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5.对账记录-20170630\"/>
    </mc:Choice>
  </mc:AlternateContent>
  <bookViews>
    <workbookView xWindow="0" yWindow="0" windowWidth="20385" windowHeight="8520" tabRatio="558" activeTab="7"/>
  </bookViews>
  <sheets>
    <sheet name="财务" sheetId="1" r:id="rId1"/>
    <sheet name="HIS现" sheetId="2" state="hidden" r:id="rId2"/>
    <sheet name="自助现" sheetId="3" state="hidden" r:id="rId3"/>
    <sheet name="银行现" sheetId="4" state="hidden" r:id="rId4"/>
    <sheet name="转账调节表" sheetId="9" r:id="rId5"/>
    <sheet name="调节明细" sheetId="11" r:id="rId6"/>
    <sheet name="HIS退" sheetId="5" r:id="rId7"/>
    <sheet name="自助退" sheetId="18" r:id="rId8"/>
    <sheet name="微信退" sheetId="28" r:id="rId9"/>
  </sheets>
  <definedNames>
    <definedName name="_xlnm._FilterDatabase" localSheetId="6" hidden="1">HIS退!$A$1:$K$3027</definedName>
    <definedName name="_xlnm._FilterDatabase" localSheetId="8" hidden="1">微信退!$A$1:$Z$3016</definedName>
    <definedName name="_xlnm._FilterDatabase" localSheetId="7" hidden="1">自助退!$A$1:$Q$5349</definedName>
  </definedNames>
  <calcPr calcId="162913"/>
</workbook>
</file>

<file path=xl/calcChain.xml><?xml version="1.0" encoding="utf-8"?>
<calcChain xmlns="http://schemas.openxmlformats.org/spreadsheetml/2006/main">
  <c r="N4617" i="18" l="1"/>
  <c r="O4617" i="18" s="1"/>
  <c r="P4617" i="18"/>
  <c r="Q4617" i="18" s="1"/>
  <c r="N4618" i="18"/>
  <c r="O4618" i="18" s="1"/>
  <c r="P4618" i="18"/>
  <c r="Q4618" i="18" s="1"/>
  <c r="N4619" i="18"/>
  <c r="O4619" i="18" s="1"/>
  <c r="P4619" i="18"/>
  <c r="Q4619" i="18" s="1"/>
  <c r="N4620" i="18"/>
  <c r="O4620" i="18" s="1"/>
  <c r="P4620" i="18"/>
  <c r="Q4620" i="18" s="1"/>
  <c r="N4621" i="18"/>
  <c r="O4621" i="18" s="1"/>
  <c r="P4621" i="18"/>
  <c r="Q4621" i="18" s="1"/>
  <c r="N4622" i="18"/>
  <c r="O4622" i="18" s="1"/>
  <c r="P4622" i="18"/>
  <c r="Q4622" i="18" s="1"/>
  <c r="N4623" i="18"/>
  <c r="O4623" i="18" s="1"/>
  <c r="P4623" i="18"/>
  <c r="Q4623" i="18" s="1"/>
  <c r="N4624" i="18"/>
  <c r="O4624" i="18" s="1"/>
  <c r="P4624" i="18"/>
  <c r="Q4624" i="18" s="1"/>
  <c r="N4625" i="18"/>
  <c r="O4625" i="18" s="1"/>
  <c r="P4625" i="18"/>
  <c r="Q4625" i="18" s="1"/>
  <c r="N4626" i="18"/>
  <c r="O4626" i="18" s="1"/>
  <c r="P4626" i="18"/>
  <c r="Q4626" i="18" s="1"/>
  <c r="N4627" i="18"/>
  <c r="O4627" i="18" s="1"/>
  <c r="P4627" i="18"/>
  <c r="Q4627" i="18" s="1"/>
  <c r="N4628" i="18"/>
  <c r="O4628" i="18" s="1"/>
  <c r="P4628" i="18"/>
  <c r="Q4628" i="18" s="1"/>
  <c r="N4629" i="18"/>
  <c r="O4629" i="18" s="1"/>
  <c r="P4629" i="18"/>
  <c r="Q4629" i="18" s="1"/>
  <c r="N4630" i="18"/>
  <c r="O4630" i="18" s="1"/>
  <c r="P4630" i="18"/>
  <c r="Q4630" i="18" s="1"/>
  <c r="N4631" i="18"/>
  <c r="O4631" i="18" s="1"/>
  <c r="P4631" i="18"/>
  <c r="Q4631" i="18" s="1"/>
  <c r="N4632" i="18"/>
  <c r="O4632" i="18" s="1"/>
  <c r="P4632" i="18"/>
  <c r="Q4632" i="18" s="1"/>
  <c r="N4633" i="18"/>
  <c r="O4633" i="18" s="1"/>
  <c r="P4633" i="18"/>
  <c r="Q4633" i="18" s="1"/>
  <c r="N4634" i="18"/>
  <c r="O4634" i="18" s="1"/>
  <c r="P4634" i="18"/>
  <c r="Q4634" i="18" s="1"/>
  <c r="N4635" i="18"/>
  <c r="O4635" i="18" s="1"/>
  <c r="P4635" i="18"/>
  <c r="Q4635" i="18" s="1"/>
  <c r="N4636" i="18"/>
  <c r="O4636" i="18" s="1"/>
  <c r="P4636" i="18"/>
  <c r="Q4636" i="18" s="1"/>
  <c r="N4637" i="18"/>
  <c r="O4637" i="18" s="1"/>
  <c r="P4637" i="18"/>
  <c r="Q4637" i="18" s="1"/>
  <c r="N4638" i="18"/>
  <c r="O4638" i="18" s="1"/>
  <c r="P4638" i="18"/>
  <c r="Q4638" i="18" s="1"/>
  <c r="N4639" i="18"/>
  <c r="O4639" i="18" s="1"/>
  <c r="P4639" i="18"/>
  <c r="Q4639" i="18" s="1"/>
  <c r="N4640" i="18"/>
  <c r="O4640" i="18" s="1"/>
  <c r="P4640" i="18"/>
  <c r="Q4640" i="18" s="1"/>
  <c r="N4641" i="18"/>
  <c r="O4641" i="18" s="1"/>
  <c r="P4641" i="18"/>
  <c r="Q4641" i="18" s="1"/>
  <c r="N4642" i="18"/>
  <c r="O4642" i="18" s="1"/>
  <c r="P4642" i="18"/>
  <c r="Q4642" i="18" s="1"/>
  <c r="N4643" i="18"/>
  <c r="O4643" i="18" s="1"/>
  <c r="P4643" i="18"/>
  <c r="Q4643" i="18" s="1"/>
  <c r="N4644" i="18"/>
  <c r="O4644" i="18" s="1"/>
  <c r="P4644" i="18"/>
  <c r="Q4644" i="18" s="1"/>
  <c r="N4645" i="18"/>
  <c r="O4645" i="18" s="1"/>
  <c r="P4645" i="18"/>
  <c r="Q4645" i="18" s="1"/>
  <c r="N4646" i="18"/>
  <c r="O4646" i="18" s="1"/>
  <c r="P4646" i="18"/>
  <c r="Q4646" i="18" s="1"/>
  <c r="N4647" i="18"/>
  <c r="O4647" i="18" s="1"/>
  <c r="P4647" i="18"/>
  <c r="Q4647" i="18" s="1"/>
  <c r="N4648" i="18"/>
  <c r="O4648" i="18" s="1"/>
  <c r="P4648" i="18"/>
  <c r="Q4648" i="18" s="1"/>
  <c r="N4649" i="18"/>
  <c r="O4649" i="18" s="1"/>
  <c r="P4649" i="18"/>
  <c r="Q4649" i="18" s="1"/>
  <c r="N4650" i="18"/>
  <c r="O4650" i="18" s="1"/>
  <c r="P4650" i="18"/>
  <c r="Q4650" i="18" s="1"/>
  <c r="N4651" i="18"/>
  <c r="O4651" i="18" s="1"/>
  <c r="P4651" i="18"/>
  <c r="Q4651" i="18" s="1"/>
  <c r="N4652" i="18"/>
  <c r="O4652" i="18" s="1"/>
  <c r="P4652" i="18"/>
  <c r="Q4652" i="18" s="1"/>
  <c r="N4653" i="18"/>
  <c r="O4653" i="18" s="1"/>
  <c r="P4653" i="18"/>
  <c r="Q4653" i="18" s="1"/>
  <c r="N4654" i="18"/>
  <c r="O4654" i="18" s="1"/>
  <c r="P4654" i="18"/>
  <c r="Q4654" i="18" s="1"/>
  <c r="N4655" i="18"/>
  <c r="O4655" i="18" s="1"/>
  <c r="P4655" i="18"/>
  <c r="Q4655" i="18" s="1"/>
  <c r="N4656" i="18"/>
  <c r="O4656" i="18" s="1"/>
  <c r="P4656" i="18"/>
  <c r="Q4656" i="18" s="1"/>
  <c r="N4657" i="18"/>
  <c r="O4657" i="18" s="1"/>
  <c r="P4657" i="18"/>
  <c r="Q4657" i="18" s="1"/>
  <c r="N4658" i="18"/>
  <c r="O4658" i="18" s="1"/>
  <c r="P4658" i="18"/>
  <c r="Q4658" i="18" s="1"/>
  <c r="N4659" i="18"/>
  <c r="O4659" i="18" s="1"/>
  <c r="P4659" i="18"/>
  <c r="Q4659" i="18" s="1"/>
  <c r="N4660" i="18"/>
  <c r="O4660" i="18" s="1"/>
  <c r="P4660" i="18"/>
  <c r="Q4660" i="18" s="1"/>
  <c r="N4661" i="18"/>
  <c r="O4661" i="18" s="1"/>
  <c r="P4661" i="18"/>
  <c r="Q4661" i="18" s="1"/>
  <c r="N4662" i="18"/>
  <c r="O4662" i="18" s="1"/>
  <c r="P4662" i="18"/>
  <c r="Q4662" i="18" s="1"/>
  <c r="N4663" i="18"/>
  <c r="O4663" i="18" s="1"/>
  <c r="P4663" i="18"/>
  <c r="Q4663" i="18" s="1"/>
  <c r="N4664" i="18"/>
  <c r="O4664" i="18" s="1"/>
  <c r="P4664" i="18"/>
  <c r="Q4664" i="18" s="1"/>
  <c r="N4665" i="18"/>
  <c r="O4665" i="18" s="1"/>
  <c r="P4665" i="18"/>
  <c r="Q4665" i="18" s="1"/>
  <c r="N4666" i="18"/>
  <c r="O4666" i="18" s="1"/>
  <c r="P4666" i="18"/>
  <c r="Q4666" i="18" s="1"/>
  <c r="N4667" i="18"/>
  <c r="O4667" i="18" s="1"/>
  <c r="P4667" i="18"/>
  <c r="Q4667" i="18" s="1"/>
  <c r="N4668" i="18"/>
  <c r="O4668" i="18" s="1"/>
  <c r="P4668" i="18"/>
  <c r="Q4668" i="18" s="1"/>
  <c r="N4669" i="18"/>
  <c r="O4669" i="18" s="1"/>
  <c r="P4669" i="18"/>
  <c r="Q4669" i="18" s="1"/>
  <c r="N4670" i="18"/>
  <c r="O4670" i="18" s="1"/>
  <c r="P4670" i="18"/>
  <c r="Q4670" i="18" s="1"/>
  <c r="N4671" i="18"/>
  <c r="O4671" i="18" s="1"/>
  <c r="P4671" i="18"/>
  <c r="Q4671" i="18" s="1"/>
  <c r="N4672" i="18"/>
  <c r="O4672" i="18" s="1"/>
  <c r="P4672" i="18"/>
  <c r="Q4672" i="18" s="1"/>
  <c r="N4673" i="18"/>
  <c r="O4673" i="18" s="1"/>
  <c r="P4673" i="18"/>
  <c r="Q4673" i="18" s="1"/>
  <c r="N4674" i="18"/>
  <c r="O4674" i="18" s="1"/>
  <c r="P4674" i="18"/>
  <c r="Q4674" i="18" s="1"/>
  <c r="N4675" i="18"/>
  <c r="O4675" i="18" s="1"/>
  <c r="P4675" i="18"/>
  <c r="Q4675" i="18" s="1"/>
  <c r="N4676" i="18"/>
  <c r="O4676" i="18" s="1"/>
  <c r="P4676" i="18"/>
  <c r="Q4676" i="18" s="1"/>
  <c r="N4677" i="18"/>
  <c r="O4677" i="18" s="1"/>
  <c r="P4677" i="18"/>
  <c r="Q4677" i="18" s="1"/>
  <c r="N4678" i="18"/>
  <c r="O4678" i="18" s="1"/>
  <c r="P4678" i="18"/>
  <c r="Q4678" i="18" s="1"/>
  <c r="N4679" i="18"/>
  <c r="O4679" i="18" s="1"/>
  <c r="P4679" i="18"/>
  <c r="Q4679" i="18" s="1"/>
  <c r="N4680" i="18"/>
  <c r="O4680" i="18" s="1"/>
  <c r="P4680" i="18"/>
  <c r="Q4680" i="18" s="1"/>
  <c r="N4681" i="18"/>
  <c r="O4681" i="18" s="1"/>
  <c r="P4681" i="18"/>
  <c r="Q4681" i="18" s="1"/>
  <c r="N4682" i="18"/>
  <c r="O4682" i="18" s="1"/>
  <c r="P4682" i="18"/>
  <c r="Q4682" i="18" s="1"/>
  <c r="N4683" i="18"/>
  <c r="O4683" i="18" s="1"/>
  <c r="P4683" i="18"/>
  <c r="Q4683" i="18" s="1"/>
  <c r="N4684" i="18"/>
  <c r="O4684" i="18" s="1"/>
  <c r="P4684" i="18"/>
  <c r="Q4684" i="18" s="1"/>
  <c r="N4685" i="18"/>
  <c r="O4685" i="18" s="1"/>
  <c r="P4685" i="18"/>
  <c r="Q4685" i="18" s="1"/>
  <c r="N4686" i="18"/>
  <c r="O4686" i="18" s="1"/>
  <c r="P4686" i="18"/>
  <c r="Q4686" i="18" s="1"/>
  <c r="N4687" i="18"/>
  <c r="O4687" i="18" s="1"/>
  <c r="P4687" i="18"/>
  <c r="Q4687" i="18" s="1"/>
  <c r="N4688" i="18"/>
  <c r="O4688" i="18" s="1"/>
  <c r="P4688" i="18"/>
  <c r="Q4688" i="18" s="1"/>
  <c r="N4689" i="18"/>
  <c r="O4689" i="18" s="1"/>
  <c r="P4689" i="18"/>
  <c r="Q4689" i="18" s="1"/>
  <c r="N4690" i="18"/>
  <c r="O4690" i="18" s="1"/>
  <c r="P4690" i="18"/>
  <c r="Q4690" i="18" s="1"/>
  <c r="N4691" i="18"/>
  <c r="O4691" i="18" s="1"/>
  <c r="P4691" i="18"/>
  <c r="Q4691" i="18" s="1"/>
  <c r="N4692" i="18"/>
  <c r="O4692" i="18" s="1"/>
  <c r="P4692" i="18"/>
  <c r="Q4692" i="18" s="1"/>
  <c r="N4693" i="18"/>
  <c r="O4693" i="18" s="1"/>
  <c r="P4693" i="18"/>
  <c r="Q4693" i="18" s="1"/>
  <c r="N4694" i="18"/>
  <c r="O4694" i="18" s="1"/>
  <c r="P4694" i="18"/>
  <c r="Q4694" i="18" s="1"/>
  <c r="N4695" i="18"/>
  <c r="O4695" i="18" s="1"/>
  <c r="P4695" i="18"/>
  <c r="Q4695" i="18" s="1"/>
  <c r="N4696" i="18"/>
  <c r="O4696" i="18" s="1"/>
  <c r="P4696" i="18"/>
  <c r="Q4696" i="18" s="1"/>
  <c r="N4697" i="18"/>
  <c r="O4697" i="18" s="1"/>
  <c r="P4697" i="18"/>
  <c r="Q4697" i="18" s="1"/>
  <c r="N4698" i="18"/>
  <c r="O4698" i="18" s="1"/>
  <c r="P4698" i="18"/>
  <c r="Q4698" i="18" s="1"/>
  <c r="N4699" i="18"/>
  <c r="O4699" i="18" s="1"/>
  <c r="P4699" i="18"/>
  <c r="Q4699" i="18" s="1"/>
  <c r="N4700" i="18"/>
  <c r="O4700" i="18" s="1"/>
  <c r="P4700" i="18"/>
  <c r="Q4700" i="18" s="1"/>
  <c r="N4701" i="18"/>
  <c r="O4701" i="18" s="1"/>
  <c r="P4701" i="18"/>
  <c r="Q4701" i="18" s="1"/>
  <c r="N4702" i="18"/>
  <c r="O4702" i="18" s="1"/>
  <c r="P4702" i="18"/>
  <c r="Q4702" i="18" s="1"/>
  <c r="N4703" i="18"/>
  <c r="O4703" i="18" s="1"/>
  <c r="P4703" i="18"/>
  <c r="Q4703" i="18" s="1"/>
  <c r="N4704" i="18"/>
  <c r="O4704" i="18" s="1"/>
  <c r="P4704" i="18"/>
  <c r="Q4704" i="18" s="1"/>
  <c r="N4705" i="18"/>
  <c r="O4705" i="18" s="1"/>
  <c r="P4705" i="18"/>
  <c r="Q4705" i="18" s="1"/>
  <c r="N4706" i="18"/>
  <c r="O4706" i="18" s="1"/>
  <c r="P4706" i="18"/>
  <c r="Q4706" i="18" s="1"/>
  <c r="N4707" i="18"/>
  <c r="O4707" i="18" s="1"/>
  <c r="P4707" i="18"/>
  <c r="Q4707" i="18" s="1"/>
  <c r="N4708" i="18"/>
  <c r="O4708" i="18" s="1"/>
  <c r="P4708" i="18"/>
  <c r="Q4708" i="18" s="1"/>
  <c r="N4709" i="18"/>
  <c r="O4709" i="18" s="1"/>
  <c r="P4709" i="18"/>
  <c r="Q4709" i="18" s="1"/>
  <c r="N4710" i="18"/>
  <c r="O4710" i="18" s="1"/>
  <c r="P4710" i="18"/>
  <c r="Q4710" i="18" s="1"/>
  <c r="N4711" i="18"/>
  <c r="O4711" i="18" s="1"/>
  <c r="P4711" i="18"/>
  <c r="Q4711" i="18" s="1"/>
  <c r="N4712" i="18"/>
  <c r="O4712" i="18" s="1"/>
  <c r="P4712" i="18"/>
  <c r="Q4712" i="18" s="1"/>
  <c r="N4713" i="18"/>
  <c r="O4713" i="18" s="1"/>
  <c r="P4713" i="18"/>
  <c r="Q4713" i="18" s="1"/>
  <c r="N4714" i="18"/>
  <c r="O4714" i="18" s="1"/>
  <c r="P4714" i="18"/>
  <c r="Q4714" i="18" s="1"/>
  <c r="N4715" i="18"/>
  <c r="O4715" i="18" s="1"/>
  <c r="P4715" i="18"/>
  <c r="Q4715" i="18" s="1"/>
  <c r="N4716" i="18"/>
  <c r="O4716" i="18" s="1"/>
  <c r="P4716" i="18"/>
  <c r="Q4716" i="18" s="1"/>
  <c r="N4717" i="18"/>
  <c r="O4717" i="18" s="1"/>
  <c r="P4717" i="18"/>
  <c r="Q4717" i="18" s="1"/>
  <c r="N4718" i="18"/>
  <c r="O4718" i="18" s="1"/>
  <c r="P4718" i="18"/>
  <c r="Q4718" i="18" s="1"/>
  <c r="N4719" i="18"/>
  <c r="O4719" i="18" s="1"/>
  <c r="P4719" i="18"/>
  <c r="Q4719" i="18" s="1"/>
  <c r="N4720" i="18"/>
  <c r="O4720" i="18" s="1"/>
  <c r="P4720" i="18"/>
  <c r="Q4720" i="18" s="1"/>
  <c r="N4721" i="18"/>
  <c r="O4721" i="18" s="1"/>
  <c r="P4721" i="18"/>
  <c r="Q4721" i="18" s="1"/>
  <c r="N4722" i="18"/>
  <c r="O4722" i="18" s="1"/>
  <c r="P4722" i="18"/>
  <c r="Q4722" i="18" s="1"/>
  <c r="N4723" i="18"/>
  <c r="O4723" i="18" s="1"/>
  <c r="P4723" i="18"/>
  <c r="Q4723" i="18" s="1"/>
  <c r="N4724" i="18"/>
  <c r="O4724" i="18" s="1"/>
  <c r="P4724" i="18"/>
  <c r="Q4724" i="18" s="1"/>
  <c r="N4725" i="18"/>
  <c r="O4725" i="18" s="1"/>
  <c r="P4725" i="18"/>
  <c r="Q4725" i="18" s="1"/>
  <c r="N4726" i="18"/>
  <c r="O4726" i="18" s="1"/>
  <c r="P4726" i="18"/>
  <c r="Q4726" i="18" s="1"/>
  <c r="N4727" i="18"/>
  <c r="O4727" i="18" s="1"/>
  <c r="P4727" i="18"/>
  <c r="Q4727" i="18" s="1"/>
  <c r="N4728" i="18"/>
  <c r="O4728" i="18" s="1"/>
  <c r="P4728" i="18"/>
  <c r="Q4728" i="18" s="1"/>
  <c r="N4729" i="18"/>
  <c r="O4729" i="18" s="1"/>
  <c r="P4729" i="18"/>
  <c r="Q4729" i="18" s="1"/>
  <c r="N4730" i="18"/>
  <c r="O4730" i="18" s="1"/>
  <c r="P4730" i="18"/>
  <c r="Q4730" i="18" s="1"/>
  <c r="N4731" i="18"/>
  <c r="O4731" i="18" s="1"/>
  <c r="P4731" i="18"/>
  <c r="Q4731" i="18" s="1"/>
  <c r="N4732" i="18"/>
  <c r="O4732" i="18" s="1"/>
  <c r="P4732" i="18"/>
  <c r="Q4732" i="18" s="1"/>
  <c r="N4733" i="18"/>
  <c r="O4733" i="18" s="1"/>
  <c r="P4733" i="18"/>
  <c r="Q4733" i="18" s="1"/>
  <c r="N4734" i="18"/>
  <c r="O4734" i="18" s="1"/>
  <c r="P4734" i="18"/>
  <c r="Q4734" i="18" s="1"/>
  <c r="N4735" i="18"/>
  <c r="O4735" i="18" s="1"/>
  <c r="P4735" i="18"/>
  <c r="Q4735" i="18" s="1"/>
  <c r="N4736" i="18"/>
  <c r="O4736" i="18" s="1"/>
  <c r="P4736" i="18"/>
  <c r="Q4736" i="18" s="1"/>
  <c r="N4737" i="18"/>
  <c r="O4737" i="18" s="1"/>
  <c r="P4737" i="18"/>
  <c r="Q4737" i="18" s="1"/>
  <c r="N4738" i="18"/>
  <c r="O4738" i="18" s="1"/>
  <c r="P4738" i="18"/>
  <c r="Q4738" i="18" s="1"/>
  <c r="N4739" i="18"/>
  <c r="O4739" i="18" s="1"/>
  <c r="P4739" i="18"/>
  <c r="Q4739" i="18" s="1"/>
  <c r="N4740" i="18"/>
  <c r="O4740" i="18" s="1"/>
  <c r="P4740" i="18"/>
  <c r="Q4740" i="18" s="1"/>
  <c r="N4741" i="18"/>
  <c r="O4741" i="18" s="1"/>
  <c r="P4741" i="18"/>
  <c r="Q4741" i="18" s="1"/>
  <c r="N4742" i="18"/>
  <c r="O4742" i="18" s="1"/>
  <c r="P4742" i="18"/>
  <c r="Q4742" i="18" s="1"/>
  <c r="N4743" i="18"/>
  <c r="O4743" i="18" s="1"/>
  <c r="P4743" i="18"/>
  <c r="Q4743" i="18" s="1"/>
  <c r="N4744" i="18"/>
  <c r="O4744" i="18" s="1"/>
  <c r="P4744" i="18"/>
  <c r="Q4744" i="18" s="1"/>
  <c r="N4745" i="18"/>
  <c r="O4745" i="18" s="1"/>
  <c r="P4745" i="18"/>
  <c r="Q4745" i="18" s="1"/>
  <c r="N4746" i="18"/>
  <c r="O4746" i="18" s="1"/>
  <c r="P4746" i="18"/>
  <c r="Q4746" i="18" s="1"/>
  <c r="N4747" i="18"/>
  <c r="O4747" i="18" s="1"/>
  <c r="P4747" i="18"/>
  <c r="Q4747" i="18" s="1"/>
  <c r="N4748" i="18"/>
  <c r="O4748" i="18" s="1"/>
  <c r="P4748" i="18"/>
  <c r="Q4748" i="18" s="1"/>
  <c r="N4749" i="18"/>
  <c r="O4749" i="18" s="1"/>
  <c r="P4749" i="18"/>
  <c r="Q4749" i="18" s="1"/>
  <c r="N4750" i="18"/>
  <c r="O4750" i="18" s="1"/>
  <c r="P4750" i="18"/>
  <c r="Q4750" i="18" s="1"/>
  <c r="N4751" i="18"/>
  <c r="O4751" i="18" s="1"/>
  <c r="P4751" i="18"/>
  <c r="Q4751" i="18" s="1"/>
  <c r="N4752" i="18"/>
  <c r="O4752" i="18" s="1"/>
  <c r="P4752" i="18"/>
  <c r="Q4752" i="18" s="1"/>
  <c r="N4753" i="18"/>
  <c r="O4753" i="18" s="1"/>
  <c r="P4753" i="18"/>
  <c r="Q4753" i="18" s="1"/>
  <c r="N4754" i="18"/>
  <c r="O4754" i="18" s="1"/>
  <c r="P4754" i="18"/>
  <c r="Q4754" i="18" s="1"/>
  <c r="N4755" i="18"/>
  <c r="O4755" i="18" s="1"/>
  <c r="P4755" i="18"/>
  <c r="Q4755" i="18" s="1"/>
  <c r="N4756" i="18"/>
  <c r="O4756" i="18" s="1"/>
  <c r="P4756" i="18"/>
  <c r="Q4756" i="18" s="1"/>
  <c r="N4757" i="18"/>
  <c r="O4757" i="18" s="1"/>
  <c r="P4757" i="18"/>
  <c r="Q4757" i="18" s="1"/>
  <c r="N4758" i="18"/>
  <c r="O4758" i="18" s="1"/>
  <c r="P4758" i="18"/>
  <c r="Q4758" i="18" s="1"/>
  <c r="N4759" i="18"/>
  <c r="O4759" i="18" s="1"/>
  <c r="P4759" i="18"/>
  <c r="Q4759" i="18" s="1"/>
  <c r="N4760" i="18"/>
  <c r="O4760" i="18" s="1"/>
  <c r="P4760" i="18"/>
  <c r="Q4760" i="18" s="1"/>
  <c r="N4761" i="18"/>
  <c r="O4761" i="18" s="1"/>
  <c r="P4761" i="18"/>
  <c r="Q4761" i="18" s="1"/>
  <c r="N4762" i="18"/>
  <c r="O4762" i="18" s="1"/>
  <c r="P4762" i="18"/>
  <c r="Q4762" i="18" s="1"/>
  <c r="N4763" i="18"/>
  <c r="O4763" i="18" s="1"/>
  <c r="P4763" i="18"/>
  <c r="Q4763" i="18" s="1"/>
  <c r="N4764" i="18"/>
  <c r="O4764" i="18" s="1"/>
  <c r="P4764" i="18"/>
  <c r="Q4764" i="18" s="1"/>
  <c r="N4765" i="18"/>
  <c r="O4765" i="18" s="1"/>
  <c r="P4765" i="18"/>
  <c r="Q4765" i="18" s="1"/>
  <c r="N4766" i="18"/>
  <c r="O4766" i="18" s="1"/>
  <c r="P4766" i="18"/>
  <c r="Q4766" i="18" s="1"/>
  <c r="N4767" i="18"/>
  <c r="O4767" i="18" s="1"/>
  <c r="P4767" i="18"/>
  <c r="Q4767" i="18" s="1"/>
  <c r="N4768" i="18"/>
  <c r="O4768" i="18" s="1"/>
  <c r="P4768" i="18"/>
  <c r="Q4768" i="18" s="1"/>
  <c r="N4769" i="18"/>
  <c r="O4769" i="18" s="1"/>
  <c r="P4769" i="18"/>
  <c r="Q4769" i="18" s="1"/>
  <c r="N4770" i="18"/>
  <c r="O4770" i="18" s="1"/>
  <c r="P4770" i="18"/>
  <c r="Q4770" i="18" s="1"/>
  <c r="N4771" i="18"/>
  <c r="O4771" i="18" s="1"/>
  <c r="P4771" i="18"/>
  <c r="Q4771" i="18" s="1"/>
  <c r="N4772" i="18"/>
  <c r="O4772" i="18" s="1"/>
  <c r="P4772" i="18"/>
  <c r="Q4772" i="18" s="1"/>
  <c r="N4773" i="18"/>
  <c r="O4773" i="18" s="1"/>
  <c r="P4773" i="18"/>
  <c r="Q4773" i="18" s="1"/>
  <c r="N4774" i="18"/>
  <c r="O4774" i="18" s="1"/>
  <c r="P4774" i="18"/>
  <c r="Q4774" i="18" s="1"/>
  <c r="N4775" i="18"/>
  <c r="O4775" i="18" s="1"/>
  <c r="P4775" i="18"/>
  <c r="Q4775" i="18" s="1"/>
  <c r="N4776" i="18"/>
  <c r="O4776" i="18" s="1"/>
  <c r="P4776" i="18"/>
  <c r="Q4776" i="18" s="1"/>
  <c r="N4777" i="18"/>
  <c r="O4777" i="18" s="1"/>
  <c r="P4777" i="18"/>
  <c r="Q4777" i="18" s="1"/>
  <c r="N4778" i="18"/>
  <c r="O4778" i="18" s="1"/>
  <c r="P4778" i="18"/>
  <c r="Q4778" i="18" s="1"/>
  <c r="N4779" i="18"/>
  <c r="O4779" i="18" s="1"/>
  <c r="P4779" i="18"/>
  <c r="Q4779" i="18" s="1"/>
  <c r="N4780" i="18"/>
  <c r="O4780" i="18" s="1"/>
  <c r="P4780" i="18"/>
  <c r="Q4780" i="18" s="1"/>
  <c r="N4781" i="18"/>
  <c r="O4781" i="18" s="1"/>
  <c r="P4781" i="18"/>
  <c r="Q4781" i="18" s="1"/>
  <c r="N4782" i="18"/>
  <c r="O4782" i="18" s="1"/>
  <c r="P4782" i="18"/>
  <c r="Q4782" i="18" s="1"/>
  <c r="N4783" i="18"/>
  <c r="O4783" i="18" s="1"/>
  <c r="P4783" i="18"/>
  <c r="Q4783" i="18" s="1"/>
  <c r="N4784" i="18"/>
  <c r="O4784" i="18" s="1"/>
  <c r="P4784" i="18"/>
  <c r="Q4784" i="18" s="1"/>
  <c r="N4785" i="18"/>
  <c r="O4785" i="18" s="1"/>
  <c r="P4785" i="18"/>
  <c r="Q4785" i="18" s="1"/>
  <c r="N4786" i="18"/>
  <c r="O4786" i="18" s="1"/>
  <c r="P4786" i="18"/>
  <c r="Q4786" i="18" s="1"/>
  <c r="N4787" i="18"/>
  <c r="O4787" i="18" s="1"/>
  <c r="P4787" i="18"/>
  <c r="Q4787" i="18" s="1"/>
  <c r="N4788" i="18"/>
  <c r="O4788" i="18" s="1"/>
  <c r="P4788" i="18"/>
  <c r="Q4788" i="18" s="1"/>
  <c r="N4789" i="18"/>
  <c r="O4789" i="18" s="1"/>
  <c r="P4789" i="18"/>
  <c r="Q4789" i="18" s="1"/>
  <c r="N4790" i="18"/>
  <c r="O4790" i="18" s="1"/>
  <c r="P4790" i="18"/>
  <c r="Q4790" i="18" s="1"/>
  <c r="N4791" i="18"/>
  <c r="O4791" i="18" s="1"/>
  <c r="P4791" i="18"/>
  <c r="Q4791" i="18" s="1"/>
  <c r="N4792" i="18"/>
  <c r="O4792" i="18" s="1"/>
  <c r="P4792" i="18"/>
  <c r="Q4792" i="18" s="1"/>
  <c r="N4793" i="18"/>
  <c r="O4793" i="18" s="1"/>
  <c r="P4793" i="18"/>
  <c r="Q4793" i="18" s="1"/>
  <c r="N4794" i="18"/>
  <c r="O4794" i="18" s="1"/>
  <c r="P4794" i="18"/>
  <c r="Q4794" i="18" s="1"/>
  <c r="N4795" i="18"/>
  <c r="O4795" i="18" s="1"/>
  <c r="P4795" i="18"/>
  <c r="Q4795" i="18" s="1"/>
  <c r="N4796" i="18"/>
  <c r="O4796" i="18" s="1"/>
  <c r="P4796" i="18"/>
  <c r="Q4796" i="18" s="1"/>
  <c r="N4797" i="18"/>
  <c r="O4797" i="18" s="1"/>
  <c r="P4797" i="18"/>
  <c r="Q4797" i="18" s="1"/>
  <c r="N4798" i="18"/>
  <c r="O4798" i="18" s="1"/>
  <c r="P4798" i="18"/>
  <c r="Q4798" i="18" s="1"/>
  <c r="N4799" i="18"/>
  <c r="O4799" i="18" s="1"/>
  <c r="P4799" i="18"/>
  <c r="Q4799" i="18" s="1"/>
  <c r="N4800" i="18"/>
  <c r="O4800" i="18" s="1"/>
  <c r="P4800" i="18"/>
  <c r="Q4800" i="18" s="1"/>
  <c r="N4801" i="18"/>
  <c r="O4801" i="18" s="1"/>
  <c r="P4801" i="18"/>
  <c r="Q4801" i="18" s="1"/>
  <c r="N4802" i="18"/>
  <c r="O4802" i="18" s="1"/>
  <c r="P4802" i="18"/>
  <c r="Q4802" i="18" s="1"/>
  <c r="N4803" i="18"/>
  <c r="O4803" i="18" s="1"/>
  <c r="P4803" i="18"/>
  <c r="Q4803" i="18" s="1"/>
  <c r="N4804" i="18"/>
  <c r="O4804" i="18" s="1"/>
  <c r="P4804" i="18"/>
  <c r="Q4804" i="18" s="1"/>
  <c r="N4805" i="18"/>
  <c r="O4805" i="18" s="1"/>
  <c r="P4805" i="18"/>
  <c r="Q4805" i="18" s="1"/>
  <c r="N4806" i="18"/>
  <c r="O4806" i="18" s="1"/>
  <c r="P4806" i="18"/>
  <c r="Q4806" i="18" s="1"/>
  <c r="N4807" i="18"/>
  <c r="O4807" i="18" s="1"/>
  <c r="P4807" i="18"/>
  <c r="Q4807" i="18" s="1"/>
  <c r="N4808" i="18"/>
  <c r="O4808" i="18" s="1"/>
  <c r="P4808" i="18"/>
  <c r="Q4808" i="18" s="1"/>
  <c r="N4809" i="18"/>
  <c r="O4809" i="18" s="1"/>
  <c r="P4809" i="18"/>
  <c r="Q4809" i="18" s="1"/>
  <c r="N4810" i="18"/>
  <c r="O4810" i="18" s="1"/>
  <c r="P4810" i="18"/>
  <c r="Q4810" i="18" s="1"/>
  <c r="N4811" i="18"/>
  <c r="O4811" i="18" s="1"/>
  <c r="P4811" i="18"/>
  <c r="Q4811" i="18" s="1"/>
  <c r="N4812" i="18"/>
  <c r="O4812" i="18" s="1"/>
  <c r="P4812" i="18"/>
  <c r="Q4812" i="18" s="1"/>
  <c r="N4813" i="18"/>
  <c r="O4813" i="18" s="1"/>
  <c r="P4813" i="18"/>
  <c r="Q4813" i="18" s="1"/>
  <c r="N4814" i="18"/>
  <c r="O4814" i="18" s="1"/>
  <c r="P4814" i="18"/>
  <c r="Q4814" i="18" s="1"/>
  <c r="N4815" i="18"/>
  <c r="O4815" i="18" s="1"/>
  <c r="P4815" i="18"/>
  <c r="Q4815" i="18" s="1"/>
  <c r="N4816" i="18"/>
  <c r="O4816" i="18" s="1"/>
  <c r="P4816" i="18"/>
  <c r="Q4816" i="18" s="1"/>
  <c r="N4817" i="18"/>
  <c r="O4817" i="18" s="1"/>
  <c r="P4817" i="18"/>
  <c r="Q4817" i="18" s="1"/>
  <c r="N4818" i="18"/>
  <c r="O4818" i="18" s="1"/>
  <c r="P4818" i="18"/>
  <c r="Q4818" i="18" s="1"/>
  <c r="N4819" i="18"/>
  <c r="O4819" i="18" s="1"/>
  <c r="P4819" i="18"/>
  <c r="Q4819" i="18" s="1"/>
  <c r="N4820" i="18"/>
  <c r="O4820" i="18" s="1"/>
  <c r="P4820" i="18"/>
  <c r="Q4820" i="18" s="1"/>
  <c r="N4821" i="18"/>
  <c r="O4821" i="18" s="1"/>
  <c r="P4821" i="18"/>
  <c r="Q4821" i="18" s="1"/>
  <c r="N4822" i="18"/>
  <c r="O4822" i="18" s="1"/>
  <c r="P4822" i="18"/>
  <c r="Q4822" i="18" s="1"/>
  <c r="N4823" i="18"/>
  <c r="O4823" i="18" s="1"/>
  <c r="P4823" i="18"/>
  <c r="Q4823" i="18" s="1"/>
  <c r="N4824" i="18"/>
  <c r="O4824" i="18" s="1"/>
  <c r="P4824" i="18"/>
  <c r="Q4824" i="18" s="1"/>
  <c r="N4825" i="18"/>
  <c r="O4825" i="18" s="1"/>
  <c r="P4825" i="18"/>
  <c r="Q4825" i="18" s="1"/>
  <c r="N4826" i="18"/>
  <c r="O4826" i="18" s="1"/>
  <c r="P4826" i="18"/>
  <c r="Q4826" i="18" s="1"/>
  <c r="N4827" i="18"/>
  <c r="O4827" i="18" s="1"/>
  <c r="P4827" i="18"/>
  <c r="Q4827" i="18" s="1"/>
  <c r="N4828" i="18"/>
  <c r="O4828" i="18" s="1"/>
  <c r="P4828" i="18"/>
  <c r="Q4828" i="18" s="1"/>
  <c r="N4829" i="18"/>
  <c r="O4829" i="18" s="1"/>
  <c r="P4829" i="18"/>
  <c r="Q4829" i="18" s="1"/>
  <c r="N4830" i="18"/>
  <c r="O4830" i="18" s="1"/>
  <c r="P4830" i="18"/>
  <c r="Q4830" i="18" s="1"/>
  <c r="N4831" i="18"/>
  <c r="O4831" i="18" s="1"/>
  <c r="P4831" i="18"/>
  <c r="Q4831" i="18" s="1"/>
  <c r="N4832" i="18"/>
  <c r="O4832" i="18" s="1"/>
  <c r="P4832" i="18"/>
  <c r="Q4832" i="18" s="1"/>
  <c r="N4833" i="18"/>
  <c r="O4833" i="18" s="1"/>
  <c r="P4833" i="18"/>
  <c r="Q4833" i="18" s="1"/>
  <c r="N4834" i="18"/>
  <c r="O4834" i="18" s="1"/>
  <c r="P4834" i="18"/>
  <c r="Q4834" i="18" s="1"/>
  <c r="N4835" i="18"/>
  <c r="O4835" i="18" s="1"/>
  <c r="P4835" i="18"/>
  <c r="Q4835" i="18" s="1"/>
  <c r="N4836" i="18"/>
  <c r="O4836" i="18" s="1"/>
  <c r="P4836" i="18"/>
  <c r="Q4836" i="18" s="1"/>
  <c r="N4837" i="18"/>
  <c r="O4837" i="18" s="1"/>
  <c r="P4837" i="18"/>
  <c r="Q4837" i="18" s="1"/>
  <c r="N4838" i="18"/>
  <c r="O4838" i="18" s="1"/>
  <c r="P4838" i="18"/>
  <c r="Q4838" i="18" s="1"/>
  <c r="N4839" i="18"/>
  <c r="O4839" i="18" s="1"/>
  <c r="P4839" i="18"/>
  <c r="Q4839" i="18" s="1"/>
  <c r="N4840" i="18"/>
  <c r="O4840" i="18" s="1"/>
  <c r="P4840" i="18"/>
  <c r="Q4840" i="18" s="1"/>
  <c r="N4841" i="18"/>
  <c r="O4841" i="18" s="1"/>
  <c r="P4841" i="18"/>
  <c r="Q4841" i="18" s="1"/>
  <c r="N4842" i="18"/>
  <c r="O4842" i="18" s="1"/>
  <c r="P4842" i="18"/>
  <c r="Q4842" i="18" s="1"/>
  <c r="N4843" i="18"/>
  <c r="O4843" i="18" s="1"/>
  <c r="P4843" i="18"/>
  <c r="Q4843" i="18" s="1"/>
  <c r="N4844" i="18"/>
  <c r="O4844" i="18" s="1"/>
  <c r="P4844" i="18"/>
  <c r="Q4844" i="18" s="1"/>
  <c r="N4845" i="18"/>
  <c r="O4845" i="18" s="1"/>
  <c r="P4845" i="18"/>
  <c r="Q4845" i="18" s="1"/>
  <c r="N4846" i="18"/>
  <c r="O4846" i="18" s="1"/>
  <c r="P4846" i="18"/>
  <c r="Q4846" i="18" s="1"/>
  <c r="N4847" i="18"/>
  <c r="O4847" i="18" s="1"/>
  <c r="P4847" i="18"/>
  <c r="Q4847" i="18" s="1"/>
  <c r="N4848" i="18"/>
  <c r="O4848" i="18" s="1"/>
  <c r="P4848" i="18"/>
  <c r="Q4848" i="18" s="1"/>
  <c r="N4849" i="18"/>
  <c r="O4849" i="18" s="1"/>
  <c r="P4849" i="18"/>
  <c r="Q4849" i="18" s="1"/>
  <c r="N4850" i="18"/>
  <c r="O4850" i="18" s="1"/>
  <c r="P4850" i="18"/>
  <c r="Q4850" i="18" s="1"/>
  <c r="N4851" i="18"/>
  <c r="O4851" i="18" s="1"/>
  <c r="P4851" i="18"/>
  <c r="Q4851" i="18" s="1"/>
  <c r="N4852" i="18"/>
  <c r="O4852" i="18" s="1"/>
  <c r="P4852" i="18"/>
  <c r="Q4852" i="18" s="1"/>
  <c r="N4853" i="18"/>
  <c r="O4853" i="18" s="1"/>
  <c r="P4853" i="18"/>
  <c r="Q4853" i="18" s="1"/>
  <c r="N4854" i="18"/>
  <c r="O4854" i="18" s="1"/>
  <c r="P4854" i="18"/>
  <c r="Q4854" i="18" s="1"/>
  <c r="N4855" i="18"/>
  <c r="O4855" i="18" s="1"/>
  <c r="P4855" i="18"/>
  <c r="Q4855" i="18" s="1"/>
  <c r="N4856" i="18"/>
  <c r="O4856" i="18" s="1"/>
  <c r="P4856" i="18"/>
  <c r="Q4856" i="18" s="1"/>
  <c r="N4857" i="18"/>
  <c r="O4857" i="18" s="1"/>
  <c r="P4857" i="18"/>
  <c r="Q4857" i="18" s="1"/>
  <c r="N4858" i="18"/>
  <c r="O4858" i="18" s="1"/>
  <c r="P4858" i="18"/>
  <c r="Q4858" i="18" s="1"/>
  <c r="N4859" i="18"/>
  <c r="O4859" i="18" s="1"/>
  <c r="P4859" i="18"/>
  <c r="Q4859" i="18" s="1"/>
  <c r="N4860" i="18"/>
  <c r="O4860" i="18" s="1"/>
  <c r="P4860" i="18"/>
  <c r="Q4860" i="18" s="1"/>
  <c r="N4861" i="18"/>
  <c r="O4861" i="18" s="1"/>
  <c r="P4861" i="18"/>
  <c r="Q4861" i="18" s="1"/>
  <c r="N4862" i="18"/>
  <c r="O4862" i="18" s="1"/>
  <c r="P4862" i="18"/>
  <c r="Q4862" i="18" s="1"/>
  <c r="N4863" i="18"/>
  <c r="O4863" i="18" s="1"/>
  <c r="P4863" i="18"/>
  <c r="Q4863" i="18" s="1"/>
  <c r="N4864" i="18"/>
  <c r="O4864" i="18" s="1"/>
  <c r="P4864" i="18"/>
  <c r="Q4864" i="18" s="1"/>
  <c r="N4865" i="18"/>
  <c r="O4865" i="18" s="1"/>
  <c r="P4865" i="18"/>
  <c r="Q4865" i="18" s="1"/>
  <c r="N4866" i="18"/>
  <c r="O4866" i="18" s="1"/>
  <c r="P4866" i="18"/>
  <c r="Q4866" i="18" s="1"/>
  <c r="N4867" i="18"/>
  <c r="O4867" i="18" s="1"/>
  <c r="P4867" i="18"/>
  <c r="Q4867" i="18" s="1"/>
  <c r="N4868" i="18"/>
  <c r="O4868" i="18" s="1"/>
  <c r="P4868" i="18"/>
  <c r="Q4868" i="18" s="1"/>
  <c r="N4869" i="18"/>
  <c r="O4869" i="18" s="1"/>
  <c r="P4869" i="18"/>
  <c r="Q4869" i="18" s="1"/>
  <c r="N4870" i="18"/>
  <c r="O4870" i="18" s="1"/>
  <c r="P4870" i="18"/>
  <c r="Q4870" i="18" s="1"/>
  <c r="N4871" i="18"/>
  <c r="O4871" i="18" s="1"/>
  <c r="P4871" i="18"/>
  <c r="Q4871" i="18" s="1"/>
  <c r="N4872" i="18"/>
  <c r="O4872" i="18" s="1"/>
  <c r="P4872" i="18"/>
  <c r="Q4872" i="18" s="1"/>
  <c r="N4873" i="18"/>
  <c r="O4873" i="18" s="1"/>
  <c r="P4873" i="18"/>
  <c r="Q4873" i="18" s="1"/>
  <c r="N4874" i="18"/>
  <c r="O4874" i="18" s="1"/>
  <c r="P4874" i="18"/>
  <c r="Q4874" i="18" s="1"/>
  <c r="N4875" i="18"/>
  <c r="O4875" i="18" s="1"/>
  <c r="P4875" i="18"/>
  <c r="Q4875" i="18" s="1"/>
  <c r="N4876" i="18"/>
  <c r="O4876" i="18" s="1"/>
  <c r="P4876" i="18"/>
  <c r="Q4876" i="18" s="1"/>
  <c r="N4877" i="18"/>
  <c r="O4877" i="18" s="1"/>
  <c r="P4877" i="18"/>
  <c r="Q4877" i="18" s="1"/>
  <c r="N4878" i="18"/>
  <c r="O4878" i="18" s="1"/>
  <c r="P4878" i="18"/>
  <c r="Q4878" i="18" s="1"/>
  <c r="N4879" i="18"/>
  <c r="O4879" i="18" s="1"/>
  <c r="P4879" i="18"/>
  <c r="Q4879" i="18" s="1"/>
  <c r="N4880" i="18"/>
  <c r="O4880" i="18" s="1"/>
  <c r="P4880" i="18"/>
  <c r="Q4880" i="18" s="1"/>
  <c r="N4881" i="18"/>
  <c r="O4881" i="18" s="1"/>
  <c r="P4881" i="18"/>
  <c r="Q4881" i="18" s="1"/>
  <c r="N4882" i="18"/>
  <c r="O4882" i="18" s="1"/>
  <c r="P4882" i="18"/>
  <c r="Q4882" i="18" s="1"/>
  <c r="N4883" i="18"/>
  <c r="O4883" i="18" s="1"/>
  <c r="P4883" i="18"/>
  <c r="Q4883" i="18" s="1"/>
  <c r="N4884" i="18"/>
  <c r="O4884" i="18" s="1"/>
  <c r="P4884" i="18"/>
  <c r="Q4884" i="18" s="1"/>
  <c r="N4885" i="18"/>
  <c r="O4885" i="18" s="1"/>
  <c r="P4885" i="18"/>
  <c r="Q4885" i="18" s="1"/>
  <c r="N4886" i="18"/>
  <c r="O4886" i="18" s="1"/>
  <c r="P4886" i="18"/>
  <c r="Q4886" i="18" s="1"/>
  <c r="N4887" i="18"/>
  <c r="O4887" i="18" s="1"/>
  <c r="P4887" i="18"/>
  <c r="Q4887" i="18" s="1"/>
  <c r="N4888" i="18"/>
  <c r="O4888" i="18" s="1"/>
  <c r="P4888" i="18"/>
  <c r="Q4888" i="18" s="1"/>
  <c r="N4889" i="18"/>
  <c r="O4889" i="18" s="1"/>
  <c r="P4889" i="18"/>
  <c r="Q4889" i="18" s="1"/>
  <c r="N4890" i="18"/>
  <c r="O4890" i="18" s="1"/>
  <c r="P4890" i="18"/>
  <c r="Q4890" i="18" s="1"/>
  <c r="N4891" i="18"/>
  <c r="O4891" i="18" s="1"/>
  <c r="P4891" i="18"/>
  <c r="Q4891" i="18" s="1"/>
  <c r="N4892" i="18"/>
  <c r="O4892" i="18" s="1"/>
  <c r="P4892" i="18"/>
  <c r="Q4892" i="18" s="1"/>
  <c r="N4893" i="18"/>
  <c r="O4893" i="18" s="1"/>
  <c r="P4893" i="18"/>
  <c r="Q4893" i="18" s="1"/>
  <c r="N4894" i="18"/>
  <c r="O4894" i="18" s="1"/>
  <c r="P4894" i="18"/>
  <c r="Q4894" i="18" s="1"/>
  <c r="N4895" i="18"/>
  <c r="O4895" i="18" s="1"/>
  <c r="P4895" i="18"/>
  <c r="Q4895" i="18" s="1"/>
  <c r="N4896" i="18"/>
  <c r="O4896" i="18" s="1"/>
  <c r="P4896" i="18"/>
  <c r="Q4896" i="18" s="1"/>
  <c r="N4897" i="18"/>
  <c r="O4897" i="18" s="1"/>
  <c r="P4897" i="18"/>
  <c r="Q4897" i="18" s="1"/>
  <c r="N4898" i="18"/>
  <c r="O4898" i="18" s="1"/>
  <c r="P4898" i="18"/>
  <c r="Q4898" i="18" s="1"/>
  <c r="N4899" i="18"/>
  <c r="O4899" i="18" s="1"/>
  <c r="P4899" i="18"/>
  <c r="Q4899" i="18" s="1"/>
  <c r="N4900" i="18"/>
  <c r="O4900" i="18" s="1"/>
  <c r="P4900" i="18"/>
  <c r="Q4900" i="18" s="1"/>
  <c r="N4901" i="18"/>
  <c r="O4901" i="18" s="1"/>
  <c r="P4901" i="18"/>
  <c r="Q4901" i="18" s="1"/>
  <c r="N4902" i="18"/>
  <c r="O4902" i="18" s="1"/>
  <c r="P4902" i="18"/>
  <c r="Q4902" i="18" s="1"/>
  <c r="N4903" i="18"/>
  <c r="O4903" i="18" s="1"/>
  <c r="P4903" i="18"/>
  <c r="Q4903" i="18" s="1"/>
  <c r="N4904" i="18"/>
  <c r="O4904" i="18" s="1"/>
  <c r="P4904" i="18"/>
  <c r="Q4904" i="18" s="1"/>
  <c r="N4905" i="18"/>
  <c r="O4905" i="18" s="1"/>
  <c r="P4905" i="18"/>
  <c r="Q4905" i="18" s="1"/>
  <c r="N4906" i="18"/>
  <c r="O4906" i="18" s="1"/>
  <c r="P4906" i="18"/>
  <c r="Q4906" i="18" s="1"/>
  <c r="N4907" i="18"/>
  <c r="O4907" i="18" s="1"/>
  <c r="P4907" i="18"/>
  <c r="Q4907" i="18" s="1"/>
  <c r="N4908" i="18"/>
  <c r="O4908" i="18" s="1"/>
  <c r="P4908" i="18"/>
  <c r="Q4908" i="18" s="1"/>
  <c r="N4909" i="18"/>
  <c r="O4909" i="18" s="1"/>
  <c r="P4909" i="18"/>
  <c r="Q4909" i="18" s="1"/>
  <c r="N4910" i="18"/>
  <c r="O4910" i="18" s="1"/>
  <c r="P4910" i="18"/>
  <c r="Q4910" i="18" s="1"/>
  <c r="N4911" i="18"/>
  <c r="O4911" i="18" s="1"/>
  <c r="P4911" i="18"/>
  <c r="Q4911" i="18" s="1"/>
  <c r="N4912" i="18"/>
  <c r="O4912" i="18" s="1"/>
  <c r="P4912" i="18"/>
  <c r="Q4912" i="18" s="1"/>
  <c r="N4913" i="18"/>
  <c r="O4913" i="18" s="1"/>
  <c r="P4913" i="18"/>
  <c r="Q4913" i="18" s="1"/>
  <c r="N4914" i="18"/>
  <c r="O4914" i="18" s="1"/>
  <c r="P4914" i="18"/>
  <c r="Q4914" i="18" s="1"/>
  <c r="N4915" i="18"/>
  <c r="O4915" i="18" s="1"/>
  <c r="P4915" i="18"/>
  <c r="Q4915" i="18" s="1"/>
  <c r="N4916" i="18"/>
  <c r="O4916" i="18" s="1"/>
  <c r="P4916" i="18"/>
  <c r="Q4916" i="18" s="1"/>
  <c r="N4917" i="18"/>
  <c r="O4917" i="18" s="1"/>
  <c r="P4917" i="18"/>
  <c r="Q4917" i="18" s="1"/>
  <c r="N4918" i="18"/>
  <c r="O4918" i="18" s="1"/>
  <c r="P4918" i="18"/>
  <c r="Q4918" i="18" s="1"/>
  <c r="N4919" i="18"/>
  <c r="O4919" i="18" s="1"/>
  <c r="P4919" i="18"/>
  <c r="Q4919" i="18" s="1"/>
  <c r="N4920" i="18"/>
  <c r="O4920" i="18" s="1"/>
  <c r="P4920" i="18"/>
  <c r="Q4920" i="18" s="1"/>
  <c r="N4921" i="18"/>
  <c r="O4921" i="18" s="1"/>
  <c r="P4921" i="18"/>
  <c r="Q4921" i="18" s="1"/>
  <c r="N4922" i="18"/>
  <c r="O4922" i="18" s="1"/>
  <c r="P4922" i="18"/>
  <c r="Q4922" i="18" s="1"/>
  <c r="N4923" i="18"/>
  <c r="O4923" i="18" s="1"/>
  <c r="P4923" i="18"/>
  <c r="Q4923" i="18" s="1"/>
  <c r="N4924" i="18"/>
  <c r="O4924" i="18" s="1"/>
  <c r="P4924" i="18"/>
  <c r="Q4924" i="18" s="1"/>
  <c r="N4925" i="18"/>
  <c r="O4925" i="18" s="1"/>
  <c r="P4925" i="18"/>
  <c r="Q4925" i="18" s="1"/>
  <c r="N4926" i="18"/>
  <c r="O4926" i="18" s="1"/>
  <c r="P4926" i="18"/>
  <c r="Q4926" i="18" s="1"/>
  <c r="N4927" i="18"/>
  <c r="O4927" i="18" s="1"/>
  <c r="P4927" i="18"/>
  <c r="Q4927" i="18" s="1"/>
  <c r="N4928" i="18"/>
  <c r="O4928" i="18" s="1"/>
  <c r="P4928" i="18"/>
  <c r="Q4928" i="18" s="1"/>
  <c r="N4929" i="18"/>
  <c r="O4929" i="18" s="1"/>
  <c r="P4929" i="18"/>
  <c r="Q4929" i="18" s="1"/>
  <c r="N4930" i="18"/>
  <c r="O4930" i="18" s="1"/>
  <c r="P4930" i="18"/>
  <c r="Q4930" i="18" s="1"/>
  <c r="N4931" i="18"/>
  <c r="O4931" i="18" s="1"/>
  <c r="P4931" i="18"/>
  <c r="Q4931" i="18" s="1"/>
  <c r="N4932" i="18"/>
  <c r="O4932" i="18" s="1"/>
  <c r="P4932" i="18"/>
  <c r="Q4932" i="18" s="1"/>
  <c r="N4933" i="18"/>
  <c r="O4933" i="18" s="1"/>
  <c r="P4933" i="18"/>
  <c r="Q4933" i="18" s="1"/>
  <c r="N4934" i="18"/>
  <c r="O4934" i="18" s="1"/>
  <c r="P4934" i="18"/>
  <c r="Q4934" i="18" s="1"/>
  <c r="N4935" i="18"/>
  <c r="O4935" i="18" s="1"/>
  <c r="P4935" i="18"/>
  <c r="Q4935" i="18" s="1"/>
  <c r="N4936" i="18"/>
  <c r="O4936" i="18" s="1"/>
  <c r="P4936" i="18"/>
  <c r="Q4936" i="18" s="1"/>
  <c r="N4937" i="18"/>
  <c r="O4937" i="18" s="1"/>
  <c r="P4937" i="18"/>
  <c r="Q4937" i="18" s="1"/>
  <c r="N4938" i="18"/>
  <c r="O4938" i="18" s="1"/>
  <c r="P4938" i="18"/>
  <c r="Q4938" i="18" s="1"/>
  <c r="N4939" i="18"/>
  <c r="O4939" i="18" s="1"/>
  <c r="P4939" i="18"/>
  <c r="Q4939" i="18" s="1"/>
  <c r="N4940" i="18"/>
  <c r="O4940" i="18" s="1"/>
  <c r="P4940" i="18"/>
  <c r="Q4940" i="18" s="1"/>
  <c r="N4941" i="18"/>
  <c r="O4941" i="18" s="1"/>
  <c r="P4941" i="18"/>
  <c r="Q4941" i="18" s="1"/>
  <c r="N4942" i="18"/>
  <c r="O4942" i="18" s="1"/>
  <c r="P4942" i="18"/>
  <c r="Q4942" i="18" s="1"/>
  <c r="N4943" i="18"/>
  <c r="O4943" i="18" s="1"/>
  <c r="P4943" i="18"/>
  <c r="Q4943" i="18" s="1"/>
  <c r="N4944" i="18"/>
  <c r="O4944" i="18" s="1"/>
  <c r="P4944" i="18"/>
  <c r="Q4944" i="18" s="1"/>
  <c r="N4945" i="18"/>
  <c r="O4945" i="18" s="1"/>
  <c r="P4945" i="18"/>
  <c r="Q4945" i="18" s="1"/>
  <c r="N4946" i="18"/>
  <c r="O4946" i="18" s="1"/>
  <c r="P4946" i="18"/>
  <c r="Q4946" i="18" s="1"/>
  <c r="N4947" i="18"/>
  <c r="O4947" i="18" s="1"/>
  <c r="P4947" i="18"/>
  <c r="Q4947" i="18" s="1"/>
  <c r="N4948" i="18"/>
  <c r="O4948" i="18" s="1"/>
  <c r="P4948" i="18"/>
  <c r="Q4948" i="18" s="1"/>
  <c r="N4949" i="18"/>
  <c r="O4949" i="18" s="1"/>
  <c r="P4949" i="18"/>
  <c r="Q4949" i="18" s="1"/>
  <c r="N4950" i="18"/>
  <c r="O4950" i="18" s="1"/>
  <c r="P4950" i="18"/>
  <c r="Q4950" i="18" s="1"/>
  <c r="N4951" i="18"/>
  <c r="O4951" i="18" s="1"/>
  <c r="P4951" i="18"/>
  <c r="Q4951" i="18" s="1"/>
  <c r="N4952" i="18"/>
  <c r="O4952" i="18" s="1"/>
  <c r="P4952" i="18"/>
  <c r="Q4952" i="18" s="1"/>
  <c r="N4953" i="18"/>
  <c r="O4953" i="18" s="1"/>
  <c r="P4953" i="18"/>
  <c r="Q4953" i="18" s="1"/>
  <c r="N4954" i="18"/>
  <c r="O4954" i="18" s="1"/>
  <c r="P4954" i="18"/>
  <c r="Q4954" i="18" s="1"/>
  <c r="N4955" i="18"/>
  <c r="O4955" i="18" s="1"/>
  <c r="P4955" i="18"/>
  <c r="Q4955" i="18" s="1"/>
  <c r="N4956" i="18"/>
  <c r="O4956" i="18" s="1"/>
  <c r="P4956" i="18"/>
  <c r="Q4956" i="18" s="1"/>
  <c r="N4957" i="18"/>
  <c r="O4957" i="18" s="1"/>
  <c r="P4957" i="18"/>
  <c r="Q4957" i="18" s="1"/>
  <c r="N4958" i="18"/>
  <c r="O4958" i="18" s="1"/>
  <c r="P4958" i="18"/>
  <c r="Q4958" i="18" s="1"/>
  <c r="N4959" i="18"/>
  <c r="O4959" i="18" s="1"/>
  <c r="P4959" i="18"/>
  <c r="Q4959" i="18" s="1"/>
  <c r="N4960" i="18"/>
  <c r="O4960" i="18" s="1"/>
  <c r="P4960" i="18"/>
  <c r="Q4960" i="18" s="1"/>
  <c r="N4961" i="18"/>
  <c r="O4961" i="18" s="1"/>
  <c r="P4961" i="18"/>
  <c r="Q4961" i="18" s="1"/>
  <c r="N4962" i="18"/>
  <c r="O4962" i="18" s="1"/>
  <c r="P4962" i="18"/>
  <c r="Q4962" i="18" s="1"/>
  <c r="N4963" i="18"/>
  <c r="O4963" i="18" s="1"/>
  <c r="P4963" i="18"/>
  <c r="Q4963" i="18" s="1"/>
  <c r="N4964" i="18"/>
  <c r="O4964" i="18" s="1"/>
  <c r="P4964" i="18"/>
  <c r="Q4964" i="18" s="1"/>
  <c r="N4965" i="18"/>
  <c r="O4965" i="18" s="1"/>
  <c r="P4965" i="18"/>
  <c r="Q4965" i="18" s="1"/>
  <c r="N4966" i="18"/>
  <c r="O4966" i="18" s="1"/>
  <c r="P4966" i="18"/>
  <c r="Q4966" i="18" s="1"/>
  <c r="N4967" i="18"/>
  <c r="O4967" i="18" s="1"/>
  <c r="P4967" i="18"/>
  <c r="Q4967" i="18" s="1"/>
  <c r="N4968" i="18"/>
  <c r="O4968" i="18" s="1"/>
  <c r="P4968" i="18"/>
  <c r="Q4968" i="18" s="1"/>
  <c r="N4969" i="18"/>
  <c r="O4969" i="18" s="1"/>
  <c r="P4969" i="18"/>
  <c r="Q4969" i="18" s="1"/>
  <c r="N4970" i="18"/>
  <c r="O4970" i="18" s="1"/>
  <c r="P4970" i="18"/>
  <c r="Q4970" i="18" s="1"/>
  <c r="N4971" i="18"/>
  <c r="O4971" i="18" s="1"/>
  <c r="P4971" i="18"/>
  <c r="Q4971" i="18" s="1"/>
  <c r="N4972" i="18"/>
  <c r="O4972" i="18" s="1"/>
  <c r="P4972" i="18"/>
  <c r="Q4972" i="18" s="1"/>
  <c r="N4973" i="18"/>
  <c r="O4973" i="18" s="1"/>
  <c r="P4973" i="18"/>
  <c r="Q4973" i="18" s="1"/>
  <c r="N4974" i="18"/>
  <c r="O4974" i="18" s="1"/>
  <c r="P4974" i="18"/>
  <c r="Q4974" i="18" s="1"/>
  <c r="N4975" i="18"/>
  <c r="O4975" i="18" s="1"/>
  <c r="P4975" i="18"/>
  <c r="Q4975" i="18" s="1"/>
  <c r="N4976" i="18"/>
  <c r="O4976" i="18" s="1"/>
  <c r="P4976" i="18"/>
  <c r="Q4976" i="18" s="1"/>
  <c r="N4977" i="18"/>
  <c r="O4977" i="18" s="1"/>
  <c r="P4977" i="18"/>
  <c r="Q4977" i="18" s="1"/>
  <c r="N4978" i="18"/>
  <c r="O4978" i="18" s="1"/>
  <c r="P4978" i="18"/>
  <c r="Q4978" i="18" s="1"/>
  <c r="N4979" i="18"/>
  <c r="O4979" i="18" s="1"/>
  <c r="P4979" i="18"/>
  <c r="Q4979" i="18" s="1"/>
  <c r="N4980" i="18"/>
  <c r="O4980" i="18" s="1"/>
  <c r="P4980" i="18"/>
  <c r="Q4980" i="18" s="1"/>
  <c r="N4981" i="18"/>
  <c r="O4981" i="18" s="1"/>
  <c r="P4981" i="18"/>
  <c r="Q4981" i="18" s="1"/>
  <c r="N4982" i="18"/>
  <c r="O4982" i="18" s="1"/>
  <c r="P4982" i="18"/>
  <c r="Q4982" i="18" s="1"/>
  <c r="N4983" i="18"/>
  <c r="O4983" i="18" s="1"/>
  <c r="P4983" i="18"/>
  <c r="Q4983" i="18" s="1"/>
  <c r="N4984" i="18"/>
  <c r="O4984" i="18" s="1"/>
  <c r="P4984" i="18"/>
  <c r="Q4984" i="18" s="1"/>
  <c r="N4985" i="18"/>
  <c r="O4985" i="18" s="1"/>
  <c r="P4985" i="18"/>
  <c r="Q4985" i="18" s="1"/>
  <c r="N4986" i="18"/>
  <c r="O4986" i="18" s="1"/>
  <c r="P4986" i="18"/>
  <c r="Q4986" i="18" s="1"/>
  <c r="N4987" i="18"/>
  <c r="O4987" i="18" s="1"/>
  <c r="P4987" i="18"/>
  <c r="Q4987" i="18" s="1"/>
  <c r="N4988" i="18"/>
  <c r="O4988" i="18" s="1"/>
  <c r="P4988" i="18"/>
  <c r="Q4988" i="18" s="1"/>
  <c r="N4989" i="18"/>
  <c r="O4989" i="18" s="1"/>
  <c r="P4989" i="18"/>
  <c r="Q4989" i="18" s="1"/>
  <c r="N4990" i="18"/>
  <c r="O4990" i="18" s="1"/>
  <c r="P4990" i="18"/>
  <c r="Q4990" i="18" s="1"/>
  <c r="N4991" i="18"/>
  <c r="O4991" i="18" s="1"/>
  <c r="P4991" i="18"/>
  <c r="Q4991" i="18" s="1"/>
  <c r="N4992" i="18"/>
  <c r="O4992" i="18" s="1"/>
  <c r="P4992" i="18"/>
  <c r="Q4992" i="18" s="1"/>
  <c r="N4993" i="18"/>
  <c r="O4993" i="18" s="1"/>
  <c r="P4993" i="18"/>
  <c r="Q4993" i="18" s="1"/>
  <c r="N4994" i="18"/>
  <c r="O4994" i="18" s="1"/>
  <c r="P4994" i="18"/>
  <c r="Q4994" i="18" s="1"/>
  <c r="N4995" i="18"/>
  <c r="O4995" i="18" s="1"/>
  <c r="P4995" i="18"/>
  <c r="Q4995" i="18" s="1"/>
  <c r="N4996" i="18"/>
  <c r="O4996" i="18" s="1"/>
  <c r="P4996" i="18"/>
  <c r="Q4996" i="18" s="1"/>
  <c r="N4997" i="18"/>
  <c r="O4997" i="18" s="1"/>
  <c r="P4997" i="18"/>
  <c r="Q4997" i="18" s="1"/>
  <c r="N4998" i="18"/>
  <c r="O4998" i="18" s="1"/>
  <c r="P4998" i="18"/>
  <c r="Q4998" i="18" s="1"/>
  <c r="N4999" i="18"/>
  <c r="O4999" i="18" s="1"/>
  <c r="P4999" i="18"/>
  <c r="Q4999" i="18" s="1"/>
  <c r="N5000" i="18"/>
  <c r="O5000" i="18" s="1"/>
  <c r="P5000" i="18"/>
  <c r="Q5000" i="18" s="1"/>
  <c r="N5001" i="18"/>
  <c r="O5001" i="18" s="1"/>
  <c r="P5001" i="18"/>
  <c r="Q5001" i="18" s="1"/>
  <c r="N5002" i="18"/>
  <c r="O5002" i="18" s="1"/>
  <c r="P5002" i="18"/>
  <c r="Q5002" i="18" s="1"/>
  <c r="N5003" i="18"/>
  <c r="O5003" i="18" s="1"/>
  <c r="P5003" i="18"/>
  <c r="Q5003" i="18" s="1"/>
  <c r="N5004" i="18"/>
  <c r="O5004" i="18" s="1"/>
  <c r="P5004" i="18"/>
  <c r="Q5004" i="18" s="1"/>
  <c r="N5005" i="18"/>
  <c r="O5005" i="18" s="1"/>
  <c r="P5005" i="18"/>
  <c r="Q5005" i="18" s="1"/>
  <c r="N5006" i="18"/>
  <c r="O5006" i="18" s="1"/>
  <c r="P5006" i="18"/>
  <c r="Q5006" i="18" s="1"/>
  <c r="N5007" i="18"/>
  <c r="O5007" i="18" s="1"/>
  <c r="P5007" i="18"/>
  <c r="Q5007" i="18" s="1"/>
  <c r="N5008" i="18"/>
  <c r="O5008" i="18" s="1"/>
  <c r="P5008" i="18"/>
  <c r="Q5008" i="18" s="1"/>
  <c r="N5009" i="18"/>
  <c r="O5009" i="18" s="1"/>
  <c r="P5009" i="18"/>
  <c r="Q5009" i="18" s="1"/>
  <c r="N5010" i="18"/>
  <c r="O5010" i="18" s="1"/>
  <c r="P5010" i="18"/>
  <c r="Q5010" i="18" s="1"/>
  <c r="N5011" i="18"/>
  <c r="O5011" i="18" s="1"/>
  <c r="P5011" i="18"/>
  <c r="Q5011" i="18" s="1"/>
  <c r="N5012" i="18"/>
  <c r="O5012" i="18" s="1"/>
  <c r="P5012" i="18"/>
  <c r="Q5012" i="18" s="1"/>
  <c r="N5013" i="18"/>
  <c r="O5013" i="18" s="1"/>
  <c r="P5013" i="18"/>
  <c r="Q5013" i="18" s="1"/>
  <c r="N5014" i="18"/>
  <c r="O5014" i="18" s="1"/>
  <c r="P5014" i="18"/>
  <c r="Q5014" i="18" s="1"/>
  <c r="N5015" i="18"/>
  <c r="O5015" i="18" s="1"/>
  <c r="P5015" i="18"/>
  <c r="Q5015" i="18" s="1"/>
  <c r="N5016" i="18"/>
  <c r="O5016" i="18" s="1"/>
  <c r="P5016" i="18"/>
  <c r="Q5016" i="18" s="1"/>
  <c r="N5017" i="18"/>
  <c r="O5017" i="18" s="1"/>
  <c r="P5017" i="18"/>
  <c r="Q5017" i="18" s="1"/>
  <c r="N5018" i="18"/>
  <c r="O5018" i="18" s="1"/>
  <c r="P5018" i="18"/>
  <c r="Q5018" i="18" s="1"/>
  <c r="N5019" i="18"/>
  <c r="O5019" i="18" s="1"/>
  <c r="P5019" i="18"/>
  <c r="Q5019" i="18" s="1"/>
  <c r="N5020" i="18"/>
  <c r="O5020" i="18" s="1"/>
  <c r="P5020" i="18"/>
  <c r="Q5020" i="18" s="1"/>
  <c r="N5021" i="18"/>
  <c r="O5021" i="18" s="1"/>
  <c r="P5021" i="18"/>
  <c r="Q5021" i="18" s="1"/>
  <c r="N5022" i="18"/>
  <c r="O5022" i="18" s="1"/>
  <c r="P5022" i="18"/>
  <c r="Q5022" i="18" s="1"/>
  <c r="N5023" i="18"/>
  <c r="O5023" i="18" s="1"/>
  <c r="P5023" i="18"/>
  <c r="Q5023" i="18" s="1"/>
  <c r="N5024" i="18"/>
  <c r="O5024" i="18" s="1"/>
  <c r="P5024" i="18"/>
  <c r="Q5024" i="18" s="1"/>
  <c r="N5025" i="18"/>
  <c r="O5025" i="18" s="1"/>
  <c r="P5025" i="18"/>
  <c r="Q5025" i="18" s="1"/>
  <c r="N5026" i="18"/>
  <c r="O5026" i="18" s="1"/>
  <c r="P5026" i="18"/>
  <c r="Q5026" i="18" s="1"/>
  <c r="N5027" i="18"/>
  <c r="O5027" i="18" s="1"/>
  <c r="P5027" i="18"/>
  <c r="Q5027" i="18" s="1"/>
  <c r="N5028" i="18"/>
  <c r="O5028" i="18" s="1"/>
  <c r="P5028" i="18"/>
  <c r="Q5028" i="18" s="1"/>
  <c r="N5029" i="18"/>
  <c r="O5029" i="18" s="1"/>
  <c r="P5029" i="18"/>
  <c r="Q5029" i="18" s="1"/>
  <c r="N5030" i="18"/>
  <c r="O5030" i="18" s="1"/>
  <c r="P5030" i="18"/>
  <c r="Q5030" i="18" s="1"/>
  <c r="N5031" i="18"/>
  <c r="O5031" i="18" s="1"/>
  <c r="P5031" i="18"/>
  <c r="Q5031" i="18" s="1"/>
  <c r="N5032" i="18"/>
  <c r="O5032" i="18" s="1"/>
  <c r="P5032" i="18"/>
  <c r="Q5032" i="18" s="1"/>
  <c r="N5033" i="18"/>
  <c r="O5033" i="18" s="1"/>
  <c r="P5033" i="18"/>
  <c r="Q5033" i="18" s="1"/>
  <c r="N5034" i="18"/>
  <c r="O5034" i="18" s="1"/>
  <c r="P5034" i="18"/>
  <c r="Q5034" i="18" s="1"/>
  <c r="N5035" i="18"/>
  <c r="O5035" i="18" s="1"/>
  <c r="P5035" i="18"/>
  <c r="Q5035" i="18" s="1"/>
  <c r="N5036" i="18"/>
  <c r="O5036" i="18" s="1"/>
  <c r="P5036" i="18"/>
  <c r="Q5036" i="18" s="1"/>
  <c r="N5037" i="18"/>
  <c r="O5037" i="18" s="1"/>
  <c r="P5037" i="18"/>
  <c r="Q5037" i="18" s="1"/>
  <c r="N5038" i="18"/>
  <c r="O5038" i="18" s="1"/>
  <c r="P5038" i="18"/>
  <c r="Q5038" i="18" s="1"/>
  <c r="N5039" i="18"/>
  <c r="O5039" i="18" s="1"/>
  <c r="P5039" i="18"/>
  <c r="Q5039" i="18" s="1"/>
  <c r="N5040" i="18"/>
  <c r="O5040" i="18" s="1"/>
  <c r="P5040" i="18"/>
  <c r="Q5040" i="18" s="1"/>
  <c r="N5041" i="18"/>
  <c r="O5041" i="18" s="1"/>
  <c r="P5041" i="18"/>
  <c r="Q5041" i="18" s="1"/>
  <c r="N5042" i="18"/>
  <c r="O5042" i="18" s="1"/>
  <c r="P5042" i="18"/>
  <c r="Q5042" i="18" s="1"/>
  <c r="N5043" i="18"/>
  <c r="O5043" i="18" s="1"/>
  <c r="P5043" i="18"/>
  <c r="Q5043" i="18" s="1"/>
  <c r="N5044" i="18"/>
  <c r="O5044" i="18" s="1"/>
  <c r="P5044" i="18"/>
  <c r="Q5044" i="18" s="1"/>
  <c r="N5045" i="18"/>
  <c r="O5045" i="18" s="1"/>
  <c r="P5045" i="18"/>
  <c r="Q5045" i="18" s="1"/>
  <c r="N5046" i="18"/>
  <c r="O5046" i="18" s="1"/>
  <c r="P5046" i="18"/>
  <c r="Q5046" i="18" s="1"/>
  <c r="N5047" i="18"/>
  <c r="O5047" i="18" s="1"/>
  <c r="P5047" i="18"/>
  <c r="Q5047" i="18" s="1"/>
  <c r="N5048" i="18"/>
  <c r="O5048" i="18" s="1"/>
  <c r="P5048" i="18"/>
  <c r="Q5048" i="18" s="1"/>
  <c r="N5049" i="18"/>
  <c r="O5049" i="18" s="1"/>
  <c r="P5049" i="18"/>
  <c r="Q5049" i="18" s="1"/>
  <c r="N5050" i="18"/>
  <c r="O5050" i="18" s="1"/>
  <c r="P5050" i="18"/>
  <c r="Q5050" i="18" s="1"/>
  <c r="N5051" i="18"/>
  <c r="O5051" i="18" s="1"/>
  <c r="P5051" i="18"/>
  <c r="Q5051" i="18" s="1"/>
  <c r="N5052" i="18"/>
  <c r="O5052" i="18" s="1"/>
  <c r="P5052" i="18"/>
  <c r="Q5052" i="18" s="1"/>
  <c r="N5053" i="18"/>
  <c r="O5053" i="18" s="1"/>
  <c r="P5053" i="18"/>
  <c r="Q5053" i="18" s="1"/>
  <c r="N5054" i="18"/>
  <c r="O5054" i="18" s="1"/>
  <c r="P5054" i="18"/>
  <c r="Q5054" i="18" s="1"/>
  <c r="N5055" i="18"/>
  <c r="O5055" i="18" s="1"/>
  <c r="P5055" i="18"/>
  <c r="Q5055" i="18" s="1"/>
  <c r="N5056" i="18"/>
  <c r="O5056" i="18" s="1"/>
  <c r="P5056" i="18"/>
  <c r="Q5056" i="18" s="1"/>
  <c r="N5057" i="18"/>
  <c r="O5057" i="18" s="1"/>
  <c r="P5057" i="18"/>
  <c r="Q5057" i="18" s="1"/>
  <c r="N5058" i="18"/>
  <c r="O5058" i="18" s="1"/>
  <c r="P5058" i="18"/>
  <c r="Q5058" i="18" s="1"/>
  <c r="N5059" i="18"/>
  <c r="O5059" i="18" s="1"/>
  <c r="P5059" i="18"/>
  <c r="Q5059" i="18" s="1"/>
  <c r="N5060" i="18"/>
  <c r="O5060" i="18" s="1"/>
  <c r="P5060" i="18"/>
  <c r="Q5060" i="18" s="1"/>
  <c r="N5061" i="18"/>
  <c r="O5061" i="18" s="1"/>
  <c r="P5061" i="18"/>
  <c r="Q5061" i="18" s="1"/>
  <c r="N5062" i="18"/>
  <c r="O5062" i="18" s="1"/>
  <c r="P5062" i="18"/>
  <c r="Q5062" i="18" s="1"/>
  <c r="N5063" i="18"/>
  <c r="O5063" i="18" s="1"/>
  <c r="P5063" i="18"/>
  <c r="Q5063" i="18" s="1"/>
  <c r="N5064" i="18"/>
  <c r="O5064" i="18" s="1"/>
  <c r="P5064" i="18"/>
  <c r="Q5064" i="18" s="1"/>
  <c r="N5065" i="18"/>
  <c r="O5065" i="18" s="1"/>
  <c r="P5065" i="18"/>
  <c r="Q5065" i="18" s="1"/>
  <c r="N5066" i="18"/>
  <c r="O5066" i="18" s="1"/>
  <c r="P5066" i="18"/>
  <c r="Q5066" i="18" s="1"/>
  <c r="N5067" i="18"/>
  <c r="O5067" i="18" s="1"/>
  <c r="P5067" i="18"/>
  <c r="Q5067" i="18" s="1"/>
  <c r="N5068" i="18"/>
  <c r="O5068" i="18" s="1"/>
  <c r="P5068" i="18"/>
  <c r="Q5068" i="18" s="1"/>
  <c r="N5069" i="18"/>
  <c r="O5069" i="18" s="1"/>
  <c r="P5069" i="18"/>
  <c r="Q5069" i="18" s="1"/>
  <c r="N5070" i="18"/>
  <c r="O5070" i="18" s="1"/>
  <c r="P5070" i="18"/>
  <c r="Q5070" i="18" s="1"/>
  <c r="N5071" i="18"/>
  <c r="O5071" i="18" s="1"/>
  <c r="P5071" i="18"/>
  <c r="Q5071" i="18" s="1"/>
  <c r="N5072" i="18"/>
  <c r="O5072" i="18" s="1"/>
  <c r="P5072" i="18"/>
  <c r="Q5072" i="18" s="1"/>
  <c r="N5073" i="18"/>
  <c r="O5073" i="18" s="1"/>
  <c r="P5073" i="18"/>
  <c r="Q5073" i="18" s="1"/>
  <c r="N5074" i="18"/>
  <c r="O5074" i="18" s="1"/>
  <c r="P5074" i="18"/>
  <c r="Q5074" i="18" s="1"/>
  <c r="N5075" i="18"/>
  <c r="O5075" i="18" s="1"/>
  <c r="P5075" i="18"/>
  <c r="Q5075" i="18" s="1"/>
  <c r="N5076" i="18"/>
  <c r="O5076" i="18" s="1"/>
  <c r="P5076" i="18"/>
  <c r="Q5076" i="18" s="1"/>
  <c r="N5077" i="18"/>
  <c r="O5077" i="18" s="1"/>
  <c r="P5077" i="18"/>
  <c r="Q5077" i="18" s="1"/>
  <c r="N5078" i="18"/>
  <c r="O5078" i="18" s="1"/>
  <c r="P5078" i="18"/>
  <c r="Q5078" i="18" s="1"/>
  <c r="N5079" i="18"/>
  <c r="O5079" i="18" s="1"/>
  <c r="P5079" i="18"/>
  <c r="Q5079" i="18" s="1"/>
  <c r="N5080" i="18"/>
  <c r="O5080" i="18" s="1"/>
  <c r="P5080" i="18"/>
  <c r="Q5080" i="18" s="1"/>
  <c r="N5081" i="18"/>
  <c r="O5081" i="18" s="1"/>
  <c r="P5081" i="18"/>
  <c r="Q5081" i="18" s="1"/>
  <c r="N5082" i="18"/>
  <c r="O5082" i="18" s="1"/>
  <c r="P5082" i="18"/>
  <c r="Q5082" i="18" s="1"/>
  <c r="N5083" i="18"/>
  <c r="O5083" i="18" s="1"/>
  <c r="P5083" i="18"/>
  <c r="Q5083" i="18" s="1"/>
  <c r="N5084" i="18"/>
  <c r="O5084" i="18" s="1"/>
  <c r="P5084" i="18"/>
  <c r="Q5084" i="18" s="1"/>
  <c r="N5085" i="18"/>
  <c r="O5085" i="18" s="1"/>
  <c r="P5085" i="18"/>
  <c r="Q5085" i="18" s="1"/>
  <c r="N5086" i="18"/>
  <c r="O5086" i="18" s="1"/>
  <c r="P5086" i="18"/>
  <c r="Q5086" i="18" s="1"/>
  <c r="N5087" i="18"/>
  <c r="O5087" i="18" s="1"/>
  <c r="P5087" i="18"/>
  <c r="Q5087" i="18" s="1"/>
  <c r="N5088" i="18"/>
  <c r="O5088" i="18" s="1"/>
  <c r="P5088" i="18"/>
  <c r="Q5088" i="18" s="1"/>
  <c r="N5089" i="18"/>
  <c r="O5089" i="18" s="1"/>
  <c r="P5089" i="18"/>
  <c r="Q5089" i="18" s="1"/>
  <c r="N5090" i="18"/>
  <c r="O5090" i="18" s="1"/>
  <c r="P5090" i="18"/>
  <c r="Q5090" i="18" s="1"/>
  <c r="N5091" i="18"/>
  <c r="O5091" i="18" s="1"/>
  <c r="P5091" i="18"/>
  <c r="Q5091" i="18" s="1"/>
  <c r="N5092" i="18"/>
  <c r="O5092" i="18" s="1"/>
  <c r="P5092" i="18"/>
  <c r="Q5092" i="18" s="1"/>
  <c r="N5093" i="18"/>
  <c r="O5093" i="18" s="1"/>
  <c r="P5093" i="18"/>
  <c r="Q5093" i="18" s="1"/>
  <c r="N5094" i="18"/>
  <c r="O5094" i="18" s="1"/>
  <c r="P5094" i="18"/>
  <c r="Q5094" i="18" s="1"/>
  <c r="N5095" i="18"/>
  <c r="O5095" i="18" s="1"/>
  <c r="P5095" i="18"/>
  <c r="Q5095" i="18" s="1"/>
  <c r="N5096" i="18"/>
  <c r="O5096" i="18" s="1"/>
  <c r="P5096" i="18"/>
  <c r="Q5096" i="18" s="1"/>
  <c r="N5097" i="18"/>
  <c r="O5097" i="18" s="1"/>
  <c r="P5097" i="18"/>
  <c r="Q5097" i="18" s="1"/>
  <c r="N5098" i="18"/>
  <c r="O5098" i="18" s="1"/>
  <c r="P5098" i="18"/>
  <c r="Q5098" i="18" s="1"/>
  <c r="N5099" i="18"/>
  <c r="O5099" i="18" s="1"/>
  <c r="P5099" i="18"/>
  <c r="Q5099" i="18" s="1"/>
  <c r="N5100" i="18"/>
  <c r="O5100" i="18" s="1"/>
  <c r="P5100" i="18"/>
  <c r="Q5100" i="18" s="1"/>
  <c r="N5101" i="18"/>
  <c r="O5101" i="18" s="1"/>
  <c r="P5101" i="18"/>
  <c r="Q5101" i="18" s="1"/>
  <c r="N5102" i="18"/>
  <c r="O5102" i="18" s="1"/>
  <c r="P5102" i="18"/>
  <c r="Q5102" i="18" s="1"/>
  <c r="N5103" i="18"/>
  <c r="O5103" i="18" s="1"/>
  <c r="P5103" i="18"/>
  <c r="Q5103" i="18" s="1"/>
  <c r="N5104" i="18"/>
  <c r="O5104" i="18" s="1"/>
  <c r="P5104" i="18"/>
  <c r="Q5104" i="18" s="1"/>
  <c r="N5105" i="18"/>
  <c r="O5105" i="18" s="1"/>
  <c r="P5105" i="18"/>
  <c r="Q5105" i="18" s="1"/>
  <c r="N5106" i="18"/>
  <c r="O5106" i="18" s="1"/>
  <c r="P5106" i="18"/>
  <c r="Q5106" i="18" s="1"/>
  <c r="N5107" i="18"/>
  <c r="O5107" i="18" s="1"/>
  <c r="P5107" i="18"/>
  <c r="Q5107" i="18" s="1"/>
  <c r="N5108" i="18"/>
  <c r="O5108" i="18" s="1"/>
  <c r="P5108" i="18"/>
  <c r="Q5108" i="18" s="1"/>
  <c r="N5109" i="18"/>
  <c r="O5109" i="18" s="1"/>
  <c r="P5109" i="18"/>
  <c r="Q5109" i="18" s="1"/>
  <c r="N5110" i="18"/>
  <c r="O5110" i="18" s="1"/>
  <c r="P5110" i="18"/>
  <c r="Q5110" i="18" s="1"/>
  <c r="N5111" i="18"/>
  <c r="O5111" i="18" s="1"/>
  <c r="P5111" i="18"/>
  <c r="Q5111" i="18" s="1"/>
  <c r="N5112" i="18"/>
  <c r="O5112" i="18" s="1"/>
  <c r="P5112" i="18"/>
  <c r="Q5112" i="18" s="1"/>
  <c r="N5113" i="18"/>
  <c r="O5113" i="18" s="1"/>
  <c r="P5113" i="18"/>
  <c r="Q5113" i="18" s="1"/>
  <c r="N5114" i="18"/>
  <c r="O5114" i="18" s="1"/>
  <c r="P5114" i="18"/>
  <c r="Q5114" i="18" s="1"/>
  <c r="N5115" i="18"/>
  <c r="O5115" i="18" s="1"/>
  <c r="P5115" i="18"/>
  <c r="Q5115" i="18" s="1"/>
  <c r="N5116" i="18"/>
  <c r="O5116" i="18" s="1"/>
  <c r="P5116" i="18"/>
  <c r="Q5116" i="18" s="1"/>
  <c r="N5117" i="18"/>
  <c r="O5117" i="18" s="1"/>
  <c r="P5117" i="18"/>
  <c r="Q5117" i="18" s="1"/>
  <c r="N5118" i="18"/>
  <c r="O5118" i="18" s="1"/>
  <c r="P5118" i="18"/>
  <c r="Q5118" i="18" s="1"/>
  <c r="N5119" i="18"/>
  <c r="O5119" i="18" s="1"/>
  <c r="P5119" i="18"/>
  <c r="Q5119" i="18" s="1"/>
  <c r="N5120" i="18"/>
  <c r="O5120" i="18" s="1"/>
  <c r="P5120" i="18"/>
  <c r="Q5120" i="18" s="1"/>
  <c r="N5121" i="18"/>
  <c r="O5121" i="18" s="1"/>
  <c r="P5121" i="18"/>
  <c r="Q5121" i="18" s="1"/>
  <c r="N5122" i="18"/>
  <c r="O5122" i="18" s="1"/>
  <c r="P5122" i="18"/>
  <c r="Q5122" i="18" s="1"/>
  <c r="N5123" i="18"/>
  <c r="O5123" i="18" s="1"/>
  <c r="P5123" i="18"/>
  <c r="Q5123" i="18" s="1"/>
  <c r="N5124" i="18"/>
  <c r="O5124" i="18" s="1"/>
  <c r="P5124" i="18"/>
  <c r="Q5124" i="18" s="1"/>
  <c r="N5125" i="18"/>
  <c r="O5125" i="18" s="1"/>
  <c r="P5125" i="18"/>
  <c r="Q5125" i="18" s="1"/>
  <c r="N5126" i="18"/>
  <c r="O5126" i="18" s="1"/>
  <c r="P5126" i="18"/>
  <c r="Q5126" i="18" s="1"/>
  <c r="N5127" i="18"/>
  <c r="O5127" i="18" s="1"/>
  <c r="P5127" i="18"/>
  <c r="Q5127" i="18" s="1"/>
  <c r="N5128" i="18"/>
  <c r="O5128" i="18" s="1"/>
  <c r="P5128" i="18"/>
  <c r="Q5128" i="18" s="1"/>
  <c r="N5129" i="18"/>
  <c r="O5129" i="18" s="1"/>
  <c r="P5129" i="18"/>
  <c r="Q5129" i="18" s="1"/>
  <c r="N5130" i="18"/>
  <c r="O5130" i="18" s="1"/>
  <c r="P5130" i="18"/>
  <c r="Q5130" i="18" s="1"/>
  <c r="N5131" i="18"/>
  <c r="O5131" i="18" s="1"/>
  <c r="P5131" i="18"/>
  <c r="Q5131" i="18" s="1"/>
  <c r="N5132" i="18"/>
  <c r="O5132" i="18" s="1"/>
  <c r="P5132" i="18"/>
  <c r="Q5132" i="18" s="1"/>
  <c r="N5133" i="18"/>
  <c r="O5133" i="18" s="1"/>
  <c r="P5133" i="18"/>
  <c r="Q5133" i="18" s="1"/>
  <c r="N5134" i="18"/>
  <c r="O5134" i="18" s="1"/>
  <c r="P5134" i="18"/>
  <c r="Q5134" i="18" s="1"/>
  <c r="N5135" i="18"/>
  <c r="O5135" i="18" s="1"/>
  <c r="P5135" i="18"/>
  <c r="Q5135" i="18" s="1"/>
  <c r="N5136" i="18"/>
  <c r="O5136" i="18" s="1"/>
  <c r="P5136" i="18"/>
  <c r="Q5136" i="18" s="1"/>
  <c r="N5137" i="18"/>
  <c r="O5137" i="18" s="1"/>
  <c r="P5137" i="18"/>
  <c r="Q5137" i="18" s="1"/>
  <c r="N5138" i="18"/>
  <c r="O5138" i="18" s="1"/>
  <c r="P5138" i="18"/>
  <c r="Q5138" i="18" s="1"/>
  <c r="N5139" i="18"/>
  <c r="O5139" i="18" s="1"/>
  <c r="P5139" i="18"/>
  <c r="Q5139" i="18" s="1"/>
  <c r="N5140" i="18"/>
  <c r="O5140" i="18" s="1"/>
  <c r="P5140" i="18"/>
  <c r="Q5140" i="18" s="1"/>
  <c r="N5141" i="18"/>
  <c r="O5141" i="18" s="1"/>
  <c r="P5141" i="18"/>
  <c r="Q5141" i="18" s="1"/>
  <c r="N5142" i="18"/>
  <c r="O5142" i="18" s="1"/>
  <c r="P5142" i="18"/>
  <c r="Q5142" i="18" s="1"/>
  <c r="N5143" i="18"/>
  <c r="O5143" i="18" s="1"/>
  <c r="P5143" i="18"/>
  <c r="Q5143" i="18" s="1"/>
  <c r="N5144" i="18"/>
  <c r="O5144" i="18" s="1"/>
  <c r="P5144" i="18"/>
  <c r="Q5144" i="18" s="1"/>
  <c r="N5145" i="18"/>
  <c r="O5145" i="18" s="1"/>
  <c r="P5145" i="18"/>
  <c r="Q5145" i="18" s="1"/>
  <c r="N5146" i="18"/>
  <c r="O5146" i="18" s="1"/>
  <c r="P5146" i="18"/>
  <c r="Q5146" i="18" s="1"/>
  <c r="N5147" i="18"/>
  <c r="O5147" i="18" s="1"/>
  <c r="P5147" i="18"/>
  <c r="Q5147" i="18" s="1"/>
  <c r="N5148" i="18"/>
  <c r="O5148" i="18" s="1"/>
  <c r="P5148" i="18"/>
  <c r="Q5148" i="18" s="1"/>
  <c r="N5149" i="18"/>
  <c r="O5149" i="18" s="1"/>
  <c r="P5149" i="18"/>
  <c r="Q5149" i="18" s="1"/>
  <c r="N5150" i="18"/>
  <c r="O5150" i="18" s="1"/>
  <c r="P5150" i="18"/>
  <c r="Q5150" i="18" s="1"/>
  <c r="N5151" i="18"/>
  <c r="O5151" i="18" s="1"/>
  <c r="P5151" i="18"/>
  <c r="Q5151" i="18" s="1"/>
  <c r="N5152" i="18"/>
  <c r="O5152" i="18" s="1"/>
  <c r="P5152" i="18"/>
  <c r="Q5152" i="18" s="1"/>
  <c r="N5153" i="18"/>
  <c r="O5153" i="18" s="1"/>
  <c r="P5153" i="18"/>
  <c r="Q5153" i="18" s="1"/>
  <c r="N5154" i="18"/>
  <c r="O5154" i="18" s="1"/>
  <c r="P5154" i="18"/>
  <c r="Q5154" i="18" s="1"/>
  <c r="N5155" i="18"/>
  <c r="O5155" i="18" s="1"/>
  <c r="P5155" i="18"/>
  <c r="Q5155" i="18" s="1"/>
  <c r="N5156" i="18"/>
  <c r="O5156" i="18" s="1"/>
  <c r="P5156" i="18"/>
  <c r="Q5156" i="18" s="1"/>
  <c r="N5157" i="18"/>
  <c r="O5157" i="18" s="1"/>
  <c r="P5157" i="18"/>
  <c r="Q5157" i="18" s="1"/>
  <c r="N5158" i="18"/>
  <c r="O5158" i="18" s="1"/>
  <c r="P5158" i="18"/>
  <c r="Q5158" i="18" s="1"/>
  <c r="N5159" i="18"/>
  <c r="O5159" i="18" s="1"/>
  <c r="P5159" i="18"/>
  <c r="Q5159" i="18" s="1"/>
  <c r="N5160" i="18"/>
  <c r="O5160" i="18" s="1"/>
  <c r="P5160" i="18"/>
  <c r="Q5160" i="18" s="1"/>
  <c r="N5161" i="18"/>
  <c r="O5161" i="18" s="1"/>
  <c r="P5161" i="18"/>
  <c r="Q5161" i="18" s="1"/>
  <c r="N5162" i="18"/>
  <c r="O5162" i="18" s="1"/>
  <c r="P5162" i="18"/>
  <c r="Q5162" i="18" s="1"/>
  <c r="N5163" i="18"/>
  <c r="O5163" i="18" s="1"/>
  <c r="P5163" i="18"/>
  <c r="Q5163" i="18" s="1"/>
  <c r="N5164" i="18"/>
  <c r="O5164" i="18" s="1"/>
  <c r="P5164" i="18"/>
  <c r="Q5164" i="18" s="1"/>
  <c r="N5165" i="18"/>
  <c r="O5165" i="18" s="1"/>
  <c r="P5165" i="18"/>
  <c r="Q5165" i="18" s="1"/>
  <c r="N5166" i="18"/>
  <c r="O5166" i="18" s="1"/>
  <c r="P5166" i="18"/>
  <c r="Q5166" i="18" s="1"/>
  <c r="N5167" i="18"/>
  <c r="O5167" i="18" s="1"/>
  <c r="P5167" i="18"/>
  <c r="Q5167" i="18" s="1"/>
  <c r="N5168" i="18"/>
  <c r="O5168" i="18" s="1"/>
  <c r="P5168" i="18"/>
  <c r="Q5168" i="18" s="1"/>
  <c r="N5169" i="18"/>
  <c r="O5169" i="18" s="1"/>
  <c r="P5169" i="18"/>
  <c r="Q5169" i="18" s="1"/>
  <c r="N5170" i="18"/>
  <c r="O5170" i="18" s="1"/>
  <c r="P5170" i="18"/>
  <c r="Q5170" i="18" s="1"/>
  <c r="N5171" i="18"/>
  <c r="O5171" i="18" s="1"/>
  <c r="P5171" i="18"/>
  <c r="Q5171" i="18" s="1"/>
  <c r="N5172" i="18"/>
  <c r="O5172" i="18" s="1"/>
  <c r="P5172" i="18"/>
  <c r="Q5172" i="18" s="1"/>
  <c r="N5173" i="18"/>
  <c r="O5173" i="18" s="1"/>
  <c r="P5173" i="18"/>
  <c r="Q5173" i="18" s="1"/>
  <c r="N5174" i="18"/>
  <c r="O5174" i="18" s="1"/>
  <c r="P5174" i="18"/>
  <c r="Q5174" i="18" s="1"/>
  <c r="N5175" i="18"/>
  <c r="O5175" i="18" s="1"/>
  <c r="P5175" i="18"/>
  <c r="Q5175" i="18" s="1"/>
  <c r="N5176" i="18"/>
  <c r="O5176" i="18" s="1"/>
  <c r="P5176" i="18"/>
  <c r="Q5176" i="18" s="1"/>
  <c r="N5177" i="18"/>
  <c r="O5177" i="18" s="1"/>
  <c r="P5177" i="18"/>
  <c r="Q5177" i="18" s="1"/>
  <c r="N5178" i="18"/>
  <c r="O5178" i="18" s="1"/>
  <c r="P5178" i="18"/>
  <c r="Q5178" i="18" s="1"/>
  <c r="N5179" i="18"/>
  <c r="O5179" i="18" s="1"/>
  <c r="P5179" i="18"/>
  <c r="Q5179" i="18" s="1"/>
  <c r="N5180" i="18"/>
  <c r="O5180" i="18" s="1"/>
  <c r="P5180" i="18"/>
  <c r="Q5180" i="18" s="1"/>
  <c r="N5181" i="18"/>
  <c r="O5181" i="18" s="1"/>
  <c r="P5181" i="18"/>
  <c r="Q5181" i="18" s="1"/>
  <c r="N5182" i="18"/>
  <c r="O5182" i="18" s="1"/>
  <c r="P5182" i="18"/>
  <c r="Q5182" i="18" s="1"/>
  <c r="N5183" i="18"/>
  <c r="O5183" i="18" s="1"/>
  <c r="P5183" i="18"/>
  <c r="Q5183" i="18" s="1"/>
  <c r="N5184" i="18"/>
  <c r="O5184" i="18" s="1"/>
  <c r="P5184" i="18"/>
  <c r="Q5184" i="18" s="1"/>
  <c r="N5185" i="18"/>
  <c r="O5185" i="18" s="1"/>
  <c r="P5185" i="18"/>
  <c r="Q5185" i="18" s="1"/>
  <c r="N5186" i="18"/>
  <c r="O5186" i="18" s="1"/>
  <c r="P5186" i="18"/>
  <c r="Q5186" i="18" s="1"/>
  <c r="N5187" i="18"/>
  <c r="O5187" i="18" s="1"/>
  <c r="P5187" i="18"/>
  <c r="Q5187" i="18" s="1"/>
  <c r="N5188" i="18"/>
  <c r="O5188" i="18" s="1"/>
  <c r="P5188" i="18"/>
  <c r="Q5188" i="18" s="1"/>
  <c r="N5189" i="18"/>
  <c r="O5189" i="18" s="1"/>
  <c r="P5189" i="18"/>
  <c r="Q5189" i="18" s="1"/>
  <c r="N5190" i="18"/>
  <c r="O5190" i="18" s="1"/>
  <c r="P5190" i="18"/>
  <c r="Q5190" i="18" s="1"/>
  <c r="N5191" i="18"/>
  <c r="O5191" i="18" s="1"/>
  <c r="P5191" i="18"/>
  <c r="Q5191" i="18" s="1"/>
  <c r="N5192" i="18"/>
  <c r="O5192" i="18" s="1"/>
  <c r="P5192" i="18"/>
  <c r="Q5192" i="18" s="1"/>
  <c r="N5193" i="18"/>
  <c r="O5193" i="18" s="1"/>
  <c r="P5193" i="18"/>
  <c r="Q5193" i="18" s="1"/>
  <c r="N5194" i="18"/>
  <c r="O5194" i="18" s="1"/>
  <c r="P5194" i="18"/>
  <c r="Q5194" i="18" s="1"/>
  <c r="N5195" i="18"/>
  <c r="O5195" i="18" s="1"/>
  <c r="P5195" i="18"/>
  <c r="Q5195" i="18" s="1"/>
  <c r="N5196" i="18"/>
  <c r="O5196" i="18" s="1"/>
  <c r="P5196" i="18"/>
  <c r="Q5196" i="18" s="1"/>
  <c r="N5197" i="18"/>
  <c r="O5197" i="18" s="1"/>
  <c r="P5197" i="18"/>
  <c r="Q5197" i="18" s="1"/>
  <c r="N5198" i="18"/>
  <c r="O5198" i="18" s="1"/>
  <c r="P5198" i="18"/>
  <c r="Q5198" i="18" s="1"/>
  <c r="N5199" i="18"/>
  <c r="O5199" i="18" s="1"/>
  <c r="P5199" i="18"/>
  <c r="Q5199" i="18" s="1"/>
  <c r="N5200" i="18"/>
  <c r="O5200" i="18" s="1"/>
  <c r="P5200" i="18"/>
  <c r="Q5200" i="18" s="1"/>
  <c r="N5201" i="18"/>
  <c r="O5201" i="18" s="1"/>
  <c r="P5201" i="18"/>
  <c r="Q5201" i="18" s="1"/>
  <c r="N5202" i="18"/>
  <c r="O5202" i="18" s="1"/>
  <c r="P5202" i="18"/>
  <c r="Q5202" i="18" s="1"/>
  <c r="N5203" i="18"/>
  <c r="O5203" i="18" s="1"/>
  <c r="P5203" i="18"/>
  <c r="Q5203" i="18" s="1"/>
  <c r="N5204" i="18"/>
  <c r="O5204" i="18" s="1"/>
  <c r="P5204" i="18"/>
  <c r="Q5204" i="18" s="1"/>
  <c r="N5205" i="18"/>
  <c r="O5205" i="18" s="1"/>
  <c r="P5205" i="18"/>
  <c r="Q5205" i="18" s="1"/>
  <c r="N5206" i="18"/>
  <c r="O5206" i="18" s="1"/>
  <c r="P5206" i="18"/>
  <c r="Q5206" i="18" s="1"/>
  <c r="N5207" i="18"/>
  <c r="O5207" i="18" s="1"/>
  <c r="P5207" i="18"/>
  <c r="Q5207" i="18" s="1"/>
  <c r="N5208" i="18"/>
  <c r="O5208" i="18" s="1"/>
  <c r="P5208" i="18"/>
  <c r="Q5208" i="18" s="1"/>
  <c r="N5209" i="18"/>
  <c r="O5209" i="18" s="1"/>
  <c r="P5209" i="18"/>
  <c r="Q5209" i="18" s="1"/>
  <c r="N5210" i="18"/>
  <c r="O5210" i="18" s="1"/>
  <c r="P5210" i="18"/>
  <c r="Q5210" i="18" s="1"/>
  <c r="N5211" i="18"/>
  <c r="O5211" i="18" s="1"/>
  <c r="P5211" i="18"/>
  <c r="Q5211" i="18" s="1"/>
  <c r="N5212" i="18"/>
  <c r="O5212" i="18" s="1"/>
  <c r="P5212" i="18"/>
  <c r="Q5212" i="18" s="1"/>
  <c r="N5213" i="18"/>
  <c r="O5213" i="18" s="1"/>
  <c r="P5213" i="18"/>
  <c r="Q5213" i="18" s="1"/>
  <c r="N5214" i="18"/>
  <c r="O5214" i="18" s="1"/>
  <c r="P5214" i="18"/>
  <c r="Q5214" i="18" s="1"/>
  <c r="N5215" i="18"/>
  <c r="O5215" i="18" s="1"/>
  <c r="P5215" i="18"/>
  <c r="Q5215" i="18" s="1"/>
  <c r="N5216" i="18"/>
  <c r="O5216" i="18" s="1"/>
  <c r="P5216" i="18"/>
  <c r="Q5216" i="18" s="1"/>
  <c r="N5217" i="18"/>
  <c r="O5217" i="18" s="1"/>
  <c r="P5217" i="18"/>
  <c r="Q5217" i="18" s="1"/>
  <c r="N5218" i="18"/>
  <c r="O5218" i="18" s="1"/>
  <c r="P5218" i="18"/>
  <c r="Q5218" i="18" s="1"/>
  <c r="N5219" i="18"/>
  <c r="O5219" i="18" s="1"/>
  <c r="P5219" i="18"/>
  <c r="Q5219" i="18" s="1"/>
  <c r="N5220" i="18"/>
  <c r="O5220" i="18" s="1"/>
  <c r="P5220" i="18"/>
  <c r="Q5220" i="18" s="1"/>
  <c r="N5221" i="18"/>
  <c r="O5221" i="18" s="1"/>
  <c r="P5221" i="18"/>
  <c r="Q5221" i="18" s="1"/>
  <c r="N5222" i="18"/>
  <c r="O5222" i="18" s="1"/>
  <c r="P5222" i="18"/>
  <c r="Q5222" i="18" s="1"/>
  <c r="N5223" i="18"/>
  <c r="O5223" i="18" s="1"/>
  <c r="P5223" i="18"/>
  <c r="Q5223" i="18" s="1"/>
  <c r="N5224" i="18"/>
  <c r="O5224" i="18" s="1"/>
  <c r="P5224" i="18"/>
  <c r="Q5224" i="18" s="1"/>
  <c r="N5225" i="18"/>
  <c r="O5225" i="18" s="1"/>
  <c r="P5225" i="18"/>
  <c r="Q5225" i="18" s="1"/>
  <c r="N5226" i="18"/>
  <c r="O5226" i="18" s="1"/>
  <c r="P5226" i="18"/>
  <c r="Q5226" i="18" s="1"/>
  <c r="N5227" i="18"/>
  <c r="O5227" i="18" s="1"/>
  <c r="P5227" i="18"/>
  <c r="Q5227" i="18" s="1"/>
  <c r="N5228" i="18"/>
  <c r="O5228" i="18" s="1"/>
  <c r="P5228" i="18"/>
  <c r="Q5228" i="18" s="1"/>
  <c r="N5229" i="18"/>
  <c r="O5229" i="18" s="1"/>
  <c r="P5229" i="18"/>
  <c r="Q5229" i="18" s="1"/>
  <c r="N5230" i="18"/>
  <c r="O5230" i="18" s="1"/>
  <c r="P5230" i="18"/>
  <c r="Q5230" i="18" s="1"/>
  <c r="N5231" i="18"/>
  <c r="O5231" i="18" s="1"/>
  <c r="P5231" i="18"/>
  <c r="Q5231" i="18" s="1"/>
  <c r="N5232" i="18"/>
  <c r="O5232" i="18" s="1"/>
  <c r="P5232" i="18"/>
  <c r="Q5232" i="18" s="1"/>
  <c r="N5233" i="18"/>
  <c r="O5233" i="18" s="1"/>
  <c r="P5233" i="18"/>
  <c r="Q5233" i="18" s="1"/>
  <c r="N5234" i="18"/>
  <c r="O5234" i="18" s="1"/>
  <c r="P5234" i="18"/>
  <c r="Q5234" i="18" s="1"/>
  <c r="N5235" i="18"/>
  <c r="O5235" i="18" s="1"/>
  <c r="P5235" i="18"/>
  <c r="Q5235" i="18" s="1"/>
  <c r="N5236" i="18"/>
  <c r="O5236" i="18" s="1"/>
  <c r="P5236" i="18"/>
  <c r="Q5236" i="18" s="1"/>
  <c r="N5237" i="18"/>
  <c r="O5237" i="18" s="1"/>
  <c r="P5237" i="18"/>
  <c r="Q5237" i="18" s="1"/>
  <c r="N5238" i="18"/>
  <c r="O5238" i="18" s="1"/>
  <c r="P5238" i="18"/>
  <c r="Q5238" i="18" s="1"/>
  <c r="N5239" i="18"/>
  <c r="O5239" i="18" s="1"/>
  <c r="P5239" i="18"/>
  <c r="Q5239" i="18" s="1"/>
  <c r="N5240" i="18"/>
  <c r="O5240" i="18" s="1"/>
  <c r="P5240" i="18"/>
  <c r="Q5240" i="18" s="1"/>
  <c r="N5241" i="18"/>
  <c r="O5241" i="18" s="1"/>
  <c r="P5241" i="18"/>
  <c r="Q5241" i="18" s="1"/>
  <c r="N5242" i="18"/>
  <c r="O5242" i="18" s="1"/>
  <c r="P5242" i="18"/>
  <c r="Q5242" i="18" s="1"/>
  <c r="N5243" i="18"/>
  <c r="O5243" i="18" s="1"/>
  <c r="P5243" i="18"/>
  <c r="Q5243" i="18" s="1"/>
  <c r="N5244" i="18"/>
  <c r="O5244" i="18" s="1"/>
  <c r="P5244" i="18"/>
  <c r="Q5244" i="18" s="1"/>
  <c r="N5245" i="18"/>
  <c r="O5245" i="18" s="1"/>
  <c r="P5245" i="18"/>
  <c r="Q5245" i="18" s="1"/>
  <c r="N5246" i="18"/>
  <c r="O5246" i="18" s="1"/>
  <c r="P5246" i="18"/>
  <c r="Q5246" i="18" s="1"/>
  <c r="N5247" i="18"/>
  <c r="O5247" i="18" s="1"/>
  <c r="P5247" i="18"/>
  <c r="Q5247" i="18" s="1"/>
  <c r="N5248" i="18"/>
  <c r="O5248" i="18" s="1"/>
  <c r="P5248" i="18"/>
  <c r="Q5248" i="18" s="1"/>
  <c r="N5249" i="18"/>
  <c r="O5249" i="18" s="1"/>
  <c r="P5249" i="18"/>
  <c r="Q5249" i="18" s="1"/>
  <c r="N5250" i="18"/>
  <c r="O5250" i="18" s="1"/>
  <c r="P5250" i="18"/>
  <c r="Q5250" i="18" s="1"/>
  <c r="N5251" i="18"/>
  <c r="O5251" i="18" s="1"/>
  <c r="P5251" i="18"/>
  <c r="Q5251" i="18" s="1"/>
  <c r="N5252" i="18"/>
  <c r="O5252" i="18" s="1"/>
  <c r="P5252" i="18"/>
  <c r="Q5252" i="18" s="1"/>
  <c r="N5253" i="18"/>
  <c r="O5253" i="18" s="1"/>
  <c r="P5253" i="18"/>
  <c r="Q5253" i="18" s="1"/>
  <c r="N5254" i="18"/>
  <c r="O5254" i="18" s="1"/>
  <c r="P5254" i="18"/>
  <c r="Q5254" i="18" s="1"/>
  <c r="N5255" i="18"/>
  <c r="O5255" i="18" s="1"/>
  <c r="P5255" i="18"/>
  <c r="Q5255" i="18" s="1"/>
  <c r="N5256" i="18"/>
  <c r="O5256" i="18" s="1"/>
  <c r="P5256" i="18"/>
  <c r="Q5256" i="18" s="1"/>
  <c r="N5257" i="18"/>
  <c r="O5257" i="18" s="1"/>
  <c r="P5257" i="18"/>
  <c r="Q5257" i="18" s="1"/>
  <c r="N5258" i="18"/>
  <c r="O5258" i="18" s="1"/>
  <c r="P5258" i="18"/>
  <c r="Q5258" i="18" s="1"/>
  <c r="N5259" i="18"/>
  <c r="O5259" i="18" s="1"/>
  <c r="P5259" i="18"/>
  <c r="Q5259" i="18" s="1"/>
  <c r="N5260" i="18"/>
  <c r="O5260" i="18" s="1"/>
  <c r="P5260" i="18"/>
  <c r="Q5260" i="18" s="1"/>
  <c r="N5261" i="18"/>
  <c r="O5261" i="18" s="1"/>
  <c r="P5261" i="18"/>
  <c r="Q5261" i="18" s="1"/>
  <c r="N5262" i="18"/>
  <c r="O5262" i="18" s="1"/>
  <c r="P5262" i="18"/>
  <c r="Q5262" i="18" s="1"/>
  <c r="N5263" i="18"/>
  <c r="O5263" i="18" s="1"/>
  <c r="P5263" i="18"/>
  <c r="Q5263" i="18" s="1"/>
  <c r="N5264" i="18"/>
  <c r="O5264" i="18" s="1"/>
  <c r="P5264" i="18"/>
  <c r="Q5264" i="18" s="1"/>
  <c r="N5265" i="18"/>
  <c r="O5265" i="18" s="1"/>
  <c r="P5265" i="18"/>
  <c r="Q5265" i="18" s="1"/>
  <c r="N5266" i="18"/>
  <c r="O5266" i="18" s="1"/>
  <c r="P5266" i="18"/>
  <c r="Q5266" i="18" s="1"/>
  <c r="N5267" i="18"/>
  <c r="O5267" i="18" s="1"/>
  <c r="P5267" i="18"/>
  <c r="Q5267" i="18" s="1"/>
  <c r="N5268" i="18"/>
  <c r="O5268" i="18" s="1"/>
  <c r="P5268" i="18"/>
  <c r="Q5268" i="18" s="1"/>
  <c r="N5269" i="18"/>
  <c r="O5269" i="18" s="1"/>
  <c r="P5269" i="18"/>
  <c r="Q5269" i="18" s="1"/>
  <c r="N5270" i="18"/>
  <c r="O5270" i="18" s="1"/>
  <c r="P5270" i="18"/>
  <c r="Q5270" i="18" s="1"/>
  <c r="N5271" i="18"/>
  <c r="O5271" i="18" s="1"/>
  <c r="P5271" i="18"/>
  <c r="Q5271" i="18" s="1"/>
  <c r="N5272" i="18"/>
  <c r="O5272" i="18" s="1"/>
  <c r="P5272" i="18"/>
  <c r="Q5272" i="18" s="1"/>
  <c r="N5273" i="18"/>
  <c r="O5273" i="18" s="1"/>
  <c r="P5273" i="18"/>
  <c r="Q5273" i="18" s="1"/>
  <c r="N5274" i="18"/>
  <c r="O5274" i="18" s="1"/>
  <c r="P5274" i="18"/>
  <c r="Q5274" i="18" s="1"/>
  <c r="N5275" i="18"/>
  <c r="O5275" i="18" s="1"/>
  <c r="P5275" i="18"/>
  <c r="Q5275" i="18" s="1"/>
  <c r="N5276" i="18"/>
  <c r="O5276" i="18" s="1"/>
  <c r="P5276" i="18"/>
  <c r="Q5276" i="18" s="1"/>
  <c r="N5277" i="18"/>
  <c r="O5277" i="18" s="1"/>
  <c r="P5277" i="18"/>
  <c r="Q5277" i="18" s="1"/>
  <c r="N5278" i="18"/>
  <c r="O5278" i="18" s="1"/>
  <c r="P5278" i="18"/>
  <c r="Q5278" i="18" s="1"/>
  <c r="N5279" i="18"/>
  <c r="O5279" i="18" s="1"/>
  <c r="P5279" i="18"/>
  <c r="Q5279" i="18" s="1"/>
  <c r="N5280" i="18"/>
  <c r="O5280" i="18" s="1"/>
  <c r="P5280" i="18"/>
  <c r="Q5280" i="18" s="1"/>
  <c r="N5281" i="18"/>
  <c r="O5281" i="18" s="1"/>
  <c r="P5281" i="18"/>
  <c r="Q5281" i="18" s="1"/>
  <c r="N5282" i="18"/>
  <c r="O5282" i="18" s="1"/>
  <c r="P5282" i="18"/>
  <c r="Q5282" i="18" s="1"/>
  <c r="N5283" i="18"/>
  <c r="O5283" i="18" s="1"/>
  <c r="P5283" i="18"/>
  <c r="Q5283" i="18" s="1"/>
  <c r="N5284" i="18"/>
  <c r="O5284" i="18" s="1"/>
  <c r="P5284" i="18"/>
  <c r="Q5284" i="18" s="1"/>
  <c r="N5285" i="18"/>
  <c r="O5285" i="18" s="1"/>
  <c r="P5285" i="18"/>
  <c r="Q5285" i="18" s="1"/>
  <c r="N5286" i="18"/>
  <c r="O5286" i="18" s="1"/>
  <c r="P5286" i="18"/>
  <c r="Q5286" i="18" s="1"/>
  <c r="N5287" i="18"/>
  <c r="O5287" i="18" s="1"/>
  <c r="P5287" i="18"/>
  <c r="Q5287" i="18" s="1"/>
  <c r="N5288" i="18"/>
  <c r="O5288" i="18" s="1"/>
  <c r="P5288" i="18"/>
  <c r="Q5288" i="18" s="1"/>
  <c r="N5289" i="18"/>
  <c r="O5289" i="18" s="1"/>
  <c r="P5289" i="18"/>
  <c r="Q5289" i="18" s="1"/>
  <c r="N5290" i="18"/>
  <c r="O5290" i="18" s="1"/>
  <c r="P5290" i="18"/>
  <c r="Q5290" i="18" s="1"/>
  <c r="N5291" i="18"/>
  <c r="O5291" i="18" s="1"/>
  <c r="P5291" i="18"/>
  <c r="Q5291" i="18" s="1"/>
  <c r="N5292" i="18"/>
  <c r="O5292" i="18" s="1"/>
  <c r="P5292" i="18"/>
  <c r="Q5292" i="18" s="1"/>
  <c r="N5293" i="18"/>
  <c r="O5293" i="18" s="1"/>
  <c r="P5293" i="18"/>
  <c r="Q5293" i="18" s="1"/>
  <c r="N5294" i="18"/>
  <c r="O5294" i="18" s="1"/>
  <c r="P5294" i="18"/>
  <c r="Q5294" i="18" s="1"/>
  <c r="N5295" i="18"/>
  <c r="O5295" i="18" s="1"/>
  <c r="P5295" i="18"/>
  <c r="Q5295" i="18" s="1"/>
  <c r="N5296" i="18"/>
  <c r="O5296" i="18" s="1"/>
  <c r="P5296" i="18"/>
  <c r="Q5296" i="18" s="1"/>
  <c r="N5297" i="18"/>
  <c r="O5297" i="18" s="1"/>
  <c r="P5297" i="18"/>
  <c r="Q5297" i="18" s="1"/>
  <c r="N5298" i="18"/>
  <c r="O5298" i="18" s="1"/>
  <c r="P5298" i="18"/>
  <c r="Q5298" i="18" s="1"/>
  <c r="N5299" i="18"/>
  <c r="O5299" i="18" s="1"/>
  <c r="P5299" i="18"/>
  <c r="Q5299" i="18" s="1"/>
  <c r="N5300" i="18"/>
  <c r="O5300" i="18" s="1"/>
  <c r="P5300" i="18"/>
  <c r="Q5300" i="18" s="1"/>
  <c r="N5301" i="18"/>
  <c r="O5301" i="18" s="1"/>
  <c r="P5301" i="18"/>
  <c r="Q5301" i="18" s="1"/>
  <c r="N5302" i="18"/>
  <c r="O5302" i="18" s="1"/>
  <c r="P5302" i="18"/>
  <c r="Q5302" i="18" s="1"/>
  <c r="N5303" i="18"/>
  <c r="O5303" i="18" s="1"/>
  <c r="P5303" i="18"/>
  <c r="Q5303" i="18" s="1"/>
  <c r="N5304" i="18"/>
  <c r="O5304" i="18" s="1"/>
  <c r="P5304" i="18"/>
  <c r="Q5304" i="18" s="1"/>
  <c r="N5305" i="18"/>
  <c r="O5305" i="18" s="1"/>
  <c r="P5305" i="18"/>
  <c r="Q5305" i="18" s="1"/>
  <c r="N5306" i="18"/>
  <c r="O5306" i="18" s="1"/>
  <c r="P5306" i="18"/>
  <c r="Q5306" i="18" s="1"/>
  <c r="N5307" i="18"/>
  <c r="O5307" i="18" s="1"/>
  <c r="P5307" i="18"/>
  <c r="Q5307" i="18" s="1"/>
  <c r="N5308" i="18"/>
  <c r="O5308" i="18" s="1"/>
  <c r="P5308" i="18"/>
  <c r="Q5308" i="18" s="1"/>
  <c r="N5309" i="18"/>
  <c r="O5309" i="18" s="1"/>
  <c r="P5309" i="18"/>
  <c r="Q5309" i="18" s="1"/>
  <c r="N5310" i="18"/>
  <c r="O5310" i="18" s="1"/>
  <c r="P5310" i="18"/>
  <c r="Q5310" i="18" s="1"/>
  <c r="N5311" i="18"/>
  <c r="O5311" i="18" s="1"/>
  <c r="P5311" i="18"/>
  <c r="Q5311" i="18" s="1"/>
  <c r="N5312" i="18"/>
  <c r="O5312" i="18" s="1"/>
  <c r="P5312" i="18"/>
  <c r="Q5312" i="18" s="1"/>
  <c r="N5313" i="18"/>
  <c r="O5313" i="18" s="1"/>
  <c r="P5313" i="18"/>
  <c r="Q5313" i="18" s="1"/>
  <c r="N5314" i="18"/>
  <c r="O5314" i="18" s="1"/>
  <c r="P5314" i="18"/>
  <c r="Q5314" i="18" s="1"/>
  <c r="N5315" i="18"/>
  <c r="O5315" i="18" s="1"/>
  <c r="P5315" i="18"/>
  <c r="Q5315" i="18" s="1"/>
  <c r="N5316" i="18"/>
  <c r="O5316" i="18" s="1"/>
  <c r="P5316" i="18"/>
  <c r="Q5316" i="18" s="1"/>
  <c r="N5317" i="18"/>
  <c r="O5317" i="18" s="1"/>
  <c r="P5317" i="18"/>
  <c r="Q5317" i="18" s="1"/>
  <c r="N5318" i="18"/>
  <c r="O5318" i="18" s="1"/>
  <c r="P5318" i="18"/>
  <c r="Q5318" i="18" s="1"/>
  <c r="N5319" i="18"/>
  <c r="O5319" i="18" s="1"/>
  <c r="P5319" i="18"/>
  <c r="Q5319" i="18" s="1"/>
  <c r="N5320" i="18"/>
  <c r="O5320" i="18" s="1"/>
  <c r="P5320" i="18"/>
  <c r="Q5320" i="18" s="1"/>
  <c r="N5321" i="18"/>
  <c r="O5321" i="18" s="1"/>
  <c r="P5321" i="18"/>
  <c r="Q5321" i="18" s="1"/>
  <c r="N5322" i="18"/>
  <c r="O5322" i="18" s="1"/>
  <c r="P5322" i="18"/>
  <c r="Q5322" i="18" s="1"/>
  <c r="N5323" i="18"/>
  <c r="O5323" i="18" s="1"/>
  <c r="P5323" i="18"/>
  <c r="Q5323" i="18" s="1"/>
  <c r="N5324" i="18"/>
  <c r="O5324" i="18" s="1"/>
  <c r="P5324" i="18"/>
  <c r="Q5324" i="18" s="1"/>
  <c r="N5325" i="18"/>
  <c r="O5325" i="18" s="1"/>
  <c r="P5325" i="18"/>
  <c r="Q5325" i="18" s="1"/>
  <c r="N5326" i="18"/>
  <c r="O5326" i="18" s="1"/>
  <c r="P5326" i="18"/>
  <c r="Q5326" i="18" s="1"/>
  <c r="N5327" i="18"/>
  <c r="O5327" i="18" s="1"/>
  <c r="P5327" i="18"/>
  <c r="Q5327" i="18" s="1"/>
  <c r="N5328" i="18"/>
  <c r="O5328" i="18" s="1"/>
  <c r="P5328" i="18"/>
  <c r="Q5328" i="18" s="1"/>
  <c r="N5329" i="18"/>
  <c r="O5329" i="18" s="1"/>
  <c r="P5329" i="18"/>
  <c r="Q5329" i="18" s="1"/>
  <c r="N5330" i="18"/>
  <c r="O5330" i="18" s="1"/>
  <c r="P5330" i="18"/>
  <c r="Q5330" i="18" s="1"/>
  <c r="N5331" i="18"/>
  <c r="O5331" i="18" s="1"/>
  <c r="P5331" i="18"/>
  <c r="Q5331" i="18" s="1"/>
  <c r="N5332" i="18"/>
  <c r="O5332" i="18" s="1"/>
  <c r="P5332" i="18"/>
  <c r="Q5332" i="18" s="1"/>
  <c r="N5333" i="18"/>
  <c r="O5333" i="18" s="1"/>
  <c r="P5333" i="18"/>
  <c r="Q5333" i="18" s="1"/>
  <c r="N5334" i="18"/>
  <c r="O5334" i="18" s="1"/>
  <c r="P5334" i="18"/>
  <c r="Q5334" i="18" s="1"/>
  <c r="N5335" i="18"/>
  <c r="O5335" i="18" s="1"/>
  <c r="P5335" i="18"/>
  <c r="Q5335" i="18" s="1"/>
  <c r="N5336" i="18"/>
  <c r="O5336" i="18" s="1"/>
  <c r="P5336" i="18"/>
  <c r="Q5336" i="18" s="1"/>
  <c r="N5337" i="18"/>
  <c r="O5337" i="18" s="1"/>
  <c r="P5337" i="18"/>
  <c r="Q5337" i="18" s="1"/>
  <c r="N5338" i="18"/>
  <c r="O5338" i="18" s="1"/>
  <c r="P5338" i="18"/>
  <c r="Q5338" i="18" s="1"/>
  <c r="N5339" i="18"/>
  <c r="O5339" i="18" s="1"/>
  <c r="P5339" i="18"/>
  <c r="Q5339" i="18" s="1"/>
  <c r="N5340" i="18"/>
  <c r="O5340" i="18" s="1"/>
  <c r="P5340" i="18"/>
  <c r="Q5340" i="18" s="1"/>
  <c r="N5341" i="18"/>
  <c r="O5341" i="18" s="1"/>
  <c r="P5341" i="18"/>
  <c r="Q5341" i="18" s="1"/>
  <c r="N5342" i="18"/>
  <c r="O5342" i="18" s="1"/>
  <c r="P5342" i="18"/>
  <c r="Q5342" i="18" s="1"/>
  <c r="N5343" i="18"/>
  <c r="O5343" i="18" s="1"/>
  <c r="P5343" i="18"/>
  <c r="Q5343" i="18" s="1"/>
  <c r="N5344" i="18"/>
  <c r="O5344" i="18" s="1"/>
  <c r="P5344" i="18"/>
  <c r="Q5344" i="18" s="1"/>
  <c r="N5345" i="18"/>
  <c r="O5345" i="18" s="1"/>
  <c r="P5345" i="18"/>
  <c r="Q5345" i="18" s="1"/>
  <c r="N5346" i="18"/>
  <c r="O5346" i="18" s="1"/>
  <c r="P5346" i="18"/>
  <c r="Q5346" i="18" s="1"/>
  <c r="N5347" i="18"/>
  <c r="O5347" i="18" s="1"/>
  <c r="P5347" i="18"/>
  <c r="Q5347" i="18" s="1"/>
  <c r="N5348" i="18"/>
  <c r="O5348" i="18" s="1"/>
  <c r="P5348" i="18"/>
  <c r="Q5348" i="18" s="1"/>
  <c r="N5349" i="18"/>
  <c r="O5349" i="18" s="1"/>
  <c r="P5349" i="18"/>
  <c r="Q5349" i="18" s="1"/>
  <c r="J2886" i="5"/>
  <c r="K2886" i="5" s="1"/>
  <c r="J2887" i="5"/>
  <c r="K2887" i="5" s="1"/>
  <c r="J2888" i="5"/>
  <c r="K2888" i="5" s="1"/>
  <c r="J2889" i="5"/>
  <c r="K2889" i="5" s="1"/>
  <c r="J2890" i="5"/>
  <c r="K2890" i="5" s="1"/>
  <c r="J2891" i="5"/>
  <c r="K2891" i="5" s="1"/>
  <c r="J2892" i="5"/>
  <c r="K2892" i="5" s="1"/>
  <c r="J2893" i="5"/>
  <c r="K2893" i="5" s="1"/>
  <c r="J2894" i="5"/>
  <c r="K2894" i="5" s="1"/>
  <c r="J2895" i="5"/>
  <c r="K2895" i="5" s="1"/>
  <c r="J2896" i="5"/>
  <c r="K2896" i="5" s="1"/>
  <c r="J2897" i="5"/>
  <c r="K2897" i="5" s="1"/>
  <c r="J2898" i="5"/>
  <c r="K2898" i="5" s="1"/>
  <c r="J2899" i="5"/>
  <c r="K2899" i="5" s="1"/>
  <c r="J2900" i="5"/>
  <c r="K2900" i="5" s="1"/>
  <c r="J2901" i="5"/>
  <c r="K2901" i="5" s="1"/>
  <c r="J2902" i="5"/>
  <c r="K2902" i="5" s="1"/>
  <c r="J2903" i="5"/>
  <c r="K2903" i="5" s="1"/>
  <c r="J2904" i="5"/>
  <c r="K2904" i="5" s="1"/>
  <c r="J2905" i="5"/>
  <c r="K2905" i="5" s="1"/>
  <c r="J2906" i="5"/>
  <c r="K2906" i="5" s="1"/>
  <c r="J2907" i="5"/>
  <c r="K2907" i="5" s="1"/>
  <c r="J2908" i="5"/>
  <c r="K2908" i="5" s="1"/>
  <c r="J2909" i="5"/>
  <c r="K2909" i="5" s="1"/>
  <c r="J2910" i="5"/>
  <c r="K2910" i="5" s="1"/>
  <c r="J2911" i="5"/>
  <c r="K2911" i="5" s="1"/>
  <c r="J2912" i="5"/>
  <c r="K2912" i="5" s="1"/>
  <c r="J2913" i="5"/>
  <c r="K2913" i="5" s="1"/>
  <c r="J2914" i="5"/>
  <c r="K2914" i="5" s="1"/>
  <c r="J2915" i="5"/>
  <c r="K2915" i="5" s="1"/>
  <c r="J2916" i="5"/>
  <c r="K2916" i="5" s="1"/>
  <c r="J2917" i="5"/>
  <c r="K2917" i="5" s="1"/>
  <c r="J2918" i="5"/>
  <c r="K2918" i="5" s="1"/>
  <c r="J2919" i="5"/>
  <c r="K2919" i="5" s="1"/>
  <c r="J2920" i="5"/>
  <c r="K2920" i="5" s="1"/>
  <c r="J2921" i="5"/>
  <c r="K2921" i="5" s="1"/>
  <c r="J2922" i="5"/>
  <c r="K2922" i="5" s="1"/>
  <c r="J2923" i="5"/>
  <c r="K2923" i="5" s="1"/>
  <c r="J2924" i="5"/>
  <c r="K2924" i="5" s="1"/>
  <c r="J2925" i="5"/>
  <c r="K2925" i="5" s="1"/>
  <c r="J2926" i="5"/>
  <c r="K2926" i="5" s="1"/>
  <c r="J2927" i="5"/>
  <c r="K2927" i="5" s="1"/>
  <c r="J2928" i="5"/>
  <c r="K2928" i="5" s="1"/>
  <c r="J2929" i="5"/>
  <c r="K2929" i="5" s="1"/>
  <c r="J2930" i="5"/>
  <c r="K2930" i="5" s="1"/>
  <c r="J2931" i="5"/>
  <c r="K2931" i="5" s="1"/>
  <c r="J2932" i="5"/>
  <c r="K2932" i="5" s="1"/>
  <c r="J2933" i="5"/>
  <c r="K2933" i="5" s="1"/>
  <c r="J2934" i="5"/>
  <c r="K2934" i="5" s="1"/>
  <c r="J2935" i="5"/>
  <c r="K2935" i="5" s="1"/>
  <c r="J2936" i="5"/>
  <c r="K2936" i="5" s="1"/>
  <c r="J2937" i="5"/>
  <c r="K2937" i="5" s="1"/>
  <c r="J2938" i="5"/>
  <c r="K2938" i="5" s="1"/>
  <c r="J2939" i="5"/>
  <c r="K2939" i="5" s="1"/>
  <c r="J2940" i="5"/>
  <c r="K2940" i="5" s="1"/>
  <c r="J2941" i="5"/>
  <c r="K2941" i="5" s="1"/>
  <c r="J2942" i="5"/>
  <c r="K2942" i="5" s="1"/>
  <c r="J2943" i="5"/>
  <c r="K2943" i="5" s="1"/>
  <c r="J2944" i="5"/>
  <c r="K2944" i="5" s="1"/>
  <c r="J2945" i="5"/>
  <c r="K2945" i="5" s="1"/>
  <c r="J2946" i="5"/>
  <c r="K2946" i="5" s="1"/>
  <c r="J2947" i="5"/>
  <c r="K2947" i="5" s="1"/>
  <c r="J2948" i="5"/>
  <c r="K2948" i="5" s="1"/>
  <c r="J2949" i="5"/>
  <c r="K2949" i="5" s="1"/>
  <c r="J2950" i="5"/>
  <c r="K2950" i="5" s="1"/>
  <c r="J2951" i="5"/>
  <c r="K2951" i="5" s="1"/>
  <c r="J2952" i="5"/>
  <c r="K2952" i="5" s="1"/>
  <c r="J2953" i="5"/>
  <c r="K2953" i="5" s="1"/>
  <c r="J2954" i="5"/>
  <c r="K2954" i="5" s="1"/>
  <c r="J2955" i="5"/>
  <c r="K2955" i="5" s="1"/>
  <c r="J2956" i="5"/>
  <c r="K2956" i="5" s="1"/>
  <c r="J2957" i="5"/>
  <c r="K2957" i="5" s="1"/>
  <c r="J2958" i="5"/>
  <c r="K2958" i="5" s="1"/>
  <c r="J2959" i="5"/>
  <c r="K2959" i="5" s="1"/>
  <c r="J2960" i="5"/>
  <c r="K2960" i="5" s="1"/>
  <c r="J2961" i="5"/>
  <c r="K2961" i="5" s="1"/>
  <c r="J2962" i="5"/>
  <c r="K2962" i="5" s="1"/>
  <c r="J2963" i="5"/>
  <c r="K2963" i="5" s="1"/>
  <c r="J2964" i="5"/>
  <c r="K2964" i="5" s="1"/>
  <c r="J2965" i="5"/>
  <c r="K2965" i="5" s="1"/>
  <c r="J2966" i="5"/>
  <c r="K2966" i="5" s="1"/>
  <c r="J2967" i="5"/>
  <c r="K2967" i="5" s="1"/>
  <c r="J2968" i="5"/>
  <c r="K2968" i="5" s="1"/>
  <c r="J2969" i="5"/>
  <c r="K2969" i="5" s="1"/>
  <c r="J2970" i="5"/>
  <c r="K2970" i="5" s="1"/>
  <c r="J2971" i="5"/>
  <c r="K2971" i="5" s="1"/>
  <c r="J2972" i="5"/>
  <c r="K2972" i="5" s="1"/>
  <c r="J2973" i="5"/>
  <c r="K2973" i="5" s="1"/>
  <c r="J2974" i="5"/>
  <c r="K2974" i="5" s="1"/>
  <c r="J2975" i="5"/>
  <c r="K2975" i="5" s="1"/>
  <c r="J2976" i="5"/>
  <c r="K2976" i="5" s="1"/>
  <c r="J2977" i="5"/>
  <c r="K2977" i="5" s="1"/>
  <c r="J2978" i="5"/>
  <c r="K2978" i="5" s="1"/>
  <c r="J2979" i="5"/>
  <c r="K2979" i="5" s="1"/>
  <c r="J2980" i="5"/>
  <c r="K2980" i="5" s="1"/>
  <c r="J2981" i="5"/>
  <c r="K2981" i="5" s="1"/>
  <c r="J2982" i="5"/>
  <c r="K2982" i="5" s="1"/>
  <c r="J2983" i="5"/>
  <c r="K2983" i="5" s="1"/>
  <c r="J2984" i="5"/>
  <c r="K2984" i="5" s="1"/>
  <c r="J2985" i="5"/>
  <c r="K2985" i="5" s="1"/>
  <c r="J2986" i="5"/>
  <c r="K2986" i="5" s="1"/>
  <c r="J2987" i="5"/>
  <c r="K2987" i="5" s="1"/>
  <c r="J2988" i="5"/>
  <c r="K2988" i="5" s="1"/>
  <c r="J2989" i="5"/>
  <c r="K2989" i="5" s="1"/>
  <c r="J2990" i="5"/>
  <c r="K2990" i="5" s="1"/>
  <c r="J2991" i="5"/>
  <c r="K2991" i="5" s="1"/>
  <c r="J2992" i="5"/>
  <c r="K2992" i="5" s="1"/>
  <c r="J2993" i="5"/>
  <c r="K2993" i="5" s="1"/>
  <c r="J2994" i="5"/>
  <c r="K2994" i="5" s="1"/>
  <c r="J2995" i="5"/>
  <c r="K2995" i="5" s="1"/>
  <c r="J2996" i="5"/>
  <c r="K2996" i="5" s="1"/>
  <c r="J2997" i="5"/>
  <c r="K2997" i="5" s="1"/>
  <c r="J2998" i="5"/>
  <c r="K2998" i="5" s="1"/>
  <c r="J2999" i="5"/>
  <c r="K2999" i="5" s="1"/>
  <c r="J3000" i="5"/>
  <c r="K3000" i="5" s="1"/>
  <c r="J3001" i="5"/>
  <c r="K3001" i="5" s="1"/>
  <c r="J3002" i="5"/>
  <c r="K3002" i="5" s="1"/>
  <c r="J3003" i="5"/>
  <c r="K3003" i="5" s="1"/>
  <c r="J3004" i="5"/>
  <c r="K3004" i="5" s="1"/>
  <c r="J3005" i="5"/>
  <c r="K3005" i="5" s="1"/>
  <c r="J3006" i="5"/>
  <c r="K3006" i="5" s="1"/>
  <c r="J3007" i="5"/>
  <c r="K3007" i="5" s="1"/>
  <c r="J3008" i="5"/>
  <c r="K3008" i="5" s="1"/>
  <c r="J3009" i="5"/>
  <c r="K3009" i="5" s="1"/>
  <c r="J3010" i="5"/>
  <c r="K3010" i="5" s="1"/>
  <c r="J3011" i="5"/>
  <c r="K3011" i="5" s="1"/>
  <c r="J3012" i="5"/>
  <c r="K3012" i="5" s="1"/>
  <c r="J3013" i="5"/>
  <c r="K3013" i="5" s="1"/>
  <c r="J3014" i="5"/>
  <c r="K3014" i="5" s="1"/>
  <c r="J3015" i="5"/>
  <c r="K3015" i="5" s="1"/>
  <c r="J3016" i="5"/>
  <c r="K3016" i="5" s="1"/>
  <c r="J3017" i="5"/>
  <c r="K3017" i="5" s="1"/>
  <c r="J3018" i="5"/>
  <c r="K3018" i="5" s="1"/>
  <c r="J3019" i="5"/>
  <c r="K3019" i="5" s="1"/>
  <c r="J3020" i="5"/>
  <c r="K3020" i="5" s="1"/>
  <c r="J3021" i="5"/>
  <c r="K3021" i="5" s="1"/>
  <c r="J3022" i="5"/>
  <c r="K3022" i="5" s="1"/>
  <c r="J3023" i="5"/>
  <c r="K3023" i="5" s="1"/>
  <c r="J3024" i="5"/>
  <c r="K3024" i="5" s="1"/>
  <c r="J3025" i="5"/>
  <c r="K3025" i="5" s="1"/>
  <c r="J3026" i="5"/>
  <c r="K3026" i="5" s="1"/>
  <c r="J3027" i="5"/>
  <c r="K3027" i="5" s="1"/>
  <c r="B354" i="9"/>
  <c r="E351" i="9"/>
  <c r="E354" i="9" s="1"/>
  <c r="E349" i="9"/>
  <c r="H354" i="9" l="1"/>
  <c r="J1913" i="5"/>
  <c r="K1913" i="5" s="1"/>
  <c r="J1914" i="5"/>
  <c r="K1914" i="5" s="1"/>
  <c r="J1915" i="5"/>
  <c r="K1915" i="5" s="1"/>
  <c r="J1916" i="5"/>
  <c r="K1916" i="5" s="1"/>
  <c r="J1917" i="5"/>
  <c r="K1917" i="5" s="1"/>
  <c r="J1918" i="5"/>
  <c r="K1918" i="5" s="1"/>
  <c r="J1919" i="5"/>
  <c r="K1919" i="5" s="1"/>
  <c r="J1920" i="5"/>
  <c r="K1920" i="5" s="1"/>
  <c r="J1921" i="5"/>
  <c r="K1921" i="5" s="1"/>
  <c r="J1922" i="5"/>
  <c r="K1922" i="5" s="1"/>
  <c r="J1923" i="5"/>
  <c r="K1923" i="5" s="1"/>
  <c r="J1924" i="5"/>
  <c r="K1924" i="5" s="1"/>
  <c r="J1925" i="5"/>
  <c r="K1925" i="5" s="1"/>
  <c r="J1926" i="5"/>
  <c r="K1926" i="5" s="1"/>
  <c r="J1927" i="5"/>
  <c r="K1927" i="5" s="1"/>
  <c r="J1928" i="5"/>
  <c r="K1928" i="5" s="1"/>
  <c r="J1929" i="5"/>
  <c r="K1929" i="5" s="1"/>
  <c r="J1930" i="5"/>
  <c r="K1930" i="5" s="1"/>
  <c r="J1931" i="5"/>
  <c r="K1931" i="5" s="1"/>
  <c r="J1932" i="5"/>
  <c r="K1932" i="5" s="1"/>
  <c r="J1933" i="5"/>
  <c r="K1933" i="5" s="1"/>
  <c r="J1934" i="5"/>
  <c r="K1934" i="5" s="1"/>
  <c r="J1935" i="5"/>
  <c r="K1935" i="5" s="1"/>
  <c r="J1936" i="5"/>
  <c r="K1936" i="5" s="1"/>
  <c r="J1937" i="5"/>
  <c r="K1937" i="5" s="1"/>
  <c r="J1938" i="5"/>
  <c r="K1938" i="5" s="1"/>
  <c r="J1939" i="5"/>
  <c r="K1939" i="5" s="1"/>
  <c r="J1940" i="5"/>
  <c r="K1940" i="5" s="1"/>
  <c r="J1941" i="5"/>
  <c r="K1941" i="5" s="1"/>
  <c r="J1942" i="5"/>
  <c r="K1942" i="5" s="1"/>
  <c r="J1943" i="5"/>
  <c r="K1943" i="5" s="1"/>
  <c r="J1944" i="5"/>
  <c r="K1944" i="5" s="1"/>
  <c r="J1945" i="5"/>
  <c r="K1945" i="5" s="1"/>
  <c r="J1946" i="5"/>
  <c r="K1946" i="5" s="1"/>
  <c r="J1947" i="5"/>
  <c r="K1947" i="5" s="1"/>
  <c r="J1948" i="5"/>
  <c r="K1948" i="5" s="1"/>
  <c r="J1949" i="5"/>
  <c r="K1949" i="5" s="1"/>
  <c r="J1950" i="5"/>
  <c r="K1950" i="5" s="1"/>
  <c r="J1951" i="5"/>
  <c r="K1951" i="5" s="1"/>
  <c r="J1952" i="5"/>
  <c r="K1952" i="5" s="1"/>
  <c r="J1953" i="5"/>
  <c r="K1953" i="5" s="1"/>
  <c r="J1954" i="5"/>
  <c r="K1954" i="5" s="1"/>
  <c r="J1955" i="5"/>
  <c r="K1955" i="5" s="1"/>
  <c r="J1956" i="5"/>
  <c r="K1956" i="5" s="1"/>
  <c r="J1957" i="5"/>
  <c r="K1957" i="5" s="1"/>
  <c r="J1958" i="5"/>
  <c r="K1958" i="5" s="1"/>
  <c r="J1959" i="5"/>
  <c r="K1959" i="5" s="1"/>
  <c r="J1960" i="5"/>
  <c r="K1960" i="5" s="1"/>
  <c r="J1961" i="5"/>
  <c r="K1961" i="5" s="1"/>
  <c r="J1962" i="5"/>
  <c r="K1962" i="5" s="1"/>
  <c r="J1963" i="5"/>
  <c r="K1963" i="5" s="1"/>
  <c r="J1964" i="5"/>
  <c r="K1964" i="5" s="1"/>
  <c r="J1965" i="5"/>
  <c r="K1965" i="5" s="1"/>
  <c r="J1966" i="5"/>
  <c r="K1966" i="5" s="1"/>
  <c r="J1967" i="5"/>
  <c r="K1967" i="5" s="1"/>
  <c r="J1968" i="5"/>
  <c r="K1968" i="5" s="1"/>
  <c r="J1969" i="5"/>
  <c r="K1969" i="5" s="1"/>
  <c r="J1970" i="5"/>
  <c r="K1970" i="5" s="1"/>
  <c r="J1971" i="5"/>
  <c r="K1971" i="5" s="1"/>
  <c r="J1972" i="5"/>
  <c r="K1972" i="5" s="1"/>
  <c r="J1973" i="5"/>
  <c r="K1973" i="5" s="1"/>
  <c r="J1974" i="5"/>
  <c r="K1974" i="5" s="1"/>
  <c r="J1975" i="5"/>
  <c r="K1975" i="5" s="1"/>
  <c r="J1976" i="5"/>
  <c r="K1976" i="5" s="1"/>
  <c r="J1977" i="5"/>
  <c r="K1977" i="5" s="1"/>
  <c r="J1978" i="5"/>
  <c r="K1978" i="5" s="1"/>
  <c r="J1979" i="5"/>
  <c r="K1979" i="5" s="1"/>
  <c r="J1980" i="5"/>
  <c r="K1980" i="5" s="1"/>
  <c r="J1981" i="5"/>
  <c r="K1981" i="5" s="1"/>
  <c r="J1982" i="5"/>
  <c r="K1982" i="5" s="1"/>
  <c r="J1983" i="5"/>
  <c r="K1983" i="5" s="1"/>
  <c r="J1984" i="5"/>
  <c r="K1984" i="5" s="1"/>
  <c r="J1985" i="5"/>
  <c r="K1985" i="5" s="1"/>
  <c r="J1986" i="5"/>
  <c r="K1986" i="5" s="1"/>
  <c r="J1987" i="5"/>
  <c r="K1987" i="5" s="1"/>
  <c r="J1988" i="5"/>
  <c r="K1988" i="5" s="1"/>
  <c r="J1989" i="5"/>
  <c r="K1989" i="5" s="1"/>
  <c r="J1990" i="5"/>
  <c r="K1990" i="5" s="1"/>
  <c r="J1991" i="5"/>
  <c r="K1991" i="5" s="1"/>
  <c r="J1992" i="5"/>
  <c r="K1992" i="5" s="1"/>
  <c r="J1993" i="5"/>
  <c r="K1993" i="5" s="1"/>
  <c r="J1994" i="5"/>
  <c r="K1994" i="5" s="1"/>
  <c r="J1995" i="5"/>
  <c r="K1995" i="5" s="1"/>
  <c r="J1996" i="5"/>
  <c r="K1996" i="5" s="1"/>
  <c r="J1997" i="5"/>
  <c r="K1997" i="5" s="1"/>
  <c r="J1998" i="5"/>
  <c r="K1998" i="5" s="1"/>
  <c r="J1999" i="5"/>
  <c r="K1999" i="5" s="1"/>
  <c r="J2000" i="5"/>
  <c r="K2000" i="5" s="1"/>
  <c r="J2001" i="5"/>
  <c r="K2001" i="5" s="1"/>
  <c r="J2002" i="5"/>
  <c r="K2002" i="5" s="1"/>
  <c r="J2003" i="5"/>
  <c r="K2003" i="5" s="1"/>
  <c r="J2004" i="5"/>
  <c r="K2004" i="5" s="1"/>
  <c r="J2005" i="5"/>
  <c r="K2005" i="5" s="1"/>
  <c r="J2006" i="5"/>
  <c r="K2006" i="5" s="1"/>
  <c r="J2007" i="5"/>
  <c r="K2007" i="5" s="1"/>
  <c r="J2008" i="5"/>
  <c r="K2008" i="5" s="1"/>
  <c r="J2009" i="5"/>
  <c r="K2009" i="5" s="1"/>
  <c r="J2010" i="5"/>
  <c r="K2010" i="5" s="1"/>
  <c r="J2011" i="5"/>
  <c r="K2011" i="5" s="1"/>
  <c r="J2012" i="5"/>
  <c r="K2012" i="5" s="1"/>
  <c r="J2013" i="5"/>
  <c r="K2013" i="5" s="1"/>
  <c r="J2014" i="5"/>
  <c r="K2014" i="5" s="1"/>
  <c r="J2015" i="5"/>
  <c r="K2015" i="5" s="1"/>
  <c r="J2016" i="5"/>
  <c r="K2016" i="5" s="1"/>
  <c r="J2017" i="5"/>
  <c r="K2017" i="5" s="1"/>
  <c r="J2018" i="5"/>
  <c r="K2018" i="5" s="1"/>
  <c r="J2019" i="5"/>
  <c r="K2019" i="5" s="1"/>
  <c r="J2020" i="5"/>
  <c r="K2020" i="5" s="1"/>
  <c r="J2021" i="5"/>
  <c r="K2021" i="5" s="1"/>
  <c r="J2022" i="5"/>
  <c r="K2022" i="5" s="1"/>
  <c r="J2023" i="5"/>
  <c r="K2023" i="5" s="1"/>
  <c r="J2024" i="5"/>
  <c r="K2024" i="5" s="1"/>
  <c r="J2025" i="5"/>
  <c r="K2025" i="5" s="1"/>
  <c r="J2026" i="5"/>
  <c r="K2026" i="5" s="1"/>
  <c r="J2027" i="5"/>
  <c r="K2027" i="5" s="1"/>
  <c r="J2028" i="5"/>
  <c r="K2028" i="5" s="1"/>
  <c r="J2029" i="5"/>
  <c r="K2029" i="5" s="1"/>
  <c r="J2030" i="5"/>
  <c r="K2030" i="5" s="1"/>
  <c r="J2031" i="5"/>
  <c r="K2031" i="5" s="1"/>
  <c r="J2032" i="5"/>
  <c r="K2032" i="5" s="1"/>
  <c r="J2033" i="5"/>
  <c r="K2033" i="5" s="1"/>
  <c r="J2034" i="5"/>
  <c r="K2034" i="5" s="1"/>
  <c r="J2035" i="5"/>
  <c r="K2035" i="5" s="1"/>
  <c r="J2036" i="5"/>
  <c r="K2036" i="5" s="1"/>
  <c r="J2037" i="5"/>
  <c r="K2037" i="5" s="1"/>
  <c r="J2038" i="5"/>
  <c r="K2038" i="5" s="1"/>
  <c r="J2039" i="5"/>
  <c r="K2039" i="5" s="1"/>
  <c r="J2040" i="5"/>
  <c r="K2040" i="5" s="1"/>
  <c r="J2041" i="5"/>
  <c r="K2041" i="5" s="1"/>
  <c r="J2042" i="5"/>
  <c r="K2042" i="5" s="1"/>
  <c r="J2043" i="5"/>
  <c r="K2043" i="5" s="1"/>
  <c r="J2044" i="5"/>
  <c r="K2044" i="5" s="1"/>
  <c r="J2045" i="5"/>
  <c r="K2045" i="5" s="1"/>
  <c r="J2046" i="5"/>
  <c r="K2046" i="5" s="1"/>
  <c r="J2047" i="5"/>
  <c r="K2047" i="5" s="1"/>
  <c r="J2048" i="5"/>
  <c r="K2048" i="5" s="1"/>
  <c r="J2049" i="5"/>
  <c r="K2049" i="5" s="1"/>
  <c r="J2050" i="5"/>
  <c r="K2050" i="5" s="1"/>
  <c r="J2051" i="5"/>
  <c r="K2051" i="5" s="1"/>
  <c r="J2052" i="5"/>
  <c r="K2052" i="5" s="1"/>
  <c r="J2053" i="5"/>
  <c r="K2053" i="5" s="1"/>
  <c r="J2054" i="5"/>
  <c r="K2054" i="5" s="1"/>
  <c r="J2055" i="5"/>
  <c r="K2055" i="5" s="1"/>
  <c r="J2056" i="5"/>
  <c r="K2056" i="5" s="1"/>
  <c r="J2057" i="5"/>
  <c r="K2057" i="5" s="1"/>
  <c r="J2058" i="5"/>
  <c r="K2058" i="5" s="1"/>
  <c r="J2059" i="5"/>
  <c r="K2059" i="5" s="1"/>
  <c r="J2060" i="5"/>
  <c r="K2060" i="5" s="1"/>
  <c r="J2061" i="5"/>
  <c r="K2061" i="5" s="1"/>
  <c r="J2062" i="5"/>
  <c r="K2062" i="5" s="1"/>
  <c r="J2063" i="5"/>
  <c r="K2063" i="5" s="1"/>
  <c r="J2064" i="5"/>
  <c r="K2064" i="5" s="1"/>
  <c r="J2065" i="5"/>
  <c r="K2065" i="5" s="1"/>
  <c r="J2066" i="5"/>
  <c r="K2066" i="5" s="1"/>
  <c r="J2067" i="5"/>
  <c r="K2067" i="5" s="1"/>
  <c r="J2068" i="5"/>
  <c r="K2068" i="5" s="1"/>
  <c r="J2069" i="5"/>
  <c r="K2069" i="5" s="1"/>
  <c r="J2070" i="5"/>
  <c r="K2070" i="5" s="1"/>
  <c r="J2071" i="5"/>
  <c r="K2071" i="5" s="1"/>
  <c r="J2072" i="5"/>
  <c r="K2072" i="5" s="1"/>
  <c r="J2073" i="5"/>
  <c r="K2073" i="5" s="1"/>
  <c r="J2074" i="5"/>
  <c r="K2074" i="5" s="1"/>
  <c r="J2075" i="5"/>
  <c r="K2075" i="5" s="1"/>
  <c r="J2076" i="5"/>
  <c r="K2076" i="5" s="1"/>
  <c r="J2077" i="5"/>
  <c r="K2077" i="5" s="1"/>
  <c r="J2078" i="5"/>
  <c r="K2078" i="5" s="1"/>
  <c r="J2079" i="5"/>
  <c r="K2079" i="5" s="1"/>
  <c r="J2080" i="5"/>
  <c r="K2080" i="5" s="1"/>
  <c r="J2081" i="5"/>
  <c r="K2081" i="5" s="1"/>
  <c r="J2082" i="5"/>
  <c r="K2082" i="5" s="1"/>
  <c r="J2083" i="5"/>
  <c r="K2083" i="5" s="1"/>
  <c r="J2084" i="5"/>
  <c r="K2084" i="5" s="1"/>
  <c r="J2085" i="5"/>
  <c r="K2085" i="5" s="1"/>
  <c r="J2086" i="5"/>
  <c r="K2086" i="5" s="1"/>
  <c r="J2087" i="5"/>
  <c r="K2087" i="5" s="1"/>
  <c r="J2088" i="5"/>
  <c r="K2088" i="5" s="1"/>
  <c r="J2089" i="5"/>
  <c r="K2089" i="5" s="1"/>
  <c r="J2090" i="5"/>
  <c r="K2090" i="5" s="1"/>
  <c r="J2091" i="5"/>
  <c r="K2091" i="5" s="1"/>
  <c r="J2092" i="5"/>
  <c r="K2092" i="5" s="1"/>
  <c r="J2093" i="5"/>
  <c r="K2093" i="5" s="1"/>
  <c r="J2094" i="5"/>
  <c r="K2094" i="5" s="1"/>
  <c r="J2095" i="5"/>
  <c r="K2095" i="5" s="1"/>
  <c r="J2096" i="5"/>
  <c r="K2096" i="5" s="1"/>
  <c r="J2097" i="5"/>
  <c r="K2097" i="5" s="1"/>
  <c r="J2098" i="5"/>
  <c r="K2098" i="5" s="1"/>
  <c r="J2099" i="5"/>
  <c r="K2099" i="5" s="1"/>
  <c r="J2100" i="5"/>
  <c r="K2100" i="5" s="1"/>
  <c r="J2101" i="5"/>
  <c r="K2101" i="5" s="1"/>
  <c r="J2102" i="5"/>
  <c r="K2102" i="5" s="1"/>
  <c r="J2103" i="5"/>
  <c r="K2103" i="5" s="1"/>
  <c r="J2104" i="5"/>
  <c r="K2104" i="5" s="1"/>
  <c r="J2105" i="5"/>
  <c r="K2105" i="5" s="1"/>
  <c r="J2106" i="5"/>
  <c r="K2106" i="5" s="1"/>
  <c r="J2107" i="5"/>
  <c r="K2107" i="5" s="1"/>
  <c r="J2108" i="5"/>
  <c r="K2108" i="5" s="1"/>
  <c r="J2109" i="5"/>
  <c r="K2109" i="5" s="1"/>
  <c r="J2110" i="5"/>
  <c r="K2110" i="5" s="1"/>
  <c r="J2111" i="5"/>
  <c r="K2111" i="5" s="1"/>
  <c r="J2112" i="5"/>
  <c r="K2112" i="5" s="1"/>
  <c r="J2113" i="5"/>
  <c r="K2113" i="5" s="1"/>
  <c r="J2114" i="5"/>
  <c r="K2114" i="5" s="1"/>
  <c r="J2115" i="5"/>
  <c r="K2115" i="5" s="1"/>
  <c r="J2116" i="5"/>
  <c r="K2116" i="5" s="1"/>
  <c r="J2117" i="5"/>
  <c r="K2117" i="5" s="1"/>
  <c r="J2118" i="5"/>
  <c r="K2118" i="5" s="1"/>
  <c r="J2119" i="5"/>
  <c r="K2119" i="5" s="1"/>
  <c r="J2120" i="5"/>
  <c r="K2120" i="5" s="1"/>
  <c r="J2121" i="5"/>
  <c r="K2121" i="5" s="1"/>
  <c r="J2122" i="5"/>
  <c r="K2122" i="5" s="1"/>
  <c r="J2123" i="5"/>
  <c r="K2123" i="5" s="1"/>
  <c r="J2124" i="5"/>
  <c r="K2124" i="5" s="1"/>
  <c r="J2125" i="5"/>
  <c r="K2125" i="5" s="1"/>
  <c r="J2126" i="5"/>
  <c r="K2126" i="5" s="1"/>
  <c r="J2127" i="5"/>
  <c r="K2127" i="5" s="1"/>
  <c r="J2128" i="5"/>
  <c r="K2128" i="5" s="1"/>
  <c r="J2129" i="5"/>
  <c r="K2129" i="5" s="1"/>
  <c r="J2130" i="5"/>
  <c r="K2130" i="5" s="1"/>
  <c r="J2131" i="5"/>
  <c r="K2131" i="5" s="1"/>
  <c r="J2132" i="5"/>
  <c r="K2132" i="5" s="1"/>
  <c r="J2133" i="5"/>
  <c r="K2133" i="5" s="1"/>
  <c r="J2134" i="5"/>
  <c r="K2134" i="5" s="1"/>
  <c r="J2135" i="5"/>
  <c r="K2135" i="5" s="1"/>
  <c r="J2136" i="5"/>
  <c r="K2136" i="5" s="1"/>
  <c r="J2137" i="5"/>
  <c r="K2137" i="5" s="1"/>
  <c r="J2138" i="5"/>
  <c r="K2138" i="5" s="1"/>
  <c r="J2139" i="5"/>
  <c r="K2139" i="5" s="1"/>
  <c r="J2140" i="5"/>
  <c r="K2140" i="5" s="1"/>
  <c r="J2141" i="5"/>
  <c r="K2141" i="5" s="1"/>
  <c r="J2142" i="5"/>
  <c r="K2142" i="5" s="1"/>
  <c r="J2143" i="5"/>
  <c r="K2143" i="5" s="1"/>
  <c r="J2144" i="5"/>
  <c r="K2144" i="5" s="1"/>
  <c r="J2145" i="5"/>
  <c r="K2145" i="5" s="1"/>
  <c r="J2146" i="5"/>
  <c r="K2146" i="5" s="1"/>
  <c r="J2147" i="5"/>
  <c r="K2147" i="5" s="1"/>
  <c r="J2148" i="5"/>
  <c r="K2148" i="5" s="1"/>
  <c r="J2149" i="5"/>
  <c r="K2149" i="5" s="1"/>
  <c r="J2150" i="5"/>
  <c r="K2150" i="5" s="1"/>
  <c r="J2151" i="5"/>
  <c r="K2151" i="5" s="1"/>
  <c r="J2152" i="5"/>
  <c r="K2152" i="5" s="1"/>
  <c r="J2153" i="5"/>
  <c r="K2153" i="5" s="1"/>
  <c r="J2154" i="5"/>
  <c r="K2154" i="5" s="1"/>
  <c r="J2155" i="5"/>
  <c r="K2155" i="5" s="1"/>
  <c r="J2156" i="5"/>
  <c r="K2156" i="5" s="1"/>
  <c r="J2157" i="5"/>
  <c r="K2157" i="5" s="1"/>
  <c r="J2158" i="5"/>
  <c r="K2158" i="5" s="1"/>
  <c r="J2159" i="5"/>
  <c r="K2159" i="5" s="1"/>
  <c r="J2160" i="5"/>
  <c r="K2160" i="5" s="1"/>
  <c r="J2161" i="5"/>
  <c r="K2161" i="5" s="1"/>
  <c r="J2162" i="5"/>
  <c r="K2162" i="5" s="1"/>
  <c r="J2163" i="5"/>
  <c r="K2163" i="5" s="1"/>
  <c r="J2164" i="5"/>
  <c r="K2164" i="5" s="1"/>
  <c r="J2165" i="5"/>
  <c r="K2165" i="5" s="1"/>
  <c r="J2166" i="5"/>
  <c r="K2166" i="5" s="1"/>
  <c r="J2167" i="5"/>
  <c r="K2167" i="5" s="1"/>
  <c r="J2168" i="5"/>
  <c r="K2168" i="5" s="1"/>
  <c r="J2169" i="5"/>
  <c r="K2169" i="5" s="1"/>
  <c r="J2170" i="5"/>
  <c r="K2170" i="5" s="1"/>
  <c r="J2171" i="5"/>
  <c r="K2171" i="5" s="1"/>
  <c r="J2172" i="5"/>
  <c r="K2172" i="5" s="1"/>
  <c r="J2173" i="5"/>
  <c r="K2173" i="5" s="1"/>
  <c r="J2174" i="5"/>
  <c r="K2174" i="5" s="1"/>
  <c r="J2175" i="5"/>
  <c r="K2175" i="5" s="1"/>
  <c r="J2176" i="5"/>
  <c r="K2176" i="5" s="1"/>
  <c r="J2177" i="5"/>
  <c r="K2177" i="5" s="1"/>
  <c r="J2178" i="5"/>
  <c r="K2178" i="5" s="1"/>
  <c r="J2179" i="5"/>
  <c r="K2179" i="5" s="1"/>
  <c r="J2180" i="5"/>
  <c r="K2180" i="5" s="1"/>
  <c r="J2181" i="5"/>
  <c r="K2181" i="5" s="1"/>
  <c r="J2182" i="5"/>
  <c r="K2182" i="5" s="1"/>
  <c r="J2183" i="5"/>
  <c r="K2183" i="5" s="1"/>
  <c r="J2184" i="5"/>
  <c r="K2184" i="5" s="1"/>
  <c r="J2185" i="5"/>
  <c r="K2185" i="5" s="1"/>
  <c r="J2186" i="5"/>
  <c r="K2186" i="5" s="1"/>
  <c r="J2187" i="5"/>
  <c r="K2187" i="5" s="1"/>
  <c r="J2188" i="5"/>
  <c r="K2188" i="5" s="1"/>
  <c r="J2189" i="5"/>
  <c r="K2189" i="5" s="1"/>
  <c r="J2190" i="5"/>
  <c r="K2190" i="5" s="1"/>
  <c r="J2191" i="5"/>
  <c r="K2191" i="5" s="1"/>
  <c r="J2192" i="5"/>
  <c r="K2192" i="5" s="1"/>
  <c r="J2193" i="5"/>
  <c r="K2193" i="5" s="1"/>
  <c r="J2194" i="5"/>
  <c r="K2194" i="5" s="1"/>
  <c r="J2195" i="5"/>
  <c r="K2195" i="5" s="1"/>
  <c r="J2196" i="5"/>
  <c r="K2196" i="5" s="1"/>
  <c r="J2197" i="5"/>
  <c r="K2197" i="5" s="1"/>
  <c r="J2198" i="5"/>
  <c r="K2198" i="5" s="1"/>
  <c r="J2199" i="5"/>
  <c r="K2199" i="5" s="1"/>
  <c r="J2200" i="5"/>
  <c r="K2200" i="5" s="1"/>
  <c r="J2201" i="5"/>
  <c r="K2201" i="5" s="1"/>
  <c r="J2202" i="5"/>
  <c r="K2202" i="5" s="1"/>
  <c r="J2203" i="5"/>
  <c r="K2203" i="5" s="1"/>
  <c r="J2204" i="5"/>
  <c r="K2204" i="5" s="1"/>
  <c r="J2205" i="5"/>
  <c r="K2205" i="5" s="1"/>
  <c r="J2206" i="5"/>
  <c r="K2206" i="5" s="1"/>
  <c r="J2207" i="5"/>
  <c r="K2207" i="5" s="1"/>
  <c r="J2208" i="5"/>
  <c r="K2208" i="5" s="1"/>
  <c r="J2209" i="5"/>
  <c r="K2209" i="5" s="1"/>
  <c r="J2210" i="5"/>
  <c r="K2210" i="5" s="1"/>
  <c r="J2211" i="5"/>
  <c r="K2211" i="5" s="1"/>
  <c r="J2212" i="5"/>
  <c r="K2212" i="5" s="1"/>
  <c r="J2213" i="5"/>
  <c r="K2213" i="5" s="1"/>
  <c r="J2214" i="5"/>
  <c r="K2214" i="5" s="1"/>
  <c r="J2215" i="5"/>
  <c r="K2215" i="5" s="1"/>
  <c r="J2216" i="5"/>
  <c r="K2216" i="5" s="1"/>
  <c r="J2217" i="5"/>
  <c r="K2217" i="5" s="1"/>
  <c r="J2218" i="5"/>
  <c r="K2218" i="5" s="1"/>
  <c r="J2219" i="5"/>
  <c r="K2219" i="5" s="1"/>
  <c r="J2220" i="5"/>
  <c r="K2220" i="5" s="1"/>
  <c r="J2221" i="5"/>
  <c r="K2221" i="5" s="1"/>
  <c r="J2222" i="5"/>
  <c r="K2222" i="5" s="1"/>
  <c r="J2223" i="5"/>
  <c r="K2223" i="5" s="1"/>
  <c r="J2224" i="5"/>
  <c r="K2224" i="5" s="1"/>
  <c r="J2225" i="5"/>
  <c r="K2225" i="5" s="1"/>
  <c r="J2226" i="5"/>
  <c r="K2226" i="5" s="1"/>
  <c r="J2227" i="5"/>
  <c r="K2227" i="5" s="1"/>
  <c r="J2228" i="5"/>
  <c r="K2228" i="5" s="1"/>
  <c r="J2229" i="5"/>
  <c r="K2229" i="5" s="1"/>
  <c r="J2230" i="5"/>
  <c r="K2230" i="5" s="1"/>
  <c r="J2231" i="5"/>
  <c r="K2231" i="5" s="1"/>
  <c r="J2232" i="5"/>
  <c r="K2232" i="5" s="1"/>
  <c r="J2233" i="5"/>
  <c r="K2233" i="5" s="1"/>
  <c r="J2234" i="5"/>
  <c r="K2234" i="5" s="1"/>
  <c r="J2235" i="5"/>
  <c r="K2235" i="5" s="1"/>
  <c r="J2236" i="5"/>
  <c r="K2236" i="5" s="1"/>
  <c r="J2237" i="5"/>
  <c r="K2237" i="5" s="1"/>
  <c r="J2238" i="5"/>
  <c r="K2238" i="5" s="1"/>
  <c r="J2239" i="5"/>
  <c r="K2239" i="5" s="1"/>
  <c r="J2240" i="5"/>
  <c r="K2240" i="5" s="1"/>
  <c r="J2241" i="5"/>
  <c r="K2241" i="5" s="1"/>
  <c r="J2242" i="5"/>
  <c r="K2242" i="5" s="1"/>
  <c r="J2243" i="5"/>
  <c r="K2243" i="5" s="1"/>
  <c r="J2244" i="5"/>
  <c r="K2244" i="5" s="1"/>
  <c r="J2245" i="5"/>
  <c r="K2245" i="5" s="1"/>
  <c r="J2246" i="5"/>
  <c r="K2246" i="5" s="1"/>
  <c r="J2247" i="5"/>
  <c r="K2247" i="5" s="1"/>
  <c r="J2248" i="5"/>
  <c r="K2248" i="5" s="1"/>
  <c r="J2249" i="5"/>
  <c r="K2249" i="5" s="1"/>
  <c r="J2250" i="5"/>
  <c r="K2250" i="5" s="1"/>
  <c r="J2251" i="5"/>
  <c r="K2251" i="5" s="1"/>
  <c r="J2252" i="5"/>
  <c r="K2252" i="5" s="1"/>
  <c r="J2253" i="5"/>
  <c r="K2253" i="5" s="1"/>
  <c r="J2254" i="5"/>
  <c r="K2254" i="5" s="1"/>
  <c r="J2255" i="5"/>
  <c r="K2255" i="5" s="1"/>
  <c r="J2256" i="5"/>
  <c r="K2256" i="5" s="1"/>
  <c r="J2257" i="5"/>
  <c r="K2257" i="5" s="1"/>
  <c r="J2258" i="5"/>
  <c r="K2258" i="5" s="1"/>
  <c r="J2259" i="5"/>
  <c r="K2259" i="5" s="1"/>
  <c r="J2260" i="5"/>
  <c r="K2260" i="5" s="1"/>
  <c r="J2261" i="5"/>
  <c r="K2261" i="5" s="1"/>
  <c r="J2262" i="5"/>
  <c r="K2262" i="5" s="1"/>
  <c r="J2263" i="5"/>
  <c r="K2263" i="5" s="1"/>
  <c r="J2264" i="5"/>
  <c r="K2264" i="5" s="1"/>
  <c r="J2265" i="5"/>
  <c r="K2265" i="5" s="1"/>
  <c r="J2266" i="5"/>
  <c r="K2266" i="5" s="1"/>
  <c r="J2267" i="5"/>
  <c r="K2267" i="5" s="1"/>
  <c r="J2268" i="5"/>
  <c r="K2268" i="5" s="1"/>
  <c r="J2269" i="5"/>
  <c r="K2269" i="5" s="1"/>
  <c r="J2270" i="5"/>
  <c r="K2270" i="5" s="1"/>
  <c r="J2271" i="5"/>
  <c r="K2271" i="5" s="1"/>
  <c r="J2272" i="5"/>
  <c r="K2272" i="5" s="1"/>
  <c r="J2273" i="5"/>
  <c r="K2273" i="5" s="1"/>
  <c r="J2274" i="5"/>
  <c r="K2274" i="5" s="1"/>
  <c r="J2275" i="5"/>
  <c r="K2275" i="5" s="1"/>
  <c r="J2276" i="5"/>
  <c r="K2276" i="5" s="1"/>
  <c r="J2277" i="5"/>
  <c r="K2277" i="5" s="1"/>
  <c r="J2278" i="5"/>
  <c r="K2278" i="5" s="1"/>
  <c r="J2279" i="5"/>
  <c r="K2279" i="5" s="1"/>
  <c r="J2280" i="5"/>
  <c r="K2280" i="5" s="1"/>
  <c r="J2281" i="5"/>
  <c r="K2281" i="5" s="1"/>
  <c r="J2282" i="5"/>
  <c r="K2282" i="5" s="1"/>
  <c r="J2283" i="5"/>
  <c r="K2283" i="5" s="1"/>
  <c r="J2284" i="5"/>
  <c r="K2284" i="5" s="1"/>
  <c r="J2285" i="5"/>
  <c r="K2285" i="5" s="1"/>
  <c r="J2286" i="5"/>
  <c r="K2286" i="5" s="1"/>
  <c r="J2287" i="5"/>
  <c r="K2287" i="5" s="1"/>
  <c r="J2288" i="5"/>
  <c r="K2288" i="5" s="1"/>
  <c r="J2289" i="5"/>
  <c r="K2289" i="5" s="1"/>
  <c r="J2290" i="5"/>
  <c r="K2290" i="5" s="1"/>
  <c r="J2291" i="5"/>
  <c r="K2291" i="5" s="1"/>
  <c r="J2292" i="5"/>
  <c r="K2292" i="5" s="1"/>
  <c r="J2293" i="5"/>
  <c r="K2293" i="5" s="1"/>
  <c r="J2294" i="5"/>
  <c r="K2294" i="5" s="1"/>
  <c r="J2295" i="5"/>
  <c r="K2295" i="5" s="1"/>
  <c r="J2296" i="5"/>
  <c r="K2296" i="5" s="1"/>
  <c r="J2297" i="5"/>
  <c r="K2297" i="5" s="1"/>
  <c r="J2298" i="5"/>
  <c r="K2298" i="5" s="1"/>
  <c r="J2299" i="5"/>
  <c r="K2299" i="5" s="1"/>
  <c r="J2300" i="5"/>
  <c r="K2300" i="5" s="1"/>
  <c r="J2301" i="5"/>
  <c r="K2301" i="5" s="1"/>
  <c r="J2302" i="5"/>
  <c r="K2302" i="5" s="1"/>
  <c r="J2303" i="5"/>
  <c r="K2303" i="5" s="1"/>
  <c r="J2304" i="5"/>
  <c r="K2304" i="5" s="1"/>
  <c r="J2305" i="5"/>
  <c r="K2305" i="5" s="1"/>
  <c r="J2306" i="5"/>
  <c r="K2306" i="5" s="1"/>
  <c r="J2307" i="5"/>
  <c r="K2307" i="5" s="1"/>
  <c r="J2308" i="5"/>
  <c r="K2308" i="5" s="1"/>
  <c r="J2309" i="5"/>
  <c r="K2309" i="5" s="1"/>
  <c r="J2310" i="5"/>
  <c r="K2310" i="5" s="1"/>
  <c r="J2311" i="5"/>
  <c r="K2311" i="5" s="1"/>
  <c r="J2312" i="5"/>
  <c r="K2312" i="5" s="1"/>
  <c r="J2313" i="5"/>
  <c r="K2313" i="5" s="1"/>
  <c r="J2314" i="5"/>
  <c r="K2314" i="5" s="1"/>
  <c r="J2315" i="5"/>
  <c r="K2315" i="5" s="1"/>
  <c r="J2316" i="5"/>
  <c r="K2316" i="5" s="1"/>
  <c r="J2317" i="5"/>
  <c r="K2317" i="5" s="1"/>
  <c r="J2318" i="5"/>
  <c r="K2318" i="5" s="1"/>
  <c r="J2319" i="5"/>
  <c r="K2319" i="5" s="1"/>
  <c r="J2320" i="5"/>
  <c r="K2320" i="5" s="1"/>
  <c r="J2321" i="5"/>
  <c r="K2321" i="5" s="1"/>
  <c r="J2322" i="5"/>
  <c r="K2322" i="5" s="1"/>
  <c r="J2323" i="5"/>
  <c r="K2323" i="5" s="1"/>
  <c r="J2324" i="5"/>
  <c r="K2324" i="5" s="1"/>
  <c r="J2325" i="5"/>
  <c r="K2325" i="5" s="1"/>
  <c r="J2326" i="5"/>
  <c r="K2326" i="5" s="1"/>
  <c r="J2327" i="5"/>
  <c r="K2327" i="5" s="1"/>
  <c r="J2328" i="5"/>
  <c r="K2328" i="5" s="1"/>
  <c r="J2329" i="5"/>
  <c r="K2329" i="5" s="1"/>
  <c r="J2330" i="5"/>
  <c r="K2330" i="5" s="1"/>
  <c r="J2331" i="5"/>
  <c r="K2331" i="5" s="1"/>
  <c r="J2332" i="5"/>
  <c r="K2332" i="5" s="1"/>
  <c r="J2333" i="5"/>
  <c r="K2333" i="5" s="1"/>
  <c r="J2334" i="5"/>
  <c r="K2334" i="5" s="1"/>
  <c r="J2335" i="5"/>
  <c r="K2335" i="5" s="1"/>
  <c r="J2336" i="5"/>
  <c r="K2336" i="5" s="1"/>
  <c r="J2337" i="5"/>
  <c r="K2337" i="5" s="1"/>
  <c r="J2338" i="5"/>
  <c r="K2338" i="5" s="1"/>
  <c r="J2339" i="5"/>
  <c r="K2339" i="5" s="1"/>
  <c r="J2340" i="5"/>
  <c r="K2340" i="5" s="1"/>
  <c r="J2341" i="5"/>
  <c r="K2341" i="5" s="1"/>
  <c r="J2342" i="5"/>
  <c r="K2342" i="5" s="1"/>
  <c r="J2343" i="5"/>
  <c r="K2343" i="5" s="1"/>
  <c r="J2344" i="5"/>
  <c r="K2344" i="5" s="1"/>
  <c r="J2345" i="5"/>
  <c r="K2345" i="5" s="1"/>
  <c r="J2346" i="5"/>
  <c r="K2346" i="5" s="1"/>
  <c r="J2347" i="5"/>
  <c r="K2347" i="5" s="1"/>
  <c r="J2348" i="5"/>
  <c r="K2348" i="5" s="1"/>
  <c r="J2349" i="5"/>
  <c r="K2349" i="5" s="1"/>
  <c r="J2350" i="5"/>
  <c r="K2350" i="5" s="1"/>
  <c r="J2351" i="5"/>
  <c r="K2351" i="5" s="1"/>
  <c r="J2352" i="5"/>
  <c r="K2352" i="5" s="1"/>
  <c r="J2353" i="5"/>
  <c r="K2353" i="5" s="1"/>
  <c r="J2354" i="5"/>
  <c r="K2354" i="5" s="1"/>
  <c r="J2355" i="5"/>
  <c r="K2355" i="5" s="1"/>
  <c r="J2356" i="5"/>
  <c r="K2356" i="5" s="1"/>
  <c r="J2357" i="5"/>
  <c r="K2357" i="5" s="1"/>
  <c r="J2358" i="5"/>
  <c r="K2358" i="5" s="1"/>
  <c r="J2359" i="5"/>
  <c r="K2359" i="5" s="1"/>
  <c r="J2360" i="5"/>
  <c r="K2360" i="5" s="1"/>
  <c r="J2361" i="5"/>
  <c r="K2361" i="5" s="1"/>
  <c r="J2362" i="5"/>
  <c r="K2362" i="5" s="1"/>
  <c r="J2363" i="5"/>
  <c r="K2363" i="5" s="1"/>
  <c r="J2364" i="5"/>
  <c r="K2364" i="5" s="1"/>
  <c r="J2365" i="5"/>
  <c r="K2365" i="5" s="1"/>
  <c r="J2366" i="5"/>
  <c r="K2366" i="5" s="1"/>
  <c r="J2367" i="5"/>
  <c r="K2367" i="5" s="1"/>
  <c r="J2368" i="5"/>
  <c r="K2368" i="5" s="1"/>
  <c r="J2369" i="5"/>
  <c r="K2369" i="5" s="1"/>
  <c r="J2370" i="5"/>
  <c r="K2370" i="5" s="1"/>
  <c r="J2371" i="5"/>
  <c r="K2371" i="5" s="1"/>
  <c r="J2372" i="5"/>
  <c r="K2372" i="5" s="1"/>
  <c r="J2373" i="5"/>
  <c r="K2373" i="5" s="1"/>
  <c r="J2374" i="5"/>
  <c r="K2374" i="5" s="1"/>
  <c r="J2375" i="5"/>
  <c r="K2375" i="5" s="1"/>
  <c r="J2376" i="5"/>
  <c r="K2376" i="5" s="1"/>
  <c r="J2377" i="5"/>
  <c r="K2377" i="5" s="1"/>
  <c r="J2378" i="5"/>
  <c r="K2378" i="5" s="1"/>
  <c r="J2379" i="5"/>
  <c r="K2379" i="5" s="1"/>
  <c r="J2380" i="5"/>
  <c r="K2380" i="5" s="1"/>
  <c r="J2381" i="5"/>
  <c r="K2381" i="5" s="1"/>
  <c r="J2382" i="5"/>
  <c r="K2382" i="5" s="1"/>
  <c r="J2383" i="5"/>
  <c r="K2383" i="5" s="1"/>
  <c r="J2384" i="5"/>
  <c r="K2384" i="5" s="1"/>
  <c r="J2385" i="5"/>
  <c r="K2385" i="5" s="1"/>
  <c r="J2386" i="5"/>
  <c r="K2386" i="5" s="1"/>
  <c r="J2387" i="5"/>
  <c r="K2387" i="5" s="1"/>
  <c r="J2388" i="5"/>
  <c r="K2388" i="5" s="1"/>
  <c r="J2389" i="5"/>
  <c r="K2389" i="5" s="1"/>
  <c r="J2390" i="5"/>
  <c r="K2390" i="5" s="1"/>
  <c r="J2391" i="5"/>
  <c r="K2391" i="5" s="1"/>
  <c r="J2392" i="5"/>
  <c r="K2392" i="5" s="1"/>
  <c r="J2393" i="5"/>
  <c r="K2393" i="5" s="1"/>
  <c r="J2394" i="5"/>
  <c r="K2394" i="5" s="1"/>
  <c r="J2395" i="5"/>
  <c r="K2395" i="5" s="1"/>
  <c r="J2396" i="5"/>
  <c r="K2396" i="5" s="1"/>
  <c r="J2397" i="5"/>
  <c r="K2397" i="5" s="1"/>
  <c r="J2398" i="5"/>
  <c r="K2398" i="5" s="1"/>
  <c r="J2399" i="5"/>
  <c r="K2399" i="5" s="1"/>
  <c r="J2400" i="5"/>
  <c r="K2400" i="5" s="1"/>
  <c r="J2401" i="5"/>
  <c r="K2401" i="5" s="1"/>
  <c r="J2402" i="5"/>
  <c r="K2402" i="5" s="1"/>
  <c r="J2403" i="5"/>
  <c r="K2403" i="5" s="1"/>
  <c r="J2404" i="5"/>
  <c r="K2404" i="5" s="1"/>
  <c r="J2405" i="5"/>
  <c r="K2405" i="5" s="1"/>
  <c r="J2406" i="5"/>
  <c r="K2406" i="5" s="1"/>
  <c r="J2407" i="5"/>
  <c r="K2407" i="5" s="1"/>
  <c r="J2408" i="5"/>
  <c r="K2408" i="5" s="1"/>
  <c r="J2409" i="5"/>
  <c r="K2409" i="5" s="1"/>
  <c r="J2410" i="5"/>
  <c r="K2410" i="5" s="1"/>
  <c r="J2411" i="5"/>
  <c r="K2411" i="5" s="1"/>
  <c r="J2412" i="5"/>
  <c r="K2412" i="5" s="1"/>
  <c r="J2413" i="5"/>
  <c r="K2413" i="5" s="1"/>
  <c r="J2414" i="5"/>
  <c r="K2414" i="5" s="1"/>
  <c r="J2415" i="5"/>
  <c r="K2415" i="5" s="1"/>
  <c r="J2416" i="5"/>
  <c r="K2416" i="5" s="1"/>
  <c r="J2417" i="5"/>
  <c r="K2417" i="5" s="1"/>
  <c r="J2418" i="5"/>
  <c r="K2418" i="5" s="1"/>
  <c r="J2419" i="5"/>
  <c r="K2419" i="5" s="1"/>
  <c r="J2420" i="5"/>
  <c r="K2420" i="5" s="1"/>
  <c r="J2421" i="5"/>
  <c r="K2421" i="5" s="1"/>
  <c r="J2422" i="5"/>
  <c r="K2422" i="5" s="1"/>
  <c r="J2423" i="5"/>
  <c r="K2423" i="5" s="1"/>
  <c r="J2424" i="5"/>
  <c r="K2424" i="5" s="1"/>
  <c r="J2425" i="5"/>
  <c r="K2425" i="5" s="1"/>
  <c r="J2426" i="5"/>
  <c r="K2426" i="5" s="1"/>
  <c r="J2427" i="5"/>
  <c r="K2427" i="5" s="1"/>
  <c r="J2428" i="5"/>
  <c r="K2428" i="5" s="1"/>
  <c r="J2429" i="5"/>
  <c r="K2429" i="5" s="1"/>
  <c r="J2430" i="5"/>
  <c r="K2430" i="5" s="1"/>
  <c r="J2431" i="5"/>
  <c r="K2431" i="5" s="1"/>
  <c r="J2432" i="5"/>
  <c r="K2432" i="5" s="1"/>
  <c r="J2433" i="5"/>
  <c r="K2433" i="5" s="1"/>
  <c r="J2434" i="5"/>
  <c r="K2434" i="5" s="1"/>
  <c r="J2435" i="5"/>
  <c r="K2435" i="5" s="1"/>
  <c r="J2436" i="5"/>
  <c r="K2436" i="5" s="1"/>
  <c r="J2437" i="5"/>
  <c r="K2437" i="5" s="1"/>
  <c r="J2438" i="5"/>
  <c r="K2438" i="5" s="1"/>
  <c r="J2439" i="5"/>
  <c r="K2439" i="5" s="1"/>
  <c r="J2440" i="5"/>
  <c r="K2440" i="5" s="1"/>
  <c r="J2441" i="5"/>
  <c r="K2441" i="5" s="1"/>
  <c r="J2442" i="5"/>
  <c r="K2442" i="5" s="1"/>
  <c r="J2443" i="5"/>
  <c r="K2443" i="5" s="1"/>
  <c r="J2444" i="5"/>
  <c r="K2444" i="5" s="1"/>
  <c r="J2445" i="5"/>
  <c r="K2445" i="5" s="1"/>
  <c r="J2446" i="5"/>
  <c r="K2446" i="5" s="1"/>
  <c r="J2447" i="5"/>
  <c r="K2447" i="5" s="1"/>
  <c r="J2448" i="5"/>
  <c r="K2448" i="5" s="1"/>
  <c r="J2449" i="5"/>
  <c r="K2449" i="5" s="1"/>
  <c r="J2450" i="5"/>
  <c r="K2450" i="5" s="1"/>
  <c r="J2451" i="5"/>
  <c r="K2451" i="5" s="1"/>
  <c r="J2452" i="5"/>
  <c r="K2452" i="5" s="1"/>
  <c r="J2453" i="5"/>
  <c r="K2453" i="5" s="1"/>
  <c r="J2454" i="5"/>
  <c r="K2454" i="5" s="1"/>
  <c r="J2455" i="5"/>
  <c r="K2455" i="5" s="1"/>
  <c r="J2456" i="5"/>
  <c r="K2456" i="5" s="1"/>
  <c r="J2457" i="5"/>
  <c r="K2457" i="5" s="1"/>
  <c r="J2458" i="5"/>
  <c r="K2458" i="5" s="1"/>
  <c r="J2459" i="5"/>
  <c r="K2459" i="5" s="1"/>
  <c r="J2460" i="5"/>
  <c r="K2460" i="5" s="1"/>
  <c r="J2461" i="5"/>
  <c r="K2461" i="5" s="1"/>
  <c r="J2462" i="5"/>
  <c r="K2462" i="5" s="1"/>
  <c r="J2463" i="5"/>
  <c r="K2463" i="5" s="1"/>
  <c r="J2464" i="5"/>
  <c r="K2464" i="5" s="1"/>
  <c r="J2465" i="5"/>
  <c r="K2465" i="5" s="1"/>
  <c r="J2466" i="5"/>
  <c r="K2466" i="5" s="1"/>
  <c r="J2467" i="5"/>
  <c r="K2467" i="5" s="1"/>
  <c r="J2468" i="5"/>
  <c r="K2468" i="5" s="1"/>
  <c r="J2469" i="5"/>
  <c r="K2469" i="5" s="1"/>
  <c r="J2470" i="5"/>
  <c r="K2470" i="5" s="1"/>
  <c r="J2471" i="5"/>
  <c r="K2471" i="5" s="1"/>
  <c r="J2472" i="5"/>
  <c r="K2472" i="5" s="1"/>
  <c r="J2473" i="5"/>
  <c r="K2473" i="5" s="1"/>
  <c r="J2474" i="5"/>
  <c r="K2474" i="5" s="1"/>
  <c r="J2475" i="5"/>
  <c r="K2475" i="5" s="1"/>
  <c r="J2476" i="5"/>
  <c r="K2476" i="5" s="1"/>
  <c r="J2477" i="5"/>
  <c r="K2477" i="5" s="1"/>
  <c r="J2478" i="5"/>
  <c r="K2478" i="5" s="1"/>
  <c r="J2479" i="5"/>
  <c r="K2479" i="5" s="1"/>
  <c r="J2480" i="5"/>
  <c r="K2480" i="5" s="1"/>
  <c r="J2481" i="5"/>
  <c r="K2481" i="5" s="1"/>
  <c r="J2482" i="5"/>
  <c r="K2482" i="5" s="1"/>
  <c r="J2483" i="5"/>
  <c r="K2483" i="5" s="1"/>
  <c r="J2484" i="5"/>
  <c r="K2484" i="5" s="1"/>
  <c r="J2485" i="5"/>
  <c r="K2485" i="5" s="1"/>
  <c r="J2486" i="5"/>
  <c r="K2486" i="5" s="1"/>
  <c r="J2487" i="5"/>
  <c r="K2487" i="5" s="1"/>
  <c r="J2488" i="5"/>
  <c r="K2488" i="5" s="1"/>
  <c r="J2489" i="5"/>
  <c r="K2489" i="5" s="1"/>
  <c r="J2490" i="5"/>
  <c r="K2490" i="5" s="1"/>
  <c r="J2491" i="5"/>
  <c r="K2491" i="5" s="1"/>
  <c r="J2492" i="5"/>
  <c r="K2492" i="5" s="1"/>
  <c r="J2493" i="5"/>
  <c r="K2493" i="5" s="1"/>
  <c r="J2494" i="5"/>
  <c r="K2494" i="5" s="1"/>
  <c r="J2495" i="5"/>
  <c r="K2495" i="5" s="1"/>
  <c r="J2496" i="5"/>
  <c r="K2496" i="5" s="1"/>
  <c r="J2497" i="5"/>
  <c r="K2497" i="5" s="1"/>
  <c r="J2498" i="5"/>
  <c r="K2498" i="5" s="1"/>
  <c r="J2499" i="5"/>
  <c r="K2499" i="5" s="1"/>
  <c r="J2500" i="5"/>
  <c r="K2500" i="5" s="1"/>
  <c r="J2501" i="5"/>
  <c r="K2501" i="5" s="1"/>
  <c r="J2502" i="5"/>
  <c r="K2502" i="5" s="1"/>
  <c r="J2503" i="5"/>
  <c r="K2503" i="5" s="1"/>
  <c r="J2504" i="5"/>
  <c r="K2504" i="5" s="1"/>
  <c r="J2505" i="5"/>
  <c r="K2505" i="5" s="1"/>
  <c r="J2506" i="5"/>
  <c r="K2506" i="5" s="1"/>
  <c r="J2507" i="5"/>
  <c r="K2507" i="5" s="1"/>
  <c r="J2508" i="5"/>
  <c r="K2508" i="5" s="1"/>
  <c r="J2509" i="5"/>
  <c r="K2509" i="5" s="1"/>
  <c r="J2510" i="5"/>
  <c r="K2510" i="5" s="1"/>
  <c r="J2511" i="5"/>
  <c r="K2511" i="5" s="1"/>
  <c r="J2512" i="5"/>
  <c r="K2512" i="5" s="1"/>
  <c r="J2513" i="5"/>
  <c r="K2513" i="5" s="1"/>
  <c r="J2514" i="5"/>
  <c r="K2514" i="5" s="1"/>
  <c r="J2515" i="5"/>
  <c r="K2515" i="5" s="1"/>
  <c r="J2516" i="5"/>
  <c r="K2516" i="5" s="1"/>
  <c r="J2517" i="5"/>
  <c r="K2517" i="5" s="1"/>
  <c r="J2518" i="5"/>
  <c r="K2518" i="5" s="1"/>
  <c r="J2519" i="5"/>
  <c r="K2519" i="5" s="1"/>
  <c r="J2520" i="5"/>
  <c r="K2520" i="5" s="1"/>
  <c r="J2521" i="5"/>
  <c r="K2521" i="5" s="1"/>
  <c r="J2522" i="5"/>
  <c r="K2522" i="5" s="1"/>
  <c r="J2523" i="5"/>
  <c r="K2523" i="5" s="1"/>
  <c r="J2524" i="5"/>
  <c r="K2524" i="5" s="1"/>
  <c r="J2525" i="5"/>
  <c r="K2525" i="5" s="1"/>
  <c r="J2526" i="5"/>
  <c r="K2526" i="5" s="1"/>
  <c r="J2527" i="5"/>
  <c r="K2527" i="5" s="1"/>
  <c r="J2528" i="5"/>
  <c r="K2528" i="5" s="1"/>
  <c r="J2529" i="5"/>
  <c r="K2529" i="5" s="1"/>
  <c r="J2530" i="5"/>
  <c r="K2530" i="5" s="1"/>
  <c r="J2531" i="5"/>
  <c r="K2531" i="5" s="1"/>
  <c r="J2532" i="5"/>
  <c r="K2532" i="5" s="1"/>
  <c r="J2533" i="5"/>
  <c r="K2533" i="5" s="1"/>
  <c r="J2534" i="5"/>
  <c r="K2534" i="5" s="1"/>
  <c r="J2535" i="5"/>
  <c r="K2535" i="5" s="1"/>
  <c r="J2536" i="5"/>
  <c r="K2536" i="5" s="1"/>
  <c r="J2537" i="5"/>
  <c r="K2537" i="5" s="1"/>
  <c r="J2538" i="5"/>
  <c r="K2538" i="5" s="1"/>
  <c r="J2539" i="5"/>
  <c r="K2539" i="5" s="1"/>
  <c r="J2540" i="5"/>
  <c r="K2540" i="5" s="1"/>
  <c r="J2541" i="5"/>
  <c r="K2541" i="5" s="1"/>
  <c r="J2542" i="5"/>
  <c r="K2542" i="5" s="1"/>
  <c r="J2543" i="5"/>
  <c r="K2543" i="5" s="1"/>
  <c r="J2544" i="5"/>
  <c r="K2544" i="5" s="1"/>
  <c r="J2545" i="5"/>
  <c r="K2545" i="5" s="1"/>
  <c r="J2546" i="5"/>
  <c r="K2546" i="5" s="1"/>
  <c r="J2547" i="5"/>
  <c r="K2547" i="5" s="1"/>
  <c r="J2548" i="5"/>
  <c r="K2548" i="5" s="1"/>
  <c r="J2549" i="5"/>
  <c r="K2549" i="5" s="1"/>
  <c r="J2550" i="5"/>
  <c r="K2550" i="5" s="1"/>
  <c r="J2551" i="5"/>
  <c r="K2551" i="5" s="1"/>
  <c r="J2552" i="5"/>
  <c r="K2552" i="5" s="1"/>
  <c r="J2553" i="5"/>
  <c r="K2553" i="5" s="1"/>
  <c r="J2554" i="5"/>
  <c r="K2554" i="5" s="1"/>
  <c r="J2555" i="5"/>
  <c r="K2555" i="5" s="1"/>
  <c r="J2556" i="5"/>
  <c r="K2556" i="5" s="1"/>
  <c r="J2557" i="5"/>
  <c r="K2557" i="5" s="1"/>
  <c r="J2558" i="5"/>
  <c r="K2558" i="5" s="1"/>
  <c r="J2559" i="5"/>
  <c r="K2559" i="5" s="1"/>
  <c r="J2560" i="5"/>
  <c r="K2560" i="5" s="1"/>
  <c r="J2561" i="5"/>
  <c r="K2561" i="5" s="1"/>
  <c r="J2562" i="5"/>
  <c r="K2562" i="5" s="1"/>
  <c r="J2563" i="5"/>
  <c r="K2563" i="5" s="1"/>
  <c r="J2564" i="5"/>
  <c r="K2564" i="5" s="1"/>
  <c r="J2565" i="5"/>
  <c r="K2565" i="5" s="1"/>
  <c r="J2566" i="5"/>
  <c r="K2566" i="5" s="1"/>
  <c r="J2567" i="5"/>
  <c r="K2567" i="5" s="1"/>
  <c r="J2568" i="5"/>
  <c r="K2568" i="5" s="1"/>
  <c r="J2569" i="5"/>
  <c r="K2569" i="5" s="1"/>
  <c r="J2570" i="5"/>
  <c r="K2570" i="5" s="1"/>
  <c r="J2571" i="5"/>
  <c r="K2571" i="5" s="1"/>
  <c r="J2572" i="5"/>
  <c r="K2572" i="5" s="1"/>
  <c r="J2573" i="5"/>
  <c r="K2573" i="5" s="1"/>
  <c r="J2574" i="5"/>
  <c r="K2574" i="5" s="1"/>
  <c r="J2575" i="5"/>
  <c r="K2575" i="5" s="1"/>
  <c r="J2576" i="5"/>
  <c r="K2576" i="5" s="1"/>
  <c r="J2577" i="5"/>
  <c r="K2577" i="5" s="1"/>
  <c r="J2578" i="5"/>
  <c r="K2578" i="5" s="1"/>
  <c r="J2579" i="5"/>
  <c r="K2579" i="5" s="1"/>
  <c r="J2580" i="5"/>
  <c r="K2580" i="5" s="1"/>
  <c r="J2581" i="5"/>
  <c r="K2581" i="5" s="1"/>
  <c r="J2582" i="5"/>
  <c r="K2582" i="5" s="1"/>
  <c r="J2583" i="5"/>
  <c r="K2583" i="5" s="1"/>
  <c r="J2584" i="5"/>
  <c r="K2584" i="5" s="1"/>
  <c r="J2585" i="5"/>
  <c r="K2585" i="5" s="1"/>
  <c r="J2586" i="5"/>
  <c r="K2586" i="5" s="1"/>
  <c r="J2587" i="5"/>
  <c r="K2587" i="5" s="1"/>
  <c r="J2588" i="5"/>
  <c r="K2588" i="5" s="1"/>
  <c r="J2589" i="5"/>
  <c r="K2589" i="5" s="1"/>
  <c r="J2590" i="5"/>
  <c r="K2590" i="5" s="1"/>
  <c r="J2591" i="5"/>
  <c r="K2591" i="5" s="1"/>
  <c r="J2592" i="5"/>
  <c r="K2592" i="5" s="1"/>
  <c r="J2593" i="5"/>
  <c r="K2593" i="5" s="1"/>
  <c r="J2594" i="5"/>
  <c r="K2594" i="5" s="1"/>
  <c r="J2595" i="5"/>
  <c r="K2595" i="5" s="1"/>
  <c r="J2596" i="5"/>
  <c r="K2596" i="5" s="1"/>
  <c r="J2597" i="5"/>
  <c r="K2597" i="5" s="1"/>
  <c r="J2598" i="5"/>
  <c r="K2598" i="5" s="1"/>
  <c r="J2599" i="5"/>
  <c r="K2599" i="5" s="1"/>
  <c r="J2600" i="5"/>
  <c r="K2600" i="5" s="1"/>
  <c r="J2601" i="5"/>
  <c r="K2601" i="5" s="1"/>
  <c r="J2602" i="5"/>
  <c r="K2602" i="5" s="1"/>
  <c r="J2603" i="5"/>
  <c r="K2603" i="5" s="1"/>
  <c r="J2604" i="5"/>
  <c r="K2604" i="5" s="1"/>
  <c r="J2605" i="5"/>
  <c r="K2605" i="5" s="1"/>
  <c r="J2606" i="5"/>
  <c r="K2606" i="5" s="1"/>
  <c r="J2607" i="5"/>
  <c r="K2607" i="5" s="1"/>
  <c r="J2608" i="5"/>
  <c r="K2608" i="5" s="1"/>
  <c r="J2609" i="5"/>
  <c r="K2609" i="5" s="1"/>
  <c r="J2610" i="5"/>
  <c r="K2610" i="5" s="1"/>
  <c r="J2611" i="5"/>
  <c r="K2611" i="5" s="1"/>
  <c r="J2612" i="5"/>
  <c r="K2612" i="5" s="1"/>
  <c r="J2613" i="5"/>
  <c r="K2613" i="5" s="1"/>
  <c r="J2614" i="5"/>
  <c r="K2614" i="5" s="1"/>
  <c r="J2615" i="5"/>
  <c r="K2615" i="5" s="1"/>
  <c r="J2616" i="5"/>
  <c r="K2616" i="5" s="1"/>
  <c r="J2617" i="5"/>
  <c r="K2617" i="5" s="1"/>
  <c r="J2618" i="5"/>
  <c r="K2618" i="5" s="1"/>
  <c r="J2619" i="5"/>
  <c r="K2619" i="5" s="1"/>
  <c r="J2620" i="5"/>
  <c r="K2620" i="5" s="1"/>
  <c r="J2621" i="5"/>
  <c r="K2621" i="5" s="1"/>
  <c r="J2622" i="5"/>
  <c r="K2622" i="5" s="1"/>
  <c r="J2623" i="5"/>
  <c r="K2623" i="5" s="1"/>
  <c r="J2624" i="5"/>
  <c r="K2624" i="5" s="1"/>
  <c r="J2625" i="5"/>
  <c r="K2625" i="5" s="1"/>
  <c r="J2626" i="5"/>
  <c r="K2626" i="5" s="1"/>
  <c r="J2627" i="5"/>
  <c r="K2627" i="5" s="1"/>
  <c r="J2628" i="5"/>
  <c r="K2628" i="5" s="1"/>
  <c r="J2629" i="5"/>
  <c r="K2629" i="5" s="1"/>
  <c r="J2630" i="5"/>
  <c r="K2630" i="5" s="1"/>
  <c r="J2631" i="5"/>
  <c r="K2631" i="5" s="1"/>
  <c r="J2632" i="5"/>
  <c r="K2632" i="5" s="1"/>
  <c r="J2633" i="5"/>
  <c r="K2633" i="5" s="1"/>
  <c r="J2634" i="5"/>
  <c r="K2634" i="5" s="1"/>
  <c r="J2635" i="5"/>
  <c r="K2635" i="5" s="1"/>
  <c r="J2636" i="5"/>
  <c r="K2636" i="5" s="1"/>
  <c r="J2637" i="5"/>
  <c r="K2637" i="5" s="1"/>
  <c r="J2638" i="5"/>
  <c r="K2638" i="5" s="1"/>
  <c r="J2639" i="5"/>
  <c r="K2639" i="5" s="1"/>
  <c r="J2640" i="5"/>
  <c r="K2640" i="5" s="1"/>
  <c r="J2641" i="5"/>
  <c r="K2641" i="5" s="1"/>
  <c r="J2642" i="5"/>
  <c r="K2642" i="5" s="1"/>
  <c r="J2643" i="5"/>
  <c r="K2643" i="5" s="1"/>
  <c r="J2644" i="5"/>
  <c r="K2644" i="5" s="1"/>
  <c r="J2645" i="5"/>
  <c r="K2645" i="5" s="1"/>
  <c r="J2646" i="5"/>
  <c r="K2646" i="5" s="1"/>
  <c r="J2647" i="5"/>
  <c r="K2647" i="5" s="1"/>
  <c r="J2648" i="5"/>
  <c r="K2648" i="5" s="1"/>
  <c r="J2649" i="5"/>
  <c r="K2649" i="5" s="1"/>
  <c r="J2650" i="5"/>
  <c r="K2650" i="5" s="1"/>
  <c r="J2651" i="5"/>
  <c r="K2651" i="5" s="1"/>
  <c r="J2652" i="5"/>
  <c r="K2652" i="5" s="1"/>
  <c r="J2653" i="5"/>
  <c r="K2653" i="5" s="1"/>
  <c r="J2654" i="5"/>
  <c r="K2654" i="5" s="1"/>
  <c r="J2655" i="5"/>
  <c r="K2655" i="5" s="1"/>
  <c r="J2656" i="5"/>
  <c r="K2656" i="5" s="1"/>
  <c r="J2657" i="5"/>
  <c r="K2657" i="5" s="1"/>
  <c r="J2658" i="5"/>
  <c r="K2658" i="5" s="1"/>
  <c r="J2659" i="5"/>
  <c r="K2659" i="5" s="1"/>
  <c r="J2660" i="5"/>
  <c r="K2660" i="5" s="1"/>
  <c r="J2661" i="5"/>
  <c r="K2661" i="5" s="1"/>
  <c r="J2662" i="5"/>
  <c r="K2662" i="5" s="1"/>
  <c r="J2663" i="5"/>
  <c r="K2663" i="5" s="1"/>
  <c r="J2664" i="5"/>
  <c r="K2664" i="5" s="1"/>
  <c r="J2665" i="5"/>
  <c r="K2665" i="5" s="1"/>
  <c r="J2666" i="5"/>
  <c r="K2666" i="5" s="1"/>
  <c r="J2667" i="5"/>
  <c r="K2667" i="5" s="1"/>
  <c r="J2668" i="5"/>
  <c r="K2668" i="5" s="1"/>
  <c r="J2669" i="5"/>
  <c r="K2669" i="5" s="1"/>
  <c r="J2670" i="5"/>
  <c r="K2670" i="5" s="1"/>
  <c r="J2671" i="5"/>
  <c r="K2671" i="5" s="1"/>
  <c r="J2672" i="5"/>
  <c r="K2672" i="5" s="1"/>
  <c r="J2673" i="5"/>
  <c r="K2673" i="5" s="1"/>
  <c r="J2674" i="5"/>
  <c r="K2674" i="5" s="1"/>
  <c r="J2675" i="5"/>
  <c r="K2675" i="5" s="1"/>
  <c r="J2676" i="5"/>
  <c r="K2676" i="5" s="1"/>
  <c r="J2677" i="5"/>
  <c r="K2677" i="5" s="1"/>
  <c r="J2678" i="5"/>
  <c r="K2678" i="5" s="1"/>
  <c r="J2679" i="5"/>
  <c r="K2679" i="5" s="1"/>
  <c r="J2680" i="5"/>
  <c r="K2680" i="5" s="1"/>
  <c r="J2681" i="5"/>
  <c r="K2681" i="5" s="1"/>
  <c r="J2682" i="5"/>
  <c r="K2682" i="5" s="1"/>
  <c r="J2683" i="5"/>
  <c r="K2683" i="5" s="1"/>
  <c r="J2684" i="5"/>
  <c r="K2684" i="5" s="1"/>
  <c r="J2685" i="5"/>
  <c r="K2685" i="5" s="1"/>
  <c r="J2686" i="5"/>
  <c r="K2686" i="5" s="1"/>
  <c r="J2687" i="5"/>
  <c r="K2687" i="5" s="1"/>
  <c r="J2688" i="5"/>
  <c r="K2688" i="5" s="1"/>
  <c r="J2689" i="5"/>
  <c r="K2689" i="5" s="1"/>
  <c r="J2690" i="5"/>
  <c r="K2690" i="5" s="1"/>
  <c r="J2691" i="5"/>
  <c r="K2691" i="5" s="1"/>
  <c r="J2692" i="5"/>
  <c r="K2692" i="5" s="1"/>
  <c r="J2693" i="5"/>
  <c r="K2693" i="5" s="1"/>
  <c r="J2694" i="5"/>
  <c r="K2694" i="5" s="1"/>
  <c r="J2695" i="5"/>
  <c r="K2695" i="5" s="1"/>
  <c r="J2696" i="5"/>
  <c r="K2696" i="5" s="1"/>
  <c r="J2697" i="5"/>
  <c r="K2697" i="5" s="1"/>
  <c r="J2698" i="5"/>
  <c r="K2698" i="5" s="1"/>
  <c r="J2699" i="5"/>
  <c r="K2699" i="5" s="1"/>
  <c r="J2700" i="5"/>
  <c r="K2700" i="5" s="1"/>
  <c r="J2701" i="5"/>
  <c r="K2701" i="5" s="1"/>
  <c r="J2702" i="5"/>
  <c r="K2702" i="5" s="1"/>
  <c r="J2703" i="5"/>
  <c r="K2703" i="5" s="1"/>
  <c r="J2704" i="5"/>
  <c r="K2704" i="5" s="1"/>
  <c r="J2705" i="5"/>
  <c r="K2705" i="5" s="1"/>
  <c r="J2706" i="5"/>
  <c r="K2706" i="5" s="1"/>
  <c r="J2707" i="5"/>
  <c r="K2707" i="5" s="1"/>
  <c r="J2708" i="5"/>
  <c r="K2708" i="5" s="1"/>
  <c r="J2709" i="5"/>
  <c r="K2709" i="5" s="1"/>
  <c r="J2710" i="5"/>
  <c r="K2710" i="5" s="1"/>
  <c r="J2711" i="5"/>
  <c r="K2711" i="5" s="1"/>
  <c r="J2712" i="5"/>
  <c r="K2712" i="5" s="1"/>
  <c r="J2713" i="5"/>
  <c r="K2713" i="5" s="1"/>
  <c r="J2714" i="5"/>
  <c r="K2714" i="5" s="1"/>
  <c r="J2715" i="5"/>
  <c r="K2715" i="5" s="1"/>
  <c r="J2716" i="5"/>
  <c r="K2716" i="5" s="1"/>
  <c r="J2717" i="5"/>
  <c r="K2717" i="5" s="1"/>
  <c r="J2718" i="5"/>
  <c r="K2718" i="5" s="1"/>
  <c r="J2719" i="5"/>
  <c r="K2719" i="5" s="1"/>
  <c r="J2720" i="5"/>
  <c r="K2720" i="5" s="1"/>
  <c r="J2721" i="5"/>
  <c r="K2721" i="5" s="1"/>
  <c r="J2722" i="5"/>
  <c r="K2722" i="5" s="1"/>
  <c r="J2723" i="5"/>
  <c r="K2723" i="5" s="1"/>
  <c r="J2724" i="5"/>
  <c r="K2724" i="5" s="1"/>
  <c r="J2725" i="5"/>
  <c r="K2725" i="5" s="1"/>
  <c r="J2726" i="5"/>
  <c r="K2726" i="5" s="1"/>
  <c r="J2727" i="5"/>
  <c r="K2727" i="5" s="1"/>
  <c r="J2728" i="5"/>
  <c r="K2728" i="5" s="1"/>
  <c r="J2729" i="5"/>
  <c r="K2729" i="5" s="1"/>
  <c r="J2730" i="5"/>
  <c r="K2730" i="5" s="1"/>
  <c r="J2731" i="5"/>
  <c r="K2731" i="5" s="1"/>
  <c r="J2732" i="5"/>
  <c r="K2732" i="5" s="1"/>
  <c r="J2733" i="5"/>
  <c r="K2733" i="5" s="1"/>
  <c r="J2734" i="5"/>
  <c r="K2734" i="5" s="1"/>
  <c r="J2735" i="5"/>
  <c r="K2735" i="5" s="1"/>
  <c r="J2736" i="5"/>
  <c r="K2736" i="5" s="1"/>
  <c r="J2737" i="5"/>
  <c r="K2737" i="5" s="1"/>
  <c r="J2738" i="5"/>
  <c r="K2738" i="5" s="1"/>
  <c r="J2739" i="5"/>
  <c r="K2739" i="5" s="1"/>
  <c r="J2740" i="5"/>
  <c r="K2740" i="5" s="1"/>
  <c r="J2741" i="5"/>
  <c r="K2741" i="5" s="1"/>
  <c r="J2742" i="5"/>
  <c r="K2742" i="5" s="1"/>
  <c r="J2743" i="5"/>
  <c r="K2743" i="5" s="1"/>
  <c r="J2744" i="5"/>
  <c r="K2744" i="5" s="1"/>
  <c r="J2745" i="5"/>
  <c r="K2745" i="5" s="1"/>
  <c r="J2746" i="5"/>
  <c r="K2746" i="5" s="1"/>
  <c r="J2747" i="5"/>
  <c r="K2747" i="5" s="1"/>
  <c r="J2748" i="5"/>
  <c r="K2748" i="5" s="1"/>
  <c r="J2749" i="5"/>
  <c r="K2749" i="5" s="1"/>
  <c r="J2750" i="5"/>
  <c r="K2750" i="5" s="1"/>
  <c r="J2751" i="5"/>
  <c r="K2751" i="5" s="1"/>
  <c r="J2752" i="5"/>
  <c r="K2752" i="5" s="1"/>
  <c r="J2753" i="5"/>
  <c r="K2753" i="5" s="1"/>
  <c r="J2754" i="5"/>
  <c r="K2754" i="5" s="1"/>
  <c r="J2755" i="5"/>
  <c r="K2755" i="5" s="1"/>
  <c r="J2756" i="5"/>
  <c r="K2756" i="5" s="1"/>
  <c r="J2757" i="5"/>
  <c r="K2757" i="5" s="1"/>
  <c r="J2758" i="5"/>
  <c r="K2758" i="5" s="1"/>
  <c r="J2759" i="5"/>
  <c r="K2759" i="5" s="1"/>
  <c r="J2760" i="5"/>
  <c r="K2760" i="5" s="1"/>
  <c r="J2761" i="5"/>
  <c r="K2761" i="5" s="1"/>
  <c r="J2762" i="5"/>
  <c r="K2762" i="5" s="1"/>
  <c r="J2763" i="5"/>
  <c r="K2763" i="5" s="1"/>
  <c r="J2764" i="5"/>
  <c r="K2764" i="5" s="1"/>
  <c r="J2765" i="5"/>
  <c r="K2765" i="5" s="1"/>
  <c r="J2766" i="5"/>
  <c r="K2766" i="5" s="1"/>
  <c r="J2767" i="5"/>
  <c r="K2767" i="5" s="1"/>
  <c r="J2768" i="5"/>
  <c r="K2768" i="5" s="1"/>
  <c r="J2769" i="5"/>
  <c r="K2769" i="5" s="1"/>
  <c r="J2770" i="5"/>
  <c r="K2770" i="5" s="1"/>
  <c r="J2771" i="5"/>
  <c r="K2771" i="5" s="1"/>
  <c r="J2772" i="5"/>
  <c r="K2772" i="5" s="1"/>
  <c r="J2773" i="5"/>
  <c r="K2773" i="5" s="1"/>
  <c r="J2774" i="5"/>
  <c r="K2774" i="5" s="1"/>
  <c r="J2775" i="5"/>
  <c r="K2775" i="5" s="1"/>
  <c r="J2776" i="5"/>
  <c r="K2776" i="5" s="1"/>
  <c r="J2777" i="5"/>
  <c r="K2777" i="5" s="1"/>
  <c r="J2778" i="5"/>
  <c r="K2778" i="5" s="1"/>
  <c r="J2779" i="5"/>
  <c r="K2779" i="5" s="1"/>
  <c r="J2780" i="5"/>
  <c r="K2780" i="5" s="1"/>
  <c r="J2781" i="5"/>
  <c r="K2781" i="5" s="1"/>
  <c r="J2782" i="5"/>
  <c r="K2782" i="5" s="1"/>
  <c r="J2783" i="5"/>
  <c r="K2783" i="5" s="1"/>
  <c r="J2784" i="5"/>
  <c r="K2784" i="5" s="1"/>
  <c r="J2785" i="5"/>
  <c r="K2785" i="5" s="1"/>
  <c r="J2786" i="5"/>
  <c r="K2786" i="5" s="1"/>
  <c r="J2787" i="5"/>
  <c r="K2787" i="5" s="1"/>
  <c r="J2788" i="5"/>
  <c r="K2788" i="5" s="1"/>
  <c r="J2789" i="5"/>
  <c r="K2789" i="5" s="1"/>
  <c r="J2790" i="5"/>
  <c r="K2790" i="5" s="1"/>
  <c r="J2791" i="5"/>
  <c r="K2791" i="5" s="1"/>
  <c r="J2792" i="5"/>
  <c r="K2792" i="5" s="1"/>
  <c r="J2793" i="5"/>
  <c r="K2793" i="5" s="1"/>
  <c r="J2794" i="5"/>
  <c r="K2794" i="5" s="1"/>
  <c r="J2795" i="5"/>
  <c r="K2795" i="5" s="1"/>
  <c r="J2796" i="5"/>
  <c r="K2796" i="5" s="1"/>
  <c r="J2797" i="5"/>
  <c r="K2797" i="5" s="1"/>
  <c r="J2798" i="5"/>
  <c r="K2798" i="5" s="1"/>
  <c r="J2799" i="5"/>
  <c r="K2799" i="5" s="1"/>
  <c r="J2800" i="5"/>
  <c r="K2800" i="5" s="1"/>
  <c r="J2801" i="5"/>
  <c r="K2801" i="5" s="1"/>
  <c r="J2802" i="5"/>
  <c r="K2802" i="5" s="1"/>
  <c r="J2803" i="5"/>
  <c r="K2803" i="5" s="1"/>
  <c r="J2804" i="5"/>
  <c r="K2804" i="5" s="1"/>
  <c r="J2805" i="5"/>
  <c r="K2805" i="5" s="1"/>
  <c r="J2806" i="5"/>
  <c r="K2806" i="5" s="1"/>
  <c r="J2807" i="5"/>
  <c r="K2807" i="5" s="1"/>
  <c r="J2808" i="5"/>
  <c r="K2808" i="5" s="1"/>
  <c r="J2809" i="5"/>
  <c r="K2809" i="5" s="1"/>
  <c r="J2810" i="5"/>
  <c r="K2810" i="5" s="1"/>
  <c r="J2811" i="5"/>
  <c r="K2811" i="5" s="1"/>
  <c r="J2812" i="5"/>
  <c r="K2812" i="5" s="1"/>
  <c r="J2813" i="5"/>
  <c r="K2813" i="5" s="1"/>
  <c r="J2814" i="5"/>
  <c r="K2814" i="5" s="1"/>
  <c r="J2815" i="5"/>
  <c r="K2815" i="5" s="1"/>
  <c r="J2816" i="5"/>
  <c r="K2816" i="5" s="1"/>
  <c r="J2817" i="5"/>
  <c r="K2817" i="5" s="1"/>
  <c r="J2818" i="5"/>
  <c r="K2818" i="5" s="1"/>
  <c r="J2819" i="5"/>
  <c r="K2819" i="5" s="1"/>
  <c r="J2820" i="5"/>
  <c r="K2820" i="5" s="1"/>
  <c r="J2821" i="5"/>
  <c r="K2821" i="5" s="1"/>
  <c r="J2822" i="5"/>
  <c r="K2822" i="5" s="1"/>
  <c r="J2823" i="5"/>
  <c r="K2823" i="5" s="1"/>
  <c r="J2824" i="5"/>
  <c r="K2824" i="5" s="1"/>
  <c r="J2825" i="5"/>
  <c r="K2825" i="5" s="1"/>
  <c r="J2826" i="5"/>
  <c r="K2826" i="5" s="1"/>
  <c r="J2827" i="5"/>
  <c r="K2827" i="5" s="1"/>
  <c r="J2828" i="5"/>
  <c r="K2828" i="5" s="1"/>
  <c r="J2829" i="5"/>
  <c r="K2829" i="5" s="1"/>
  <c r="J2830" i="5"/>
  <c r="K2830" i="5" s="1"/>
  <c r="J2831" i="5"/>
  <c r="K2831" i="5" s="1"/>
  <c r="J2832" i="5"/>
  <c r="K2832" i="5" s="1"/>
  <c r="J2833" i="5"/>
  <c r="K2833" i="5" s="1"/>
  <c r="J2834" i="5"/>
  <c r="K2834" i="5" s="1"/>
  <c r="J2835" i="5"/>
  <c r="K2835" i="5" s="1"/>
  <c r="J2836" i="5"/>
  <c r="K2836" i="5" s="1"/>
  <c r="J2837" i="5"/>
  <c r="K2837" i="5" s="1"/>
  <c r="J2838" i="5"/>
  <c r="K2838" i="5" s="1"/>
  <c r="J2839" i="5"/>
  <c r="K2839" i="5" s="1"/>
  <c r="J2840" i="5"/>
  <c r="K2840" i="5" s="1"/>
  <c r="J2841" i="5"/>
  <c r="K2841" i="5" s="1"/>
  <c r="J2842" i="5"/>
  <c r="K2842" i="5" s="1"/>
  <c r="J2843" i="5"/>
  <c r="K2843" i="5" s="1"/>
  <c r="J2844" i="5"/>
  <c r="K2844" i="5" s="1"/>
  <c r="J2845" i="5"/>
  <c r="K2845" i="5" s="1"/>
  <c r="J2846" i="5"/>
  <c r="K2846" i="5" s="1"/>
  <c r="J2847" i="5"/>
  <c r="K2847" i="5" s="1"/>
  <c r="J2848" i="5"/>
  <c r="K2848" i="5" s="1"/>
  <c r="J2849" i="5"/>
  <c r="K2849" i="5" s="1"/>
  <c r="J2850" i="5"/>
  <c r="K2850" i="5" s="1"/>
  <c r="J2851" i="5"/>
  <c r="K2851" i="5" s="1"/>
  <c r="J2852" i="5"/>
  <c r="K2852" i="5" s="1"/>
  <c r="J2853" i="5"/>
  <c r="K2853" i="5" s="1"/>
  <c r="J2854" i="5"/>
  <c r="K2854" i="5" s="1"/>
  <c r="J2855" i="5"/>
  <c r="K2855" i="5" s="1"/>
  <c r="J2856" i="5"/>
  <c r="K2856" i="5" s="1"/>
  <c r="J2857" i="5"/>
  <c r="K2857" i="5" s="1"/>
  <c r="J2858" i="5"/>
  <c r="K2858" i="5" s="1"/>
  <c r="J2859" i="5"/>
  <c r="K2859" i="5" s="1"/>
  <c r="J2860" i="5"/>
  <c r="K2860" i="5" s="1"/>
  <c r="J2861" i="5"/>
  <c r="K2861" i="5" s="1"/>
  <c r="J2862" i="5"/>
  <c r="K2862" i="5" s="1"/>
  <c r="J2863" i="5"/>
  <c r="K2863" i="5" s="1"/>
  <c r="J2864" i="5"/>
  <c r="K2864" i="5" s="1"/>
  <c r="J2865" i="5"/>
  <c r="K2865" i="5" s="1"/>
  <c r="J2866" i="5"/>
  <c r="K2866" i="5" s="1"/>
  <c r="J2867" i="5"/>
  <c r="K2867" i="5" s="1"/>
  <c r="J2868" i="5"/>
  <c r="K2868" i="5" s="1"/>
  <c r="J2869" i="5"/>
  <c r="K2869" i="5" s="1"/>
  <c r="J2870" i="5"/>
  <c r="K2870" i="5" s="1"/>
  <c r="J2871" i="5"/>
  <c r="K2871" i="5" s="1"/>
  <c r="J2872" i="5"/>
  <c r="K2872" i="5" s="1"/>
  <c r="J2873" i="5"/>
  <c r="K2873" i="5" s="1"/>
  <c r="J2874" i="5"/>
  <c r="K2874" i="5" s="1"/>
  <c r="J2875" i="5"/>
  <c r="K2875" i="5" s="1"/>
  <c r="J2876" i="5"/>
  <c r="K2876" i="5" s="1"/>
  <c r="J2877" i="5"/>
  <c r="K2877" i="5" s="1"/>
  <c r="J2878" i="5"/>
  <c r="K2878" i="5" s="1"/>
  <c r="J2879" i="5"/>
  <c r="K2879" i="5" s="1"/>
  <c r="J2880" i="5"/>
  <c r="K2880" i="5" s="1"/>
  <c r="J2881" i="5"/>
  <c r="K2881" i="5" s="1"/>
  <c r="J2882" i="5"/>
  <c r="K2882" i="5" s="1"/>
  <c r="J2883" i="5"/>
  <c r="K2883" i="5" s="1"/>
  <c r="J2884" i="5"/>
  <c r="K2884" i="5" s="1"/>
  <c r="J2885" i="5"/>
  <c r="K2885" i="5" s="1"/>
  <c r="J1779" i="5" l="1"/>
  <c r="K1779" i="5" s="1"/>
  <c r="J1780" i="5"/>
  <c r="K1780" i="5" s="1"/>
  <c r="J1781" i="5"/>
  <c r="K1781" i="5" s="1"/>
  <c r="J1782" i="5"/>
  <c r="K1782" i="5" s="1"/>
  <c r="J1783" i="5"/>
  <c r="K1783" i="5" s="1"/>
  <c r="J1784" i="5"/>
  <c r="K1784" i="5" s="1"/>
  <c r="J1785" i="5"/>
  <c r="K1785" i="5" s="1"/>
  <c r="J1786" i="5"/>
  <c r="K1786" i="5" s="1"/>
  <c r="J1787" i="5"/>
  <c r="K1787" i="5" s="1"/>
  <c r="J1788" i="5"/>
  <c r="K1788" i="5" s="1"/>
  <c r="J1789" i="5"/>
  <c r="K1789" i="5" s="1"/>
  <c r="J1790" i="5"/>
  <c r="K1790" i="5" s="1"/>
  <c r="J1791" i="5"/>
  <c r="K1791" i="5" s="1"/>
  <c r="J1792" i="5"/>
  <c r="K1792" i="5" s="1"/>
  <c r="J1793" i="5"/>
  <c r="K1793" i="5" s="1"/>
  <c r="J1794" i="5"/>
  <c r="K1794" i="5" s="1"/>
  <c r="J1795" i="5"/>
  <c r="K1795" i="5" s="1"/>
  <c r="J1796" i="5"/>
  <c r="K1796" i="5" s="1"/>
  <c r="J1797" i="5"/>
  <c r="K1797" i="5" s="1"/>
  <c r="J1798" i="5"/>
  <c r="K1798" i="5" s="1"/>
  <c r="J1799" i="5"/>
  <c r="K1799" i="5" s="1"/>
  <c r="J1800" i="5"/>
  <c r="K1800" i="5" s="1"/>
  <c r="J1801" i="5"/>
  <c r="K1801" i="5" s="1"/>
  <c r="J1802" i="5"/>
  <c r="K1802" i="5" s="1"/>
  <c r="J1803" i="5"/>
  <c r="K1803" i="5" s="1"/>
  <c r="J1804" i="5"/>
  <c r="K1804" i="5" s="1"/>
  <c r="J1805" i="5"/>
  <c r="K1805" i="5" s="1"/>
  <c r="J1806" i="5"/>
  <c r="K1806" i="5" s="1"/>
  <c r="J1807" i="5"/>
  <c r="K1807" i="5" s="1"/>
  <c r="J1808" i="5"/>
  <c r="K1808" i="5" s="1"/>
  <c r="J1809" i="5"/>
  <c r="K1809" i="5" s="1"/>
  <c r="J1810" i="5"/>
  <c r="K1810" i="5" s="1"/>
  <c r="J1811" i="5"/>
  <c r="K1811" i="5" s="1"/>
  <c r="J1812" i="5"/>
  <c r="K1812" i="5" s="1"/>
  <c r="J1813" i="5"/>
  <c r="K1813" i="5" s="1"/>
  <c r="J1814" i="5"/>
  <c r="K1814" i="5" s="1"/>
  <c r="J1815" i="5"/>
  <c r="K1815" i="5" s="1"/>
  <c r="J1816" i="5"/>
  <c r="K1816" i="5" s="1"/>
  <c r="J1817" i="5"/>
  <c r="K1817" i="5" s="1"/>
  <c r="J1818" i="5"/>
  <c r="K1818" i="5" s="1"/>
  <c r="J1819" i="5"/>
  <c r="K1819" i="5" s="1"/>
  <c r="J1820" i="5"/>
  <c r="K1820" i="5" s="1"/>
  <c r="J1821" i="5"/>
  <c r="K1821" i="5" s="1"/>
  <c r="J1822" i="5"/>
  <c r="K1822" i="5" s="1"/>
  <c r="J1823" i="5"/>
  <c r="K1823" i="5" s="1"/>
  <c r="J1824" i="5"/>
  <c r="K1824" i="5" s="1"/>
  <c r="J1825" i="5"/>
  <c r="K1825" i="5" s="1"/>
  <c r="J1826" i="5"/>
  <c r="K1826" i="5" s="1"/>
  <c r="J1827" i="5"/>
  <c r="K1827" i="5" s="1"/>
  <c r="J1828" i="5"/>
  <c r="K1828" i="5" s="1"/>
  <c r="J1829" i="5"/>
  <c r="K1829" i="5" s="1"/>
  <c r="J1830" i="5"/>
  <c r="K1830" i="5" s="1"/>
  <c r="J1831" i="5"/>
  <c r="K1831" i="5" s="1"/>
  <c r="J1832" i="5"/>
  <c r="K1832" i="5" s="1"/>
  <c r="J1833" i="5"/>
  <c r="K1833" i="5" s="1"/>
  <c r="J1834" i="5"/>
  <c r="K1834" i="5" s="1"/>
  <c r="J1835" i="5"/>
  <c r="K1835" i="5" s="1"/>
  <c r="J1836" i="5"/>
  <c r="K1836" i="5" s="1"/>
  <c r="J1837" i="5"/>
  <c r="K1837" i="5" s="1"/>
  <c r="J1838" i="5"/>
  <c r="K1838" i="5" s="1"/>
  <c r="J1839" i="5"/>
  <c r="K1839" i="5" s="1"/>
  <c r="J1840" i="5"/>
  <c r="K1840" i="5" s="1"/>
  <c r="J1841" i="5"/>
  <c r="K1841" i="5" s="1"/>
  <c r="J1842" i="5"/>
  <c r="K1842" i="5" s="1"/>
  <c r="J1843" i="5"/>
  <c r="K1843" i="5" s="1"/>
  <c r="J1844" i="5"/>
  <c r="K1844" i="5" s="1"/>
  <c r="J1845" i="5"/>
  <c r="K1845" i="5" s="1"/>
  <c r="J1846" i="5"/>
  <c r="K1846" i="5" s="1"/>
  <c r="J1847" i="5"/>
  <c r="K1847" i="5" s="1"/>
  <c r="J1848" i="5"/>
  <c r="K1848" i="5" s="1"/>
  <c r="J1849" i="5"/>
  <c r="K1849" i="5" s="1"/>
  <c r="J1850" i="5"/>
  <c r="K1850" i="5" s="1"/>
  <c r="J1851" i="5"/>
  <c r="K1851" i="5" s="1"/>
  <c r="J1852" i="5"/>
  <c r="K1852" i="5" s="1"/>
  <c r="J1853" i="5"/>
  <c r="K1853" i="5" s="1"/>
  <c r="J1854" i="5"/>
  <c r="K1854" i="5" s="1"/>
  <c r="J1855" i="5"/>
  <c r="K1855" i="5" s="1"/>
  <c r="J1856" i="5"/>
  <c r="K1856" i="5" s="1"/>
  <c r="J1857" i="5"/>
  <c r="K1857" i="5" s="1"/>
  <c r="J1858" i="5"/>
  <c r="K1858" i="5" s="1"/>
  <c r="J1859" i="5"/>
  <c r="K1859" i="5" s="1"/>
  <c r="J1860" i="5"/>
  <c r="K1860" i="5" s="1"/>
  <c r="J1861" i="5"/>
  <c r="K1861" i="5" s="1"/>
  <c r="J1862" i="5"/>
  <c r="K1862" i="5" s="1"/>
  <c r="J1863" i="5"/>
  <c r="K1863" i="5" s="1"/>
  <c r="J1864" i="5"/>
  <c r="K1864" i="5" s="1"/>
  <c r="J1865" i="5"/>
  <c r="K1865" i="5" s="1"/>
  <c r="J1866" i="5"/>
  <c r="K1866" i="5" s="1"/>
  <c r="J1867" i="5"/>
  <c r="K1867" i="5" s="1"/>
  <c r="J1868" i="5"/>
  <c r="K1868" i="5" s="1"/>
  <c r="J1869" i="5"/>
  <c r="K1869" i="5" s="1"/>
  <c r="J1870" i="5"/>
  <c r="K1870" i="5" s="1"/>
  <c r="J1871" i="5"/>
  <c r="K1871" i="5" s="1"/>
  <c r="J1872" i="5"/>
  <c r="K1872" i="5" s="1"/>
  <c r="J1873" i="5"/>
  <c r="K1873" i="5" s="1"/>
  <c r="J1874" i="5"/>
  <c r="K1874" i="5" s="1"/>
  <c r="J1875" i="5"/>
  <c r="K1875" i="5" s="1"/>
  <c r="J1876" i="5"/>
  <c r="K1876" i="5" s="1"/>
  <c r="J1877" i="5"/>
  <c r="K1877" i="5" s="1"/>
  <c r="J1878" i="5"/>
  <c r="K1878" i="5" s="1"/>
  <c r="J1879" i="5"/>
  <c r="K1879" i="5" s="1"/>
  <c r="J1880" i="5"/>
  <c r="K1880" i="5" s="1"/>
  <c r="J1881" i="5"/>
  <c r="K1881" i="5" s="1"/>
  <c r="J1882" i="5"/>
  <c r="K1882" i="5" s="1"/>
  <c r="J1883" i="5"/>
  <c r="K1883" i="5" s="1"/>
  <c r="J1884" i="5"/>
  <c r="K1884" i="5" s="1"/>
  <c r="J1885" i="5"/>
  <c r="K1885" i="5" s="1"/>
  <c r="J1886" i="5"/>
  <c r="K1886" i="5" s="1"/>
  <c r="J1887" i="5"/>
  <c r="K1887" i="5" s="1"/>
  <c r="J1888" i="5"/>
  <c r="K1888" i="5" s="1"/>
  <c r="J1889" i="5"/>
  <c r="K1889" i="5" s="1"/>
  <c r="J1890" i="5"/>
  <c r="K1890" i="5" s="1"/>
  <c r="J1891" i="5"/>
  <c r="K1891" i="5" s="1"/>
  <c r="J1892" i="5"/>
  <c r="K1892" i="5" s="1"/>
  <c r="J1893" i="5"/>
  <c r="K1893" i="5" s="1"/>
  <c r="J1894" i="5"/>
  <c r="K1894" i="5" s="1"/>
  <c r="J1895" i="5"/>
  <c r="K1895" i="5" s="1"/>
  <c r="J1896" i="5"/>
  <c r="K1896" i="5" s="1"/>
  <c r="J1897" i="5"/>
  <c r="K1897" i="5" s="1"/>
  <c r="J1898" i="5"/>
  <c r="K1898" i="5" s="1"/>
  <c r="J1899" i="5"/>
  <c r="K1899" i="5" s="1"/>
  <c r="J1900" i="5"/>
  <c r="K1900" i="5" s="1"/>
  <c r="J1901" i="5"/>
  <c r="K1901" i="5" s="1"/>
  <c r="J1902" i="5"/>
  <c r="K1902" i="5" s="1"/>
  <c r="J1903" i="5"/>
  <c r="K1903" i="5" s="1"/>
  <c r="J1904" i="5"/>
  <c r="K1904" i="5" s="1"/>
  <c r="J1905" i="5"/>
  <c r="K1905" i="5" s="1"/>
  <c r="J1906" i="5"/>
  <c r="K1906" i="5" s="1"/>
  <c r="J1907" i="5"/>
  <c r="K1907" i="5" s="1"/>
  <c r="J1908" i="5"/>
  <c r="K1908" i="5" s="1"/>
  <c r="J1909" i="5"/>
  <c r="K1909" i="5" s="1"/>
  <c r="J1910" i="5"/>
  <c r="K1910" i="5" s="1"/>
  <c r="J1911" i="5"/>
  <c r="K1911" i="5" s="1"/>
  <c r="J1912" i="5"/>
  <c r="K1912" i="5" s="1"/>
  <c r="B343" i="9"/>
  <c r="E340" i="9"/>
  <c r="E343" i="9" s="1"/>
  <c r="E338" i="9"/>
  <c r="B332" i="9"/>
  <c r="E329" i="9"/>
  <c r="E327" i="9"/>
  <c r="E332" i="9" s="1"/>
  <c r="B321" i="9"/>
  <c r="E318" i="9"/>
  <c r="E316" i="9"/>
  <c r="E321" i="9" s="1"/>
  <c r="B310" i="9"/>
  <c r="E307" i="9"/>
  <c r="E305" i="9"/>
  <c r="E310" i="9" s="1"/>
  <c r="B299" i="9"/>
  <c r="E296" i="9"/>
  <c r="E294" i="9"/>
  <c r="B288" i="9"/>
  <c r="E285" i="9"/>
  <c r="E283" i="9"/>
  <c r="E288" i="9" s="1"/>
  <c r="B277" i="9"/>
  <c r="E274" i="9"/>
  <c r="E272" i="9"/>
  <c r="E277" i="9" s="1"/>
  <c r="B266" i="9"/>
  <c r="E263" i="9"/>
  <c r="E261" i="9"/>
  <c r="B255" i="9"/>
  <c r="E252" i="9"/>
  <c r="E250" i="9"/>
  <c r="N1787" i="18"/>
  <c r="O1787" i="18" s="1"/>
  <c r="P1787" i="18"/>
  <c r="Q1787" i="18" s="1"/>
  <c r="N1788" i="18"/>
  <c r="O1788" i="18" s="1"/>
  <c r="P1788" i="18"/>
  <c r="Q1788" i="18" s="1"/>
  <c r="N1789" i="18"/>
  <c r="O1789" i="18" s="1"/>
  <c r="P1789" i="18"/>
  <c r="Q1789" i="18" s="1"/>
  <c r="N1790" i="18"/>
  <c r="O1790" i="18" s="1"/>
  <c r="P1790" i="18"/>
  <c r="Q1790" i="18" s="1"/>
  <c r="N1791" i="18"/>
  <c r="O1791" i="18" s="1"/>
  <c r="P1791" i="18"/>
  <c r="Q1791" i="18" s="1"/>
  <c r="N1792" i="18"/>
  <c r="O1792" i="18" s="1"/>
  <c r="P1792" i="18"/>
  <c r="Q1792" i="18" s="1"/>
  <c r="N1793" i="18"/>
  <c r="O1793" i="18" s="1"/>
  <c r="P1793" i="18"/>
  <c r="Q1793" i="18" s="1"/>
  <c r="N1794" i="18"/>
  <c r="O1794" i="18" s="1"/>
  <c r="P1794" i="18"/>
  <c r="Q1794" i="18" s="1"/>
  <c r="N1795" i="18"/>
  <c r="O1795" i="18" s="1"/>
  <c r="P1795" i="18"/>
  <c r="Q1795" i="18" s="1"/>
  <c r="N1796" i="18"/>
  <c r="O1796" i="18" s="1"/>
  <c r="P1796" i="18"/>
  <c r="Q1796" i="18" s="1"/>
  <c r="N1797" i="18"/>
  <c r="O1797" i="18" s="1"/>
  <c r="P1797" i="18"/>
  <c r="Q1797" i="18" s="1"/>
  <c r="N1798" i="18"/>
  <c r="O1798" i="18" s="1"/>
  <c r="P1798" i="18"/>
  <c r="Q1798" i="18" s="1"/>
  <c r="N1799" i="18"/>
  <c r="O1799" i="18" s="1"/>
  <c r="P1799" i="18"/>
  <c r="Q1799" i="18" s="1"/>
  <c r="N1800" i="18"/>
  <c r="O1800" i="18" s="1"/>
  <c r="P1800" i="18"/>
  <c r="Q1800" i="18" s="1"/>
  <c r="N1801" i="18"/>
  <c r="O1801" i="18" s="1"/>
  <c r="P1801" i="18"/>
  <c r="Q1801" i="18" s="1"/>
  <c r="N1802" i="18"/>
  <c r="O1802" i="18" s="1"/>
  <c r="P1802" i="18"/>
  <c r="Q1802" i="18" s="1"/>
  <c r="N1803" i="18"/>
  <c r="O1803" i="18" s="1"/>
  <c r="P1803" i="18"/>
  <c r="Q1803" i="18" s="1"/>
  <c r="N1804" i="18"/>
  <c r="O1804" i="18" s="1"/>
  <c r="P1804" i="18"/>
  <c r="Q1804" i="18" s="1"/>
  <c r="N1805" i="18"/>
  <c r="O1805" i="18" s="1"/>
  <c r="P1805" i="18"/>
  <c r="Q1805" i="18" s="1"/>
  <c r="N1806" i="18"/>
  <c r="O1806" i="18" s="1"/>
  <c r="P1806" i="18"/>
  <c r="Q1806" i="18" s="1"/>
  <c r="N1807" i="18"/>
  <c r="O1807" i="18" s="1"/>
  <c r="P1807" i="18"/>
  <c r="Q1807" i="18" s="1"/>
  <c r="N1808" i="18"/>
  <c r="O1808" i="18" s="1"/>
  <c r="P1808" i="18"/>
  <c r="Q1808" i="18" s="1"/>
  <c r="N1809" i="18"/>
  <c r="O1809" i="18" s="1"/>
  <c r="P1809" i="18"/>
  <c r="Q1809" i="18" s="1"/>
  <c r="N1810" i="18"/>
  <c r="O1810" i="18" s="1"/>
  <c r="P1810" i="18"/>
  <c r="Q1810" i="18" s="1"/>
  <c r="N1811" i="18"/>
  <c r="O1811" i="18" s="1"/>
  <c r="P1811" i="18"/>
  <c r="Q1811" i="18" s="1"/>
  <c r="N1812" i="18"/>
  <c r="O1812" i="18" s="1"/>
  <c r="P1812" i="18"/>
  <c r="Q1812" i="18" s="1"/>
  <c r="N1813" i="18"/>
  <c r="O1813" i="18" s="1"/>
  <c r="P1813" i="18"/>
  <c r="Q1813" i="18" s="1"/>
  <c r="N1814" i="18"/>
  <c r="O1814" i="18" s="1"/>
  <c r="P1814" i="18"/>
  <c r="Q1814" i="18" s="1"/>
  <c r="N1815" i="18"/>
  <c r="O1815" i="18" s="1"/>
  <c r="P1815" i="18"/>
  <c r="Q1815" i="18" s="1"/>
  <c r="N1816" i="18"/>
  <c r="O1816" i="18" s="1"/>
  <c r="P1816" i="18"/>
  <c r="Q1816" i="18" s="1"/>
  <c r="N1817" i="18"/>
  <c r="O1817" i="18" s="1"/>
  <c r="P1817" i="18"/>
  <c r="Q1817" i="18" s="1"/>
  <c r="N1818" i="18"/>
  <c r="O1818" i="18" s="1"/>
  <c r="P1818" i="18"/>
  <c r="Q1818" i="18" s="1"/>
  <c r="N1819" i="18"/>
  <c r="O1819" i="18" s="1"/>
  <c r="P1819" i="18"/>
  <c r="Q1819" i="18" s="1"/>
  <c r="N1820" i="18"/>
  <c r="O1820" i="18" s="1"/>
  <c r="P1820" i="18"/>
  <c r="Q1820" i="18" s="1"/>
  <c r="N1821" i="18"/>
  <c r="O1821" i="18" s="1"/>
  <c r="P1821" i="18"/>
  <c r="Q1821" i="18" s="1"/>
  <c r="N1822" i="18"/>
  <c r="O1822" i="18" s="1"/>
  <c r="P1822" i="18"/>
  <c r="Q1822" i="18" s="1"/>
  <c r="N1823" i="18"/>
  <c r="O1823" i="18" s="1"/>
  <c r="P1823" i="18"/>
  <c r="Q1823" i="18" s="1"/>
  <c r="N1824" i="18"/>
  <c r="O1824" i="18" s="1"/>
  <c r="P1824" i="18"/>
  <c r="Q1824" i="18" s="1"/>
  <c r="N1825" i="18"/>
  <c r="O1825" i="18" s="1"/>
  <c r="P1825" i="18"/>
  <c r="Q1825" i="18" s="1"/>
  <c r="N1826" i="18"/>
  <c r="O1826" i="18" s="1"/>
  <c r="P1826" i="18"/>
  <c r="Q1826" i="18" s="1"/>
  <c r="N1827" i="18"/>
  <c r="O1827" i="18" s="1"/>
  <c r="P1827" i="18"/>
  <c r="Q1827" i="18" s="1"/>
  <c r="N1828" i="18"/>
  <c r="O1828" i="18" s="1"/>
  <c r="P1828" i="18"/>
  <c r="Q1828" i="18" s="1"/>
  <c r="N1829" i="18"/>
  <c r="O1829" i="18" s="1"/>
  <c r="P1829" i="18"/>
  <c r="Q1829" i="18" s="1"/>
  <c r="N1830" i="18"/>
  <c r="O1830" i="18" s="1"/>
  <c r="P1830" i="18"/>
  <c r="Q1830" i="18" s="1"/>
  <c r="N1831" i="18"/>
  <c r="O1831" i="18" s="1"/>
  <c r="P1831" i="18"/>
  <c r="Q1831" i="18" s="1"/>
  <c r="N1832" i="18"/>
  <c r="O1832" i="18" s="1"/>
  <c r="P1832" i="18"/>
  <c r="Q1832" i="18" s="1"/>
  <c r="N1833" i="18"/>
  <c r="O1833" i="18" s="1"/>
  <c r="P1833" i="18"/>
  <c r="Q1833" i="18" s="1"/>
  <c r="N1834" i="18"/>
  <c r="O1834" i="18" s="1"/>
  <c r="P1834" i="18"/>
  <c r="Q1834" i="18" s="1"/>
  <c r="N1835" i="18"/>
  <c r="O1835" i="18" s="1"/>
  <c r="P1835" i="18"/>
  <c r="Q1835" i="18" s="1"/>
  <c r="N1836" i="18"/>
  <c r="O1836" i="18" s="1"/>
  <c r="P1836" i="18"/>
  <c r="Q1836" i="18" s="1"/>
  <c r="N1837" i="18"/>
  <c r="O1837" i="18" s="1"/>
  <c r="P1837" i="18"/>
  <c r="Q1837" i="18" s="1"/>
  <c r="N1838" i="18"/>
  <c r="O1838" i="18" s="1"/>
  <c r="P1838" i="18"/>
  <c r="Q1838" i="18" s="1"/>
  <c r="N1839" i="18"/>
  <c r="O1839" i="18" s="1"/>
  <c r="P1839" i="18"/>
  <c r="Q1839" i="18" s="1"/>
  <c r="N1840" i="18"/>
  <c r="O1840" i="18" s="1"/>
  <c r="P1840" i="18"/>
  <c r="Q1840" i="18" s="1"/>
  <c r="N1841" i="18"/>
  <c r="O1841" i="18" s="1"/>
  <c r="P1841" i="18"/>
  <c r="Q1841" i="18" s="1"/>
  <c r="N1842" i="18"/>
  <c r="O1842" i="18" s="1"/>
  <c r="P1842" i="18"/>
  <c r="Q1842" i="18" s="1"/>
  <c r="N1843" i="18"/>
  <c r="O1843" i="18" s="1"/>
  <c r="P1843" i="18"/>
  <c r="Q1843" i="18" s="1"/>
  <c r="N1844" i="18"/>
  <c r="O1844" i="18" s="1"/>
  <c r="P1844" i="18"/>
  <c r="Q1844" i="18" s="1"/>
  <c r="N1845" i="18"/>
  <c r="O1845" i="18" s="1"/>
  <c r="P1845" i="18"/>
  <c r="Q1845" i="18" s="1"/>
  <c r="N1846" i="18"/>
  <c r="O1846" i="18" s="1"/>
  <c r="P1846" i="18"/>
  <c r="Q1846" i="18" s="1"/>
  <c r="N1847" i="18"/>
  <c r="O1847" i="18" s="1"/>
  <c r="P1847" i="18"/>
  <c r="Q1847" i="18" s="1"/>
  <c r="N1848" i="18"/>
  <c r="O1848" i="18" s="1"/>
  <c r="P1848" i="18"/>
  <c r="Q1848" i="18" s="1"/>
  <c r="N1849" i="18"/>
  <c r="O1849" i="18" s="1"/>
  <c r="P1849" i="18"/>
  <c r="Q1849" i="18" s="1"/>
  <c r="N1850" i="18"/>
  <c r="O1850" i="18" s="1"/>
  <c r="P1850" i="18"/>
  <c r="Q1850" i="18" s="1"/>
  <c r="N1851" i="18"/>
  <c r="O1851" i="18" s="1"/>
  <c r="P1851" i="18"/>
  <c r="Q1851" i="18" s="1"/>
  <c r="N1852" i="18"/>
  <c r="O1852" i="18" s="1"/>
  <c r="P1852" i="18"/>
  <c r="Q1852" i="18" s="1"/>
  <c r="N1853" i="18"/>
  <c r="O1853" i="18" s="1"/>
  <c r="P1853" i="18"/>
  <c r="Q1853" i="18" s="1"/>
  <c r="N1854" i="18"/>
  <c r="O1854" i="18" s="1"/>
  <c r="P1854" i="18"/>
  <c r="Q1854" i="18" s="1"/>
  <c r="N1855" i="18"/>
  <c r="O1855" i="18" s="1"/>
  <c r="P1855" i="18"/>
  <c r="Q1855" i="18" s="1"/>
  <c r="N1856" i="18"/>
  <c r="O1856" i="18" s="1"/>
  <c r="P1856" i="18"/>
  <c r="Q1856" i="18" s="1"/>
  <c r="N1857" i="18"/>
  <c r="O1857" i="18" s="1"/>
  <c r="P1857" i="18"/>
  <c r="Q1857" i="18" s="1"/>
  <c r="N1858" i="18"/>
  <c r="O1858" i="18" s="1"/>
  <c r="P1858" i="18"/>
  <c r="Q1858" i="18" s="1"/>
  <c r="N1859" i="18"/>
  <c r="O1859" i="18" s="1"/>
  <c r="P1859" i="18"/>
  <c r="Q1859" i="18" s="1"/>
  <c r="N1860" i="18"/>
  <c r="O1860" i="18" s="1"/>
  <c r="P1860" i="18"/>
  <c r="Q1860" i="18" s="1"/>
  <c r="N1861" i="18"/>
  <c r="O1861" i="18" s="1"/>
  <c r="P1861" i="18"/>
  <c r="Q1861" i="18" s="1"/>
  <c r="N1862" i="18"/>
  <c r="O1862" i="18" s="1"/>
  <c r="P1862" i="18"/>
  <c r="Q1862" i="18" s="1"/>
  <c r="N1863" i="18"/>
  <c r="O1863" i="18" s="1"/>
  <c r="P1863" i="18"/>
  <c r="Q1863" i="18" s="1"/>
  <c r="N1864" i="18"/>
  <c r="O1864" i="18" s="1"/>
  <c r="P1864" i="18"/>
  <c r="Q1864" i="18" s="1"/>
  <c r="N1865" i="18"/>
  <c r="O1865" i="18" s="1"/>
  <c r="P1865" i="18"/>
  <c r="Q1865" i="18" s="1"/>
  <c r="N1866" i="18"/>
  <c r="O1866" i="18" s="1"/>
  <c r="P1866" i="18"/>
  <c r="Q1866" i="18" s="1"/>
  <c r="N1867" i="18"/>
  <c r="O1867" i="18" s="1"/>
  <c r="P1867" i="18"/>
  <c r="Q1867" i="18" s="1"/>
  <c r="N1868" i="18"/>
  <c r="O1868" i="18" s="1"/>
  <c r="P1868" i="18"/>
  <c r="Q1868" i="18" s="1"/>
  <c r="N1869" i="18"/>
  <c r="O1869" i="18" s="1"/>
  <c r="P1869" i="18"/>
  <c r="Q1869" i="18" s="1"/>
  <c r="N1870" i="18"/>
  <c r="O1870" i="18" s="1"/>
  <c r="P1870" i="18"/>
  <c r="Q1870" i="18" s="1"/>
  <c r="N1871" i="18"/>
  <c r="O1871" i="18" s="1"/>
  <c r="P1871" i="18"/>
  <c r="Q1871" i="18" s="1"/>
  <c r="N1872" i="18"/>
  <c r="O1872" i="18" s="1"/>
  <c r="P1872" i="18"/>
  <c r="Q1872" i="18" s="1"/>
  <c r="N1873" i="18"/>
  <c r="O1873" i="18" s="1"/>
  <c r="P1873" i="18"/>
  <c r="Q1873" i="18" s="1"/>
  <c r="N1874" i="18"/>
  <c r="O1874" i="18" s="1"/>
  <c r="P1874" i="18"/>
  <c r="Q1874" i="18" s="1"/>
  <c r="N1875" i="18"/>
  <c r="O1875" i="18" s="1"/>
  <c r="P1875" i="18"/>
  <c r="Q1875" i="18" s="1"/>
  <c r="N1876" i="18"/>
  <c r="O1876" i="18" s="1"/>
  <c r="P1876" i="18"/>
  <c r="Q1876" i="18" s="1"/>
  <c r="N1877" i="18"/>
  <c r="O1877" i="18" s="1"/>
  <c r="P1877" i="18"/>
  <c r="Q1877" i="18" s="1"/>
  <c r="N1878" i="18"/>
  <c r="O1878" i="18" s="1"/>
  <c r="P1878" i="18"/>
  <c r="Q1878" i="18" s="1"/>
  <c r="N1879" i="18"/>
  <c r="O1879" i="18" s="1"/>
  <c r="P1879" i="18"/>
  <c r="Q1879" i="18" s="1"/>
  <c r="N1880" i="18"/>
  <c r="O1880" i="18" s="1"/>
  <c r="P1880" i="18"/>
  <c r="Q1880" i="18" s="1"/>
  <c r="N1881" i="18"/>
  <c r="O1881" i="18" s="1"/>
  <c r="P1881" i="18"/>
  <c r="Q1881" i="18" s="1"/>
  <c r="N1882" i="18"/>
  <c r="O1882" i="18" s="1"/>
  <c r="P1882" i="18"/>
  <c r="Q1882" i="18" s="1"/>
  <c r="N1883" i="18"/>
  <c r="O1883" i="18" s="1"/>
  <c r="P1883" i="18"/>
  <c r="Q1883" i="18" s="1"/>
  <c r="N1884" i="18"/>
  <c r="O1884" i="18" s="1"/>
  <c r="P1884" i="18"/>
  <c r="Q1884" i="18" s="1"/>
  <c r="N1885" i="18"/>
  <c r="O1885" i="18" s="1"/>
  <c r="P1885" i="18"/>
  <c r="Q1885" i="18" s="1"/>
  <c r="N1886" i="18"/>
  <c r="O1886" i="18" s="1"/>
  <c r="P1886" i="18"/>
  <c r="Q1886" i="18" s="1"/>
  <c r="N1887" i="18"/>
  <c r="O1887" i="18" s="1"/>
  <c r="P1887" i="18"/>
  <c r="Q1887" i="18" s="1"/>
  <c r="N1888" i="18"/>
  <c r="O1888" i="18" s="1"/>
  <c r="P1888" i="18"/>
  <c r="Q1888" i="18" s="1"/>
  <c r="N1889" i="18"/>
  <c r="O1889" i="18" s="1"/>
  <c r="P1889" i="18"/>
  <c r="Q1889" i="18" s="1"/>
  <c r="N1890" i="18"/>
  <c r="O1890" i="18" s="1"/>
  <c r="P1890" i="18"/>
  <c r="Q1890" i="18" s="1"/>
  <c r="N1891" i="18"/>
  <c r="O1891" i="18" s="1"/>
  <c r="P1891" i="18"/>
  <c r="Q1891" i="18" s="1"/>
  <c r="N1892" i="18"/>
  <c r="O1892" i="18" s="1"/>
  <c r="P1892" i="18"/>
  <c r="Q1892" i="18" s="1"/>
  <c r="N1893" i="18"/>
  <c r="O1893" i="18" s="1"/>
  <c r="P1893" i="18"/>
  <c r="Q1893" i="18" s="1"/>
  <c r="N1894" i="18"/>
  <c r="O1894" i="18" s="1"/>
  <c r="P1894" i="18"/>
  <c r="Q1894" i="18" s="1"/>
  <c r="N1895" i="18"/>
  <c r="O1895" i="18" s="1"/>
  <c r="P1895" i="18"/>
  <c r="Q1895" i="18" s="1"/>
  <c r="N1896" i="18"/>
  <c r="O1896" i="18" s="1"/>
  <c r="P1896" i="18"/>
  <c r="Q1896" i="18" s="1"/>
  <c r="N1897" i="18"/>
  <c r="O1897" i="18" s="1"/>
  <c r="P1897" i="18"/>
  <c r="Q1897" i="18" s="1"/>
  <c r="N1898" i="18"/>
  <c r="O1898" i="18" s="1"/>
  <c r="P1898" i="18"/>
  <c r="Q1898" i="18" s="1"/>
  <c r="N1899" i="18"/>
  <c r="O1899" i="18" s="1"/>
  <c r="P1899" i="18"/>
  <c r="Q1899" i="18" s="1"/>
  <c r="N1900" i="18"/>
  <c r="O1900" i="18" s="1"/>
  <c r="P1900" i="18"/>
  <c r="Q1900" i="18" s="1"/>
  <c r="N1901" i="18"/>
  <c r="O1901" i="18" s="1"/>
  <c r="P1901" i="18"/>
  <c r="Q1901" i="18" s="1"/>
  <c r="N1902" i="18"/>
  <c r="O1902" i="18" s="1"/>
  <c r="P1902" i="18"/>
  <c r="Q1902" i="18" s="1"/>
  <c r="N1903" i="18"/>
  <c r="O1903" i="18" s="1"/>
  <c r="P1903" i="18"/>
  <c r="Q1903" i="18" s="1"/>
  <c r="N1904" i="18"/>
  <c r="O1904" i="18" s="1"/>
  <c r="P1904" i="18"/>
  <c r="Q1904" i="18" s="1"/>
  <c r="N1905" i="18"/>
  <c r="O1905" i="18" s="1"/>
  <c r="P1905" i="18"/>
  <c r="Q1905" i="18" s="1"/>
  <c r="N1906" i="18"/>
  <c r="O1906" i="18" s="1"/>
  <c r="P1906" i="18"/>
  <c r="Q1906" i="18" s="1"/>
  <c r="N1907" i="18"/>
  <c r="O1907" i="18" s="1"/>
  <c r="P1907" i="18"/>
  <c r="Q1907" i="18" s="1"/>
  <c r="N1908" i="18"/>
  <c r="O1908" i="18" s="1"/>
  <c r="P1908" i="18"/>
  <c r="Q1908" i="18" s="1"/>
  <c r="N1909" i="18"/>
  <c r="O1909" i="18" s="1"/>
  <c r="P1909" i="18"/>
  <c r="Q1909" i="18" s="1"/>
  <c r="N1910" i="18"/>
  <c r="O1910" i="18" s="1"/>
  <c r="P1910" i="18"/>
  <c r="Q1910" i="18" s="1"/>
  <c r="N1911" i="18"/>
  <c r="O1911" i="18" s="1"/>
  <c r="P1911" i="18"/>
  <c r="Q1911" i="18" s="1"/>
  <c r="N1912" i="18"/>
  <c r="O1912" i="18" s="1"/>
  <c r="P1912" i="18"/>
  <c r="Q1912" i="18" s="1"/>
  <c r="N1913" i="18"/>
  <c r="O1913" i="18" s="1"/>
  <c r="P1913" i="18"/>
  <c r="Q1913" i="18" s="1"/>
  <c r="N1914" i="18"/>
  <c r="O1914" i="18" s="1"/>
  <c r="P1914" i="18"/>
  <c r="Q1914" i="18" s="1"/>
  <c r="N1915" i="18"/>
  <c r="O1915" i="18" s="1"/>
  <c r="P1915" i="18"/>
  <c r="Q1915" i="18" s="1"/>
  <c r="N1916" i="18"/>
  <c r="O1916" i="18" s="1"/>
  <c r="P1916" i="18"/>
  <c r="Q1916" i="18" s="1"/>
  <c r="N1917" i="18"/>
  <c r="O1917" i="18" s="1"/>
  <c r="P1917" i="18"/>
  <c r="Q1917" i="18" s="1"/>
  <c r="N1918" i="18"/>
  <c r="O1918" i="18" s="1"/>
  <c r="P1918" i="18"/>
  <c r="Q1918" i="18" s="1"/>
  <c r="N1919" i="18"/>
  <c r="O1919" i="18" s="1"/>
  <c r="P1919" i="18"/>
  <c r="Q1919" i="18" s="1"/>
  <c r="N1920" i="18"/>
  <c r="O1920" i="18" s="1"/>
  <c r="P1920" i="18"/>
  <c r="Q1920" i="18" s="1"/>
  <c r="N1921" i="18"/>
  <c r="O1921" i="18" s="1"/>
  <c r="P1921" i="18"/>
  <c r="Q1921" i="18" s="1"/>
  <c r="N1922" i="18"/>
  <c r="O1922" i="18" s="1"/>
  <c r="P1922" i="18"/>
  <c r="Q1922" i="18" s="1"/>
  <c r="N1923" i="18"/>
  <c r="O1923" i="18" s="1"/>
  <c r="P1923" i="18"/>
  <c r="Q1923" i="18" s="1"/>
  <c r="N1924" i="18"/>
  <c r="O1924" i="18" s="1"/>
  <c r="P1924" i="18"/>
  <c r="Q1924" i="18" s="1"/>
  <c r="N1925" i="18"/>
  <c r="O1925" i="18" s="1"/>
  <c r="P1925" i="18"/>
  <c r="Q1925" i="18" s="1"/>
  <c r="N1926" i="18"/>
  <c r="O1926" i="18" s="1"/>
  <c r="P1926" i="18"/>
  <c r="Q1926" i="18" s="1"/>
  <c r="N1927" i="18"/>
  <c r="O1927" i="18" s="1"/>
  <c r="P1927" i="18"/>
  <c r="Q1927" i="18" s="1"/>
  <c r="N1928" i="18"/>
  <c r="O1928" i="18" s="1"/>
  <c r="P1928" i="18"/>
  <c r="Q1928" i="18" s="1"/>
  <c r="N1929" i="18"/>
  <c r="O1929" i="18" s="1"/>
  <c r="P1929" i="18"/>
  <c r="Q1929" i="18" s="1"/>
  <c r="N1930" i="18"/>
  <c r="O1930" i="18" s="1"/>
  <c r="P1930" i="18"/>
  <c r="Q1930" i="18" s="1"/>
  <c r="N1931" i="18"/>
  <c r="O1931" i="18" s="1"/>
  <c r="P1931" i="18"/>
  <c r="Q1931" i="18" s="1"/>
  <c r="N1932" i="18"/>
  <c r="O1932" i="18" s="1"/>
  <c r="P1932" i="18"/>
  <c r="Q1932" i="18" s="1"/>
  <c r="N1933" i="18"/>
  <c r="O1933" i="18" s="1"/>
  <c r="P1933" i="18"/>
  <c r="Q1933" i="18" s="1"/>
  <c r="N1934" i="18"/>
  <c r="O1934" i="18" s="1"/>
  <c r="P1934" i="18"/>
  <c r="Q1934" i="18" s="1"/>
  <c r="N1935" i="18"/>
  <c r="O1935" i="18" s="1"/>
  <c r="P1935" i="18"/>
  <c r="Q1935" i="18" s="1"/>
  <c r="N1936" i="18"/>
  <c r="O1936" i="18" s="1"/>
  <c r="P1936" i="18"/>
  <c r="Q1936" i="18" s="1"/>
  <c r="N1937" i="18"/>
  <c r="O1937" i="18" s="1"/>
  <c r="P1937" i="18"/>
  <c r="Q1937" i="18" s="1"/>
  <c r="N1938" i="18"/>
  <c r="O1938" i="18" s="1"/>
  <c r="P1938" i="18"/>
  <c r="Q1938" i="18" s="1"/>
  <c r="N1939" i="18"/>
  <c r="O1939" i="18" s="1"/>
  <c r="P1939" i="18"/>
  <c r="Q1939" i="18" s="1"/>
  <c r="N1940" i="18"/>
  <c r="O1940" i="18" s="1"/>
  <c r="P1940" i="18"/>
  <c r="Q1940" i="18" s="1"/>
  <c r="N1941" i="18"/>
  <c r="O1941" i="18" s="1"/>
  <c r="P1941" i="18"/>
  <c r="Q1941" i="18" s="1"/>
  <c r="N1942" i="18"/>
  <c r="O1942" i="18" s="1"/>
  <c r="P1942" i="18"/>
  <c r="Q1942" i="18" s="1"/>
  <c r="N1943" i="18"/>
  <c r="O1943" i="18" s="1"/>
  <c r="P1943" i="18"/>
  <c r="Q1943" i="18" s="1"/>
  <c r="N1944" i="18"/>
  <c r="O1944" i="18" s="1"/>
  <c r="P1944" i="18"/>
  <c r="Q1944" i="18" s="1"/>
  <c r="N1945" i="18"/>
  <c r="O1945" i="18" s="1"/>
  <c r="P1945" i="18"/>
  <c r="Q1945" i="18" s="1"/>
  <c r="N1946" i="18"/>
  <c r="O1946" i="18" s="1"/>
  <c r="P1946" i="18"/>
  <c r="Q1946" i="18" s="1"/>
  <c r="N1947" i="18"/>
  <c r="O1947" i="18" s="1"/>
  <c r="P1947" i="18"/>
  <c r="Q1947" i="18" s="1"/>
  <c r="N1948" i="18"/>
  <c r="O1948" i="18" s="1"/>
  <c r="P1948" i="18"/>
  <c r="Q1948" i="18" s="1"/>
  <c r="N1949" i="18"/>
  <c r="O1949" i="18" s="1"/>
  <c r="P1949" i="18"/>
  <c r="Q1949" i="18" s="1"/>
  <c r="N1950" i="18"/>
  <c r="O1950" i="18" s="1"/>
  <c r="P1950" i="18"/>
  <c r="Q1950" i="18" s="1"/>
  <c r="N1951" i="18"/>
  <c r="O1951" i="18" s="1"/>
  <c r="P1951" i="18"/>
  <c r="Q1951" i="18" s="1"/>
  <c r="N1952" i="18"/>
  <c r="O1952" i="18" s="1"/>
  <c r="P1952" i="18"/>
  <c r="Q1952" i="18" s="1"/>
  <c r="N1953" i="18"/>
  <c r="O1953" i="18" s="1"/>
  <c r="P1953" i="18"/>
  <c r="Q1953" i="18" s="1"/>
  <c r="N1954" i="18"/>
  <c r="O1954" i="18" s="1"/>
  <c r="P1954" i="18"/>
  <c r="Q1954" i="18" s="1"/>
  <c r="N1955" i="18"/>
  <c r="O1955" i="18" s="1"/>
  <c r="P1955" i="18"/>
  <c r="Q1955" i="18" s="1"/>
  <c r="N1956" i="18"/>
  <c r="O1956" i="18" s="1"/>
  <c r="P1956" i="18"/>
  <c r="Q1956" i="18" s="1"/>
  <c r="N1957" i="18"/>
  <c r="O1957" i="18" s="1"/>
  <c r="P1957" i="18"/>
  <c r="Q1957" i="18" s="1"/>
  <c r="N1958" i="18"/>
  <c r="O1958" i="18" s="1"/>
  <c r="P1958" i="18"/>
  <c r="Q1958" i="18" s="1"/>
  <c r="N1959" i="18"/>
  <c r="O1959" i="18" s="1"/>
  <c r="P1959" i="18"/>
  <c r="Q1959" i="18" s="1"/>
  <c r="N1960" i="18"/>
  <c r="O1960" i="18" s="1"/>
  <c r="P1960" i="18"/>
  <c r="Q1960" i="18" s="1"/>
  <c r="N1961" i="18"/>
  <c r="O1961" i="18" s="1"/>
  <c r="P1961" i="18"/>
  <c r="Q1961" i="18" s="1"/>
  <c r="N1962" i="18"/>
  <c r="O1962" i="18" s="1"/>
  <c r="P1962" i="18"/>
  <c r="Q1962" i="18" s="1"/>
  <c r="N1963" i="18"/>
  <c r="O1963" i="18" s="1"/>
  <c r="P1963" i="18"/>
  <c r="Q1963" i="18" s="1"/>
  <c r="N1964" i="18"/>
  <c r="O1964" i="18" s="1"/>
  <c r="P1964" i="18"/>
  <c r="Q1964" i="18" s="1"/>
  <c r="N1965" i="18"/>
  <c r="O1965" i="18" s="1"/>
  <c r="P1965" i="18"/>
  <c r="Q1965" i="18" s="1"/>
  <c r="N1966" i="18"/>
  <c r="O1966" i="18" s="1"/>
  <c r="P1966" i="18"/>
  <c r="Q1966" i="18" s="1"/>
  <c r="N1967" i="18"/>
  <c r="O1967" i="18" s="1"/>
  <c r="P1967" i="18"/>
  <c r="Q1967" i="18" s="1"/>
  <c r="N1968" i="18"/>
  <c r="O1968" i="18" s="1"/>
  <c r="P1968" i="18"/>
  <c r="Q1968" i="18" s="1"/>
  <c r="N1969" i="18"/>
  <c r="O1969" i="18" s="1"/>
  <c r="P1969" i="18"/>
  <c r="Q1969" i="18" s="1"/>
  <c r="N1970" i="18"/>
  <c r="O1970" i="18" s="1"/>
  <c r="P1970" i="18"/>
  <c r="Q1970" i="18" s="1"/>
  <c r="N1971" i="18"/>
  <c r="O1971" i="18" s="1"/>
  <c r="P1971" i="18"/>
  <c r="Q1971" i="18" s="1"/>
  <c r="N1972" i="18"/>
  <c r="O1972" i="18" s="1"/>
  <c r="P1972" i="18"/>
  <c r="Q1972" i="18" s="1"/>
  <c r="N1973" i="18"/>
  <c r="O1973" i="18" s="1"/>
  <c r="P1973" i="18"/>
  <c r="Q1973" i="18" s="1"/>
  <c r="N1974" i="18"/>
  <c r="O1974" i="18" s="1"/>
  <c r="P1974" i="18"/>
  <c r="Q1974" i="18" s="1"/>
  <c r="N1975" i="18"/>
  <c r="O1975" i="18" s="1"/>
  <c r="P1975" i="18"/>
  <c r="Q1975" i="18" s="1"/>
  <c r="N1976" i="18"/>
  <c r="O1976" i="18" s="1"/>
  <c r="P1976" i="18"/>
  <c r="Q1976" i="18" s="1"/>
  <c r="N1977" i="18"/>
  <c r="O1977" i="18" s="1"/>
  <c r="P1977" i="18"/>
  <c r="Q1977" i="18" s="1"/>
  <c r="N1978" i="18"/>
  <c r="O1978" i="18" s="1"/>
  <c r="P1978" i="18"/>
  <c r="Q1978" i="18" s="1"/>
  <c r="N1979" i="18"/>
  <c r="O1979" i="18" s="1"/>
  <c r="P1979" i="18"/>
  <c r="Q1979" i="18" s="1"/>
  <c r="N1980" i="18"/>
  <c r="O1980" i="18" s="1"/>
  <c r="P1980" i="18"/>
  <c r="Q1980" i="18" s="1"/>
  <c r="N1981" i="18"/>
  <c r="O1981" i="18" s="1"/>
  <c r="P1981" i="18"/>
  <c r="Q1981" i="18" s="1"/>
  <c r="N1982" i="18"/>
  <c r="O1982" i="18" s="1"/>
  <c r="P1982" i="18"/>
  <c r="Q1982" i="18" s="1"/>
  <c r="N1983" i="18"/>
  <c r="O1983" i="18" s="1"/>
  <c r="P1983" i="18"/>
  <c r="Q1983" i="18" s="1"/>
  <c r="N1984" i="18"/>
  <c r="O1984" i="18" s="1"/>
  <c r="P1984" i="18"/>
  <c r="Q1984" i="18" s="1"/>
  <c r="N1985" i="18"/>
  <c r="O1985" i="18" s="1"/>
  <c r="P1985" i="18"/>
  <c r="Q1985" i="18" s="1"/>
  <c r="N1986" i="18"/>
  <c r="O1986" i="18" s="1"/>
  <c r="P1986" i="18"/>
  <c r="Q1986" i="18" s="1"/>
  <c r="N1987" i="18"/>
  <c r="O1987" i="18" s="1"/>
  <c r="P1987" i="18"/>
  <c r="Q1987" i="18" s="1"/>
  <c r="N1988" i="18"/>
  <c r="O1988" i="18" s="1"/>
  <c r="P1988" i="18"/>
  <c r="Q1988" i="18" s="1"/>
  <c r="N1989" i="18"/>
  <c r="O1989" i="18" s="1"/>
  <c r="P1989" i="18"/>
  <c r="Q1989" i="18" s="1"/>
  <c r="N1990" i="18"/>
  <c r="O1990" i="18" s="1"/>
  <c r="P1990" i="18"/>
  <c r="Q1990" i="18" s="1"/>
  <c r="N1991" i="18"/>
  <c r="O1991" i="18" s="1"/>
  <c r="P1991" i="18"/>
  <c r="Q1991" i="18" s="1"/>
  <c r="N1992" i="18"/>
  <c r="O1992" i="18" s="1"/>
  <c r="P1992" i="18"/>
  <c r="Q1992" i="18" s="1"/>
  <c r="N1993" i="18"/>
  <c r="O1993" i="18" s="1"/>
  <c r="P1993" i="18"/>
  <c r="Q1993" i="18" s="1"/>
  <c r="N1994" i="18"/>
  <c r="O1994" i="18" s="1"/>
  <c r="P1994" i="18"/>
  <c r="Q1994" i="18" s="1"/>
  <c r="N1995" i="18"/>
  <c r="O1995" i="18" s="1"/>
  <c r="P1995" i="18"/>
  <c r="Q1995" i="18" s="1"/>
  <c r="N1996" i="18"/>
  <c r="O1996" i="18" s="1"/>
  <c r="P1996" i="18"/>
  <c r="Q1996" i="18" s="1"/>
  <c r="N1997" i="18"/>
  <c r="O1997" i="18" s="1"/>
  <c r="P1997" i="18"/>
  <c r="Q1997" i="18" s="1"/>
  <c r="N1998" i="18"/>
  <c r="O1998" i="18" s="1"/>
  <c r="P1998" i="18"/>
  <c r="Q1998" i="18" s="1"/>
  <c r="N1999" i="18"/>
  <c r="O1999" i="18" s="1"/>
  <c r="P1999" i="18"/>
  <c r="Q1999" i="18" s="1"/>
  <c r="N2000" i="18"/>
  <c r="O2000" i="18" s="1"/>
  <c r="P2000" i="18"/>
  <c r="Q2000" i="18" s="1"/>
  <c r="N2001" i="18"/>
  <c r="O2001" i="18" s="1"/>
  <c r="P2001" i="18"/>
  <c r="Q2001" i="18" s="1"/>
  <c r="N2002" i="18"/>
  <c r="O2002" i="18" s="1"/>
  <c r="P2002" i="18"/>
  <c r="Q2002" i="18" s="1"/>
  <c r="N2003" i="18"/>
  <c r="O2003" i="18" s="1"/>
  <c r="P2003" i="18"/>
  <c r="Q2003" i="18" s="1"/>
  <c r="N2004" i="18"/>
  <c r="O2004" i="18" s="1"/>
  <c r="P2004" i="18"/>
  <c r="Q2004" i="18" s="1"/>
  <c r="N2005" i="18"/>
  <c r="O2005" i="18" s="1"/>
  <c r="P2005" i="18"/>
  <c r="Q2005" i="18" s="1"/>
  <c r="N2006" i="18"/>
  <c r="O2006" i="18" s="1"/>
  <c r="P2006" i="18"/>
  <c r="Q2006" i="18" s="1"/>
  <c r="N2007" i="18"/>
  <c r="O2007" i="18" s="1"/>
  <c r="P2007" i="18"/>
  <c r="Q2007" i="18" s="1"/>
  <c r="N2008" i="18"/>
  <c r="O2008" i="18" s="1"/>
  <c r="P2008" i="18"/>
  <c r="Q2008" i="18" s="1"/>
  <c r="N2009" i="18"/>
  <c r="O2009" i="18" s="1"/>
  <c r="P2009" i="18"/>
  <c r="Q2009" i="18" s="1"/>
  <c r="N2010" i="18"/>
  <c r="O2010" i="18" s="1"/>
  <c r="P2010" i="18"/>
  <c r="Q2010" i="18" s="1"/>
  <c r="N2011" i="18"/>
  <c r="O2011" i="18" s="1"/>
  <c r="P2011" i="18"/>
  <c r="Q2011" i="18" s="1"/>
  <c r="N2012" i="18"/>
  <c r="O2012" i="18" s="1"/>
  <c r="P2012" i="18"/>
  <c r="Q2012" i="18" s="1"/>
  <c r="N2013" i="18"/>
  <c r="O2013" i="18" s="1"/>
  <c r="P2013" i="18"/>
  <c r="Q2013" i="18" s="1"/>
  <c r="N2014" i="18"/>
  <c r="O2014" i="18" s="1"/>
  <c r="P2014" i="18"/>
  <c r="Q2014" i="18" s="1"/>
  <c r="N2015" i="18"/>
  <c r="O2015" i="18" s="1"/>
  <c r="P2015" i="18"/>
  <c r="Q2015" i="18" s="1"/>
  <c r="N2016" i="18"/>
  <c r="O2016" i="18" s="1"/>
  <c r="P2016" i="18"/>
  <c r="Q2016" i="18" s="1"/>
  <c r="N2017" i="18"/>
  <c r="O2017" i="18" s="1"/>
  <c r="P2017" i="18"/>
  <c r="Q2017" i="18" s="1"/>
  <c r="N2018" i="18"/>
  <c r="O2018" i="18" s="1"/>
  <c r="P2018" i="18"/>
  <c r="Q2018" i="18" s="1"/>
  <c r="N2019" i="18"/>
  <c r="O2019" i="18" s="1"/>
  <c r="P2019" i="18"/>
  <c r="Q2019" i="18" s="1"/>
  <c r="N2020" i="18"/>
  <c r="O2020" i="18" s="1"/>
  <c r="P2020" i="18"/>
  <c r="Q2020" i="18" s="1"/>
  <c r="N2021" i="18"/>
  <c r="O2021" i="18" s="1"/>
  <c r="P2021" i="18"/>
  <c r="Q2021" i="18" s="1"/>
  <c r="N2022" i="18"/>
  <c r="O2022" i="18" s="1"/>
  <c r="P2022" i="18"/>
  <c r="Q2022" i="18" s="1"/>
  <c r="N2023" i="18"/>
  <c r="O2023" i="18" s="1"/>
  <c r="P2023" i="18"/>
  <c r="Q2023" i="18" s="1"/>
  <c r="N2024" i="18"/>
  <c r="O2024" i="18" s="1"/>
  <c r="P2024" i="18"/>
  <c r="Q2024" i="18" s="1"/>
  <c r="N2025" i="18"/>
  <c r="O2025" i="18" s="1"/>
  <c r="P2025" i="18"/>
  <c r="Q2025" i="18" s="1"/>
  <c r="N2026" i="18"/>
  <c r="O2026" i="18" s="1"/>
  <c r="P2026" i="18"/>
  <c r="Q2026" i="18" s="1"/>
  <c r="N2027" i="18"/>
  <c r="O2027" i="18" s="1"/>
  <c r="P2027" i="18"/>
  <c r="Q2027" i="18" s="1"/>
  <c r="N2028" i="18"/>
  <c r="O2028" i="18" s="1"/>
  <c r="P2028" i="18"/>
  <c r="Q2028" i="18" s="1"/>
  <c r="N2029" i="18"/>
  <c r="O2029" i="18" s="1"/>
  <c r="P2029" i="18"/>
  <c r="Q2029" i="18" s="1"/>
  <c r="N2030" i="18"/>
  <c r="O2030" i="18" s="1"/>
  <c r="P2030" i="18"/>
  <c r="Q2030" i="18" s="1"/>
  <c r="N2031" i="18"/>
  <c r="O2031" i="18" s="1"/>
  <c r="P2031" i="18"/>
  <c r="Q2031" i="18" s="1"/>
  <c r="N2032" i="18"/>
  <c r="O2032" i="18" s="1"/>
  <c r="P2032" i="18"/>
  <c r="Q2032" i="18" s="1"/>
  <c r="N2033" i="18"/>
  <c r="O2033" i="18" s="1"/>
  <c r="P2033" i="18"/>
  <c r="Q2033" i="18" s="1"/>
  <c r="N2034" i="18"/>
  <c r="O2034" i="18" s="1"/>
  <c r="P2034" i="18"/>
  <c r="Q2034" i="18" s="1"/>
  <c r="N2035" i="18"/>
  <c r="O2035" i="18" s="1"/>
  <c r="P2035" i="18"/>
  <c r="Q2035" i="18" s="1"/>
  <c r="N2036" i="18"/>
  <c r="O2036" i="18" s="1"/>
  <c r="P2036" i="18"/>
  <c r="Q2036" i="18" s="1"/>
  <c r="N2037" i="18"/>
  <c r="O2037" i="18" s="1"/>
  <c r="P2037" i="18"/>
  <c r="Q2037" i="18" s="1"/>
  <c r="N2038" i="18"/>
  <c r="O2038" i="18" s="1"/>
  <c r="P2038" i="18"/>
  <c r="Q2038" i="18" s="1"/>
  <c r="N2039" i="18"/>
  <c r="O2039" i="18" s="1"/>
  <c r="P2039" i="18"/>
  <c r="Q2039" i="18" s="1"/>
  <c r="N2040" i="18"/>
  <c r="O2040" i="18" s="1"/>
  <c r="P2040" i="18"/>
  <c r="Q2040" i="18" s="1"/>
  <c r="N2041" i="18"/>
  <c r="O2041" i="18" s="1"/>
  <c r="P2041" i="18"/>
  <c r="Q2041" i="18" s="1"/>
  <c r="N2042" i="18"/>
  <c r="O2042" i="18" s="1"/>
  <c r="P2042" i="18"/>
  <c r="Q2042" i="18" s="1"/>
  <c r="N2043" i="18"/>
  <c r="O2043" i="18" s="1"/>
  <c r="P2043" i="18"/>
  <c r="Q2043" i="18" s="1"/>
  <c r="N2044" i="18"/>
  <c r="O2044" i="18" s="1"/>
  <c r="P2044" i="18"/>
  <c r="Q2044" i="18" s="1"/>
  <c r="N2045" i="18"/>
  <c r="O2045" i="18" s="1"/>
  <c r="P2045" i="18"/>
  <c r="Q2045" i="18" s="1"/>
  <c r="N2046" i="18"/>
  <c r="O2046" i="18" s="1"/>
  <c r="P2046" i="18"/>
  <c r="Q2046" i="18" s="1"/>
  <c r="N2047" i="18"/>
  <c r="O2047" i="18" s="1"/>
  <c r="P2047" i="18"/>
  <c r="Q2047" i="18" s="1"/>
  <c r="N2048" i="18"/>
  <c r="O2048" i="18" s="1"/>
  <c r="P2048" i="18"/>
  <c r="Q2048" i="18" s="1"/>
  <c r="N2049" i="18"/>
  <c r="O2049" i="18" s="1"/>
  <c r="P2049" i="18"/>
  <c r="Q2049" i="18" s="1"/>
  <c r="N2050" i="18"/>
  <c r="O2050" i="18" s="1"/>
  <c r="P2050" i="18"/>
  <c r="Q2050" i="18" s="1"/>
  <c r="N2051" i="18"/>
  <c r="O2051" i="18" s="1"/>
  <c r="P2051" i="18"/>
  <c r="Q2051" i="18" s="1"/>
  <c r="N2052" i="18"/>
  <c r="O2052" i="18" s="1"/>
  <c r="P2052" i="18"/>
  <c r="Q2052" i="18" s="1"/>
  <c r="N2053" i="18"/>
  <c r="O2053" i="18" s="1"/>
  <c r="P2053" i="18"/>
  <c r="Q2053" i="18" s="1"/>
  <c r="N2054" i="18"/>
  <c r="O2054" i="18" s="1"/>
  <c r="P2054" i="18"/>
  <c r="Q2054" i="18" s="1"/>
  <c r="N2055" i="18"/>
  <c r="O2055" i="18" s="1"/>
  <c r="P2055" i="18"/>
  <c r="Q2055" i="18" s="1"/>
  <c r="N2056" i="18"/>
  <c r="O2056" i="18" s="1"/>
  <c r="P2056" i="18"/>
  <c r="Q2056" i="18" s="1"/>
  <c r="N2057" i="18"/>
  <c r="O2057" i="18" s="1"/>
  <c r="P2057" i="18"/>
  <c r="Q2057" i="18" s="1"/>
  <c r="N2058" i="18"/>
  <c r="O2058" i="18" s="1"/>
  <c r="P2058" i="18"/>
  <c r="Q2058" i="18" s="1"/>
  <c r="N2059" i="18"/>
  <c r="O2059" i="18" s="1"/>
  <c r="P2059" i="18"/>
  <c r="Q2059" i="18" s="1"/>
  <c r="N2060" i="18"/>
  <c r="O2060" i="18" s="1"/>
  <c r="P2060" i="18"/>
  <c r="Q2060" i="18" s="1"/>
  <c r="N2061" i="18"/>
  <c r="O2061" i="18" s="1"/>
  <c r="P2061" i="18"/>
  <c r="Q2061" i="18" s="1"/>
  <c r="N2062" i="18"/>
  <c r="O2062" i="18" s="1"/>
  <c r="P2062" i="18"/>
  <c r="Q2062" i="18" s="1"/>
  <c r="N2063" i="18"/>
  <c r="O2063" i="18" s="1"/>
  <c r="P2063" i="18"/>
  <c r="Q2063" i="18" s="1"/>
  <c r="N2064" i="18"/>
  <c r="O2064" i="18" s="1"/>
  <c r="P2064" i="18"/>
  <c r="Q2064" i="18" s="1"/>
  <c r="N2065" i="18"/>
  <c r="O2065" i="18" s="1"/>
  <c r="P2065" i="18"/>
  <c r="Q2065" i="18" s="1"/>
  <c r="N2066" i="18"/>
  <c r="O2066" i="18" s="1"/>
  <c r="P2066" i="18"/>
  <c r="Q2066" i="18" s="1"/>
  <c r="N2067" i="18"/>
  <c r="O2067" i="18" s="1"/>
  <c r="P2067" i="18"/>
  <c r="Q2067" i="18" s="1"/>
  <c r="N2068" i="18"/>
  <c r="O2068" i="18" s="1"/>
  <c r="P2068" i="18"/>
  <c r="Q2068" i="18" s="1"/>
  <c r="N2069" i="18"/>
  <c r="O2069" i="18" s="1"/>
  <c r="P2069" i="18"/>
  <c r="Q2069" i="18" s="1"/>
  <c r="N2070" i="18"/>
  <c r="O2070" i="18" s="1"/>
  <c r="P2070" i="18"/>
  <c r="Q2070" i="18" s="1"/>
  <c r="N2071" i="18"/>
  <c r="O2071" i="18" s="1"/>
  <c r="P2071" i="18"/>
  <c r="Q2071" i="18" s="1"/>
  <c r="N2072" i="18"/>
  <c r="O2072" i="18" s="1"/>
  <c r="P2072" i="18"/>
  <c r="Q2072" i="18" s="1"/>
  <c r="N2073" i="18"/>
  <c r="O2073" i="18" s="1"/>
  <c r="P2073" i="18"/>
  <c r="Q2073" i="18" s="1"/>
  <c r="N2074" i="18"/>
  <c r="O2074" i="18" s="1"/>
  <c r="P2074" i="18"/>
  <c r="Q2074" i="18" s="1"/>
  <c r="N2075" i="18"/>
  <c r="O2075" i="18" s="1"/>
  <c r="P2075" i="18"/>
  <c r="Q2075" i="18" s="1"/>
  <c r="N2076" i="18"/>
  <c r="O2076" i="18" s="1"/>
  <c r="P2076" i="18"/>
  <c r="Q2076" i="18" s="1"/>
  <c r="N2077" i="18"/>
  <c r="O2077" i="18" s="1"/>
  <c r="P2077" i="18"/>
  <c r="Q2077" i="18" s="1"/>
  <c r="N2078" i="18"/>
  <c r="O2078" i="18" s="1"/>
  <c r="P2078" i="18"/>
  <c r="Q2078" i="18" s="1"/>
  <c r="N2079" i="18"/>
  <c r="O2079" i="18" s="1"/>
  <c r="P2079" i="18"/>
  <c r="Q2079" i="18" s="1"/>
  <c r="N2080" i="18"/>
  <c r="O2080" i="18" s="1"/>
  <c r="P2080" i="18"/>
  <c r="Q2080" i="18" s="1"/>
  <c r="N2081" i="18"/>
  <c r="O2081" i="18" s="1"/>
  <c r="P2081" i="18"/>
  <c r="Q2081" i="18" s="1"/>
  <c r="N2082" i="18"/>
  <c r="O2082" i="18" s="1"/>
  <c r="P2082" i="18"/>
  <c r="Q2082" i="18" s="1"/>
  <c r="N2083" i="18"/>
  <c r="O2083" i="18" s="1"/>
  <c r="P2083" i="18"/>
  <c r="Q2083" i="18" s="1"/>
  <c r="N2084" i="18"/>
  <c r="O2084" i="18" s="1"/>
  <c r="P2084" i="18"/>
  <c r="Q2084" i="18" s="1"/>
  <c r="N2085" i="18"/>
  <c r="O2085" i="18" s="1"/>
  <c r="P2085" i="18"/>
  <c r="Q2085" i="18" s="1"/>
  <c r="N2086" i="18"/>
  <c r="O2086" i="18" s="1"/>
  <c r="P2086" i="18"/>
  <c r="Q2086" i="18" s="1"/>
  <c r="N2087" i="18"/>
  <c r="O2087" i="18" s="1"/>
  <c r="P2087" i="18"/>
  <c r="Q2087" i="18" s="1"/>
  <c r="N2088" i="18"/>
  <c r="O2088" i="18" s="1"/>
  <c r="P2088" i="18"/>
  <c r="Q2088" i="18" s="1"/>
  <c r="N2089" i="18"/>
  <c r="O2089" i="18" s="1"/>
  <c r="P2089" i="18"/>
  <c r="Q2089" i="18" s="1"/>
  <c r="N2090" i="18"/>
  <c r="O2090" i="18" s="1"/>
  <c r="P2090" i="18"/>
  <c r="Q2090" i="18" s="1"/>
  <c r="N2091" i="18"/>
  <c r="O2091" i="18" s="1"/>
  <c r="P2091" i="18"/>
  <c r="Q2091" i="18" s="1"/>
  <c r="N2092" i="18"/>
  <c r="O2092" i="18" s="1"/>
  <c r="P2092" i="18"/>
  <c r="Q2092" i="18" s="1"/>
  <c r="N2093" i="18"/>
  <c r="O2093" i="18" s="1"/>
  <c r="P2093" i="18"/>
  <c r="Q2093" i="18" s="1"/>
  <c r="N2094" i="18"/>
  <c r="O2094" i="18" s="1"/>
  <c r="P2094" i="18"/>
  <c r="Q2094" i="18" s="1"/>
  <c r="N2095" i="18"/>
  <c r="O2095" i="18" s="1"/>
  <c r="P2095" i="18"/>
  <c r="Q2095" i="18" s="1"/>
  <c r="N2096" i="18"/>
  <c r="O2096" i="18" s="1"/>
  <c r="P2096" i="18"/>
  <c r="Q2096" i="18" s="1"/>
  <c r="N2097" i="18"/>
  <c r="O2097" i="18" s="1"/>
  <c r="P2097" i="18"/>
  <c r="Q2097" i="18" s="1"/>
  <c r="N2098" i="18"/>
  <c r="O2098" i="18" s="1"/>
  <c r="P2098" i="18"/>
  <c r="Q2098" i="18" s="1"/>
  <c r="N2099" i="18"/>
  <c r="O2099" i="18" s="1"/>
  <c r="P2099" i="18"/>
  <c r="Q2099" i="18" s="1"/>
  <c r="N2100" i="18"/>
  <c r="O2100" i="18" s="1"/>
  <c r="P2100" i="18"/>
  <c r="Q2100" i="18" s="1"/>
  <c r="N2101" i="18"/>
  <c r="O2101" i="18" s="1"/>
  <c r="P2101" i="18"/>
  <c r="Q2101" i="18" s="1"/>
  <c r="N2102" i="18"/>
  <c r="O2102" i="18" s="1"/>
  <c r="P2102" i="18"/>
  <c r="Q2102" i="18" s="1"/>
  <c r="N2103" i="18"/>
  <c r="O2103" i="18" s="1"/>
  <c r="P2103" i="18"/>
  <c r="Q2103" i="18" s="1"/>
  <c r="N2104" i="18"/>
  <c r="O2104" i="18" s="1"/>
  <c r="P2104" i="18"/>
  <c r="Q2104" i="18" s="1"/>
  <c r="N2105" i="18"/>
  <c r="O2105" i="18" s="1"/>
  <c r="P2105" i="18"/>
  <c r="Q2105" i="18" s="1"/>
  <c r="N2106" i="18"/>
  <c r="O2106" i="18" s="1"/>
  <c r="P2106" i="18"/>
  <c r="Q2106" i="18" s="1"/>
  <c r="N2107" i="18"/>
  <c r="O2107" i="18" s="1"/>
  <c r="P2107" i="18"/>
  <c r="Q2107" i="18" s="1"/>
  <c r="N2108" i="18"/>
  <c r="O2108" i="18" s="1"/>
  <c r="P2108" i="18"/>
  <c r="Q2108" i="18" s="1"/>
  <c r="N2109" i="18"/>
  <c r="O2109" i="18" s="1"/>
  <c r="P2109" i="18"/>
  <c r="Q2109" i="18" s="1"/>
  <c r="N2110" i="18"/>
  <c r="O2110" i="18" s="1"/>
  <c r="P2110" i="18"/>
  <c r="Q2110" i="18" s="1"/>
  <c r="N2111" i="18"/>
  <c r="O2111" i="18" s="1"/>
  <c r="P2111" i="18"/>
  <c r="Q2111" i="18" s="1"/>
  <c r="N2112" i="18"/>
  <c r="O2112" i="18" s="1"/>
  <c r="P2112" i="18"/>
  <c r="Q2112" i="18" s="1"/>
  <c r="N2113" i="18"/>
  <c r="O2113" i="18" s="1"/>
  <c r="P2113" i="18"/>
  <c r="Q2113" i="18" s="1"/>
  <c r="N2114" i="18"/>
  <c r="O2114" i="18" s="1"/>
  <c r="P2114" i="18"/>
  <c r="Q2114" i="18" s="1"/>
  <c r="N2115" i="18"/>
  <c r="O2115" i="18" s="1"/>
  <c r="P2115" i="18"/>
  <c r="Q2115" i="18" s="1"/>
  <c r="N2116" i="18"/>
  <c r="O2116" i="18" s="1"/>
  <c r="P2116" i="18"/>
  <c r="Q2116" i="18" s="1"/>
  <c r="N2117" i="18"/>
  <c r="O2117" i="18" s="1"/>
  <c r="P2117" i="18"/>
  <c r="Q2117" i="18" s="1"/>
  <c r="N2118" i="18"/>
  <c r="O2118" i="18" s="1"/>
  <c r="P2118" i="18"/>
  <c r="Q2118" i="18" s="1"/>
  <c r="N2119" i="18"/>
  <c r="O2119" i="18" s="1"/>
  <c r="P2119" i="18"/>
  <c r="Q2119" i="18" s="1"/>
  <c r="N2120" i="18"/>
  <c r="O2120" i="18" s="1"/>
  <c r="P2120" i="18"/>
  <c r="Q2120" i="18" s="1"/>
  <c r="N2121" i="18"/>
  <c r="O2121" i="18" s="1"/>
  <c r="P2121" i="18"/>
  <c r="Q2121" i="18" s="1"/>
  <c r="N2122" i="18"/>
  <c r="O2122" i="18" s="1"/>
  <c r="P2122" i="18"/>
  <c r="Q2122" i="18" s="1"/>
  <c r="N2123" i="18"/>
  <c r="O2123" i="18" s="1"/>
  <c r="P2123" i="18"/>
  <c r="Q2123" i="18" s="1"/>
  <c r="N2124" i="18"/>
  <c r="O2124" i="18" s="1"/>
  <c r="P2124" i="18"/>
  <c r="Q2124" i="18" s="1"/>
  <c r="N2125" i="18"/>
  <c r="O2125" i="18" s="1"/>
  <c r="P2125" i="18"/>
  <c r="Q2125" i="18" s="1"/>
  <c r="N2126" i="18"/>
  <c r="O2126" i="18" s="1"/>
  <c r="P2126" i="18"/>
  <c r="Q2126" i="18" s="1"/>
  <c r="N2127" i="18"/>
  <c r="O2127" i="18" s="1"/>
  <c r="P2127" i="18"/>
  <c r="Q2127" i="18" s="1"/>
  <c r="N2128" i="18"/>
  <c r="O2128" i="18" s="1"/>
  <c r="P2128" i="18"/>
  <c r="Q2128" i="18" s="1"/>
  <c r="N2129" i="18"/>
  <c r="O2129" i="18" s="1"/>
  <c r="P2129" i="18"/>
  <c r="Q2129" i="18" s="1"/>
  <c r="N2130" i="18"/>
  <c r="O2130" i="18" s="1"/>
  <c r="P2130" i="18"/>
  <c r="Q2130" i="18" s="1"/>
  <c r="N2131" i="18"/>
  <c r="O2131" i="18" s="1"/>
  <c r="P2131" i="18"/>
  <c r="Q2131" i="18" s="1"/>
  <c r="N2132" i="18"/>
  <c r="O2132" i="18" s="1"/>
  <c r="P2132" i="18"/>
  <c r="Q2132" i="18" s="1"/>
  <c r="N2133" i="18"/>
  <c r="O2133" i="18" s="1"/>
  <c r="P2133" i="18"/>
  <c r="Q2133" i="18" s="1"/>
  <c r="N2134" i="18"/>
  <c r="O2134" i="18" s="1"/>
  <c r="P2134" i="18"/>
  <c r="Q2134" i="18" s="1"/>
  <c r="N2135" i="18"/>
  <c r="O2135" i="18" s="1"/>
  <c r="P2135" i="18"/>
  <c r="Q2135" i="18" s="1"/>
  <c r="N2136" i="18"/>
  <c r="O2136" i="18" s="1"/>
  <c r="P2136" i="18"/>
  <c r="Q2136" i="18" s="1"/>
  <c r="N2137" i="18"/>
  <c r="O2137" i="18" s="1"/>
  <c r="P2137" i="18"/>
  <c r="Q2137" i="18" s="1"/>
  <c r="N2138" i="18"/>
  <c r="O2138" i="18" s="1"/>
  <c r="P2138" i="18"/>
  <c r="Q2138" i="18" s="1"/>
  <c r="N2139" i="18"/>
  <c r="O2139" i="18" s="1"/>
  <c r="P2139" i="18"/>
  <c r="Q2139" i="18" s="1"/>
  <c r="N2140" i="18"/>
  <c r="O2140" i="18" s="1"/>
  <c r="P2140" i="18"/>
  <c r="Q2140" i="18" s="1"/>
  <c r="N2141" i="18"/>
  <c r="O2141" i="18" s="1"/>
  <c r="P2141" i="18"/>
  <c r="Q2141" i="18" s="1"/>
  <c r="N2142" i="18"/>
  <c r="O2142" i="18" s="1"/>
  <c r="P2142" i="18"/>
  <c r="Q2142" i="18" s="1"/>
  <c r="N2143" i="18"/>
  <c r="O2143" i="18" s="1"/>
  <c r="P2143" i="18"/>
  <c r="Q2143" i="18" s="1"/>
  <c r="N2144" i="18"/>
  <c r="O2144" i="18" s="1"/>
  <c r="P2144" i="18"/>
  <c r="Q2144" i="18" s="1"/>
  <c r="N2145" i="18"/>
  <c r="O2145" i="18" s="1"/>
  <c r="P2145" i="18"/>
  <c r="Q2145" i="18" s="1"/>
  <c r="N2146" i="18"/>
  <c r="O2146" i="18" s="1"/>
  <c r="P2146" i="18"/>
  <c r="Q2146" i="18" s="1"/>
  <c r="N2147" i="18"/>
  <c r="O2147" i="18" s="1"/>
  <c r="P2147" i="18"/>
  <c r="Q2147" i="18" s="1"/>
  <c r="N2148" i="18"/>
  <c r="O2148" i="18" s="1"/>
  <c r="P2148" i="18"/>
  <c r="Q2148" i="18" s="1"/>
  <c r="N2149" i="18"/>
  <c r="O2149" i="18" s="1"/>
  <c r="P2149" i="18"/>
  <c r="Q2149" i="18" s="1"/>
  <c r="N2150" i="18"/>
  <c r="O2150" i="18" s="1"/>
  <c r="P2150" i="18"/>
  <c r="Q2150" i="18" s="1"/>
  <c r="N2151" i="18"/>
  <c r="O2151" i="18" s="1"/>
  <c r="P2151" i="18"/>
  <c r="Q2151" i="18" s="1"/>
  <c r="N2152" i="18"/>
  <c r="O2152" i="18" s="1"/>
  <c r="P2152" i="18"/>
  <c r="Q2152" i="18" s="1"/>
  <c r="N2153" i="18"/>
  <c r="O2153" i="18" s="1"/>
  <c r="P2153" i="18"/>
  <c r="Q2153" i="18" s="1"/>
  <c r="N2154" i="18"/>
  <c r="O2154" i="18" s="1"/>
  <c r="P2154" i="18"/>
  <c r="Q2154" i="18" s="1"/>
  <c r="N2155" i="18"/>
  <c r="O2155" i="18" s="1"/>
  <c r="P2155" i="18"/>
  <c r="Q2155" i="18" s="1"/>
  <c r="N2156" i="18"/>
  <c r="O2156" i="18" s="1"/>
  <c r="P2156" i="18"/>
  <c r="Q2156" i="18" s="1"/>
  <c r="N2157" i="18"/>
  <c r="O2157" i="18" s="1"/>
  <c r="P2157" i="18"/>
  <c r="Q2157" i="18" s="1"/>
  <c r="N2158" i="18"/>
  <c r="O2158" i="18" s="1"/>
  <c r="P2158" i="18"/>
  <c r="Q2158" i="18" s="1"/>
  <c r="N2159" i="18"/>
  <c r="O2159" i="18" s="1"/>
  <c r="P2159" i="18"/>
  <c r="Q2159" i="18" s="1"/>
  <c r="N2160" i="18"/>
  <c r="O2160" i="18" s="1"/>
  <c r="P2160" i="18"/>
  <c r="Q2160" i="18" s="1"/>
  <c r="N2161" i="18"/>
  <c r="O2161" i="18" s="1"/>
  <c r="P2161" i="18"/>
  <c r="Q2161" i="18" s="1"/>
  <c r="N2162" i="18"/>
  <c r="O2162" i="18" s="1"/>
  <c r="P2162" i="18"/>
  <c r="Q2162" i="18" s="1"/>
  <c r="N2163" i="18"/>
  <c r="O2163" i="18" s="1"/>
  <c r="P2163" i="18"/>
  <c r="Q2163" i="18" s="1"/>
  <c r="N2164" i="18"/>
  <c r="O2164" i="18" s="1"/>
  <c r="P2164" i="18"/>
  <c r="Q2164" i="18" s="1"/>
  <c r="N2165" i="18"/>
  <c r="O2165" i="18" s="1"/>
  <c r="P2165" i="18"/>
  <c r="Q2165" i="18" s="1"/>
  <c r="N2166" i="18"/>
  <c r="O2166" i="18" s="1"/>
  <c r="P2166" i="18"/>
  <c r="Q2166" i="18" s="1"/>
  <c r="N2167" i="18"/>
  <c r="O2167" i="18" s="1"/>
  <c r="P2167" i="18"/>
  <c r="Q2167" i="18" s="1"/>
  <c r="N2168" i="18"/>
  <c r="O2168" i="18" s="1"/>
  <c r="P2168" i="18"/>
  <c r="Q2168" i="18" s="1"/>
  <c r="N2169" i="18"/>
  <c r="O2169" i="18" s="1"/>
  <c r="P2169" i="18"/>
  <c r="Q2169" i="18" s="1"/>
  <c r="N2170" i="18"/>
  <c r="O2170" i="18" s="1"/>
  <c r="P2170" i="18"/>
  <c r="Q2170" i="18" s="1"/>
  <c r="N2171" i="18"/>
  <c r="O2171" i="18" s="1"/>
  <c r="P2171" i="18"/>
  <c r="Q2171" i="18" s="1"/>
  <c r="N2172" i="18"/>
  <c r="O2172" i="18" s="1"/>
  <c r="P2172" i="18"/>
  <c r="Q2172" i="18" s="1"/>
  <c r="N2173" i="18"/>
  <c r="O2173" i="18" s="1"/>
  <c r="P2173" i="18"/>
  <c r="Q2173" i="18" s="1"/>
  <c r="N2174" i="18"/>
  <c r="O2174" i="18" s="1"/>
  <c r="P2174" i="18"/>
  <c r="Q2174" i="18" s="1"/>
  <c r="N2175" i="18"/>
  <c r="O2175" i="18" s="1"/>
  <c r="P2175" i="18"/>
  <c r="Q2175" i="18" s="1"/>
  <c r="N2176" i="18"/>
  <c r="O2176" i="18" s="1"/>
  <c r="P2176" i="18"/>
  <c r="Q2176" i="18" s="1"/>
  <c r="N2177" i="18"/>
  <c r="O2177" i="18" s="1"/>
  <c r="P2177" i="18"/>
  <c r="Q2177" i="18" s="1"/>
  <c r="N2178" i="18"/>
  <c r="O2178" i="18" s="1"/>
  <c r="P2178" i="18"/>
  <c r="Q2178" i="18" s="1"/>
  <c r="N2179" i="18"/>
  <c r="O2179" i="18" s="1"/>
  <c r="P2179" i="18"/>
  <c r="Q2179" i="18" s="1"/>
  <c r="N2180" i="18"/>
  <c r="O2180" i="18" s="1"/>
  <c r="P2180" i="18"/>
  <c r="Q2180" i="18" s="1"/>
  <c r="N2181" i="18"/>
  <c r="O2181" i="18" s="1"/>
  <c r="P2181" i="18"/>
  <c r="Q2181" i="18" s="1"/>
  <c r="N2182" i="18"/>
  <c r="O2182" i="18" s="1"/>
  <c r="P2182" i="18"/>
  <c r="Q2182" i="18" s="1"/>
  <c r="N2183" i="18"/>
  <c r="O2183" i="18" s="1"/>
  <c r="P2183" i="18"/>
  <c r="Q2183" i="18" s="1"/>
  <c r="N2184" i="18"/>
  <c r="O2184" i="18" s="1"/>
  <c r="P2184" i="18"/>
  <c r="Q2184" i="18" s="1"/>
  <c r="N2185" i="18"/>
  <c r="O2185" i="18" s="1"/>
  <c r="P2185" i="18"/>
  <c r="Q2185" i="18" s="1"/>
  <c r="N2186" i="18"/>
  <c r="O2186" i="18" s="1"/>
  <c r="P2186" i="18"/>
  <c r="Q2186" i="18" s="1"/>
  <c r="N2187" i="18"/>
  <c r="O2187" i="18" s="1"/>
  <c r="P2187" i="18"/>
  <c r="Q2187" i="18" s="1"/>
  <c r="N2188" i="18"/>
  <c r="O2188" i="18" s="1"/>
  <c r="P2188" i="18"/>
  <c r="Q2188" i="18" s="1"/>
  <c r="N2189" i="18"/>
  <c r="O2189" i="18" s="1"/>
  <c r="P2189" i="18"/>
  <c r="Q2189" i="18" s="1"/>
  <c r="N2190" i="18"/>
  <c r="O2190" i="18" s="1"/>
  <c r="P2190" i="18"/>
  <c r="Q2190" i="18" s="1"/>
  <c r="N2191" i="18"/>
  <c r="O2191" i="18" s="1"/>
  <c r="P2191" i="18"/>
  <c r="Q2191" i="18" s="1"/>
  <c r="N2192" i="18"/>
  <c r="O2192" i="18" s="1"/>
  <c r="P2192" i="18"/>
  <c r="Q2192" i="18" s="1"/>
  <c r="N2193" i="18"/>
  <c r="O2193" i="18" s="1"/>
  <c r="P2193" i="18"/>
  <c r="Q2193" i="18" s="1"/>
  <c r="N2194" i="18"/>
  <c r="O2194" i="18" s="1"/>
  <c r="P2194" i="18"/>
  <c r="Q2194" i="18" s="1"/>
  <c r="N2195" i="18"/>
  <c r="O2195" i="18" s="1"/>
  <c r="P2195" i="18"/>
  <c r="Q2195" i="18" s="1"/>
  <c r="N2196" i="18"/>
  <c r="O2196" i="18" s="1"/>
  <c r="P2196" i="18"/>
  <c r="Q2196" i="18" s="1"/>
  <c r="N2197" i="18"/>
  <c r="O2197" i="18" s="1"/>
  <c r="P2197" i="18"/>
  <c r="Q2197" i="18" s="1"/>
  <c r="N2198" i="18"/>
  <c r="O2198" i="18" s="1"/>
  <c r="P2198" i="18"/>
  <c r="Q2198" i="18" s="1"/>
  <c r="N2199" i="18"/>
  <c r="O2199" i="18" s="1"/>
  <c r="P2199" i="18"/>
  <c r="Q2199" i="18" s="1"/>
  <c r="N2200" i="18"/>
  <c r="O2200" i="18" s="1"/>
  <c r="P2200" i="18"/>
  <c r="Q2200" i="18" s="1"/>
  <c r="N2201" i="18"/>
  <c r="O2201" i="18" s="1"/>
  <c r="P2201" i="18"/>
  <c r="Q2201" i="18" s="1"/>
  <c r="N2202" i="18"/>
  <c r="O2202" i="18" s="1"/>
  <c r="P2202" i="18"/>
  <c r="Q2202" i="18" s="1"/>
  <c r="N2203" i="18"/>
  <c r="O2203" i="18" s="1"/>
  <c r="P2203" i="18"/>
  <c r="Q2203" i="18" s="1"/>
  <c r="N2204" i="18"/>
  <c r="O2204" i="18" s="1"/>
  <c r="P2204" i="18"/>
  <c r="Q2204" i="18" s="1"/>
  <c r="N2205" i="18"/>
  <c r="O2205" i="18" s="1"/>
  <c r="P2205" i="18"/>
  <c r="Q2205" i="18" s="1"/>
  <c r="N2206" i="18"/>
  <c r="O2206" i="18" s="1"/>
  <c r="P2206" i="18"/>
  <c r="Q2206" i="18" s="1"/>
  <c r="N2207" i="18"/>
  <c r="O2207" i="18" s="1"/>
  <c r="P2207" i="18"/>
  <c r="Q2207" i="18" s="1"/>
  <c r="N2208" i="18"/>
  <c r="O2208" i="18" s="1"/>
  <c r="P2208" i="18"/>
  <c r="Q2208" i="18" s="1"/>
  <c r="N2209" i="18"/>
  <c r="O2209" i="18" s="1"/>
  <c r="P2209" i="18"/>
  <c r="Q2209" i="18" s="1"/>
  <c r="N2210" i="18"/>
  <c r="O2210" i="18" s="1"/>
  <c r="P2210" i="18"/>
  <c r="Q2210" i="18" s="1"/>
  <c r="N2211" i="18"/>
  <c r="O2211" i="18" s="1"/>
  <c r="P2211" i="18"/>
  <c r="Q2211" i="18" s="1"/>
  <c r="N2212" i="18"/>
  <c r="O2212" i="18" s="1"/>
  <c r="P2212" i="18"/>
  <c r="Q2212" i="18" s="1"/>
  <c r="N2213" i="18"/>
  <c r="O2213" i="18" s="1"/>
  <c r="P2213" i="18"/>
  <c r="Q2213" i="18" s="1"/>
  <c r="N2214" i="18"/>
  <c r="O2214" i="18" s="1"/>
  <c r="P2214" i="18"/>
  <c r="Q2214" i="18" s="1"/>
  <c r="N2215" i="18"/>
  <c r="O2215" i="18" s="1"/>
  <c r="P2215" i="18"/>
  <c r="Q2215" i="18" s="1"/>
  <c r="N2216" i="18"/>
  <c r="O2216" i="18" s="1"/>
  <c r="P2216" i="18"/>
  <c r="Q2216" i="18" s="1"/>
  <c r="N2217" i="18"/>
  <c r="O2217" i="18" s="1"/>
  <c r="P2217" i="18"/>
  <c r="Q2217" i="18" s="1"/>
  <c r="N2218" i="18"/>
  <c r="O2218" i="18" s="1"/>
  <c r="P2218" i="18"/>
  <c r="Q2218" i="18" s="1"/>
  <c r="N2219" i="18"/>
  <c r="O2219" i="18" s="1"/>
  <c r="P2219" i="18"/>
  <c r="Q2219" i="18" s="1"/>
  <c r="N2220" i="18"/>
  <c r="O2220" i="18" s="1"/>
  <c r="P2220" i="18"/>
  <c r="Q2220" i="18" s="1"/>
  <c r="N2221" i="18"/>
  <c r="O2221" i="18" s="1"/>
  <c r="P2221" i="18"/>
  <c r="Q2221" i="18" s="1"/>
  <c r="N2222" i="18"/>
  <c r="O2222" i="18" s="1"/>
  <c r="P2222" i="18"/>
  <c r="Q2222" i="18" s="1"/>
  <c r="N2223" i="18"/>
  <c r="O2223" i="18" s="1"/>
  <c r="P2223" i="18"/>
  <c r="Q2223" i="18" s="1"/>
  <c r="N2224" i="18"/>
  <c r="O2224" i="18" s="1"/>
  <c r="P2224" i="18"/>
  <c r="Q2224" i="18" s="1"/>
  <c r="N2225" i="18"/>
  <c r="O2225" i="18" s="1"/>
  <c r="P2225" i="18"/>
  <c r="Q2225" i="18" s="1"/>
  <c r="N2226" i="18"/>
  <c r="O2226" i="18" s="1"/>
  <c r="P2226" i="18"/>
  <c r="Q2226" i="18" s="1"/>
  <c r="N2227" i="18"/>
  <c r="O2227" i="18" s="1"/>
  <c r="P2227" i="18"/>
  <c r="Q2227" i="18" s="1"/>
  <c r="N2228" i="18"/>
  <c r="O2228" i="18" s="1"/>
  <c r="P2228" i="18"/>
  <c r="Q2228" i="18" s="1"/>
  <c r="N2229" i="18"/>
  <c r="O2229" i="18" s="1"/>
  <c r="P2229" i="18"/>
  <c r="Q2229" i="18" s="1"/>
  <c r="N2230" i="18"/>
  <c r="O2230" i="18" s="1"/>
  <c r="P2230" i="18"/>
  <c r="Q2230" i="18" s="1"/>
  <c r="N2231" i="18"/>
  <c r="O2231" i="18" s="1"/>
  <c r="P2231" i="18"/>
  <c r="Q2231" i="18" s="1"/>
  <c r="N2232" i="18"/>
  <c r="O2232" i="18" s="1"/>
  <c r="P2232" i="18"/>
  <c r="Q2232" i="18" s="1"/>
  <c r="N2233" i="18"/>
  <c r="O2233" i="18" s="1"/>
  <c r="P2233" i="18"/>
  <c r="Q2233" i="18" s="1"/>
  <c r="N2234" i="18"/>
  <c r="O2234" i="18" s="1"/>
  <c r="P2234" i="18"/>
  <c r="Q2234" i="18" s="1"/>
  <c r="N2235" i="18"/>
  <c r="O2235" i="18" s="1"/>
  <c r="P2235" i="18"/>
  <c r="Q2235" i="18" s="1"/>
  <c r="N2236" i="18"/>
  <c r="O2236" i="18" s="1"/>
  <c r="P2236" i="18"/>
  <c r="Q2236" i="18" s="1"/>
  <c r="N2237" i="18"/>
  <c r="O2237" i="18" s="1"/>
  <c r="P2237" i="18"/>
  <c r="Q2237" i="18" s="1"/>
  <c r="N2238" i="18"/>
  <c r="O2238" i="18" s="1"/>
  <c r="P2238" i="18"/>
  <c r="Q2238" i="18" s="1"/>
  <c r="N2239" i="18"/>
  <c r="O2239" i="18" s="1"/>
  <c r="P2239" i="18"/>
  <c r="Q2239" i="18" s="1"/>
  <c r="N2240" i="18"/>
  <c r="O2240" i="18" s="1"/>
  <c r="P2240" i="18"/>
  <c r="Q2240" i="18" s="1"/>
  <c r="N2241" i="18"/>
  <c r="O2241" i="18" s="1"/>
  <c r="P2241" i="18"/>
  <c r="Q2241" i="18" s="1"/>
  <c r="N2242" i="18"/>
  <c r="O2242" i="18" s="1"/>
  <c r="P2242" i="18"/>
  <c r="Q2242" i="18" s="1"/>
  <c r="N2243" i="18"/>
  <c r="O2243" i="18" s="1"/>
  <c r="P2243" i="18"/>
  <c r="Q2243" i="18" s="1"/>
  <c r="N2244" i="18"/>
  <c r="O2244" i="18" s="1"/>
  <c r="P2244" i="18"/>
  <c r="Q2244" i="18" s="1"/>
  <c r="N2245" i="18"/>
  <c r="O2245" i="18" s="1"/>
  <c r="P2245" i="18"/>
  <c r="Q2245" i="18" s="1"/>
  <c r="N2246" i="18"/>
  <c r="O2246" i="18" s="1"/>
  <c r="P2246" i="18"/>
  <c r="Q2246" i="18" s="1"/>
  <c r="N2247" i="18"/>
  <c r="O2247" i="18" s="1"/>
  <c r="P2247" i="18"/>
  <c r="Q2247" i="18" s="1"/>
  <c r="N2248" i="18"/>
  <c r="O2248" i="18" s="1"/>
  <c r="P2248" i="18"/>
  <c r="Q2248" i="18" s="1"/>
  <c r="N2249" i="18"/>
  <c r="O2249" i="18" s="1"/>
  <c r="P2249" i="18"/>
  <c r="Q2249" i="18" s="1"/>
  <c r="N2250" i="18"/>
  <c r="O2250" i="18" s="1"/>
  <c r="P2250" i="18"/>
  <c r="Q2250" i="18" s="1"/>
  <c r="N2251" i="18"/>
  <c r="O2251" i="18" s="1"/>
  <c r="P2251" i="18"/>
  <c r="Q2251" i="18" s="1"/>
  <c r="N2252" i="18"/>
  <c r="O2252" i="18" s="1"/>
  <c r="P2252" i="18"/>
  <c r="Q2252" i="18" s="1"/>
  <c r="N2253" i="18"/>
  <c r="O2253" i="18" s="1"/>
  <c r="P2253" i="18"/>
  <c r="Q2253" i="18" s="1"/>
  <c r="N2254" i="18"/>
  <c r="O2254" i="18" s="1"/>
  <c r="P2254" i="18"/>
  <c r="Q2254" i="18" s="1"/>
  <c r="N2255" i="18"/>
  <c r="O2255" i="18" s="1"/>
  <c r="P2255" i="18"/>
  <c r="Q2255" i="18" s="1"/>
  <c r="N2256" i="18"/>
  <c r="O2256" i="18" s="1"/>
  <c r="P2256" i="18"/>
  <c r="Q2256" i="18" s="1"/>
  <c r="N2257" i="18"/>
  <c r="O2257" i="18" s="1"/>
  <c r="P2257" i="18"/>
  <c r="Q2257" i="18" s="1"/>
  <c r="N2258" i="18"/>
  <c r="O2258" i="18" s="1"/>
  <c r="P2258" i="18"/>
  <c r="Q2258" i="18" s="1"/>
  <c r="N2259" i="18"/>
  <c r="O2259" i="18" s="1"/>
  <c r="P2259" i="18"/>
  <c r="Q2259" i="18" s="1"/>
  <c r="N2260" i="18"/>
  <c r="O2260" i="18" s="1"/>
  <c r="P2260" i="18"/>
  <c r="Q2260" i="18" s="1"/>
  <c r="N2261" i="18"/>
  <c r="O2261" i="18" s="1"/>
  <c r="P2261" i="18"/>
  <c r="Q2261" i="18" s="1"/>
  <c r="N2262" i="18"/>
  <c r="O2262" i="18" s="1"/>
  <c r="P2262" i="18"/>
  <c r="Q2262" i="18" s="1"/>
  <c r="N2263" i="18"/>
  <c r="O2263" i="18" s="1"/>
  <c r="P2263" i="18"/>
  <c r="Q2263" i="18" s="1"/>
  <c r="N2264" i="18"/>
  <c r="O2264" i="18" s="1"/>
  <c r="P2264" i="18"/>
  <c r="Q2264" i="18" s="1"/>
  <c r="N2265" i="18"/>
  <c r="O2265" i="18" s="1"/>
  <c r="P2265" i="18"/>
  <c r="Q2265" i="18" s="1"/>
  <c r="N2266" i="18"/>
  <c r="O2266" i="18" s="1"/>
  <c r="P2266" i="18"/>
  <c r="Q2266" i="18" s="1"/>
  <c r="N2267" i="18"/>
  <c r="O2267" i="18" s="1"/>
  <c r="P2267" i="18"/>
  <c r="Q2267" i="18" s="1"/>
  <c r="N2268" i="18"/>
  <c r="O2268" i="18" s="1"/>
  <c r="P2268" i="18"/>
  <c r="Q2268" i="18" s="1"/>
  <c r="N2269" i="18"/>
  <c r="O2269" i="18" s="1"/>
  <c r="P2269" i="18"/>
  <c r="Q2269" i="18" s="1"/>
  <c r="N2270" i="18"/>
  <c r="O2270" i="18" s="1"/>
  <c r="P2270" i="18"/>
  <c r="Q2270" i="18" s="1"/>
  <c r="N2271" i="18"/>
  <c r="O2271" i="18" s="1"/>
  <c r="P2271" i="18"/>
  <c r="Q2271" i="18" s="1"/>
  <c r="N2272" i="18"/>
  <c r="O2272" i="18" s="1"/>
  <c r="P2272" i="18"/>
  <c r="Q2272" i="18" s="1"/>
  <c r="N2273" i="18"/>
  <c r="O2273" i="18" s="1"/>
  <c r="P2273" i="18"/>
  <c r="Q2273" i="18" s="1"/>
  <c r="N2274" i="18"/>
  <c r="O2274" i="18" s="1"/>
  <c r="P2274" i="18"/>
  <c r="Q2274" i="18" s="1"/>
  <c r="N2275" i="18"/>
  <c r="O2275" i="18" s="1"/>
  <c r="P2275" i="18"/>
  <c r="Q2275" i="18" s="1"/>
  <c r="N2276" i="18"/>
  <c r="O2276" i="18" s="1"/>
  <c r="P2276" i="18"/>
  <c r="Q2276" i="18" s="1"/>
  <c r="N2277" i="18"/>
  <c r="O2277" i="18" s="1"/>
  <c r="P2277" i="18"/>
  <c r="Q2277" i="18" s="1"/>
  <c r="N2278" i="18"/>
  <c r="O2278" i="18" s="1"/>
  <c r="P2278" i="18"/>
  <c r="Q2278" i="18" s="1"/>
  <c r="N2279" i="18"/>
  <c r="O2279" i="18" s="1"/>
  <c r="P2279" i="18"/>
  <c r="Q2279" i="18" s="1"/>
  <c r="N2280" i="18"/>
  <c r="O2280" i="18" s="1"/>
  <c r="P2280" i="18"/>
  <c r="Q2280" i="18" s="1"/>
  <c r="N2281" i="18"/>
  <c r="O2281" i="18" s="1"/>
  <c r="P2281" i="18"/>
  <c r="Q2281" i="18" s="1"/>
  <c r="N2282" i="18"/>
  <c r="O2282" i="18" s="1"/>
  <c r="P2282" i="18"/>
  <c r="Q2282" i="18" s="1"/>
  <c r="N2283" i="18"/>
  <c r="O2283" i="18" s="1"/>
  <c r="P2283" i="18"/>
  <c r="Q2283" i="18" s="1"/>
  <c r="N2284" i="18"/>
  <c r="O2284" i="18" s="1"/>
  <c r="P2284" i="18"/>
  <c r="Q2284" i="18" s="1"/>
  <c r="N2285" i="18"/>
  <c r="O2285" i="18" s="1"/>
  <c r="P2285" i="18"/>
  <c r="Q2285" i="18" s="1"/>
  <c r="N2286" i="18"/>
  <c r="O2286" i="18" s="1"/>
  <c r="P2286" i="18"/>
  <c r="Q2286" i="18" s="1"/>
  <c r="N2287" i="18"/>
  <c r="O2287" i="18" s="1"/>
  <c r="P2287" i="18"/>
  <c r="Q2287" i="18" s="1"/>
  <c r="N2288" i="18"/>
  <c r="O2288" i="18" s="1"/>
  <c r="P2288" i="18"/>
  <c r="Q2288" i="18" s="1"/>
  <c r="N2289" i="18"/>
  <c r="O2289" i="18" s="1"/>
  <c r="P2289" i="18"/>
  <c r="Q2289" i="18" s="1"/>
  <c r="N2290" i="18"/>
  <c r="O2290" i="18" s="1"/>
  <c r="P2290" i="18"/>
  <c r="Q2290" i="18" s="1"/>
  <c r="N2291" i="18"/>
  <c r="O2291" i="18" s="1"/>
  <c r="P2291" i="18"/>
  <c r="Q2291" i="18" s="1"/>
  <c r="N2292" i="18"/>
  <c r="O2292" i="18" s="1"/>
  <c r="P2292" i="18"/>
  <c r="Q2292" i="18" s="1"/>
  <c r="N2293" i="18"/>
  <c r="O2293" i="18" s="1"/>
  <c r="P2293" i="18"/>
  <c r="Q2293" i="18" s="1"/>
  <c r="N2294" i="18"/>
  <c r="O2294" i="18" s="1"/>
  <c r="P2294" i="18"/>
  <c r="Q2294" i="18" s="1"/>
  <c r="N2295" i="18"/>
  <c r="O2295" i="18" s="1"/>
  <c r="P2295" i="18"/>
  <c r="Q2295" i="18" s="1"/>
  <c r="N2296" i="18"/>
  <c r="O2296" i="18" s="1"/>
  <c r="P2296" i="18"/>
  <c r="Q2296" i="18" s="1"/>
  <c r="N2297" i="18"/>
  <c r="O2297" i="18" s="1"/>
  <c r="P2297" i="18"/>
  <c r="Q2297" i="18" s="1"/>
  <c r="N2298" i="18"/>
  <c r="O2298" i="18" s="1"/>
  <c r="P2298" i="18"/>
  <c r="Q2298" i="18" s="1"/>
  <c r="N2299" i="18"/>
  <c r="O2299" i="18" s="1"/>
  <c r="P2299" i="18"/>
  <c r="Q2299" i="18" s="1"/>
  <c r="N2300" i="18"/>
  <c r="O2300" i="18" s="1"/>
  <c r="P2300" i="18"/>
  <c r="Q2300" i="18" s="1"/>
  <c r="N2301" i="18"/>
  <c r="O2301" i="18" s="1"/>
  <c r="P2301" i="18"/>
  <c r="Q2301" i="18" s="1"/>
  <c r="N2302" i="18"/>
  <c r="O2302" i="18" s="1"/>
  <c r="P2302" i="18"/>
  <c r="Q2302" i="18" s="1"/>
  <c r="N2303" i="18"/>
  <c r="O2303" i="18" s="1"/>
  <c r="P2303" i="18"/>
  <c r="Q2303" i="18" s="1"/>
  <c r="N2304" i="18"/>
  <c r="O2304" i="18" s="1"/>
  <c r="P2304" i="18"/>
  <c r="Q2304" i="18" s="1"/>
  <c r="N2305" i="18"/>
  <c r="O2305" i="18" s="1"/>
  <c r="P2305" i="18"/>
  <c r="Q2305" i="18" s="1"/>
  <c r="N2306" i="18"/>
  <c r="O2306" i="18" s="1"/>
  <c r="P2306" i="18"/>
  <c r="Q2306" i="18" s="1"/>
  <c r="N2307" i="18"/>
  <c r="O2307" i="18" s="1"/>
  <c r="P2307" i="18"/>
  <c r="Q2307" i="18" s="1"/>
  <c r="N2308" i="18"/>
  <c r="O2308" i="18" s="1"/>
  <c r="P2308" i="18"/>
  <c r="Q2308" i="18" s="1"/>
  <c r="N2309" i="18"/>
  <c r="O2309" i="18" s="1"/>
  <c r="P2309" i="18"/>
  <c r="Q2309" i="18" s="1"/>
  <c r="N2310" i="18"/>
  <c r="O2310" i="18" s="1"/>
  <c r="P2310" i="18"/>
  <c r="Q2310" i="18" s="1"/>
  <c r="N2311" i="18"/>
  <c r="O2311" i="18" s="1"/>
  <c r="P2311" i="18"/>
  <c r="Q2311" i="18" s="1"/>
  <c r="N2312" i="18"/>
  <c r="O2312" i="18" s="1"/>
  <c r="P2312" i="18"/>
  <c r="Q2312" i="18" s="1"/>
  <c r="N2313" i="18"/>
  <c r="O2313" i="18" s="1"/>
  <c r="P2313" i="18"/>
  <c r="Q2313" i="18" s="1"/>
  <c r="N2314" i="18"/>
  <c r="O2314" i="18" s="1"/>
  <c r="P2314" i="18"/>
  <c r="Q2314" i="18" s="1"/>
  <c r="N2315" i="18"/>
  <c r="O2315" i="18" s="1"/>
  <c r="P2315" i="18"/>
  <c r="Q2315" i="18" s="1"/>
  <c r="N2316" i="18"/>
  <c r="O2316" i="18" s="1"/>
  <c r="P2316" i="18"/>
  <c r="Q2316" i="18" s="1"/>
  <c r="N2317" i="18"/>
  <c r="O2317" i="18" s="1"/>
  <c r="P2317" i="18"/>
  <c r="Q2317" i="18" s="1"/>
  <c r="N2318" i="18"/>
  <c r="O2318" i="18" s="1"/>
  <c r="P2318" i="18"/>
  <c r="Q2318" i="18" s="1"/>
  <c r="N2319" i="18"/>
  <c r="O2319" i="18" s="1"/>
  <c r="P2319" i="18"/>
  <c r="Q2319" i="18" s="1"/>
  <c r="N2320" i="18"/>
  <c r="O2320" i="18" s="1"/>
  <c r="P2320" i="18"/>
  <c r="Q2320" i="18" s="1"/>
  <c r="N2321" i="18"/>
  <c r="O2321" i="18" s="1"/>
  <c r="P2321" i="18"/>
  <c r="Q2321" i="18" s="1"/>
  <c r="N2322" i="18"/>
  <c r="O2322" i="18" s="1"/>
  <c r="P2322" i="18"/>
  <c r="Q2322" i="18" s="1"/>
  <c r="N2323" i="18"/>
  <c r="O2323" i="18" s="1"/>
  <c r="P2323" i="18"/>
  <c r="Q2323" i="18" s="1"/>
  <c r="N2324" i="18"/>
  <c r="O2324" i="18" s="1"/>
  <c r="P2324" i="18"/>
  <c r="Q2324" i="18" s="1"/>
  <c r="N2325" i="18"/>
  <c r="O2325" i="18" s="1"/>
  <c r="P2325" i="18"/>
  <c r="Q2325" i="18" s="1"/>
  <c r="N2326" i="18"/>
  <c r="O2326" i="18" s="1"/>
  <c r="P2326" i="18"/>
  <c r="Q2326" i="18" s="1"/>
  <c r="N2327" i="18"/>
  <c r="O2327" i="18" s="1"/>
  <c r="P2327" i="18"/>
  <c r="Q2327" i="18" s="1"/>
  <c r="N2328" i="18"/>
  <c r="O2328" i="18" s="1"/>
  <c r="P2328" i="18"/>
  <c r="Q2328" i="18" s="1"/>
  <c r="N2329" i="18"/>
  <c r="O2329" i="18" s="1"/>
  <c r="P2329" i="18"/>
  <c r="Q2329" i="18" s="1"/>
  <c r="N2330" i="18"/>
  <c r="O2330" i="18" s="1"/>
  <c r="P2330" i="18"/>
  <c r="Q2330" i="18" s="1"/>
  <c r="N2331" i="18"/>
  <c r="O2331" i="18" s="1"/>
  <c r="P2331" i="18"/>
  <c r="Q2331" i="18" s="1"/>
  <c r="N2332" i="18"/>
  <c r="O2332" i="18" s="1"/>
  <c r="P2332" i="18"/>
  <c r="Q2332" i="18" s="1"/>
  <c r="N2333" i="18"/>
  <c r="O2333" i="18" s="1"/>
  <c r="P2333" i="18"/>
  <c r="Q2333" i="18" s="1"/>
  <c r="N2334" i="18"/>
  <c r="O2334" i="18" s="1"/>
  <c r="P2334" i="18"/>
  <c r="Q2334" i="18" s="1"/>
  <c r="N2335" i="18"/>
  <c r="O2335" i="18" s="1"/>
  <c r="P2335" i="18"/>
  <c r="Q2335" i="18" s="1"/>
  <c r="N2336" i="18"/>
  <c r="O2336" i="18" s="1"/>
  <c r="P2336" i="18"/>
  <c r="Q2336" i="18" s="1"/>
  <c r="N2337" i="18"/>
  <c r="O2337" i="18" s="1"/>
  <c r="P2337" i="18"/>
  <c r="Q2337" i="18" s="1"/>
  <c r="N2338" i="18"/>
  <c r="O2338" i="18" s="1"/>
  <c r="P2338" i="18"/>
  <c r="Q2338" i="18" s="1"/>
  <c r="N2339" i="18"/>
  <c r="O2339" i="18" s="1"/>
  <c r="P2339" i="18"/>
  <c r="Q2339" i="18" s="1"/>
  <c r="N2340" i="18"/>
  <c r="O2340" i="18" s="1"/>
  <c r="P2340" i="18"/>
  <c r="Q2340" i="18" s="1"/>
  <c r="N2341" i="18"/>
  <c r="O2341" i="18" s="1"/>
  <c r="P2341" i="18"/>
  <c r="Q2341" i="18" s="1"/>
  <c r="N2342" i="18"/>
  <c r="O2342" i="18" s="1"/>
  <c r="P2342" i="18"/>
  <c r="Q2342" i="18" s="1"/>
  <c r="N2343" i="18"/>
  <c r="O2343" i="18" s="1"/>
  <c r="P2343" i="18"/>
  <c r="Q2343" i="18" s="1"/>
  <c r="N2344" i="18"/>
  <c r="O2344" i="18" s="1"/>
  <c r="P2344" i="18"/>
  <c r="Q2344" i="18" s="1"/>
  <c r="N2345" i="18"/>
  <c r="O2345" i="18" s="1"/>
  <c r="P2345" i="18"/>
  <c r="Q2345" i="18" s="1"/>
  <c r="N2346" i="18"/>
  <c r="O2346" i="18" s="1"/>
  <c r="P2346" i="18"/>
  <c r="Q2346" i="18" s="1"/>
  <c r="N2347" i="18"/>
  <c r="O2347" i="18" s="1"/>
  <c r="P2347" i="18"/>
  <c r="Q2347" i="18" s="1"/>
  <c r="N2348" i="18"/>
  <c r="O2348" i="18" s="1"/>
  <c r="P2348" i="18"/>
  <c r="Q2348" i="18" s="1"/>
  <c r="N2349" i="18"/>
  <c r="O2349" i="18" s="1"/>
  <c r="P2349" i="18"/>
  <c r="Q2349" i="18" s="1"/>
  <c r="N2350" i="18"/>
  <c r="O2350" i="18" s="1"/>
  <c r="P2350" i="18"/>
  <c r="Q2350" i="18" s="1"/>
  <c r="N2351" i="18"/>
  <c r="O2351" i="18" s="1"/>
  <c r="P2351" i="18"/>
  <c r="Q2351" i="18" s="1"/>
  <c r="N2352" i="18"/>
  <c r="O2352" i="18" s="1"/>
  <c r="P2352" i="18"/>
  <c r="Q2352" i="18" s="1"/>
  <c r="N2353" i="18"/>
  <c r="O2353" i="18" s="1"/>
  <c r="P2353" i="18"/>
  <c r="Q2353" i="18" s="1"/>
  <c r="N2354" i="18"/>
  <c r="O2354" i="18" s="1"/>
  <c r="P2354" i="18"/>
  <c r="Q2354" i="18" s="1"/>
  <c r="N2355" i="18"/>
  <c r="O2355" i="18" s="1"/>
  <c r="P2355" i="18"/>
  <c r="Q2355" i="18" s="1"/>
  <c r="N2356" i="18"/>
  <c r="O2356" i="18" s="1"/>
  <c r="P2356" i="18"/>
  <c r="Q2356" i="18" s="1"/>
  <c r="N2357" i="18"/>
  <c r="O2357" i="18" s="1"/>
  <c r="P2357" i="18"/>
  <c r="Q2357" i="18" s="1"/>
  <c r="N2358" i="18"/>
  <c r="O2358" i="18" s="1"/>
  <c r="P2358" i="18"/>
  <c r="Q2358" i="18" s="1"/>
  <c r="N2359" i="18"/>
  <c r="O2359" i="18" s="1"/>
  <c r="P2359" i="18"/>
  <c r="Q2359" i="18" s="1"/>
  <c r="N2360" i="18"/>
  <c r="O2360" i="18" s="1"/>
  <c r="P2360" i="18"/>
  <c r="Q2360" i="18" s="1"/>
  <c r="N2361" i="18"/>
  <c r="O2361" i="18" s="1"/>
  <c r="P2361" i="18"/>
  <c r="Q2361" i="18" s="1"/>
  <c r="N2362" i="18"/>
  <c r="O2362" i="18" s="1"/>
  <c r="P2362" i="18"/>
  <c r="Q2362" i="18" s="1"/>
  <c r="N2363" i="18"/>
  <c r="O2363" i="18" s="1"/>
  <c r="P2363" i="18"/>
  <c r="Q2363" i="18" s="1"/>
  <c r="N2364" i="18"/>
  <c r="O2364" i="18" s="1"/>
  <c r="P2364" i="18"/>
  <c r="Q2364" i="18" s="1"/>
  <c r="N2365" i="18"/>
  <c r="O2365" i="18" s="1"/>
  <c r="P2365" i="18"/>
  <c r="Q2365" i="18" s="1"/>
  <c r="N2366" i="18"/>
  <c r="O2366" i="18" s="1"/>
  <c r="P2366" i="18"/>
  <c r="Q2366" i="18" s="1"/>
  <c r="N2367" i="18"/>
  <c r="O2367" i="18" s="1"/>
  <c r="P2367" i="18"/>
  <c r="Q2367" i="18" s="1"/>
  <c r="N2368" i="18"/>
  <c r="O2368" i="18" s="1"/>
  <c r="P2368" i="18"/>
  <c r="Q2368" i="18" s="1"/>
  <c r="N2369" i="18"/>
  <c r="O2369" i="18" s="1"/>
  <c r="P2369" i="18"/>
  <c r="Q2369" i="18" s="1"/>
  <c r="N2370" i="18"/>
  <c r="O2370" i="18" s="1"/>
  <c r="P2370" i="18"/>
  <c r="Q2370" i="18" s="1"/>
  <c r="N2371" i="18"/>
  <c r="O2371" i="18" s="1"/>
  <c r="P2371" i="18"/>
  <c r="Q2371" i="18" s="1"/>
  <c r="N2372" i="18"/>
  <c r="O2372" i="18" s="1"/>
  <c r="P2372" i="18"/>
  <c r="Q2372" i="18" s="1"/>
  <c r="N2373" i="18"/>
  <c r="O2373" i="18" s="1"/>
  <c r="P2373" i="18"/>
  <c r="Q2373" i="18" s="1"/>
  <c r="N2374" i="18"/>
  <c r="O2374" i="18" s="1"/>
  <c r="P2374" i="18"/>
  <c r="Q2374" i="18" s="1"/>
  <c r="N2375" i="18"/>
  <c r="O2375" i="18" s="1"/>
  <c r="P2375" i="18"/>
  <c r="Q2375" i="18" s="1"/>
  <c r="N2376" i="18"/>
  <c r="O2376" i="18" s="1"/>
  <c r="P2376" i="18"/>
  <c r="Q2376" i="18" s="1"/>
  <c r="N2377" i="18"/>
  <c r="O2377" i="18" s="1"/>
  <c r="P2377" i="18"/>
  <c r="Q2377" i="18" s="1"/>
  <c r="N2378" i="18"/>
  <c r="O2378" i="18" s="1"/>
  <c r="P2378" i="18"/>
  <c r="Q2378" i="18" s="1"/>
  <c r="N2379" i="18"/>
  <c r="O2379" i="18" s="1"/>
  <c r="P2379" i="18"/>
  <c r="Q2379" i="18" s="1"/>
  <c r="N2380" i="18"/>
  <c r="O2380" i="18" s="1"/>
  <c r="P2380" i="18"/>
  <c r="Q2380" i="18" s="1"/>
  <c r="N2381" i="18"/>
  <c r="O2381" i="18" s="1"/>
  <c r="P2381" i="18"/>
  <c r="Q2381" i="18" s="1"/>
  <c r="N2382" i="18"/>
  <c r="O2382" i="18" s="1"/>
  <c r="P2382" i="18"/>
  <c r="Q2382" i="18" s="1"/>
  <c r="N2383" i="18"/>
  <c r="O2383" i="18" s="1"/>
  <c r="P2383" i="18"/>
  <c r="Q2383" i="18" s="1"/>
  <c r="N2384" i="18"/>
  <c r="O2384" i="18" s="1"/>
  <c r="P2384" i="18"/>
  <c r="Q2384" i="18" s="1"/>
  <c r="N2385" i="18"/>
  <c r="O2385" i="18" s="1"/>
  <c r="P2385" i="18"/>
  <c r="Q2385" i="18" s="1"/>
  <c r="N2386" i="18"/>
  <c r="O2386" i="18" s="1"/>
  <c r="P2386" i="18"/>
  <c r="Q2386" i="18" s="1"/>
  <c r="N2387" i="18"/>
  <c r="O2387" i="18" s="1"/>
  <c r="P2387" i="18"/>
  <c r="Q2387" i="18" s="1"/>
  <c r="N2388" i="18"/>
  <c r="O2388" i="18" s="1"/>
  <c r="P2388" i="18"/>
  <c r="Q2388" i="18" s="1"/>
  <c r="N2389" i="18"/>
  <c r="O2389" i="18" s="1"/>
  <c r="P2389" i="18"/>
  <c r="Q2389" i="18" s="1"/>
  <c r="N2390" i="18"/>
  <c r="O2390" i="18" s="1"/>
  <c r="P2390" i="18"/>
  <c r="Q2390" i="18" s="1"/>
  <c r="N2391" i="18"/>
  <c r="O2391" i="18" s="1"/>
  <c r="P2391" i="18"/>
  <c r="Q2391" i="18" s="1"/>
  <c r="N2392" i="18"/>
  <c r="O2392" i="18" s="1"/>
  <c r="P2392" i="18"/>
  <c r="Q2392" i="18" s="1"/>
  <c r="N2393" i="18"/>
  <c r="O2393" i="18" s="1"/>
  <c r="P2393" i="18"/>
  <c r="Q2393" i="18" s="1"/>
  <c r="N2394" i="18"/>
  <c r="O2394" i="18" s="1"/>
  <c r="P2394" i="18"/>
  <c r="Q2394" i="18" s="1"/>
  <c r="N2395" i="18"/>
  <c r="O2395" i="18" s="1"/>
  <c r="P2395" i="18"/>
  <c r="Q2395" i="18" s="1"/>
  <c r="N2396" i="18"/>
  <c r="O2396" i="18" s="1"/>
  <c r="P2396" i="18"/>
  <c r="Q2396" i="18" s="1"/>
  <c r="N2397" i="18"/>
  <c r="O2397" i="18" s="1"/>
  <c r="P2397" i="18"/>
  <c r="Q2397" i="18" s="1"/>
  <c r="N2398" i="18"/>
  <c r="O2398" i="18" s="1"/>
  <c r="P2398" i="18"/>
  <c r="Q2398" i="18" s="1"/>
  <c r="N2399" i="18"/>
  <c r="O2399" i="18" s="1"/>
  <c r="P2399" i="18"/>
  <c r="Q2399" i="18" s="1"/>
  <c r="N2400" i="18"/>
  <c r="O2400" i="18" s="1"/>
  <c r="P2400" i="18"/>
  <c r="Q2400" i="18" s="1"/>
  <c r="N2401" i="18"/>
  <c r="O2401" i="18" s="1"/>
  <c r="P2401" i="18"/>
  <c r="Q2401" i="18" s="1"/>
  <c r="N2402" i="18"/>
  <c r="O2402" i="18" s="1"/>
  <c r="P2402" i="18"/>
  <c r="Q2402" i="18" s="1"/>
  <c r="N2403" i="18"/>
  <c r="O2403" i="18" s="1"/>
  <c r="P2403" i="18"/>
  <c r="Q2403" i="18" s="1"/>
  <c r="N2404" i="18"/>
  <c r="O2404" i="18" s="1"/>
  <c r="P2404" i="18"/>
  <c r="Q2404" i="18" s="1"/>
  <c r="N2405" i="18"/>
  <c r="O2405" i="18" s="1"/>
  <c r="P2405" i="18"/>
  <c r="Q2405" i="18" s="1"/>
  <c r="N2406" i="18"/>
  <c r="O2406" i="18" s="1"/>
  <c r="P2406" i="18"/>
  <c r="Q2406" i="18" s="1"/>
  <c r="N2407" i="18"/>
  <c r="O2407" i="18" s="1"/>
  <c r="P2407" i="18"/>
  <c r="Q2407" i="18" s="1"/>
  <c r="N2408" i="18"/>
  <c r="O2408" i="18" s="1"/>
  <c r="P2408" i="18"/>
  <c r="Q2408" i="18" s="1"/>
  <c r="N2409" i="18"/>
  <c r="O2409" i="18" s="1"/>
  <c r="P2409" i="18"/>
  <c r="Q2409" i="18" s="1"/>
  <c r="N2410" i="18"/>
  <c r="O2410" i="18" s="1"/>
  <c r="P2410" i="18"/>
  <c r="Q2410" i="18" s="1"/>
  <c r="N2411" i="18"/>
  <c r="O2411" i="18" s="1"/>
  <c r="P2411" i="18"/>
  <c r="Q2411" i="18" s="1"/>
  <c r="N2412" i="18"/>
  <c r="O2412" i="18" s="1"/>
  <c r="P2412" i="18"/>
  <c r="Q2412" i="18" s="1"/>
  <c r="N2413" i="18"/>
  <c r="O2413" i="18" s="1"/>
  <c r="P2413" i="18"/>
  <c r="Q2413" i="18" s="1"/>
  <c r="N2414" i="18"/>
  <c r="O2414" i="18" s="1"/>
  <c r="P2414" i="18"/>
  <c r="Q2414" i="18" s="1"/>
  <c r="N2415" i="18"/>
  <c r="O2415" i="18" s="1"/>
  <c r="P2415" i="18"/>
  <c r="Q2415" i="18" s="1"/>
  <c r="N2416" i="18"/>
  <c r="O2416" i="18" s="1"/>
  <c r="P2416" i="18"/>
  <c r="Q2416" i="18" s="1"/>
  <c r="N2417" i="18"/>
  <c r="O2417" i="18" s="1"/>
  <c r="P2417" i="18"/>
  <c r="Q2417" i="18" s="1"/>
  <c r="N2418" i="18"/>
  <c r="O2418" i="18" s="1"/>
  <c r="P2418" i="18"/>
  <c r="Q2418" i="18" s="1"/>
  <c r="N2419" i="18"/>
  <c r="O2419" i="18" s="1"/>
  <c r="P2419" i="18"/>
  <c r="Q2419" i="18" s="1"/>
  <c r="N2420" i="18"/>
  <c r="O2420" i="18" s="1"/>
  <c r="P2420" i="18"/>
  <c r="Q2420" i="18" s="1"/>
  <c r="N2421" i="18"/>
  <c r="O2421" i="18" s="1"/>
  <c r="P2421" i="18"/>
  <c r="Q2421" i="18" s="1"/>
  <c r="N2422" i="18"/>
  <c r="O2422" i="18" s="1"/>
  <c r="P2422" i="18"/>
  <c r="Q2422" i="18" s="1"/>
  <c r="N2423" i="18"/>
  <c r="O2423" i="18" s="1"/>
  <c r="P2423" i="18"/>
  <c r="Q2423" i="18" s="1"/>
  <c r="N2424" i="18"/>
  <c r="O2424" i="18" s="1"/>
  <c r="P2424" i="18"/>
  <c r="Q2424" i="18" s="1"/>
  <c r="N2425" i="18"/>
  <c r="O2425" i="18" s="1"/>
  <c r="P2425" i="18"/>
  <c r="Q2425" i="18" s="1"/>
  <c r="N2426" i="18"/>
  <c r="O2426" i="18" s="1"/>
  <c r="P2426" i="18"/>
  <c r="Q2426" i="18" s="1"/>
  <c r="N2427" i="18"/>
  <c r="O2427" i="18" s="1"/>
  <c r="P2427" i="18"/>
  <c r="Q2427" i="18" s="1"/>
  <c r="N2428" i="18"/>
  <c r="O2428" i="18" s="1"/>
  <c r="P2428" i="18"/>
  <c r="Q2428" i="18" s="1"/>
  <c r="N2429" i="18"/>
  <c r="O2429" i="18" s="1"/>
  <c r="P2429" i="18"/>
  <c r="Q2429" i="18" s="1"/>
  <c r="N2430" i="18"/>
  <c r="O2430" i="18" s="1"/>
  <c r="P2430" i="18"/>
  <c r="Q2430" i="18" s="1"/>
  <c r="N2431" i="18"/>
  <c r="O2431" i="18" s="1"/>
  <c r="P2431" i="18"/>
  <c r="Q2431" i="18" s="1"/>
  <c r="N2432" i="18"/>
  <c r="O2432" i="18" s="1"/>
  <c r="P2432" i="18"/>
  <c r="Q2432" i="18" s="1"/>
  <c r="N2433" i="18"/>
  <c r="O2433" i="18" s="1"/>
  <c r="P2433" i="18"/>
  <c r="Q2433" i="18" s="1"/>
  <c r="N2434" i="18"/>
  <c r="O2434" i="18" s="1"/>
  <c r="P2434" i="18"/>
  <c r="Q2434" i="18" s="1"/>
  <c r="N2435" i="18"/>
  <c r="O2435" i="18" s="1"/>
  <c r="P2435" i="18"/>
  <c r="Q2435" i="18" s="1"/>
  <c r="N2436" i="18"/>
  <c r="O2436" i="18" s="1"/>
  <c r="P2436" i="18"/>
  <c r="Q2436" i="18" s="1"/>
  <c r="N2437" i="18"/>
  <c r="O2437" i="18" s="1"/>
  <c r="P2437" i="18"/>
  <c r="Q2437" i="18" s="1"/>
  <c r="N2438" i="18"/>
  <c r="O2438" i="18" s="1"/>
  <c r="P2438" i="18"/>
  <c r="Q2438" i="18" s="1"/>
  <c r="N2439" i="18"/>
  <c r="O2439" i="18" s="1"/>
  <c r="P2439" i="18"/>
  <c r="Q2439" i="18" s="1"/>
  <c r="N2440" i="18"/>
  <c r="O2440" i="18" s="1"/>
  <c r="P2440" i="18"/>
  <c r="Q2440" i="18" s="1"/>
  <c r="N2441" i="18"/>
  <c r="O2441" i="18" s="1"/>
  <c r="P2441" i="18"/>
  <c r="Q2441" i="18" s="1"/>
  <c r="N2442" i="18"/>
  <c r="O2442" i="18" s="1"/>
  <c r="P2442" i="18"/>
  <c r="Q2442" i="18" s="1"/>
  <c r="N2443" i="18"/>
  <c r="O2443" i="18" s="1"/>
  <c r="P2443" i="18"/>
  <c r="Q2443" i="18" s="1"/>
  <c r="N2444" i="18"/>
  <c r="O2444" i="18" s="1"/>
  <c r="P2444" i="18"/>
  <c r="Q2444" i="18" s="1"/>
  <c r="N2445" i="18"/>
  <c r="O2445" i="18" s="1"/>
  <c r="P2445" i="18"/>
  <c r="Q2445" i="18" s="1"/>
  <c r="N2446" i="18"/>
  <c r="O2446" i="18" s="1"/>
  <c r="P2446" i="18"/>
  <c r="Q2446" i="18" s="1"/>
  <c r="N2447" i="18"/>
  <c r="O2447" i="18" s="1"/>
  <c r="P2447" i="18"/>
  <c r="Q2447" i="18" s="1"/>
  <c r="N2448" i="18"/>
  <c r="O2448" i="18" s="1"/>
  <c r="P2448" i="18"/>
  <c r="Q2448" i="18" s="1"/>
  <c r="N2449" i="18"/>
  <c r="O2449" i="18" s="1"/>
  <c r="P2449" i="18"/>
  <c r="Q2449" i="18" s="1"/>
  <c r="N2450" i="18"/>
  <c r="O2450" i="18" s="1"/>
  <c r="P2450" i="18"/>
  <c r="Q2450" i="18" s="1"/>
  <c r="N2451" i="18"/>
  <c r="O2451" i="18" s="1"/>
  <c r="P2451" i="18"/>
  <c r="Q2451" i="18" s="1"/>
  <c r="N2452" i="18"/>
  <c r="O2452" i="18" s="1"/>
  <c r="P2452" i="18"/>
  <c r="Q2452" i="18" s="1"/>
  <c r="N2453" i="18"/>
  <c r="O2453" i="18" s="1"/>
  <c r="P2453" i="18"/>
  <c r="Q2453" i="18" s="1"/>
  <c r="N2454" i="18"/>
  <c r="O2454" i="18" s="1"/>
  <c r="P2454" i="18"/>
  <c r="Q2454" i="18" s="1"/>
  <c r="N2455" i="18"/>
  <c r="O2455" i="18" s="1"/>
  <c r="P2455" i="18"/>
  <c r="Q2455" i="18" s="1"/>
  <c r="N2456" i="18"/>
  <c r="O2456" i="18" s="1"/>
  <c r="P2456" i="18"/>
  <c r="Q2456" i="18" s="1"/>
  <c r="N2457" i="18"/>
  <c r="O2457" i="18" s="1"/>
  <c r="P2457" i="18"/>
  <c r="Q2457" i="18" s="1"/>
  <c r="N2458" i="18"/>
  <c r="O2458" i="18" s="1"/>
  <c r="P2458" i="18"/>
  <c r="Q2458" i="18" s="1"/>
  <c r="N2459" i="18"/>
  <c r="O2459" i="18" s="1"/>
  <c r="P2459" i="18"/>
  <c r="Q2459" i="18" s="1"/>
  <c r="N2460" i="18"/>
  <c r="O2460" i="18" s="1"/>
  <c r="P2460" i="18"/>
  <c r="Q2460" i="18" s="1"/>
  <c r="N2461" i="18"/>
  <c r="O2461" i="18" s="1"/>
  <c r="P2461" i="18"/>
  <c r="Q2461" i="18" s="1"/>
  <c r="N2462" i="18"/>
  <c r="O2462" i="18" s="1"/>
  <c r="P2462" i="18"/>
  <c r="Q2462" i="18" s="1"/>
  <c r="N2463" i="18"/>
  <c r="O2463" i="18" s="1"/>
  <c r="P2463" i="18"/>
  <c r="Q2463" i="18" s="1"/>
  <c r="N2464" i="18"/>
  <c r="O2464" i="18" s="1"/>
  <c r="P2464" i="18"/>
  <c r="Q2464" i="18" s="1"/>
  <c r="N2465" i="18"/>
  <c r="O2465" i="18" s="1"/>
  <c r="P2465" i="18"/>
  <c r="Q2465" i="18" s="1"/>
  <c r="N2466" i="18"/>
  <c r="O2466" i="18" s="1"/>
  <c r="P2466" i="18"/>
  <c r="Q2466" i="18" s="1"/>
  <c r="N2467" i="18"/>
  <c r="O2467" i="18" s="1"/>
  <c r="P2467" i="18"/>
  <c r="Q2467" i="18" s="1"/>
  <c r="N2468" i="18"/>
  <c r="O2468" i="18" s="1"/>
  <c r="P2468" i="18"/>
  <c r="Q2468" i="18" s="1"/>
  <c r="N2469" i="18"/>
  <c r="O2469" i="18" s="1"/>
  <c r="P2469" i="18"/>
  <c r="Q2469" i="18" s="1"/>
  <c r="N2470" i="18"/>
  <c r="O2470" i="18" s="1"/>
  <c r="P2470" i="18"/>
  <c r="Q2470" i="18" s="1"/>
  <c r="N2471" i="18"/>
  <c r="O2471" i="18" s="1"/>
  <c r="P2471" i="18"/>
  <c r="Q2471" i="18" s="1"/>
  <c r="N2472" i="18"/>
  <c r="O2472" i="18" s="1"/>
  <c r="P2472" i="18"/>
  <c r="Q2472" i="18" s="1"/>
  <c r="N2473" i="18"/>
  <c r="O2473" i="18" s="1"/>
  <c r="P2473" i="18"/>
  <c r="Q2473" i="18" s="1"/>
  <c r="N2474" i="18"/>
  <c r="O2474" i="18" s="1"/>
  <c r="P2474" i="18"/>
  <c r="Q2474" i="18" s="1"/>
  <c r="N2475" i="18"/>
  <c r="O2475" i="18" s="1"/>
  <c r="P2475" i="18"/>
  <c r="Q2475" i="18" s="1"/>
  <c r="N2476" i="18"/>
  <c r="O2476" i="18" s="1"/>
  <c r="P2476" i="18"/>
  <c r="Q2476" i="18" s="1"/>
  <c r="N2477" i="18"/>
  <c r="O2477" i="18" s="1"/>
  <c r="P2477" i="18"/>
  <c r="Q2477" i="18" s="1"/>
  <c r="N2478" i="18"/>
  <c r="O2478" i="18" s="1"/>
  <c r="P2478" i="18"/>
  <c r="Q2478" i="18" s="1"/>
  <c r="N2479" i="18"/>
  <c r="O2479" i="18" s="1"/>
  <c r="P2479" i="18"/>
  <c r="Q2479" i="18" s="1"/>
  <c r="N2480" i="18"/>
  <c r="O2480" i="18" s="1"/>
  <c r="P2480" i="18"/>
  <c r="Q2480" i="18" s="1"/>
  <c r="N2481" i="18"/>
  <c r="O2481" i="18" s="1"/>
  <c r="P2481" i="18"/>
  <c r="Q2481" i="18" s="1"/>
  <c r="N2482" i="18"/>
  <c r="O2482" i="18" s="1"/>
  <c r="P2482" i="18"/>
  <c r="Q2482" i="18" s="1"/>
  <c r="N2483" i="18"/>
  <c r="O2483" i="18" s="1"/>
  <c r="P2483" i="18"/>
  <c r="Q2483" i="18" s="1"/>
  <c r="N2484" i="18"/>
  <c r="O2484" i="18" s="1"/>
  <c r="P2484" i="18"/>
  <c r="Q2484" i="18" s="1"/>
  <c r="N2485" i="18"/>
  <c r="O2485" i="18" s="1"/>
  <c r="P2485" i="18"/>
  <c r="Q2485" i="18" s="1"/>
  <c r="N2486" i="18"/>
  <c r="O2486" i="18" s="1"/>
  <c r="P2486" i="18"/>
  <c r="Q2486" i="18" s="1"/>
  <c r="N2487" i="18"/>
  <c r="O2487" i="18" s="1"/>
  <c r="P2487" i="18"/>
  <c r="Q2487" i="18" s="1"/>
  <c r="N2488" i="18"/>
  <c r="O2488" i="18" s="1"/>
  <c r="P2488" i="18"/>
  <c r="Q2488" i="18" s="1"/>
  <c r="N2489" i="18"/>
  <c r="O2489" i="18" s="1"/>
  <c r="P2489" i="18"/>
  <c r="Q2489" i="18" s="1"/>
  <c r="N2490" i="18"/>
  <c r="O2490" i="18" s="1"/>
  <c r="P2490" i="18"/>
  <c r="Q2490" i="18" s="1"/>
  <c r="N2491" i="18"/>
  <c r="O2491" i="18" s="1"/>
  <c r="P2491" i="18"/>
  <c r="Q2491" i="18" s="1"/>
  <c r="N2492" i="18"/>
  <c r="O2492" i="18" s="1"/>
  <c r="P2492" i="18"/>
  <c r="Q2492" i="18" s="1"/>
  <c r="N2493" i="18"/>
  <c r="O2493" i="18" s="1"/>
  <c r="P2493" i="18"/>
  <c r="Q2493" i="18" s="1"/>
  <c r="N2494" i="18"/>
  <c r="O2494" i="18" s="1"/>
  <c r="P2494" i="18"/>
  <c r="Q2494" i="18" s="1"/>
  <c r="N2495" i="18"/>
  <c r="O2495" i="18" s="1"/>
  <c r="P2495" i="18"/>
  <c r="Q2495" i="18" s="1"/>
  <c r="N2496" i="18"/>
  <c r="O2496" i="18" s="1"/>
  <c r="P2496" i="18"/>
  <c r="Q2496" i="18" s="1"/>
  <c r="N2497" i="18"/>
  <c r="O2497" i="18" s="1"/>
  <c r="P2497" i="18"/>
  <c r="Q2497" i="18" s="1"/>
  <c r="N2498" i="18"/>
  <c r="O2498" i="18" s="1"/>
  <c r="P2498" i="18"/>
  <c r="Q2498" i="18" s="1"/>
  <c r="N2499" i="18"/>
  <c r="O2499" i="18" s="1"/>
  <c r="P2499" i="18"/>
  <c r="Q2499" i="18" s="1"/>
  <c r="N2500" i="18"/>
  <c r="O2500" i="18" s="1"/>
  <c r="P2500" i="18"/>
  <c r="Q2500" i="18" s="1"/>
  <c r="N2501" i="18"/>
  <c r="O2501" i="18" s="1"/>
  <c r="P2501" i="18"/>
  <c r="Q2501" i="18" s="1"/>
  <c r="N2502" i="18"/>
  <c r="O2502" i="18" s="1"/>
  <c r="P2502" i="18"/>
  <c r="Q2502" i="18" s="1"/>
  <c r="N2503" i="18"/>
  <c r="O2503" i="18" s="1"/>
  <c r="P2503" i="18"/>
  <c r="Q2503" i="18" s="1"/>
  <c r="N2504" i="18"/>
  <c r="O2504" i="18" s="1"/>
  <c r="P2504" i="18"/>
  <c r="Q2504" i="18" s="1"/>
  <c r="N2505" i="18"/>
  <c r="O2505" i="18" s="1"/>
  <c r="P2505" i="18"/>
  <c r="Q2505" i="18" s="1"/>
  <c r="N2506" i="18"/>
  <c r="O2506" i="18" s="1"/>
  <c r="P2506" i="18"/>
  <c r="Q2506" i="18" s="1"/>
  <c r="N2507" i="18"/>
  <c r="O2507" i="18" s="1"/>
  <c r="P2507" i="18"/>
  <c r="Q2507" i="18" s="1"/>
  <c r="N2508" i="18"/>
  <c r="O2508" i="18" s="1"/>
  <c r="P2508" i="18"/>
  <c r="Q2508" i="18" s="1"/>
  <c r="N2509" i="18"/>
  <c r="O2509" i="18" s="1"/>
  <c r="P2509" i="18"/>
  <c r="Q2509" i="18" s="1"/>
  <c r="N2510" i="18"/>
  <c r="O2510" i="18" s="1"/>
  <c r="P2510" i="18"/>
  <c r="Q2510" i="18" s="1"/>
  <c r="N2511" i="18"/>
  <c r="O2511" i="18" s="1"/>
  <c r="P2511" i="18"/>
  <c r="Q2511" i="18" s="1"/>
  <c r="N2512" i="18"/>
  <c r="O2512" i="18" s="1"/>
  <c r="P2512" i="18"/>
  <c r="Q2512" i="18" s="1"/>
  <c r="N2513" i="18"/>
  <c r="O2513" i="18" s="1"/>
  <c r="P2513" i="18"/>
  <c r="Q2513" i="18" s="1"/>
  <c r="N2514" i="18"/>
  <c r="O2514" i="18" s="1"/>
  <c r="P2514" i="18"/>
  <c r="Q2514" i="18" s="1"/>
  <c r="N2515" i="18"/>
  <c r="O2515" i="18" s="1"/>
  <c r="P2515" i="18"/>
  <c r="Q2515" i="18" s="1"/>
  <c r="N2516" i="18"/>
  <c r="O2516" i="18" s="1"/>
  <c r="P2516" i="18"/>
  <c r="Q2516" i="18" s="1"/>
  <c r="N2517" i="18"/>
  <c r="O2517" i="18" s="1"/>
  <c r="P2517" i="18"/>
  <c r="Q2517" i="18" s="1"/>
  <c r="N2518" i="18"/>
  <c r="O2518" i="18" s="1"/>
  <c r="P2518" i="18"/>
  <c r="Q2518" i="18" s="1"/>
  <c r="N2519" i="18"/>
  <c r="O2519" i="18" s="1"/>
  <c r="P2519" i="18"/>
  <c r="Q2519" i="18" s="1"/>
  <c r="N2520" i="18"/>
  <c r="O2520" i="18" s="1"/>
  <c r="P2520" i="18"/>
  <c r="Q2520" i="18" s="1"/>
  <c r="N2521" i="18"/>
  <c r="O2521" i="18" s="1"/>
  <c r="P2521" i="18"/>
  <c r="Q2521" i="18" s="1"/>
  <c r="N2522" i="18"/>
  <c r="O2522" i="18" s="1"/>
  <c r="P2522" i="18"/>
  <c r="Q2522" i="18" s="1"/>
  <c r="N2523" i="18"/>
  <c r="O2523" i="18" s="1"/>
  <c r="P2523" i="18"/>
  <c r="Q2523" i="18" s="1"/>
  <c r="N2524" i="18"/>
  <c r="O2524" i="18" s="1"/>
  <c r="P2524" i="18"/>
  <c r="Q2524" i="18" s="1"/>
  <c r="N2525" i="18"/>
  <c r="O2525" i="18" s="1"/>
  <c r="P2525" i="18"/>
  <c r="Q2525" i="18" s="1"/>
  <c r="N2526" i="18"/>
  <c r="O2526" i="18" s="1"/>
  <c r="P2526" i="18"/>
  <c r="Q2526" i="18" s="1"/>
  <c r="N2527" i="18"/>
  <c r="O2527" i="18" s="1"/>
  <c r="P2527" i="18"/>
  <c r="Q2527" i="18" s="1"/>
  <c r="N2528" i="18"/>
  <c r="O2528" i="18" s="1"/>
  <c r="P2528" i="18"/>
  <c r="Q2528" i="18" s="1"/>
  <c r="N2529" i="18"/>
  <c r="O2529" i="18" s="1"/>
  <c r="P2529" i="18"/>
  <c r="Q2529" i="18" s="1"/>
  <c r="N2530" i="18"/>
  <c r="O2530" i="18" s="1"/>
  <c r="P2530" i="18"/>
  <c r="Q2530" i="18" s="1"/>
  <c r="N2531" i="18"/>
  <c r="O2531" i="18" s="1"/>
  <c r="P2531" i="18"/>
  <c r="Q2531" i="18" s="1"/>
  <c r="N2532" i="18"/>
  <c r="O2532" i="18" s="1"/>
  <c r="P2532" i="18"/>
  <c r="Q2532" i="18" s="1"/>
  <c r="N2533" i="18"/>
  <c r="O2533" i="18" s="1"/>
  <c r="P2533" i="18"/>
  <c r="Q2533" i="18" s="1"/>
  <c r="N2534" i="18"/>
  <c r="O2534" i="18" s="1"/>
  <c r="P2534" i="18"/>
  <c r="Q2534" i="18" s="1"/>
  <c r="N2535" i="18"/>
  <c r="O2535" i="18" s="1"/>
  <c r="P2535" i="18"/>
  <c r="Q2535" i="18" s="1"/>
  <c r="N2536" i="18"/>
  <c r="O2536" i="18" s="1"/>
  <c r="P2536" i="18"/>
  <c r="Q2536" i="18" s="1"/>
  <c r="N2537" i="18"/>
  <c r="O2537" i="18" s="1"/>
  <c r="P2537" i="18"/>
  <c r="Q2537" i="18" s="1"/>
  <c r="N2538" i="18"/>
  <c r="O2538" i="18" s="1"/>
  <c r="P2538" i="18"/>
  <c r="Q2538" i="18" s="1"/>
  <c r="N2539" i="18"/>
  <c r="O2539" i="18" s="1"/>
  <c r="P2539" i="18"/>
  <c r="Q2539" i="18" s="1"/>
  <c r="N2540" i="18"/>
  <c r="O2540" i="18" s="1"/>
  <c r="P2540" i="18"/>
  <c r="Q2540" i="18" s="1"/>
  <c r="N2541" i="18"/>
  <c r="O2541" i="18" s="1"/>
  <c r="P2541" i="18"/>
  <c r="Q2541" i="18" s="1"/>
  <c r="N2542" i="18"/>
  <c r="O2542" i="18" s="1"/>
  <c r="P2542" i="18"/>
  <c r="Q2542" i="18" s="1"/>
  <c r="N2543" i="18"/>
  <c r="O2543" i="18" s="1"/>
  <c r="P2543" i="18"/>
  <c r="Q2543" i="18" s="1"/>
  <c r="N2544" i="18"/>
  <c r="O2544" i="18" s="1"/>
  <c r="P2544" i="18"/>
  <c r="Q2544" i="18" s="1"/>
  <c r="N2545" i="18"/>
  <c r="O2545" i="18" s="1"/>
  <c r="P2545" i="18"/>
  <c r="Q2545" i="18" s="1"/>
  <c r="N2546" i="18"/>
  <c r="O2546" i="18" s="1"/>
  <c r="P2546" i="18"/>
  <c r="Q2546" i="18" s="1"/>
  <c r="N2547" i="18"/>
  <c r="O2547" i="18" s="1"/>
  <c r="P2547" i="18"/>
  <c r="Q2547" i="18" s="1"/>
  <c r="N2548" i="18"/>
  <c r="O2548" i="18" s="1"/>
  <c r="P2548" i="18"/>
  <c r="Q2548" i="18" s="1"/>
  <c r="N2549" i="18"/>
  <c r="O2549" i="18" s="1"/>
  <c r="P2549" i="18"/>
  <c r="Q2549" i="18" s="1"/>
  <c r="N2550" i="18"/>
  <c r="O2550" i="18" s="1"/>
  <c r="P2550" i="18"/>
  <c r="Q2550" i="18" s="1"/>
  <c r="N2551" i="18"/>
  <c r="O2551" i="18" s="1"/>
  <c r="P2551" i="18"/>
  <c r="Q2551" i="18" s="1"/>
  <c r="N2552" i="18"/>
  <c r="O2552" i="18" s="1"/>
  <c r="P2552" i="18"/>
  <c r="Q2552" i="18" s="1"/>
  <c r="N2553" i="18"/>
  <c r="O2553" i="18" s="1"/>
  <c r="P2553" i="18"/>
  <c r="Q2553" i="18" s="1"/>
  <c r="N2554" i="18"/>
  <c r="O2554" i="18" s="1"/>
  <c r="P2554" i="18"/>
  <c r="Q2554" i="18" s="1"/>
  <c r="N2555" i="18"/>
  <c r="O2555" i="18" s="1"/>
  <c r="P2555" i="18"/>
  <c r="Q2555" i="18" s="1"/>
  <c r="N2556" i="18"/>
  <c r="O2556" i="18" s="1"/>
  <c r="P2556" i="18"/>
  <c r="Q2556" i="18" s="1"/>
  <c r="N2557" i="18"/>
  <c r="O2557" i="18" s="1"/>
  <c r="P2557" i="18"/>
  <c r="Q2557" i="18" s="1"/>
  <c r="N2558" i="18"/>
  <c r="O2558" i="18" s="1"/>
  <c r="P2558" i="18"/>
  <c r="Q2558" i="18" s="1"/>
  <c r="N2559" i="18"/>
  <c r="O2559" i="18" s="1"/>
  <c r="P2559" i="18"/>
  <c r="Q2559" i="18" s="1"/>
  <c r="N2560" i="18"/>
  <c r="O2560" i="18" s="1"/>
  <c r="P2560" i="18"/>
  <c r="Q2560" i="18" s="1"/>
  <c r="N2561" i="18"/>
  <c r="O2561" i="18" s="1"/>
  <c r="P2561" i="18"/>
  <c r="Q2561" i="18" s="1"/>
  <c r="N2562" i="18"/>
  <c r="O2562" i="18" s="1"/>
  <c r="P2562" i="18"/>
  <c r="Q2562" i="18" s="1"/>
  <c r="N2563" i="18"/>
  <c r="O2563" i="18" s="1"/>
  <c r="P2563" i="18"/>
  <c r="Q2563" i="18" s="1"/>
  <c r="N2564" i="18"/>
  <c r="O2564" i="18" s="1"/>
  <c r="P2564" i="18"/>
  <c r="Q2564" i="18" s="1"/>
  <c r="N2565" i="18"/>
  <c r="O2565" i="18" s="1"/>
  <c r="P2565" i="18"/>
  <c r="Q2565" i="18" s="1"/>
  <c r="N2566" i="18"/>
  <c r="O2566" i="18" s="1"/>
  <c r="P2566" i="18"/>
  <c r="Q2566" i="18" s="1"/>
  <c r="N2567" i="18"/>
  <c r="O2567" i="18" s="1"/>
  <c r="P2567" i="18"/>
  <c r="Q2567" i="18" s="1"/>
  <c r="N2568" i="18"/>
  <c r="O2568" i="18" s="1"/>
  <c r="P2568" i="18"/>
  <c r="Q2568" i="18" s="1"/>
  <c r="N2569" i="18"/>
  <c r="O2569" i="18" s="1"/>
  <c r="P2569" i="18"/>
  <c r="Q2569" i="18" s="1"/>
  <c r="N2570" i="18"/>
  <c r="O2570" i="18" s="1"/>
  <c r="P2570" i="18"/>
  <c r="Q2570" i="18" s="1"/>
  <c r="N2571" i="18"/>
  <c r="O2571" i="18" s="1"/>
  <c r="P2571" i="18"/>
  <c r="Q2571" i="18" s="1"/>
  <c r="N2572" i="18"/>
  <c r="O2572" i="18" s="1"/>
  <c r="P2572" i="18"/>
  <c r="Q2572" i="18" s="1"/>
  <c r="N2573" i="18"/>
  <c r="O2573" i="18" s="1"/>
  <c r="P2573" i="18"/>
  <c r="Q2573" i="18" s="1"/>
  <c r="N2574" i="18"/>
  <c r="O2574" i="18" s="1"/>
  <c r="P2574" i="18"/>
  <c r="Q2574" i="18" s="1"/>
  <c r="N2575" i="18"/>
  <c r="O2575" i="18" s="1"/>
  <c r="P2575" i="18"/>
  <c r="Q2575" i="18" s="1"/>
  <c r="N2576" i="18"/>
  <c r="O2576" i="18" s="1"/>
  <c r="P2576" i="18"/>
  <c r="Q2576" i="18" s="1"/>
  <c r="N2577" i="18"/>
  <c r="O2577" i="18" s="1"/>
  <c r="P2577" i="18"/>
  <c r="Q2577" i="18" s="1"/>
  <c r="N2578" i="18"/>
  <c r="O2578" i="18" s="1"/>
  <c r="P2578" i="18"/>
  <c r="Q2578" i="18" s="1"/>
  <c r="N2579" i="18"/>
  <c r="O2579" i="18" s="1"/>
  <c r="P2579" i="18"/>
  <c r="Q2579" i="18" s="1"/>
  <c r="N2580" i="18"/>
  <c r="O2580" i="18" s="1"/>
  <c r="P2580" i="18"/>
  <c r="Q2580" i="18" s="1"/>
  <c r="N2581" i="18"/>
  <c r="O2581" i="18" s="1"/>
  <c r="P2581" i="18"/>
  <c r="Q2581" i="18" s="1"/>
  <c r="N2582" i="18"/>
  <c r="O2582" i="18" s="1"/>
  <c r="P2582" i="18"/>
  <c r="Q2582" i="18" s="1"/>
  <c r="N2583" i="18"/>
  <c r="O2583" i="18" s="1"/>
  <c r="P2583" i="18"/>
  <c r="Q2583" i="18" s="1"/>
  <c r="N2584" i="18"/>
  <c r="O2584" i="18" s="1"/>
  <c r="P2584" i="18"/>
  <c r="Q2584" i="18" s="1"/>
  <c r="N2585" i="18"/>
  <c r="O2585" i="18" s="1"/>
  <c r="P2585" i="18"/>
  <c r="Q2585" i="18" s="1"/>
  <c r="N2586" i="18"/>
  <c r="O2586" i="18" s="1"/>
  <c r="P2586" i="18"/>
  <c r="Q2586" i="18" s="1"/>
  <c r="N2587" i="18"/>
  <c r="O2587" i="18" s="1"/>
  <c r="P2587" i="18"/>
  <c r="Q2587" i="18" s="1"/>
  <c r="N2588" i="18"/>
  <c r="O2588" i="18" s="1"/>
  <c r="P2588" i="18"/>
  <c r="Q2588" i="18" s="1"/>
  <c r="N2589" i="18"/>
  <c r="O2589" i="18" s="1"/>
  <c r="P2589" i="18"/>
  <c r="Q2589" i="18" s="1"/>
  <c r="N2590" i="18"/>
  <c r="O2590" i="18" s="1"/>
  <c r="P2590" i="18"/>
  <c r="Q2590" i="18" s="1"/>
  <c r="N2591" i="18"/>
  <c r="O2591" i="18" s="1"/>
  <c r="P2591" i="18"/>
  <c r="Q2591" i="18" s="1"/>
  <c r="N2592" i="18"/>
  <c r="O2592" i="18" s="1"/>
  <c r="P2592" i="18"/>
  <c r="Q2592" i="18" s="1"/>
  <c r="N2593" i="18"/>
  <c r="O2593" i="18" s="1"/>
  <c r="P2593" i="18"/>
  <c r="Q2593" i="18" s="1"/>
  <c r="N2594" i="18"/>
  <c r="O2594" i="18" s="1"/>
  <c r="P2594" i="18"/>
  <c r="Q2594" i="18" s="1"/>
  <c r="N2595" i="18"/>
  <c r="O2595" i="18" s="1"/>
  <c r="P2595" i="18"/>
  <c r="Q2595" i="18" s="1"/>
  <c r="N2596" i="18"/>
  <c r="O2596" i="18" s="1"/>
  <c r="P2596" i="18"/>
  <c r="Q2596" i="18" s="1"/>
  <c r="N2597" i="18"/>
  <c r="O2597" i="18" s="1"/>
  <c r="P2597" i="18"/>
  <c r="Q2597" i="18" s="1"/>
  <c r="N2598" i="18"/>
  <c r="O2598" i="18" s="1"/>
  <c r="P2598" i="18"/>
  <c r="Q2598" i="18" s="1"/>
  <c r="N2599" i="18"/>
  <c r="O2599" i="18" s="1"/>
  <c r="P2599" i="18"/>
  <c r="Q2599" i="18" s="1"/>
  <c r="N2600" i="18"/>
  <c r="O2600" i="18" s="1"/>
  <c r="P2600" i="18"/>
  <c r="Q2600" i="18" s="1"/>
  <c r="N2601" i="18"/>
  <c r="O2601" i="18" s="1"/>
  <c r="P2601" i="18"/>
  <c r="Q2601" i="18" s="1"/>
  <c r="N2602" i="18"/>
  <c r="O2602" i="18" s="1"/>
  <c r="P2602" i="18"/>
  <c r="Q2602" i="18" s="1"/>
  <c r="N2603" i="18"/>
  <c r="O2603" i="18" s="1"/>
  <c r="P2603" i="18"/>
  <c r="Q2603" i="18" s="1"/>
  <c r="N2604" i="18"/>
  <c r="O2604" i="18" s="1"/>
  <c r="P2604" i="18"/>
  <c r="Q2604" i="18" s="1"/>
  <c r="N2605" i="18"/>
  <c r="O2605" i="18" s="1"/>
  <c r="P2605" i="18"/>
  <c r="Q2605" i="18" s="1"/>
  <c r="N2606" i="18"/>
  <c r="O2606" i="18" s="1"/>
  <c r="P2606" i="18"/>
  <c r="Q2606" i="18" s="1"/>
  <c r="N2607" i="18"/>
  <c r="O2607" i="18" s="1"/>
  <c r="P2607" i="18"/>
  <c r="Q2607" i="18" s="1"/>
  <c r="N2608" i="18"/>
  <c r="O2608" i="18" s="1"/>
  <c r="P2608" i="18"/>
  <c r="Q2608" i="18" s="1"/>
  <c r="N2609" i="18"/>
  <c r="O2609" i="18" s="1"/>
  <c r="P2609" i="18"/>
  <c r="Q2609" i="18" s="1"/>
  <c r="N2610" i="18"/>
  <c r="O2610" i="18" s="1"/>
  <c r="P2610" i="18"/>
  <c r="Q2610" i="18" s="1"/>
  <c r="N2611" i="18"/>
  <c r="O2611" i="18" s="1"/>
  <c r="P2611" i="18"/>
  <c r="Q2611" i="18" s="1"/>
  <c r="N2612" i="18"/>
  <c r="O2612" i="18" s="1"/>
  <c r="P2612" i="18"/>
  <c r="Q2612" i="18" s="1"/>
  <c r="N2613" i="18"/>
  <c r="O2613" i="18" s="1"/>
  <c r="P2613" i="18"/>
  <c r="Q2613" i="18" s="1"/>
  <c r="N2614" i="18"/>
  <c r="O2614" i="18" s="1"/>
  <c r="P2614" i="18"/>
  <c r="Q2614" i="18" s="1"/>
  <c r="N2615" i="18"/>
  <c r="O2615" i="18" s="1"/>
  <c r="P2615" i="18"/>
  <c r="Q2615" i="18" s="1"/>
  <c r="N2616" i="18"/>
  <c r="O2616" i="18" s="1"/>
  <c r="P2616" i="18"/>
  <c r="Q2616" i="18" s="1"/>
  <c r="N2617" i="18"/>
  <c r="O2617" i="18" s="1"/>
  <c r="P2617" i="18"/>
  <c r="Q2617" i="18" s="1"/>
  <c r="N2618" i="18"/>
  <c r="O2618" i="18" s="1"/>
  <c r="P2618" i="18"/>
  <c r="Q2618" i="18" s="1"/>
  <c r="N2619" i="18"/>
  <c r="O2619" i="18" s="1"/>
  <c r="P2619" i="18"/>
  <c r="Q2619" i="18" s="1"/>
  <c r="N2620" i="18"/>
  <c r="O2620" i="18" s="1"/>
  <c r="P2620" i="18"/>
  <c r="Q2620" i="18" s="1"/>
  <c r="N2621" i="18"/>
  <c r="O2621" i="18" s="1"/>
  <c r="P2621" i="18"/>
  <c r="Q2621" i="18" s="1"/>
  <c r="N2622" i="18"/>
  <c r="O2622" i="18" s="1"/>
  <c r="P2622" i="18"/>
  <c r="Q2622" i="18" s="1"/>
  <c r="N2623" i="18"/>
  <c r="O2623" i="18" s="1"/>
  <c r="P2623" i="18"/>
  <c r="Q2623" i="18" s="1"/>
  <c r="N2624" i="18"/>
  <c r="O2624" i="18" s="1"/>
  <c r="P2624" i="18"/>
  <c r="Q2624" i="18" s="1"/>
  <c r="N2625" i="18"/>
  <c r="O2625" i="18" s="1"/>
  <c r="P2625" i="18"/>
  <c r="Q2625" i="18" s="1"/>
  <c r="N2626" i="18"/>
  <c r="O2626" i="18" s="1"/>
  <c r="P2626" i="18"/>
  <c r="Q2626" i="18" s="1"/>
  <c r="N2627" i="18"/>
  <c r="O2627" i="18" s="1"/>
  <c r="P2627" i="18"/>
  <c r="Q2627" i="18" s="1"/>
  <c r="N2628" i="18"/>
  <c r="O2628" i="18" s="1"/>
  <c r="P2628" i="18"/>
  <c r="Q2628" i="18" s="1"/>
  <c r="N2629" i="18"/>
  <c r="O2629" i="18" s="1"/>
  <c r="P2629" i="18"/>
  <c r="Q2629" i="18" s="1"/>
  <c r="N2630" i="18"/>
  <c r="O2630" i="18" s="1"/>
  <c r="P2630" i="18"/>
  <c r="Q2630" i="18" s="1"/>
  <c r="N2631" i="18"/>
  <c r="O2631" i="18" s="1"/>
  <c r="P2631" i="18"/>
  <c r="Q2631" i="18" s="1"/>
  <c r="N2632" i="18"/>
  <c r="O2632" i="18" s="1"/>
  <c r="P2632" i="18"/>
  <c r="Q2632" i="18" s="1"/>
  <c r="N2633" i="18"/>
  <c r="O2633" i="18" s="1"/>
  <c r="P2633" i="18"/>
  <c r="Q2633" i="18" s="1"/>
  <c r="N2634" i="18"/>
  <c r="O2634" i="18" s="1"/>
  <c r="P2634" i="18"/>
  <c r="Q2634" i="18" s="1"/>
  <c r="N2635" i="18"/>
  <c r="O2635" i="18" s="1"/>
  <c r="P2635" i="18"/>
  <c r="Q2635" i="18" s="1"/>
  <c r="N2636" i="18"/>
  <c r="O2636" i="18" s="1"/>
  <c r="P2636" i="18"/>
  <c r="Q2636" i="18" s="1"/>
  <c r="N2637" i="18"/>
  <c r="O2637" i="18" s="1"/>
  <c r="P2637" i="18"/>
  <c r="Q2637" i="18" s="1"/>
  <c r="N2638" i="18"/>
  <c r="O2638" i="18" s="1"/>
  <c r="P2638" i="18"/>
  <c r="Q2638" i="18" s="1"/>
  <c r="N2639" i="18"/>
  <c r="O2639" i="18" s="1"/>
  <c r="P2639" i="18"/>
  <c r="Q2639" i="18" s="1"/>
  <c r="N2640" i="18"/>
  <c r="O2640" i="18" s="1"/>
  <c r="P2640" i="18"/>
  <c r="Q2640" i="18" s="1"/>
  <c r="N2641" i="18"/>
  <c r="O2641" i="18" s="1"/>
  <c r="P2641" i="18"/>
  <c r="Q2641" i="18" s="1"/>
  <c r="N2642" i="18"/>
  <c r="O2642" i="18" s="1"/>
  <c r="P2642" i="18"/>
  <c r="Q2642" i="18" s="1"/>
  <c r="N2643" i="18"/>
  <c r="O2643" i="18" s="1"/>
  <c r="P2643" i="18"/>
  <c r="Q2643" i="18" s="1"/>
  <c r="N2644" i="18"/>
  <c r="O2644" i="18" s="1"/>
  <c r="P2644" i="18"/>
  <c r="Q2644" i="18" s="1"/>
  <c r="N2645" i="18"/>
  <c r="O2645" i="18" s="1"/>
  <c r="P2645" i="18"/>
  <c r="Q2645" i="18" s="1"/>
  <c r="N2646" i="18"/>
  <c r="O2646" i="18" s="1"/>
  <c r="P2646" i="18"/>
  <c r="Q2646" i="18" s="1"/>
  <c r="N2647" i="18"/>
  <c r="O2647" i="18" s="1"/>
  <c r="P2647" i="18"/>
  <c r="Q2647" i="18" s="1"/>
  <c r="N2648" i="18"/>
  <c r="O2648" i="18" s="1"/>
  <c r="P2648" i="18"/>
  <c r="Q2648" i="18" s="1"/>
  <c r="N2649" i="18"/>
  <c r="O2649" i="18" s="1"/>
  <c r="P2649" i="18"/>
  <c r="Q2649" i="18" s="1"/>
  <c r="N2650" i="18"/>
  <c r="O2650" i="18" s="1"/>
  <c r="P2650" i="18"/>
  <c r="Q2650" i="18" s="1"/>
  <c r="N2651" i="18"/>
  <c r="O2651" i="18" s="1"/>
  <c r="P2651" i="18"/>
  <c r="Q2651" i="18" s="1"/>
  <c r="N2652" i="18"/>
  <c r="O2652" i="18" s="1"/>
  <c r="P2652" i="18"/>
  <c r="Q2652" i="18" s="1"/>
  <c r="N2653" i="18"/>
  <c r="O2653" i="18" s="1"/>
  <c r="P2653" i="18"/>
  <c r="Q2653" i="18" s="1"/>
  <c r="N2654" i="18"/>
  <c r="O2654" i="18" s="1"/>
  <c r="P2654" i="18"/>
  <c r="Q2654" i="18" s="1"/>
  <c r="N2655" i="18"/>
  <c r="O2655" i="18" s="1"/>
  <c r="P2655" i="18"/>
  <c r="Q2655" i="18" s="1"/>
  <c r="N2656" i="18"/>
  <c r="O2656" i="18" s="1"/>
  <c r="P2656" i="18"/>
  <c r="Q2656" i="18" s="1"/>
  <c r="N2657" i="18"/>
  <c r="O2657" i="18" s="1"/>
  <c r="P2657" i="18"/>
  <c r="Q2657" i="18" s="1"/>
  <c r="N2658" i="18"/>
  <c r="O2658" i="18" s="1"/>
  <c r="P2658" i="18"/>
  <c r="Q2658" i="18" s="1"/>
  <c r="N2659" i="18"/>
  <c r="O2659" i="18" s="1"/>
  <c r="P2659" i="18"/>
  <c r="Q2659" i="18" s="1"/>
  <c r="N2660" i="18"/>
  <c r="O2660" i="18" s="1"/>
  <c r="P2660" i="18"/>
  <c r="Q2660" i="18" s="1"/>
  <c r="N2661" i="18"/>
  <c r="O2661" i="18" s="1"/>
  <c r="P2661" i="18"/>
  <c r="Q2661" i="18" s="1"/>
  <c r="N2662" i="18"/>
  <c r="O2662" i="18" s="1"/>
  <c r="P2662" i="18"/>
  <c r="Q2662" i="18" s="1"/>
  <c r="N2663" i="18"/>
  <c r="O2663" i="18" s="1"/>
  <c r="P2663" i="18"/>
  <c r="Q2663" i="18" s="1"/>
  <c r="N2664" i="18"/>
  <c r="O2664" i="18" s="1"/>
  <c r="P2664" i="18"/>
  <c r="Q2664" i="18" s="1"/>
  <c r="N2665" i="18"/>
  <c r="O2665" i="18" s="1"/>
  <c r="P2665" i="18"/>
  <c r="Q2665" i="18" s="1"/>
  <c r="N2666" i="18"/>
  <c r="O2666" i="18" s="1"/>
  <c r="P2666" i="18"/>
  <c r="Q2666" i="18" s="1"/>
  <c r="N2667" i="18"/>
  <c r="O2667" i="18" s="1"/>
  <c r="P2667" i="18"/>
  <c r="Q2667" i="18" s="1"/>
  <c r="N2668" i="18"/>
  <c r="O2668" i="18" s="1"/>
  <c r="P2668" i="18"/>
  <c r="Q2668" i="18" s="1"/>
  <c r="N2669" i="18"/>
  <c r="O2669" i="18" s="1"/>
  <c r="P2669" i="18"/>
  <c r="Q2669" i="18" s="1"/>
  <c r="N2670" i="18"/>
  <c r="O2670" i="18" s="1"/>
  <c r="P2670" i="18"/>
  <c r="Q2670" i="18" s="1"/>
  <c r="N2671" i="18"/>
  <c r="O2671" i="18" s="1"/>
  <c r="P2671" i="18"/>
  <c r="Q2671" i="18" s="1"/>
  <c r="N2672" i="18"/>
  <c r="O2672" i="18" s="1"/>
  <c r="P2672" i="18"/>
  <c r="Q2672" i="18" s="1"/>
  <c r="N2673" i="18"/>
  <c r="O2673" i="18" s="1"/>
  <c r="P2673" i="18"/>
  <c r="Q2673" i="18" s="1"/>
  <c r="N2674" i="18"/>
  <c r="O2674" i="18" s="1"/>
  <c r="P2674" i="18"/>
  <c r="Q2674" i="18" s="1"/>
  <c r="N2675" i="18"/>
  <c r="O2675" i="18" s="1"/>
  <c r="P2675" i="18"/>
  <c r="Q2675" i="18" s="1"/>
  <c r="N2676" i="18"/>
  <c r="O2676" i="18" s="1"/>
  <c r="P2676" i="18"/>
  <c r="Q2676" i="18" s="1"/>
  <c r="N2677" i="18"/>
  <c r="O2677" i="18" s="1"/>
  <c r="P2677" i="18"/>
  <c r="Q2677" i="18" s="1"/>
  <c r="N2678" i="18"/>
  <c r="O2678" i="18" s="1"/>
  <c r="P2678" i="18"/>
  <c r="Q2678" i="18" s="1"/>
  <c r="N2679" i="18"/>
  <c r="O2679" i="18" s="1"/>
  <c r="P2679" i="18"/>
  <c r="Q2679" i="18" s="1"/>
  <c r="N2680" i="18"/>
  <c r="O2680" i="18" s="1"/>
  <c r="P2680" i="18"/>
  <c r="Q2680" i="18" s="1"/>
  <c r="N2681" i="18"/>
  <c r="O2681" i="18" s="1"/>
  <c r="P2681" i="18"/>
  <c r="Q2681" i="18" s="1"/>
  <c r="N2682" i="18"/>
  <c r="O2682" i="18" s="1"/>
  <c r="P2682" i="18"/>
  <c r="Q2682" i="18" s="1"/>
  <c r="N2683" i="18"/>
  <c r="O2683" i="18" s="1"/>
  <c r="P2683" i="18"/>
  <c r="Q2683" i="18" s="1"/>
  <c r="N2684" i="18"/>
  <c r="O2684" i="18" s="1"/>
  <c r="P2684" i="18"/>
  <c r="Q2684" i="18" s="1"/>
  <c r="N2685" i="18"/>
  <c r="O2685" i="18" s="1"/>
  <c r="P2685" i="18"/>
  <c r="Q2685" i="18" s="1"/>
  <c r="N2686" i="18"/>
  <c r="O2686" i="18" s="1"/>
  <c r="P2686" i="18"/>
  <c r="Q2686" i="18" s="1"/>
  <c r="N2687" i="18"/>
  <c r="O2687" i="18" s="1"/>
  <c r="P2687" i="18"/>
  <c r="Q2687" i="18" s="1"/>
  <c r="N2688" i="18"/>
  <c r="O2688" i="18" s="1"/>
  <c r="P2688" i="18"/>
  <c r="Q2688" i="18" s="1"/>
  <c r="N2689" i="18"/>
  <c r="O2689" i="18" s="1"/>
  <c r="P2689" i="18"/>
  <c r="Q2689" i="18" s="1"/>
  <c r="N2690" i="18"/>
  <c r="O2690" i="18" s="1"/>
  <c r="P2690" i="18"/>
  <c r="Q2690" i="18" s="1"/>
  <c r="N2691" i="18"/>
  <c r="O2691" i="18" s="1"/>
  <c r="P2691" i="18"/>
  <c r="Q2691" i="18" s="1"/>
  <c r="N2692" i="18"/>
  <c r="O2692" i="18" s="1"/>
  <c r="P2692" i="18"/>
  <c r="Q2692" i="18" s="1"/>
  <c r="N2693" i="18"/>
  <c r="O2693" i="18" s="1"/>
  <c r="P2693" i="18"/>
  <c r="Q2693" i="18" s="1"/>
  <c r="N2694" i="18"/>
  <c r="O2694" i="18" s="1"/>
  <c r="P2694" i="18"/>
  <c r="Q2694" i="18" s="1"/>
  <c r="N2695" i="18"/>
  <c r="O2695" i="18" s="1"/>
  <c r="P2695" i="18"/>
  <c r="Q2695" i="18" s="1"/>
  <c r="N2696" i="18"/>
  <c r="O2696" i="18" s="1"/>
  <c r="P2696" i="18"/>
  <c r="Q2696" i="18" s="1"/>
  <c r="N2697" i="18"/>
  <c r="O2697" i="18" s="1"/>
  <c r="P2697" i="18"/>
  <c r="Q2697" i="18" s="1"/>
  <c r="N2698" i="18"/>
  <c r="O2698" i="18" s="1"/>
  <c r="P2698" i="18"/>
  <c r="Q2698" i="18" s="1"/>
  <c r="N2699" i="18"/>
  <c r="O2699" i="18" s="1"/>
  <c r="P2699" i="18"/>
  <c r="Q2699" i="18" s="1"/>
  <c r="N2700" i="18"/>
  <c r="O2700" i="18" s="1"/>
  <c r="P2700" i="18"/>
  <c r="Q2700" i="18" s="1"/>
  <c r="N2701" i="18"/>
  <c r="O2701" i="18" s="1"/>
  <c r="P2701" i="18"/>
  <c r="Q2701" i="18" s="1"/>
  <c r="N2702" i="18"/>
  <c r="O2702" i="18" s="1"/>
  <c r="P2702" i="18"/>
  <c r="Q2702" i="18" s="1"/>
  <c r="N2703" i="18"/>
  <c r="O2703" i="18" s="1"/>
  <c r="P2703" i="18"/>
  <c r="Q2703" i="18" s="1"/>
  <c r="N2704" i="18"/>
  <c r="O2704" i="18" s="1"/>
  <c r="P2704" i="18"/>
  <c r="Q2704" i="18" s="1"/>
  <c r="N2705" i="18"/>
  <c r="O2705" i="18" s="1"/>
  <c r="P2705" i="18"/>
  <c r="Q2705" i="18" s="1"/>
  <c r="N2706" i="18"/>
  <c r="O2706" i="18" s="1"/>
  <c r="P2706" i="18"/>
  <c r="Q2706" i="18" s="1"/>
  <c r="N2707" i="18"/>
  <c r="O2707" i="18" s="1"/>
  <c r="P2707" i="18"/>
  <c r="Q2707" i="18" s="1"/>
  <c r="N2708" i="18"/>
  <c r="O2708" i="18" s="1"/>
  <c r="P2708" i="18"/>
  <c r="Q2708" i="18" s="1"/>
  <c r="N2709" i="18"/>
  <c r="O2709" i="18" s="1"/>
  <c r="P2709" i="18"/>
  <c r="Q2709" i="18" s="1"/>
  <c r="N2710" i="18"/>
  <c r="O2710" i="18" s="1"/>
  <c r="P2710" i="18"/>
  <c r="Q2710" i="18" s="1"/>
  <c r="N2711" i="18"/>
  <c r="O2711" i="18" s="1"/>
  <c r="P2711" i="18"/>
  <c r="Q2711" i="18" s="1"/>
  <c r="N2712" i="18"/>
  <c r="O2712" i="18" s="1"/>
  <c r="P2712" i="18"/>
  <c r="Q2712" i="18" s="1"/>
  <c r="N2713" i="18"/>
  <c r="O2713" i="18" s="1"/>
  <c r="P2713" i="18"/>
  <c r="Q2713" i="18" s="1"/>
  <c r="N2714" i="18"/>
  <c r="O2714" i="18" s="1"/>
  <c r="P2714" i="18"/>
  <c r="Q2714" i="18" s="1"/>
  <c r="N2715" i="18"/>
  <c r="O2715" i="18" s="1"/>
  <c r="P2715" i="18"/>
  <c r="Q2715" i="18" s="1"/>
  <c r="N2716" i="18"/>
  <c r="O2716" i="18" s="1"/>
  <c r="P2716" i="18"/>
  <c r="Q2716" i="18" s="1"/>
  <c r="N2717" i="18"/>
  <c r="O2717" i="18" s="1"/>
  <c r="P2717" i="18"/>
  <c r="Q2717" i="18" s="1"/>
  <c r="N2718" i="18"/>
  <c r="O2718" i="18" s="1"/>
  <c r="P2718" i="18"/>
  <c r="Q2718" i="18" s="1"/>
  <c r="N2719" i="18"/>
  <c r="O2719" i="18" s="1"/>
  <c r="P2719" i="18"/>
  <c r="Q2719" i="18" s="1"/>
  <c r="N2720" i="18"/>
  <c r="O2720" i="18" s="1"/>
  <c r="P2720" i="18"/>
  <c r="Q2720" i="18" s="1"/>
  <c r="N2721" i="18"/>
  <c r="O2721" i="18" s="1"/>
  <c r="P2721" i="18"/>
  <c r="Q2721" i="18" s="1"/>
  <c r="N2722" i="18"/>
  <c r="O2722" i="18" s="1"/>
  <c r="P2722" i="18"/>
  <c r="Q2722" i="18" s="1"/>
  <c r="N2723" i="18"/>
  <c r="O2723" i="18" s="1"/>
  <c r="P2723" i="18"/>
  <c r="Q2723" i="18" s="1"/>
  <c r="N2724" i="18"/>
  <c r="O2724" i="18" s="1"/>
  <c r="P2724" i="18"/>
  <c r="Q2724" i="18" s="1"/>
  <c r="N2725" i="18"/>
  <c r="O2725" i="18" s="1"/>
  <c r="P2725" i="18"/>
  <c r="Q2725" i="18" s="1"/>
  <c r="N2726" i="18"/>
  <c r="O2726" i="18" s="1"/>
  <c r="P2726" i="18"/>
  <c r="Q2726" i="18" s="1"/>
  <c r="N2727" i="18"/>
  <c r="O2727" i="18" s="1"/>
  <c r="P2727" i="18"/>
  <c r="Q2727" i="18" s="1"/>
  <c r="N2728" i="18"/>
  <c r="O2728" i="18" s="1"/>
  <c r="P2728" i="18"/>
  <c r="Q2728" i="18" s="1"/>
  <c r="N2729" i="18"/>
  <c r="O2729" i="18" s="1"/>
  <c r="P2729" i="18"/>
  <c r="Q2729" i="18" s="1"/>
  <c r="N2730" i="18"/>
  <c r="O2730" i="18" s="1"/>
  <c r="P2730" i="18"/>
  <c r="Q2730" i="18" s="1"/>
  <c r="N2731" i="18"/>
  <c r="O2731" i="18" s="1"/>
  <c r="P2731" i="18"/>
  <c r="Q2731" i="18" s="1"/>
  <c r="N2732" i="18"/>
  <c r="O2732" i="18" s="1"/>
  <c r="P2732" i="18"/>
  <c r="Q2732" i="18" s="1"/>
  <c r="N2733" i="18"/>
  <c r="O2733" i="18" s="1"/>
  <c r="P2733" i="18"/>
  <c r="Q2733" i="18" s="1"/>
  <c r="N2734" i="18"/>
  <c r="O2734" i="18" s="1"/>
  <c r="P2734" i="18"/>
  <c r="Q2734" i="18" s="1"/>
  <c r="N2735" i="18"/>
  <c r="O2735" i="18" s="1"/>
  <c r="P2735" i="18"/>
  <c r="Q2735" i="18" s="1"/>
  <c r="N2736" i="18"/>
  <c r="O2736" i="18" s="1"/>
  <c r="P2736" i="18"/>
  <c r="Q2736" i="18" s="1"/>
  <c r="N2737" i="18"/>
  <c r="O2737" i="18" s="1"/>
  <c r="P2737" i="18"/>
  <c r="Q2737" i="18" s="1"/>
  <c r="N2738" i="18"/>
  <c r="O2738" i="18" s="1"/>
  <c r="P2738" i="18"/>
  <c r="Q2738" i="18" s="1"/>
  <c r="N2739" i="18"/>
  <c r="O2739" i="18" s="1"/>
  <c r="P2739" i="18"/>
  <c r="Q2739" i="18" s="1"/>
  <c r="N2740" i="18"/>
  <c r="O2740" i="18" s="1"/>
  <c r="P2740" i="18"/>
  <c r="Q2740" i="18" s="1"/>
  <c r="N2741" i="18"/>
  <c r="O2741" i="18" s="1"/>
  <c r="P2741" i="18"/>
  <c r="Q2741" i="18" s="1"/>
  <c r="N2742" i="18"/>
  <c r="O2742" i="18" s="1"/>
  <c r="P2742" i="18"/>
  <c r="Q2742" i="18" s="1"/>
  <c r="N2743" i="18"/>
  <c r="O2743" i="18" s="1"/>
  <c r="P2743" i="18"/>
  <c r="Q2743" i="18" s="1"/>
  <c r="N2744" i="18"/>
  <c r="O2744" i="18" s="1"/>
  <c r="P2744" i="18"/>
  <c r="Q2744" i="18" s="1"/>
  <c r="N2745" i="18"/>
  <c r="O2745" i="18" s="1"/>
  <c r="P2745" i="18"/>
  <c r="Q2745" i="18" s="1"/>
  <c r="N2746" i="18"/>
  <c r="O2746" i="18" s="1"/>
  <c r="P2746" i="18"/>
  <c r="Q2746" i="18" s="1"/>
  <c r="N2747" i="18"/>
  <c r="O2747" i="18" s="1"/>
  <c r="P2747" i="18"/>
  <c r="Q2747" i="18" s="1"/>
  <c r="N2748" i="18"/>
  <c r="O2748" i="18" s="1"/>
  <c r="P2748" i="18"/>
  <c r="Q2748" i="18" s="1"/>
  <c r="N2749" i="18"/>
  <c r="O2749" i="18" s="1"/>
  <c r="P2749" i="18"/>
  <c r="Q2749" i="18" s="1"/>
  <c r="N2750" i="18"/>
  <c r="O2750" i="18" s="1"/>
  <c r="P2750" i="18"/>
  <c r="Q2750" i="18" s="1"/>
  <c r="N2751" i="18"/>
  <c r="O2751" i="18" s="1"/>
  <c r="P2751" i="18"/>
  <c r="Q2751" i="18" s="1"/>
  <c r="N2752" i="18"/>
  <c r="O2752" i="18" s="1"/>
  <c r="P2752" i="18"/>
  <c r="Q2752" i="18" s="1"/>
  <c r="N2753" i="18"/>
  <c r="O2753" i="18" s="1"/>
  <c r="P2753" i="18"/>
  <c r="Q2753" i="18" s="1"/>
  <c r="N2754" i="18"/>
  <c r="O2754" i="18" s="1"/>
  <c r="P2754" i="18"/>
  <c r="Q2754" i="18" s="1"/>
  <c r="N2755" i="18"/>
  <c r="O2755" i="18" s="1"/>
  <c r="P2755" i="18"/>
  <c r="Q2755" i="18" s="1"/>
  <c r="N2756" i="18"/>
  <c r="O2756" i="18" s="1"/>
  <c r="P2756" i="18"/>
  <c r="Q2756" i="18" s="1"/>
  <c r="N2757" i="18"/>
  <c r="O2757" i="18" s="1"/>
  <c r="P2757" i="18"/>
  <c r="Q2757" i="18" s="1"/>
  <c r="N2758" i="18"/>
  <c r="O2758" i="18" s="1"/>
  <c r="P2758" i="18"/>
  <c r="Q2758" i="18" s="1"/>
  <c r="N2759" i="18"/>
  <c r="O2759" i="18" s="1"/>
  <c r="P2759" i="18"/>
  <c r="Q2759" i="18" s="1"/>
  <c r="N2760" i="18"/>
  <c r="O2760" i="18" s="1"/>
  <c r="P2760" i="18"/>
  <c r="Q2760" i="18" s="1"/>
  <c r="N2761" i="18"/>
  <c r="O2761" i="18" s="1"/>
  <c r="P2761" i="18"/>
  <c r="Q2761" i="18" s="1"/>
  <c r="N2762" i="18"/>
  <c r="O2762" i="18" s="1"/>
  <c r="P2762" i="18"/>
  <c r="Q2762" i="18" s="1"/>
  <c r="N2763" i="18"/>
  <c r="O2763" i="18" s="1"/>
  <c r="P2763" i="18"/>
  <c r="Q2763" i="18" s="1"/>
  <c r="N2764" i="18"/>
  <c r="O2764" i="18" s="1"/>
  <c r="P2764" i="18"/>
  <c r="Q2764" i="18" s="1"/>
  <c r="N2765" i="18"/>
  <c r="O2765" i="18" s="1"/>
  <c r="P2765" i="18"/>
  <c r="Q2765" i="18" s="1"/>
  <c r="N2766" i="18"/>
  <c r="O2766" i="18" s="1"/>
  <c r="P2766" i="18"/>
  <c r="Q2766" i="18" s="1"/>
  <c r="N2767" i="18"/>
  <c r="O2767" i="18" s="1"/>
  <c r="P2767" i="18"/>
  <c r="Q2767" i="18" s="1"/>
  <c r="N2768" i="18"/>
  <c r="O2768" i="18" s="1"/>
  <c r="P2768" i="18"/>
  <c r="Q2768" i="18" s="1"/>
  <c r="N2769" i="18"/>
  <c r="O2769" i="18" s="1"/>
  <c r="P2769" i="18"/>
  <c r="Q2769" i="18" s="1"/>
  <c r="N2770" i="18"/>
  <c r="O2770" i="18" s="1"/>
  <c r="P2770" i="18"/>
  <c r="Q2770" i="18" s="1"/>
  <c r="N2771" i="18"/>
  <c r="O2771" i="18" s="1"/>
  <c r="P2771" i="18"/>
  <c r="Q2771" i="18" s="1"/>
  <c r="N2772" i="18"/>
  <c r="O2772" i="18" s="1"/>
  <c r="P2772" i="18"/>
  <c r="Q2772" i="18" s="1"/>
  <c r="N2773" i="18"/>
  <c r="O2773" i="18" s="1"/>
  <c r="P2773" i="18"/>
  <c r="Q2773" i="18" s="1"/>
  <c r="N2774" i="18"/>
  <c r="O2774" i="18" s="1"/>
  <c r="P2774" i="18"/>
  <c r="Q2774" i="18" s="1"/>
  <c r="N2775" i="18"/>
  <c r="O2775" i="18" s="1"/>
  <c r="P2775" i="18"/>
  <c r="Q2775" i="18" s="1"/>
  <c r="N2776" i="18"/>
  <c r="O2776" i="18" s="1"/>
  <c r="P2776" i="18"/>
  <c r="Q2776" i="18" s="1"/>
  <c r="N2777" i="18"/>
  <c r="O2777" i="18" s="1"/>
  <c r="P2777" i="18"/>
  <c r="Q2777" i="18" s="1"/>
  <c r="N2778" i="18"/>
  <c r="O2778" i="18" s="1"/>
  <c r="P2778" i="18"/>
  <c r="Q2778" i="18" s="1"/>
  <c r="N2779" i="18"/>
  <c r="O2779" i="18" s="1"/>
  <c r="P2779" i="18"/>
  <c r="Q2779" i="18" s="1"/>
  <c r="N2780" i="18"/>
  <c r="O2780" i="18" s="1"/>
  <c r="P2780" i="18"/>
  <c r="Q2780" i="18" s="1"/>
  <c r="N2781" i="18"/>
  <c r="O2781" i="18" s="1"/>
  <c r="P2781" i="18"/>
  <c r="Q2781" i="18" s="1"/>
  <c r="N2782" i="18"/>
  <c r="O2782" i="18" s="1"/>
  <c r="P2782" i="18"/>
  <c r="Q2782" i="18" s="1"/>
  <c r="N2783" i="18"/>
  <c r="O2783" i="18" s="1"/>
  <c r="P2783" i="18"/>
  <c r="Q2783" i="18" s="1"/>
  <c r="N2784" i="18"/>
  <c r="O2784" i="18" s="1"/>
  <c r="P2784" i="18"/>
  <c r="Q2784" i="18" s="1"/>
  <c r="N2785" i="18"/>
  <c r="O2785" i="18" s="1"/>
  <c r="P2785" i="18"/>
  <c r="Q2785" i="18" s="1"/>
  <c r="N2786" i="18"/>
  <c r="O2786" i="18" s="1"/>
  <c r="P2786" i="18"/>
  <c r="Q2786" i="18" s="1"/>
  <c r="N2787" i="18"/>
  <c r="O2787" i="18" s="1"/>
  <c r="P2787" i="18"/>
  <c r="Q2787" i="18" s="1"/>
  <c r="N2788" i="18"/>
  <c r="O2788" i="18" s="1"/>
  <c r="P2788" i="18"/>
  <c r="Q2788" i="18" s="1"/>
  <c r="N2789" i="18"/>
  <c r="O2789" i="18" s="1"/>
  <c r="P2789" i="18"/>
  <c r="Q2789" i="18" s="1"/>
  <c r="N2790" i="18"/>
  <c r="O2790" i="18" s="1"/>
  <c r="P2790" i="18"/>
  <c r="Q2790" i="18" s="1"/>
  <c r="N2791" i="18"/>
  <c r="O2791" i="18" s="1"/>
  <c r="P2791" i="18"/>
  <c r="Q2791" i="18" s="1"/>
  <c r="N2792" i="18"/>
  <c r="O2792" i="18" s="1"/>
  <c r="P2792" i="18"/>
  <c r="Q2792" i="18" s="1"/>
  <c r="N2793" i="18"/>
  <c r="O2793" i="18" s="1"/>
  <c r="P2793" i="18"/>
  <c r="Q2793" i="18" s="1"/>
  <c r="N2794" i="18"/>
  <c r="O2794" i="18" s="1"/>
  <c r="P2794" i="18"/>
  <c r="Q2794" i="18" s="1"/>
  <c r="N2795" i="18"/>
  <c r="O2795" i="18" s="1"/>
  <c r="P2795" i="18"/>
  <c r="Q2795" i="18" s="1"/>
  <c r="N2796" i="18"/>
  <c r="O2796" i="18" s="1"/>
  <c r="P2796" i="18"/>
  <c r="Q2796" i="18" s="1"/>
  <c r="N2797" i="18"/>
  <c r="O2797" i="18" s="1"/>
  <c r="P2797" i="18"/>
  <c r="Q2797" i="18" s="1"/>
  <c r="N2798" i="18"/>
  <c r="O2798" i="18" s="1"/>
  <c r="P2798" i="18"/>
  <c r="Q2798" i="18" s="1"/>
  <c r="N2799" i="18"/>
  <c r="O2799" i="18" s="1"/>
  <c r="P2799" i="18"/>
  <c r="Q2799" i="18" s="1"/>
  <c r="N2800" i="18"/>
  <c r="O2800" i="18" s="1"/>
  <c r="P2800" i="18"/>
  <c r="Q2800" i="18" s="1"/>
  <c r="N2801" i="18"/>
  <c r="O2801" i="18" s="1"/>
  <c r="P2801" i="18"/>
  <c r="Q2801" i="18" s="1"/>
  <c r="N2802" i="18"/>
  <c r="O2802" i="18" s="1"/>
  <c r="P2802" i="18"/>
  <c r="Q2802" i="18" s="1"/>
  <c r="N2803" i="18"/>
  <c r="O2803" i="18" s="1"/>
  <c r="P2803" i="18"/>
  <c r="Q2803" i="18" s="1"/>
  <c r="N2804" i="18"/>
  <c r="O2804" i="18" s="1"/>
  <c r="P2804" i="18"/>
  <c r="Q2804" i="18" s="1"/>
  <c r="N2805" i="18"/>
  <c r="O2805" i="18" s="1"/>
  <c r="P2805" i="18"/>
  <c r="Q2805" i="18" s="1"/>
  <c r="N2806" i="18"/>
  <c r="O2806" i="18" s="1"/>
  <c r="P2806" i="18"/>
  <c r="Q2806" i="18" s="1"/>
  <c r="N2807" i="18"/>
  <c r="O2807" i="18" s="1"/>
  <c r="P2807" i="18"/>
  <c r="Q2807" i="18" s="1"/>
  <c r="N2808" i="18"/>
  <c r="O2808" i="18" s="1"/>
  <c r="P2808" i="18"/>
  <c r="Q2808" i="18" s="1"/>
  <c r="N2809" i="18"/>
  <c r="O2809" i="18" s="1"/>
  <c r="P2809" i="18"/>
  <c r="Q2809" i="18" s="1"/>
  <c r="N2810" i="18"/>
  <c r="O2810" i="18" s="1"/>
  <c r="P2810" i="18"/>
  <c r="Q2810" i="18" s="1"/>
  <c r="N2811" i="18"/>
  <c r="O2811" i="18" s="1"/>
  <c r="P2811" i="18"/>
  <c r="Q2811" i="18" s="1"/>
  <c r="N2812" i="18"/>
  <c r="O2812" i="18" s="1"/>
  <c r="P2812" i="18"/>
  <c r="Q2812" i="18" s="1"/>
  <c r="N2813" i="18"/>
  <c r="O2813" i="18" s="1"/>
  <c r="P2813" i="18"/>
  <c r="Q2813" i="18" s="1"/>
  <c r="N2814" i="18"/>
  <c r="O2814" i="18" s="1"/>
  <c r="P2814" i="18"/>
  <c r="Q2814" i="18" s="1"/>
  <c r="N2815" i="18"/>
  <c r="O2815" i="18" s="1"/>
  <c r="P2815" i="18"/>
  <c r="Q2815" i="18" s="1"/>
  <c r="N2816" i="18"/>
  <c r="O2816" i="18" s="1"/>
  <c r="P2816" i="18"/>
  <c r="Q2816" i="18" s="1"/>
  <c r="N2817" i="18"/>
  <c r="O2817" i="18" s="1"/>
  <c r="P2817" i="18"/>
  <c r="Q2817" i="18" s="1"/>
  <c r="N2818" i="18"/>
  <c r="O2818" i="18" s="1"/>
  <c r="P2818" i="18"/>
  <c r="Q2818" i="18" s="1"/>
  <c r="N2819" i="18"/>
  <c r="O2819" i="18" s="1"/>
  <c r="P2819" i="18"/>
  <c r="Q2819" i="18" s="1"/>
  <c r="N2820" i="18"/>
  <c r="O2820" i="18" s="1"/>
  <c r="P2820" i="18"/>
  <c r="Q2820" i="18" s="1"/>
  <c r="N2821" i="18"/>
  <c r="O2821" i="18" s="1"/>
  <c r="P2821" i="18"/>
  <c r="Q2821" i="18" s="1"/>
  <c r="N2822" i="18"/>
  <c r="O2822" i="18" s="1"/>
  <c r="P2822" i="18"/>
  <c r="Q2822" i="18" s="1"/>
  <c r="N2823" i="18"/>
  <c r="O2823" i="18" s="1"/>
  <c r="P2823" i="18"/>
  <c r="Q2823" i="18" s="1"/>
  <c r="N2824" i="18"/>
  <c r="O2824" i="18" s="1"/>
  <c r="P2824" i="18"/>
  <c r="Q2824" i="18" s="1"/>
  <c r="N2825" i="18"/>
  <c r="O2825" i="18" s="1"/>
  <c r="P2825" i="18"/>
  <c r="Q2825" i="18" s="1"/>
  <c r="N2826" i="18"/>
  <c r="O2826" i="18" s="1"/>
  <c r="P2826" i="18"/>
  <c r="Q2826" i="18" s="1"/>
  <c r="N2827" i="18"/>
  <c r="O2827" i="18" s="1"/>
  <c r="P2827" i="18"/>
  <c r="Q2827" i="18" s="1"/>
  <c r="N2828" i="18"/>
  <c r="O2828" i="18" s="1"/>
  <c r="P2828" i="18"/>
  <c r="Q2828" i="18" s="1"/>
  <c r="N2829" i="18"/>
  <c r="O2829" i="18" s="1"/>
  <c r="P2829" i="18"/>
  <c r="Q2829" i="18" s="1"/>
  <c r="N2830" i="18"/>
  <c r="O2830" i="18" s="1"/>
  <c r="P2830" i="18"/>
  <c r="Q2830" i="18" s="1"/>
  <c r="N2831" i="18"/>
  <c r="O2831" i="18" s="1"/>
  <c r="P2831" i="18"/>
  <c r="Q2831" i="18" s="1"/>
  <c r="N2832" i="18"/>
  <c r="O2832" i="18" s="1"/>
  <c r="P2832" i="18"/>
  <c r="Q2832" i="18" s="1"/>
  <c r="N2833" i="18"/>
  <c r="O2833" i="18" s="1"/>
  <c r="P2833" i="18"/>
  <c r="Q2833" i="18" s="1"/>
  <c r="N2834" i="18"/>
  <c r="O2834" i="18" s="1"/>
  <c r="P2834" i="18"/>
  <c r="Q2834" i="18" s="1"/>
  <c r="N2835" i="18"/>
  <c r="O2835" i="18" s="1"/>
  <c r="P2835" i="18"/>
  <c r="Q2835" i="18" s="1"/>
  <c r="N2836" i="18"/>
  <c r="O2836" i="18" s="1"/>
  <c r="P2836" i="18"/>
  <c r="Q2836" i="18" s="1"/>
  <c r="N2837" i="18"/>
  <c r="O2837" i="18" s="1"/>
  <c r="P2837" i="18"/>
  <c r="Q2837" i="18" s="1"/>
  <c r="N2838" i="18"/>
  <c r="O2838" i="18" s="1"/>
  <c r="P2838" i="18"/>
  <c r="Q2838" i="18" s="1"/>
  <c r="N2839" i="18"/>
  <c r="O2839" i="18" s="1"/>
  <c r="P2839" i="18"/>
  <c r="Q2839" i="18" s="1"/>
  <c r="N2840" i="18"/>
  <c r="O2840" i="18" s="1"/>
  <c r="P2840" i="18"/>
  <c r="Q2840" i="18" s="1"/>
  <c r="N2841" i="18"/>
  <c r="O2841" i="18" s="1"/>
  <c r="P2841" i="18"/>
  <c r="Q2841" i="18" s="1"/>
  <c r="N2842" i="18"/>
  <c r="O2842" i="18" s="1"/>
  <c r="P2842" i="18"/>
  <c r="Q2842" i="18" s="1"/>
  <c r="N2843" i="18"/>
  <c r="O2843" i="18" s="1"/>
  <c r="P2843" i="18"/>
  <c r="Q2843" i="18" s="1"/>
  <c r="N2844" i="18"/>
  <c r="O2844" i="18" s="1"/>
  <c r="P2844" i="18"/>
  <c r="Q2844" i="18" s="1"/>
  <c r="N2845" i="18"/>
  <c r="O2845" i="18" s="1"/>
  <c r="P2845" i="18"/>
  <c r="Q2845" i="18" s="1"/>
  <c r="N2846" i="18"/>
  <c r="O2846" i="18" s="1"/>
  <c r="P2846" i="18"/>
  <c r="Q2846" i="18" s="1"/>
  <c r="N2847" i="18"/>
  <c r="O2847" i="18" s="1"/>
  <c r="P2847" i="18"/>
  <c r="Q2847" i="18" s="1"/>
  <c r="N2848" i="18"/>
  <c r="O2848" i="18" s="1"/>
  <c r="P2848" i="18"/>
  <c r="Q2848" i="18" s="1"/>
  <c r="N2849" i="18"/>
  <c r="O2849" i="18" s="1"/>
  <c r="P2849" i="18"/>
  <c r="Q2849" i="18" s="1"/>
  <c r="N2850" i="18"/>
  <c r="O2850" i="18" s="1"/>
  <c r="P2850" i="18"/>
  <c r="Q2850" i="18" s="1"/>
  <c r="N2851" i="18"/>
  <c r="O2851" i="18" s="1"/>
  <c r="P2851" i="18"/>
  <c r="Q2851" i="18" s="1"/>
  <c r="N2852" i="18"/>
  <c r="O2852" i="18" s="1"/>
  <c r="P2852" i="18"/>
  <c r="Q2852" i="18" s="1"/>
  <c r="N2853" i="18"/>
  <c r="O2853" i="18" s="1"/>
  <c r="P2853" i="18"/>
  <c r="Q2853" i="18" s="1"/>
  <c r="N2854" i="18"/>
  <c r="O2854" i="18" s="1"/>
  <c r="P2854" i="18"/>
  <c r="Q2854" i="18" s="1"/>
  <c r="N2855" i="18"/>
  <c r="O2855" i="18" s="1"/>
  <c r="P2855" i="18"/>
  <c r="Q2855" i="18" s="1"/>
  <c r="N2856" i="18"/>
  <c r="O2856" i="18" s="1"/>
  <c r="P2856" i="18"/>
  <c r="Q2856" i="18" s="1"/>
  <c r="N2857" i="18"/>
  <c r="O2857" i="18" s="1"/>
  <c r="P2857" i="18"/>
  <c r="Q2857" i="18" s="1"/>
  <c r="N2858" i="18"/>
  <c r="O2858" i="18" s="1"/>
  <c r="P2858" i="18"/>
  <c r="Q2858" i="18" s="1"/>
  <c r="N2859" i="18"/>
  <c r="O2859" i="18" s="1"/>
  <c r="P2859" i="18"/>
  <c r="Q2859" i="18" s="1"/>
  <c r="N2860" i="18"/>
  <c r="O2860" i="18" s="1"/>
  <c r="P2860" i="18"/>
  <c r="Q2860" i="18" s="1"/>
  <c r="N2861" i="18"/>
  <c r="O2861" i="18" s="1"/>
  <c r="P2861" i="18"/>
  <c r="Q2861" i="18" s="1"/>
  <c r="N2862" i="18"/>
  <c r="O2862" i="18" s="1"/>
  <c r="P2862" i="18"/>
  <c r="Q2862" i="18" s="1"/>
  <c r="N2863" i="18"/>
  <c r="O2863" i="18" s="1"/>
  <c r="P2863" i="18"/>
  <c r="Q2863" i="18" s="1"/>
  <c r="N2864" i="18"/>
  <c r="O2864" i="18" s="1"/>
  <c r="P2864" i="18"/>
  <c r="Q2864" i="18" s="1"/>
  <c r="N2865" i="18"/>
  <c r="O2865" i="18" s="1"/>
  <c r="P2865" i="18"/>
  <c r="Q2865" i="18" s="1"/>
  <c r="N2866" i="18"/>
  <c r="O2866" i="18" s="1"/>
  <c r="P2866" i="18"/>
  <c r="Q2866" i="18" s="1"/>
  <c r="N2867" i="18"/>
  <c r="O2867" i="18" s="1"/>
  <c r="P2867" i="18"/>
  <c r="Q2867" i="18" s="1"/>
  <c r="N2868" i="18"/>
  <c r="O2868" i="18" s="1"/>
  <c r="P2868" i="18"/>
  <c r="Q2868" i="18" s="1"/>
  <c r="N2869" i="18"/>
  <c r="O2869" i="18" s="1"/>
  <c r="P2869" i="18"/>
  <c r="Q2869" i="18" s="1"/>
  <c r="N2870" i="18"/>
  <c r="O2870" i="18" s="1"/>
  <c r="P2870" i="18"/>
  <c r="Q2870" i="18" s="1"/>
  <c r="N2871" i="18"/>
  <c r="O2871" i="18" s="1"/>
  <c r="P2871" i="18"/>
  <c r="Q2871" i="18" s="1"/>
  <c r="N2872" i="18"/>
  <c r="O2872" i="18" s="1"/>
  <c r="P2872" i="18"/>
  <c r="Q2872" i="18" s="1"/>
  <c r="N2873" i="18"/>
  <c r="O2873" i="18" s="1"/>
  <c r="P2873" i="18"/>
  <c r="Q2873" i="18" s="1"/>
  <c r="N2874" i="18"/>
  <c r="O2874" i="18" s="1"/>
  <c r="P2874" i="18"/>
  <c r="Q2874" i="18" s="1"/>
  <c r="N2875" i="18"/>
  <c r="O2875" i="18" s="1"/>
  <c r="P2875" i="18"/>
  <c r="Q2875" i="18" s="1"/>
  <c r="N2876" i="18"/>
  <c r="O2876" i="18" s="1"/>
  <c r="P2876" i="18"/>
  <c r="Q2876" i="18" s="1"/>
  <c r="N2877" i="18"/>
  <c r="O2877" i="18" s="1"/>
  <c r="P2877" i="18"/>
  <c r="Q2877" i="18" s="1"/>
  <c r="N2878" i="18"/>
  <c r="O2878" i="18" s="1"/>
  <c r="P2878" i="18"/>
  <c r="Q2878" i="18" s="1"/>
  <c r="N2879" i="18"/>
  <c r="O2879" i="18" s="1"/>
  <c r="P2879" i="18"/>
  <c r="Q2879" i="18" s="1"/>
  <c r="N2880" i="18"/>
  <c r="O2880" i="18" s="1"/>
  <c r="P2880" i="18"/>
  <c r="Q2880" i="18" s="1"/>
  <c r="N2881" i="18"/>
  <c r="O2881" i="18" s="1"/>
  <c r="P2881" i="18"/>
  <c r="Q2881" i="18" s="1"/>
  <c r="N2882" i="18"/>
  <c r="O2882" i="18" s="1"/>
  <c r="P2882" i="18"/>
  <c r="Q2882" i="18" s="1"/>
  <c r="N2883" i="18"/>
  <c r="O2883" i="18" s="1"/>
  <c r="P2883" i="18"/>
  <c r="Q2883" i="18" s="1"/>
  <c r="N2884" i="18"/>
  <c r="O2884" i="18" s="1"/>
  <c r="P2884" i="18"/>
  <c r="Q2884" i="18" s="1"/>
  <c r="N2885" i="18"/>
  <c r="O2885" i="18" s="1"/>
  <c r="P2885" i="18"/>
  <c r="Q2885" i="18" s="1"/>
  <c r="N2886" i="18"/>
  <c r="O2886" i="18" s="1"/>
  <c r="P2886" i="18"/>
  <c r="Q2886" i="18" s="1"/>
  <c r="N2887" i="18"/>
  <c r="O2887" i="18" s="1"/>
  <c r="P2887" i="18"/>
  <c r="Q2887" i="18" s="1"/>
  <c r="N2888" i="18"/>
  <c r="O2888" i="18" s="1"/>
  <c r="P2888" i="18"/>
  <c r="Q2888" i="18" s="1"/>
  <c r="N2889" i="18"/>
  <c r="O2889" i="18" s="1"/>
  <c r="P2889" i="18"/>
  <c r="Q2889" i="18" s="1"/>
  <c r="N2890" i="18"/>
  <c r="O2890" i="18" s="1"/>
  <c r="P2890" i="18"/>
  <c r="Q2890" i="18" s="1"/>
  <c r="N2891" i="18"/>
  <c r="O2891" i="18" s="1"/>
  <c r="P2891" i="18"/>
  <c r="Q2891" i="18" s="1"/>
  <c r="N2892" i="18"/>
  <c r="O2892" i="18" s="1"/>
  <c r="P2892" i="18"/>
  <c r="Q2892" i="18" s="1"/>
  <c r="N2893" i="18"/>
  <c r="O2893" i="18" s="1"/>
  <c r="P2893" i="18"/>
  <c r="Q2893" i="18" s="1"/>
  <c r="N2894" i="18"/>
  <c r="O2894" i="18" s="1"/>
  <c r="P2894" i="18"/>
  <c r="Q2894" i="18" s="1"/>
  <c r="N2895" i="18"/>
  <c r="O2895" i="18" s="1"/>
  <c r="P2895" i="18"/>
  <c r="Q2895" i="18" s="1"/>
  <c r="N2896" i="18"/>
  <c r="O2896" i="18" s="1"/>
  <c r="P2896" i="18"/>
  <c r="Q2896" i="18" s="1"/>
  <c r="N2897" i="18"/>
  <c r="O2897" i="18" s="1"/>
  <c r="P2897" i="18"/>
  <c r="Q2897" i="18" s="1"/>
  <c r="N2898" i="18"/>
  <c r="O2898" i="18" s="1"/>
  <c r="P2898" i="18"/>
  <c r="Q2898" i="18" s="1"/>
  <c r="N2899" i="18"/>
  <c r="O2899" i="18" s="1"/>
  <c r="P2899" i="18"/>
  <c r="Q2899" i="18" s="1"/>
  <c r="N2900" i="18"/>
  <c r="O2900" i="18" s="1"/>
  <c r="P2900" i="18"/>
  <c r="Q2900" i="18" s="1"/>
  <c r="N2901" i="18"/>
  <c r="O2901" i="18" s="1"/>
  <c r="P2901" i="18"/>
  <c r="Q2901" i="18" s="1"/>
  <c r="N2902" i="18"/>
  <c r="O2902" i="18" s="1"/>
  <c r="P2902" i="18"/>
  <c r="Q2902" i="18" s="1"/>
  <c r="N2903" i="18"/>
  <c r="O2903" i="18" s="1"/>
  <c r="P2903" i="18"/>
  <c r="Q2903" i="18" s="1"/>
  <c r="N2904" i="18"/>
  <c r="O2904" i="18" s="1"/>
  <c r="P2904" i="18"/>
  <c r="Q2904" i="18" s="1"/>
  <c r="N2905" i="18"/>
  <c r="O2905" i="18" s="1"/>
  <c r="P2905" i="18"/>
  <c r="Q2905" i="18" s="1"/>
  <c r="N2906" i="18"/>
  <c r="O2906" i="18" s="1"/>
  <c r="P2906" i="18"/>
  <c r="Q2906" i="18" s="1"/>
  <c r="N2907" i="18"/>
  <c r="O2907" i="18" s="1"/>
  <c r="P2907" i="18"/>
  <c r="Q2907" i="18" s="1"/>
  <c r="N2908" i="18"/>
  <c r="O2908" i="18" s="1"/>
  <c r="P2908" i="18"/>
  <c r="Q2908" i="18" s="1"/>
  <c r="N2909" i="18"/>
  <c r="O2909" i="18" s="1"/>
  <c r="P2909" i="18"/>
  <c r="Q2909" i="18" s="1"/>
  <c r="N2910" i="18"/>
  <c r="O2910" i="18" s="1"/>
  <c r="P2910" i="18"/>
  <c r="Q2910" i="18" s="1"/>
  <c r="N2911" i="18"/>
  <c r="O2911" i="18" s="1"/>
  <c r="P2911" i="18"/>
  <c r="Q2911" i="18" s="1"/>
  <c r="N2912" i="18"/>
  <c r="O2912" i="18" s="1"/>
  <c r="P2912" i="18"/>
  <c r="Q2912" i="18" s="1"/>
  <c r="N2913" i="18"/>
  <c r="O2913" i="18" s="1"/>
  <c r="P2913" i="18"/>
  <c r="Q2913" i="18" s="1"/>
  <c r="N2914" i="18"/>
  <c r="O2914" i="18" s="1"/>
  <c r="P2914" i="18"/>
  <c r="Q2914" i="18" s="1"/>
  <c r="N2915" i="18"/>
  <c r="O2915" i="18" s="1"/>
  <c r="P2915" i="18"/>
  <c r="Q2915" i="18" s="1"/>
  <c r="N2916" i="18"/>
  <c r="O2916" i="18" s="1"/>
  <c r="P2916" i="18"/>
  <c r="Q2916" i="18" s="1"/>
  <c r="N2917" i="18"/>
  <c r="O2917" i="18" s="1"/>
  <c r="P2917" i="18"/>
  <c r="Q2917" i="18" s="1"/>
  <c r="N2918" i="18"/>
  <c r="O2918" i="18" s="1"/>
  <c r="P2918" i="18"/>
  <c r="Q2918" i="18" s="1"/>
  <c r="N2919" i="18"/>
  <c r="O2919" i="18" s="1"/>
  <c r="P2919" i="18"/>
  <c r="Q2919" i="18" s="1"/>
  <c r="N2920" i="18"/>
  <c r="O2920" i="18" s="1"/>
  <c r="P2920" i="18"/>
  <c r="Q2920" i="18" s="1"/>
  <c r="N2921" i="18"/>
  <c r="O2921" i="18" s="1"/>
  <c r="P2921" i="18"/>
  <c r="Q2921" i="18" s="1"/>
  <c r="N2922" i="18"/>
  <c r="O2922" i="18" s="1"/>
  <c r="P2922" i="18"/>
  <c r="Q2922" i="18" s="1"/>
  <c r="N2923" i="18"/>
  <c r="O2923" i="18" s="1"/>
  <c r="P2923" i="18"/>
  <c r="Q2923" i="18" s="1"/>
  <c r="N2924" i="18"/>
  <c r="O2924" i="18" s="1"/>
  <c r="P2924" i="18"/>
  <c r="Q2924" i="18" s="1"/>
  <c r="N2925" i="18"/>
  <c r="O2925" i="18" s="1"/>
  <c r="P2925" i="18"/>
  <c r="Q2925" i="18" s="1"/>
  <c r="N2926" i="18"/>
  <c r="O2926" i="18" s="1"/>
  <c r="P2926" i="18"/>
  <c r="Q2926" i="18" s="1"/>
  <c r="N2927" i="18"/>
  <c r="O2927" i="18" s="1"/>
  <c r="P2927" i="18"/>
  <c r="Q2927" i="18" s="1"/>
  <c r="N2928" i="18"/>
  <c r="O2928" i="18" s="1"/>
  <c r="P2928" i="18"/>
  <c r="Q2928" i="18" s="1"/>
  <c r="N2929" i="18"/>
  <c r="O2929" i="18" s="1"/>
  <c r="P2929" i="18"/>
  <c r="Q2929" i="18" s="1"/>
  <c r="N2930" i="18"/>
  <c r="O2930" i="18" s="1"/>
  <c r="P2930" i="18"/>
  <c r="Q2930" i="18" s="1"/>
  <c r="N2931" i="18"/>
  <c r="O2931" i="18" s="1"/>
  <c r="P2931" i="18"/>
  <c r="Q2931" i="18" s="1"/>
  <c r="N2932" i="18"/>
  <c r="O2932" i="18" s="1"/>
  <c r="P2932" i="18"/>
  <c r="Q2932" i="18" s="1"/>
  <c r="N2933" i="18"/>
  <c r="O2933" i="18" s="1"/>
  <c r="P2933" i="18"/>
  <c r="Q2933" i="18" s="1"/>
  <c r="N2934" i="18"/>
  <c r="O2934" i="18" s="1"/>
  <c r="P2934" i="18"/>
  <c r="Q2934" i="18" s="1"/>
  <c r="N2935" i="18"/>
  <c r="O2935" i="18" s="1"/>
  <c r="P2935" i="18"/>
  <c r="Q2935" i="18" s="1"/>
  <c r="N2936" i="18"/>
  <c r="O2936" i="18" s="1"/>
  <c r="P2936" i="18"/>
  <c r="Q2936" i="18" s="1"/>
  <c r="N2937" i="18"/>
  <c r="O2937" i="18" s="1"/>
  <c r="P2937" i="18"/>
  <c r="Q2937" i="18" s="1"/>
  <c r="N2938" i="18"/>
  <c r="O2938" i="18" s="1"/>
  <c r="P2938" i="18"/>
  <c r="Q2938" i="18" s="1"/>
  <c r="N2939" i="18"/>
  <c r="O2939" i="18" s="1"/>
  <c r="P2939" i="18"/>
  <c r="Q2939" i="18" s="1"/>
  <c r="N2940" i="18"/>
  <c r="O2940" i="18" s="1"/>
  <c r="P2940" i="18"/>
  <c r="Q2940" i="18" s="1"/>
  <c r="N2941" i="18"/>
  <c r="O2941" i="18" s="1"/>
  <c r="P2941" i="18"/>
  <c r="Q2941" i="18" s="1"/>
  <c r="N2942" i="18"/>
  <c r="O2942" i="18" s="1"/>
  <c r="P2942" i="18"/>
  <c r="Q2942" i="18" s="1"/>
  <c r="N2943" i="18"/>
  <c r="O2943" i="18" s="1"/>
  <c r="P2943" i="18"/>
  <c r="Q2943" i="18" s="1"/>
  <c r="N2944" i="18"/>
  <c r="O2944" i="18" s="1"/>
  <c r="P2944" i="18"/>
  <c r="Q2944" i="18" s="1"/>
  <c r="N2945" i="18"/>
  <c r="O2945" i="18" s="1"/>
  <c r="P2945" i="18"/>
  <c r="Q2945" i="18" s="1"/>
  <c r="N2946" i="18"/>
  <c r="O2946" i="18" s="1"/>
  <c r="P2946" i="18"/>
  <c r="Q2946" i="18" s="1"/>
  <c r="N2947" i="18"/>
  <c r="O2947" i="18" s="1"/>
  <c r="P2947" i="18"/>
  <c r="Q2947" i="18" s="1"/>
  <c r="N2948" i="18"/>
  <c r="O2948" i="18" s="1"/>
  <c r="P2948" i="18"/>
  <c r="Q2948" i="18" s="1"/>
  <c r="N2949" i="18"/>
  <c r="O2949" i="18" s="1"/>
  <c r="P2949" i="18"/>
  <c r="Q2949" i="18" s="1"/>
  <c r="N2950" i="18"/>
  <c r="O2950" i="18" s="1"/>
  <c r="P2950" i="18"/>
  <c r="Q2950" i="18" s="1"/>
  <c r="N2951" i="18"/>
  <c r="O2951" i="18" s="1"/>
  <c r="P2951" i="18"/>
  <c r="Q2951" i="18" s="1"/>
  <c r="N2952" i="18"/>
  <c r="O2952" i="18" s="1"/>
  <c r="P2952" i="18"/>
  <c r="Q2952" i="18" s="1"/>
  <c r="N2953" i="18"/>
  <c r="O2953" i="18" s="1"/>
  <c r="P2953" i="18"/>
  <c r="Q2953" i="18" s="1"/>
  <c r="N2954" i="18"/>
  <c r="O2954" i="18" s="1"/>
  <c r="P2954" i="18"/>
  <c r="Q2954" i="18" s="1"/>
  <c r="N2955" i="18"/>
  <c r="O2955" i="18" s="1"/>
  <c r="P2955" i="18"/>
  <c r="Q2955" i="18" s="1"/>
  <c r="N2956" i="18"/>
  <c r="O2956" i="18" s="1"/>
  <c r="P2956" i="18"/>
  <c r="Q2956" i="18" s="1"/>
  <c r="N2957" i="18"/>
  <c r="O2957" i="18" s="1"/>
  <c r="P2957" i="18"/>
  <c r="Q2957" i="18" s="1"/>
  <c r="N2958" i="18"/>
  <c r="O2958" i="18" s="1"/>
  <c r="P2958" i="18"/>
  <c r="Q2958" i="18" s="1"/>
  <c r="N2959" i="18"/>
  <c r="O2959" i="18" s="1"/>
  <c r="P2959" i="18"/>
  <c r="Q2959" i="18" s="1"/>
  <c r="N2960" i="18"/>
  <c r="O2960" i="18" s="1"/>
  <c r="P2960" i="18"/>
  <c r="Q2960" i="18" s="1"/>
  <c r="N2961" i="18"/>
  <c r="O2961" i="18" s="1"/>
  <c r="P2961" i="18"/>
  <c r="Q2961" i="18" s="1"/>
  <c r="N2962" i="18"/>
  <c r="O2962" i="18" s="1"/>
  <c r="P2962" i="18"/>
  <c r="Q2962" i="18" s="1"/>
  <c r="N2963" i="18"/>
  <c r="O2963" i="18" s="1"/>
  <c r="P2963" i="18"/>
  <c r="Q2963" i="18" s="1"/>
  <c r="N2964" i="18"/>
  <c r="O2964" i="18" s="1"/>
  <c r="P2964" i="18"/>
  <c r="Q2964" i="18" s="1"/>
  <c r="N2965" i="18"/>
  <c r="O2965" i="18" s="1"/>
  <c r="P2965" i="18"/>
  <c r="Q2965" i="18" s="1"/>
  <c r="N2966" i="18"/>
  <c r="O2966" i="18" s="1"/>
  <c r="P2966" i="18"/>
  <c r="Q2966" i="18" s="1"/>
  <c r="N2967" i="18"/>
  <c r="O2967" i="18" s="1"/>
  <c r="P2967" i="18"/>
  <c r="Q2967" i="18" s="1"/>
  <c r="N2968" i="18"/>
  <c r="O2968" i="18" s="1"/>
  <c r="P2968" i="18"/>
  <c r="Q2968" i="18" s="1"/>
  <c r="N2969" i="18"/>
  <c r="O2969" i="18" s="1"/>
  <c r="P2969" i="18"/>
  <c r="Q2969" i="18" s="1"/>
  <c r="N2970" i="18"/>
  <c r="O2970" i="18" s="1"/>
  <c r="P2970" i="18"/>
  <c r="Q2970" i="18" s="1"/>
  <c r="N2971" i="18"/>
  <c r="O2971" i="18" s="1"/>
  <c r="P2971" i="18"/>
  <c r="Q2971" i="18" s="1"/>
  <c r="N2972" i="18"/>
  <c r="O2972" i="18" s="1"/>
  <c r="P2972" i="18"/>
  <c r="Q2972" i="18" s="1"/>
  <c r="N2973" i="18"/>
  <c r="O2973" i="18" s="1"/>
  <c r="P2973" i="18"/>
  <c r="Q2973" i="18" s="1"/>
  <c r="N2974" i="18"/>
  <c r="O2974" i="18" s="1"/>
  <c r="P2974" i="18"/>
  <c r="Q2974" i="18" s="1"/>
  <c r="N2975" i="18"/>
  <c r="O2975" i="18" s="1"/>
  <c r="P2975" i="18"/>
  <c r="Q2975" i="18" s="1"/>
  <c r="N2976" i="18"/>
  <c r="O2976" i="18" s="1"/>
  <c r="P2976" i="18"/>
  <c r="Q2976" i="18" s="1"/>
  <c r="N2977" i="18"/>
  <c r="O2977" i="18" s="1"/>
  <c r="P2977" i="18"/>
  <c r="Q2977" i="18" s="1"/>
  <c r="N2978" i="18"/>
  <c r="O2978" i="18" s="1"/>
  <c r="P2978" i="18"/>
  <c r="Q2978" i="18" s="1"/>
  <c r="N2979" i="18"/>
  <c r="O2979" i="18" s="1"/>
  <c r="P2979" i="18"/>
  <c r="Q2979" i="18" s="1"/>
  <c r="N2980" i="18"/>
  <c r="O2980" i="18" s="1"/>
  <c r="P2980" i="18"/>
  <c r="Q2980" i="18" s="1"/>
  <c r="N2981" i="18"/>
  <c r="O2981" i="18" s="1"/>
  <c r="P2981" i="18"/>
  <c r="Q2981" i="18" s="1"/>
  <c r="N2982" i="18"/>
  <c r="O2982" i="18" s="1"/>
  <c r="P2982" i="18"/>
  <c r="Q2982" i="18" s="1"/>
  <c r="N2983" i="18"/>
  <c r="O2983" i="18" s="1"/>
  <c r="P2983" i="18"/>
  <c r="Q2983" i="18" s="1"/>
  <c r="N2984" i="18"/>
  <c r="O2984" i="18" s="1"/>
  <c r="P2984" i="18"/>
  <c r="Q2984" i="18" s="1"/>
  <c r="N2985" i="18"/>
  <c r="O2985" i="18" s="1"/>
  <c r="P2985" i="18"/>
  <c r="Q2985" i="18" s="1"/>
  <c r="N2986" i="18"/>
  <c r="O2986" i="18" s="1"/>
  <c r="P2986" i="18"/>
  <c r="Q2986" i="18" s="1"/>
  <c r="N2987" i="18"/>
  <c r="O2987" i="18" s="1"/>
  <c r="P2987" i="18"/>
  <c r="Q2987" i="18" s="1"/>
  <c r="N2988" i="18"/>
  <c r="O2988" i="18" s="1"/>
  <c r="P2988" i="18"/>
  <c r="Q2988" i="18" s="1"/>
  <c r="N2989" i="18"/>
  <c r="O2989" i="18" s="1"/>
  <c r="P2989" i="18"/>
  <c r="Q2989" i="18" s="1"/>
  <c r="N2990" i="18"/>
  <c r="O2990" i="18" s="1"/>
  <c r="P2990" i="18"/>
  <c r="Q2990" i="18" s="1"/>
  <c r="N2991" i="18"/>
  <c r="O2991" i="18" s="1"/>
  <c r="P2991" i="18"/>
  <c r="Q2991" i="18" s="1"/>
  <c r="N2992" i="18"/>
  <c r="O2992" i="18" s="1"/>
  <c r="P2992" i="18"/>
  <c r="Q2992" i="18" s="1"/>
  <c r="N2993" i="18"/>
  <c r="O2993" i="18" s="1"/>
  <c r="P2993" i="18"/>
  <c r="Q2993" i="18" s="1"/>
  <c r="N2994" i="18"/>
  <c r="O2994" i="18" s="1"/>
  <c r="P2994" i="18"/>
  <c r="Q2994" i="18" s="1"/>
  <c r="N2995" i="18"/>
  <c r="O2995" i="18" s="1"/>
  <c r="P2995" i="18"/>
  <c r="Q2995" i="18" s="1"/>
  <c r="N2996" i="18"/>
  <c r="O2996" i="18" s="1"/>
  <c r="P2996" i="18"/>
  <c r="Q2996" i="18" s="1"/>
  <c r="N2997" i="18"/>
  <c r="O2997" i="18" s="1"/>
  <c r="P2997" i="18"/>
  <c r="Q2997" i="18" s="1"/>
  <c r="N2998" i="18"/>
  <c r="O2998" i="18" s="1"/>
  <c r="P2998" i="18"/>
  <c r="Q2998" i="18" s="1"/>
  <c r="N2999" i="18"/>
  <c r="O2999" i="18" s="1"/>
  <c r="P2999" i="18"/>
  <c r="Q2999" i="18" s="1"/>
  <c r="N3000" i="18"/>
  <c r="O3000" i="18" s="1"/>
  <c r="P3000" i="18"/>
  <c r="Q3000" i="18" s="1"/>
  <c r="N3001" i="18"/>
  <c r="O3001" i="18" s="1"/>
  <c r="P3001" i="18"/>
  <c r="Q3001" i="18" s="1"/>
  <c r="N3002" i="18"/>
  <c r="O3002" i="18" s="1"/>
  <c r="P3002" i="18"/>
  <c r="Q3002" i="18" s="1"/>
  <c r="N3003" i="18"/>
  <c r="O3003" i="18" s="1"/>
  <c r="P3003" i="18"/>
  <c r="Q3003" i="18" s="1"/>
  <c r="N3004" i="18"/>
  <c r="O3004" i="18" s="1"/>
  <c r="P3004" i="18"/>
  <c r="Q3004" i="18" s="1"/>
  <c r="N3005" i="18"/>
  <c r="O3005" i="18" s="1"/>
  <c r="P3005" i="18"/>
  <c r="Q3005" i="18" s="1"/>
  <c r="N3006" i="18"/>
  <c r="O3006" i="18" s="1"/>
  <c r="P3006" i="18"/>
  <c r="Q3006" i="18" s="1"/>
  <c r="N3007" i="18"/>
  <c r="O3007" i="18" s="1"/>
  <c r="P3007" i="18"/>
  <c r="Q3007" i="18" s="1"/>
  <c r="N3008" i="18"/>
  <c r="O3008" i="18" s="1"/>
  <c r="P3008" i="18"/>
  <c r="Q3008" i="18" s="1"/>
  <c r="N3009" i="18"/>
  <c r="O3009" i="18" s="1"/>
  <c r="P3009" i="18"/>
  <c r="Q3009" i="18" s="1"/>
  <c r="N3010" i="18"/>
  <c r="O3010" i="18" s="1"/>
  <c r="P3010" i="18"/>
  <c r="Q3010" i="18" s="1"/>
  <c r="N3011" i="18"/>
  <c r="O3011" i="18" s="1"/>
  <c r="P3011" i="18"/>
  <c r="Q3011" i="18" s="1"/>
  <c r="N3012" i="18"/>
  <c r="O3012" i="18" s="1"/>
  <c r="P3012" i="18"/>
  <c r="Q3012" i="18" s="1"/>
  <c r="N3013" i="18"/>
  <c r="O3013" i="18" s="1"/>
  <c r="P3013" i="18"/>
  <c r="Q3013" i="18" s="1"/>
  <c r="N3014" i="18"/>
  <c r="O3014" i="18" s="1"/>
  <c r="P3014" i="18"/>
  <c r="Q3014" i="18" s="1"/>
  <c r="N3015" i="18"/>
  <c r="O3015" i="18" s="1"/>
  <c r="P3015" i="18"/>
  <c r="Q3015" i="18" s="1"/>
  <c r="N3016" i="18"/>
  <c r="O3016" i="18" s="1"/>
  <c r="P3016" i="18"/>
  <c r="Q3016" i="18" s="1"/>
  <c r="N3017" i="18"/>
  <c r="O3017" i="18" s="1"/>
  <c r="P3017" i="18"/>
  <c r="Q3017" i="18" s="1"/>
  <c r="N3018" i="18"/>
  <c r="O3018" i="18" s="1"/>
  <c r="P3018" i="18"/>
  <c r="Q3018" i="18" s="1"/>
  <c r="N3019" i="18"/>
  <c r="O3019" i="18" s="1"/>
  <c r="P3019" i="18"/>
  <c r="Q3019" i="18" s="1"/>
  <c r="N3020" i="18"/>
  <c r="O3020" i="18" s="1"/>
  <c r="P3020" i="18"/>
  <c r="Q3020" i="18" s="1"/>
  <c r="N3021" i="18"/>
  <c r="O3021" i="18" s="1"/>
  <c r="P3021" i="18"/>
  <c r="Q3021" i="18" s="1"/>
  <c r="N3022" i="18"/>
  <c r="O3022" i="18" s="1"/>
  <c r="P3022" i="18"/>
  <c r="Q3022" i="18" s="1"/>
  <c r="N3023" i="18"/>
  <c r="O3023" i="18" s="1"/>
  <c r="P3023" i="18"/>
  <c r="Q3023" i="18" s="1"/>
  <c r="N3024" i="18"/>
  <c r="O3024" i="18" s="1"/>
  <c r="P3024" i="18"/>
  <c r="Q3024" i="18" s="1"/>
  <c r="N3025" i="18"/>
  <c r="O3025" i="18" s="1"/>
  <c r="P3025" i="18"/>
  <c r="Q3025" i="18" s="1"/>
  <c r="N3026" i="18"/>
  <c r="O3026" i="18" s="1"/>
  <c r="P3026" i="18"/>
  <c r="Q3026" i="18" s="1"/>
  <c r="N3027" i="18"/>
  <c r="O3027" i="18" s="1"/>
  <c r="P3027" i="18"/>
  <c r="Q3027" i="18" s="1"/>
  <c r="N3028" i="18"/>
  <c r="O3028" i="18" s="1"/>
  <c r="P3028" i="18"/>
  <c r="Q3028" i="18" s="1"/>
  <c r="N3029" i="18"/>
  <c r="O3029" i="18" s="1"/>
  <c r="P3029" i="18"/>
  <c r="Q3029" i="18" s="1"/>
  <c r="N3030" i="18"/>
  <c r="O3030" i="18" s="1"/>
  <c r="P3030" i="18"/>
  <c r="Q3030" i="18" s="1"/>
  <c r="N3031" i="18"/>
  <c r="O3031" i="18" s="1"/>
  <c r="P3031" i="18"/>
  <c r="Q3031" i="18" s="1"/>
  <c r="N3032" i="18"/>
  <c r="O3032" i="18" s="1"/>
  <c r="P3032" i="18"/>
  <c r="Q3032" i="18" s="1"/>
  <c r="N3033" i="18"/>
  <c r="O3033" i="18" s="1"/>
  <c r="P3033" i="18"/>
  <c r="Q3033" i="18" s="1"/>
  <c r="N3034" i="18"/>
  <c r="O3034" i="18" s="1"/>
  <c r="P3034" i="18"/>
  <c r="Q3034" i="18" s="1"/>
  <c r="N3035" i="18"/>
  <c r="O3035" i="18" s="1"/>
  <c r="P3035" i="18"/>
  <c r="Q3035" i="18" s="1"/>
  <c r="N3036" i="18"/>
  <c r="O3036" i="18" s="1"/>
  <c r="P3036" i="18"/>
  <c r="Q3036" i="18" s="1"/>
  <c r="N3037" i="18"/>
  <c r="O3037" i="18" s="1"/>
  <c r="P3037" i="18"/>
  <c r="Q3037" i="18" s="1"/>
  <c r="N3038" i="18"/>
  <c r="O3038" i="18" s="1"/>
  <c r="P3038" i="18"/>
  <c r="Q3038" i="18" s="1"/>
  <c r="N3039" i="18"/>
  <c r="O3039" i="18" s="1"/>
  <c r="P3039" i="18"/>
  <c r="Q3039" i="18" s="1"/>
  <c r="N3040" i="18"/>
  <c r="O3040" i="18" s="1"/>
  <c r="P3040" i="18"/>
  <c r="Q3040" i="18" s="1"/>
  <c r="N3041" i="18"/>
  <c r="O3041" i="18" s="1"/>
  <c r="P3041" i="18"/>
  <c r="Q3041" i="18" s="1"/>
  <c r="N3042" i="18"/>
  <c r="O3042" i="18" s="1"/>
  <c r="P3042" i="18"/>
  <c r="Q3042" i="18" s="1"/>
  <c r="N3043" i="18"/>
  <c r="O3043" i="18" s="1"/>
  <c r="P3043" i="18"/>
  <c r="Q3043" i="18" s="1"/>
  <c r="N3044" i="18"/>
  <c r="O3044" i="18" s="1"/>
  <c r="P3044" i="18"/>
  <c r="Q3044" i="18" s="1"/>
  <c r="N3045" i="18"/>
  <c r="O3045" i="18" s="1"/>
  <c r="P3045" i="18"/>
  <c r="Q3045" i="18" s="1"/>
  <c r="N3046" i="18"/>
  <c r="O3046" i="18" s="1"/>
  <c r="P3046" i="18"/>
  <c r="Q3046" i="18" s="1"/>
  <c r="N3047" i="18"/>
  <c r="O3047" i="18" s="1"/>
  <c r="P3047" i="18"/>
  <c r="Q3047" i="18" s="1"/>
  <c r="N3048" i="18"/>
  <c r="O3048" i="18" s="1"/>
  <c r="P3048" i="18"/>
  <c r="Q3048" i="18" s="1"/>
  <c r="N3049" i="18"/>
  <c r="O3049" i="18" s="1"/>
  <c r="P3049" i="18"/>
  <c r="Q3049" i="18" s="1"/>
  <c r="N3050" i="18"/>
  <c r="O3050" i="18" s="1"/>
  <c r="P3050" i="18"/>
  <c r="Q3050" i="18" s="1"/>
  <c r="N3051" i="18"/>
  <c r="O3051" i="18" s="1"/>
  <c r="P3051" i="18"/>
  <c r="Q3051" i="18" s="1"/>
  <c r="N3052" i="18"/>
  <c r="O3052" i="18" s="1"/>
  <c r="P3052" i="18"/>
  <c r="Q3052" i="18" s="1"/>
  <c r="N3053" i="18"/>
  <c r="O3053" i="18" s="1"/>
  <c r="P3053" i="18"/>
  <c r="Q3053" i="18" s="1"/>
  <c r="N3054" i="18"/>
  <c r="O3054" i="18" s="1"/>
  <c r="P3054" i="18"/>
  <c r="Q3054" i="18" s="1"/>
  <c r="N3055" i="18"/>
  <c r="O3055" i="18" s="1"/>
  <c r="P3055" i="18"/>
  <c r="Q3055" i="18" s="1"/>
  <c r="N3056" i="18"/>
  <c r="O3056" i="18" s="1"/>
  <c r="P3056" i="18"/>
  <c r="Q3056" i="18" s="1"/>
  <c r="N3057" i="18"/>
  <c r="O3057" i="18" s="1"/>
  <c r="P3057" i="18"/>
  <c r="Q3057" i="18" s="1"/>
  <c r="N3058" i="18"/>
  <c r="O3058" i="18" s="1"/>
  <c r="P3058" i="18"/>
  <c r="Q3058" i="18" s="1"/>
  <c r="N3059" i="18"/>
  <c r="O3059" i="18" s="1"/>
  <c r="P3059" i="18"/>
  <c r="Q3059" i="18" s="1"/>
  <c r="N3060" i="18"/>
  <c r="O3060" i="18" s="1"/>
  <c r="P3060" i="18"/>
  <c r="Q3060" i="18" s="1"/>
  <c r="N3061" i="18"/>
  <c r="O3061" i="18" s="1"/>
  <c r="P3061" i="18"/>
  <c r="Q3061" i="18" s="1"/>
  <c r="N3062" i="18"/>
  <c r="O3062" i="18" s="1"/>
  <c r="P3062" i="18"/>
  <c r="Q3062" i="18" s="1"/>
  <c r="N3063" i="18"/>
  <c r="O3063" i="18" s="1"/>
  <c r="P3063" i="18"/>
  <c r="Q3063" i="18" s="1"/>
  <c r="N3064" i="18"/>
  <c r="O3064" i="18" s="1"/>
  <c r="P3064" i="18"/>
  <c r="Q3064" i="18" s="1"/>
  <c r="N3065" i="18"/>
  <c r="O3065" i="18" s="1"/>
  <c r="P3065" i="18"/>
  <c r="Q3065" i="18" s="1"/>
  <c r="N3066" i="18"/>
  <c r="O3066" i="18" s="1"/>
  <c r="P3066" i="18"/>
  <c r="Q3066" i="18" s="1"/>
  <c r="N3067" i="18"/>
  <c r="O3067" i="18" s="1"/>
  <c r="P3067" i="18"/>
  <c r="Q3067" i="18" s="1"/>
  <c r="N3068" i="18"/>
  <c r="O3068" i="18" s="1"/>
  <c r="P3068" i="18"/>
  <c r="Q3068" i="18" s="1"/>
  <c r="N3069" i="18"/>
  <c r="O3069" i="18" s="1"/>
  <c r="P3069" i="18"/>
  <c r="Q3069" i="18" s="1"/>
  <c r="N3070" i="18"/>
  <c r="O3070" i="18" s="1"/>
  <c r="P3070" i="18"/>
  <c r="Q3070" i="18" s="1"/>
  <c r="N3071" i="18"/>
  <c r="O3071" i="18" s="1"/>
  <c r="P3071" i="18"/>
  <c r="Q3071" i="18" s="1"/>
  <c r="N3072" i="18"/>
  <c r="O3072" i="18" s="1"/>
  <c r="P3072" i="18"/>
  <c r="Q3072" i="18" s="1"/>
  <c r="N3073" i="18"/>
  <c r="O3073" i="18" s="1"/>
  <c r="P3073" i="18"/>
  <c r="Q3073" i="18" s="1"/>
  <c r="N3074" i="18"/>
  <c r="O3074" i="18" s="1"/>
  <c r="P3074" i="18"/>
  <c r="Q3074" i="18" s="1"/>
  <c r="N3075" i="18"/>
  <c r="O3075" i="18" s="1"/>
  <c r="P3075" i="18"/>
  <c r="Q3075" i="18" s="1"/>
  <c r="N3076" i="18"/>
  <c r="O3076" i="18" s="1"/>
  <c r="P3076" i="18"/>
  <c r="Q3076" i="18" s="1"/>
  <c r="N3077" i="18"/>
  <c r="O3077" i="18" s="1"/>
  <c r="P3077" i="18"/>
  <c r="Q3077" i="18" s="1"/>
  <c r="N3078" i="18"/>
  <c r="O3078" i="18" s="1"/>
  <c r="P3078" i="18"/>
  <c r="Q3078" i="18" s="1"/>
  <c r="N3079" i="18"/>
  <c r="O3079" i="18" s="1"/>
  <c r="P3079" i="18"/>
  <c r="Q3079" i="18" s="1"/>
  <c r="N3080" i="18"/>
  <c r="O3080" i="18" s="1"/>
  <c r="P3080" i="18"/>
  <c r="Q3080" i="18" s="1"/>
  <c r="N3081" i="18"/>
  <c r="O3081" i="18" s="1"/>
  <c r="P3081" i="18"/>
  <c r="Q3081" i="18" s="1"/>
  <c r="N3082" i="18"/>
  <c r="O3082" i="18" s="1"/>
  <c r="P3082" i="18"/>
  <c r="Q3082" i="18" s="1"/>
  <c r="N3083" i="18"/>
  <c r="O3083" i="18" s="1"/>
  <c r="P3083" i="18"/>
  <c r="Q3083" i="18" s="1"/>
  <c r="N3084" i="18"/>
  <c r="O3084" i="18" s="1"/>
  <c r="P3084" i="18"/>
  <c r="Q3084" i="18" s="1"/>
  <c r="N3085" i="18"/>
  <c r="O3085" i="18" s="1"/>
  <c r="P3085" i="18"/>
  <c r="Q3085" i="18" s="1"/>
  <c r="N3086" i="18"/>
  <c r="O3086" i="18" s="1"/>
  <c r="P3086" i="18"/>
  <c r="Q3086" i="18" s="1"/>
  <c r="N3087" i="18"/>
  <c r="O3087" i="18" s="1"/>
  <c r="P3087" i="18"/>
  <c r="Q3087" i="18" s="1"/>
  <c r="N3088" i="18"/>
  <c r="O3088" i="18" s="1"/>
  <c r="P3088" i="18"/>
  <c r="Q3088" i="18" s="1"/>
  <c r="N3089" i="18"/>
  <c r="O3089" i="18" s="1"/>
  <c r="P3089" i="18"/>
  <c r="Q3089" i="18" s="1"/>
  <c r="N3090" i="18"/>
  <c r="O3090" i="18" s="1"/>
  <c r="P3090" i="18"/>
  <c r="Q3090" i="18" s="1"/>
  <c r="N3091" i="18"/>
  <c r="O3091" i="18" s="1"/>
  <c r="P3091" i="18"/>
  <c r="Q3091" i="18" s="1"/>
  <c r="N3092" i="18"/>
  <c r="O3092" i="18" s="1"/>
  <c r="P3092" i="18"/>
  <c r="Q3092" i="18" s="1"/>
  <c r="N3093" i="18"/>
  <c r="O3093" i="18" s="1"/>
  <c r="P3093" i="18"/>
  <c r="Q3093" i="18" s="1"/>
  <c r="N3094" i="18"/>
  <c r="O3094" i="18" s="1"/>
  <c r="P3094" i="18"/>
  <c r="Q3094" i="18" s="1"/>
  <c r="N3095" i="18"/>
  <c r="O3095" i="18" s="1"/>
  <c r="P3095" i="18"/>
  <c r="Q3095" i="18" s="1"/>
  <c r="N3096" i="18"/>
  <c r="O3096" i="18" s="1"/>
  <c r="P3096" i="18"/>
  <c r="Q3096" i="18" s="1"/>
  <c r="N3097" i="18"/>
  <c r="O3097" i="18" s="1"/>
  <c r="P3097" i="18"/>
  <c r="Q3097" i="18" s="1"/>
  <c r="N3098" i="18"/>
  <c r="O3098" i="18" s="1"/>
  <c r="P3098" i="18"/>
  <c r="Q3098" i="18" s="1"/>
  <c r="N3099" i="18"/>
  <c r="O3099" i="18" s="1"/>
  <c r="P3099" i="18"/>
  <c r="Q3099" i="18" s="1"/>
  <c r="N3100" i="18"/>
  <c r="O3100" i="18" s="1"/>
  <c r="P3100" i="18"/>
  <c r="Q3100" i="18" s="1"/>
  <c r="N3101" i="18"/>
  <c r="O3101" i="18" s="1"/>
  <c r="P3101" i="18"/>
  <c r="Q3101" i="18" s="1"/>
  <c r="N3102" i="18"/>
  <c r="O3102" i="18" s="1"/>
  <c r="P3102" i="18"/>
  <c r="Q3102" i="18" s="1"/>
  <c r="N3103" i="18"/>
  <c r="O3103" i="18" s="1"/>
  <c r="P3103" i="18"/>
  <c r="Q3103" i="18" s="1"/>
  <c r="N3104" i="18"/>
  <c r="O3104" i="18" s="1"/>
  <c r="P3104" i="18"/>
  <c r="Q3104" i="18" s="1"/>
  <c r="N3105" i="18"/>
  <c r="O3105" i="18" s="1"/>
  <c r="P3105" i="18"/>
  <c r="Q3105" i="18" s="1"/>
  <c r="N3106" i="18"/>
  <c r="O3106" i="18" s="1"/>
  <c r="P3106" i="18"/>
  <c r="Q3106" i="18" s="1"/>
  <c r="N3107" i="18"/>
  <c r="O3107" i="18" s="1"/>
  <c r="P3107" i="18"/>
  <c r="Q3107" i="18" s="1"/>
  <c r="N3108" i="18"/>
  <c r="O3108" i="18" s="1"/>
  <c r="P3108" i="18"/>
  <c r="Q3108" i="18" s="1"/>
  <c r="N3109" i="18"/>
  <c r="O3109" i="18" s="1"/>
  <c r="P3109" i="18"/>
  <c r="Q3109" i="18" s="1"/>
  <c r="N3110" i="18"/>
  <c r="O3110" i="18" s="1"/>
  <c r="P3110" i="18"/>
  <c r="Q3110" i="18" s="1"/>
  <c r="N3111" i="18"/>
  <c r="O3111" i="18" s="1"/>
  <c r="P3111" i="18"/>
  <c r="Q3111" i="18" s="1"/>
  <c r="N3112" i="18"/>
  <c r="O3112" i="18" s="1"/>
  <c r="P3112" i="18"/>
  <c r="Q3112" i="18" s="1"/>
  <c r="N3113" i="18"/>
  <c r="O3113" i="18" s="1"/>
  <c r="P3113" i="18"/>
  <c r="Q3113" i="18" s="1"/>
  <c r="N3114" i="18"/>
  <c r="O3114" i="18" s="1"/>
  <c r="P3114" i="18"/>
  <c r="Q3114" i="18" s="1"/>
  <c r="N3115" i="18"/>
  <c r="O3115" i="18" s="1"/>
  <c r="P3115" i="18"/>
  <c r="Q3115" i="18" s="1"/>
  <c r="N3116" i="18"/>
  <c r="O3116" i="18" s="1"/>
  <c r="P3116" i="18"/>
  <c r="Q3116" i="18" s="1"/>
  <c r="N3117" i="18"/>
  <c r="O3117" i="18" s="1"/>
  <c r="P3117" i="18"/>
  <c r="Q3117" i="18" s="1"/>
  <c r="N3118" i="18"/>
  <c r="O3118" i="18" s="1"/>
  <c r="P3118" i="18"/>
  <c r="Q3118" i="18" s="1"/>
  <c r="N3119" i="18"/>
  <c r="O3119" i="18" s="1"/>
  <c r="P3119" i="18"/>
  <c r="Q3119" i="18" s="1"/>
  <c r="N3120" i="18"/>
  <c r="O3120" i="18" s="1"/>
  <c r="P3120" i="18"/>
  <c r="Q3120" i="18" s="1"/>
  <c r="N3121" i="18"/>
  <c r="O3121" i="18" s="1"/>
  <c r="P3121" i="18"/>
  <c r="Q3121" i="18" s="1"/>
  <c r="N3122" i="18"/>
  <c r="O3122" i="18" s="1"/>
  <c r="P3122" i="18"/>
  <c r="Q3122" i="18" s="1"/>
  <c r="N3123" i="18"/>
  <c r="O3123" i="18" s="1"/>
  <c r="P3123" i="18"/>
  <c r="Q3123" i="18" s="1"/>
  <c r="N3124" i="18"/>
  <c r="O3124" i="18" s="1"/>
  <c r="P3124" i="18"/>
  <c r="Q3124" i="18" s="1"/>
  <c r="N3125" i="18"/>
  <c r="O3125" i="18" s="1"/>
  <c r="P3125" i="18"/>
  <c r="Q3125" i="18" s="1"/>
  <c r="N3126" i="18"/>
  <c r="O3126" i="18" s="1"/>
  <c r="P3126" i="18"/>
  <c r="Q3126" i="18" s="1"/>
  <c r="N3127" i="18"/>
  <c r="O3127" i="18" s="1"/>
  <c r="P3127" i="18"/>
  <c r="Q3127" i="18" s="1"/>
  <c r="N3128" i="18"/>
  <c r="O3128" i="18" s="1"/>
  <c r="P3128" i="18"/>
  <c r="Q3128" i="18" s="1"/>
  <c r="N3129" i="18"/>
  <c r="O3129" i="18" s="1"/>
  <c r="P3129" i="18"/>
  <c r="Q3129" i="18" s="1"/>
  <c r="N3130" i="18"/>
  <c r="O3130" i="18" s="1"/>
  <c r="P3130" i="18"/>
  <c r="Q3130" i="18" s="1"/>
  <c r="N3131" i="18"/>
  <c r="O3131" i="18" s="1"/>
  <c r="P3131" i="18"/>
  <c r="Q3131" i="18" s="1"/>
  <c r="N3132" i="18"/>
  <c r="O3132" i="18" s="1"/>
  <c r="P3132" i="18"/>
  <c r="Q3132" i="18" s="1"/>
  <c r="N3133" i="18"/>
  <c r="O3133" i="18" s="1"/>
  <c r="P3133" i="18"/>
  <c r="Q3133" i="18" s="1"/>
  <c r="N3134" i="18"/>
  <c r="O3134" i="18" s="1"/>
  <c r="P3134" i="18"/>
  <c r="Q3134" i="18" s="1"/>
  <c r="N3135" i="18"/>
  <c r="O3135" i="18" s="1"/>
  <c r="P3135" i="18"/>
  <c r="Q3135" i="18" s="1"/>
  <c r="N3136" i="18"/>
  <c r="O3136" i="18" s="1"/>
  <c r="P3136" i="18"/>
  <c r="Q3136" i="18" s="1"/>
  <c r="N3137" i="18"/>
  <c r="O3137" i="18" s="1"/>
  <c r="P3137" i="18"/>
  <c r="Q3137" i="18" s="1"/>
  <c r="N3138" i="18"/>
  <c r="O3138" i="18" s="1"/>
  <c r="P3138" i="18"/>
  <c r="Q3138" i="18" s="1"/>
  <c r="N3139" i="18"/>
  <c r="O3139" i="18" s="1"/>
  <c r="P3139" i="18"/>
  <c r="Q3139" i="18" s="1"/>
  <c r="N3140" i="18"/>
  <c r="O3140" i="18" s="1"/>
  <c r="P3140" i="18"/>
  <c r="Q3140" i="18" s="1"/>
  <c r="N3141" i="18"/>
  <c r="O3141" i="18" s="1"/>
  <c r="P3141" i="18"/>
  <c r="Q3141" i="18" s="1"/>
  <c r="N3142" i="18"/>
  <c r="O3142" i="18" s="1"/>
  <c r="P3142" i="18"/>
  <c r="Q3142" i="18" s="1"/>
  <c r="N3143" i="18"/>
  <c r="O3143" i="18" s="1"/>
  <c r="P3143" i="18"/>
  <c r="Q3143" i="18" s="1"/>
  <c r="N3144" i="18"/>
  <c r="O3144" i="18" s="1"/>
  <c r="P3144" i="18"/>
  <c r="Q3144" i="18" s="1"/>
  <c r="N3145" i="18"/>
  <c r="O3145" i="18" s="1"/>
  <c r="P3145" i="18"/>
  <c r="Q3145" i="18" s="1"/>
  <c r="N3146" i="18"/>
  <c r="O3146" i="18" s="1"/>
  <c r="P3146" i="18"/>
  <c r="Q3146" i="18" s="1"/>
  <c r="N3147" i="18"/>
  <c r="O3147" i="18" s="1"/>
  <c r="P3147" i="18"/>
  <c r="Q3147" i="18" s="1"/>
  <c r="N3148" i="18"/>
  <c r="O3148" i="18" s="1"/>
  <c r="P3148" i="18"/>
  <c r="Q3148" i="18" s="1"/>
  <c r="N3149" i="18"/>
  <c r="O3149" i="18" s="1"/>
  <c r="P3149" i="18"/>
  <c r="Q3149" i="18" s="1"/>
  <c r="N3150" i="18"/>
  <c r="O3150" i="18" s="1"/>
  <c r="P3150" i="18"/>
  <c r="Q3150" i="18" s="1"/>
  <c r="N3151" i="18"/>
  <c r="O3151" i="18" s="1"/>
  <c r="P3151" i="18"/>
  <c r="Q3151" i="18" s="1"/>
  <c r="N3152" i="18"/>
  <c r="O3152" i="18" s="1"/>
  <c r="P3152" i="18"/>
  <c r="Q3152" i="18" s="1"/>
  <c r="N3153" i="18"/>
  <c r="O3153" i="18" s="1"/>
  <c r="P3153" i="18"/>
  <c r="Q3153" i="18" s="1"/>
  <c r="N3154" i="18"/>
  <c r="O3154" i="18" s="1"/>
  <c r="P3154" i="18"/>
  <c r="Q3154" i="18" s="1"/>
  <c r="N3155" i="18"/>
  <c r="O3155" i="18" s="1"/>
  <c r="P3155" i="18"/>
  <c r="Q3155" i="18" s="1"/>
  <c r="N3156" i="18"/>
  <c r="O3156" i="18" s="1"/>
  <c r="P3156" i="18"/>
  <c r="Q3156" i="18" s="1"/>
  <c r="N3157" i="18"/>
  <c r="O3157" i="18" s="1"/>
  <c r="P3157" i="18"/>
  <c r="Q3157" i="18" s="1"/>
  <c r="N3158" i="18"/>
  <c r="O3158" i="18" s="1"/>
  <c r="P3158" i="18"/>
  <c r="Q3158" i="18" s="1"/>
  <c r="N3159" i="18"/>
  <c r="O3159" i="18" s="1"/>
  <c r="P3159" i="18"/>
  <c r="Q3159" i="18" s="1"/>
  <c r="N3160" i="18"/>
  <c r="O3160" i="18" s="1"/>
  <c r="P3160" i="18"/>
  <c r="Q3160" i="18" s="1"/>
  <c r="N3161" i="18"/>
  <c r="O3161" i="18" s="1"/>
  <c r="P3161" i="18"/>
  <c r="Q3161" i="18" s="1"/>
  <c r="N3162" i="18"/>
  <c r="O3162" i="18" s="1"/>
  <c r="P3162" i="18"/>
  <c r="Q3162" i="18" s="1"/>
  <c r="N3163" i="18"/>
  <c r="O3163" i="18" s="1"/>
  <c r="P3163" i="18"/>
  <c r="Q3163" i="18" s="1"/>
  <c r="N3164" i="18"/>
  <c r="O3164" i="18" s="1"/>
  <c r="P3164" i="18"/>
  <c r="Q3164" i="18" s="1"/>
  <c r="N3165" i="18"/>
  <c r="O3165" i="18" s="1"/>
  <c r="P3165" i="18"/>
  <c r="Q3165" i="18" s="1"/>
  <c r="N3166" i="18"/>
  <c r="O3166" i="18" s="1"/>
  <c r="P3166" i="18"/>
  <c r="Q3166" i="18" s="1"/>
  <c r="N3167" i="18"/>
  <c r="O3167" i="18" s="1"/>
  <c r="P3167" i="18"/>
  <c r="Q3167" i="18" s="1"/>
  <c r="N3168" i="18"/>
  <c r="O3168" i="18" s="1"/>
  <c r="P3168" i="18"/>
  <c r="Q3168" i="18" s="1"/>
  <c r="N3169" i="18"/>
  <c r="O3169" i="18" s="1"/>
  <c r="P3169" i="18"/>
  <c r="Q3169" i="18" s="1"/>
  <c r="N3170" i="18"/>
  <c r="O3170" i="18" s="1"/>
  <c r="P3170" i="18"/>
  <c r="Q3170" i="18" s="1"/>
  <c r="N3171" i="18"/>
  <c r="O3171" i="18" s="1"/>
  <c r="P3171" i="18"/>
  <c r="Q3171" i="18" s="1"/>
  <c r="N3172" i="18"/>
  <c r="O3172" i="18" s="1"/>
  <c r="P3172" i="18"/>
  <c r="Q3172" i="18" s="1"/>
  <c r="N3173" i="18"/>
  <c r="O3173" i="18" s="1"/>
  <c r="P3173" i="18"/>
  <c r="Q3173" i="18" s="1"/>
  <c r="N3174" i="18"/>
  <c r="O3174" i="18" s="1"/>
  <c r="P3174" i="18"/>
  <c r="Q3174" i="18" s="1"/>
  <c r="N3175" i="18"/>
  <c r="O3175" i="18" s="1"/>
  <c r="P3175" i="18"/>
  <c r="Q3175" i="18" s="1"/>
  <c r="N3176" i="18"/>
  <c r="O3176" i="18" s="1"/>
  <c r="P3176" i="18"/>
  <c r="Q3176" i="18" s="1"/>
  <c r="N3177" i="18"/>
  <c r="O3177" i="18" s="1"/>
  <c r="P3177" i="18"/>
  <c r="Q3177" i="18" s="1"/>
  <c r="N3178" i="18"/>
  <c r="O3178" i="18" s="1"/>
  <c r="P3178" i="18"/>
  <c r="Q3178" i="18" s="1"/>
  <c r="N3179" i="18"/>
  <c r="O3179" i="18" s="1"/>
  <c r="P3179" i="18"/>
  <c r="Q3179" i="18" s="1"/>
  <c r="N3180" i="18"/>
  <c r="O3180" i="18" s="1"/>
  <c r="P3180" i="18"/>
  <c r="Q3180" i="18" s="1"/>
  <c r="N3181" i="18"/>
  <c r="O3181" i="18" s="1"/>
  <c r="P3181" i="18"/>
  <c r="Q3181" i="18" s="1"/>
  <c r="N3182" i="18"/>
  <c r="O3182" i="18" s="1"/>
  <c r="P3182" i="18"/>
  <c r="Q3182" i="18" s="1"/>
  <c r="N3183" i="18"/>
  <c r="O3183" i="18" s="1"/>
  <c r="P3183" i="18"/>
  <c r="Q3183" i="18" s="1"/>
  <c r="N3184" i="18"/>
  <c r="O3184" i="18" s="1"/>
  <c r="P3184" i="18"/>
  <c r="Q3184" i="18" s="1"/>
  <c r="N3185" i="18"/>
  <c r="O3185" i="18" s="1"/>
  <c r="P3185" i="18"/>
  <c r="Q3185" i="18" s="1"/>
  <c r="N3186" i="18"/>
  <c r="O3186" i="18" s="1"/>
  <c r="P3186" i="18"/>
  <c r="Q3186" i="18" s="1"/>
  <c r="N3187" i="18"/>
  <c r="O3187" i="18" s="1"/>
  <c r="P3187" i="18"/>
  <c r="Q3187" i="18" s="1"/>
  <c r="N3188" i="18"/>
  <c r="O3188" i="18" s="1"/>
  <c r="P3188" i="18"/>
  <c r="Q3188" i="18" s="1"/>
  <c r="N3189" i="18"/>
  <c r="O3189" i="18" s="1"/>
  <c r="P3189" i="18"/>
  <c r="Q3189" i="18" s="1"/>
  <c r="N3190" i="18"/>
  <c r="O3190" i="18" s="1"/>
  <c r="P3190" i="18"/>
  <c r="Q3190" i="18" s="1"/>
  <c r="N3191" i="18"/>
  <c r="O3191" i="18" s="1"/>
  <c r="P3191" i="18"/>
  <c r="Q3191" i="18" s="1"/>
  <c r="N3192" i="18"/>
  <c r="O3192" i="18" s="1"/>
  <c r="P3192" i="18"/>
  <c r="Q3192" i="18" s="1"/>
  <c r="N3193" i="18"/>
  <c r="O3193" i="18" s="1"/>
  <c r="P3193" i="18"/>
  <c r="Q3193" i="18" s="1"/>
  <c r="N3194" i="18"/>
  <c r="O3194" i="18" s="1"/>
  <c r="P3194" i="18"/>
  <c r="Q3194" i="18" s="1"/>
  <c r="N3195" i="18"/>
  <c r="O3195" i="18" s="1"/>
  <c r="P3195" i="18"/>
  <c r="Q3195" i="18" s="1"/>
  <c r="N3196" i="18"/>
  <c r="O3196" i="18" s="1"/>
  <c r="P3196" i="18"/>
  <c r="Q3196" i="18" s="1"/>
  <c r="N3197" i="18"/>
  <c r="O3197" i="18" s="1"/>
  <c r="P3197" i="18"/>
  <c r="Q3197" i="18" s="1"/>
  <c r="N3198" i="18"/>
  <c r="O3198" i="18" s="1"/>
  <c r="P3198" i="18"/>
  <c r="Q3198" i="18" s="1"/>
  <c r="N3199" i="18"/>
  <c r="O3199" i="18" s="1"/>
  <c r="P3199" i="18"/>
  <c r="Q3199" i="18" s="1"/>
  <c r="N3200" i="18"/>
  <c r="O3200" i="18" s="1"/>
  <c r="P3200" i="18"/>
  <c r="Q3200" i="18" s="1"/>
  <c r="N3201" i="18"/>
  <c r="O3201" i="18" s="1"/>
  <c r="P3201" i="18"/>
  <c r="Q3201" i="18" s="1"/>
  <c r="N3202" i="18"/>
  <c r="O3202" i="18" s="1"/>
  <c r="P3202" i="18"/>
  <c r="Q3202" i="18" s="1"/>
  <c r="N3203" i="18"/>
  <c r="O3203" i="18" s="1"/>
  <c r="P3203" i="18"/>
  <c r="Q3203" i="18" s="1"/>
  <c r="N3204" i="18"/>
  <c r="O3204" i="18" s="1"/>
  <c r="P3204" i="18"/>
  <c r="Q3204" i="18" s="1"/>
  <c r="N3205" i="18"/>
  <c r="O3205" i="18" s="1"/>
  <c r="P3205" i="18"/>
  <c r="Q3205" i="18" s="1"/>
  <c r="N3206" i="18"/>
  <c r="O3206" i="18" s="1"/>
  <c r="P3206" i="18"/>
  <c r="Q3206" i="18" s="1"/>
  <c r="N3207" i="18"/>
  <c r="O3207" i="18" s="1"/>
  <c r="P3207" i="18"/>
  <c r="Q3207" i="18" s="1"/>
  <c r="N3208" i="18"/>
  <c r="O3208" i="18" s="1"/>
  <c r="P3208" i="18"/>
  <c r="Q3208" i="18" s="1"/>
  <c r="N3209" i="18"/>
  <c r="O3209" i="18" s="1"/>
  <c r="P3209" i="18"/>
  <c r="Q3209" i="18" s="1"/>
  <c r="N3210" i="18"/>
  <c r="O3210" i="18" s="1"/>
  <c r="P3210" i="18"/>
  <c r="Q3210" i="18" s="1"/>
  <c r="N3211" i="18"/>
  <c r="O3211" i="18" s="1"/>
  <c r="P3211" i="18"/>
  <c r="Q3211" i="18" s="1"/>
  <c r="N3212" i="18"/>
  <c r="O3212" i="18" s="1"/>
  <c r="P3212" i="18"/>
  <c r="Q3212" i="18" s="1"/>
  <c r="N3213" i="18"/>
  <c r="O3213" i="18" s="1"/>
  <c r="P3213" i="18"/>
  <c r="Q3213" i="18" s="1"/>
  <c r="N3214" i="18"/>
  <c r="O3214" i="18" s="1"/>
  <c r="P3214" i="18"/>
  <c r="Q3214" i="18" s="1"/>
  <c r="N3215" i="18"/>
  <c r="O3215" i="18" s="1"/>
  <c r="P3215" i="18"/>
  <c r="Q3215" i="18" s="1"/>
  <c r="N3216" i="18"/>
  <c r="O3216" i="18" s="1"/>
  <c r="P3216" i="18"/>
  <c r="Q3216" i="18" s="1"/>
  <c r="N3217" i="18"/>
  <c r="O3217" i="18" s="1"/>
  <c r="P3217" i="18"/>
  <c r="Q3217" i="18" s="1"/>
  <c r="N3218" i="18"/>
  <c r="O3218" i="18" s="1"/>
  <c r="P3218" i="18"/>
  <c r="Q3218" i="18" s="1"/>
  <c r="N3219" i="18"/>
  <c r="O3219" i="18" s="1"/>
  <c r="P3219" i="18"/>
  <c r="Q3219" i="18" s="1"/>
  <c r="N3220" i="18"/>
  <c r="O3220" i="18" s="1"/>
  <c r="P3220" i="18"/>
  <c r="Q3220" i="18" s="1"/>
  <c r="N3221" i="18"/>
  <c r="O3221" i="18" s="1"/>
  <c r="P3221" i="18"/>
  <c r="Q3221" i="18" s="1"/>
  <c r="N3222" i="18"/>
  <c r="O3222" i="18" s="1"/>
  <c r="P3222" i="18"/>
  <c r="Q3222" i="18" s="1"/>
  <c r="N3223" i="18"/>
  <c r="O3223" i="18" s="1"/>
  <c r="P3223" i="18"/>
  <c r="Q3223" i="18" s="1"/>
  <c r="N3224" i="18"/>
  <c r="O3224" i="18" s="1"/>
  <c r="P3224" i="18"/>
  <c r="Q3224" i="18" s="1"/>
  <c r="N3225" i="18"/>
  <c r="O3225" i="18" s="1"/>
  <c r="P3225" i="18"/>
  <c r="Q3225" i="18" s="1"/>
  <c r="N3226" i="18"/>
  <c r="O3226" i="18" s="1"/>
  <c r="P3226" i="18"/>
  <c r="Q3226" i="18" s="1"/>
  <c r="N3227" i="18"/>
  <c r="O3227" i="18" s="1"/>
  <c r="P3227" i="18"/>
  <c r="Q3227" i="18" s="1"/>
  <c r="N3228" i="18"/>
  <c r="O3228" i="18" s="1"/>
  <c r="P3228" i="18"/>
  <c r="Q3228" i="18" s="1"/>
  <c r="N3229" i="18"/>
  <c r="O3229" i="18" s="1"/>
  <c r="P3229" i="18"/>
  <c r="Q3229" i="18" s="1"/>
  <c r="N3230" i="18"/>
  <c r="O3230" i="18" s="1"/>
  <c r="P3230" i="18"/>
  <c r="Q3230" i="18" s="1"/>
  <c r="N3231" i="18"/>
  <c r="O3231" i="18" s="1"/>
  <c r="P3231" i="18"/>
  <c r="Q3231" i="18" s="1"/>
  <c r="N3232" i="18"/>
  <c r="O3232" i="18" s="1"/>
  <c r="P3232" i="18"/>
  <c r="Q3232" i="18" s="1"/>
  <c r="N3233" i="18"/>
  <c r="O3233" i="18" s="1"/>
  <c r="P3233" i="18"/>
  <c r="Q3233" i="18" s="1"/>
  <c r="N3234" i="18"/>
  <c r="O3234" i="18" s="1"/>
  <c r="P3234" i="18"/>
  <c r="Q3234" i="18" s="1"/>
  <c r="N3235" i="18"/>
  <c r="O3235" i="18" s="1"/>
  <c r="P3235" i="18"/>
  <c r="Q3235" i="18" s="1"/>
  <c r="N3236" i="18"/>
  <c r="O3236" i="18" s="1"/>
  <c r="P3236" i="18"/>
  <c r="Q3236" i="18" s="1"/>
  <c r="N3237" i="18"/>
  <c r="O3237" i="18" s="1"/>
  <c r="P3237" i="18"/>
  <c r="Q3237" i="18" s="1"/>
  <c r="N3238" i="18"/>
  <c r="O3238" i="18" s="1"/>
  <c r="P3238" i="18"/>
  <c r="Q3238" i="18" s="1"/>
  <c r="N3239" i="18"/>
  <c r="O3239" i="18" s="1"/>
  <c r="P3239" i="18"/>
  <c r="Q3239" i="18" s="1"/>
  <c r="N3240" i="18"/>
  <c r="O3240" i="18" s="1"/>
  <c r="P3240" i="18"/>
  <c r="Q3240" i="18" s="1"/>
  <c r="N3241" i="18"/>
  <c r="O3241" i="18" s="1"/>
  <c r="P3241" i="18"/>
  <c r="Q3241" i="18" s="1"/>
  <c r="N3242" i="18"/>
  <c r="O3242" i="18" s="1"/>
  <c r="P3242" i="18"/>
  <c r="Q3242" i="18" s="1"/>
  <c r="N3243" i="18"/>
  <c r="O3243" i="18" s="1"/>
  <c r="P3243" i="18"/>
  <c r="Q3243" i="18" s="1"/>
  <c r="N3244" i="18"/>
  <c r="O3244" i="18" s="1"/>
  <c r="P3244" i="18"/>
  <c r="Q3244" i="18" s="1"/>
  <c r="N3245" i="18"/>
  <c r="O3245" i="18" s="1"/>
  <c r="P3245" i="18"/>
  <c r="Q3245" i="18" s="1"/>
  <c r="N3246" i="18"/>
  <c r="O3246" i="18" s="1"/>
  <c r="P3246" i="18"/>
  <c r="Q3246" i="18" s="1"/>
  <c r="N3247" i="18"/>
  <c r="O3247" i="18" s="1"/>
  <c r="P3247" i="18"/>
  <c r="Q3247" i="18" s="1"/>
  <c r="N3248" i="18"/>
  <c r="O3248" i="18" s="1"/>
  <c r="P3248" i="18"/>
  <c r="Q3248" i="18" s="1"/>
  <c r="N3249" i="18"/>
  <c r="O3249" i="18" s="1"/>
  <c r="P3249" i="18"/>
  <c r="Q3249" i="18" s="1"/>
  <c r="N3250" i="18"/>
  <c r="O3250" i="18" s="1"/>
  <c r="P3250" i="18"/>
  <c r="Q3250" i="18" s="1"/>
  <c r="N3251" i="18"/>
  <c r="O3251" i="18" s="1"/>
  <c r="P3251" i="18"/>
  <c r="Q3251" i="18" s="1"/>
  <c r="N3252" i="18"/>
  <c r="O3252" i="18" s="1"/>
  <c r="P3252" i="18"/>
  <c r="Q3252" i="18" s="1"/>
  <c r="N3253" i="18"/>
  <c r="O3253" i="18" s="1"/>
  <c r="P3253" i="18"/>
  <c r="Q3253" i="18" s="1"/>
  <c r="N3254" i="18"/>
  <c r="O3254" i="18" s="1"/>
  <c r="P3254" i="18"/>
  <c r="Q3254" i="18" s="1"/>
  <c r="N3255" i="18"/>
  <c r="O3255" i="18" s="1"/>
  <c r="P3255" i="18"/>
  <c r="Q3255" i="18" s="1"/>
  <c r="N3256" i="18"/>
  <c r="O3256" i="18" s="1"/>
  <c r="P3256" i="18"/>
  <c r="Q3256" i="18" s="1"/>
  <c r="N3257" i="18"/>
  <c r="O3257" i="18" s="1"/>
  <c r="P3257" i="18"/>
  <c r="Q3257" i="18" s="1"/>
  <c r="N3258" i="18"/>
  <c r="O3258" i="18" s="1"/>
  <c r="P3258" i="18"/>
  <c r="Q3258" i="18" s="1"/>
  <c r="N3259" i="18"/>
  <c r="O3259" i="18" s="1"/>
  <c r="P3259" i="18"/>
  <c r="Q3259" i="18" s="1"/>
  <c r="N3260" i="18"/>
  <c r="O3260" i="18" s="1"/>
  <c r="P3260" i="18"/>
  <c r="Q3260" i="18" s="1"/>
  <c r="N3261" i="18"/>
  <c r="O3261" i="18" s="1"/>
  <c r="P3261" i="18"/>
  <c r="Q3261" i="18" s="1"/>
  <c r="N3262" i="18"/>
  <c r="O3262" i="18" s="1"/>
  <c r="P3262" i="18"/>
  <c r="Q3262" i="18" s="1"/>
  <c r="N3263" i="18"/>
  <c r="O3263" i="18" s="1"/>
  <c r="P3263" i="18"/>
  <c r="Q3263" i="18" s="1"/>
  <c r="N3264" i="18"/>
  <c r="O3264" i="18" s="1"/>
  <c r="P3264" i="18"/>
  <c r="Q3264" i="18" s="1"/>
  <c r="N3265" i="18"/>
  <c r="O3265" i="18" s="1"/>
  <c r="P3265" i="18"/>
  <c r="Q3265" i="18" s="1"/>
  <c r="N3266" i="18"/>
  <c r="O3266" i="18" s="1"/>
  <c r="P3266" i="18"/>
  <c r="Q3266" i="18" s="1"/>
  <c r="N3267" i="18"/>
  <c r="O3267" i="18" s="1"/>
  <c r="P3267" i="18"/>
  <c r="Q3267" i="18" s="1"/>
  <c r="N3268" i="18"/>
  <c r="O3268" i="18" s="1"/>
  <c r="P3268" i="18"/>
  <c r="Q3268" i="18" s="1"/>
  <c r="N3269" i="18"/>
  <c r="O3269" i="18" s="1"/>
  <c r="P3269" i="18"/>
  <c r="Q3269" i="18" s="1"/>
  <c r="N3270" i="18"/>
  <c r="O3270" i="18" s="1"/>
  <c r="P3270" i="18"/>
  <c r="Q3270" i="18" s="1"/>
  <c r="N3271" i="18"/>
  <c r="O3271" i="18" s="1"/>
  <c r="P3271" i="18"/>
  <c r="Q3271" i="18" s="1"/>
  <c r="N3272" i="18"/>
  <c r="O3272" i="18" s="1"/>
  <c r="P3272" i="18"/>
  <c r="Q3272" i="18" s="1"/>
  <c r="N3273" i="18"/>
  <c r="O3273" i="18" s="1"/>
  <c r="P3273" i="18"/>
  <c r="Q3273" i="18" s="1"/>
  <c r="N3274" i="18"/>
  <c r="O3274" i="18" s="1"/>
  <c r="P3274" i="18"/>
  <c r="Q3274" i="18" s="1"/>
  <c r="N3275" i="18"/>
  <c r="O3275" i="18" s="1"/>
  <c r="P3275" i="18"/>
  <c r="Q3275" i="18" s="1"/>
  <c r="N3276" i="18"/>
  <c r="O3276" i="18" s="1"/>
  <c r="P3276" i="18"/>
  <c r="Q3276" i="18" s="1"/>
  <c r="N3277" i="18"/>
  <c r="O3277" i="18" s="1"/>
  <c r="P3277" i="18"/>
  <c r="Q3277" i="18" s="1"/>
  <c r="N3278" i="18"/>
  <c r="O3278" i="18" s="1"/>
  <c r="P3278" i="18"/>
  <c r="Q3278" i="18" s="1"/>
  <c r="N3279" i="18"/>
  <c r="O3279" i="18" s="1"/>
  <c r="P3279" i="18"/>
  <c r="Q3279" i="18" s="1"/>
  <c r="N3280" i="18"/>
  <c r="O3280" i="18" s="1"/>
  <c r="P3280" i="18"/>
  <c r="Q3280" i="18" s="1"/>
  <c r="N3281" i="18"/>
  <c r="O3281" i="18" s="1"/>
  <c r="P3281" i="18"/>
  <c r="Q3281" i="18" s="1"/>
  <c r="N3282" i="18"/>
  <c r="O3282" i="18" s="1"/>
  <c r="P3282" i="18"/>
  <c r="Q3282" i="18" s="1"/>
  <c r="N3283" i="18"/>
  <c r="O3283" i="18" s="1"/>
  <c r="P3283" i="18"/>
  <c r="Q3283" i="18" s="1"/>
  <c r="N3284" i="18"/>
  <c r="O3284" i="18" s="1"/>
  <c r="P3284" i="18"/>
  <c r="Q3284" i="18" s="1"/>
  <c r="N3285" i="18"/>
  <c r="O3285" i="18" s="1"/>
  <c r="P3285" i="18"/>
  <c r="Q3285" i="18" s="1"/>
  <c r="N3286" i="18"/>
  <c r="O3286" i="18" s="1"/>
  <c r="P3286" i="18"/>
  <c r="Q3286" i="18" s="1"/>
  <c r="N3287" i="18"/>
  <c r="O3287" i="18" s="1"/>
  <c r="P3287" i="18"/>
  <c r="Q3287" i="18" s="1"/>
  <c r="N3288" i="18"/>
  <c r="O3288" i="18" s="1"/>
  <c r="P3288" i="18"/>
  <c r="Q3288" i="18" s="1"/>
  <c r="N3289" i="18"/>
  <c r="O3289" i="18" s="1"/>
  <c r="P3289" i="18"/>
  <c r="Q3289" i="18" s="1"/>
  <c r="N3290" i="18"/>
  <c r="O3290" i="18" s="1"/>
  <c r="P3290" i="18"/>
  <c r="Q3290" i="18" s="1"/>
  <c r="N3291" i="18"/>
  <c r="O3291" i="18" s="1"/>
  <c r="P3291" i="18"/>
  <c r="Q3291" i="18" s="1"/>
  <c r="N3292" i="18"/>
  <c r="O3292" i="18" s="1"/>
  <c r="P3292" i="18"/>
  <c r="Q3292" i="18" s="1"/>
  <c r="N3293" i="18"/>
  <c r="O3293" i="18" s="1"/>
  <c r="P3293" i="18"/>
  <c r="Q3293" i="18" s="1"/>
  <c r="N3294" i="18"/>
  <c r="O3294" i="18" s="1"/>
  <c r="P3294" i="18"/>
  <c r="Q3294" i="18" s="1"/>
  <c r="N3295" i="18"/>
  <c r="O3295" i="18" s="1"/>
  <c r="P3295" i="18"/>
  <c r="Q3295" i="18" s="1"/>
  <c r="N3296" i="18"/>
  <c r="O3296" i="18" s="1"/>
  <c r="P3296" i="18"/>
  <c r="Q3296" i="18" s="1"/>
  <c r="N3297" i="18"/>
  <c r="O3297" i="18" s="1"/>
  <c r="P3297" i="18"/>
  <c r="Q3297" i="18" s="1"/>
  <c r="N3298" i="18"/>
  <c r="O3298" i="18" s="1"/>
  <c r="P3298" i="18"/>
  <c r="Q3298" i="18" s="1"/>
  <c r="N3299" i="18"/>
  <c r="O3299" i="18" s="1"/>
  <c r="P3299" i="18"/>
  <c r="Q3299" i="18" s="1"/>
  <c r="N3300" i="18"/>
  <c r="O3300" i="18" s="1"/>
  <c r="P3300" i="18"/>
  <c r="Q3300" i="18" s="1"/>
  <c r="N3301" i="18"/>
  <c r="O3301" i="18" s="1"/>
  <c r="P3301" i="18"/>
  <c r="Q3301" i="18" s="1"/>
  <c r="N3302" i="18"/>
  <c r="O3302" i="18" s="1"/>
  <c r="P3302" i="18"/>
  <c r="Q3302" i="18" s="1"/>
  <c r="N3303" i="18"/>
  <c r="O3303" i="18" s="1"/>
  <c r="P3303" i="18"/>
  <c r="Q3303" i="18" s="1"/>
  <c r="N3304" i="18"/>
  <c r="O3304" i="18" s="1"/>
  <c r="P3304" i="18"/>
  <c r="Q3304" i="18" s="1"/>
  <c r="N3305" i="18"/>
  <c r="O3305" i="18" s="1"/>
  <c r="P3305" i="18"/>
  <c r="Q3305" i="18" s="1"/>
  <c r="N3306" i="18"/>
  <c r="O3306" i="18" s="1"/>
  <c r="P3306" i="18"/>
  <c r="Q3306" i="18" s="1"/>
  <c r="N3307" i="18"/>
  <c r="O3307" i="18" s="1"/>
  <c r="P3307" i="18"/>
  <c r="Q3307" i="18" s="1"/>
  <c r="N3308" i="18"/>
  <c r="O3308" i="18" s="1"/>
  <c r="P3308" i="18"/>
  <c r="Q3308" i="18" s="1"/>
  <c r="N3309" i="18"/>
  <c r="O3309" i="18" s="1"/>
  <c r="P3309" i="18"/>
  <c r="Q3309" i="18" s="1"/>
  <c r="N3310" i="18"/>
  <c r="O3310" i="18" s="1"/>
  <c r="P3310" i="18"/>
  <c r="Q3310" i="18" s="1"/>
  <c r="N3311" i="18"/>
  <c r="O3311" i="18" s="1"/>
  <c r="P3311" i="18"/>
  <c r="Q3311" i="18" s="1"/>
  <c r="N3312" i="18"/>
  <c r="O3312" i="18" s="1"/>
  <c r="P3312" i="18"/>
  <c r="Q3312" i="18" s="1"/>
  <c r="N3313" i="18"/>
  <c r="O3313" i="18" s="1"/>
  <c r="P3313" i="18"/>
  <c r="Q3313" i="18" s="1"/>
  <c r="N3314" i="18"/>
  <c r="O3314" i="18" s="1"/>
  <c r="P3314" i="18"/>
  <c r="Q3314" i="18" s="1"/>
  <c r="N3315" i="18"/>
  <c r="O3315" i="18" s="1"/>
  <c r="P3315" i="18"/>
  <c r="Q3315" i="18" s="1"/>
  <c r="N3316" i="18"/>
  <c r="O3316" i="18" s="1"/>
  <c r="P3316" i="18"/>
  <c r="Q3316" i="18" s="1"/>
  <c r="N3317" i="18"/>
  <c r="O3317" i="18" s="1"/>
  <c r="P3317" i="18"/>
  <c r="Q3317" i="18" s="1"/>
  <c r="N3318" i="18"/>
  <c r="O3318" i="18" s="1"/>
  <c r="P3318" i="18"/>
  <c r="Q3318" i="18" s="1"/>
  <c r="N3319" i="18"/>
  <c r="O3319" i="18" s="1"/>
  <c r="P3319" i="18"/>
  <c r="Q3319" i="18" s="1"/>
  <c r="N3320" i="18"/>
  <c r="O3320" i="18" s="1"/>
  <c r="P3320" i="18"/>
  <c r="Q3320" i="18" s="1"/>
  <c r="N3321" i="18"/>
  <c r="O3321" i="18" s="1"/>
  <c r="P3321" i="18"/>
  <c r="Q3321" i="18" s="1"/>
  <c r="N3322" i="18"/>
  <c r="O3322" i="18" s="1"/>
  <c r="P3322" i="18"/>
  <c r="Q3322" i="18" s="1"/>
  <c r="N3323" i="18"/>
  <c r="O3323" i="18" s="1"/>
  <c r="P3323" i="18"/>
  <c r="Q3323" i="18" s="1"/>
  <c r="N3324" i="18"/>
  <c r="O3324" i="18" s="1"/>
  <c r="P3324" i="18"/>
  <c r="Q3324" i="18" s="1"/>
  <c r="N3325" i="18"/>
  <c r="O3325" i="18" s="1"/>
  <c r="P3325" i="18"/>
  <c r="Q3325" i="18" s="1"/>
  <c r="N3326" i="18"/>
  <c r="O3326" i="18" s="1"/>
  <c r="P3326" i="18"/>
  <c r="Q3326" i="18" s="1"/>
  <c r="N3327" i="18"/>
  <c r="O3327" i="18" s="1"/>
  <c r="P3327" i="18"/>
  <c r="Q3327" i="18" s="1"/>
  <c r="N3328" i="18"/>
  <c r="O3328" i="18" s="1"/>
  <c r="P3328" i="18"/>
  <c r="Q3328" i="18" s="1"/>
  <c r="N3329" i="18"/>
  <c r="O3329" i="18" s="1"/>
  <c r="P3329" i="18"/>
  <c r="Q3329" i="18" s="1"/>
  <c r="N3330" i="18"/>
  <c r="O3330" i="18" s="1"/>
  <c r="P3330" i="18"/>
  <c r="Q3330" i="18" s="1"/>
  <c r="N3331" i="18"/>
  <c r="O3331" i="18" s="1"/>
  <c r="P3331" i="18"/>
  <c r="Q3331" i="18" s="1"/>
  <c r="N3332" i="18"/>
  <c r="O3332" i="18" s="1"/>
  <c r="P3332" i="18"/>
  <c r="Q3332" i="18" s="1"/>
  <c r="N3333" i="18"/>
  <c r="O3333" i="18" s="1"/>
  <c r="P3333" i="18"/>
  <c r="Q3333" i="18" s="1"/>
  <c r="N3334" i="18"/>
  <c r="O3334" i="18" s="1"/>
  <c r="P3334" i="18"/>
  <c r="Q3334" i="18" s="1"/>
  <c r="N3335" i="18"/>
  <c r="O3335" i="18" s="1"/>
  <c r="P3335" i="18"/>
  <c r="Q3335" i="18" s="1"/>
  <c r="N3336" i="18"/>
  <c r="O3336" i="18" s="1"/>
  <c r="P3336" i="18"/>
  <c r="Q3336" i="18" s="1"/>
  <c r="N3337" i="18"/>
  <c r="O3337" i="18" s="1"/>
  <c r="P3337" i="18"/>
  <c r="Q3337" i="18" s="1"/>
  <c r="N3338" i="18"/>
  <c r="O3338" i="18" s="1"/>
  <c r="P3338" i="18"/>
  <c r="Q3338" i="18" s="1"/>
  <c r="N3339" i="18"/>
  <c r="O3339" i="18" s="1"/>
  <c r="P3339" i="18"/>
  <c r="Q3339" i="18" s="1"/>
  <c r="N3340" i="18"/>
  <c r="O3340" i="18" s="1"/>
  <c r="P3340" i="18"/>
  <c r="Q3340" i="18" s="1"/>
  <c r="N3341" i="18"/>
  <c r="O3341" i="18" s="1"/>
  <c r="P3341" i="18"/>
  <c r="Q3341" i="18" s="1"/>
  <c r="N3342" i="18"/>
  <c r="O3342" i="18" s="1"/>
  <c r="P3342" i="18"/>
  <c r="Q3342" i="18" s="1"/>
  <c r="N3343" i="18"/>
  <c r="O3343" i="18" s="1"/>
  <c r="P3343" i="18"/>
  <c r="Q3343" i="18" s="1"/>
  <c r="N3344" i="18"/>
  <c r="O3344" i="18" s="1"/>
  <c r="P3344" i="18"/>
  <c r="Q3344" i="18" s="1"/>
  <c r="N3345" i="18"/>
  <c r="O3345" i="18" s="1"/>
  <c r="P3345" i="18"/>
  <c r="Q3345" i="18" s="1"/>
  <c r="N3346" i="18"/>
  <c r="O3346" i="18" s="1"/>
  <c r="P3346" i="18"/>
  <c r="Q3346" i="18" s="1"/>
  <c r="N3347" i="18"/>
  <c r="O3347" i="18" s="1"/>
  <c r="P3347" i="18"/>
  <c r="Q3347" i="18" s="1"/>
  <c r="N3348" i="18"/>
  <c r="O3348" i="18" s="1"/>
  <c r="P3348" i="18"/>
  <c r="Q3348" i="18" s="1"/>
  <c r="N3349" i="18"/>
  <c r="O3349" i="18" s="1"/>
  <c r="P3349" i="18"/>
  <c r="Q3349" i="18" s="1"/>
  <c r="N3350" i="18"/>
  <c r="O3350" i="18" s="1"/>
  <c r="P3350" i="18"/>
  <c r="Q3350" i="18" s="1"/>
  <c r="N3351" i="18"/>
  <c r="O3351" i="18" s="1"/>
  <c r="P3351" i="18"/>
  <c r="Q3351" i="18" s="1"/>
  <c r="N3352" i="18"/>
  <c r="O3352" i="18" s="1"/>
  <c r="P3352" i="18"/>
  <c r="Q3352" i="18" s="1"/>
  <c r="N3353" i="18"/>
  <c r="O3353" i="18" s="1"/>
  <c r="P3353" i="18"/>
  <c r="Q3353" i="18" s="1"/>
  <c r="N3354" i="18"/>
  <c r="O3354" i="18" s="1"/>
  <c r="P3354" i="18"/>
  <c r="Q3354" i="18" s="1"/>
  <c r="N3355" i="18"/>
  <c r="O3355" i="18" s="1"/>
  <c r="P3355" i="18"/>
  <c r="Q3355" i="18" s="1"/>
  <c r="N3356" i="18"/>
  <c r="O3356" i="18" s="1"/>
  <c r="P3356" i="18"/>
  <c r="Q3356" i="18" s="1"/>
  <c r="N3357" i="18"/>
  <c r="O3357" i="18" s="1"/>
  <c r="P3357" i="18"/>
  <c r="Q3357" i="18" s="1"/>
  <c r="N3358" i="18"/>
  <c r="O3358" i="18" s="1"/>
  <c r="P3358" i="18"/>
  <c r="Q3358" i="18" s="1"/>
  <c r="N3359" i="18"/>
  <c r="O3359" i="18" s="1"/>
  <c r="P3359" i="18"/>
  <c r="Q3359" i="18" s="1"/>
  <c r="N3360" i="18"/>
  <c r="O3360" i="18" s="1"/>
  <c r="P3360" i="18"/>
  <c r="Q3360" i="18" s="1"/>
  <c r="N3361" i="18"/>
  <c r="O3361" i="18" s="1"/>
  <c r="P3361" i="18"/>
  <c r="Q3361" i="18" s="1"/>
  <c r="N3362" i="18"/>
  <c r="O3362" i="18" s="1"/>
  <c r="P3362" i="18"/>
  <c r="Q3362" i="18" s="1"/>
  <c r="N3363" i="18"/>
  <c r="O3363" i="18" s="1"/>
  <c r="P3363" i="18"/>
  <c r="Q3363" i="18" s="1"/>
  <c r="N3364" i="18"/>
  <c r="O3364" i="18" s="1"/>
  <c r="P3364" i="18"/>
  <c r="Q3364" i="18" s="1"/>
  <c r="N3365" i="18"/>
  <c r="O3365" i="18" s="1"/>
  <c r="P3365" i="18"/>
  <c r="Q3365" i="18" s="1"/>
  <c r="N3366" i="18"/>
  <c r="O3366" i="18" s="1"/>
  <c r="P3366" i="18"/>
  <c r="Q3366" i="18" s="1"/>
  <c r="N3367" i="18"/>
  <c r="O3367" i="18" s="1"/>
  <c r="P3367" i="18"/>
  <c r="Q3367" i="18" s="1"/>
  <c r="N3368" i="18"/>
  <c r="O3368" i="18" s="1"/>
  <c r="P3368" i="18"/>
  <c r="Q3368" i="18" s="1"/>
  <c r="N3369" i="18"/>
  <c r="O3369" i="18" s="1"/>
  <c r="P3369" i="18"/>
  <c r="Q3369" i="18" s="1"/>
  <c r="N3370" i="18"/>
  <c r="O3370" i="18" s="1"/>
  <c r="P3370" i="18"/>
  <c r="Q3370" i="18" s="1"/>
  <c r="N3371" i="18"/>
  <c r="O3371" i="18" s="1"/>
  <c r="P3371" i="18"/>
  <c r="Q3371" i="18" s="1"/>
  <c r="N3372" i="18"/>
  <c r="O3372" i="18" s="1"/>
  <c r="P3372" i="18"/>
  <c r="Q3372" i="18" s="1"/>
  <c r="N3373" i="18"/>
  <c r="O3373" i="18" s="1"/>
  <c r="P3373" i="18"/>
  <c r="Q3373" i="18" s="1"/>
  <c r="N3374" i="18"/>
  <c r="O3374" i="18" s="1"/>
  <c r="P3374" i="18"/>
  <c r="Q3374" i="18" s="1"/>
  <c r="N3375" i="18"/>
  <c r="O3375" i="18" s="1"/>
  <c r="P3375" i="18"/>
  <c r="Q3375" i="18" s="1"/>
  <c r="N3376" i="18"/>
  <c r="O3376" i="18" s="1"/>
  <c r="P3376" i="18"/>
  <c r="Q3376" i="18" s="1"/>
  <c r="N3377" i="18"/>
  <c r="O3377" i="18" s="1"/>
  <c r="P3377" i="18"/>
  <c r="Q3377" i="18" s="1"/>
  <c r="N3378" i="18"/>
  <c r="O3378" i="18" s="1"/>
  <c r="P3378" i="18"/>
  <c r="Q3378" i="18" s="1"/>
  <c r="N3379" i="18"/>
  <c r="O3379" i="18" s="1"/>
  <c r="P3379" i="18"/>
  <c r="Q3379" i="18" s="1"/>
  <c r="N3380" i="18"/>
  <c r="O3380" i="18" s="1"/>
  <c r="P3380" i="18"/>
  <c r="Q3380" i="18" s="1"/>
  <c r="N3381" i="18"/>
  <c r="O3381" i="18" s="1"/>
  <c r="P3381" i="18"/>
  <c r="Q3381" i="18" s="1"/>
  <c r="N3382" i="18"/>
  <c r="O3382" i="18" s="1"/>
  <c r="P3382" i="18"/>
  <c r="Q3382" i="18" s="1"/>
  <c r="N3383" i="18"/>
  <c r="O3383" i="18" s="1"/>
  <c r="P3383" i="18"/>
  <c r="Q3383" i="18" s="1"/>
  <c r="N3384" i="18"/>
  <c r="O3384" i="18" s="1"/>
  <c r="P3384" i="18"/>
  <c r="Q3384" i="18" s="1"/>
  <c r="N3385" i="18"/>
  <c r="O3385" i="18" s="1"/>
  <c r="P3385" i="18"/>
  <c r="Q3385" i="18" s="1"/>
  <c r="N3386" i="18"/>
  <c r="O3386" i="18" s="1"/>
  <c r="P3386" i="18"/>
  <c r="Q3386" i="18" s="1"/>
  <c r="N3387" i="18"/>
  <c r="O3387" i="18" s="1"/>
  <c r="P3387" i="18"/>
  <c r="Q3387" i="18" s="1"/>
  <c r="N3388" i="18"/>
  <c r="O3388" i="18" s="1"/>
  <c r="P3388" i="18"/>
  <c r="Q3388" i="18" s="1"/>
  <c r="N3389" i="18"/>
  <c r="O3389" i="18" s="1"/>
  <c r="P3389" i="18"/>
  <c r="Q3389" i="18" s="1"/>
  <c r="N3390" i="18"/>
  <c r="O3390" i="18" s="1"/>
  <c r="P3390" i="18"/>
  <c r="Q3390" i="18" s="1"/>
  <c r="N3391" i="18"/>
  <c r="O3391" i="18" s="1"/>
  <c r="P3391" i="18"/>
  <c r="Q3391" i="18" s="1"/>
  <c r="N3392" i="18"/>
  <c r="O3392" i="18" s="1"/>
  <c r="P3392" i="18"/>
  <c r="Q3392" i="18" s="1"/>
  <c r="N3393" i="18"/>
  <c r="O3393" i="18" s="1"/>
  <c r="P3393" i="18"/>
  <c r="Q3393" i="18" s="1"/>
  <c r="N3394" i="18"/>
  <c r="O3394" i="18" s="1"/>
  <c r="P3394" i="18"/>
  <c r="Q3394" i="18" s="1"/>
  <c r="N3395" i="18"/>
  <c r="O3395" i="18" s="1"/>
  <c r="P3395" i="18"/>
  <c r="Q3395" i="18" s="1"/>
  <c r="N3396" i="18"/>
  <c r="O3396" i="18" s="1"/>
  <c r="P3396" i="18"/>
  <c r="Q3396" i="18" s="1"/>
  <c r="N3397" i="18"/>
  <c r="O3397" i="18" s="1"/>
  <c r="P3397" i="18"/>
  <c r="Q3397" i="18" s="1"/>
  <c r="N3398" i="18"/>
  <c r="O3398" i="18" s="1"/>
  <c r="P3398" i="18"/>
  <c r="Q3398" i="18" s="1"/>
  <c r="N3399" i="18"/>
  <c r="O3399" i="18" s="1"/>
  <c r="P3399" i="18"/>
  <c r="Q3399" i="18" s="1"/>
  <c r="N3400" i="18"/>
  <c r="O3400" i="18" s="1"/>
  <c r="P3400" i="18"/>
  <c r="Q3400" i="18" s="1"/>
  <c r="N3401" i="18"/>
  <c r="O3401" i="18" s="1"/>
  <c r="P3401" i="18"/>
  <c r="Q3401" i="18" s="1"/>
  <c r="N3402" i="18"/>
  <c r="O3402" i="18" s="1"/>
  <c r="P3402" i="18"/>
  <c r="Q3402" i="18" s="1"/>
  <c r="N3403" i="18"/>
  <c r="O3403" i="18" s="1"/>
  <c r="P3403" i="18"/>
  <c r="Q3403" i="18" s="1"/>
  <c r="N3404" i="18"/>
  <c r="O3404" i="18" s="1"/>
  <c r="P3404" i="18"/>
  <c r="Q3404" i="18" s="1"/>
  <c r="N3405" i="18"/>
  <c r="O3405" i="18" s="1"/>
  <c r="P3405" i="18"/>
  <c r="Q3405" i="18" s="1"/>
  <c r="N3406" i="18"/>
  <c r="O3406" i="18" s="1"/>
  <c r="P3406" i="18"/>
  <c r="Q3406" i="18" s="1"/>
  <c r="N3407" i="18"/>
  <c r="O3407" i="18" s="1"/>
  <c r="P3407" i="18"/>
  <c r="Q3407" i="18" s="1"/>
  <c r="N3408" i="18"/>
  <c r="O3408" i="18" s="1"/>
  <c r="P3408" i="18"/>
  <c r="Q3408" i="18" s="1"/>
  <c r="N3409" i="18"/>
  <c r="O3409" i="18" s="1"/>
  <c r="P3409" i="18"/>
  <c r="Q3409" i="18" s="1"/>
  <c r="N3410" i="18"/>
  <c r="O3410" i="18" s="1"/>
  <c r="P3410" i="18"/>
  <c r="Q3410" i="18" s="1"/>
  <c r="N3411" i="18"/>
  <c r="O3411" i="18" s="1"/>
  <c r="P3411" i="18"/>
  <c r="Q3411" i="18" s="1"/>
  <c r="N3412" i="18"/>
  <c r="O3412" i="18" s="1"/>
  <c r="P3412" i="18"/>
  <c r="Q3412" i="18" s="1"/>
  <c r="N3413" i="18"/>
  <c r="O3413" i="18" s="1"/>
  <c r="P3413" i="18"/>
  <c r="Q3413" i="18" s="1"/>
  <c r="N3414" i="18"/>
  <c r="O3414" i="18" s="1"/>
  <c r="P3414" i="18"/>
  <c r="Q3414" i="18" s="1"/>
  <c r="N3415" i="18"/>
  <c r="O3415" i="18" s="1"/>
  <c r="P3415" i="18"/>
  <c r="Q3415" i="18" s="1"/>
  <c r="N3416" i="18"/>
  <c r="O3416" i="18" s="1"/>
  <c r="P3416" i="18"/>
  <c r="Q3416" i="18" s="1"/>
  <c r="N3417" i="18"/>
  <c r="O3417" i="18" s="1"/>
  <c r="P3417" i="18"/>
  <c r="Q3417" i="18" s="1"/>
  <c r="N3418" i="18"/>
  <c r="O3418" i="18" s="1"/>
  <c r="P3418" i="18"/>
  <c r="Q3418" i="18" s="1"/>
  <c r="N3419" i="18"/>
  <c r="O3419" i="18" s="1"/>
  <c r="P3419" i="18"/>
  <c r="Q3419" i="18" s="1"/>
  <c r="N3420" i="18"/>
  <c r="O3420" i="18" s="1"/>
  <c r="P3420" i="18"/>
  <c r="Q3420" i="18" s="1"/>
  <c r="N3421" i="18"/>
  <c r="O3421" i="18" s="1"/>
  <c r="P3421" i="18"/>
  <c r="Q3421" i="18" s="1"/>
  <c r="N3422" i="18"/>
  <c r="O3422" i="18" s="1"/>
  <c r="P3422" i="18"/>
  <c r="Q3422" i="18" s="1"/>
  <c r="N3423" i="18"/>
  <c r="O3423" i="18" s="1"/>
  <c r="P3423" i="18"/>
  <c r="Q3423" i="18" s="1"/>
  <c r="N3424" i="18"/>
  <c r="O3424" i="18" s="1"/>
  <c r="P3424" i="18"/>
  <c r="Q3424" i="18" s="1"/>
  <c r="N3425" i="18"/>
  <c r="O3425" i="18" s="1"/>
  <c r="P3425" i="18"/>
  <c r="Q3425" i="18" s="1"/>
  <c r="N3426" i="18"/>
  <c r="O3426" i="18" s="1"/>
  <c r="P3426" i="18"/>
  <c r="Q3426" i="18" s="1"/>
  <c r="N3427" i="18"/>
  <c r="O3427" i="18" s="1"/>
  <c r="P3427" i="18"/>
  <c r="Q3427" i="18" s="1"/>
  <c r="N3428" i="18"/>
  <c r="O3428" i="18" s="1"/>
  <c r="P3428" i="18"/>
  <c r="Q3428" i="18" s="1"/>
  <c r="N3429" i="18"/>
  <c r="O3429" i="18" s="1"/>
  <c r="P3429" i="18"/>
  <c r="Q3429" i="18" s="1"/>
  <c r="N3430" i="18"/>
  <c r="O3430" i="18" s="1"/>
  <c r="P3430" i="18"/>
  <c r="Q3430" i="18" s="1"/>
  <c r="N3431" i="18"/>
  <c r="O3431" i="18" s="1"/>
  <c r="P3431" i="18"/>
  <c r="Q3431" i="18" s="1"/>
  <c r="N3432" i="18"/>
  <c r="O3432" i="18" s="1"/>
  <c r="P3432" i="18"/>
  <c r="Q3432" i="18" s="1"/>
  <c r="N3433" i="18"/>
  <c r="O3433" i="18" s="1"/>
  <c r="P3433" i="18"/>
  <c r="Q3433" i="18" s="1"/>
  <c r="N3434" i="18"/>
  <c r="O3434" i="18" s="1"/>
  <c r="P3434" i="18"/>
  <c r="Q3434" i="18" s="1"/>
  <c r="N3435" i="18"/>
  <c r="O3435" i="18" s="1"/>
  <c r="P3435" i="18"/>
  <c r="Q3435" i="18" s="1"/>
  <c r="N3436" i="18"/>
  <c r="O3436" i="18" s="1"/>
  <c r="P3436" i="18"/>
  <c r="Q3436" i="18" s="1"/>
  <c r="N3437" i="18"/>
  <c r="O3437" i="18" s="1"/>
  <c r="P3437" i="18"/>
  <c r="Q3437" i="18" s="1"/>
  <c r="N3438" i="18"/>
  <c r="O3438" i="18" s="1"/>
  <c r="P3438" i="18"/>
  <c r="Q3438" i="18" s="1"/>
  <c r="N3439" i="18"/>
  <c r="O3439" i="18" s="1"/>
  <c r="P3439" i="18"/>
  <c r="Q3439" i="18" s="1"/>
  <c r="N3440" i="18"/>
  <c r="O3440" i="18" s="1"/>
  <c r="P3440" i="18"/>
  <c r="Q3440" i="18" s="1"/>
  <c r="N3441" i="18"/>
  <c r="O3441" i="18" s="1"/>
  <c r="P3441" i="18"/>
  <c r="Q3441" i="18" s="1"/>
  <c r="N3442" i="18"/>
  <c r="O3442" i="18" s="1"/>
  <c r="P3442" i="18"/>
  <c r="Q3442" i="18" s="1"/>
  <c r="N3443" i="18"/>
  <c r="O3443" i="18" s="1"/>
  <c r="P3443" i="18"/>
  <c r="Q3443" i="18" s="1"/>
  <c r="N3444" i="18"/>
  <c r="O3444" i="18" s="1"/>
  <c r="P3444" i="18"/>
  <c r="Q3444" i="18" s="1"/>
  <c r="N3445" i="18"/>
  <c r="O3445" i="18" s="1"/>
  <c r="P3445" i="18"/>
  <c r="Q3445" i="18" s="1"/>
  <c r="N3446" i="18"/>
  <c r="O3446" i="18" s="1"/>
  <c r="P3446" i="18"/>
  <c r="Q3446" i="18" s="1"/>
  <c r="N3447" i="18"/>
  <c r="O3447" i="18" s="1"/>
  <c r="P3447" i="18"/>
  <c r="Q3447" i="18" s="1"/>
  <c r="N3448" i="18"/>
  <c r="O3448" i="18" s="1"/>
  <c r="P3448" i="18"/>
  <c r="Q3448" i="18" s="1"/>
  <c r="N3449" i="18"/>
  <c r="O3449" i="18" s="1"/>
  <c r="P3449" i="18"/>
  <c r="Q3449" i="18" s="1"/>
  <c r="N3450" i="18"/>
  <c r="O3450" i="18" s="1"/>
  <c r="P3450" i="18"/>
  <c r="Q3450" i="18" s="1"/>
  <c r="N3451" i="18"/>
  <c r="O3451" i="18" s="1"/>
  <c r="P3451" i="18"/>
  <c r="Q3451" i="18" s="1"/>
  <c r="N3452" i="18"/>
  <c r="O3452" i="18" s="1"/>
  <c r="P3452" i="18"/>
  <c r="Q3452" i="18" s="1"/>
  <c r="N3453" i="18"/>
  <c r="O3453" i="18" s="1"/>
  <c r="P3453" i="18"/>
  <c r="Q3453" i="18" s="1"/>
  <c r="N3454" i="18"/>
  <c r="O3454" i="18" s="1"/>
  <c r="P3454" i="18"/>
  <c r="Q3454" i="18" s="1"/>
  <c r="N3455" i="18"/>
  <c r="O3455" i="18" s="1"/>
  <c r="P3455" i="18"/>
  <c r="Q3455" i="18" s="1"/>
  <c r="N3456" i="18"/>
  <c r="O3456" i="18" s="1"/>
  <c r="P3456" i="18"/>
  <c r="Q3456" i="18" s="1"/>
  <c r="N3457" i="18"/>
  <c r="O3457" i="18" s="1"/>
  <c r="P3457" i="18"/>
  <c r="Q3457" i="18" s="1"/>
  <c r="N3458" i="18"/>
  <c r="O3458" i="18" s="1"/>
  <c r="P3458" i="18"/>
  <c r="Q3458" i="18" s="1"/>
  <c r="N3459" i="18"/>
  <c r="O3459" i="18" s="1"/>
  <c r="P3459" i="18"/>
  <c r="Q3459" i="18" s="1"/>
  <c r="N3460" i="18"/>
  <c r="O3460" i="18" s="1"/>
  <c r="P3460" i="18"/>
  <c r="Q3460" i="18" s="1"/>
  <c r="N3461" i="18"/>
  <c r="O3461" i="18" s="1"/>
  <c r="P3461" i="18"/>
  <c r="Q3461" i="18" s="1"/>
  <c r="N3462" i="18"/>
  <c r="O3462" i="18" s="1"/>
  <c r="P3462" i="18"/>
  <c r="Q3462" i="18" s="1"/>
  <c r="N3463" i="18"/>
  <c r="O3463" i="18" s="1"/>
  <c r="P3463" i="18"/>
  <c r="Q3463" i="18" s="1"/>
  <c r="N3464" i="18"/>
  <c r="O3464" i="18" s="1"/>
  <c r="P3464" i="18"/>
  <c r="Q3464" i="18" s="1"/>
  <c r="N3465" i="18"/>
  <c r="O3465" i="18" s="1"/>
  <c r="P3465" i="18"/>
  <c r="Q3465" i="18" s="1"/>
  <c r="N3466" i="18"/>
  <c r="O3466" i="18" s="1"/>
  <c r="P3466" i="18"/>
  <c r="Q3466" i="18" s="1"/>
  <c r="N3467" i="18"/>
  <c r="O3467" i="18" s="1"/>
  <c r="P3467" i="18"/>
  <c r="Q3467" i="18" s="1"/>
  <c r="N3468" i="18"/>
  <c r="O3468" i="18" s="1"/>
  <c r="P3468" i="18"/>
  <c r="Q3468" i="18" s="1"/>
  <c r="N3469" i="18"/>
  <c r="O3469" i="18" s="1"/>
  <c r="P3469" i="18"/>
  <c r="Q3469" i="18" s="1"/>
  <c r="N3470" i="18"/>
  <c r="O3470" i="18" s="1"/>
  <c r="P3470" i="18"/>
  <c r="Q3470" i="18" s="1"/>
  <c r="N3471" i="18"/>
  <c r="O3471" i="18" s="1"/>
  <c r="P3471" i="18"/>
  <c r="Q3471" i="18" s="1"/>
  <c r="N3472" i="18"/>
  <c r="O3472" i="18" s="1"/>
  <c r="P3472" i="18"/>
  <c r="Q3472" i="18" s="1"/>
  <c r="N3473" i="18"/>
  <c r="O3473" i="18" s="1"/>
  <c r="P3473" i="18"/>
  <c r="Q3473" i="18" s="1"/>
  <c r="N3474" i="18"/>
  <c r="O3474" i="18" s="1"/>
  <c r="P3474" i="18"/>
  <c r="Q3474" i="18" s="1"/>
  <c r="N3475" i="18"/>
  <c r="O3475" i="18" s="1"/>
  <c r="P3475" i="18"/>
  <c r="Q3475" i="18" s="1"/>
  <c r="N3476" i="18"/>
  <c r="O3476" i="18" s="1"/>
  <c r="P3476" i="18"/>
  <c r="Q3476" i="18" s="1"/>
  <c r="N3477" i="18"/>
  <c r="O3477" i="18" s="1"/>
  <c r="P3477" i="18"/>
  <c r="Q3477" i="18" s="1"/>
  <c r="N3478" i="18"/>
  <c r="O3478" i="18" s="1"/>
  <c r="P3478" i="18"/>
  <c r="Q3478" i="18" s="1"/>
  <c r="N3479" i="18"/>
  <c r="O3479" i="18" s="1"/>
  <c r="P3479" i="18"/>
  <c r="Q3479" i="18" s="1"/>
  <c r="N3480" i="18"/>
  <c r="O3480" i="18" s="1"/>
  <c r="P3480" i="18"/>
  <c r="Q3480" i="18" s="1"/>
  <c r="N3481" i="18"/>
  <c r="O3481" i="18" s="1"/>
  <c r="P3481" i="18"/>
  <c r="Q3481" i="18" s="1"/>
  <c r="N3482" i="18"/>
  <c r="O3482" i="18" s="1"/>
  <c r="P3482" i="18"/>
  <c r="Q3482" i="18" s="1"/>
  <c r="N3483" i="18"/>
  <c r="O3483" i="18" s="1"/>
  <c r="P3483" i="18"/>
  <c r="Q3483" i="18" s="1"/>
  <c r="N3484" i="18"/>
  <c r="O3484" i="18" s="1"/>
  <c r="P3484" i="18"/>
  <c r="Q3484" i="18" s="1"/>
  <c r="N3485" i="18"/>
  <c r="O3485" i="18" s="1"/>
  <c r="P3485" i="18"/>
  <c r="Q3485" i="18" s="1"/>
  <c r="N3486" i="18"/>
  <c r="O3486" i="18" s="1"/>
  <c r="P3486" i="18"/>
  <c r="Q3486" i="18" s="1"/>
  <c r="N3487" i="18"/>
  <c r="O3487" i="18" s="1"/>
  <c r="P3487" i="18"/>
  <c r="Q3487" i="18" s="1"/>
  <c r="N3488" i="18"/>
  <c r="O3488" i="18" s="1"/>
  <c r="P3488" i="18"/>
  <c r="Q3488" i="18" s="1"/>
  <c r="N3489" i="18"/>
  <c r="O3489" i="18" s="1"/>
  <c r="P3489" i="18"/>
  <c r="Q3489" i="18" s="1"/>
  <c r="N3490" i="18"/>
  <c r="O3490" i="18" s="1"/>
  <c r="P3490" i="18"/>
  <c r="Q3490" i="18" s="1"/>
  <c r="N3491" i="18"/>
  <c r="O3491" i="18" s="1"/>
  <c r="P3491" i="18"/>
  <c r="Q3491" i="18" s="1"/>
  <c r="N3492" i="18"/>
  <c r="O3492" i="18" s="1"/>
  <c r="P3492" i="18"/>
  <c r="Q3492" i="18" s="1"/>
  <c r="N3493" i="18"/>
  <c r="O3493" i="18" s="1"/>
  <c r="P3493" i="18"/>
  <c r="Q3493" i="18" s="1"/>
  <c r="N3494" i="18"/>
  <c r="O3494" i="18" s="1"/>
  <c r="P3494" i="18"/>
  <c r="Q3494" i="18" s="1"/>
  <c r="N3495" i="18"/>
  <c r="O3495" i="18" s="1"/>
  <c r="P3495" i="18"/>
  <c r="Q3495" i="18" s="1"/>
  <c r="N3496" i="18"/>
  <c r="O3496" i="18" s="1"/>
  <c r="P3496" i="18"/>
  <c r="Q3496" i="18" s="1"/>
  <c r="N3497" i="18"/>
  <c r="O3497" i="18" s="1"/>
  <c r="P3497" i="18"/>
  <c r="Q3497" i="18" s="1"/>
  <c r="N3498" i="18"/>
  <c r="O3498" i="18" s="1"/>
  <c r="P3498" i="18"/>
  <c r="Q3498" i="18" s="1"/>
  <c r="N3499" i="18"/>
  <c r="O3499" i="18" s="1"/>
  <c r="P3499" i="18"/>
  <c r="Q3499" i="18" s="1"/>
  <c r="N3500" i="18"/>
  <c r="O3500" i="18" s="1"/>
  <c r="P3500" i="18"/>
  <c r="Q3500" i="18" s="1"/>
  <c r="N3501" i="18"/>
  <c r="O3501" i="18" s="1"/>
  <c r="P3501" i="18"/>
  <c r="Q3501" i="18" s="1"/>
  <c r="N3502" i="18"/>
  <c r="O3502" i="18" s="1"/>
  <c r="P3502" i="18"/>
  <c r="Q3502" i="18" s="1"/>
  <c r="N3503" i="18"/>
  <c r="O3503" i="18" s="1"/>
  <c r="P3503" i="18"/>
  <c r="Q3503" i="18" s="1"/>
  <c r="N3504" i="18"/>
  <c r="O3504" i="18" s="1"/>
  <c r="P3504" i="18"/>
  <c r="Q3504" i="18" s="1"/>
  <c r="N3505" i="18"/>
  <c r="O3505" i="18" s="1"/>
  <c r="P3505" i="18"/>
  <c r="Q3505" i="18" s="1"/>
  <c r="N3506" i="18"/>
  <c r="O3506" i="18" s="1"/>
  <c r="P3506" i="18"/>
  <c r="Q3506" i="18" s="1"/>
  <c r="N3507" i="18"/>
  <c r="O3507" i="18" s="1"/>
  <c r="P3507" i="18"/>
  <c r="Q3507" i="18" s="1"/>
  <c r="N3508" i="18"/>
  <c r="O3508" i="18" s="1"/>
  <c r="P3508" i="18"/>
  <c r="Q3508" i="18" s="1"/>
  <c r="N3509" i="18"/>
  <c r="O3509" i="18" s="1"/>
  <c r="P3509" i="18"/>
  <c r="Q3509" i="18" s="1"/>
  <c r="N3510" i="18"/>
  <c r="O3510" i="18" s="1"/>
  <c r="P3510" i="18"/>
  <c r="Q3510" i="18" s="1"/>
  <c r="N3511" i="18"/>
  <c r="O3511" i="18" s="1"/>
  <c r="P3511" i="18"/>
  <c r="Q3511" i="18" s="1"/>
  <c r="N3512" i="18"/>
  <c r="O3512" i="18" s="1"/>
  <c r="P3512" i="18"/>
  <c r="Q3512" i="18" s="1"/>
  <c r="N3513" i="18"/>
  <c r="O3513" i="18" s="1"/>
  <c r="P3513" i="18"/>
  <c r="Q3513" i="18" s="1"/>
  <c r="N3514" i="18"/>
  <c r="O3514" i="18" s="1"/>
  <c r="P3514" i="18"/>
  <c r="Q3514" i="18" s="1"/>
  <c r="N3515" i="18"/>
  <c r="O3515" i="18" s="1"/>
  <c r="P3515" i="18"/>
  <c r="Q3515" i="18" s="1"/>
  <c r="N3516" i="18"/>
  <c r="O3516" i="18" s="1"/>
  <c r="P3516" i="18"/>
  <c r="Q3516" i="18" s="1"/>
  <c r="N3517" i="18"/>
  <c r="O3517" i="18" s="1"/>
  <c r="P3517" i="18"/>
  <c r="Q3517" i="18" s="1"/>
  <c r="N3518" i="18"/>
  <c r="O3518" i="18" s="1"/>
  <c r="P3518" i="18"/>
  <c r="Q3518" i="18" s="1"/>
  <c r="N3519" i="18"/>
  <c r="O3519" i="18" s="1"/>
  <c r="P3519" i="18"/>
  <c r="Q3519" i="18" s="1"/>
  <c r="N3520" i="18"/>
  <c r="O3520" i="18" s="1"/>
  <c r="P3520" i="18"/>
  <c r="Q3520" i="18" s="1"/>
  <c r="N3521" i="18"/>
  <c r="O3521" i="18" s="1"/>
  <c r="P3521" i="18"/>
  <c r="Q3521" i="18" s="1"/>
  <c r="N3522" i="18"/>
  <c r="O3522" i="18" s="1"/>
  <c r="P3522" i="18"/>
  <c r="Q3522" i="18" s="1"/>
  <c r="N3523" i="18"/>
  <c r="O3523" i="18" s="1"/>
  <c r="P3523" i="18"/>
  <c r="Q3523" i="18" s="1"/>
  <c r="N3524" i="18"/>
  <c r="O3524" i="18" s="1"/>
  <c r="P3524" i="18"/>
  <c r="Q3524" i="18" s="1"/>
  <c r="N3525" i="18"/>
  <c r="O3525" i="18" s="1"/>
  <c r="P3525" i="18"/>
  <c r="Q3525" i="18" s="1"/>
  <c r="N3526" i="18"/>
  <c r="O3526" i="18" s="1"/>
  <c r="P3526" i="18"/>
  <c r="Q3526" i="18" s="1"/>
  <c r="N3527" i="18"/>
  <c r="O3527" i="18" s="1"/>
  <c r="P3527" i="18"/>
  <c r="Q3527" i="18" s="1"/>
  <c r="N3528" i="18"/>
  <c r="O3528" i="18" s="1"/>
  <c r="P3528" i="18"/>
  <c r="Q3528" i="18" s="1"/>
  <c r="N3529" i="18"/>
  <c r="O3529" i="18" s="1"/>
  <c r="P3529" i="18"/>
  <c r="Q3529" i="18" s="1"/>
  <c r="N3530" i="18"/>
  <c r="O3530" i="18" s="1"/>
  <c r="P3530" i="18"/>
  <c r="Q3530" i="18" s="1"/>
  <c r="N3531" i="18"/>
  <c r="O3531" i="18" s="1"/>
  <c r="P3531" i="18"/>
  <c r="Q3531" i="18" s="1"/>
  <c r="N3532" i="18"/>
  <c r="O3532" i="18" s="1"/>
  <c r="P3532" i="18"/>
  <c r="Q3532" i="18" s="1"/>
  <c r="N3533" i="18"/>
  <c r="O3533" i="18" s="1"/>
  <c r="P3533" i="18"/>
  <c r="Q3533" i="18" s="1"/>
  <c r="N3534" i="18"/>
  <c r="O3534" i="18" s="1"/>
  <c r="P3534" i="18"/>
  <c r="Q3534" i="18" s="1"/>
  <c r="N3535" i="18"/>
  <c r="O3535" i="18" s="1"/>
  <c r="P3535" i="18"/>
  <c r="Q3535" i="18" s="1"/>
  <c r="N3536" i="18"/>
  <c r="O3536" i="18" s="1"/>
  <c r="P3536" i="18"/>
  <c r="Q3536" i="18" s="1"/>
  <c r="N3537" i="18"/>
  <c r="O3537" i="18" s="1"/>
  <c r="P3537" i="18"/>
  <c r="Q3537" i="18" s="1"/>
  <c r="N3538" i="18"/>
  <c r="O3538" i="18" s="1"/>
  <c r="P3538" i="18"/>
  <c r="Q3538" i="18" s="1"/>
  <c r="N3539" i="18"/>
  <c r="O3539" i="18" s="1"/>
  <c r="P3539" i="18"/>
  <c r="Q3539" i="18" s="1"/>
  <c r="N3540" i="18"/>
  <c r="O3540" i="18" s="1"/>
  <c r="P3540" i="18"/>
  <c r="Q3540" i="18" s="1"/>
  <c r="N3541" i="18"/>
  <c r="O3541" i="18" s="1"/>
  <c r="P3541" i="18"/>
  <c r="Q3541" i="18" s="1"/>
  <c r="N3542" i="18"/>
  <c r="O3542" i="18" s="1"/>
  <c r="P3542" i="18"/>
  <c r="Q3542" i="18" s="1"/>
  <c r="N3543" i="18"/>
  <c r="O3543" i="18" s="1"/>
  <c r="P3543" i="18"/>
  <c r="Q3543" i="18" s="1"/>
  <c r="N3544" i="18"/>
  <c r="O3544" i="18" s="1"/>
  <c r="P3544" i="18"/>
  <c r="Q3544" i="18" s="1"/>
  <c r="N3545" i="18"/>
  <c r="O3545" i="18" s="1"/>
  <c r="P3545" i="18"/>
  <c r="Q3545" i="18" s="1"/>
  <c r="N3546" i="18"/>
  <c r="O3546" i="18" s="1"/>
  <c r="P3546" i="18"/>
  <c r="Q3546" i="18" s="1"/>
  <c r="N3547" i="18"/>
  <c r="O3547" i="18" s="1"/>
  <c r="P3547" i="18"/>
  <c r="Q3547" i="18" s="1"/>
  <c r="N3548" i="18"/>
  <c r="O3548" i="18" s="1"/>
  <c r="P3548" i="18"/>
  <c r="Q3548" i="18" s="1"/>
  <c r="N3549" i="18"/>
  <c r="O3549" i="18" s="1"/>
  <c r="P3549" i="18"/>
  <c r="Q3549" i="18" s="1"/>
  <c r="N3550" i="18"/>
  <c r="O3550" i="18" s="1"/>
  <c r="P3550" i="18"/>
  <c r="Q3550" i="18" s="1"/>
  <c r="N3551" i="18"/>
  <c r="O3551" i="18" s="1"/>
  <c r="P3551" i="18"/>
  <c r="Q3551" i="18" s="1"/>
  <c r="N3552" i="18"/>
  <c r="O3552" i="18" s="1"/>
  <c r="P3552" i="18"/>
  <c r="Q3552" i="18" s="1"/>
  <c r="N3553" i="18"/>
  <c r="O3553" i="18" s="1"/>
  <c r="P3553" i="18"/>
  <c r="Q3553" i="18" s="1"/>
  <c r="N3554" i="18"/>
  <c r="O3554" i="18" s="1"/>
  <c r="P3554" i="18"/>
  <c r="Q3554" i="18" s="1"/>
  <c r="N3555" i="18"/>
  <c r="O3555" i="18" s="1"/>
  <c r="P3555" i="18"/>
  <c r="Q3555" i="18" s="1"/>
  <c r="N3556" i="18"/>
  <c r="O3556" i="18" s="1"/>
  <c r="P3556" i="18"/>
  <c r="Q3556" i="18" s="1"/>
  <c r="N3557" i="18"/>
  <c r="O3557" i="18" s="1"/>
  <c r="P3557" i="18"/>
  <c r="Q3557" i="18" s="1"/>
  <c r="N3558" i="18"/>
  <c r="O3558" i="18" s="1"/>
  <c r="P3558" i="18"/>
  <c r="Q3558" i="18" s="1"/>
  <c r="N3559" i="18"/>
  <c r="O3559" i="18" s="1"/>
  <c r="P3559" i="18"/>
  <c r="Q3559" i="18" s="1"/>
  <c r="N3560" i="18"/>
  <c r="O3560" i="18" s="1"/>
  <c r="P3560" i="18"/>
  <c r="Q3560" i="18" s="1"/>
  <c r="N3561" i="18"/>
  <c r="O3561" i="18" s="1"/>
  <c r="P3561" i="18"/>
  <c r="Q3561" i="18" s="1"/>
  <c r="N3562" i="18"/>
  <c r="O3562" i="18" s="1"/>
  <c r="P3562" i="18"/>
  <c r="Q3562" i="18" s="1"/>
  <c r="N3563" i="18"/>
  <c r="O3563" i="18" s="1"/>
  <c r="P3563" i="18"/>
  <c r="Q3563" i="18" s="1"/>
  <c r="N3564" i="18"/>
  <c r="O3564" i="18" s="1"/>
  <c r="P3564" i="18"/>
  <c r="Q3564" i="18" s="1"/>
  <c r="N3565" i="18"/>
  <c r="O3565" i="18" s="1"/>
  <c r="P3565" i="18"/>
  <c r="Q3565" i="18" s="1"/>
  <c r="N3566" i="18"/>
  <c r="O3566" i="18" s="1"/>
  <c r="P3566" i="18"/>
  <c r="Q3566" i="18" s="1"/>
  <c r="N3567" i="18"/>
  <c r="O3567" i="18" s="1"/>
  <c r="P3567" i="18"/>
  <c r="Q3567" i="18" s="1"/>
  <c r="N3568" i="18"/>
  <c r="O3568" i="18" s="1"/>
  <c r="P3568" i="18"/>
  <c r="Q3568" i="18" s="1"/>
  <c r="N3569" i="18"/>
  <c r="O3569" i="18" s="1"/>
  <c r="P3569" i="18"/>
  <c r="Q3569" i="18" s="1"/>
  <c r="N3570" i="18"/>
  <c r="O3570" i="18" s="1"/>
  <c r="P3570" i="18"/>
  <c r="Q3570" i="18" s="1"/>
  <c r="N3571" i="18"/>
  <c r="O3571" i="18" s="1"/>
  <c r="P3571" i="18"/>
  <c r="Q3571" i="18" s="1"/>
  <c r="N3572" i="18"/>
  <c r="O3572" i="18" s="1"/>
  <c r="P3572" i="18"/>
  <c r="Q3572" i="18" s="1"/>
  <c r="N3573" i="18"/>
  <c r="O3573" i="18" s="1"/>
  <c r="P3573" i="18"/>
  <c r="Q3573" i="18" s="1"/>
  <c r="N3574" i="18"/>
  <c r="O3574" i="18" s="1"/>
  <c r="P3574" i="18"/>
  <c r="Q3574" i="18" s="1"/>
  <c r="N3575" i="18"/>
  <c r="O3575" i="18" s="1"/>
  <c r="P3575" i="18"/>
  <c r="Q3575" i="18" s="1"/>
  <c r="N3576" i="18"/>
  <c r="O3576" i="18" s="1"/>
  <c r="P3576" i="18"/>
  <c r="Q3576" i="18" s="1"/>
  <c r="N3577" i="18"/>
  <c r="O3577" i="18" s="1"/>
  <c r="P3577" i="18"/>
  <c r="Q3577" i="18" s="1"/>
  <c r="N3578" i="18"/>
  <c r="O3578" i="18" s="1"/>
  <c r="P3578" i="18"/>
  <c r="Q3578" i="18" s="1"/>
  <c r="N3579" i="18"/>
  <c r="O3579" i="18" s="1"/>
  <c r="P3579" i="18"/>
  <c r="Q3579" i="18" s="1"/>
  <c r="N3580" i="18"/>
  <c r="O3580" i="18" s="1"/>
  <c r="P3580" i="18"/>
  <c r="Q3580" i="18" s="1"/>
  <c r="N3581" i="18"/>
  <c r="O3581" i="18" s="1"/>
  <c r="P3581" i="18"/>
  <c r="Q3581" i="18" s="1"/>
  <c r="N3582" i="18"/>
  <c r="O3582" i="18" s="1"/>
  <c r="P3582" i="18"/>
  <c r="Q3582" i="18" s="1"/>
  <c r="N3583" i="18"/>
  <c r="O3583" i="18" s="1"/>
  <c r="P3583" i="18"/>
  <c r="Q3583" i="18" s="1"/>
  <c r="N3584" i="18"/>
  <c r="O3584" i="18" s="1"/>
  <c r="P3584" i="18"/>
  <c r="Q3584" i="18" s="1"/>
  <c r="N3585" i="18"/>
  <c r="O3585" i="18" s="1"/>
  <c r="P3585" i="18"/>
  <c r="Q3585" i="18" s="1"/>
  <c r="N3586" i="18"/>
  <c r="O3586" i="18" s="1"/>
  <c r="P3586" i="18"/>
  <c r="Q3586" i="18" s="1"/>
  <c r="N3587" i="18"/>
  <c r="O3587" i="18" s="1"/>
  <c r="P3587" i="18"/>
  <c r="Q3587" i="18" s="1"/>
  <c r="N3588" i="18"/>
  <c r="O3588" i="18" s="1"/>
  <c r="P3588" i="18"/>
  <c r="Q3588" i="18" s="1"/>
  <c r="N3589" i="18"/>
  <c r="O3589" i="18" s="1"/>
  <c r="P3589" i="18"/>
  <c r="Q3589" i="18" s="1"/>
  <c r="N3590" i="18"/>
  <c r="O3590" i="18" s="1"/>
  <c r="P3590" i="18"/>
  <c r="Q3590" i="18" s="1"/>
  <c r="N3591" i="18"/>
  <c r="O3591" i="18" s="1"/>
  <c r="P3591" i="18"/>
  <c r="Q3591" i="18" s="1"/>
  <c r="N3592" i="18"/>
  <c r="O3592" i="18" s="1"/>
  <c r="P3592" i="18"/>
  <c r="Q3592" i="18" s="1"/>
  <c r="N3593" i="18"/>
  <c r="O3593" i="18" s="1"/>
  <c r="P3593" i="18"/>
  <c r="Q3593" i="18" s="1"/>
  <c r="N3594" i="18"/>
  <c r="O3594" i="18" s="1"/>
  <c r="P3594" i="18"/>
  <c r="Q3594" i="18" s="1"/>
  <c r="N3595" i="18"/>
  <c r="O3595" i="18" s="1"/>
  <c r="P3595" i="18"/>
  <c r="Q3595" i="18" s="1"/>
  <c r="N3596" i="18"/>
  <c r="O3596" i="18" s="1"/>
  <c r="P3596" i="18"/>
  <c r="Q3596" i="18" s="1"/>
  <c r="N3597" i="18"/>
  <c r="O3597" i="18" s="1"/>
  <c r="P3597" i="18"/>
  <c r="Q3597" i="18" s="1"/>
  <c r="N3598" i="18"/>
  <c r="O3598" i="18" s="1"/>
  <c r="P3598" i="18"/>
  <c r="Q3598" i="18" s="1"/>
  <c r="N3599" i="18"/>
  <c r="O3599" i="18" s="1"/>
  <c r="P3599" i="18"/>
  <c r="Q3599" i="18" s="1"/>
  <c r="N3600" i="18"/>
  <c r="O3600" i="18" s="1"/>
  <c r="P3600" i="18"/>
  <c r="Q3600" i="18" s="1"/>
  <c r="N3601" i="18"/>
  <c r="O3601" i="18" s="1"/>
  <c r="P3601" i="18"/>
  <c r="Q3601" i="18" s="1"/>
  <c r="N3602" i="18"/>
  <c r="O3602" i="18" s="1"/>
  <c r="P3602" i="18"/>
  <c r="Q3602" i="18" s="1"/>
  <c r="N3603" i="18"/>
  <c r="O3603" i="18" s="1"/>
  <c r="P3603" i="18"/>
  <c r="Q3603" i="18" s="1"/>
  <c r="N3604" i="18"/>
  <c r="O3604" i="18" s="1"/>
  <c r="P3604" i="18"/>
  <c r="Q3604" i="18" s="1"/>
  <c r="N3605" i="18"/>
  <c r="O3605" i="18" s="1"/>
  <c r="P3605" i="18"/>
  <c r="Q3605" i="18" s="1"/>
  <c r="N3606" i="18"/>
  <c r="O3606" i="18" s="1"/>
  <c r="P3606" i="18"/>
  <c r="Q3606" i="18" s="1"/>
  <c r="N3607" i="18"/>
  <c r="O3607" i="18" s="1"/>
  <c r="P3607" i="18"/>
  <c r="Q3607" i="18" s="1"/>
  <c r="N3608" i="18"/>
  <c r="O3608" i="18" s="1"/>
  <c r="P3608" i="18"/>
  <c r="Q3608" i="18" s="1"/>
  <c r="N3609" i="18"/>
  <c r="O3609" i="18" s="1"/>
  <c r="P3609" i="18"/>
  <c r="Q3609" i="18" s="1"/>
  <c r="N3610" i="18"/>
  <c r="O3610" i="18" s="1"/>
  <c r="P3610" i="18"/>
  <c r="Q3610" i="18" s="1"/>
  <c r="N3611" i="18"/>
  <c r="O3611" i="18" s="1"/>
  <c r="P3611" i="18"/>
  <c r="Q3611" i="18" s="1"/>
  <c r="N3612" i="18"/>
  <c r="O3612" i="18" s="1"/>
  <c r="P3612" i="18"/>
  <c r="Q3612" i="18" s="1"/>
  <c r="N3613" i="18"/>
  <c r="O3613" i="18" s="1"/>
  <c r="P3613" i="18"/>
  <c r="Q3613" i="18" s="1"/>
  <c r="N3614" i="18"/>
  <c r="O3614" i="18" s="1"/>
  <c r="P3614" i="18"/>
  <c r="Q3614" i="18" s="1"/>
  <c r="N3615" i="18"/>
  <c r="O3615" i="18" s="1"/>
  <c r="P3615" i="18"/>
  <c r="Q3615" i="18" s="1"/>
  <c r="N3616" i="18"/>
  <c r="O3616" i="18" s="1"/>
  <c r="P3616" i="18"/>
  <c r="Q3616" i="18" s="1"/>
  <c r="N3617" i="18"/>
  <c r="O3617" i="18" s="1"/>
  <c r="P3617" i="18"/>
  <c r="Q3617" i="18" s="1"/>
  <c r="N3618" i="18"/>
  <c r="O3618" i="18" s="1"/>
  <c r="P3618" i="18"/>
  <c r="Q3618" i="18" s="1"/>
  <c r="N3619" i="18"/>
  <c r="O3619" i="18" s="1"/>
  <c r="P3619" i="18"/>
  <c r="Q3619" i="18" s="1"/>
  <c r="N3620" i="18"/>
  <c r="O3620" i="18" s="1"/>
  <c r="P3620" i="18"/>
  <c r="Q3620" i="18" s="1"/>
  <c r="N3621" i="18"/>
  <c r="O3621" i="18" s="1"/>
  <c r="P3621" i="18"/>
  <c r="Q3621" i="18" s="1"/>
  <c r="N3622" i="18"/>
  <c r="O3622" i="18" s="1"/>
  <c r="P3622" i="18"/>
  <c r="Q3622" i="18" s="1"/>
  <c r="N3623" i="18"/>
  <c r="O3623" i="18" s="1"/>
  <c r="P3623" i="18"/>
  <c r="Q3623" i="18" s="1"/>
  <c r="N3624" i="18"/>
  <c r="O3624" i="18" s="1"/>
  <c r="P3624" i="18"/>
  <c r="Q3624" i="18" s="1"/>
  <c r="N3625" i="18"/>
  <c r="O3625" i="18" s="1"/>
  <c r="P3625" i="18"/>
  <c r="Q3625" i="18" s="1"/>
  <c r="N3626" i="18"/>
  <c r="O3626" i="18" s="1"/>
  <c r="P3626" i="18"/>
  <c r="Q3626" i="18" s="1"/>
  <c r="N3627" i="18"/>
  <c r="O3627" i="18" s="1"/>
  <c r="P3627" i="18"/>
  <c r="Q3627" i="18" s="1"/>
  <c r="N3628" i="18"/>
  <c r="O3628" i="18" s="1"/>
  <c r="P3628" i="18"/>
  <c r="Q3628" i="18" s="1"/>
  <c r="N3629" i="18"/>
  <c r="O3629" i="18" s="1"/>
  <c r="P3629" i="18"/>
  <c r="Q3629" i="18" s="1"/>
  <c r="N3630" i="18"/>
  <c r="O3630" i="18" s="1"/>
  <c r="P3630" i="18"/>
  <c r="Q3630" i="18" s="1"/>
  <c r="N3631" i="18"/>
  <c r="O3631" i="18" s="1"/>
  <c r="P3631" i="18"/>
  <c r="Q3631" i="18" s="1"/>
  <c r="N3632" i="18"/>
  <c r="O3632" i="18" s="1"/>
  <c r="P3632" i="18"/>
  <c r="Q3632" i="18" s="1"/>
  <c r="N3633" i="18"/>
  <c r="O3633" i="18" s="1"/>
  <c r="P3633" i="18"/>
  <c r="Q3633" i="18" s="1"/>
  <c r="N3634" i="18"/>
  <c r="O3634" i="18" s="1"/>
  <c r="P3634" i="18"/>
  <c r="Q3634" i="18" s="1"/>
  <c r="N3635" i="18"/>
  <c r="O3635" i="18" s="1"/>
  <c r="P3635" i="18"/>
  <c r="Q3635" i="18" s="1"/>
  <c r="N3636" i="18"/>
  <c r="O3636" i="18" s="1"/>
  <c r="P3636" i="18"/>
  <c r="Q3636" i="18" s="1"/>
  <c r="N3637" i="18"/>
  <c r="O3637" i="18" s="1"/>
  <c r="P3637" i="18"/>
  <c r="Q3637" i="18" s="1"/>
  <c r="N3638" i="18"/>
  <c r="O3638" i="18" s="1"/>
  <c r="P3638" i="18"/>
  <c r="Q3638" i="18" s="1"/>
  <c r="N3639" i="18"/>
  <c r="O3639" i="18" s="1"/>
  <c r="P3639" i="18"/>
  <c r="Q3639" i="18" s="1"/>
  <c r="N3640" i="18"/>
  <c r="O3640" i="18" s="1"/>
  <c r="P3640" i="18"/>
  <c r="Q3640" i="18" s="1"/>
  <c r="N3641" i="18"/>
  <c r="O3641" i="18" s="1"/>
  <c r="P3641" i="18"/>
  <c r="Q3641" i="18" s="1"/>
  <c r="N3642" i="18"/>
  <c r="O3642" i="18" s="1"/>
  <c r="P3642" i="18"/>
  <c r="Q3642" i="18" s="1"/>
  <c r="N3643" i="18"/>
  <c r="O3643" i="18" s="1"/>
  <c r="P3643" i="18"/>
  <c r="Q3643" i="18" s="1"/>
  <c r="N3644" i="18"/>
  <c r="O3644" i="18" s="1"/>
  <c r="P3644" i="18"/>
  <c r="Q3644" i="18" s="1"/>
  <c r="N3645" i="18"/>
  <c r="O3645" i="18" s="1"/>
  <c r="P3645" i="18"/>
  <c r="Q3645" i="18" s="1"/>
  <c r="N3646" i="18"/>
  <c r="O3646" i="18" s="1"/>
  <c r="P3646" i="18"/>
  <c r="Q3646" i="18" s="1"/>
  <c r="N3647" i="18"/>
  <c r="O3647" i="18" s="1"/>
  <c r="P3647" i="18"/>
  <c r="Q3647" i="18" s="1"/>
  <c r="N3648" i="18"/>
  <c r="O3648" i="18" s="1"/>
  <c r="P3648" i="18"/>
  <c r="Q3648" i="18" s="1"/>
  <c r="N3649" i="18"/>
  <c r="O3649" i="18" s="1"/>
  <c r="P3649" i="18"/>
  <c r="Q3649" i="18" s="1"/>
  <c r="N3650" i="18"/>
  <c r="O3650" i="18" s="1"/>
  <c r="P3650" i="18"/>
  <c r="Q3650" i="18" s="1"/>
  <c r="N3651" i="18"/>
  <c r="O3651" i="18" s="1"/>
  <c r="P3651" i="18"/>
  <c r="Q3651" i="18" s="1"/>
  <c r="N3652" i="18"/>
  <c r="O3652" i="18" s="1"/>
  <c r="P3652" i="18"/>
  <c r="Q3652" i="18" s="1"/>
  <c r="N3653" i="18"/>
  <c r="O3653" i="18" s="1"/>
  <c r="P3653" i="18"/>
  <c r="Q3653" i="18" s="1"/>
  <c r="N3654" i="18"/>
  <c r="O3654" i="18" s="1"/>
  <c r="P3654" i="18"/>
  <c r="Q3654" i="18" s="1"/>
  <c r="N3655" i="18"/>
  <c r="O3655" i="18" s="1"/>
  <c r="P3655" i="18"/>
  <c r="Q3655" i="18" s="1"/>
  <c r="N3656" i="18"/>
  <c r="O3656" i="18" s="1"/>
  <c r="P3656" i="18"/>
  <c r="Q3656" i="18" s="1"/>
  <c r="N3657" i="18"/>
  <c r="O3657" i="18" s="1"/>
  <c r="P3657" i="18"/>
  <c r="Q3657" i="18" s="1"/>
  <c r="N3658" i="18"/>
  <c r="O3658" i="18" s="1"/>
  <c r="P3658" i="18"/>
  <c r="Q3658" i="18" s="1"/>
  <c r="N3659" i="18"/>
  <c r="O3659" i="18" s="1"/>
  <c r="P3659" i="18"/>
  <c r="Q3659" i="18" s="1"/>
  <c r="N3660" i="18"/>
  <c r="O3660" i="18" s="1"/>
  <c r="P3660" i="18"/>
  <c r="Q3660" i="18" s="1"/>
  <c r="N3661" i="18"/>
  <c r="O3661" i="18" s="1"/>
  <c r="P3661" i="18"/>
  <c r="Q3661" i="18" s="1"/>
  <c r="N3662" i="18"/>
  <c r="O3662" i="18" s="1"/>
  <c r="P3662" i="18"/>
  <c r="Q3662" i="18" s="1"/>
  <c r="N3663" i="18"/>
  <c r="O3663" i="18" s="1"/>
  <c r="P3663" i="18"/>
  <c r="Q3663" i="18" s="1"/>
  <c r="N3664" i="18"/>
  <c r="O3664" i="18" s="1"/>
  <c r="P3664" i="18"/>
  <c r="Q3664" i="18" s="1"/>
  <c r="N3665" i="18"/>
  <c r="O3665" i="18" s="1"/>
  <c r="P3665" i="18"/>
  <c r="Q3665" i="18" s="1"/>
  <c r="N3666" i="18"/>
  <c r="O3666" i="18" s="1"/>
  <c r="P3666" i="18"/>
  <c r="Q3666" i="18" s="1"/>
  <c r="N3667" i="18"/>
  <c r="O3667" i="18" s="1"/>
  <c r="P3667" i="18"/>
  <c r="Q3667" i="18" s="1"/>
  <c r="N3668" i="18"/>
  <c r="O3668" i="18" s="1"/>
  <c r="P3668" i="18"/>
  <c r="Q3668" i="18" s="1"/>
  <c r="N3669" i="18"/>
  <c r="O3669" i="18" s="1"/>
  <c r="P3669" i="18"/>
  <c r="Q3669" i="18" s="1"/>
  <c r="N3670" i="18"/>
  <c r="O3670" i="18" s="1"/>
  <c r="P3670" i="18"/>
  <c r="Q3670" i="18" s="1"/>
  <c r="N3671" i="18"/>
  <c r="O3671" i="18" s="1"/>
  <c r="P3671" i="18"/>
  <c r="Q3671" i="18" s="1"/>
  <c r="N3672" i="18"/>
  <c r="O3672" i="18" s="1"/>
  <c r="P3672" i="18"/>
  <c r="Q3672" i="18" s="1"/>
  <c r="N3673" i="18"/>
  <c r="O3673" i="18" s="1"/>
  <c r="P3673" i="18"/>
  <c r="Q3673" i="18" s="1"/>
  <c r="N3674" i="18"/>
  <c r="O3674" i="18" s="1"/>
  <c r="P3674" i="18"/>
  <c r="Q3674" i="18" s="1"/>
  <c r="N3675" i="18"/>
  <c r="O3675" i="18" s="1"/>
  <c r="P3675" i="18"/>
  <c r="Q3675" i="18" s="1"/>
  <c r="N3676" i="18"/>
  <c r="O3676" i="18" s="1"/>
  <c r="P3676" i="18"/>
  <c r="Q3676" i="18" s="1"/>
  <c r="N3677" i="18"/>
  <c r="O3677" i="18" s="1"/>
  <c r="P3677" i="18"/>
  <c r="Q3677" i="18" s="1"/>
  <c r="N3678" i="18"/>
  <c r="O3678" i="18" s="1"/>
  <c r="P3678" i="18"/>
  <c r="Q3678" i="18" s="1"/>
  <c r="N3679" i="18"/>
  <c r="O3679" i="18" s="1"/>
  <c r="P3679" i="18"/>
  <c r="Q3679" i="18" s="1"/>
  <c r="N3680" i="18"/>
  <c r="O3680" i="18" s="1"/>
  <c r="P3680" i="18"/>
  <c r="Q3680" i="18" s="1"/>
  <c r="N3681" i="18"/>
  <c r="O3681" i="18" s="1"/>
  <c r="P3681" i="18"/>
  <c r="Q3681" i="18" s="1"/>
  <c r="N3682" i="18"/>
  <c r="O3682" i="18" s="1"/>
  <c r="P3682" i="18"/>
  <c r="Q3682" i="18" s="1"/>
  <c r="N3683" i="18"/>
  <c r="O3683" i="18" s="1"/>
  <c r="P3683" i="18"/>
  <c r="Q3683" i="18" s="1"/>
  <c r="N3684" i="18"/>
  <c r="O3684" i="18" s="1"/>
  <c r="P3684" i="18"/>
  <c r="Q3684" i="18" s="1"/>
  <c r="N3685" i="18"/>
  <c r="O3685" i="18" s="1"/>
  <c r="P3685" i="18"/>
  <c r="Q3685" i="18" s="1"/>
  <c r="N3686" i="18"/>
  <c r="O3686" i="18" s="1"/>
  <c r="P3686" i="18"/>
  <c r="Q3686" i="18" s="1"/>
  <c r="N3687" i="18"/>
  <c r="O3687" i="18" s="1"/>
  <c r="P3687" i="18"/>
  <c r="Q3687" i="18" s="1"/>
  <c r="N3688" i="18"/>
  <c r="O3688" i="18" s="1"/>
  <c r="P3688" i="18"/>
  <c r="Q3688" i="18" s="1"/>
  <c r="N3689" i="18"/>
  <c r="O3689" i="18" s="1"/>
  <c r="P3689" i="18"/>
  <c r="Q3689" i="18" s="1"/>
  <c r="N3690" i="18"/>
  <c r="O3690" i="18" s="1"/>
  <c r="P3690" i="18"/>
  <c r="Q3690" i="18" s="1"/>
  <c r="N3691" i="18"/>
  <c r="O3691" i="18" s="1"/>
  <c r="P3691" i="18"/>
  <c r="Q3691" i="18" s="1"/>
  <c r="N3692" i="18"/>
  <c r="O3692" i="18" s="1"/>
  <c r="P3692" i="18"/>
  <c r="Q3692" i="18" s="1"/>
  <c r="N3693" i="18"/>
  <c r="O3693" i="18" s="1"/>
  <c r="P3693" i="18"/>
  <c r="Q3693" i="18" s="1"/>
  <c r="N3694" i="18"/>
  <c r="O3694" i="18" s="1"/>
  <c r="P3694" i="18"/>
  <c r="Q3694" i="18" s="1"/>
  <c r="N3695" i="18"/>
  <c r="O3695" i="18" s="1"/>
  <c r="P3695" i="18"/>
  <c r="Q3695" i="18" s="1"/>
  <c r="N3696" i="18"/>
  <c r="O3696" i="18" s="1"/>
  <c r="P3696" i="18"/>
  <c r="Q3696" i="18" s="1"/>
  <c r="N3697" i="18"/>
  <c r="O3697" i="18" s="1"/>
  <c r="P3697" i="18"/>
  <c r="Q3697" i="18" s="1"/>
  <c r="N3698" i="18"/>
  <c r="O3698" i="18" s="1"/>
  <c r="P3698" i="18"/>
  <c r="Q3698" i="18" s="1"/>
  <c r="N3699" i="18"/>
  <c r="O3699" i="18" s="1"/>
  <c r="P3699" i="18"/>
  <c r="Q3699" i="18" s="1"/>
  <c r="N3700" i="18"/>
  <c r="O3700" i="18" s="1"/>
  <c r="P3700" i="18"/>
  <c r="Q3700" i="18" s="1"/>
  <c r="N3701" i="18"/>
  <c r="O3701" i="18" s="1"/>
  <c r="P3701" i="18"/>
  <c r="Q3701" i="18" s="1"/>
  <c r="N3702" i="18"/>
  <c r="O3702" i="18" s="1"/>
  <c r="P3702" i="18"/>
  <c r="Q3702" i="18" s="1"/>
  <c r="N3703" i="18"/>
  <c r="O3703" i="18" s="1"/>
  <c r="P3703" i="18"/>
  <c r="Q3703" i="18" s="1"/>
  <c r="N3704" i="18"/>
  <c r="O3704" i="18" s="1"/>
  <c r="P3704" i="18"/>
  <c r="Q3704" i="18" s="1"/>
  <c r="N3705" i="18"/>
  <c r="O3705" i="18" s="1"/>
  <c r="P3705" i="18"/>
  <c r="Q3705" i="18" s="1"/>
  <c r="N3706" i="18"/>
  <c r="O3706" i="18" s="1"/>
  <c r="P3706" i="18"/>
  <c r="Q3706" i="18" s="1"/>
  <c r="N3707" i="18"/>
  <c r="O3707" i="18" s="1"/>
  <c r="P3707" i="18"/>
  <c r="Q3707" i="18" s="1"/>
  <c r="N3708" i="18"/>
  <c r="O3708" i="18" s="1"/>
  <c r="P3708" i="18"/>
  <c r="Q3708" i="18" s="1"/>
  <c r="N3709" i="18"/>
  <c r="O3709" i="18" s="1"/>
  <c r="P3709" i="18"/>
  <c r="Q3709" i="18" s="1"/>
  <c r="N3710" i="18"/>
  <c r="O3710" i="18" s="1"/>
  <c r="P3710" i="18"/>
  <c r="Q3710" i="18" s="1"/>
  <c r="N3711" i="18"/>
  <c r="O3711" i="18" s="1"/>
  <c r="P3711" i="18"/>
  <c r="Q3711" i="18" s="1"/>
  <c r="N3712" i="18"/>
  <c r="O3712" i="18" s="1"/>
  <c r="P3712" i="18"/>
  <c r="Q3712" i="18" s="1"/>
  <c r="N3713" i="18"/>
  <c r="O3713" i="18" s="1"/>
  <c r="P3713" i="18"/>
  <c r="Q3713" i="18" s="1"/>
  <c r="N3714" i="18"/>
  <c r="O3714" i="18" s="1"/>
  <c r="P3714" i="18"/>
  <c r="Q3714" i="18" s="1"/>
  <c r="N3715" i="18"/>
  <c r="O3715" i="18" s="1"/>
  <c r="P3715" i="18"/>
  <c r="Q3715" i="18" s="1"/>
  <c r="N3716" i="18"/>
  <c r="O3716" i="18" s="1"/>
  <c r="P3716" i="18"/>
  <c r="Q3716" i="18" s="1"/>
  <c r="N3717" i="18"/>
  <c r="O3717" i="18" s="1"/>
  <c r="P3717" i="18"/>
  <c r="Q3717" i="18" s="1"/>
  <c r="N3718" i="18"/>
  <c r="O3718" i="18" s="1"/>
  <c r="P3718" i="18"/>
  <c r="Q3718" i="18" s="1"/>
  <c r="N3719" i="18"/>
  <c r="O3719" i="18" s="1"/>
  <c r="P3719" i="18"/>
  <c r="Q3719" i="18" s="1"/>
  <c r="N3720" i="18"/>
  <c r="O3720" i="18" s="1"/>
  <c r="P3720" i="18"/>
  <c r="Q3720" i="18" s="1"/>
  <c r="N3721" i="18"/>
  <c r="O3721" i="18" s="1"/>
  <c r="P3721" i="18"/>
  <c r="Q3721" i="18" s="1"/>
  <c r="N3722" i="18"/>
  <c r="O3722" i="18" s="1"/>
  <c r="P3722" i="18"/>
  <c r="Q3722" i="18" s="1"/>
  <c r="N3723" i="18"/>
  <c r="O3723" i="18" s="1"/>
  <c r="P3723" i="18"/>
  <c r="Q3723" i="18" s="1"/>
  <c r="N3724" i="18"/>
  <c r="O3724" i="18" s="1"/>
  <c r="P3724" i="18"/>
  <c r="Q3724" i="18" s="1"/>
  <c r="N3725" i="18"/>
  <c r="O3725" i="18" s="1"/>
  <c r="P3725" i="18"/>
  <c r="Q3725" i="18" s="1"/>
  <c r="N3726" i="18"/>
  <c r="O3726" i="18" s="1"/>
  <c r="P3726" i="18"/>
  <c r="Q3726" i="18" s="1"/>
  <c r="N3727" i="18"/>
  <c r="O3727" i="18" s="1"/>
  <c r="P3727" i="18"/>
  <c r="Q3727" i="18" s="1"/>
  <c r="N3728" i="18"/>
  <c r="O3728" i="18" s="1"/>
  <c r="P3728" i="18"/>
  <c r="Q3728" i="18" s="1"/>
  <c r="N3729" i="18"/>
  <c r="O3729" i="18" s="1"/>
  <c r="P3729" i="18"/>
  <c r="Q3729" i="18" s="1"/>
  <c r="N3730" i="18"/>
  <c r="O3730" i="18" s="1"/>
  <c r="P3730" i="18"/>
  <c r="Q3730" i="18" s="1"/>
  <c r="N3731" i="18"/>
  <c r="O3731" i="18" s="1"/>
  <c r="P3731" i="18"/>
  <c r="Q3731" i="18" s="1"/>
  <c r="N3732" i="18"/>
  <c r="O3732" i="18" s="1"/>
  <c r="P3732" i="18"/>
  <c r="Q3732" i="18" s="1"/>
  <c r="N3733" i="18"/>
  <c r="O3733" i="18" s="1"/>
  <c r="P3733" i="18"/>
  <c r="Q3733" i="18" s="1"/>
  <c r="N3734" i="18"/>
  <c r="O3734" i="18" s="1"/>
  <c r="P3734" i="18"/>
  <c r="Q3734" i="18" s="1"/>
  <c r="N3735" i="18"/>
  <c r="O3735" i="18" s="1"/>
  <c r="P3735" i="18"/>
  <c r="Q3735" i="18" s="1"/>
  <c r="N3736" i="18"/>
  <c r="O3736" i="18" s="1"/>
  <c r="P3736" i="18"/>
  <c r="Q3736" i="18" s="1"/>
  <c r="N3737" i="18"/>
  <c r="O3737" i="18" s="1"/>
  <c r="P3737" i="18"/>
  <c r="Q3737" i="18" s="1"/>
  <c r="N3738" i="18"/>
  <c r="O3738" i="18" s="1"/>
  <c r="P3738" i="18"/>
  <c r="Q3738" i="18" s="1"/>
  <c r="N3739" i="18"/>
  <c r="O3739" i="18" s="1"/>
  <c r="P3739" i="18"/>
  <c r="Q3739" i="18" s="1"/>
  <c r="N3740" i="18"/>
  <c r="O3740" i="18" s="1"/>
  <c r="P3740" i="18"/>
  <c r="Q3740" i="18" s="1"/>
  <c r="N3741" i="18"/>
  <c r="O3741" i="18" s="1"/>
  <c r="P3741" i="18"/>
  <c r="Q3741" i="18" s="1"/>
  <c r="N3742" i="18"/>
  <c r="O3742" i="18" s="1"/>
  <c r="P3742" i="18"/>
  <c r="Q3742" i="18" s="1"/>
  <c r="N3743" i="18"/>
  <c r="O3743" i="18" s="1"/>
  <c r="P3743" i="18"/>
  <c r="Q3743" i="18" s="1"/>
  <c r="N3744" i="18"/>
  <c r="O3744" i="18" s="1"/>
  <c r="P3744" i="18"/>
  <c r="Q3744" i="18" s="1"/>
  <c r="N3745" i="18"/>
  <c r="O3745" i="18" s="1"/>
  <c r="P3745" i="18"/>
  <c r="Q3745" i="18" s="1"/>
  <c r="N3746" i="18"/>
  <c r="O3746" i="18" s="1"/>
  <c r="P3746" i="18"/>
  <c r="Q3746" i="18" s="1"/>
  <c r="N3747" i="18"/>
  <c r="O3747" i="18" s="1"/>
  <c r="P3747" i="18"/>
  <c r="Q3747" i="18" s="1"/>
  <c r="N3748" i="18"/>
  <c r="O3748" i="18" s="1"/>
  <c r="P3748" i="18"/>
  <c r="Q3748" i="18" s="1"/>
  <c r="N3749" i="18"/>
  <c r="O3749" i="18" s="1"/>
  <c r="P3749" i="18"/>
  <c r="Q3749" i="18" s="1"/>
  <c r="N3750" i="18"/>
  <c r="O3750" i="18" s="1"/>
  <c r="P3750" i="18"/>
  <c r="Q3750" i="18" s="1"/>
  <c r="N3751" i="18"/>
  <c r="O3751" i="18" s="1"/>
  <c r="P3751" i="18"/>
  <c r="Q3751" i="18" s="1"/>
  <c r="N3752" i="18"/>
  <c r="O3752" i="18" s="1"/>
  <c r="P3752" i="18"/>
  <c r="Q3752" i="18" s="1"/>
  <c r="N3753" i="18"/>
  <c r="O3753" i="18" s="1"/>
  <c r="P3753" i="18"/>
  <c r="Q3753" i="18" s="1"/>
  <c r="N3754" i="18"/>
  <c r="O3754" i="18" s="1"/>
  <c r="P3754" i="18"/>
  <c r="Q3754" i="18" s="1"/>
  <c r="N3755" i="18"/>
  <c r="O3755" i="18" s="1"/>
  <c r="P3755" i="18"/>
  <c r="Q3755" i="18" s="1"/>
  <c r="N3756" i="18"/>
  <c r="O3756" i="18" s="1"/>
  <c r="P3756" i="18"/>
  <c r="Q3756" i="18" s="1"/>
  <c r="N3757" i="18"/>
  <c r="O3757" i="18" s="1"/>
  <c r="P3757" i="18"/>
  <c r="Q3757" i="18" s="1"/>
  <c r="N3758" i="18"/>
  <c r="O3758" i="18" s="1"/>
  <c r="P3758" i="18"/>
  <c r="Q3758" i="18" s="1"/>
  <c r="N3759" i="18"/>
  <c r="O3759" i="18" s="1"/>
  <c r="P3759" i="18"/>
  <c r="Q3759" i="18" s="1"/>
  <c r="N3760" i="18"/>
  <c r="O3760" i="18" s="1"/>
  <c r="P3760" i="18"/>
  <c r="Q3760" i="18" s="1"/>
  <c r="N3761" i="18"/>
  <c r="O3761" i="18" s="1"/>
  <c r="P3761" i="18"/>
  <c r="Q3761" i="18" s="1"/>
  <c r="N3762" i="18"/>
  <c r="O3762" i="18" s="1"/>
  <c r="P3762" i="18"/>
  <c r="Q3762" i="18" s="1"/>
  <c r="N3763" i="18"/>
  <c r="O3763" i="18" s="1"/>
  <c r="P3763" i="18"/>
  <c r="Q3763" i="18" s="1"/>
  <c r="N3764" i="18"/>
  <c r="O3764" i="18" s="1"/>
  <c r="P3764" i="18"/>
  <c r="Q3764" i="18" s="1"/>
  <c r="N3765" i="18"/>
  <c r="O3765" i="18" s="1"/>
  <c r="P3765" i="18"/>
  <c r="Q3765" i="18" s="1"/>
  <c r="N3766" i="18"/>
  <c r="O3766" i="18" s="1"/>
  <c r="P3766" i="18"/>
  <c r="Q3766" i="18" s="1"/>
  <c r="N3767" i="18"/>
  <c r="O3767" i="18" s="1"/>
  <c r="P3767" i="18"/>
  <c r="Q3767" i="18" s="1"/>
  <c r="N3768" i="18"/>
  <c r="O3768" i="18" s="1"/>
  <c r="P3768" i="18"/>
  <c r="Q3768" i="18" s="1"/>
  <c r="N3769" i="18"/>
  <c r="O3769" i="18" s="1"/>
  <c r="P3769" i="18"/>
  <c r="Q3769" i="18" s="1"/>
  <c r="N3770" i="18"/>
  <c r="O3770" i="18" s="1"/>
  <c r="P3770" i="18"/>
  <c r="Q3770" i="18" s="1"/>
  <c r="N3771" i="18"/>
  <c r="O3771" i="18" s="1"/>
  <c r="P3771" i="18"/>
  <c r="Q3771" i="18" s="1"/>
  <c r="N3772" i="18"/>
  <c r="O3772" i="18" s="1"/>
  <c r="P3772" i="18"/>
  <c r="Q3772" i="18" s="1"/>
  <c r="N3773" i="18"/>
  <c r="O3773" i="18" s="1"/>
  <c r="P3773" i="18"/>
  <c r="Q3773" i="18" s="1"/>
  <c r="N3774" i="18"/>
  <c r="O3774" i="18" s="1"/>
  <c r="P3774" i="18"/>
  <c r="Q3774" i="18" s="1"/>
  <c r="N3775" i="18"/>
  <c r="O3775" i="18" s="1"/>
  <c r="P3775" i="18"/>
  <c r="Q3775" i="18" s="1"/>
  <c r="N3776" i="18"/>
  <c r="O3776" i="18" s="1"/>
  <c r="P3776" i="18"/>
  <c r="Q3776" i="18" s="1"/>
  <c r="N3777" i="18"/>
  <c r="O3777" i="18" s="1"/>
  <c r="P3777" i="18"/>
  <c r="Q3777" i="18" s="1"/>
  <c r="N3778" i="18"/>
  <c r="O3778" i="18" s="1"/>
  <c r="P3778" i="18"/>
  <c r="Q3778" i="18" s="1"/>
  <c r="N3779" i="18"/>
  <c r="O3779" i="18" s="1"/>
  <c r="P3779" i="18"/>
  <c r="Q3779" i="18" s="1"/>
  <c r="N3780" i="18"/>
  <c r="O3780" i="18" s="1"/>
  <c r="P3780" i="18"/>
  <c r="Q3780" i="18" s="1"/>
  <c r="N3781" i="18"/>
  <c r="O3781" i="18" s="1"/>
  <c r="P3781" i="18"/>
  <c r="Q3781" i="18" s="1"/>
  <c r="N3782" i="18"/>
  <c r="O3782" i="18" s="1"/>
  <c r="P3782" i="18"/>
  <c r="Q3782" i="18" s="1"/>
  <c r="N3783" i="18"/>
  <c r="O3783" i="18" s="1"/>
  <c r="P3783" i="18"/>
  <c r="Q3783" i="18" s="1"/>
  <c r="N3784" i="18"/>
  <c r="O3784" i="18" s="1"/>
  <c r="P3784" i="18"/>
  <c r="Q3784" i="18" s="1"/>
  <c r="N3785" i="18"/>
  <c r="O3785" i="18" s="1"/>
  <c r="P3785" i="18"/>
  <c r="Q3785" i="18" s="1"/>
  <c r="N3786" i="18"/>
  <c r="O3786" i="18" s="1"/>
  <c r="P3786" i="18"/>
  <c r="Q3786" i="18" s="1"/>
  <c r="N3787" i="18"/>
  <c r="O3787" i="18" s="1"/>
  <c r="P3787" i="18"/>
  <c r="Q3787" i="18" s="1"/>
  <c r="N3788" i="18"/>
  <c r="O3788" i="18" s="1"/>
  <c r="P3788" i="18"/>
  <c r="Q3788" i="18" s="1"/>
  <c r="N3789" i="18"/>
  <c r="O3789" i="18" s="1"/>
  <c r="P3789" i="18"/>
  <c r="Q3789" i="18" s="1"/>
  <c r="N3790" i="18"/>
  <c r="O3790" i="18" s="1"/>
  <c r="P3790" i="18"/>
  <c r="Q3790" i="18" s="1"/>
  <c r="N3791" i="18"/>
  <c r="O3791" i="18" s="1"/>
  <c r="P3791" i="18"/>
  <c r="Q3791" i="18" s="1"/>
  <c r="N3792" i="18"/>
  <c r="O3792" i="18" s="1"/>
  <c r="P3792" i="18"/>
  <c r="Q3792" i="18" s="1"/>
  <c r="N3793" i="18"/>
  <c r="O3793" i="18" s="1"/>
  <c r="P3793" i="18"/>
  <c r="Q3793" i="18" s="1"/>
  <c r="N3794" i="18"/>
  <c r="O3794" i="18" s="1"/>
  <c r="P3794" i="18"/>
  <c r="Q3794" i="18" s="1"/>
  <c r="N3795" i="18"/>
  <c r="O3795" i="18" s="1"/>
  <c r="P3795" i="18"/>
  <c r="Q3795" i="18" s="1"/>
  <c r="N3796" i="18"/>
  <c r="O3796" i="18" s="1"/>
  <c r="P3796" i="18"/>
  <c r="Q3796" i="18" s="1"/>
  <c r="N3797" i="18"/>
  <c r="O3797" i="18" s="1"/>
  <c r="P3797" i="18"/>
  <c r="Q3797" i="18" s="1"/>
  <c r="N3798" i="18"/>
  <c r="O3798" i="18" s="1"/>
  <c r="P3798" i="18"/>
  <c r="Q3798" i="18" s="1"/>
  <c r="N3799" i="18"/>
  <c r="O3799" i="18" s="1"/>
  <c r="P3799" i="18"/>
  <c r="Q3799" i="18" s="1"/>
  <c r="N3800" i="18"/>
  <c r="O3800" i="18" s="1"/>
  <c r="P3800" i="18"/>
  <c r="Q3800" i="18" s="1"/>
  <c r="N3801" i="18"/>
  <c r="O3801" i="18" s="1"/>
  <c r="P3801" i="18"/>
  <c r="Q3801" i="18" s="1"/>
  <c r="N3802" i="18"/>
  <c r="O3802" i="18" s="1"/>
  <c r="P3802" i="18"/>
  <c r="Q3802" i="18" s="1"/>
  <c r="N3803" i="18"/>
  <c r="O3803" i="18" s="1"/>
  <c r="P3803" i="18"/>
  <c r="Q3803" i="18" s="1"/>
  <c r="N3804" i="18"/>
  <c r="O3804" i="18" s="1"/>
  <c r="P3804" i="18"/>
  <c r="Q3804" i="18" s="1"/>
  <c r="N3805" i="18"/>
  <c r="O3805" i="18" s="1"/>
  <c r="P3805" i="18"/>
  <c r="Q3805" i="18" s="1"/>
  <c r="N3806" i="18"/>
  <c r="O3806" i="18" s="1"/>
  <c r="P3806" i="18"/>
  <c r="Q3806" i="18" s="1"/>
  <c r="N3807" i="18"/>
  <c r="O3807" i="18" s="1"/>
  <c r="P3807" i="18"/>
  <c r="Q3807" i="18" s="1"/>
  <c r="N3808" i="18"/>
  <c r="O3808" i="18" s="1"/>
  <c r="P3808" i="18"/>
  <c r="Q3808" i="18" s="1"/>
  <c r="N3809" i="18"/>
  <c r="O3809" i="18" s="1"/>
  <c r="P3809" i="18"/>
  <c r="Q3809" i="18" s="1"/>
  <c r="N3810" i="18"/>
  <c r="O3810" i="18" s="1"/>
  <c r="P3810" i="18"/>
  <c r="Q3810" i="18" s="1"/>
  <c r="N3811" i="18"/>
  <c r="O3811" i="18" s="1"/>
  <c r="P3811" i="18"/>
  <c r="Q3811" i="18" s="1"/>
  <c r="N3812" i="18"/>
  <c r="O3812" i="18" s="1"/>
  <c r="P3812" i="18"/>
  <c r="Q3812" i="18" s="1"/>
  <c r="N3813" i="18"/>
  <c r="O3813" i="18" s="1"/>
  <c r="P3813" i="18"/>
  <c r="Q3813" i="18" s="1"/>
  <c r="N3814" i="18"/>
  <c r="O3814" i="18" s="1"/>
  <c r="P3814" i="18"/>
  <c r="Q3814" i="18" s="1"/>
  <c r="N3815" i="18"/>
  <c r="O3815" i="18" s="1"/>
  <c r="P3815" i="18"/>
  <c r="Q3815" i="18" s="1"/>
  <c r="N3816" i="18"/>
  <c r="O3816" i="18" s="1"/>
  <c r="P3816" i="18"/>
  <c r="Q3816" i="18" s="1"/>
  <c r="N3817" i="18"/>
  <c r="O3817" i="18" s="1"/>
  <c r="P3817" i="18"/>
  <c r="Q3817" i="18" s="1"/>
  <c r="N3818" i="18"/>
  <c r="O3818" i="18" s="1"/>
  <c r="P3818" i="18"/>
  <c r="Q3818" i="18" s="1"/>
  <c r="N3819" i="18"/>
  <c r="O3819" i="18" s="1"/>
  <c r="P3819" i="18"/>
  <c r="Q3819" i="18" s="1"/>
  <c r="N3820" i="18"/>
  <c r="O3820" i="18" s="1"/>
  <c r="P3820" i="18"/>
  <c r="Q3820" i="18" s="1"/>
  <c r="N3821" i="18"/>
  <c r="O3821" i="18" s="1"/>
  <c r="P3821" i="18"/>
  <c r="Q3821" i="18" s="1"/>
  <c r="N3822" i="18"/>
  <c r="O3822" i="18" s="1"/>
  <c r="P3822" i="18"/>
  <c r="Q3822" i="18" s="1"/>
  <c r="N3823" i="18"/>
  <c r="O3823" i="18" s="1"/>
  <c r="P3823" i="18"/>
  <c r="Q3823" i="18" s="1"/>
  <c r="N3824" i="18"/>
  <c r="O3824" i="18" s="1"/>
  <c r="P3824" i="18"/>
  <c r="Q3824" i="18" s="1"/>
  <c r="N3825" i="18"/>
  <c r="O3825" i="18" s="1"/>
  <c r="P3825" i="18"/>
  <c r="Q3825" i="18" s="1"/>
  <c r="N3826" i="18"/>
  <c r="O3826" i="18" s="1"/>
  <c r="P3826" i="18"/>
  <c r="Q3826" i="18" s="1"/>
  <c r="N3827" i="18"/>
  <c r="O3827" i="18" s="1"/>
  <c r="P3827" i="18"/>
  <c r="Q3827" i="18" s="1"/>
  <c r="N3828" i="18"/>
  <c r="O3828" i="18" s="1"/>
  <c r="P3828" i="18"/>
  <c r="Q3828" i="18" s="1"/>
  <c r="N3829" i="18"/>
  <c r="O3829" i="18" s="1"/>
  <c r="P3829" i="18"/>
  <c r="Q3829" i="18" s="1"/>
  <c r="N3830" i="18"/>
  <c r="O3830" i="18" s="1"/>
  <c r="P3830" i="18"/>
  <c r="Q3830" i="18" s="1"/>
  <c r="N3831" i="18"/>
  <c r="O3831" i="18" s="1"/>
  <c r="P3831" i="18"/>
  <c r="Q3831" i="18" s="1"/>
  <c r="N3832" i="18"/>
  <c r="O3832" i="18" s="1"/>
  <c r="P3832" i="18"/>
  <c r="Q3832" i="18" s="1"/>
  <c r="N3833" i="18"/>
  <c r="O3833" i="18" s="1"/>
  <c r="P3833" i="18"/>
  <c r="Q3833" i="18" s="1"/>
  <c r="N3834" i="18"/>
  <c r="O3834" i="18" s="1"/>
  <c r="P3834" i="18"/>
  <c r="Q3834" i="18" s="1"/>
  <c r="N3835" i="18"/>
  <c r="O3835" i="18" s="1"/>
  <c r="P3835" i="18"/>
  <c r="Q3835" i="18" s="1"/>
  <c r="N3836" i="18"/>
  <c r="O3836" i="18" s="1"/>
  <c r="P3836" i="18"/>
  <c r="Q3836" i="18" s="1"/>
  <c r="N3837" i="18"/>
  <c r="O3837" i="18" s="1"/>
  <c r="P3837" i="18"/>
  <c r="Q3837" i="18" s="1"/>
  <c r="N3838" i="18"/>
  <c r="O3838" i="18" s="1"/>
  <c r="P3838" i="18"/>
  <c r="Q3838" i="18" s="1"/>
  <c r="N3839" i="18"/>
  <c r="O3839" i="18" s="1"/>
  <c r="P3839" i="18"/>
  <c r="Q3839" i="18" s="1"/>
  <c r="N3840" i="18"/>
  <c r="O3840" i="18" s="1"/>
  <c r="P3840" i="18"/>
  <c r="Q3840" i="18" s="1"/>
  <c r="N3841" i="18"/>
  <c r="O3841" i="18" s="1"/>
  <c r="P3841" i="18"/>
  <c r="Q3841" i="18" s="1"/>
  <c r="N3842" i="18"/>
  <c r="O3842" i="18" s="1"/>
  <c r="P3842" i="18"/>
  <c r="Q3842" i="18" s="1"/>
  <c r="N3843" i="18"/>
  <c r="O3843" i="18" s="1"/>
  <c r="P3843" i="18"/>
  <c r="Q3843" i="18" s="1"/>
  <c r="N3844" i="18"/>
  <c r="O3844" i="18" s="1"/>
  <c r="P3844" i="18"/>
  <c r="Q3844" i="18" s="1"/>
  <c r="N3845" i="18"/>
  <c r="O3845" i="18" s="1"/>
  <c r="P3845" i="18"/>
  <c r="Q3845" i="18" s="1"/>
  <c r="N3846" i="18"/>
  <c r="O3846" i="18" s="1"/>
  <c r="P3846" i="18"/>
  <c r="Q3846" i="18" s="1"/>
  <c r="N3847" i="18"/>
  <c r="O3847" i="18" s="1"/>
  <c r="P3847" i="18"/>
  <c r="Q3847" i="18" s="1"/>
  <c r="N3848" i="18"/>
  <c r="O3848" i="18" s="1"/>
  <c r="P3848" i="18"/>
  <c r="Q3848" i="18" s="1"/>
  <c r="N3849" i="18"/>
  <c r="O3849" i="18" s="1"/>
  <c r="P3849" i="18"/>
  <c r="Q3849" i="18" s="1"/>
  <c r="N3850" i="18"/>
  <c r="O3850" i="18" s="1"/>
  <c r="P3850" i="18"/>
  <c r="Q3850" i="18" s="1"/>
  <c r="N3851" i="18"/>
  <c r="O3851" i="18" s="1"/>
  <c r="P3851" i="18"/>
  <c r="Q3851" i="18" s="1"/>
  <c r="N3852" i="18"/>
  <c r="O3852" i="18" s="1"/>
  <c r="P3852" i="18"/>
  <c r="Q3852" i="18" s="1"/>
  <c r="N3853" i="18"/>
  <c r="O3853" i="18" s="1"/>
  <c r="P3853" i="18"/>
  <c r="Q3853" i="18" s="1"/>
  <c r="N3854" i="18"/>
  <c r="O3854" i="18" s="1"/>
  <c r="P3854" i="18"/>
  <c r="Q3854" i="18" s="1"/>
  <c r="N3855" i="18"/>
  <c r="O3855" i="18" s="1"/>
  <c r="P3855" i="18"/>
  <c r="Q3855" i="18" s="1"/>
  <c r="N3856" i="18"/>
  <c r="O3856" i="18" s="1"/>
  <c r="P3856" i="18"/>
  <c r="Q3856" i="18" s="1"/>
  <c r="N3857" i="18"/>
  <c r="O3857" i="18" s="1"/>
  <c r="P3857" i="18"/>
  <c r="Q3857" i="18" s="1"/>
  <c r="N3858" i="18"/>
  <c r="O3858" i="18" s="1"/>
  <c r="P3858" i="18"/>
  <c r="Q3858" i="18" s="1"/>
  <c r="N3859" i="18"/>
  <c r="O3859" i="18" s="1"/>
  <c r="P3859" i="18"/>
  <c r="Q3859" i="18" s="1"/>
  <c r="N3860" i="18"/>
  <c r="O3860" i="18" s="1"/>
  <c r="P3860" i="18"/>
  <c r="Q3860" i="18" s="1"/>
  <c r="N3861" i="18"/>
  <c r="O3861" i="18" s="1"/>
  <c r="P3861" i="18"/>
  <c r="Q3861" i="18" s="1"/>
  <c r="N3862" i="18"/>
  <c r="O3862" i="18" s="1"/>
  <c r="P3862" i="18"/>
  <c r="Q3862" i="18" s="1"/>
  <c r="N3863" i="18"/>
  <c r="O3863" i="18" s="1"/>
  <c r="P3863" i="18"/>
  <c r="Q3863" i="18" s="1"/>
  <c r="N3864" i="18"/>
  <c r="O3864" i="18" s="1"/>
  <c r="P3864" i="18"/>
  <c r="Q3864" i="18" s="1"/>
  <c r="N3865" i="18"/>
  <c r="O3865" i="18" s="1"/>
  <c r="P3865" i="18"/>
  <c r="Q3865" i="18" s="1"/>
  <c r="N3866" i="18"/>
  <c r="O3866" i="18" s="1"/>
  <c r="P3866" i="18"/>
  <c r="Q3866" i="18" s="1"/>
  <c r="N3867" i="18"/>
  <c r="O3867" i="18" s="1"/>
  <c r="P3867" i="18"/>
  <c r="Q3867" i="18" s="1"/>
  <c r="N3868" i="18"/>
  <c r="O3868" i="18" s="1"/>
  <c r="P3868" i="18"/>
  <c r="Q3868" i="18" s="1"/>
  <c r="N3869" i="18"/>
  <c r="O3869" i="18" s="1"/>
  <c r="P3869" i="18"/>
  <c r="Q3869" i="18" s="1"/>
  <c r="N3870" i="18"/>
  <c r="O3870" i="18" s="1"/>
  <c r="P3870" i="18"/>
  <c r="Q3870" i="18" s="1"/>
  <c r="N3871" i="18"/>
  <c r="O3871" i="18" s="1"/>
  <c r="P3871" i="18"/>
  <c r="Q3871" i="18" s="1"/>
  <c r="N3872" i="18"/>
  <c r="O3872" i="18" s="1"/>
  <c r="P3872" i="18"/>
  <c r="Q3872" i="18" s="1"/>
  <c r="N3873" i="18"/>
  <c r="O3873" i="18" s="1"/>
  <c r="P3873" i="18"/>
  <c r="Q3873" i="18" s="1"/>
  <c r="N3874" i="18"/>
  <c r="O3874" i="18" s="1"/>
  <c r="P3874" i="18"/>
  <c r="Q3874" i="18" s="1"/>
  <c r="N3875" i="18"/>
  <c r="O3875" i="18" s="1"/>
  <c r="P3875" i="18"/>
  <c r="Q3875" i="18" s="1"/>
  <c r="N3876" i="18"/>
  <c r="O3876" i="18" s="1"/>
  <c r="P3876" i="18"/>
  <c r="Q3876" i="18" s="1"/>
  <c r="N3877" i="18"/>
  <c r="O3877" i="18" s="1"/>
  <c r="P3877" i="18"/>
  <c r="Q3877" i="18" s="1"/>
  <c r="N3878" i="18"/>
  <c r="O3878" i="18" s="1"/>
  <c r="P3878" i="18"/>
  <c r="Q3878" i="18" s="1"/>
  <c r="N3879" i="18"/>
  <c r="O3879" i="18" s="1"/>
  <c r="P3879" i="18"/>
  <c r="Q3879" i="18" s="1"/>
  <c r="N3880" i="18"/>
  <c r="O3880" i="18" s="1"/>
  <c r="P3880" i="18"/>
  <c r="Q3880" i="18" s="1"/>
  <c r="N3881" i="18"/>
  <c r="O3881" i="18" s="1"/>
  <c r="P3881" i="18"/>
  <c r="Q3881" i="18" s="1"/>
  <c r="N3882" i="18"/>
  <c r="O3882" i="18" s="1"/>
  <c r="P3882" i="18"/>
  <c r="Q3882" i="18" s="1"/>
  <c r="N3883" i="18"/>
  <c r="O3883" i="18" s="1"/>
  <c r="P3883" i="18"/>
  <c r="Q3883" i="18" s="1"/>
  <c r="N3884" i="18"/>
  <c r="O3884" i="18" s="1"/>
  <c r="P3884" i="18"/>
  <c r="Q3884" i="18" s="1"/>
  <c r="N3885" i="18"/>
  <c r="O3885" i="18" s="1"/>
  <c r="P3885" i="18"/>
  <c r="Q3885" i="18" s="1"/>
  <c r="N3886" i="18"/>
  <c r="O3886" i="18" s="1"/>
  <c r="P3886" i="18"/>
  <c r="Q3886" i="18" s="1"/>
  <c r="N3887" i="18"/>
  <c r="O3887" i="18" s="1"/>
  <c r="P3887" i="18"/>
  <c r="Q3887" i="18" s="1"/>
  <c r="N3888" i="18"/>
  <c r="O3888" i="18" s="1"/>
  <c r="P3888" i="18"/>
  <c r="Q3888" i="18" s="1"/>
  <c r="N3889" i="18"/>
  <c r="O3889" i="18" s="1"/>
  <c r="P3889" i="18"/>
  <c r="Q3889" i="18" s="1"/>
  <c r="N3890" i="18"/>
  <c r="O3890" i="18" s="1"/>
  <c r="P3890" i="18"/>
  <c r="Q3890" i="18" s="1"/>
  <c r="N3891" i="18"/>
  <c r="O3891" i="18" s="1"/>
  <c r="P3891" i="18"/>
  <c r="Q3891" i="18" s="1"/>
  <c r="N3892" i="18"/>
  <c r="O3892" i="18" s="1"/>
  <c r="P3892" i="18"/>
  <c r="Q3892" i="18" s="1"/>
  <c r="N3893" i="18"/>
  <c r="O3893" i="18" s="1"/>
  <c r="P3893" i="18"/>
  <c r="Q3893" i="18" s="1"/>
  <c r="N3894" i="18"/>
  <c r="O3894" i="18" s="1"/>
  <c r="P3894" i="18"/>
  <c r="Q3894" i="18" s="1"/>
  <c r="N3895" i="18"/>
  <c r="O3895" i="18" s="1"/>
  <c r="P3895" i="18"/>
  <c r="Q3895" i="18" s="1"/>
  <c r="N3896" i="18"/>
  <c r="O3896" i="18" s="1"/>
  <c r="P3896" i="18"/>
  <c r="Q3896" i="18" s="1"/>
  <c r="N3897" i="18"/>
  <c r="O3897" i="18" s="1"/>
  <c r="P3897" i="18"/>
  <c r="Q3897" i="18" s="1"/>
  <c r="N3898" i="18"/>
  <c r="O3898" i="18" s="1"/>
  <c r="P3898" i="18"/>
  <c r="Q3898" i="18" s="1"/>
  <c r="N3899" i="18"/>
  <c r="O3899" i="18" s="1"/>
  <c r="P3899" i="18"/>
  <c r="Q3899" i="18" s="1"/>
  <c r="N3900" i="18"/>
  <c r="O3900" i="18" s="1"/>
  <c r="P3900" i="18"/>
  <c r="Q3900" i="18" s="1"/>
  <c r="N3901" i="18"/>
  <c r="O3901" i="18" s="1"/>
  <c r="P3901" i="18"/>
  <c r="Q3901" i="18" s="1"/>
  <c r="N3902" i="18"/>
  <c r="O3902" i="18" s="1"/>
  <c r="P3902" i="18"/>
  <c r="Q3902" i="18" s="1"/>
  <c r="N3903" i="18"/>
  <c r="O3903" i="18" s="1"/>
  <c r="P3903" i="18"/>
  <c r="Q3903" i="18" s="1"/>
  <c r="N3904" i="18"/>
  <c r="O3904" i="18" s="1"/>
  <c r="P3904" i="18"/>
  <c r="Q3904" i="18" s="1"/>
  <c r="N3905" i="18"/>
  <c r="O3905" i="18" s="1"/>
  <c r="P3905" i="18"/>
  <c r="Q3905" i="18" s="1"/>
  <c r="N3906" i="18"/>
  <c r="O3906" i="18" s="1"/>
  <c r="P3906" i="18"/>
  <c r="Q3906" i="18" s="1"/>
  <c r="N3907" i="18"/>
  <c r="O3907" i="18" s="1"/>
  <c r="P3907" i="18"/>
  <c r="Q3907" i="18" s="1"/>
  <c r="N3908" i="18"/>
  <c r="O3908" i="18" s="1"/>
  <c r="P3908" i="18"/>
  <c r="Q3908" i="18" s="1"/>
  <c r="N3909" i="18"/>
  <c r="O3909" i="18" s="1"/>
  <c r="P3909" i="18"/>
  <c r="Q3909" i="18" s="1"/>
  <c r="N3910" i="18"/>
  <c r="O3910" i="18" s="1"/>
  <c r="P3910" i="18"/>
  <c r="Q3910" i="18" s="1"/>
  <c r="N3911" i="18"/>
  <c r="O3911" i="18" s="1"/>
  <c r="P3911" i="18"/>
  <c r="Q3911" i="18" s="1"/>
  <c r="N3912" i="18"/>
  <c r="O3912" i="18" s="1"/>
  <c r="P3912" i="18"/>
  <c r="Q3912" i="18" s="1"/>
  <c r="N3913" i="18"/>
  <c r="O3913" i="18" s="1"/>
  <c r="P3913" i="18"/>
  <c r="Q3913" i="18" s="1"/>
  <c r="N3914" i="18"/>
  <c r="O3914" i="18" s="1"/>
  <c r="P3914" i="18"/>
  <c r="Q3914" i="18" s="1"/>
  <c r="N3915" i="18"/>
  <c r="O3915" i="18" s="1"/>
  <c r="P3915" i="18"/>
  <c r="Q3915" i="18" s="1"/>
  <c r="N3916" i="18"/>
  <c r="O3916" i="18" s="1"/>
  <c r="P3916" i="18"/>
  <c r="Q3916" i="18" s="1"/>
  <c r="N3917" i="18"/>
  <c r="O3917" i="18" s="1"/>
  <c r="P3917" i="18"/>
  <c r="Q3917" i="18" s="1"/>
  <c r="N3918" i="18"/>
  <c r="O3918" i="18" s="1"/>
  <c r="P3918" i="18"/>
  <c r="Q3918" i="18" s="1"/>
  <c r="N3919" i="18"/>
  <c r="O3919" i="18" s="1"/>
  <c r="P3919" i="18"/>
  <c r="Q3919" i="18" s="1"/>
  <c r="N3920" i="18"/>
  <c r="O3920" i="18" s="1"/>
  <c r="P3920" i="18"/>
  <c r="Q3920" i="18" s="1"/>
  <c r="N3921" i="18"/>
  <c r="O3921" i="18" s="1"/>
  <c r="P3921" i="18"/>
  <c r="Q3921" i="18" s="1"/>
  <c r="N3922" i="18"/>
  <c r="O3922" i="18" s="1"/>
  <c r="P3922" i="18"/>
  <c r="Q3922" i="18" s="1"/>
  <c r="N3923" i="18"/>
  <c r="O3923" i="18" s="1"/>
  <c r="P3923" i="18"/>
  <c r="Q3923" i="18" s="1"/>
  <c r="N3924" i="18"/>
  <c r="O3924" i="18" s="1"/>
  <c r="P3924" i="18"/>
  <c r="Q3924" i="18" s="1"/>
  <c r="N3925" i="18"/>
  <c r="O3925" i="18" s="1"/>
  <c r="P3925" i="18"/>
  <c r="Q3925" i="18" s="1"/>
  <c r="N3926" i="18"/>
  <c r="O3926" i="18" s="1"/>
  <c r="P3926" i="18"/>
  <c r="Q3926" i="18" s="1"/>
  <c r="N3927" i="18"/>
  <c r="O3927" i="18" s="1"/>
  <c r="P3927" i="18"/>
  <c r="Q3927" i="18" s="1"/>
  <c r="N3928" i="18"/>
  <c r="O3928" i="18" s="1"/>
  <c r="P3928" i="18"/>
  <c r="Q3928" i="18" s="1"/>
  <c r="N3929" i="18"/>
  <c r="O3929" i="18" s="1"/>
  <c r="P3929" i="18"/>
  <c r="Q3929" i="18" s="1"/>
  <c r="N3930" i="18"/>
  <c r="O3930" i="18" s="1"/>
  <c r="P3930" i="18"/>
  <c r="Q3930" i="18" s="1"/>
  <c r="N3931" i="18"/>
  <c r="O3931" i="18" s="1"/>
  <c r="P3931" i="18"/>
  <c r="Q3931" i="18" s="1"/>
  <c r="N3932" i="18"/>
  <c r="O3932" i="18" s="1"/>
  <c r="P3932" i="18"/>
  <c r="Q3932" i="18" s="1"/>
  <c r="N3933" i="18"/>
  <c r="O3933" i="18" s="1"/>
  <c r="P3933" i="18"/>
  <c r="Q3933" i="18" s="1"/>
  <c r="N3934" i="18"/>
  <c r="O3934" i="18" s="1"/>
  <c r="P3934" i="18"/>
  <c r="Q3934" i="18" s="1"/>
  <c r="N3935" i="18"/>
  <c r="O3935" i="18" s="1"/>
  <c r="P3935" i="18"/>
  <c r="Q3935" i="18" s="1"/>
  <c r="N3936" i="18"/>
  <c r="O3936" i="18" s="1"/>
  <c r="P3936" i="18"/>
  <c r="Q3936" i="18" s="1"/>
  <c r="N3937" i="18"/>
  <c r="O3937" i="18" s="1"/>
  <c r="P3937" i="18"/>
  <c r="Q3937" i="18" s="1"/>
  <c r="N3938" i="18"/>
  <c r="O3938" i="18" s="1"/>
  <c r="P3938" i="18"/>
  <c r="Q3938" i="18" s="1"/>
  <c r="N3939" i="18"/>
  <c r="O3939" i="18" s="1"/>
  <c r="P3939" i="18"/>
  <c r="Q3939" i="18" s="1"/>
  <c r="N3940" i="18"/>
  <c r="O3940" i="18" s="1"/>
  <c r="P3940" i="18"/>
  <c r="Q3940" i="18" s="1"/>
  <c r="N3941" i="18"/>
  <c r="O3941" i="18" s="1"/>
  <c r="P3941" i="18"/>
  <c r="Q3941" i="18" s="1"/>
  <c r="N3942" i="18"/>
  <c r="O3942" i="18" s="1"/>
  <c r="P3942" i="18"/>
  <c r="Q3942" i="18" s="1"/>
  <c r="N3943" i="18"/>
  <c r="O3943" i="18" s="1"/>
  <c r="P3943" i="18"/>
  <c r="Q3943" i="18" s="1"/>
  <c r="N3944" i="18"/>
  <c r="O3944" i="18" s="1"/>
  <c r="P3944" i="18"/>
  <c r="Q3944" i="18" s="1"/>
  <c r="N3945" i="18"/>
  <c r="O3945" i="18" s="1"/>
  <c r="P3945" i="18"/>
  <c r="Q3945" i="18" s="1"/>
  <c r="N3946" i="18"/>
  <c r="O3946" i="18" s="1"/>
  <c r="P3946" i="18"/>
  <c r="Q3946" i="18" s="1"/>
  <c r="N3947" i="18"/>
  <c r="O3947" i="18" s="1"/>
  <c r="P3947" i="18"/>
  <c r="Q3947" i="18" s="1"/>
  <c r="N3948" i="18"/>
  <c r="O3948" i="18" s="1"/>
  <c r="P3948" i="18"/>
  <c r="Q3948" i="18" s="1"/>
  <c r="N3949" i="18"/>
  <c r="O3949" i="18" s="1"/>
  <c r="P3949" i="18"/>
  <c r="Q3949" i="18" s="1"/>
  <c r="N3950" i="18"/>
  <c r="O3950" i="18" s="1"/>
  <c r="P3950" i="18"/>
  <c r="Q3950" i="18" s="1"/>
  <c r="N3951" i="18"/>
  <c r="O3951" i="18" s="1"/>
  <c r="P3951" i="18"/>
  <c r="Q3951" i="18" s="1"/>
  <c r="N3952" i="18"/>
  <c r="O3952" i="18" s="1"/>
  <c r="P3952" i="18"/>
  <c r="Q3952" i="18" s="1"/>
  <c r="N3953" i="18"/>
  <c r="O3953" i="18" s="1"/>
  <c r="P3953" i="18"/>
  <c r="Q3953" i="18" s="1"/>
  <c r="N3954" i="18"/>
  <c r="O3954" i="18" s="1"/>
  <c r="P3954" i="18"/>
  <c r="Q3954" i="18" s="1"/>
  <c r="N3955" i="18"/>
  <c r="O3955" i="18" s="1"/>
  <c r="P3955" i="18"/>
  <c r="Q3955" i="18" s="1"/>
  <c r="N3956" i="18"/>
  <c r="O3956" i="18" s="1"/>
  <c r="P3956" i="18"/>
  <c r="Q3956" i="18" s="1"/>
  <c r="N3957" i="18"/>
  <c r="O3957" i="18" s="1"/>
  <c r="P3957" i="18"/>
  <c r="Q3957" i="18" s="1"/>
  <c r="N3958" i="18"/>
  <c r="O3958" i="18" s="1"/>
  <c r="P3958" i="18"/>
  <c r="Q3958" i="18" s="1"/>
  <c r="N3959" i="18"/>
  <c r="O3959" i="18" s="1"/>
  <c r="P3959" i="18"/>
  <c r="Q3959" i="18" s="1"/>
  <c r="N3960" i="18"/>
  <c r="O3960" i="18" s="1"/>
  <c r="P3960" i="18"/>
  <c r="Q3960" i="18" s="1"/>
  <c r="N3961" i="18"/>
  <c r="O3961" i="18" s="1"/>
  <c r="P3961" i="18"/>
  <c r="Q3961" i="18" s="1"/>
  <c r="N3962" i="18"/>
  <c r="O3962" i="18" s="1"/>
  <c r="P3962" i="18"/>
  <c r="Q3962" i="18" s="1"/>
  <c r="N3963" i="18"/>
  <c r="O3963" i="18" s="1"/>
  <c r="P3963" i="18"/>
  <c r="Q3963" i="18" s="1"/>
  <c r="N3964" i="18"/>
  <c r="O3964" i="18" s="1"/>
  <c r="P3964" i="18"/>
  <c r="Q3964" i="18" s="1"/>
  <c r="N3965" i="18"/>
  <c r="O3965" i="18" s="1"/>
  <c r="P3965" i="18"/>
  <c r="Q3965" i="18" s="1"/>
  <c r="N3966" i="18"/>
  <c r="O3966" i="18" s="1"/>
  <c r="P3966" i="18"/>
  <c r="Q3966" i="18" s="1"/>
  <c r="N3967" i="18"/>
  <c r="O3967" i="18" s="1"/>
  <c r="P3967" i="18"/>
  <c r="Q3967" i="18" s="1"/>
  <c r="N3968" i="18"/>
  <c r="O3968" i="18" s="1"/>
  <c r="P3968" i="18"/>
  <c r="Q3968" i="18" s="1"/>
  <c r="N3969" i="18"/>
  <c r="O3969" i="18" s="1"/>
  <c r="P3969" i="18"/>
  <c r="Q3969" i="18" s="1"/>
  <c r="N3970" i="18"/>
  <c r="O3970" i="18" s="1"/>
  <c r="P3970" i="18"/>
  <c r="Q3970" i="18" s="1"/>
  <c r="N3971" i="18"/>
  <c r="O3971" i="18" s="1"/>
  <c r="P3971" i="18"/>
  <c r="Q3971" i="18" s="1"/>
  <c r="N3972" i="18"/>
  <c r="O3972" i="18" s="1"/>
  <c r="P3972" i="18"/>
  <c r="Q3972" i="18" s="1"/>
  <c r="N3973" i="18"/>
  <c r="O3973" i="18" s="1"/>
  <c r="P3973" i="18"/>
  <c r="Q3973" i="18" s="1"/>
  <c r="N3974" i="18"/>
  <c r="O3974" i="18" s="1"/>
  <c r="P3974" i="18"/>
  <c r="Q3974" i="18" s="1"/>
  <c r="N3975" i="18"/>
  <c r="O3975" i="18" s="1"/>
  <c r="P3975" i="18"/>
  <c r="Q3975" i="18" s="1"/>
  <c r="N3976" i="18"/>
  <c r="O3976" i="18" s="1"/>
  <c r="P3976" i="18"/>
  <c r="Q3976" i="18" s="1"/>
  <c r="N3977" i="18"/>
  <c r="O3977" i="18" s="1"/>
  <c r="P3977" i="18"/>
  <c r="Q3977" i="18" s="1"/>
  <c r="N3978" i="18"/>
  <c r="O3978" i="18" s="1"/>
  <c r="P3978" i="18"/>
  <c r="Q3978" i="18" s="1"/>
  <c r="N3979" i="18"/>
  <c r="O3979" i="18" s="1"/>
  <c r="P3979" i="18"/>
  <c r="Q3979" i="18" s="1"/>
  <c r="N3980" i="18"/>
  <c r="O3980" i="18" s="1"/>
  <c r="P3980" i="18"/>
  <c r="Q3980" i="18" s="1"/>
  <c r="N3981" i="18"/>
  <c r="O3981" i="18" s="1"/>
  <c r="P3981" i="18"/>
  <c r="Q3981" i="18" s="1"/>
  <c r="N3982" i="18"/>
  <c r="O3982" i="18" s="1"/>
  <c r="P3982" i="18"/>
  <c r="Q3982" i="18" s="1"/>
  <c r="N3983" i="18"/>
  <c r="O3983" i="18" s="1"/>
  <c r="P3983" i="18"/>
  <c r="Q3983" i="18" s="1"/>
  <c r="N3984" i="18"/>
  <c r="O3984" i="18" s="1"/>
  <c r="P3984" i="18"/>
  <c r="Q3984" i="18" s="1"/>
  <c r="N3985" i="18"/>
  <c r="O3985" i="18" s="1"/>
  <c r="P3985" i="18"/>
  <c r="Q3985" i="18" s="1"/>
  <c r="N3986" i="18"/>
  <c r="O3986" i="18" s="1"/>
  <c r="P3986" i="18"/>
  <c r="Q3986" i="18" s="1"/>
  <c r="N3987" i="18"/>
  <c r="O3987" i="18" s="1"/>
  <c r="P3987" i="18"/>
  <c r="Q3987" i="18" s="1"/>
  <c r="N3988" i="18"/>
  <c r="O3988" i="18" s="1"/>
  <c r="P3988" i="18"/>
  <c r="Q3988" i="18" s="1"/>
  <c r="N3989" i="18"/>
  <c r="O3989" i="18" s="1"/>
  <c r="P3989" i="18"/>
  <c r="Q3989" i="18" s="1"/>
  <c r="N3990" i="18"/>
  <c r="O3990" i="18" s="1"/>
  <c r="P3990" i="18"/>
  <c r="Q3990" i="18" s="1"/>
  <c r="N3991" i="18"/>
  <c r="O3991" i="18" s="1"/>
  <c r="P3991" i="18"/>
  <c r="Q3991" i="18" s="1"/>
  <c r="N3992" i="18"/>
  <c r="O3992" i="18" s="1"/>
  <c r="P3992" i="18"/>
  <c r="Q3992" i="18" s="1"/>
  <c r="N3993" i="18"/>
  <c r="O3993" i="18" s="1"/>
  <c r="P3993" i="18"/>
  <c r="Q3993" i="18" s="1"/>
  <c r="N3994" i="18"/>
  <c r="O3994" i="18" s="1"/>
  <c r="P3994" i="18"/>
  <c r="Q3994" i="18" s="1"/>
  <c r="N3995" i="18"/>
  <c r="O3995" i="18" s="1"/>
  <c r="P3995" i="18"/>
  <c r="Q3995" i="18" s="1"/>
  <c r="N3996" i="18"/>
  <c r="O3996" i="18" s="1"/>
  <c r="P3996" i="18"/>
  <c r="Q3996" i="18" s="1"/>
  <c r="N3997" i="18"/>
  <c r="O3997" i="18" s="1"/>
  <c r="P3997" i="18"/>
  <c r="Q3997" i="18" s="1"/>
  <c r="N3998" i="18"/>
  <c r="O3998" i="18" s="1"/>
  <c r="P3998" i="18"/>
  <c r="Q3998" i="18" s="1"/>
  <c r="N3999" i="18"/>
  <c r="O3999" i="18" s="1"/>
  <c r="P3999" i="18"/>
  <c r="Q3999" i="18" s="1"/>
  <c r="N4000" i="18"/>
  <c r="O4000" i="18" s="1"/>
  <c r="P4000" i="18"/>
  <c r="Q4000" i="18" s="1"/>
  <c r="N4001" i="18"/>
  <c r="O4001" i="18" s="1"/>
  <c r="P4001" i="18"/>
  <c r="Q4001" i="18" s="1"/>
  <c r="N4002" i="18"/>
  <c r="O4002" i="18" s="1"/>
  <c r="P4002" i="18"/>
  <c r="Q4002" i="18" s="1"/>
  <c r="N4003" i="18"/>
  <c r="O4003" i="18" s="1"/>
  <c r="P4003" i="18"/>
  <c r="Q4003" i="18" s="1"/>
  <c r="N4004" i="18"/>
  <c r="O4004" i="18" s="1"/>
  <c r="P4004" i="18"/>
  <c r="Q4004" i="18" s="1"/>
  <c r="N4005" i="18"/>
  <c r="O4005" i="18" s="1"/>
  <c r="P4005" i="18"/>
  <c r="Q4005" i="18" s="1"/>
  <c r="N4006" i="18"/>
  <c r="O4006" i="18" s="1"/>
  <c r="P4006" i="18"/>
  <c r="Q4006" i="18" s="1"/>
  <c r="N4007" i="18"/>
  <c r="O4007" i="18" s="1"/>
  <c r="P4007" i="18"/>
  <c r="Q4007" i="18" s="1"/>
  <c r="N4008" i="18"/>
  <c r="O4008" i="18" s="1"/>
  <c r="P4008" i="18"/>
  <c r="Q4008" i="18" s="1"/>
  <c r="N4009" i="18"/>
  <c r="O4009" i="18" s="1"/>
  <c r="P4009" i="18"/>
  <c r="Q4009" i="18" s="1"/>
  <c r="N4010" i="18"/>
  <c r="O4010" i="18" s="1"/>
  <c r="P4010" i="18"/>
  <c r="Q4010" i="18" s="1"/>
  <c r="N4011" i="18"/>
  <c r="O4011" i="18" s="1"/>
  <c r="P4011" i="18"/>
  <c r="Q4011" i="18" s="1"/>
  <c r="N4012" i="18"/>
  <c r="O4012" i="18" s="1"/>
  <c r="P4012" i="18"/>
  <c r="Q4012" i="18" s="1"/>
  <c r="N4013" i="18"/>
  <c r="O4013" i="18" s="1"/>
  <c r="P4013" i="18"/>
  <c r="Q4013" i="18" s="1"/>
  <c r="N4014" i="18"/>
  <c r="O4014" i="18" s="1"/>
  <c r="P4014" i="18"/>
  <c r="Q4014" i="18" s="1"/>
  <c r="N4015" i="18"/>
  <c r="O4015" i="18" s="1"/>
  <c r="P4015" i="18"/>
  <c r="Q4015" i="18" s="1"/>
  <c r="N4016" i="18"/>
  <c r="O4016" i="18" s="1"/>
  <c r="P4016" i="18"/>
  <c r="Q4016" i="18" s="1"/>
  <c r="N4017" i="18"/>
  <c r="O4017" i="18" s="1"/>
  <c r="P4017" i="18"/>
  <c r="Q4017" i="18" s="1"/>
  <c r="N4018" i="18"/>
  <c r="O4018" i="18" s="1"/>
  <c r="P4018" i="18"/>
  <c r="Q4018" i="18" s="1"/>
  <c r="N4019" i="18"/>
  <c r="O4019" i="18" s="1"/>
  <c r="P4019" i="18"/>
  <c r="Q4019" i="18" s="1"/>
  <c r="N4020" i="18"/>
  <c r="O4020" i="18" s="1"/>
  <c r="P4020" i="18"/>
  <c r="Q4020" i="18" s="1"/>
  <c r="N4021" i="18"/>
  <c r="O4021" i="18" s="1"/>
  <c r="P4021" i="18"/>
  <c r="Q4021" i="18" s="1"/>
  <c r="N4022" i="18"/>
  <c r="O4022" i="18" s="1"/>
  <c r="P4022" i="18"/>
  <c r="Q4022" i="18" s="1"/>
  <c r="N4023" i="18"/>
  <c r="O4023" i="18" s="1"/>
  <c r="P4023" i="18"/>
  <c r="Q4023" i="18" s="1"/>
  <c r="N4024" i="18"/>
  <c r="O4024" i="18" s="1"/>
  <c r="P4024" i="18"/>
  <c r="Q4024" i="18" s="1"/>
  <c r="N4025" i="18"/>
  <c r="O4025" i="18" s="1"/>
  <c r="P4025" i="18"/>
  <c r="Q4025" i="18" s="1"/>
  <c r="N4026" i="18"/>
  <c r="O4026" i="18" s="1"/>
  <c r="P4026" i="18"/>
  <c r="Q4026" i="18" s="1"/>
  <c r="N4027" i="18"/>
  <c r="O4027" i="18" s="1"/>
  <c r="P4027" i="18"/>
  <c r="Q4027" i="18" s="1"/>
  <c r="N4028" i="18"/>
  <c r="O4028" i="18" s="1"/>
  <c r="P4028" i="18"/>
  <c r="Q4028" i="18" s="1"/>
  <c r="N4029" i="18"/>
  <c r="O4029" i="18" s="1"/>
  <c r="P4029" i="18"/>
  <c r="Q4029" i="18" s="1"/>
  <c r="N4030" i="18"/>
  <c r="O4030" i="18" s="1"/>
  <c r="P4030" i="18"/>
  <c r="Q4030" i="18" s="1"/>
  <c r="N4031" i="18"/>
  <c r="O4031" i="18" s="1"/>
  <c r="P4031" i="18"/>
  <c r="Q4031" i="18" s="1"/>
  <c r="N4032" i="18"/>
  <c r="O4032" i="18" s="1"/>
  <c r="P4032" i="18"/>
  <c r="Q4032" i="18" s="1"/>
  <c r="N4033" i="18"/>
  <c r="O4033" i="18" s="1"/>
  <c r="P4033" i="18"/>
  <c r="Q4033" i="18" s="1"/>
  <c r="N4034" i="18"/>
  <c r="O4034" i="18" s="1"/>
  <c r="P4034" i="18"/>
  <c r="Q4034" i="18" s="1"/>
  <c r="N4035" i="18"/>
  <c r="O4035" i="18" s="1"/>
  <c r="P4035" i="18"/>
  <c r="Q4035" i="18" s="1"/>
  <c r="N4036" i="18"/>
  <c r="O4036" i="18" s="1"/>
  <c r="P4036" i="18"/>
  <c r="Q4036" i="18" s="1"/>
  <c r="N4037" i="18"/>
  <c r="O4037" i="18" s="1"/>
  <c r="P4037" i="18"/>
  <c r="Q4037" i="18" s="1"/>
  <c r="N4038" i="18"/>
  <c r="O4038" i="18" s="1"/>
  <c r="P4038" i="18"/>
  <c r="Q4038" i="18" s="1"/>
  <c r="N4039" i="18"/>
  <c r="O4039" i="18" s="1"/>
  <c r="P4039" i="18"/>
  <c r="Q4039" i="18" s="1"/>
  <c r="N4040" i="18"/>
  <c r="O4040" i="18" s="1"/>
  <c r="P4040" i="18"/>
  <c r="Q4040" i="18" s="1"/>
  <c r="N4041" i="18"/>
  <c r="O4041" i="18" s="1"/>
  <c r="P4041" i="18"/>
  <c r="Q4041" i="18" s="1"/>
  <c r="N4042" i="18"/>
  <c r="O4042" i="18" s="1"/>
  <c r="P4042" i="18"/>
  <c r="Q4042" i="18" s="1"/>
  <c r="N4043" i="18"/>
  <c r="O4043" i="18" s="1"/>
  <c r="P4043" i="18"/>
  <c r="Q4043" i="18" s="1"/>
  <c r="N4044" i="18"/>
  <c r="O4044" i="18" s="1"/>
  <c r="P4044" i="18"/>
  <c r="Q4044" i="18" s="1"/>
  <c r="N4045" i="18"/>
  <c r="O4045" i="18" s="1"/>
  <c r="P4045" i="18"/>
  <c r="Q4045" i="18" s="1"/>
  <c r="N4046" i="18"/>
  <c r="O4046" i="18" s="1"/>
  <c r="P4046" i="18"/>
  <c r="Q4046" i="18" s="1"/>
  <c r="N4047" i="18"/>
  <c r="O4047" i="18" s="1"/>
  <c r="P4047" i="18"/>
  <c r="Q4047" i="18" s="1"/>
  <c r="N4048" i="18"/>
  <c r="O4048" i="18" s="1"/>
  <c r="P4048" i="18"/>
  <c r="Q4048" i="18" s="1"/>
  <c r="N4049" i="18"/>
  <c r="O4049" i="18" s="1"/>
  <c r="P4049" i="18"/>
  <c r="Q4049" i="18" s="1"/>
  <c r="N4050" i="18"/>
  <c r="O4050" i="18" s="1"/>
  <c r="P4050" i="18"/>
  <c r="Q4050" i="18" s="1"/>
  <c r="N4051" i="18"/>
  <c r="O4051" i="18" s="1"/>
  <c r="P4051" i="18"/>
  <c r="Q4051" i="18" s="1"/>
  <c r="N4052" i="18"/>
  <c r="O4052" i="18" s="1"/>
  <c r="P4052" i="18"/>
  <c r="Q4052" i="18" s="1"/>
  <c r="N4053" i="18"/>
  <c r="O4053" i="18" s="1"/>
  <c r="P4053" i="18"/>
  <c r="Q4053" i="18" s="1"/>
  <c r="N4054" i="18"/>
  <c r="O4054" i="18" s="1"/>
  <c r="P4054" i="18"/>
  <c r="Q4054" i="18" s="1"/>
  <c r="N4055" i="18"/>
  <c r="O4055" i="18" s="1"/>
  <c r="P4055" i="18"/>
  <c r="Q4055" i="18" s="1"/>
  <c r="N4056" i="18"/>
  <c r="O4056" i="18" s="1"/>
  <c r="P4056" i="18"/>
  <c r="Q4056" i="18" s="1"/>
  <c r="N4057" i="18"/>
  <c r="O4057" i="18" s="1"/>
  <c r="P4057" i="18"/>
  <c r="Q4057" i="18" s="1"/>
  <c r="N4058" i="18"/>
  <c r="O4058" i="18" s="1"/>
  <c r="P4058" i="18"/>
  <c r="Q4058" i="18" s="1"/>
  <c r="N4059" i="18"/>
  <c r="O4059" i="18" s="1"/>
  <c r="P4059" i="18"/>
  <c r="Q4059" i="18" s="1"/>
  <c r="N4060" i="18"/>
  <c r="O4060" i="18" s="1"/>
  <c r="P4060" i="18"/>
  <c r="Q4060" i="18" s="1"/>
  <c r="N4061" i="18"/>
  <c r="O4061" i="18" s="1"/>
  <c r="P4061" i="18"/>
  <c r="Q4061" i="18" s="1"/>
  <c r="N4062" i="18"/>
  <c r="O4062" i="18" s="1"/>
  <c r="P4062" i="18"/>
  <c r="Q4062" i="18" s="1"/>
  <c r="N4063" i="18"/>
  <c r="O4063" i="18" s="1"/>
  <c r="P4063" i="18"/>
  <c r="Q4063" i="18" s="1"/>
  <c r="N4064" i="18"/>
  <c r="O4064" i="18" s="1"/>
  <c r="P4064" i="18"/>
  <c r="Q4064" i="18" s="1"/>
  <c r="N4065" i="18"/>
  <c r="O4065" i="18" s="1"/>
  <c r="P4065" i="18"/>
  <c r="Q4065" i="18" s="1"/>
  <c r="N4066" i="18"/>
  <c r="O4066" i="18" s="1"/>
  <c r="P4066" i="18"/>
  <c r="Q4066" i="18" s="1"/>
  <c r="N4067" i="18"/>
  <c r="O4067" i="18" s="1"/>
  <c r="P4067" i="18"/>
  <c r="Q4067" i="18" s="1"/>
  <c r="N4068" i="18"/>
  <c r="O4068" i="18" s="1"/>
  <c r="P4068" i="18"/>
  <c r="Q4068" i="18" s="1"/>
  <c r="N4069" i="18"/>
  <c r="O4069" i="18" s="1"/>
  <c r="P4069" i="18"/>
  <c r="Q4069" i="18" s="1"/>
  <c r="N4070" i="18"/>
  <c r="O4070" i="18" s="1"/>
  <c r="P4070" i="18"/>
  <c r="Q4070" i="18" s="1"/>
  <c r="N4071" i="18"/>
  <c r="O4071" i="18" s="1"/>
  <c r="P4071" i="18"/>
  <c r="Q4071" i="18" s="1"/>
  <c r="N4072" i="18"/>
  <c r="O4072" i="18" s="1"/>
  <c r="P4072" i="18"/>
  <c r="Q4072" i="18" s="1"/>
  <c r="N4073" i="18"/>
  <c r="O4073" i="18" s="1"/>
  <c r="P4073" i="18"/>
  <c r="Q4073" i="18" s="1"/>
  <c r="N4074" i="18"/>
  <c r="O4074" i="18" s="1"/>
  <c r="P4074" i="18"/>
  <c r="Q4074" i="18" s="1"/>
  <c r="N4075" i="18"/>
  <c r="O4075" i="18" s="1"/>
  <c r="P4075" i="18"/>
  <c r="Q4075" i="18" s="1"/>
  <c r="N4076" i="18"/>
  <c r="O4076" i="18" s="1"/>
  <c r="P4076" i="18"/>
  <c r="Q4076" i="18" s="1"/>
  <c r="N4077" i="18"/>
  <c r="O4077" i="18" s="1"/>
  <c r="P4077" i="18"/>
  <c r="Q4077" i="18" s="1"/>
  <c r="N4078" i="18"/>
  <c r="O4078" i="18" s="1"/>
  <c r="P4078" i="18"/>
  <c r="Q4078" i="18" s="1"/>
  <c r="N4079" i="18"/>
  <c r="O4079" i="18" s="1"/>
  <c r="P4079" i="18"/>
  <c r="Q4079" i="18" s="1"/>
  <c r="N4080" i="18"/>
  <c r="O4080" i="18" s="1"/>
  <c r="P4080" i="18"/>
  <c r="Q4080" i="18" s="1"/>
  <c r="N4081" i="18"/>
  <c r="O4081" i="18" s="1"/>
  <c r="P4081" i="18"/>
  <c r="Q4081" i="18" s="1"/>
  <c r="N4082" i="18"/>
  <c r="O4082" i="18" s="1"/>
  <c r="P4082" i="18"/>
  <c r="Q4082" i="18" s="1"/>
  <c r="N4083" i="18"/>
  <c r="O4083" i="18" s="1"/>
  <c r="P4083" i="18"/>
  <c r="Q4083" i="18" s="1"/>
  <c r="N4084" i="18"/>
  <c r="O4084" i="18" s="1"/>
  <c r="P4084" i="18"/>
  <c r="Q4084" i="18" s="1"/>
  <c r="N4085" i="18"/>
  <c r="O4085" i="18" s="1"/>
  <c r="P4085" i="18"/>
  <c r="Q4085" i="18" s="1"/>
  <c r="N4086" i="18"/>
  <c r="O4086" i="18" s="1"/>
  <c r="P4086" i="18"/>
  <c r="Q4086" i="18" s="1"/>
  <c r="N4087" i="18"/>
  <c r="O4087" i="18" s="1"/>
  <c r="P4087" i="18"/>
  <c r="Q4087" i="18" s="1"/>
  <c r="N4088" i="18"/>
  <c r="O4088" i="18" s="1"/>
  <c r="P4088" i="18"/>
  <c r="Q4088" i="18" s="1"/>
  <c r="N4089" i="18"/>
  <c r="O4089" i="18" s="1"/>
  <c r="P4089" i="18"/>
  <c r="Q4089" i="18" s="1"/>
  <c r="N4090" i="18"/>
  <c r="O4090" i="18" s="1"/>
  <c r="P4090" i="18"/>
  <c r="Q4090" i="18" s="1"/>
  <c r="N4091" i="18"/>
  <c r="O4091" i="18" s="1"/>
  <c r="P4091" i="18"/>
  <c r="Q4091" i="18" s="1"/>
  <c r="N4092" i="18"/>
  <c r="O4092" i="18" s="1"/>
  <c r="P4092" i="18"/>
  <c r="Q4092" i="18" s="1"/>
  <c r="N4093" i="18"/>
  <c r="O4093" i="18" s="1"/>
  <c r="P4093" i="18"/>
  <c r="Q4093" i="18" s="1"/>
  <c r="N4094" i="18"/>
  <c r="O4094" i="18" s="1"/>
  <c r="P4094" i="18"/>
  <c r="Q4094" i="18" s="1"/>
  <c r="N4095" i="18"/>
  <c r="O4095" i="18" s="1"/>
  <c r="P4095" i="18"/>
  <c r="Q4095" i="18" s="1"/>
  <c r="N4096" i="18"/>
  <c r="O4096" i="18" s="1"/>
  <c r="P4096" i="18"/>
  <c r="Q4096" i="18" s="1"/>
  <c r="N4097" i="18"/>
  <c r="O4097" i="18" s="1"/>
  <c r="P4097" i="18"/>
  <c r="Q4097" i="18" s="1"/>
  <c r="N4098" i="18"/>
  <c r="O4098" i="18" s="1"/>
  <c r="P4098" i="18"/>
  <c r="Q4098" i="18" s="1"/>
  <c r="N4099" i="18"/>
  <c r="O4099" i="18" s="1"/>
  <c r="P4099" i="18"/>
  <c r="Q4099" i="18" s="1"/>
  <c r="N4100" i="18"/>
  <c r="O4100" i="18" s="1"/>
  <c r="P4100" i="18"/>
  <c r="Q4100" i="18" s="1"/>
  <c r="N4101" i="18"/>
  <c r="O4101" i="18" s="1"/>
  <c r="P4101" i="18"/>
  <c r="Q4101" i="18" s="1"/>
  <c r="N4102" i="18"/>
  <c r="O4102" i="18" s="1"/>
  <c r="P4102" i="18"/>
  <c r="Q4102" i="18" s="1"/>
  <c r="N4103" i="18"/>
  <c r="O4103" i="18" s="1"/>
  <c r="P4103" i="18"/>
  <c r="Q4103" i="18" s="1"/>
  <c r="N4104" i="18"/>
  <c r="O4104" i="18" s="1"/>
  <c r="P4104" i="18"/>
  <c r="Q4104" i="18" s="1"/>
  <c r="N4105" i="18"/>
  <c r="O4105" i="18" s="1"/>
  <c r="P4105" i="18"/>
  <c r="Q4105" i="18" s="1"/>
  <c r="N4106" i="18"/>
  <c r="O4106" i="18" s="1"/>
  <c r="P4106" i="18"/>
  <c r="Q4106" i="18" s="1"/>
  <c r="N4107" i="18"/>
  <c r="O4107" i="18" s="1"/>
  <c r="P4107" i="18"/>
  <c r="Q4107" i="18" s="1"/>
  <c r="N4108" i="18"/>
  <c r="O4108" i="18" s="1"/>
  <c r="P4108" i="18"/>
  <c r="Q4108" i="18" s="1"/>
  <c r="N4109" i="18"/>
  <c r="O4109" i="18" s="1"/>
  <c r="P4109" i="18"/>
  <c r="Q4109" i="18" s="1"/>
  <c r="N4110" i="18"/>
  <c r="O4110" i="18" s="1"/>
  <c r="P4110" i="18"/>
  <c r="Q4110" i="18" s="1"/>
  <c r="N4111" i="18"/>
  <c r="O4111" i="18" s="1"/>
  <c r="P4111" i="18"/>
  <c r="Q4111" i="18" s="1"/>
  <c r="N4112" i="18"/>
  <c r="O4112" i="18" s="1"/>
  <c r="P4112" i="18"/>
  <c r="Q4112" i="18" s="1"/>
  <c r="N4113" i="18"/>
  <c r="O4113" i="18" s="1"/>
  <c r="P4113" i="18"/>
  <c r="Q4113" i="18" s="1"/>
  <c r="N4114" i="18"/>
  <c r="O4114" i="18" s="1"/>
  <c r="P4114" i="18"/>
  <c r="Q4114" i="18" s="1"/>
  <c r="N4115" i="18"/>
  <c r="O4115" i="18" s="1"/>
  <c r="P4115" i="18"/>
  <c r="Q4115" i="18" s="1"/>
  <c r="N4116" i="18"/>
  <c r="O4116" i="18" s="1"/>
  <c r="P4116" i="18"/>
  <c r="Q4116" i="18" s="1"/>
  <c r="N4117" i="18"/>
  <c r="O4117" i="18" s="1"/>
  <c r="P4117" i="18"/>
  <c r="Q4117" i="18" s="1"/>
  <c r="N4118" i="18"/>
  <c r="O4118" i="18" s="1"/>
  <c r="P4118" i="18"/>
  <c r="Q4118" i="18" s="1"/>
  <c r="N4119" i="18"/>
  <c r="O4119" i="18" s="1"/>
  <c r="P4119" i="18"/>
  <c r="Q4119" i="18" s="1"/>
  <c r="N4120" i="18"/>
  <c r="O4120" i="18" s="1"/>
  <c r="P4120" i="18"/>
  <c r="Q4120" i="18" s="1"/>
  <c r="N4121" i="18"/>
  <c r="O4121" i="18" s="1"/>
  <c r="P4121" i="18"/>
  <c r="Q4121" i="18" s="1"/>
  <c r="N4122" i="18"/>
  <c r="O4122" i="18" s="1"/>
  <c r="P4122" i="18"/>
  <c r="Q4122" i="18" s="1"/>
  <c r="N4123" i="18"/>
  <c r="O4123" i="18" s="1"/>
  <c r="P4123" i="18"/>
  <c r="Q4123" i="18" s="1"/>
  <c r="N4124" i="18"/>
  <c r="O4124" i="18" s="1"/>
  <c r="P4124" i="18"/>
  <c r="Q4124" i="18" s="1"/>
  <c r="N4125" i="18"/>
  <c r="O4125" i="18" s="1"/>
  <c r="P4125" i="18"/>
  <c r="Q4125" i="18" s="1"/>
  <c r="N4126" i="18"/>
  <c r="O4126" i="18" s="1"/>
  <c r="P4126" i="18"/>
  <c r="Q4126" i="18" s="1"/>
  <c r="N4127" i="18"/>
  <c r="O4127" i="18" s="1"/>
  <c r="P4127" i="18"/>
  <c r="Q4127" i="18" s="1"/>
  <c r="N4128" i="18"/>
  <c r="O4128" i="18" s="1"/>
  <c r="P4128" i="18"/>
  <c r="Q4128" i="18" s="1"/>
  <c r="N4129" i="18"/>
  <c r="O4129" i="18" s="1"/>
  <c r="P4129" i="18"/>
  <c r="Q4129" i="18" s="1"/>
  <c r="N4130" i="18"/>
  <c r="O4130" i="18" s="1"/>
  <c r="P4130" i="18"/>
  <c r="Q4130" i="18" s="1"/>
  <c r="N4131" i="18"/>
  <c r="O4131" i="18" s="1"/>
  <c r="P4131" i="18"/>
  <c r="Q4131" i="18" s="1"/>
  <c r="N4132" i="18"/>
  <c r="O4132" i="18" s="1"/>
  <c r="P4132" i="18"/>
  <c r="Q4132" i="18" s="1"/>
  <c r="N4133" i="18"/>
  <c r="O4133" i="18" s="1"/>
  <c r="P4133" i="18"/>
  <c r="Q4133" i="18" s="1"/>
  <c r="N4134" i="18"/>
  <c r="O4134" i="18" s="1"/>
  <c r="P4134" i="18"/>
  <c r="Q4134" i="18" s="1"/>
  <c r="N4135" i="18"/>
  <c r="O4135" i="18" s="1"/>
  <c r="P4135" i="18"/>
  <c r="Q4135" i="18" s="1"/>
  <c r="N4136" i="18"/>
  <c r="O4136" i="18" s="1"/>
  <c r="P4136" i="18"/>
  <c r="Q4136" i="18" s="1"/>
  <c r="N4137" i="18"/>
  <c r="O4137" i="18" s="1"/>
  <c r="P4137" i="18"/>
  <c r="Q4137" i="18" s="1"/>
  <c r="N4138" i="18"/>
  <c r="O4138" i="18" s="1"/>
  <c r="P4138" i="18"/>
  <c r="Q4138" i="18" s="1"/>
  <c r="N4139" i="18"/>
  <c r="O4139" i="18" s="1"/>
  <c r="P4139" i="18"/>
  <c r="Q4139" i="18" s="1"/>
  <c r="N4140" i="18"/>
  <c r="O4140" i="18" s="1"/>
  <c r="P4140" i="18"/>
  <c r="Q4140" i="18" s="1"/>
  <c r="N4141" i="18"/>
  <c r="O4141" i="18" s="1"/>
  <c r="P4141" i="18"/>
  <c r="Q4141" i="18" s="1"/>
  <c r="N4142" i="18"/>
  <c r="O4142" i="18" s="1"/>
  <c r="P4142" i="18"/>
  <c r="Q4142" i="18" s="1"/>
  <c r="N4143" i="18"/>
  <c r="O4143" i="18" s="1"/>
  <c r="P4143" i="18"/>
  <c r="Q4143" i="18" s="1"/>
  <c r="N4144" i="18"/>
  <c r="O4144" i="18" s="1"/>
  <c r="P4144" i="18"/>
  <c r="Q4144" i="18" s="1"/>
  <c r="N4145" i="18"/>
  <c r="O4145" i="18" s="1"/>
  <c r="P4145" i="18"/>
  <c r="Q4145" i="18" s="1"/>
  <c r="N4146" i="18"/>
  <c r="O4146" i="18" s="1"/>
  <c r="P4146" i="18"/>
  <c r="Q4146" i="18" s="1"/>
  <c r="N4147" i="18"/>
  <c r="O4147" i="18" s="1"/>
  <c r="P4147" i="18"/>
  <c r="Q4147" i="18" s="1"/>
  <c r="N4148" i="18"/>
  <c r="O4148" i="18" s="1"/>
  <c r="P4148" i="18"/>
  <c r="Q4148" i="18" s="1"/>
  <c r="N4149" i="18"/>
  <c r="O4149" i="18" s="1"/>
  <c r="P4149" i="18"/>
  <c r="Q4149" i="18" s="1"/>
  <c r="N4150" i="18"/>
  <c r="O4150" i="18" s="1"/>
  <c r="P4150" i="18"/>
  <c r="Q4150" i="18" s="1"/>
  <c r="N4151" i="18"/>
  <c r="O4151" i="18" s="1"/>
  <c r="P4151" i="18"/>
  <c r="Q4151" i="18" s="1"/>
  <c r="N4152" i="18"/>
  <c r="O4152" i="18" s="1"/>
  <c r="P4152" i="18"/>
  <c r="Q4152" i="18" s="1"/>
  <c r="N4153" i="18"/>
  <c r="O4153" i="18" s="1"/>
  <c r="P4153" i="18"/>
  <c r="Q4153" i="18" s="1"/>
  <c r="N4154" i="18"/>
  <c r="O4154" i="18" s="1"/>
  <c r="P4154" i="18"/>
  <c r="Q4154" i="18" s="1"/>
  <c r="N4155" i="18"/>
  <c r="O4155" i="18" s="1"/>
  <c r="P4155" i="18"/>
  <c r="Q4155" i="18" s="1"/>
  <c r="N4156" i="18"/>
  <c r="O4156" i="18" s="1"/>
  <c r="P4156" i="18"/>
  <c r="Q4156" i="18" s="1"/>
  <c r="N4157" i="18"/>
  <c r="O4157" i="18" s="1"/>
  <c r="P4157" i="18"/>
  <c r="Q4157" i="18" s="1"/>
  <c r="N4158" i="18"/>
  <c r="O4158" i="18" s="1"/>
  <c r="P4158" i="18"/>
  <c r="Q4158" i="18" s="1"/>
  <c r="N4159" i="18"/>
  <c r="O4159" i="18" s="1"/>
  <c r="P4159" i="18"/>
  <c r="Q4159" i="18" s="1"/>
  <c r="N4160" i="18"/>
  <c r="O4160" i="18" s="1"/>
  <c r="P4160" i="18"/>
  <c r="Q4160" i="18" s="1"/>
  <c r="N4161" i="18"/>
  <c r="O4161" i="18" s="1"/>
  <c r="P4161" i="18"/>
  <c r="Q4161" i="18" s="1"/>
  <c r="N4162" i="18"/>
  <c r="O4162" i="18" s="1"/>
  <c r="P4162" i="18"/>
  <c r="Q4162" i="18" s="1"/>
  <c r="N4163" i="18"/>
  <c r="O4163" i="18" s="1"/>
  <c r="P4163" i="18"/>
  <c r="Q4163" i="18" s="1"/>
  <c r="N4164" i="18"/>
  <c r="O4164" i="18" s="1"/>
  <c r="P4164" i="18"/>
  <c r="Q4164" i="18" s="1"/>
  <c r="N4165" i="18"/>
  <c r="O4165" i="18" s="1"/>
  <c r="P4165" i="18"/>
  <c r="Q4165" i="18" s="1"/>
  <c r="N4166" i="18"/>
  <c r="O4166" i="18" s="1"/>
  <c r="P4166" i="18"/>
  <c r="Q4166" i="18" s="1"/>
  <c r="N4167" i="18"/>
  <c r="O4167" i="18" s="1"/>
  <c r="P4167" i="18"/>
  <c r="Q4167" i="18" s="1"/>
  <c r="N4168" i="18"/>
  <c r="O4168" i="18" s="1"/>
  <c r="P4168" i="18"/>
  <c r="Q4168" i="18" s="1"/>
  <c r="N4169" i="18"/>
  <c r="O4169" i="18" s="1"/>
  <c r="P4169" i="18"/>
  <c r="Q4169" i="18" s="1"/>
  <c r="N4170" i="18"/>
  <c r="O4170" i="18" s="1"/>
  <c r="P4170" i="18"/>
  <c r="Q4170" i="18" s="1"/>
  <c r="N4171" i="18"/>
  <c r="O4171" i="18" s="1"/>
  <c r="P4171" i="18"/>
  <c r="Q4171" i="18" s="1"/>
  <c r="N4172" i="18"/>
  <c r="O4172" i="18" s="1"/>
  <c r="P4172" i="18"/>
  <c r="Q4172" i="18" s="1"/>
  <c r="N4173" i="18"/>
  <c r="O4173" i="18" s="1"/>
  <c r="P4173" i="18"/>
  <c r="Q4173" i="18" s="1"/>
  <c r="N4174" i="18"/>
  <c r="O4174" i="18" s="1"/>
  <c r="P4174" i="18"/>
  <c r="Q4174" i="18" s="1"/>
  <c r="N4175" i="18"/>
  <c r="O4175" i="18" s="1"/>
  <c r="P4175" i="18"/>
  <c r="Q4175" i="18" s="1"/>
  <c r="N4176" i="18"/>
  <c r="O4176" i="18" s="1"/>
  <c r="P4176" i="18"/>
  <c r="Q4176" i="18" s="1"/>
  <c r="N4177" i="18"/>
  <c r="O4177" i="18" s="1"/>
  <c r="P4177" i="18"/>
  <c r="Q4177" i="18" s="1"/>
  <c r="N4178" i="18"/>
  <c r="O4178" i="18" s="1"/>
  <c r="P4178" i="18"/>
  <c r="Q4178" i="18" s="1"/>
  <c r="N4179" i="18"/>
  <c r="O4179" i="18" s="1"/>
  <c r="P4179" i="18"/>
  <c r="Q4179" i="18" s="1"/>
  <c r="N4180" i="18"/>
  <c r="O4180" i="18" s="1"/>
  <c r="P4180" i="18"/>
  <c r="Q4180" i="18" s="1"/>
  <c r="N4181" i="18"/>
  <c r="O4181" i="18" s="1"/>
  <c r="P4181" i="18"/>
  <c r="Q4181" i="18" s="1"/>
  <c r="N4182" i="18"/>
  <c r="O4182" i="18" s="1"/>
  <c r="P4182" i="18"/>
  <c r="Q4182" i="18" s="1"/>
  <c r="N4183" i="18"/>
  <c r="O4183" i="18" s="1"/>
  <c r="P4183" i="18"/>
  <c r="Q4183" i="18" s="1"/>
  <c r="N4184" i="18"/>
  <c r="O4184" i="18" s="1"/>
  <c r="P4184" i="18"/>
  <c r="Q4184" i="18" s="1"/>
  <c r="N4185" i="18"/>
  <c r="O4185" i="18" s="1"/>
  <c r="P4185" i="18"/>
  <c r="Q4185" i="18" s="1"/>
  <c r="N4186" i="18"/>
  <c r="O4186" i="18" s="1"/>
  <c r="P4186" i="18"/>
  <c r="Q4186" i="18" s="1"/>
  <c r="N4187" i="18"/>
  <c r="O4187" i="18" s="1"/>
  <c r="P4187" i="18"/>
  <c r="Q4187" i="18" s="1"/>
  <c r="N4188" i="18"/>
  <c r="O4188" i="18" s="1"/>
  <c r="P4188" i="18"/>
  <c r="Q4188" i="18" s="1"/>
  <c r="N4189" i="18"/>
  <c r="O4189" i="18" s="1"/>
  <c r="P4189" i="18"/>
  <c r="Q4189" i="18" s="1"/>
  <c r="N4190" i="18"/>
  <c r="O4190" i="18" s="1"/>
  <c r="P4190" i="18"/>
  <c r="Q4190" i="18" s="1"/>
  <c r="N4191" i="18"/>
  <c r="O4191" i="18" s="1"/>
  <c r="P4191" i="18"/>
  <c r="Q4191" i="18" s="1"/>
  <c r="N4192" i="18"/>
  <c r="O4192" i="18" s="1"/>
  <c r="P4192" i="18"/>
  <c r="Q4192" i="18" s="1"/>
  <c r="N4193" i="18"/>
  <c r="O4193" i="18" s="1"/>
  <c r="P4193" i="18"/>
  <c r="Q4193" i="18" s="1"/>
  <c r="N4194" i="18"/>
  <c r="O4194" i="18" s="1"/>
  <c r="P4194" i="18"/>
  <c r="Q4194" i="18" s="1"/>
  <c r="N4195" i="18"/>
  <c r="O4195" i="18" s="1"/>
  <c r="P4195" i="18"/>
  <c r="Q4195" i="18" s="1"/>
  <c r="N4196" i="18"/>
  <c r="O4196" i="18" s="1"/>
  <c r="P4196" i="18"/>
  <c r="Q4196" i="18" s="1"/>
  <c r="N4197" i="18"/>
  <c r="O4197" i="18" s="1"/>
  <c r="P4197" i="18"/>
  <c r="Q4197" i="18" s="1"/>
  <c r="N4198" i="18"/>
  <c r="O4198" i="18" s="1"/>
  <c r="P4198" i="18"/>
  <c r="Q4198" i="18" s="1"/>
  <c r="N4199" i="18"/>
  <c r="O4199" i="18" s="1"/>
  <c r="P4199" i="18"/>
  <c r="Q4199" i="18" s="1"/>
  <c r="N4200" i="18"/>
  <c r="O4200" i="18" s="1"/>
  <c r="P4200" i="18"/>
  <c r="Q4200" i="18" s="1"/>
  <c r="N4201" i="18"/>
  <c r="O4201" i="18" s="1"/>
  <c r="P4201" i="18"/>
  <c r="Q4201" i="18" s="1"/>
  <c r="N4202" i="18"/>
  <c r="O4202" i="18" s="1"/>
  <c r="P4202" i="18"/>
  <c r="Q4202" i="18" s="1"/>
  <c r="N4203" i="18"/>
  <c r="O4203" i="18" s="1"/>
  <c r="P4203" i="18"/>
  <c r="Q4203" i="18" s="1"/>
  <c r="N4204" i="18"/>
  <c r="O4204" i="18" s="1"/>
  <c r="P4204" i="18"/>
  <c r="Q4204" i="18" s="1"/>
  <c r="N4205" i="18"/>
  <c r="O4205" i="18" s="1"/>
  <c r="P4205" i="18"/>
  <c r="Q4205" i="18" s="1"/>
  <c r="N4206" i="18"/>
  <c r="O4206" i="18" s="1"/>
  <c r="P4206" i="18"/>
  <c r="Q4206" i="18" s="1"/>
  <c r="N4207" i="18"/>
  <c r="O4207" i="18" s="1"/>
  <c r="P4207" i="18"/>
  <c r="Q4207" i="18" s="1"/>
  <c r="N4208" i="18"/>
  <c r="O4208" i="18" s="1"/>
  <c r="P4208" i="18"/>
  <c r="Q4208" i="18" s="1"/>
  <c r="N4209" i="18"/>
  <c r="O4209" i="18" s="1"/>
  <c r="P4209" i="18"/>
  <c r="Q4209" i="18" s="1"/>
  <c r="N4210" i="18"/>
  <c r="O4210" i="18" s="1"/>
  <c r="P4210" i="18"/>
  <c r="Q4210" i="18" s="1"/>
  <c r="N4211" i="18"/>
  <c r="O4211" i="18" s="1"/>
  <c r="P4211" i="18"/>
  <c r="Q4211" i="18" s="1"/>
  <c r="N4212" i="18"/>
  <c r="O4212" i="18" s="1"/>
  <c r="P4212" i="18"/>
  <c r="Q4212" i="18" s="1"/>
  <c r="N4213" i="18"/>
  <c r="O4213" i="18" s="1"/>
  <c r="P4213" i="18"/>
  <c r="Q4213" i="18" s="1"/>
  <c r="N4214" i="18"/>
  <c r="O4214" i="18" s="1"/>
  <c r="P4214" i="18"/>
  <c r="Q4214" i="18" s="1"/>
  <c r="N4215" i="18"/>
  <c r="O4215" i="18" s="1"/>
  <c r="P4215" i="18"/>
  <c r="Q4215" i="18" s="1"/>
  <c r="N4216" i="18"/>
  <c r="O4216" i="18" s="1"/>
  <c r="P4216" i="18"/>
  <c r="Q4216" i="18" s="1"/>
  <c r="N4217" i="18"/>
  <c r="O4217" i="18" s="1"/>
  <c r="P4217" i="18"/>
  <c r="Q4217" i="18" s="1"/>
  <c r="N4218" i="18"/>
  <c r="O4218" i="18" s="1"/>
  <c r="P4218" i="18"/>
  <c r="Q4218" i="18" s="1"/>
  <c r="N4219" i="18"/>
  <c r="O4219" i="18" s="1"/>
  <c r="P4219" i="18"/>
  <c r="Q4219" i="18" s="1"/>
  <c r="N4220" i="18"/>
  <c r="O4220" i="18" s="1"/>
  <c r="P4220" i="18"/>
  <c r="Q4220" i="18" s="1"/>
  <c r="N4221" i="18"/>
  <c r="O4221" i="18" s="1"/>
  <c r="P4221" i="18"/>
  <c r="Q4221" i="18" s="1"/>
  <c r="N4222" i="18"/>
  <c r="O4222" i="18" s="1"/>
  <c r="P4222" i="18"/>
  <c r="Q4222" i="18" s="1"/>
  <c r="N4223" i="18"/>
  <c r="O4223" i="18" s="1"/>
  <c r="P4223" i="18"/>
  <c r="Q4223" i="18" s="1"/>
  <c r="N4224" i="18"/>
  <c r="O4224" i="18" s="1"/>
  <c r="P4224" i="18"/>
  <c r="Q4224" i="18" s="1"/>
  <c r="N4225" i="18"/>
  <c r="O4225" i="18" s="1"/>
  <c r="P4225" i="18"/>
  <c r="Q4225" i="18" s="1"/>
  <c r="N4226" i="18"/>
  <c r="O4226" i="18" s="1"/>
  <c r="P4226" i="18"/>
  <c r="Q4226" i="18" s="1"/>
  <c r="N4227" i="18"/>
  <c r="O4227" i="18" s="1"/>
  <c r="P4227" i="18"/>
  <c r="Q4227" i="18" s="1"/>
  <c r="N4228" i="18"/>
  <c r="O4228" i="18" s="1"/>
  <c r="P4228" i="18"/>
  <c r="Q4228" i="18" s="1"/>
  <c r="N4229" i="18"/>
  <c r="O4229" i="18" s="1"/>
  <c r="P4229" i="18"/>
  <c r="Q4229" i="18" s="1"/>
  <c r="N4230" i="18"/>
  <c r="O4230" i="18" s="1"/>
  <c r="P4230" i="18"/>
  <c r="Q4230" i="18" s="1"/>
  <c r="N4231" i="18"/>
  <c r="O4231" i="18" s="1"/>
  <c r="P4231" i="18"/>
  <c r="Q4231" i="18" s="1"/>
  <c r="N4232" i="18"/>
  <c r="O4232" i="18" s="1"/>
  <c r="P4232" i="18"/>
  <c r="Q4232" i="18" s="1"/>
  <c r="N4233" i="18"/>
  <c r="O4233" i="18" s="1"/>
  <c r="P4233" i="18"/>
  <c r="Q4233" i="18" s="1"/>
  <c r="N4234" i="18"/>
  <c r="O4234" i="18" s="1"/>
  <c r="P4234" i="18"/>
  <c r="Q4234" i="18" s="1"/>
  <c r="N4235" i="18"/>
  <c r="O4235" i="18" s="1"/>
  <c r="P4235" i="18"/>
  <c r="Q4235" i="18" s="1"/>
  <c r="N4236" i="18"/>
  <c r="O4236" i="18" s="1"/>
  <c r="P4236" i="18"/>
  <c r="Q4236" i="18" s="1"/>
  <c r="N4237" i="18"/>
  <c r="O4237" i="18" s="1"/>
  <c r="P4237" i="18"/>
  <c r="Q4237" i="18" s="1"/>
  <c r="N4238" i="18"/>
  <c r="O4238" i="18" s="1"/>
  <c r="P4238" i="18"/>
  <c r="Q4238" i="18" s="1"/>
  <c r="N4239" i="18"/>
  <c r="O4239" i="18" s="1"/>
  <c r="P4239" i="18"/>
  <c r="Q4239" i="18" s="1"/>
  <c r="N4240" i="18"/>
  <c r="O4240" i="18" s="1"/>
  <c r="P4240" i="18"/>
  <c r="Q4240" i="18" s="1"/>
  <c r="N4241" i="18"/>
  <c r="O4241" i="18" s="1"/>
  <c r="P4241" i="18"/>
  <c r="Q4241" i="18" s="1"/>
  <c r="N4242" i="18"/>
  <c r="O4242" i="18" s="1"/>
  <c r="P4242" i="18"/>
  <c r="Q4242" i="18" s="1"/>
  <c r="N4243" i="18"/>
  <c r="O4243" i="18" s="1"/>
  <c r="P4243" i="18"/>
  <c r="Q4243" i="18" s="1"/>
  <c r="N4244" i="18"/>
  <c r="O4244" i="18" s="1"/>
  <c r="P4244" i="18"/>
  <c r="Q4244" i="18" s="1"/>
  <c r="N4245" i="18"/>
  <c r="O4245" i="18" s="1"/>
  <c r="P4245" i="18"/>
  <c r="Q4245" i="18" s="1"/>
  <c r="N4246" i="18"/>
  <c r="O4246" i="18" s="1"/>
  <c r="P4246" i="18"/>
  <c r="Q4246" i="18" s="1"/>
  <c r="N4247" i="18"/>
  <c r="O4247" i="18" s="1"/>
  <c r="P4247" i="18"/>
  <c r="Q4247" i="18" s="1"/>
  <c r="N4248" i="18"/>
  <c r="O4248" i="18" s="1"/>
  <c r="P4248" i="18"/>
  <c r="Q4248" i="18" s="1"/>
  <c r="N4249" i="18"/>
  <c r="O4249" i="18" s="1"/>
  <c r="P4249" i="18"/>
  <c r="Q4249" i="18" s="1"/>
  <c r="N4250" i="18"/>
  <c r="O4250" i="18" s="1"/>
  <c r="P4250" i="18"/>
  <c r="Q4250" i="18" s="1"/>
  <c r="N4251" i="18"/>
  <c r="O4251" i="18" s="1"/>
  <c r="P4251" i="18"/>
  <c r="Q4251" i="18" s="1"/>
  <c r="N4252" i="18"/>
  <c r="O4252" i="18" s="1"/>
  <c r="P4252" i="18"/>
  <c r="Q4252" i="18" s="1"/>
  <c r="N4253" i="18"/>
  <c r="O4253" i="18" s="1"/>
  <c r="P4253" i="18"/>
  <c r="Q4253" i="18" s="1"/>
  <c r="N4254" i="18"/>
  <c r="O4254" i="18" s="1"/>
  <c r="P4254" i="18"/>
  <c r="Q4254" i="18" s="1"/>
  <c r="N4255" i="18"/>
  <c r="O4255" i="18" s="1"/>
  <c r="P4255" i="18"/>
  <c r="Q4255" i="18" s="1"/>
  <c r="N4256" i="18"/>
  <c r="O4256" i="18" s="1"/>
  <c r="P4256" i="18"/>
  <c r="Q4256" i="18" s="1"/>
  <c r="N4257" i="18"/>
  <c r="O4257" i="18" s="1"/>
  <c r="P4257" i="18"/>
  <c r="Q4257" i="18" s="1"/>
  <c r="N4258" i="18"/>
  <c r="O4258" i="18" s="1"/>
  <c r="P4258" i="18"/>
  <c r="Q4258" i="18" s="1"/>
  <c r="N4259" i="18"/>
  <c r="O4259" i="18" s="1"/>
  <c r="P4259" i="18"/>
  <c r="Q4259" i="18" s="1"/>
  <c r="N4260" i="18"/>
  <c r="O4260" i="18" s="1"/>
  <c r="P4260" i="18"/>
  <c r="Q4260" i="18" s="1"/>
  <c r="N4261" i="18"/>
  <c r="O4261" i="18" s="1"/>
  <c r="P4261" i="18"/>
  <c r="Q4261" i="18" s="1"/>
  <c r="N4262" i="18"/>
  <c r="O4262" i="18" s="1"/>
  <c r="P4262" i="18"/>
  <c r="Q4262" i="18" s="1"/>
  <c r="N4263" i="18"/>
  <c r="O4263" i="18" s="1"/>
  <c r="P4263" i="18"/>
  <c r="Q4263" i="18" s="1"/>
  <c r="N4264" i="18"/>
  <c r="O4264" i="18" s="1"/>
  <c r="P4264" i="18"/>
  <c r="Q4264" i="18" s="1"/>
  <c r="N4265" i="18"/>
  <c r="O4265" i="18" s="1"/>
  <c r="P4265" i="18"/>
  <c r="Q4265" i="18" s="1"/>
  <c r="N4266" i="18"/>
  <c r="O4266" i="18" s="1"/>
  <c r="P4266" i="18"/>
  <c r="Q4266" i="18" s="1"/>
  <c r="N4267" i="18"/>
  <c r="O4267" i="18" s="1"/>
  <c r="P4267" i="18"/>
  <c r="Q4267" i="18" s="1"/>
  <c r="N4268" i="18"/>
  <c r="O4268" i="18" s="1"/>
  <c r="P4268" i="18"/>
  <c r="Q4268" i="18" s="1"/>
  <c r="N4269" i="18"/>
  <c r="O4269" i="18" s="1"/>
  <c r="P4269" i="18"/>
  <c r="Q4269" i="18" s="1"/>
  <c r="N4270" i="18"/>
  <c r="O4270" i="18" s="1"/>
  <c r="P4270" i="18"/>
  <c r="Q4270" i="18" s="1"/>
  <c r="N4271" i="18"/>
  <c r="O4271" i="18" s="1"/>
  <c r="P4271" i="18"/>
  <c r="Q4271" i="18" s="1"/>
  <c r="N4272" i="18"/>
  <c r="O4272" i="18" s="1"/>
  <c r="P4272" i="18"/>
  <c r="Q4272" i="18" s="1"/>
  <c r="N4273" i="18"/>
  <c r="O4273" i="18" s="1"/>
  <c r="P4273" i="18"/>
  <c r="Q4273" i="18" s="1"/>
  <c r="N4274" i="18"/>
  <c r="O4274" i="18" s="1"/>
  <c r="P4274" i="18"/>
  <c r="Q4274" i="18" s="1"/>
  <c r="N4275" i="18"/>
  <c r="O4275" i="18" s="1"/>
  <c r="P4275" i="18"/>
  <c r="Q4275" i="18" s="1"/>
  <c r="N4276" i="18"/>
  <c r="O4276" i="18" s="1"/>
  <c r="P4276" i="18"/>
  <c r="Q4276" i="18" s="1"/>
  <c r="N4277" i="18"/>
  <c r="O4277" i="18" s="1"/>
  <c r="P4277" i="18"/>
  <c r="Q4277" i="18" s="1"/>
  <c r="N4278" i="18"/>
  <c r="O4278" i="18" s="1"/>
  <c r="P4278" i="18"/>
  <c r="Q4278" i="18" s="1"/>
  <c r="N4279" i="18"/>
  <c r="O4279" i="18" s="1"/>
  <c r="P4279" i="18"/>
  <c r="Q4279" i="18" s="1"/>
  <c r="N4280" i="18"/>
  <c r="O4280" i="18" s="1"/>
  <c r="P4280" i="18"/>
  <c r="Q4280" i="18" s="1"/>
  <c r="N4281" i="18"/>
  <c r="O4281" i="18" s="1"/>
  <c r="P4281" i="18"/>
  <c r="Q4281" i="18" s="1"/>
  <c r="N4282" i="18"/>
  <c r="O4282" i="18" s="1"/>
  <c r="P4282" i="18"/>
  <c r="Q4282" i="18" s="1"/>
  <c r="N4283" i="18"/>
  <c r="O4283" i="18" s="1"/>
  <c r="P4283" i="18"/>
  <c r="Q4283" i="18" s="1"/>
  <c r="N4284" i="18"/>
  <c r="O4284" i="18" s="1"/>
  <c r="P4284" i="18"/>
  <c r="Q4284" i="18" s="1"/>
  <c r="N4285" i="18"/>
  <c r="O4285" i="18" s="1"/>
  <c r="P4285" i="18"/>
  <c r="Q4285" i="18" s="1"/>
  <c r="N4286" i="18"/>
  <c r="O4286" i="18" s="1"/>
  <c r="P4286" i="18"/>
  <c r="Q4286" i="18" s="1"/>
  <c r="N4287" i="18"/>
  <c r="O4287" i="18" s="1"/>
  <c r="P4287" i="18"/>
  <c r="Q4287" i="18" s="1"/>
  <c r="N4288" i="18"/>
  <c r="O4288" i="18" s="1"/>
  <c r="P4288" i="18"/>
  <c r="Q4288" i="18" s="1"/>
  <c r="N4289" i="18"/>
  <c r="O4289" i="18" s="1"/>
  <c r="P4289" i="18"/>
  <c r="Q4289" i="18" s="1"/>
  <c r="N4290" i="18"/>
  <c r="O4290" i="18" s="1"/>
  <c r="P4290" i="18"/>
  <c r="Q4290" i="18" s="1"/>
  <c r="N4291" i="18"/>
  <c r="O4291" i="18" s="1"/>
  <c r="P4291" i="18"/>
  <c r="Q4291" i="18" s="1"/>
  <c r="N4292" i="18"/>
  <c r="O4292" i="18" s="1"/>
  <c r="P4292" i="18"/>
  <c r="Q4292" i="18" s="1"/>
  <c r="N4293" i="18"/>
  <c r="O4293" i="18" s="1"/>
  <c r="P4293" i="18"/>
  <c r="Q4293" i="18" s="1"/>
  <c r="N4294" i="18"/>
  <c r="O4294" i="18" s="1"/>
  <c r="P4294" i="18"/>
  <c r="Q4294" i="18" s="1"/>
  <c r="N4295" i="18"/>
  <c r="O4295" i="18" s="1"/>
  <c r="P4295" i="18"/>
  <c r="Q4295" i="18" s="1"/>
  <c r="N4296" i="18"/>
  <c r="O4296" i="18" s="1"/>
  <c r="P4296" i="18"/>
  <c r="Q4296" i="18" s="1"/>
  <c r="N4297" i="18"/>
  <c r="O4297" i="18" s="1"/>
  <c r="P4297" i="18"/>
  <c r="Q4297" i="18" s="1"/>
  <c r="N4298" i="18"/>
  <c r="O4298" i="18" s="1"/>
  <c r="P4298" i="18"/>
  <c r="Q4298" i="18" s="1"/>
  <c r="N4299" i="18"/>
  <c r="O4299" i="18" s="1"/>
  <c r="P4299" i="18"/>
  <c r="Q4299" i="18" s="1"/>
  <c r="N4300" i="18"/>
  <c r="O4300" i="18" s="1"/>
  <c r="P4300" i="18"/>
  <c r="Q4300" i="18" s="1"/>
  <c r="N4301" i="18"/>
  <c r="O4301" i="18" s="1"/>
  <c r="P4301" i="18"/>
  <c r="Q4301" i="18" s="1"/>
  <c r="N4302" i="18"/>
  <c r="O4302" i="18" s="1"/>
  <c r="P4302" i="18"/>
  <c r="Q4302" i="18" s="1"/>
  <c r="N4303" i="18"/>
  <c r="O4303" i="18" s="1"/>
  <c r="P4303" i="18"/>
  <c r="Q4303" i="18" s="1"/>
  <c r="N4304" i="18"/>
  <c r="O4304" i="18" s="1"/>
  <c r="P4304" i="18"/>
  <c r="Q4304" i="18" s="1"/>
  <c r="N4305" i="18"/>
  <c r="O4305" i="18" s="1"/>
  <c r="P4305" i="18"/>
  <c r="Q4305" i="18" s="1"/>
  <c r="N4306" i="18"/>
  <c r="O4306" i="18" s="1"/>
  <c r="P4306" i="18"/>
  <c r="Q4306" i="18" s="1"/>
  <c r="N4307" i="18"/>
  <c r="O4307" i="18" s="1"/>
  <c r="P4307" i="18"/>
  <c r="Q4307" i="18" s="1"/>
  <c r="N4308" i="18"/>
  <c r="O4308" i="18" s="1"/>
  <c r="P4308" i="18"/>
  <c r="Q4308" i="18" s="1"/>
  <c r="N4309" i="18"/>
  <c r="O4309" i="18" s="1"/>
  <c r="P4309" i="18"/>
  <c r="Q4309" i="18" s="1"/>
  <c r="N4310" i="18"/>
  <c r="O4310" i="18" s="1"/>
  <c r="P4310" i="18"/>
  <c r="Q4310" i="18" s="1"/>
  <c r="N4311" i="18"/>
  <c r="O4311" i="18" s="1"/>
  <c r="P4311" i="18"/>
  <c r="Q4311" i="18" s="1"/>
  <c r="N4312" i="18"/>
  <c r="O4312" i="18" s="1"/>
  <c r="P4312" i="18"/>
  <c r="Q4312" i="18" s="1"/>
  <c r="N4313" i="18"/>
  <c r="O4313" i="18" s="1"/>
  <c r="P4313" i="18"/>
  <c r="Q4313" i="18" s="1"/>
  <c r="N4314" i="18"/>
  <c r="O4314" i="18" s="1"/>
  <c r="P4314" i="18"/>
  <c r="Q4314" i="18" s="1"/>
  <c r="N4315" i="18"/>
  <c r="O4315" i="18" s="1"/>
  <c r="P4315" i="18"/>
  <c r="Q4315" i="18" s="1"/>
  <c r="N4316" i="18"/>
  <c r="O4316" i="18" s="1"/>
  <c r="P4316" i="18"/>
  <c r="Q4316" i="18" s="1"/>
  <c r="N4317" i="18"/>
  <c r="O4317" i="18" s="1"/>
  <c r="P4317" i="18"/>
  <c r="Q4317" i="18" s="1"/>
  <c r="N4318" i="18"/>
  <c r="O4318" i="18" s="1"/>
  <c r="P4318" i="18"/>
  <c r="Q4318" i="18" s="1"/>
  <c r="N4319" i="18"/>
  <c r="O4319" i="18" s="1"/>
  <c r="P4319" i="18"/>
  <c r="Q4319" i="18" s="1"/>
  <c r="N4320" i="18"/>
  <c r="O4320" i="18" s="1"/>
  <c r="P4320" i="18"/>
  <c r="Q4320" i="18" s="1"/>
  <c r="N4321" i="18"/>
  <c r="O4321" i="18" s="1"/>
  <c r="P4321" i="18"/>
  <c r="Q4321" i="18" s="1"/>
  <c r="N4322" i="18"/>
  <c r="O4322" i="18" s="1"/>
  <c r="P4322" i="18"/>
  <c r="Q4322" i="18" s="1"/>
  <c r="N4323" i="18"/>
  <c r="O4323" i="18" s="1"/>
  <c r="P4323" i="18"/>
  <c r="Q4323" i="18" s="1"/>
  <c r="N4324" i="18"/>
  <c r="O4324" i="18" s="1"/>
  <c r="P4324" i="18"/>
  <c r="Q4324" i="18" s="1"/>
  <c r="N4325" i="18"/>
  <c r="O4325" i="18" s="1"/>
  <c r="P4325" i="18"/>
  <c r="Q4325" i="18" s="1"/>
  <c r="N4326" i="18"/>
  <c r="O4326" i="18" s="1"/>
  <c r="P4326" i="18"/>
  <c r="Q4326" i="18" s="1"/>
  <c r="N4327" i="18"/>
  <c r="O4327" i="18" s="1"/>
  <c r="P4327" i="18"/>
  <c r="Q4327" i="18" s="1"/>
  <c r="N4328" i="18"/>
  <c r="O4328" i="18" s="1"/>
  <c r="P4328" i="18"/>
  <c r="Q4328" i="18" s="1"/>
  <c r="N4329" i="18"/>
  <c r="O4329" i="18" s="1"/>
  <c r="P4329" i="18"/>
  <c r="Q4329" i="18" s="1"/>
  <c r="N4330" i="18"/>
  <c r="O4330" i="18" s="1"/>
  <c r="P4330" i="18"/>
  <c r="Q4330" i="18" s="1"/>
  <c r="N4331" i="18"/>
  <c r="O4331" i="18" s="1"/>
  <c r="P4331" i="18"/>
  <c r="Q4331" i="18" s="1"/>
  <c r="N4332" i="18"/>
  <c r="O4332" i="18" s="1"/>
  <c r="P4332" i="18"/>
  <c r="Q4332" i="18" s="1"/>
  <c r="N4333" i="18"/>
  <c r="O4333" i="18" s="1"/>
  <c r="P4333" i="18"/>
  <c r="Q4333" i="18" s="1"/>
  <c r="N4334" i="18"/>
  <c r="O4334" i="18" s="1"/>
  <c r="P4334" i="18"/>
  <c r="Q4334" i="18" s="1"/>
  <c r="N4335" i="18"/>
  <c r="O4335" i="18" s="1"/>
  <c r="P4335" i="18"/>
  <c r="Q4335" i="18" s="1"/>
  <c r="N4336" i="18"/>
  <c r="O4336" i="18" s="1"/>
  <c r="P4336" i="18"/>
  <c r="Q4336" i="18" s="1"/>
  <c r="N4337" i="18"/>
  <c r="O4337" i="18" s="1"/>
  <c r="P4337" i="18"/>
  <c r="Q4337" i="18" s="1"/>
  <c r="N4338" i="18"/>
  <c r="O4338" i="18" s="1"/>
  <c r="P4338" i="18"/>
  <c r="Q4338" i="18" s="1"/>
  <c r="N4339" i="18"/>
  <c r="O4339" i="18" s="1"/>
  <c r="P4339" i="18"/>
  <c r="Q4339" i="18" s="1"/>
  <c r="N4340" i="18"/>
  <c r="O4340" i="18" s="1"/>
  <c r="P4340" i="18"/>
  <c r="Q4340" i="18" s="1"/>
  <c r="N4341" i="18"/>
  <c r="O4341" i="18" s="1"/>
  <c r="P4341" i="18"/>
  <c r="Q4341" i="18" s="1"/>
  <c r="N4342" i="18"/>
  <c r="O4342" i="18" s="1"/>
  <c r="P4342" i="18"/>
  <c r="Q4342" i="18" s="1"/>
  <c r="N4343" i="18"/>
  <c r="O4343" i="18" s="1"/>
  <c r="P4343" i="18"/>
  <c r="Q4343" i="18" s="1"/>
  <c r="N4344" i="18"/>
  <c r="O4344" i="18" s="1"/>
  <c r="P4344" i="18"/>
  <c r="Q4344" i="18" s="1"/>
  <c r="N4345" i="18"/>
  <c r="O4345" i="18" s="1"/>
  <c r="P4345" i="18"/>
  <c r="Q4345" i="18" s="1"/>
  <c r="N4346" i="18"/>
  <c r="O4346" i="18" s="1"/>
  <c r="P4346" i="18"/>
  <c r="Q4346" i="18" s="1"/>
  <c r="N4347" i="18"/>
  <c r="O4347" i="18" s="1"/>
  <c r="P4347" i="18"/>
  <c r="Q4347" i="18" s="1"/>
  <c r="N4348" i="18"/>
  <c r="O4348" i="18" s="1"/>
  <c r="P4348" i="18"/>
  <c r="Q4348" i="18" s="1"/>
  <c r="N4349" i="18"/>
  <c r="O4349" i="18" s="1"/>
  <c r="P4349" i="18"/>
  <c r="Q4349" i="18" s="1"/>
  <c r="N4350" i="18"/>
  <c r="O4350" i="18" s="1"/>
  <c r="P4350" i="18"/>
  <c r="Q4350" i="18" s="1"/>
  <c r="N4351" i="18"/>
  <c r="O4351" i="18" s="1"/>
  <c r="P4351" i="18"/>
  <c r="Q4351" i="18" s="1"/>
  <c r="N4352" i="18"/>
  <c r="O4352" i="18" s="1"/>
  <c r="P4352" i="18"/>
  <c r="Q4352" i="18" s="1"/>
  <c r="N4353" i="18"/>
  <c r="O4353" i="18" s="1"/>
  <c r="P4353" i="18"/>
  <c r="Q4353" i="18" s="1"/>
  <c r="N4354" i="18"/>
  <c r="O4354" i="18" s="1"/>
  <c r="P4354" i="18"/>
  <c r="Q4354" i="18" s="1"/>
  <c r="N4355" i="18"/>
  <c r="O4355" i="18" s="1"/>
  <c r="P4355" i="18"/>
  <c r="Q4355" i="18" s="1"/>
  <c r="N4356" i="18"/>
  <c r="O4356" i="18" s="1"/>
  <c r="P4356" i="18"/>
  <c r="Q4356" i="18" s="1"/>
  <c r="N4357" i="18"/>
  <c r="O4357" i="18" s="1"/>
  <c r="P4357" i="18"/>
  <c r="Q4357" i="18" s="1"/>
  <c r="N4358" i="18"/>
  <c r="O4358" i="18" s="1"/>
  <c r="P4358" i="18"/>
  <c r="Q4358" i="18" s="1"/>
  <c r="N4359" i="18"/>
  <c r="O4359" i="18" s="1"/>
  <c r="P4359" i="18"/>
  <c r="Q4359" i="18" s="1"/>
  <c r="N4360" i="18"/>
  <c r="O4360" i="18" s="1"/>
  <c r="P4360" i="18"/>
  <c r="Q4360" i="18" s="1"/>
  <c r="N4361" i="18"/>
  <c r="O4361" i="18" s="1"/>
  <c r="P4361" i="18"/>
  <c r="Q4361" i="18" s="1"/>
  <c r="N4362" i="18"/>
  <c r="O4362" i="18" s="1"/>
  <c r="P4362" i="18"/>
  <c r="Q4362" i="18" s="1"/>
  <c r="N4363" i="18"/>
  <c r="O4363" i="18" s="1"/>
  <c r="P4363" i="18"/>
  <c r="Q4363" i="18" s="1"/>
  <c r="N4364" i="18"/>
  <c r="O4364" i="18" s="1"/>
  <c r="P4364" i="18"/>
  <c r="Q4364" i="18" s="1"/>
  <c r="N4365" i="18"/>
  <c r="O4365" i="18" s="1"/>
  <c r="P4365" i="18"/>
  <c r="Q4365" i="18" s="1"/>
  <c r="N4366" i="18"/>
  <c r="O4366" i="18" s="1"/>
  <c r="P4366" i="18"/>
  <c r="Q4366" i="18" s="1"/>
  <c r="N4367" i="18"/>
  <c r="O4367" i="18" s="1"/>
  <c r="P4367" i="18"/>
  <c r="Q4367" i="18" s="1"/>
  <c r="N4368" i="18"/>
  <c r="O4368" i="18" s="1"/>
  <c r="P4368" i="18"/>
  <c r="Q4368" i="18" s="1"/>
  <c r="N4369" i="18"/>
  <c r="O4369" i="18" s="1"/>
  <c r="P4369" i="18"/>
  <c r="Q4369" i="18" s="1"/>
  <c r="N4370" i="18"/>
  <c r="O4370" i="18" s="1"/>
  <c r="P4370" i="18"/>
  <c r="Q4370" i="18" s="1"/>
  <c r="N4371" i="18"/>
  <c r="O4371" i="18" s="1"/>
  <c r="P4371" i="18"/>
  <c r="Q4371" i="18" s="1"/>
  <c r="N4372" i="18"/>
  <c r="O4372" i="18" s="1"/>
  <c r="P4372" i="18"/>
  <c r="Q4372" i="18" s="1"/>
  <c r="N4373" i="18"/>
  <c r="O4373" i="18" s="1"/>
  <c r="P4373" i="18"/>
  <c r="Q4373" i="18" s="1"/>
  <c r="N4374" i="18"/>
  <c r="O4374" i="18" s="1"/>
  <c r="P4374" i="18"/>
  <c r="Q4374" i="18" s="1"/>
  <c r="N4375" i="18"/>
  <c r="O4375" i="18" s="1"/>
  <c r="P4375" i="18"/>
  <c r="Q4375" i="18" s="1"/>
  <c r="N4376" i="18"/>
  <c r="O4376" i="18" s="1"/>
  <c r="P4376" i="18"/>
  <c r="Q4376" i="18" s="1"/>
  <c r="N4377" i="18"/>
  <c r="O4377" i="18" s="1"/>
  <c r="P4377" i="18"/>
  <c r="Q4377" i="18" s="1"/>
  <c r="N4378" i="18"/>
  <c r="O4378" i="18" s="1"/>
  <c r="P4378" i="18"/>
  <c r="Q4378" i="18" s="1"/>
  <c r="N4379" i="18"/>
  <c r="O4379" i="18" s="1"/>
  <c r="P4379" i="18"/>
  <c r="Q4379" i="18" s="1"/>
  <c r="N4380" i="18"/>
  <c r="O4380" i="18" s="1"/>
  <c r="P4380" i="18"/>
  <c r="Q4380" i="18" s="1"/>
  <c r="N4381" i="18"/>
  <c r="O4381" i="18" s="1"/>
  <c r="P4381" i="18"/>
  <c r="Q4381" i="18" s="1"/>
  <c r="N4382" i="18"/>
  <c r="O4382" i="18" s="1"/>
  <c r="P4382" i="18"/>
  <c r="Q4382" i="18" s="1"/>
  <c r="N4383" i="18"/>
  <c r="O4383" i="18" s="1"/>
  <c r="P4383" i="18"/>
  <c r="Q4383" i="18" s="1"/>
  <c r="N4384" i="18"/>
  <c r="O4384" i="18" s="1"/>
  <c r="P4384" i="18"/>
  <c r="Q4384" i="18" s="1"/>
  <c r="N4385" i="18"/>
  <c r="O4385" i="18" s="1"/>
  <c r="P4385" i="18"/>
  <c r="Q4385" i="18" s="1"/>
  <c r="N4386" i="18"/>
  <c r="O4386" i="18" s="1"/>
  <c r="P4386" i="18"/>
  <c r="Q4386" i="18" s="1"/>
  <c r="N4387" i="18"/>
  <c r="O4387" i="18" s="1"/>
  <c r="P4387" i="18"/>
  <c r="Q4387" i="18" s="1"/>
  <c r="N4388" i="18"/>
  <c r="O4388" i="18" s="1"/>
  <c r="P4388" i="18"/>
  <c r="Q4388" i="18" s="1"/>
  <c r="N4389" i="18"/>
  <c r="O4389" i="18" s="1"/>
  <c r="P4389" i="18"/>
  <c r="Q4389" i="18" s="1"/>
  <c r="N4390" i="18"/>
  <c r="O4390" i="18" s="1"/>
  <c r="P4390" i="18"/>
  <c r="Q4390" i="18" s="1"/>
  <c r="N4391" i="18"/>
  <c r="O4391" i="18" s="1"/>
  <c r="P4391" i="18"/>
  <c r="Q4391" i="18" s="1"/>
  <c r="N4392" i="18"/>
  <c r="O4392" i="18" s="1"/>
  <c r="P4392" i="18"/>
  <c r="Q4392" i="18" s="1"/>
  <c r="N4393" i="18"/>
  <c r="O4393" i="18" s="1"/>
  <c r="P4393" i="18"/>
  <c r="Q4393" i="18" s="1"/>
  <c r="N4394" i="18"/>
  <c r="O4394" i="18" s="1"/>
  <c r="P4394" i="18"/>
  <c r="Q4394" i="18" s="1"/>
  <c r="N4395" i="18"/>
  <c r="O4395" i="18" s="1"/>
  <c r="P4395" i="18"/>
  <c r="Q4395" i="18" s="1"/>
  <c r="N4396" i="18"/>
  <c r="O4396" i="18" s="1"/>
  <c r="P4396" i="18"/>
  <c r="Q4396" i="18" s="1"/>
  <c r="N4397" i="18"/>
  <c r="O4397" i="18" s="1"/>
  <c r="P4397" i="18"/>
  <c r="Q4397" i="18" s="1"/>
  <c r="N4398" i="18"/>
  <c r="O4398" i="18" s="1"/>
  <c r="P4398" i="18"/>
  <c r="Q4398" i="18" s="1"/>
  <c r="N4399" i="18"/>
  <c r="O4399" i="18" s="1"/>
  <c r="P4399" i="18"/>
  <c r="Q4399" i="18" s="1"/>
  <c r="N4400" i="18"/>
  <c r="O4400" i="18" s="1"/>
  <c r="P4400" i="18"/>
  <c r="Q4400" i="18" s="1"/>
  <c r="N4401" i="18"/>
  <c r="O4401" i="18" s="1"/>
  <c r="P4401" i="18"/>
  <c r="Q4401" i="18" s="1"/>
  <c r="N4402" i="18"/>
  <c r="O4402" i="18" s="1"/>
  <c r="P4402" i="18"/>
  <c r="Q4402" i="18" s="1"/>
  <c r="N4403" i="18"/>
  <c r="O4403" i="18" s="1"/>
  <c r="P4403" i="18"/>
  <c r="Q4403" i="18" s="1"/>
  <c r="N4404" i="18"/>
  <c r="O4404" i="18" s="1"/>
  <c r="P4404" i="18"/>
  <c r="Q4404" i="18" s="1"/>
  <c r="N4405" i="18"/>
  <c r="O4405" i="18" s="1"/>
  <c r="P4405" i="18"/>
  <c r="Q4405" i="18" s="1"/>
  <c r="N4406" i="18"/>
  <c r="O4406" i="18" s="1"/>
  <c r="P4406" i="18"/>
  <c r="Q4406" i="18" s="1"/>
  <c r="N4407" i="18"/>
  <c r="O4407" i="18" s="1"/>
  <c r="P4407" i="18"/>
  <c r="Q4407" i="18" s="1"/>
  <c r="N4408" i="18"/>
  <c r="O4408" i="18" s="1"/>
  <c r="P4408" i="18"/>
  <c r="Q4408" i="18" s="1"/>
  <c r="N4409" i="18"/>
  <c r="O4409" i="18" s="1"/>
  <c r="P4409" i="18"/>
  <c r="Q4409" i="18" s="1"/>
  <c r="N4410" i="18"/>
  <c r="O4410" i="18" s="1"/>
  <c r="P4410" i="18"/>
  <c r="Q4410" i="18" s="1"/>
  <c r="N4411" i="18"/>
  <c r="O4411" i="18" s="1"/>
  <c r="P4411" i="18"/>
  <c r="Q4411" i="18" s="1"/>
  <c r="N4412" i="18"/>
  <c r="O4412" i="18" s="1"/>
  <c r="P4412" i="18"/>
  <c r="Q4412" i="18" s="1"/>
  <c r="N4413" i="18"/>
  <c r="O4413" i="18" s="1"/>
  <c r="P4413" i="18"/>
  <c r="Q4413" i="18" s="1"/>
  <c r="N4414" i="18"/>
  <c r="O4414" i="18" s="1"/>
  <c r="P4414" i="18"/>
  <c r="Q4414" i="18" s="1"/>
  <c r="N4415" i="18"/>
  <c r="O4415" i="18" s="1"/>
  <c r="P4415" i="18"/>
  <c r="Q4415" i="18" s="1"/>
  <c r="N4416" i="18"/>
  <c r="O4416" i="18" s="1"/>
  <c r="P4416" i="18"/>
  <c r="Q4416" i="18" s="1"/>
  <c r="N4417" i="18"/>
  <c r="O4417" i="18" s="1"/>
  <c r="P4417" i="18"/>
  <c r="Q4417" i="18" s="1"/>
  <c r="N4418" i="18"/>
  <c r="O4418" i="18" s="1"/>
  <c r="P4418" i="18"/>
  <c r="Q4418" i="18" s="1"/>
  <c r="N4419" i="18"/>
  <c r="O4419" i="18" s="1"/>
  <c r="P4419" i="18"/>
  <c r="Q4419" i="18" s="1"/>
  <c r="N4420" i="18"/>
  <c r="O4420" i="18" s="1"/>
  <c r="P4420" i="18"/>
  <c r="Q4420" i="18" s="1"/>
  <c r="N4421" i="18"/>
  <c r="O4421" i="18" s="1"/>
  <c r="P4421" i="18"/>
  <c r="Q4421" i="18" s="1"/>
  <c r="N4422" i="18"/>
  <c r="O4422" i="18" s="1"/>
  <c r="P4422" i="18"/>
  <c r="Q4422" i="18" s="1"/>
  <c r="N4423" i="18"/>
  <c r="O4423" i="18" s="1"/>
  <c r="P4423" i="18"/>
  <c r="Q4423" i="18" s="1"/>
  <c r="N4424" i="18"/>
  <c r="O4424" i="18" s="1"/>
  <c r="P4424" i="18"/>
  <c r="Q4424" i="18" s="1"/>
  <c r="N4425" i="18"/>
  <c r="O4425" i="18" s="1"/>
  <c r="P4425" i="18"/>
  <c r="Q4425" i="18" s="1"/>
  <c r="N4426" i="18"/>
  <c r="O4426" i="18" s="1"/>
  <c r="P4426" i="18"/>
  <c r="Q4426" i="18" s="1"/>
  <c r="N4427" i="18"/>
  <c r="O4427" i="18" s="1"/>
  <c r="P4427" i="18"/>
  <c r="Q4427" i="18" s="1"/>
  <c r="N4428" i="18"/>
  <c r="O4428" i="18" s="1"/>
  <c r="P4428" i="18"/>
  <c r="Q4428" i="18" s="1"/>
  <c r="N4429" i="18"/>
  <c r="O4429" i="18" s="1"/>
  <c r="P4429" i="18"/>
  <c r="Q4429" i="18" s="1"/>
  <c r="N4430" i="18"/>
  <c r="O4430" i="18" s="1"/>
  <c r="P4430" i="18"/>
  <c r="Q4430" i="18" s="1"/>
  <c r="N4431" i="18"/>
  <c r="O4431" i="18" s="1"/>
  <c r="P4431" i="18"/>
  <c r="Q4431" i="18" s="1"/>
  <c r="N4432" i="18"/>
  <c r="O4432" i="18" s="1"/>
  <c r="P4432" i="18"/>
  <c r="Q4432" i="18" s="1"/>
  <c r="N4433" i="18"/>
  <c r="O4433" i="18" s="1"/>
  <c r="P4433" i="18"/>
  <c r="Q4433" i="18" s="1"/>
  <c r="N4434" i="18"/>
  <c r="O4434" i="18" s="1"/>
  <c r="P4434" i="18"/>
  <c r="Q4434" i="18" s="1"/>
  <c r="N4435" i="18"/>
  <c r="O4435" i="18" s="1"/>
  <c r="P4435" i="18"/>
  <c r="Q4435" i="18" s="1"/>
  <c r="N4436" i="18"/>
  <c r="O4436" i="18" s="1"/>
  <c r="P4436" i="18"/>
  <c r="Q4436" i="18" s="1"/>
  <c r="N4437" i="18"/>
  <c r="O4437" i="18" s="1"/>
  <c r="P4437" i="18"/>
  <c r="Q4437" i="18" s="1"/>
  <c r="N4438" i="18"/>
  <c r="O4438" i="18" s="1"/>
  <c r="P4438" i="18"/>
  <c r="Q4438" i="18" s="1"/>
  <c r="N4439" i="18"/>
  <c r="O4439" i="18" s="1"/>
  <c r="P4439" i="18"/>
  <c r="Q4439" i="18" s="1"/>
  <c r="N4440" i="18"/>
  <c r="O4440" i="18" s="1"/>
  <c r="P4440" i="18"/>
  <c r="Q4440" i="18" s="1"/>
  <c r="N4441" i="18"/>
  <c r="O4441" i="18" s="1"/>
  <c r="P4441" i="18"/>
  <c r="Q4441" i="18" s="1"/>
  <c r="N4442" i="18"/>
  <c r="O4442" i="18" s="1"/>
  <c r="P4442" i="18"/>
  <c r="Q4442" i="18" s="1"/>
  <c r="N4443" i="18"/>
  <c r="O4443" i="18" s="1"/>
  <c r="P4443" i="18"/>
  <c r="Q4443" i="18" s="1"/>
  <c r="N4444" i="18"/>
  <c r="O4444" i="18" s="1"/>
  <c r="P4444" i="18"/>
  <c r="Q4444" i="18" s="1"/>
  <c r="N4445" i="18"/>
  <c r="O4445" i="18" s="1"/>
  <c r="P4445" i="18"/>
  <c r="Q4445" i="18" s="1"/>
  <c r="N4446" i="18"/>
  <c r="O4446" i="18" s="1"/>
  <c r="P4446" i="18"/>
  <c r="Q4446" i="18" s="1"/>
  <c r="N4447" i="18"/>
  <c r="O4447" i="18" s="1"/>
  <c r="P4447" i="18"/>
  <c r="Q4447" i="18" s="1"/>
  <c r="N4448" i="18"/>
  <c r="O4448" i="18" s="1"/>
  <c r="P4448" i="18"/>
  <c r="Q4448" i="18" s="1"/>
  <c r="N4449" i="18"/>
  <c r="O4449" i="18" s="1"/>
  <c r="P4449" i="18"/>
  <c r="Q4449" i="18" s="1"/>
  <c r="N4450" i="18"/>
  <c r="O4450" i="18" s="1"/>
  <c r="P4450" i="18"/>
  <c r="Q4450" i="18" s="1"/>
  <c r="N4451" i="18"/>
  <c r="O4451" i="18" s="1"/>
  <c r="P4451" i="18"/>
  <c r="Q4451" i="18" s="1"/>
  <c r="N4452" i="18"/>
  <c r="O4452" i="18" s="1"/>
  <c r="P4452" i="18"/>
  <c r="Q4452" i="18" s="1"/>
  <c r="N4453" i="18"/>
  <c r="O4453" i="18" s="1"/>
  <c r="P4453" i="18"/>
  <c r="Q4453" i="18" s="1"/>
  <c r="N4454" i="18"/>
  <c r="O4454" i="18" s="1"/>
  <c r="P4454" i="18"/>
  <c r="Q4454" i="18" s="1"/>
  <c r="N4455" i="18"/>
  <c r="O4455" i="18" s="1"/>
  <c r="P4455" i="18"/>
  <c r="Q4455" i="18" s="1"/>
  <c r="N4456" i="18"/>
  <c r="O4456" i="18" s="1"/>
  <c r="P4456" i="18"/>
  <c r="Q4456" i="18" s="1"/>
  <c r="N4457" i="18"/>
  <c r="O4457" i="18" s="1"/>
  <c r="P4457" i="18"/>
  <c r="Q4457" i="18" s="1"/>
  <c r="N4458" i="18"/>
  <c r="O4458" i="18" s="1"/>
  <c r="P4458" i="18"/>
  <c r="Q4458" i="18" s="1"/>
  <c r="N4459" i="18"/>
  <c r="O4459" i="18" s="1"/>
  <c r="P4459" i="18"/>
  <c r="Q4459" i="18" s="1"/>
  <c r="N4460" i="18"/>
  <c r="O4460" i="18" s="1"/>
  <c r="P4460" i="18"/>
  <c r="Q4460" i="18" s="1"/>
  <c r="N4461" i="18"/>
  <c r="O4461" i="18" s="1"/>
  <c r="P4461" i="18"/>
  <c r="Q4461" i="18" s="1"/>
  <c r="N4462" i="18"/>
  <c r="O4462" i="18" s="1"/>
  <c r="P4462" i="18"/>
  <c r="Q4462" i="18" s="1"/>
  <c r="N4463" i="18"/>
  <c r="O4463" i="18" s="1"/>
  <c r="P4463" i="18"/>
  <c r="Q4463" i="18" s="1"/>
  <c r="N4464" i="18"/>
  <c r="O4464" i="18" s="1"/>
  <c r="P4464" i="18"/>
  <c r="Q4464" i="18" s="1"/>
  <c r="N4465" i="18"/>
  <c r="O4465" i="18" s="1"/>
  <c r="P4465" i="18"/>
  <c r="Q4465" i="18" s="1"/>
  <c r="N4466" i="18"/>
  <c r="O4466" i="18" s="1"/>
  <c r="P4466" i="18"/>
  <c r="Q4466" i="18" s="1"/>
  <c r="N4467" i="18"/>
  <c r="O4467" i="18" s="1"/>
  <c r="P4467" i="18"/>
  <c r="Q4467" i="18" s="1"/>
  <c r="N4468" i="18"/>
  <c r="O4468" i="18" s="1"/>
  <c r="P4468" i="18"/>
  <c r="Q4468" i="18" s="1"/>
  <c r="N4469" i="18"/>
  <c r="O4469" i="18" s="1"/>
  <c r="P4469" i="18"/>
  <c r="Q4469" i="18" s="1"/>
  <c r="N4470" i="18"/>
  <c r="O4470" i="18" s="1"/>
  <c r="P4470" i="18"/>
  <c r="Q4470" i="18" s="1"/>
  <c r="N4471" i="18"/>
  <c r="O4471" i="18" s="1"/>
  <c r="P4471" i="18"/>
  <c r="Q4471" i="18" s="1"/>
  <c r="N4472" i="18"/>
  <c r="O4472" i="18" s="1"/>
  <c r="P4472" i="18"/>
  <c r="Q4472" i="18" s="1"/>
  <c r="N4473" i="18"/>
  <c r="O4473" i="18" s="1"/>
  <c r="P4473" i="18"/>
  <c r="Q4473" i="18" s="1"/>
  <c r="N4474" i="18"/>
  <c r="O4474" i="18" s="1"/>
  <c r="P4474" i="18"/>
  <c r="Q4474" i="18" s="1"/>
  <c r="N4475" i="18"/>
  <c r="O4475" i="18" s="1"/>
  <c r="P4475" i="18"/>
  <c r="Q4475" i="18" s="1"/>
  <c r="N4476" i="18"/>
  <c r="O4476" i="18" s="1"/>
  <c r="P4476" i="18"/>
  <c r="Q4476" i="18" s="1"/>
  <c r="N4477" i="18"/>
  <c r="O4477" i="18" s="1"/>
  <c r="P4477" i="18"/>
  <c r="Q4477" i="18" s="1"/>
  <c r="N4478" i="18"/>
  <c r="O4478" i="18" s="1"/>
  <c r="P4478" i="18"/>
  <c r="Q4478" i="18" s="1"/>
  <c r="N4479" i="18"/>
  <c r="O4479" i="18" s="1"/>
  <c r="P4479" i="18"/>
  <c r="Q4479" i="18" s="1"/>
  <c r="N4480" i="18"/>
  <c r="O4480" i="18" s="1"/>
  <c r="P4480" i="18"/>
  <c r="Q4480" i="18" s="1"/>
  <c r="N4481" i="18"/>
  <c r="O4481" i="18" s="1"/>
  <c r="P4481" i="18"/>
  <c r="Q4481" i="18" s="1"/>
  <c r="N4482" i="18"/>
  <c r="O4482" i="18" s="1"/>
  <c r="P4482" i="18"/>
  <c r="Q4482" i="18" s="1"/>
  <c r="N4483" i="18"/>
  <c r="O4483" i="18" s="1"/>
  <c r="P4483" i="18"/>
  <c r="Q4483" i="18" s="1"/>
  <c r="N4484" i="18"/>
  <c r="O4484" i="18" s="1"/>
  <c r="P4484" i="18"/>
  <c r="Q4484" i="18" s="1"/>
  <c r="N4485" i="18"/>
  <c r="O4485" i="18" s="1"/>
  <c r="P4485" i="18"/>
  <c r="Q4485" i="18" s="1"/>
  <c r="N4486" i="18"/>
  <c r="O4486" i="18" s="1"/>
  <c r="P4486" i="18"/>
  <c r="Q4486" i="18" s="1"/>
  <c r="N4487" i="18"/>
  <c r="O4487" i="18" s="1"/>
  <c r="P4487" i="18"/>
  <c r="Q4487" i="18" s="1"/>
  <c r="N4488" i="18"/>
  <c r="O4488" i="18" s="1"/>
  <c r="P4488" i="18"/>
  <c r="Q4488" i="18" s="1"/>
  <c r="N4489" i="18"/>
  <c r="O4489" i="18" s="1"/>
  <c r="P4489" i="18"/>
  <c r="Q4489" i="18" s="1"/>
  <c r="N4490" i="18"/>
  <c r="O4490" i="18" s="1"/>
  <c r="P4490" i="18"/>
  <c r="Q4490" i="18" s="1"/>
  <c r="N4491" i="18"/>
  <c r="O4491" i="18" s="1"/>
  <c r="P4491" i="18"/>
  <c r="Q4491" i="18" s="1"/>
  <c r="N4492" i="18"/>
  <c r="O4492" i="18" s="1"/>
  <c r="P4492" i="18"/>
  <c r="Q4492" i="18" s="1"/>
  <c r="N4493" i="18"/>
  <c r="O4493" i="18" s="1"/>
  <c r="P4493" i="18"/>
  <c r="Q4493" i="18" s="1"/>
  <c r="N4494" i="18"/>
  <c r="O4494" i="18" s="1"/>
  <c r="P4494" i="18"/>
  <c r="Q4494" i="18" s="1"/>
  <c r="N4495" i="18"/>
  <c r="O4495" i="18" s="1"/>
  <c r="P4495" i="18"/>
  <c r="Q4495" i="18" s="1"/>
  <c r="N4496" i="18"/>
  <c r="O4496" i="18" s="1"/>
  <c r="P4496" i="18"/>
  <c r="Q4496" i="18" s="1"/>
  <c r="N4497" i="18"/>
  <c r="O4497" i="18" s="1"/>
  <c r="P4497" i="18"/>
  <c r="Q4497" i="18" s="1"/>
  <c r="N4498" i="18"/>
  <c r="O4498" i="18" s="1"/>
  <c r="P4498" i="18"/>
  <c r="Q4498" i="18" s="1"/>
  <c r="N4499" i="18"/>
  <c r="O4499" i="18" s="1"/>
  <c r="P4499" i="18"/>
  <c r="Q4499" i="18" s="1"/>
  <c r="N4500" i="18"/>
  <c r="O4500" i="18" s="1"/>
  <c r="P4500" i="18"/>
  <c r="Q4500" i="18" s="1"/>
  <c r="N4501" i="18"/>
  <c r="O4501" i="18" s="1"/>
  <c r="P4501" i="18"/>
  <c r="Q4501" i="18" s="1"/>
  <c r="N4502" i="18"/>
  <c r="O4502" i="18" s="1"/>
  <c r="P4502" i="18"/>
  <c r="Q4502" i="18" s="1"/>
  <c r="N4503" i="18"/>
  <c r="O4503" i="18" s="1"/>
  <c r="P4503" i="18"/>
  <c r="Q4503" i="18" s="1"/>
  <c r="N4504" i="18"/>
  <c r="O4504" i="18" s="1"/>
  <c r="P4504" i="18"/>
  <c r="Q4504" i="18" s="1"/>
  <c r="N4505" i="18"/>
  <c r="O4505" i="18" s="1"/>
  <c r="P4505" i="18"/>
  <c r="Q4505" i="18" s="1"/>
  <c r="N4506" i="18"/>
  <c r="O4506" i="18" s="1"/>
  <c r="P4506" i="18"/>
  <c r="Q4506" i="18" s="1"/>
  <c r="N4507" i="18"/>
  <c r="O4507" i="18" s="1"/>
  <c r="P4507" i="18"/>
  <c r="Q4507" i="18" s="1"/>
  <c r="N4508" i="18"/>
  <c r="O4508" i="18" s="1"/>
  <c r="P4508" i="18"/>
  <c r="Q4508" i="18" s="1"/>
  <c r="N4509" i="18"/>
  <c r="O4509" i="18" s="1"/>
  <c r="P4509" i="18"/>
  <c r="Q4509" i="18" s="1"/>
  <c r="N4510" i="18"/>
  <c r="O4510" i="18" s="1"/>
  <c r="P4510" i="18"/>
  <c r="Q4510" i="18" s="1"/>
  <c r="N4511" i="18"/>
  <c r="O4511" i="18" s="1"/>
  <c r="P4511" i="18"/>
  <c r="Q4511" i="18" s="1"/>
  <c r="N4512" i="18"/>
  <c r="O4512" i="18" s="1"/>
  <c r="P4512" i="18"/>
  <c r="Q4512" i="18" s="1"/>
  <c r="N4513" i="18"/>
  <c r="O4513" i="18" s="1"/>
  <c r="P4513" i="18"/>
  <c r="Q4513" i="18" s="1"/>
  <c r="N4514" i="18"/>
  <c r="O4514" i="18" s="1"/>
  <c r="P4514" i="18"/>
  <c r="Q4514" i="18" s="1"/>
  <c r="N4515" i="18"/>
  <c r="O4515" i="18" s="1"/>
  <c r="P4515" i="18"/>
  <c r="Q4515" i="18" s="1"/>
  <c r="N4516" i="18"/>
  <c r="O4516" i="18" s="1"/>
  <c r="P4516" i="18"/>
  <c r="Q4516" i="18" s="1"/>
  <c r="N4517" i="18"/>
  <c r="O4517" i="18" s="1"/>
  <c r="P4517" i="18"/>
  <c r="Q4517" i="18" s="1"/>
  <c r="N4518" i="18"/>
  <c r="O4518" i="18" s="1"/>
  <c r="P4518" i="18"/>
  <c r="Q4518" i="18" s="1"/>
  <c r="N4519" i="18"/>
  <c r="O4519" i="18" s="1"/>
  <c r="P4519" i="18"/>
  <c r="Q4519" i="18" s="1"/>
  <c r="N4520" i="18"/>
  <c r="O4520" i="18" s="1"/>
  <c r="P4520" i="18"/>
  <c r="Q4520" i="18" s="1"/>
  <c r="N4521" i="18"/>
  <c r="O4521" i="18" s="1"/>
  <c r="P4521" i="18"/>
  <c r="Q4521" i="18" s="1"/>
  <c r="N4522" i="18"/>
  <c r="O4522" i="18" s="1"/>
  <c r="P4522" i="18"/>
  <c r="Q4522" i="18" s="1"/>
  <c r="N4523" i="18"/>
  <c r="O4523" i="18" s="1"/>
  <c r="P4523" i="18"/>
  <c r="Q4523" i="18" s="1"/>
  <c r="N4524" i="18"/>
  <c r="O4524" i="18" s="1"/>
  <c r="P4524" i="18"/>
  <c r="Q4524" i="18" s="1"/>
  <c r="N4525" i="18"/>
  <c r="O4525" i="18" s="1"/>
  <c r="P4525" i="18"/>
  <c r="Q4525" i="18" s="1"/>
  <c r="N4526" i="18"/>
  <c r="O4526" i="18" s="1"/>
  <c r="P4526" i="18"/>
  <c r="Q4526" i="18" s="1"/>
  <c r="N4527" i="18"/>
  <c r="O4527" i="18" s="1"/>
  <c r="P4527" i="18"/>
  <c r="Q4527" i="18" s="1"/>
  <c r="N4528" i="18"/>
  <c r="O4528" i="18" s="1"/>
  <c r="P4528" i="18"/>
  <c r="Q4528" i="18" s="1"/>
  <c r="N4529" i="18"/>
  <c r="O4529" i="18" s="1"/>
  <c r="P4529" i="18"/>
  <c r="Q4529" i="18" s="1"/>
  <c r="N4530" i="18"/>
  <c r="O4530" i="18" s="1"/>
  <c r="P4530" i="18"/>
  <c r="Q4530" i="18" s="1"/>
  <c r="N4531" i="18"/>
  <c r="O4531" i="18" s="1"/>
  <c r="P4531" i="18"/>
  <c r="Q4531" i="18" s="1"/>
  <c r="N4532" i="18"/>
  <c r="O4532" i="18" s="1"/>
  <c r="P4532" i="18"/>
  <c r="Q4532" i="18" s="1"/>
  <c r="N4533" i="18"/>
  <c r="O4533" i="18" s="1"/>
  <c r="P4533" i="18"/>
  <c r="Q4533" i="18" s="1"/>
  <c r="N4534" i="18"/>
  <c r="O4534" i="18" s="1"/>
  <c r="P4534" i="18"/>
  <c r="Q4534" i="18" s="1"/>
  <c r="N4535" i="18"/>
  <c r="O4535" i="18" s="1"/>
  <c r="P4535" i="18"/>
  <c r="Q4535" i="18" s="1"/>
  <c r="N4536" i="18"/>
  <c r="O4536" i="18" s="1"/>
  <c r="P4536" i="18"/>
  <c r="Q4536" i="18" s="1"/>
  <c r="N4537" i="18"/>
  <c r="O4537" i="18" s="1"/>
  <c r="P4537" i="18"/>
  <c r="Q4537" i="18" s="1"/>
  <c r="N4538" i="18"/>
  <c r="O4538" i="18" s="1"/>
  <c r="P4538" i="18"/>
  <c r="Q4538" i="18" s="1"/>
  <c r="N4539" i="18"/>
  <c r="O4539" i="18" s="1"/>
  <c r="P4539" i="18"/>
  <c r="Q4539" i="18" s="1"/>
  <c r="N4540" i="18"/>
  <c r="O4540" i="18" s="1"/>
  <c r="P4540" i="18"/>
  <c r="Q4540" i="18" s="1"/>
  <c r="N4541" i="18"/>
  <c r="O4541" i="18" s="1"/>
  <c r="P4541" i="18"/>
  <c r="Q4541" i="18" s="1"/>
  <c r="N4542" i="18"/>
  <c r="O4542" i="18" s="1"/>
  <c r="P4542" i="18"/>
  <c r="Q4542" i="18" s="1"/>
  <c r="N4543" i="18"/>
  <c r="O4543" i="18" s="1"/>
  <c r="P4543" i="18"/>
  <c r="Q4543" i="18" s="1"/>
  <c r="N4544" i="18"/>
  <c r="O4544" i="18" s="1"/>
  <c r="P4544" i="18"/>
  <c r="Q4544" i="18" s="1"/>
  <c r="N4545" i="18"/>
  <c r="O4545" i="18" s="1"/>
  <c r="P4545" i="18"/>
  <c r="Q4545" i="18" s="1"/>
  <c r="N4546" i="18"/>
  <c r="O4546" i="18" s="1"/>
  <c r="P4546" i="18"/>
  <c r="Q4546" i="18" s="1"/>
  <c r="N4547" i="18"/>
  <c r="O4547" i="18" s="1"/>
  <c r="P4547" i="18"/>
  <c r="Q4547" i="18" s="1"/>
  <c r="N4548" i="18"/>
  <c r="O4548" i="18" s="1"/>
  <c r="P4548" i="18"/>
  <c r="Q4548" i="18" s="1"/>
  <c r="N4549" i="18"/>
  <c r="O4549" i="18" s="1"/>
  <c r="P4549" i="18"/>
  <c r="Q4549" i="18" s="1"/>
  <c r="N4550" i="18"/>
  <c r="O4550" i="18" s="1"/>
  <c r="P4550" i="18"/>
  <c r="Q4550" i="18" s="1"/>
  <c r="N4551" i="18"/>
  <c r="O4551" i="18" s="1"/>
  <c r="P4551" i="18"/>
  <c r="Q4551" i="18" s="1"/>
  <c r="N4552" i="18"/>
  <c r="O4552" i="18" s="1"/>
  <c r="P4552" i="18"/>
  <c r="Q4552" i="18" s="1"/>
  <c r="N4553" i="18"/>
  <c r="O4553" i="18" s="1"/>
  <c r="P4553" i="18"/>
  <c r="Q4553" i="18" s="1"/>
  <c r="N4554" i="18"/>
  <c r="O4554" i="18" s="1"/>
  <c r="P4554" i="18"/>
  <c r="Q4554" i="18" s="1"/>
  <c r="N4555" i="18"/>
  <c r="O4555" i="18" s="1"/>
  <c r="P4555" i="18"/>
  <c r="Q4555" i="18" s="1"/>
  <c r="N4556" i="18"/>
  <c r="O4556" i="18" s="1"/>
  <c r="P4556" i="18"/>
  <c r="Q4556" i="18" s="1"/>
  <c r="N4557" i="18"/>
  <c r="O4557" i="18" s="1"/>
  <c r="P4557" i="18"/>
  <c r="Q4557" i="18" s="1"/>
  <c r="N4558" i="18"/>
  <c r="O4558" i="18" s="1"/>
  <c r="P4558" i="18"/>
  <c r="Q4558" i="18" s="1"/>
  <c r="N4559" i="18"/>
  <c r="O4559" i="18" s="1"/>
  <c r="P4559" i="18"/>
  <c r="Q4559" i="18" s="1"/>
  <c r="N4560" i="18"/>
  <c r="O4560" i="18" s="1"/>
  <c r="P4560" i="18"/>
  <c r="Q4560" i="18" s="1"/>
  <c r="N4561" i="18"/>
  <c r="O4561" i="18" s="1"/>
  <c r="P4561" i="18"/>
  <c r="Q4561" i="18" s="1"/>
  <c r="N4562" i="18"/>
  <c r="O4562" i="18" s="1"/>
  <c r="P4562" i="18"/>
  <c r="Q4562" i="18" s="1"/>
  <c r="N4563" i="18"/>
  <c r="O4563" i="18" s="1"/>
  <c r="P4563" i="18"/>
  <c r="Q4563" i="18" s="1"/>
  <c r="N4564" i="18"/>
  <c r="O4564" i="18" s="1"/>
  <c r="P4564" i="18"/>
  <c r="Q4564" i="18" s="1"/>
  <c r="N4565" i="18"/>
  <c r="O4565" i="18" s="1"/>
  <c r="P4565" i="18"/>
  <c r="Q4565" i="18" s="1"/>
  <c r="N4566" i="18"/>
  <c r="O4566" i="18" s="1"/>
  <c r="P4566" i="18"/>
  <c r="Q4566" i="18" s="1"/>
  <c r="N4567" i="18"/>
  <c r="O4567" i="18" s="1"/>
  <c r="P4567" i="18"/>
  <c r="Q4567" i="18" s="1"/>
  <c r="N4568" i="18"/>
  <c r="O4568" i="18" s="1"/>
  <c r="P4568" i="18"/>
  <c r="Q4568" i="18" s="1"/>
  <c r="N4569" i="18"/>
  <c r="O4569" i="18" s="1"/>
  <c r="P4569" i="18"/>
  <c r="Q4569" i="18" s="1"/>
  <c r="N4570" i="18"/>
  <c r="O4570" i="18" s="1"/>
  <c r="P4570" i="18"/>
  <c r="Q4570" i="18" s="1"/>
  <c r="N4571" i="18"/>
  <c r="O4571" i="18" s="1"/>
  <c r="P4571" i="18"/>
  <c r="Q4571" i="18" s="1"/>
  <c r="N4572" i="18"/>
  <c r="O4572" i="18" s="1"/>
  <c r="P4572" i="18"/>
  <c r="Q4572" i="18" s="1"/>
  <c r="N4573" i="18"/>
  <c r="O4573" i="18" s="1"/>
  <c r="P4573" i="18"/>
  <c r="Q4573" i="18" s="1"/>
  <c r="N4574" i="18"/>
  <c r="O4574" i="18" s="1"/>
  <c r="P4574" i="18"/>
  <c r="Q4574" i="18" s="1"/>
  <c r="N4575" i="18"/>
  <c r="O4575" i="18" s="1"/>
  <c r="P4575" i="18"/>
  <c r="Q4575" i="18" s="1"/>
  <c r="N4576" i="18"/>
  <c r="O4576" i="18" s="1"/>
  <c r="P4576" i="18"/>
  <c r="Q4576" i="18" s="1"/>
  <c r="N4577" i="18"/>
  <c r="O4577" i="18" s="1"/>
  <c r="P4577" i="18"/>
  <c r="Q4577" i="18" s="1"/>
  <c r="N4578" i="18"/>
  <c r="O4578" i="18" s="1"/>
  <c r="P4578" i="18"/>
  <c r="Q4578" i="18" s="1"/>
  <c r="N4579" i="18"/>
  <c r="O4579" i="18" s="1"/>
  <c r="P4579" i="18"/>
  <c r="Q4579" i="18" s="1"/>
  <c r="N4580" i="18"/>
  <c r="O4580" i="18" s="1"/>
  <c r="P4580" i="18"/>
  <c r="Q4580" i="18" s="1"/>
  <c r="N4581" i="18"/>
  <c r="O4581" i="18" s="1"/>
  <c r="P4581" i="18"/>
  <c r="Q4581" i="18" s="1"/>
  <c r="N4582" i="18"/>
  <c r="O4582" i="18" s="1"/>
  <c r="P4582" i="18"/>
  <c r="Q4582" i="18" s="1"/>
  <c r="N4583" i="18"/>
  <c r="O4583" i="18" s="1"/>
  <c r="P4583" i="18"/>
  <c r="Q4583" i="18" s="1"/>
  <c r="N4584" i="18"/>
  <c r="O4584" i="18" s="1"/>
  <c r="P4584" i="18"/>
  <c r="Q4584" i="18" s="1"/>
  <c r="N4585" i="18"/>
  <c r="O4585" i="18" s="1"/>
  <c r="P4585" i="18"/>
  <c r="Q4585" i="18" s="1"/>
  <c r="N4586" i="18"/>
  <c r="O4586" i="18" s="1"/>
  <c r="P4586" i="18"/>
  <c r="Q4586" i="18" s="1"/>
  <c r="N4587" i="18"/>
  <c r="O4587" i="18" s="1"/>
  <c r="P4587" i="18"/>
  <c r="Q4587" i="18" s="1"/>
  <c r="N4588" i="18"/>
  <c r="O4588" i="18" s="1"/>
  <c r="P4588" i="18"/>
  <c r="Q4588" i="18" s="1"/>
  <c r="N4589" i="18"/>
  <c r="O4589" i="18" s="1"/>
  <c r="P4589" i="18"/>
  <c r="Q4589" i="18" s="1"/>
  <c r="N4590" i="18"/>
  <c r="O4590" i="18" s="1"/>
  <c r="P4590" i="18"/>
  <c r="Q4590" i="18" s="1"/>
  <c r="N4591" i="18"/>
  <c r="O4591" i="18" s="1"/>
  <c r="P4591" i="18"/>
  <c r="Q4591" i="18" s="1"/>
  <c r="N4592" i="18"/>
  <c r="O4592" i="18" s="1"/>
  <c r="P4592" i="18"/>
  <c r="Q4592" i="18" s="1"/>
  <c r="N4593" i="18"/>
  <c r="O4593" i="18" s="1"/>
  <c r="P4593" i="18"/>
  <c r="Q4593" i="18" s="1"/>
  <c r="N4594" i="18"/>
  <c r="O4594" i="18" s="1"/>
  <c r="P4594" i="18"/>
  <c r="Q4594" i="18" s="1"/>
  <c r="N4595" i="18"/>
  <c r="O4595" i="18" s="1"/>
  <c r="P4595" i="18"/>
  <c r="Q4595" i="18" s="1"/>
  <c r="N4596" i="18"/>
  <c r="O4596" i="18" s="1"/>
  <c r="P4596" i="18"/>
  <c r="Q4596" i="18" s="1"/>
  <c r="N4597" i="18"/>
  <c r="O4597" i="18" s="1"/>
  <c r="P4597" i="18"/>
  <c r="Q4597" i="18" s="1"/>
  <c r="N4598" i="18"/>
  <c r="O4598" i="18" s="1"/>
  <c r="P4598" i="18"/>
  <c r="Q4598" i="18" s="1"/>
  <c r="N4599" i="18"/>
  <c r="O4599" i="18" s="1"/>
  <c r="P4599" i="18"/>
  <c r="Q4599" i="18" s="1"/>
  <c r="N4600" i="18"/>
  <c r="O4600" i="18" s="1"/>
  <c r="P4600" i="18"/>
  <c r="Q4600" i="18" s="1"/>
  <c r="N4601" i="18"/>
  <c r="O4601" i="18" s="1"/>
  <c r="P4601" i="18"/>
  <c r="Q4601" i="18" s="1"/>
  <c r="N4602" i="18"/>
  <c r="O4602" i="18" s="1"/>
  <c r="P4602" i="18"/>
  <c r="Q4602" i="18" s="1"/>
  <c r="N4603" i="18"/>
  <c r="O4603" i="18" s="1"/>
  <c r="P4603" i="18"/>
  <c r="Q4603" i="18" s="1"/>
  <c r="N4604" i="18"/>
  <c r="O4604" i="18" s="1"/>
  <c r="P4604" i="18"/>
  <c r="Q4604" i="18" s="1"/>
  <c r="N4605" i="18"/>
  <c r="O4605" i="18" s="1"/>
  <c r="P4605" i="18"/>
  <c r="Q4605" i="18" s="1"/>
  <c r="N4606" i="18"/>
  <c r="O4606" i="18" s="1"/>
  <c r="P4606" i="18"/>
  <c r="Q4606" i="18" s="1"/>
  <c r="N4607" i="18"/>
  <c r="O4607" i="18" s="1"/>
  <c r="P4607" i="18"/>
  <c r="Q4607" i="18" s="1"/>
  <c r="N4608" i="18"/>
  <c r="O4608" i="18" s="1"/>
  <c r="P4608" i="18"/>
  <c r="Q4608" i="18" s="1"/>
  <c r="N4609" i="18"/>
  <c r="O4609" i="18" s="1"/>
  <c r="P4609" i="18"/>
  <c r="Q4609" i="18" s="1"/>
  <c r="N4610" i="18"/>
  <c r="O4610" i="18" s="1"/>
  <c r="P4610" i="18"/>
  <c r="Q4610" i="18" s="1"/>
  <c r="N4611" i="18"/>
  <c r="O4611" i="18" s="1"/>
  <c r="P4611" i="18"/>
  <c r="Q4611" i="18" s="1"/>
  <c r="N4612" i="18"/>
  <c r="O4612" i="18" s="1"/>
  <c r="P4612" i="18"/>
  <c r="Q4612" i="18" s="1"/>
  <c r="N4613" i="18"/>
  <c r="O4613" i="18" s="1"/>
  <c r="P4613" i="18"/>
  <c r="Q4613" i="18" s="1"/>
  <c r="N4614" i="18"/>
  <c r="O4614" i="18" s="1"/>
  <c r="P4614" i="18"/>
  <c r="Q4614" i="18" s="1"/>
  <c r="N4615" i="18"/>
  <c r="O4615" i="18" s="1"/>
  <c r="P4615" i="18"/>
  <c r="Q4615" i="18" s="1"/>
  <c r="N4616" i="18"/>
  <c r="O4616" i="18" s="1"/>
  <c r="P4616" i="18"/>
  <c r="Q4616" i="18" s="1"/>
  <c r="E266" i="9" l="1"/>
  <c r="H266" i="9" s="1"/>
  <c r="E255" i="9"/>
  <c r="E299" i="9"/>
  <c r="H343" i="9"/>
  <c r="H332" i="9"/>
  <c r="H321" i="9"/>
  <c r="H310" i="9"/>
  <c r="H299" i="9"/>
  <c r="H288" i="9"/>
  <c r="H277" i="9"/>
  <c r="H255" i="9"/>
  <c r="B244" i="9"/>
  <c r="E239" i="9"/>
  <c r="E241" i="9"/>
  <c r="E244" i="9"/>
  <c r="H244" i="9" s="1"/>
  <c r="B231" i="9"/>
  <c r="E226" i="9"/>
  <c r="E228" i="9"/>
  <c r="B218" i="9"/>
  <c r="E213" i="9"/>
  <c r="E215" i="9"/>
  <c r="B205" i="9"/>
  <c r="E200" i="9"/>
  <c r="E205" i="9" s="1"/>
  <c r="H205" i="9" s="1"/>
  <c r="E202" i="9"/>
  <c r="B192" i="9"/>
  <c r="E187" i="9"/>
  <c r="E189" i="9"/>
  <c r="E192" i="9"/>
  <c r="H192" i="9" s="1"/>
  <c r="B179" i="9"/>
  <c r="E174" i="9"/>
  <c r="E179" i="9" s="1"/>
  <c r="H179" i="9" s="1"/>
  <c r="E176" i="9"/>
  <c r="B166" i="9"/>
  <c r="E161" i="9"/>
  <c r="E166" i="9" s="1"/>
  <c r="H166" i="9" s="1"/>
  <c r="E163" i="9"/>
  <c r="B153" i="9"/>
  <c r="E148" i="9"/>
  <c r="E153" i="9" s="1"/>
  <c r="H153" i="9" s="1"/>
  <c r="E150" i="9"/>
  <c r="B49" i="9"/>
  <c r="P3" i="18"/>
  <c r="Q3" i="18" s="1"/>
  <c r="P4" i="18"/>
  <c r="Q4" i="18" s="1"/>
  <c r="P5" i="18"/>
  <c r="Q5" i="18" s="1"/>
  <c r="P6" i="18"/>
  <c r="Q6" i="18" s="1"/>
  <c r="P7" i="18"/>
  <c r="Q7" i="18" s="1"/>
  <c r="P8" i="18"/>
  <c r="Q8" i="18" s="1"/>
  <c r="P9" i="18"/>
  <c r="Q9" i="18" s="1"/>
  <c r="P10" i="18"/>
  <c r="Q10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2" i="18"/>
  <c r="Q22" i="18" s="1"/>
  <c r="P23" i="18"/>
  <c r="Q23" i="18" s="1"/>
  <c r="P24" i="18"/>
  <c r="Q24" i="18" s="1"/>
  <c r="P25" i="18"/>
  <c r="Q25" i="18" s="1"/>
  <c r="P26" i="18"/>
  <c r="Q26" i="18" s="1"/>
  <c r="P27" i="18"/>
  <c r="Q27" i="18" s="1"/>
  <c r="P28" i="18"/>
  <c r="Q28" i="18" s="1"/>
  <c r="P29" i="18"/>
  <c r="Q29" i="18" s="1"/>
  <c r="P30" i="18"/>
  <c r="Q30" i="18" s="1"/>
  <c r="P31" i="18"/>
  <c r="Q31" i="18" s="1"/>
  <c r="P32" i="18"/>
  <c r="Q32" i="18" s="1"/>
  <c r="P33" i="18"/>
  <c r="Q33" i="18" s="1"/>
  <c r="P34" i="18"/>
  <c r="Q34" i="18" s="1"/>
  <c r="P35" i="18"/>
  <c r="Q35" i="18" s="1"/>
  <c r="P36" i="18"/>
  <c r="Q36" i="18" s="1"/>
  <c r="P37" i="18"/>
  <c r="Q37" i="18" s="1"/>
  <c r="P38" i="18"/>
  <c r="Q38" i="18" s="1"/>
  <c r="P39" i="18"/>
  <c r="Q39" i="18" s="1"/>
  <c r="P40" i="18"/>
  <c r="Q40" i="18" s="1"/>
  <c r="P41" i="18"/>
  <c r="Q41" i="18" s="1"/>
  <c r="P42" i="18"/>
  <c r="Q42" i="18" s="1"/>
  <c r="P43" i="18"/>
  <c r="Q43" i="18" s="1"/>
  <c r="P44" i="18"/>
  <c r="Q44" i="18" s="1"/>
  <c r="P45" i="18"/>
  <c r="Q45" i="18" s="1"/>
  <c r="P46" i="18"/>
  <c r="Q46" i="18" s="1"/>
  <c r="P47" i="18"/>
  <c r="Q47" i="18" s="1"/>
  <c r="P48" i="18"/>
  <c r="Q48" i="18" s="1"/>
  <c r="P49" i="18"/>
  <c r="Q49" i="18" s="1"/>
  <c r="P50" i="18"/>
  <c r="Q50" i="18" s="1"/>
  <c r="P51" i="18"/>
  <c r="Q51" i="18" s="1"/>
  <c r="P52" i="18"/>
  <c r="Q52" i="18" s="1"/>
  <c r="P53" i="18"/>
  <c r="Q53" i="18" s="1"/>
  <c r="P54" i="18"/>
  <c r="Q54" i="18" s="1"/>
  <c r="P55" i="18"/>
  <c r="Q55" i="18" s="1"/>
  <c r="P56" i="18"/>
  <c r="Q56" i="18" s="1"/>
  <c r="P57" i="18"/>
  <c r="Q57" i="18" s="1"/>
  <c r="P58" i="18"/>
  <c r="Q58" i="18" s="1"/>
  <c r="P59" i="18"/>
  <c r="Q59" i="18" s="1"/>
  <c r="P60" i="18"/>
  <c r="Q60" i="18" s="1"/>
  <c r="P61" i="18"/>
  <c r="Q61" i="18" s="1"/>
  <c r="P62" i="18"/>
  <c r="Q62" i="18" s="1"/>
  <c r="P63" i="18"/>
  <c r="Q63" i="18" s="1"/>
  <c r="P64" i="18"/>
  <c r="Q64" i="18" s="1"/>
  <c r="P65" i="18"/>
  <c r="Q65" i="18" s="1"/>
  <c r="P66" i="18"/>
  <c r="Q66" i="18" s="1"/>
  <c r="P67" i="18"/>
  <c r="Q67" i="18" s="1"/>
  <c r="P68" i="18"/>
  <c r="Q68" i="18" s="1"/>
  <c r="P69" i="18"/>
  <c r="Q69" i="18" s="1"/>
  <c r="P70" i="18"/>
  <c r="Q70" i="18" s="1"/>
  <c r="P71" i="18"/>
  <c r="Q71" i="18" s="1"/>
  <c r="P72" i="18"/>
  <c r="Q72" i="18" s="1"/>
  <c r="P73" i="18"/>
  <c r="Q73" i="18" s="1"/>
  <c r="P74" i="18"/>
  <c r="Q74" i="18" s="1"/>
  <c r="P75" i="18"/>
  <c r="Q75" i="18" s="1"/>
  <c r="P76" i="18"/>
  <c r="Q76" i="18" s="1"/>
  <c r="P77" i="18"/>
  <c r="Q77" i="18" s="1"/>
  <c r="P78" i="18"/>
  <c r="Q78" i="18" s="1"/>
  <c r="P79" i="18"/>
  <c r="Q79" i="18" s="1"/>
  <c r="P80" i="18"/>
  <c r="Q80" i="18" s="1"/>
  <c r="P81" i="18"/>
  <c r="Q81" i="18" s="1"/>
  <c r="P82" i="18"/>
  <c r="Q82" i="18" s="1"/>
  <c r="P83" i="18"/>
  <c r="Q83" i="18" s="1"/>
  <c r="P84" i="18"/>
  <c r="Q84" i="18" s="1"/>
  <c r="P85" i="18"/>
  <c r="Q85" i="18" s="1"/>
  <c r="P86" i="18"/>
  <c r="Q86" i="18" s="1"/>
  <c r="P87" i="18"/>
  <c r="Q87" i="18" s="1"/>
  <c r="P88" i="18"/>
  <c r="Q88" i="18" s="1"/>
  <c r="P89" i="18"/>
  <c r="Q89" i="18" s="1"/>
  <c r="P90" i="18"/>
  <c r="Q90" i="18" s="1"/>
  <c r="P91" i="18"/>
  <c r="Q91" i="18" s="1"/>
  <c r="P92" i="18"/>
  <c r="Q92" i="18" s="1"/>
  <c r="P93" i="18"/>
  <c r="Q93" i="18" s="1"/>
  <c r="P94" i="18"/>
  <c r="Q94" i="18" s="1"/>
  <c r="P95" i="18"/>
  <c r="Q95" i="18" s="1"/>
  <c r="P96" i="18"/>
  <c r="Q96" i="18" s="1"/>
  <c r="P97" i="18"/>
  <c r="Q97" i="18" s="1"/>
  <c r="P98" i="18"/>
  <c r="Q98" i="18" s="1"/>
  <c r="P99" i="18"/>
  <c r="Q99" i="18" s="1"/>
  <c r="P100" i="18"/>
  <c r="Q100" i="18" s="1"/>
  <c r="P101" i="18"/>
  <c r="Q101" i="18" s="1"/>
  <c r="P102" i="18"/>
  <c r="Q102" i="18" s="1"/>
  <c r="P103" i="18"/>
  <c r="Q103" i="18" s="1"/>
  <c r="P104" i="18"/>
  <c r="Q104" i="18" s="1"/>
  <c r="P105" i="18"/>
  <c r="Q105" i="18" s="1"/>
  <c r="P106" i="18"/>
  <c r="Q106" i="18" s="1"/>
  <c r="P107" i="18"/>
  <c r="Q107" i="18" s="1"/>
  <c r="P108" i="18"/>
  <c r="Q108" i="18" s="1"/>
  <c r="P109" i="18"/>
  <c r="Q109" i="18" s="1"/>
  <c r="P110" i="18"/>
  <c r="Q110" i="18" s="1"/>
  <c r="P111" i="18"/>
  <c r="Q111" i="18" s="1"/>
  <c r="P112" i="18"/>
  <c r="Q112" i="18" s="1"/>
  <c r="P113" i="18"/>
  <c r="Q113" i="18" s="1"/>
  <c r="P114" i="18"/>
  <c r="Q114" i="18" s="1"/>
  <c r="P115" i="18"/>
  <c r="Q115" i="18" s="1"/>
  <c r="P116" i="18"/>
  <c r="Q116" i="18" s="1"/>
  <c r="P117" i="18"/>
  <c r="Q117" i="18" s="1"/>
  <c r="P118" i="18"/>
  <c r="Q118" i="18" s="1"/>
  <c r="P119" i="18"/>
  <c r="Q119" i="18" s="1"/>
  <c r="P120" i="18"/>
  <c r="Q120" i="18" s="1"/>
  <c r="P121" i="18"/>
  <c r="Q121" i="18" s="1"/>
  <c r="P122" i="18"/>
  <c r="Q122" i="18" s="1"/>
  <c r="P123" i="18"/>
  <c r="Q123" i="18" s="1"/>
  <c r="P124" i="18"/>
  <c r="Q124" i="18" s="1"/>
  <c r="P125" i="18"/>
  <c r="Q125" i="18" s="1"/>
  <c r="P126" i="18"/>
  <c r="Q126" i="18" s="1"/>
  <c r="P127" i="18"/>
  <c r="Q127" i="18" s="1"/>
  <c r="P128" i="18"/>
  <c r="Q128" i="18" s="1"/>
  <c r="P129" i="18"/>
  <c r="Q129" i="18" s="1"/>
  <c r="P130" i="18"/>
  <c r="Q130" i="18" s="1"/>
  <c r="P131" i="18"/>
  <c r="Q131" i="18" s="1"/>
  <c r="P132" i="18"/>
  <c r="Q132" i="18" s="1"/>
  <c r="P133" i="18"/>
  <c r="Q133" i="18" s="1"/>
  <c r="P134" i="18"/>
  <c r="Q134" i="18" s="1"/>
  <c r="P135" i="18"/>
  <c r="Q135" i="18" s="1"/>
  <c r="P136" i="18"/>
  <c r="Q136" i="18" s="1"/>
  <c r="P137" i="18"/>
  <c r="Q137" i="18" s="1"/>
  <c r="P138" i="18"/>
  <c r="Q138" i="18" s="1"/>
  <c r="P139" i="18"/>
  <c r="Q139" i="18" s="1"/>
  <c r="P140" i="18"/>
  <c r="Q140" i="18" s="1"/>
  <c r="P141" i="18"/>
  <c r="Q141" i="18" s="1"/>
  <c r="P142" i="18"/>
  <c r="Q142" i="18" s="1"/>
  <c r="P143" i="18"/>
  <c r="Q143" i="18" s="1"/>
  <c r="P144" i="18"/>
  <c r="Q144" i="18" s="1"/>
  <c r="P145" i="18"/>
  <c r="Q145" i="18" s="1"/>
  <c r="P146" i="18"/>
  <c r="Q146" i="18" s="1"/>
  <c r="P147" i="18"/>
  <c r="Q147" i="18" s="1"/>
  <c r="P148" i="18"/>
  <c r="Q148" i="18" s="1"/>
  <c r="P149" i="18"/>
  <c r="Q149" i="18" s="1"/>
  <c r="P150" i="18"/>
  <c r="Q150" i="18" s="1"/>
  <c r="P151" i="18"/>
  <c r="Q151" i="18" s="1"/>
  <c r="P152" i="18"/>
  <c r="Q152" i="18" s="1"/>
  <c r="P153" i="18"/>
  <c r="Q153" i="18" s="1"/>
  <c r="P154" i="18"/>
  <c r="Q154" i="18" s="1"/>
  <c r="P155" i="18"/>
  <c r="Q155" i="18" s="1"/>
  <c r="P156" i="18"/>
  <c r="Q156" i="18" s="1"/>
  <c r="P157" i="18"/>
  <c r="Q157" i="18" s="1"/>
  <c r="P158" i="18"/>
  <c r="Q158" i="18" s="1"/>
  <c r="P159" i="18"/>
  <c r="Q159" i="18" s="1"/>
  <c r="P160" i="18"/>
  <c r="Q160" i="18" s="1"/>
  <c r="P161" i="18"/>
  <c r="Q161" i="18" s="1"/>
  <c r="P162" i="18"/>
  <c r="Q162" i="18" s="1"/>
  <c r="P163" i="18"/>
  <c r="Q163" i="18" s="1"/>
  <c r="P164" i="18"/>
  <c r="Q164" i="18" s="1"/>
  <c r="P165" i="18"/>
  <c r="Q165" i="18" s="1"/>
  <c r="P166" i="18"/>
  <c r="Q166" i="18" s="1"/>
  <c r="P167" i="18"/>
  <c r="Q167" i="18" s="1"/>
  <c r="P168" i="18"/>
  <c r="Q168" i="18" s="1"/>
  <c r="P169" i="18"/>
  <c r="Q169" i="18" s="1"/>
  <c r="P170" i="18"/>
  <c r="Q170" i="18" s="1"/>
  <c r="P171" i="18"/>
  <c r="Q171" i="18" s="1"/>
  <c r="P172" i="18"/>
  <c r="Q172" i="18" s="1"/>
  <c r="P173" i="18"/>
  <c r="Q173" i="18" s="1"/>
  <c r="P174" i="18"/>
  <c r="Q174" i="18" s="1"/>
  <c r="P175" i="18"/>
  <c r="Q175" i="18" s="1"/>
  <c r="P176" i="18"/>
  <c r="Q176" i="18" s="1"/>
  <c r="P177" i="18"/>
  <c r="Q177" i="18" s="1"/>
  <c r="P178" i="18"/>
  <c r="Q178" i="18" s="1"/>
  <c r="P179" i="18"/>
  <c r="Q179" i="18" s="1"/>
  <c r="P180" i="18"/>
  <c r="Q180" i="18" s="1"/>
  <c r="P181" i="18"/>
  <c r="Q181" i="18" s="1"/>
  <c r="P182" i="18"/>
  <c r="Q182" i="18" s="1"/>
  <c r="P183" i="18"/>
  <c r="Q183" i="18" s="1"/>
  <c r="P184" i="18"/>
  <c r="Q184" i="18" s="1"/>
  <c r="P185" i="18"/>
  <c r="Q185" i="18" s="1"/>
  <c r="P186" i="18"/>
  <c r="Q186" i="18" s="1"/>
  <c r="P187" i="18"/>
  <c r="Q187" i="18" s="1"/>
  <c r="P188" i="18"/>
  <c r="Q188" i="18" s="1"/>
  <c r="P189" i="18"/>
  <c r="Q189" i="18" s="1"/>
  <c r="P190" i="18"/>
  <c r="Q190" i="18" s="1"/>
  <c r="P191" i="18"/>
  <c r="Q191" i="18" s="1"/>
  <c r="P192" i="18"/>
  <c r="Q192" i="18" s="1"/>
  <c r="P193" i="18"/>
  <c r="Q193" i="18" s="1"/>
  <c r="P194" i="18"/>
  <c r="Q194" i="18" s="1"/>
  <c r="P195" i="18"/>
  <c r="Q195" i="18" s="1"/>
  <c r="P196" i="18"/>
  <c r="Q196" i="18" s="1"/>
  <c r="P197" i="18"/>
  <c r="Q197" i="18" s="1"/>
  <c r="P198" i="18"/>
  <c r="Q198" i="18" s="1"/>
  <c r="P199" i="18"/>
  <c r="Q199" i="18" s="1"/>
  <c r="P200" i="18"/>
  <c r="Q200" i="18" s="1"/>
  <c r="P201" i="18"/>
  <c r="Q201" i="18" s="1"/>
  <c r="P202" i="18"/>
  <c r="Q202" i="18" s="1"/>
  <c r="P203" i="18"/>
  <c r="Q203" i="18" s="1"/>
  <c r="P204" i="18"/>
  <c r="Q204" i="18" s="1"/>
  <c r="P205" i="18"/>
  <c r="Q205" i="18" s="1"/>
  <c r="P206" i="18"/>
  <c r="Q206" i="18" s="1"/>
  <c r="P207" i="18"/>
  <c r="Q207" i="18" s="1"/>
  <c r="P208" i="18"/>
  <c r="Q208" i="18" s="1"/>
  <c r="P209" i="18"/>
  <c r="Q209" i="18" s="1"/>
  <c r="P210" i="18"/>
  <c r="Q210" i="18" s="1"/>
  <c r="P211" i="18"/>
  <c r="Q211" i="18" s="1"/>
  <c r="P212" i="18"/>
  <c r="Q212" i="18" s="1"/>
  <c r="P213" i="18"/>
  <c r="Q213" i="18" s="1"/>
  <c r="P214" i="18"/>
  <c r="Q214" i="18" s="1"/>
  <c r="P215" i="18"/>
  <c r="Q215" i="18" s="1"/>
  <c r="P216" i="18"/>
  <c r="Q216" i="18" s="1"/>
  <c r="P217" i="18"/>
  <c r="Q217" i="18" s="1"/>
  <c r="P218" i="18"/>
  <c r="Q218" i="18" s="1"/>
  <c r="P219" i="18"/>
  <c r="Q219" i="18" s="1"/>
  <c r="P220" i="18"/>
  <c r="Q220" i="18" s="1"/>
  <c r="P221" i="18"/>
  <c r="Q221" i="18" s="1"/>
  <c r="P222" i="18"/>
  <c r="Q222" i="18" s="1"/>
  <c r="P223" i="18"/>
  <c r="Q223" i="18" s="1"/>
  <c r="P224" i="18"/>
  <c r="Q224" i="18" s="1"/>
  <c r="P225" i="18"/>
  <c r="Q225" i="18" s="1"/>
  <c r="P226" i="18"/>
  <c r="Q226" i="18" s="1"/>
  <c r="P227" i="18"/>
  <c r="Q227" i="18" s="1"/>
  <c r="P228" i="18"/>
  <c r="Q228" i="18" s="1"/>
  <c r="P229" i="18"/>
  <c r="Q229" i="18" s="1"/>
  <c r="P230" i="18"/>
  <c r="Q230" i="18" s="1"/>
  <c r="P231" i="18"/>
  <c r="Q231" i="18" s="1"/>
  <c r="P232" i="18"/>
  <c r="Q232" i="18" s="1"/>
  <c r="P233" i="18"/>
  <c r="Q233" i="18" s="1"/>
  <c r="P234" i="18"/>
  <c r="Q234" i="18" s="1"/>
  <c r="P235" i="18"/>
  <c r="Q235" i="18" s="1"/>
  <c r="P236" i="18"/>
  <c r="Q236" i="18" s="1"/>
  <c r="P237" i="18"/>
  <c r="Q237" i="18" s="1"/>
  <c r="P238" i="18"/>
  <c r="Q238" i="18" s="1"/>
  <c r="P239" i="18"/>
  <c r="Q239" i="18" s="1"/>
  <c r="P240" i="18"/>
  <c r="Q240" i="18" s="1"/>
  <c r="P241" i="18"/>
  <c r="Q241" i="18" s="1"/>
  <c r="P242" i="18"/>
  <c r="Q242" i="18" s="1"/>
  <c r="P243" i="18"/>
  <c r="Q243" i="18" s="1"/>
  <c r="P244" i="18"/>
  <c r="Q244" i="18" s="1"/>
  <c r="P245" i="18"/>
  <c r="Q245" i="18" s="1"/>
  <c r="P246" i="18"/>
  <c r="Q246" i="18" s="1"/>
  <c r="P247" i="18"/>
  <c r="Q247" i="18" s="1"/>
  <c r="P248" i="18"/>
  <c r="Q248" i="18" s="1"/>
  <c r="P249" i="18"/>
  <c r="Q249" i="18" s="1"/>
  <c r="P250" i="18"/>
  <c r="Q250" i="18" s="1"/>
  <c r="P251" i="18"/>
  <c r="Q251" i="18" s="1"/>
  <c r="P252" i="18"/>
  <c r="Q252" i="18" s="1"/>
  <c r="P253" i="18"/>
  <c r="Q253" i="18" s="1"/>
  <c r="P254" i="18"/>
  <c r="Q254" i="18" s="1"/>
  <c r="P255" i="18"/>
  <c r="Q255" i="18" s="1"/>
  <c r="P256" i="18"/>
  <c r="Q256" i="18" s="1"/>
  <c r="P257" i="18"/>
  <c r="Q257" i="18" s="1"/>
  <c r="P258" i="18"/>
  <c r="Q258" i="18" s="1"/>
  <c r="P259" i="18"/>
  <c r="Q259" i="18" s="1"/>
  <c r="P260" i="18"/>
  <c r="Q260" i="18" s="1"/>
  <c r="P261" i="18"/>
  <c r="Q261" i="18" s="1"/>
  <c r="P262" i="18"/>
  <c r="Q262" i="18" s="1"/>
  <c r="P263" i="18"/>
  <c r="Q263" i="18" s="1"/>
  <c r="P264" i="18"/>
  <c r="Q264" i="18" s="1"/>
  <c r="P265" i="18"/>
  <c r="Q265" i="18" s="1"/>
  <c r="P266" i="18"/>
  <c r="Q266" i="18" s="1"/>
  <c r="P267" i="18"/>
  <c r="Q267" i="18" s="1"/>
  <c r="P268" i="18"/>
  <c r="Q268" i="18" s="1"/>
  <c r="P269" i="18"/>
  <c r="Q269" i="18" s="1"/>
  <c r="P270" i="18"/>
  <c r="Q270" i="18" s="1"/>
  <c r="P271" i="18"/>
  <c r="Q271" i="18" s="1"/>
  <c r="P272" i="18"/>
  <c r="Q272" i="18" s="1"/>
  <c r="P273" i="18"/>
  <c r="Q273" i="18" s="1"/>
  <c r="P274" i="18"/>
  <c r="Q274" i="18" s="1"/>
  <c r="P275" i="18"/>
  <c r="Q275" i="18" s="1"/>
  <c r="P276" i="18"/>
  <c r="Q276" i="18" s="1"/>
  <c r="P277" i="18"/>
  <c r="Q277" i="18" s="1"/>
  <c r="P278" i="18"/>
  <c r="Q278" i="18" s="1"/>
  <c r="P279" i="18"/>
  <c r="Q279" i="18" s="1"/>
  <c r="P280" i="18"/>
  <c r="Q280" i="18" s="1"/>
  <c r="P281" i="18"/>
  <c r="Q281" i="18" s="1"/>
  <c r="P282" i="18"/>
  <c r="Q282" i="18" s="1"/>
  <c r="P283" i="18"/>
  <c r="Q283" i="18" s="1"/>
  <c r="P284" i="18"/>
  <c r="Q284" i="18" s="1"/>
  <c r="P285" i="18"/>
  <c r="Q285" i="18" s="1"/>
  <c r="P286" i="18"/>
  <c r="Q286" i="18" s="1"/>
  <c r="P287" i="18"/>
  <c r="Q287" i="18" s="1"/>
  <c r="P288" i="18"/>
  <c r="Q288" i="18" s="1"/>
  <c r="P289" i="18"/>
  <c r="Q289" i="18" s="1"/>
  <c r="P290" i="18"/>
  <c r="Q290" i="18" s="1"/>
  <c r="P291" i="18"/>
  <c r="Q291" i="18" s="1"/>
  <c r="P292" i="18"/>
  <c r="Q292" i="18" s="1"/>
  <c r="P293" i="18"/>
  <c r="Q293" i="18" s="1"/>
  <c r="P294" i="18"/>
  <c r="Q294" i="18" s="1"/>
  <c r="P295" i="18"/>
  <c r="Q295" i="18" s="1"/>
  <c r="P296" i="18"/>
  <c r="Q296" i="18" s="1"/>
  <c r="P297" i="18"/>
  <c r="Q297" i="18" s="1"/>
  <c r="P298" i="18"/>
  <c r="Q298" i="18" s="1"/>
  <c r="P299" i="18"/>
  <c r="Q299" i="18" s="1"/>
  <c r="P300" i="18"/>
  <c r="Q300" i="18" s="1"/>
  <c r="P301" i="18"/>
  <c r="Q301" i="18" s="1"/>
  <c r="P302" i="18"/>
  <c r="Q302" i="18" s="1"/>
  <c r="P303" i="18"/>
  <c r="Q303" i="18" s="1"/>
  <c r="P304" i="18"/>
  <c r="Q304" i="18" s="1"/>
  <c r="P305" i="18"/>
  <c r="Q305" i="18" s="1"/>
  <c r="P306" i="18"/>
  <c r="Q306" i="18" s="1"/>
  <c r="P307" i="18"/>
  <c r="Q307" i="18" s="1"/>
  <c r="P308" i="18"/>
  <c r="Q308" i="18" s="1"/>
  <c r="P309" i="18"/>
  <c r="Q309" i="18" s="1"/>
  <c r="P310" i="18"/>
  <c r="Q310" i="18" s="1"/>
  <c r="P311" i="18"/>
  <c r="Q311" i="18" s="1"/>
  <c r="P312" i="18"/>
  <c r="Q312" i="18" s="1"/>
  <c r="P313" i="18"/>
  <c r="Q313" i="18" s="1"/>
  <c r="P314" i="18"/>
  <c r="Q314" i="18" s="1"/>
  <c r="P315" i="18"/>
  <c r="Q315" i="18" s="1"/>
  <c r="P316" i="18"/>
  <c r="Q316" i="18" s="1"/>
  <c r="P317" i="18"/>
  <c r="Q317" i="18" s="1"/>
  <c r="P318" i="18"/>
  <c r="Q318" i="18" s="1"/>
  <c r="P319" i="18"/>
  <c r="Q319" i="18" s="1"/>
  <c r="P320" i="18"/>
  <c r="Q320" i="18" s="1"/>
  <c r="P321" i="18"/>
  <c r="Q321" i="18" s="1"/>
  <c r="P322" i="18"/>
  <c r="Q322" i="18" s="1"/>
  <c r="P323" i="18"/>
  <c r="Q323" i="18" s="1"/>
  <c r="P324" i="18"/>
  <c r="Q324" i="18" s="1"/>
  <c r="P325" i="18"/>
  <c r="Q325" i="18" s="1"/>
  <c r="P326" i="18"/>
  <c r="Q326" i="18" s="1"/>
  <c r="P327" i="18"/>
  <c r="Q327" i="18" s="1"/>
  <c r="P328" i="18"/>
  <c r="Q328" i="18" s="1"/>
  <c r="P329" i="18"/>
  <c r="Q329" i="18" s="1"/>
  <c r="P330" i="18"/>
  <c r="Q330" i="18" s="1"/>
  <c r="P331" i="18"/>
  <c r="Q331" i="18" s="1"/>
  <c r="P332" i="18"/>
  <c r="Q332" i="18" s="1"/>
  <c r="P333" i="18"/>
  <c r="Q333" i="18" s="1"/>
  <c r="P334" i="18"/>
  <c r="Q334" i="18" s="1"/>
  <c r="P335" i="18"/>
  <c r="Q335" i="18" s="1"/>
  <c r="P336" i="18"/>
  <c r="Q336" i="18" s="1"/>
  <c r="P337" i="18"/>
  <c r="Q337" i="18" s="1"/>
  <c r="P338" i="18"/>
  <c r="Q338" i="18" s="1"/>
  <c r="P339" i="18"/>
  <c r="Q339" i="18" s="1"/>
  <c r="P340" i="18"/>
  <c r="Q340" i="18" s="1"/>
  <c r="P341" i="18"/>
  <c r="Q341" i="18" s="1"/>
  <c r="P342" i="18"/>
  <c r="Q342" i="18" s="1"/>
  <c r="P343" i="18"/>
  <c r="Q343" i="18" s="1"/>
  <c r="P344" i="18"/>
  <c r="Q344" i="18" s="1"/>
  <c r="P345" i="18"/>
  <c r="Q345" i="18" s="1"/>
  <c r="P346" i="18"/>
  <c r="Q346" i="18" s="1"/>
  <c r="P347" i="18"/>
  <c r="Q347" i="18" s="1"/>
  <c r="P348" i="18"/>
  <c r="Q348" i="18" s="1"/>
  <c r="P349" i="18"/>
  <c r="Q349" i="18" s="1"/>
  <c r="P350" i="18"/>
  <c r="Q350" i="18" s="1"/>
  <c r="P351" i="18"/>
  <c r="Q351" i="18" s="1"/>
  <c r="P352" i="18"/>
  <c r="Q352" i="18" s="1"/>
  <c r="P353" i="18"/>
  <c r="Q353" i="18" s="1"/>
  <c r="P354" i="18"/>
  <c r="Q354" i="18" s="1"/>
  <c r="P355" i="18"/>
  <c r="Q355" i="18" s="1"/>
  <c r="P356" i="18"/>
  <c r="Q356" i="18" s="1"/>
  <c r="P357" i="18"/>
  <c r="Q357" i="18" s="1"/>
  <c r="P358" i="18"/>
  <c r="Q358" i="18" s="1"/>
  <c r="P359" i="18"/>
  <c r="Q359" i="18" s="1"/>
  <c r="P360" i="18"/>
  <c r="Q360" i="18" s="1"/>
  <c r="P361" i="18"/>
  <c r="Q361" i="18" s="1"/>
  <c r="P362" i="18"/>
  <c r="Q362" i="18" s="1"/>
  <c r="P363" i="18"/>
  <c r="Q363" i="18" s="1"/>
  <c r="P364" i="18"/>
  <c r="Q364" i="18" s="1"/>
  <c r="P365" i="18"/>
  <c r="Q365" i="18" s="1"/>
  <c r="P366" i="18"/>
  <c r="Q366" i="18" s="1"/>
  <c r="P367" i="18"/>
  <c r="Q367" i="18" s="1"/>
  <c r="P368" i="18"/>
  <c r="Q368" i="18" s="1"/>
  <c r="P369" i="18"/>
  <c r="Q369" i="18" s="1"/>
  <c r="P370" i="18"/>
  <c r="Q370" i="18" s="1"/>
  <c r="P371" i="18"/>
  <c r="Q371" i="18" s="1"/>
  <c r="P372" i="18"/>
  <c r="Q372" i="18" s="1"/>
  <c r="P373" i="18"/>
  <c r="Q373" i="18" s="1"/>
  <c r="P374" i="18"/>
  <c r="Q374" i="18" s="1"/>
  <c r="P375" i="18"/>
  <c r="Q375" i="18" s="1"/>
  <c r="P376" i="18"/>
  <c r="Q376" i="18" s="1"/>
  <c r="P377" i="18"/>
  <c r="Q377" i="18" s="1"/>
  <c r="P378" i="18"/>
  <c r="Q378" i="18" s="1"/>
  <c r="P379" i="18"/>
  <c r="Q379" i="18" s="1"/>
  <c r="P380" i="18"/>
  <c r="Q380" i="18" s="1"/>
  <c r="P381" i="18"/>
  <c r="Q381" i="18" s="1"/>
  <c r="P382" i="18"/>
  <c r="Q382" i="18" s="1"/>
  <c r="P383" i="18"/>
  <c r="Q383" i="18" s="1"/>
  <c r="P384" i="18"/>
  <c r="Q384" i="18" s="1"/>
  <c r="P385" i="18"/>
  <c r="Q385" i="18" s="1"/>
  <c r="P386" i="18"/>
  <c r="Q386" i="18" s="1"/>
  <c r="P387" i="18"/>
  <c r="Q387" i="18" s="1"/>
  <c r="P388" i="18"/>
  <c r="Q388" i="18" s="1"/>
  <c r="P389" i="18"/>
  <c r="Q389" i="18" s="1"/>
  <c r="P390" i="18"/>
  <c r="Q390" i="18" s="1"/>
  <c r="P391" i="18"/>
  <c r="Q391" i="18" s="1"/>
  <c r="P392" i="18"/>
  <c r="Q392" i="18" s="1"/>
  <c r="P393" i="18"/>
  <c r="Q393" i="18" s="1"/>
  <c r="P394" i="18"/>
  <c r="Q394" i="18" s="1"/>
  <c r="P395" i="18"/>
  <c r="Q395" i="18" s="1"/>
  <c r="P396" i="18"/>
  <c r="Q396" i="18" s="1"/>
  <c r="P397" i="18"/>
  <c r="Q397" i="18" s="1"/>
  <c r="P398" i="18"/>
  <c r="Q398" i="18" s="1"/>
  <c r="P399" i="18"/>
  <c r="Q399" i="18" s="1"/>
  <c r="P400" i="18"/>
  <c r="Q400" i="18" s="1"/>
  <c r="P401" i="18"/>
  <c r="Q401" i="18" s="1"/>
  <c r="P402" i="18"/>
  <c r="Q402" i="18" s="1"/>
  <c r="P403" i="18"/>
  <c r="Q403" i="18" s="1"/>
  <c r="P404" i="18"/>
  <c r="Q404" i="18" s="1"/>
  <c r="P405" i="18"/>
  <c r="Q405" i="18" s="1"/>
  <c r="P406" i="18"/>
  <c r="Q406" i="18" s="1"/>
  <c r="P407" i="18"/>
  <c r="Q407" i="18" s="1"/>
  <c r="P408" i="18"/>
  <c r="Q408" i="18" s="1"/>
  <c r="P409" i="18"/>
  <c r="Q409" i="18" s="1"/>
  <c r="P410" i="18"/>
  <c r="Q410" i="18" s="1"/>
  <c r="P411" i="18"/>
  <c r="Q411" i="18" s="1"/>
  <c r="P412" i="18"/>
  <c r="Q412" i="18" s="1"/>
  <c r="P413" i="18"/>
  <c r="Q413" i="18" s="1"/>
  <c r="P414" i="18"/>
  <c r="Q414" i="18" s="1"/>
  <c r="P415" i="18"/>
  <c r="Q415" i="18" s="1"/>
  <c r="P416" i="18"/>
  <c r="Q416" i="18" s="1"/>
  <c r="P417" i="18"/>
  <c r="Q417" i="18" s="1"/>
  <c r="P418" i="18"/>
  <c r="Q418" i="18" s="1"/>
  <c r="P419" i="18"/>
  <c r="Q419" i="18" s="1"/>
  <c r="P420" i="18"/>
  <c r="Q420" i="18" s="1"/>
  <c r="P421" i="18"/>
  <c r="Q421" i="18" s="1"/>
  <c r="P422" i="18"/>
  <c r="Q422" i="18" s="1"/>
  <c r="P423" i="18"/>
  <c r="Q423" i="18" s="1"/>
  <c r="P424" i="18"/>
  <c r="Q424" i="18" s="1"/>
  <c r="P425" i="18"/>
  <c r="Q425" i="18" s="1"/>
  <c r="P426" i="18"/>
  <c r="Q426" i="18" s="1"/>
  <c r="P427" i="18"/>
  <c r="Q427" i="18" s="1"/>
  <c r="P428" i="18"/>
  <c r="Q428" i="18" s="1"/>
  <c r="P429" i="18"/>
  <c r="Q429" i="18" s="1"/>
  <c r="P430" i="18"/>
  <c r="Q430" i="18" s="1"/>
  <c r="P431" i="18"/>
  <c r="Q431" i="18" s="1"/>
  <c r="P432" i="18"/>
  <c r="Q432" i="18" s="1"/>
  <c r="P433" i="18"/>
  <c r="Q433" i="18" s="1"/>
  <c r="P434" i="18"/>
  <c r="Q434" i="18" s="1"/>
  <c r="P435" i="18"/>
  <c r="Q435" i="18" s="1"/>
  <c r="P436" i="18"/>
  <c r="Q436" i="18" s="1"/>
  <c r="P437" i="18"/>
  <c r="Q437" i="18" s="1"/>
  <c r="P438" i="18"/>
  <c r="Q438" i="18" s="1"/>
  <c r="P439" i="18"/>
  <c r="Q439" i="18" s="1"/>
  <c r="P440" i="18"/>
  <c r="Q440" i="18" s="1"/>
  <c r="P441" i="18"/>
  <c r="Q441" i="18" s="1"/>
  <c r="P442" i="18"/>
  <c r="Q442" i="18" s="1"/>
  <c r="P443" i="18"/>
  <c r="Q443" i="18" s="1"/>
  <c r="P444" i="18"/>
  <c r="Q444" i="18" s="1"/>
  <c r="P445" i="18"/>
  <c r="Q445" i="18" s="1"/>
  <c r="P446" i="18"/>
  <c r="Q446" i="18" s="1"/>
  <c r="P447" i="18"/>
  <c r="Q447" i="18" s="1"/>
  <c r="P448" i="18"/>
  <c r="Q448" i="18" s="1"/>
  <c r="P449" i="18"/>
  <c r="Q449" i="18" s="1"/>
  <c r="P450" i="18"/>
  <c r="Q450" i="18" s="1"/>
  <c r="P451" i="18"/>
  <c r="Q451" i="18" s="1"/>
  <c r="P452" i="18"/>
  <c r="Q452" i="18" s="1"/>
  <c r="P453" i="18"/>
  <c r="Q453" i="18" s="1"/>
  <c r="P454" i="18"/>
  <c r="Q454" i="18" s="1"/>
  <c r="P455" i="18"/>
  <c r="Q455" i="18" s="1"/>
  <c r="P456" i="18"/>
  <c r="Q456" i="18" s="1"/>
  <c r="P457" i="18"/>
  <c r="Q457" i="18" s="1"/>
  <c r="P458" i="18"/>
  <c r="Q458" i="18" s="1"/>
  <c r="P459" i="18"/>
  <c r="Q459" i="18" s="1"/>
  <c r="P460" i="18"/>
  <c r="Q460" i="18" s="1"/>
  <c r="P461" i="18"/>
  <c r="Q461" i="18" s="1"/>
  <c r="P462" i="18"/>
  <c r="Q462" i="18" s="1"/>
  <c r="P463" i="18"/>
  <c r="Q463" i="18" s="1"/>
  <c r="P464" i="18"/>
  <c r="Q464" i="18" s="1"/>
  <c r="P465" i="18"/>
  <c r="Q465" i="18" s="1"/>
  <c r="P466" i="18"/>
  <c r="Q466" i="18" s="1"/>
  <c r="P467" i="18"/>
  <c r="Q467" i="18" s="1"/>
  <c r="P468" i="18"/>
  <c r="Q468" i="18" s="1"/>
  <c r="P469" i="18"/>
  <c r="Q469" i="18" s="1"/>
  <c r="P470" i="18"/>
  <c r="Q470" i="18" s="1"/>
  <c r="P471" i="18"/>
  <c r="Q471" i="18" s="1"/>
  <c r="P472" i="18"/>
  <c r="Q472" i="18" s="1"/>
  <c r="P473" i="18"/>
  <c r="Q473" i="18" s="1"/>
  <c r="P474" i="18"/>
  <c r="Q474" i="18" s="1"/>
  <c r="P475" i="18"/>
  <c r="Q475" i="18" s="1"/>
  <c r="P476" i="18"/>
  <c r="Q476" i="18" s="1"/>
  <c r="P477" i="18"/>
  <c r="Q477" i="18" s="1"/>
  <c r="P478" i="18"/>
  <c r="Q478" i="18" s="1"/>
  <c r="P479" i="18"/>
  <c r="Q479" i="18" s="1"/>
  <c r="P480" i="18"/>
  <c r="Q480" i="18" s="1"/>
  <c r="P481" i="18"/>
  <c r="Q481" i="18" s="1"/>
  <c r="P482" i="18"/>
  <c r="Q482" i="18" s="1"/>
  <c r="P483" i="18"/>
  <c r="Q483" i="18" s="1"/>
  <c r="P484" i="18"/>
  <c r="Q484" i="18" s="1"/>
  <c r="P485" i="18"/>
  <c r="Q485" i="18" s="1"/>
  <c r="P486" i="18"/>
  <c r="Q486" i="18" s="1"/>
  <c r="P487" i="18"/>
  <c r="Q487" i="18" s="1"/>
  <c r="P488" i="18"/>
  <c r="Q488" i="18" s="1"/>
  <c r="P489" i="18"/>
  <c r="Q489" i="18" s="1"/>
  <c r="P490" i="18"/>
  <c r="Q490" i="18" s="1"/>
  <c r="P491" i="18"/>
  <c r="Q491" i="18" s="1"/>
  <c r="P492" i="18"/>
  <c r="Q492" i="18" s="1"/>
  <c r="P493" i="18"/>
  <c r="Q493" i="18" s="1"/>
  <c r="P494" i="18"/>
  <c r="Q494" i="18" s="1"/>
  <c r="P495" i="18"/>
  <c r="Q495" i="18" s="1"/>
  <c r="P496" i="18"/>
  <c r="Q496" i="18" s="1"/>
  <c r="P497" i="18"/>
  <c r="Q497" i="18" s="1"/>
  <c r="P498" i="18"/>
  <c r="Q498" i="18" s="1"/>
  <c r="P499" i="18"/>
  <c r="Q499" i="18" s="1"/>
  <c r="P500" i="18"/>
  <c r="Q500" i="18" s="1"/>
  <c r="P501" i="18"/>
  <c r="Q501" i="18" s="1"/>
  <c r="P502" i="18"/>
  <c r="Q502" i="18" s="1"/>
  <c r="P503" i="18"/>
  <c r="Q503" i="18" s="1"/>
  <c r="P504" i="18"/>
  <c r="Q504" i="18" s="1"/>
  <c r="P505" i="18"/>
  <c r="Q505" i="18" s="1"/>
  <c r="P506" i="18"/>
  <c r="Q506" i="18" s="1"/>
  <c r="P507" i="18"/>
  <c r="Q507" i="18" s="1"/>
  <c r="P508" i="18"/>
  <c r="Q508" i="18" s="1"/>
  <c r="P509" i="18"/>
  <c r="Q509" i="18" s="1"/>
  <c r="P510" i="18"/>
  <c r="Q510" i="18" s="1"/>
  <c r="P511" i="18"/>
  <c r="Q511" i="18" s="1"/>
  <c r="P512" i="18"/>
  <c r="Q512" i="18" s="1"/>
  <c r="P513" i="18"/>
  <c r="Q513" i="18" s="1"/>
  <c r="P514" i="18"/>
  <c r="Q514" i="18" s="1"/>
  <c r="P515" i="18"/>
  <c r="Q515" i="18" s="1"/>
  <c r="P516" i="18"/>
  <c r="Q516" i="18" s="1"/>
  <c r="P517" i="18"/>
  <c r="Q517" i="18" s="1"/>
  <c r="P518" i="18"/>
  <c r="Q518" i="18" s="1"/>
  <c r="P519" i="18"/>
  <c r="Q519" i="18" s="1"/>
  <c r="P520" i="18"/>
  <c r="Q520" i="18" s="1"/>
  <c r="P521" i="18"/>
  <c r="Q521" i="18" s="1"/>
  <c r="P522" i="18"/>
  <c r="Q522" i="18" s="1"/>
  <c r="P523" i="18"/>
  <c r="Q523" i="18" s="1"/>
  <c r="P524" i="18"/>
  <c r="Q524" i="18" s="1"/>
  <c r="P525" i="18"/>
  <c r="Q525" i="18" s="1"/>
  <c r="P526" i="18"/>
  <c r="Q526" i="18" s="1"/>
  <c r="P527" i="18"/>
  <c r="Q527" i="18" s="1"/>
  <c r="P528" i="18"/>
  <c r="Q528" i="18" s="1"/>
  <c r="P529" i="18"/>
  <c r="Q529" i="18" s="1"/>
  <c r="P530" i="18"/>
  <c r="Q530" i="18" s="1"/>
  <c r="P531" i="18"/>
  <c r="Q531" i="18" s="1"/>
  <c r="P532" i="18"/>
  <c r="Q532" i="18" s="1"/>
  <c r="P533" i="18"/>
  <c r="Q533" i="18" s="1"/>
  <c r="P534" i="18"/>
  <c r="Q534" i="18" s="1"/>
  <c r="P535" i="18"/>
  <c r="Q535" i="18" s="1"/>
  <c r="P536" i="18"/>
  <c r="Q536" i="18" s="1"/>
  <c r="P537" i="18"/>
  <c r="Q537" i="18" s="1"/>
  <c r="P538" i="18"/>
  <c r="Q538" i="18" s="1"/>
  <c r="P539" i="18"/>
  <c r="Q539" i="18" s="1"/>
  <c r="P540" i="18"/>
  <c r="Q540" i="18" s="1"/>
  <c r="P541" i="18"/>
  <c r="Q541" i="18" s="1"/>
  <c r="P542" i="18"/>
  <c r="Q542" i="18" s="1"/>
  <c r="P543" i="18"/>
  <c r="Q543" i="18" s="1"/>
  <c r="P544" i="18"/>
  <c r="Q544" i="18" s="1"/>
  <c r="P545" i="18"/>
  <c r="Q545" i="18" s="1"/>
  <c r="P546" i="18"/>
  <c r="Q546" i="18" s="1"/>
  <c r="P547" i="18"/>
  <c r="Q547" i="18" s="1"/>
  <c r="P548" i="18"/>
  <c r="Q548" i="18" s="1"/>
  <c r="P549" i="18"/>
  <c r="Q549" i="18" s="1"/>
  <c r="P550" i="18"/>
  <c r="Q550" i="18" s="1"/>
  <c r="P551" i="18"/>
  <c r="Q551" i="18" s="1"/>
  <c r="P552" i="18"/>
  <c r="Q552" i="18" s="1"/>
  <c r="P553" i="18"/>
  <c r="Q553" i="18" s="1"/>
  <c r="P554" i="18"/>
  <c r="Q554" i="18" s="1"/>
  <c r="P555" i="18"/>
  <c r="Q555" i="18" s="1"/>
  <c r="P556" i="18"/>
  <c r="Q556" i="18" s="1"/>
  <c r="P557" i="18"/>
  <c r="Q557" i="18" s="1"/>
  <c r="P558" i="18"/>
  <c r="Q558" i="18" s="1"/>
  <c r="P559" i="18"/>
  <c r="Q559" i="18" s="1"/>
  <c r="P560" i="18"/>
  <c r="Q560" i="18" s="1"/>
  <c r="P561" i="18"/>
  <c r="Q561" i="18" s="1"/>
  <c r="P562" i="18"/>
  <c r="Q562" i="18" s="1"/>
  <c r="P563" i="18"/>
  <c r="Q563" i="18" s="1"/>
  <c r="P564" i="18"/>
  <c r="Q564" i="18" s="1"/>
  <c r="P565" i="18"/>
  <c r="Q565" i="18" s="1"/>
  <c r="P566" i="18"/>
  <c r="Q566" i="18" s="1"/>
  <c r="P567" i="18"/>
  <c r="Q567" i="18" s="1"/>
  <c r="P568" i="18"/>
  <c r="Q568" i="18" s="1"/>
  <c r="P569" i="18"/>
  <c r="Q569" i="18" s="1"/>
  <c r="P570" i="18"/>
  <c r="Q570" i="18" s="1"/>
  <c r="P571" i="18"/>
  <c r="Q571" i="18" s="1"/>
  <c r="P572" i="18"/>
  <c r="Q572" i="18" s="1"/>
  <c r="P573" i="18"/>
  <c r="Q573" i="18" s="1"/>
  <c r="P574" i="18"/>
  <c r="Q574" i="18" s="1"/>
  <c r="P575" i="18"/>
  <c r="Q575" i="18" s="1"/>
  <c r="P576" i="18"/>
  <c r="Q576" i="18" s="1"/>
  <c r="P577" i="18"/>
  <c r="Q577" i="18" s="1"/>
  <c r="P578" i="18"/>
  <c r="Q578" i="18" s="1"/>
  <c r="P579" i="18"/>
  <c r="Q579" i="18" s="1"/>
  <c r="P580" i="18"/>
  <c r="Q580" i="18" s="1"/>
  <c r="P581" i="18"/>
  <c r="Q581" i="18" s="1"/>
  <c r="P582" i="18"/>
  <c r="Q582" i="18" s="1"/>
  <c r="P583" i="18"/>
  <c r="Q583" i="18" s="1"/>
  <c r="P584" i="18"/>
  <c r="Q584" i="18" s="1"/>
  <c r="P585" i="18"/>
  <c r="Q585" i="18" s="1"/>
  <c r="P586" i="18"/>
  <c r="Q586" i="18" s="1"/>
  <c r="P587" i="18"/>
  <c r="Q587" i="18" s="1"/>
  <c r="P588" i="18"/>
  <c r="Q588" i="18" s="1"/>
  <c r="P589" i="18"/>
  <c r="Q589" i="18" s="1"/>
  <c r="P590" i="18"/>
  <c r="Q590" i="18" s="1"/>
  <c r="P591" i="18"/>
  <c r="Q591" i="18" s="1"/>
  <c r="P592" i="18"/>
  <c r="Q592" i="18" s="1"/>
  <c r="P593" i="18"/>
  <c r="Q593" i="18" s="1"/>
  <c r="P594" i="18"/>
  <c r="Q594" i="18" s="1"/>
  <c r="P595" i="18"/>
  <c r="Q595" i="18" s="1"/>
  <c r="P596" i="18"/>
  <c r="Q596" i="18" s="1"/>
  <c r="P597" i="18"/>
  <c r="Q597" i="18" s="1"/>
  <c r="P598" i="18"/>
  <c r="Q598" i="18" s="1"/>
  <c r="P599" i="18"/>
  <c r="Q599" i="18" s="1"/>
  <c r="P600" i="18"/>
  <c r="Q600" i="18" s="1"/>
  <c r="P601" i="18"/>
  <c r="Q601" i="18" s="1"/>
  <c r="P602" i="18"/>
  <c r="Q602" i="18" s="1"/>
  <c r="P603" i="18"/>
  <c r="Q603" i="18" s="1"/>
  <c r="P604" i="18"/>
  <c r="Q604" i="18" s="1"/>
  <c r="P605" i="18"/>
  <c r="Q605" i="18" s="1"/>
  <c r="P606" i="18"/>
  <c r="Q606" i="18" s="1"/>
  <c r="P607" i="18"/>
  <c r="Q607" i="18" s="1"/>
  <c r="P608" i="18"/>
  <c r="Q608" i="18" s="1"/>
  <c r="P609" i="18"/>
  <c r="Q609" i="18" s="1"/>
  <c r="P610" i="18"/>
  <c r="Q610" i="18" s="1"/>
  <c r="P611" i="18"/>
  <c r="Q611" i="18" s="1"/>
  <c r="P612" i="18"/>
  <c r="Q612" i="18" s="1"/>
  <c r="P613" i="18"/>
  <c r="Q613" i="18" s="1"/>
  <c r="P614" i="18"/>
  <c r="Q614" i="18" s="1"/>
  <c r="P615" i="18"/>
  <c r="Q615" i="18" s="1"/>
  <c r="P616" i="18"/>
  <c r="Q616" i="18" s="1"/>
  <c r="P617" i="18"/>
  <c r="Q617" i="18" s="1"/>
  <c r="P618" i="18"/>
  <c r="Q618" i="18" s="1"/>
  <c r="P619" i="18"/>
  <c r="Q619" i="18" s="1"/>
  <c r="P620" i="18"/>
  <c r="Q620" i="18" s="1"/>
  <c r="P621" i="18"/>
  <c r="Q621" i="18" s="1"/>
  <c r="P622" i="18"/>
  <c r="Q622" i="18" s="1"/>
  <c r="P623" i="18"/>
  <c r="Q623" i="18" s="1"/>
  <c r="P624" i="18"/>
  <c r="Q624" i="18" s="1"/>
  <c r="P625" i="18"/>
  <c r="Q625" i="18" s="1"/>
  <c r="P626" i="18"/>
  <c r="Q626" i="18" s="1"/>
  <c r="P627" i="18"/>
  <c r="Q627" i="18" s="1"/>
  <c r="P628" i="18"/>
  <c r="Q628" i="18" s="1"/>
  <c r="P629" i="18"/>
  <c r="Q629" i="18" s="1"/>
  <c r="P630" i="18"/>
  <c r="Q630" i="18" s="1"/>
  <c r="P631" i="18"/>
  <c r="Q631" i="18" s="1"/>
  <c r="P632" i="18"/>
  <c r="Q632" i="18" s="1"/>
  <c r="P633" i="18"/>
  <c r="Q633" i="18" s="1"/>
  <c r="P634" i="18"/>
  <c r="Q634" i="18" s="1"/>
  <c r="P635" i="18"/>
  <c r="Q635" i="18" s="1"/>
  <c r="P636" i="18"/>
  <c r="Q636" i="18" s="1"/>
  <c r="P637" i="18"/>
  <c r="Q637" i="18" s="1"/>
  <c r="P638" i="18"/>
  <c r="Q638" i="18" s="1"/>
  <c r="P639" i="18"/>
  <c r="Q639" i="18" s="1"/>
  <c r="P640" i="18"/>
  <c r="Q640" i="18" s="1"/>
  <c r="P641" i="18"/>
  <c r="Q641" i="18" s="1"/>
  <c r="P642" i="18"/>
  <c r="Q642" i="18" s="1"/>
  <c r="P643" i="18"/>
  <c r="Q643" i="18" s="1"/>
  <c r="P644" i="18"/>
  <c r="Q644" i="18" s="1"/>
  <c r="P645" i="18"/>
  <c r="Q645" i="18" s="1"/>
  <c r="P646" i="18"/>
  <c r="Q646" i="18" s="1"/>
  <c r="P647" i="18"/>
  <c r="Q647" i="18" s="1"/>
  <c r="P648" i="18"/>
  <c r="Q648" i="18" s="1"/>
  <c r="P649" i="18"/>
  <c r="Q649" i="18" s="1"/>
  <c r="P650" i="18"/>
  <c r="Q650" i="18" s="1"/>
  <c r="P651" i="18"/>
  <c r="Q651" i="18" s="1"/>
  <c r="P652" i="18"/>
  <c r="Q652" i="18" s="1"/>
  <c r="P653" i="18"/>
  <c r="Q653" i="18" s="1"/>
  <c r="P654" i="18"/>
  <c r="Q654" i="18" s="1"/>
  <c r="P655" i="18"/>
  <c r="Q655" i="18" s="1"/>
  <c r="P656" i="18"/>
  <c r="Q656" i="18" s="1"/>
  <c r="P657" i="18"/>
  <c r="Q657" i="18" s="1"/>
  <c r="P658" i="18"/>
  <c r="Q658" i="18" s="1"/>
  <c r="P659" i="18"/>
  <c r="Q659" i="18" s="1"/>
  <c r="P660" i="18"/>
  <c r="Q660" i="18" s="1"/>
  <c r="P661" i="18"/>
  <c r="Q661" i="18" s="1"/>
  <c r="P662" i="18"/>
  <c r="Q662" i="18" s="1"/>
  <c r="P663" i="18"/>
  <c r="Q663" i="18" s="1"/>
  <c r="P664" i="18"/>
  <c r="Q664" i="18" s="1"/>
  <c r="P665" i="18"/>
  <c r="Q665" i="18" s="1"/>
  <c r="P666" i="18"/>
  <c r="Q666" i="18" s="1"/>
  <c r="P667" i="18"/>
  <c r="Q667" i="18" s="1"/>
  <c r="P668" i="18"/>
  <c r="Q668" i="18" s="1"/>
  <c r="P669" i="18"/>
  <c r="Q669" i="18" s="1"/>
  <c r="P670" i="18"/>
  <c r="Q670" i="18" s="1"/>
  <c r="P671" i="18"/>
  <c r="Q671" i="18" s="1"/>
  <c r="P672" i="18"/>
  <c r="Q672" i="18" s="1"/>
  <c r="P673" i="18"/>
  <c r="Q673" i="18" s="1"/>
  <c r="P674" i="18"/>
  <c r="Q674" i="18" s="1"/>
  <c r="P675" i="18"/>
  <c r="Q675" i="18" s="1"/>
  <c r="P676" i="18"/>
  <c r="Q676" i="18" s="1"/>
  <c r="P677" i="18"/>
  <c r="Q677" i="18" s="1"/>
  <c r="P678" i="18"/>
  <c r="Q678" i="18" s="1"/>
  <c r="P679" i="18"/>
  <c r="Q679" i="18" s="1"/>
  <c r="P680" i="18"/>
  <c r="Q680" i="18" s="1"/>
  <c r="P681" i="18"/>
  <c r="Q681" i="18" s="1"/>
  <c r="P682" i="18"/>
  <c r="Q682" i="18" s="1"/>
  <c r="P683" i="18"/>
  <c r="Q683" i="18" s="1"/>
  <c r="P684" i="18"/>
  <c r="Q684" i="18" s="1"/>
  <c r="P685" i="18"/>
  <c r="Q685" i="18" s="1"/>
  <c r="P686" i="18"/>
  <c r="Q686" i="18" s="1"/>
  <c r="P687" i="18"/>
  <c r="Q687" i="18" s="1"/>
  <c r="P688" i="18"/>
  <c r="Q688" i="18" s="1"/>
  <c r="P689" i="18"/>
  <c r="Q689" i="18" s="1"/>
  <c r="P690" i="18"/>
  <c r="Q690" i="18" s="1"/>
  <c r="P691" i="18"/>
  <c r="Q691" i="18" s="1"/>
  <c r="P692" i="18"/>
  <c r="Q692" i="18" s="1"/>
  <c r="P693" i="18"/>
  <c r="Q693" i="18" s="1"/>
  <c r="P694" i="18"/>
  <c r="Q694" i="18" s="1"/>
  <c r="P695" i="18"/>
  <c r="Q695" i="18" s="1"/>
  <c r="P696" i="18"/>
  <c r="Q696" i="18" s="1"/>
  <c r="P697" i="18"/>
  <c r="Q697" i="18" s="1"/>
  <c r="P698" i="18"/>
  <c r="Q698" i="18" s="1"/>
  <c r="P699" i="18"/>
  <c r="Q699" i="18" s="1"/>
  <c r="P700" i="18"/>
  <c r="Q700" i="18" s="1"/>
  <c r="P701" i="18"/>
  <c r="Q701" i="18" s="1"/>
  <c r="P702" i="18"/>
  <c r="Q702" i="18" s="1"/>
  <c r="P703" i="18"/>
  <c r="Q703" i="18" s="1"/>
  <c r="P704" i="18"/>
  <c r="Q704" i="18" s="1"/>
  <c r="P705" i="18"/>
  <c r="Q705" i="18" s="1"/>
  <c r="P706" i="18"/>
  <c r="Q706" i="18" s="1"/>
  <c r="P707" i="18"/>
  <c r="Q707" i="18" s="1"/>
  <c r="P708" i="18"/>
  <c r="Q708" i="18" s="1"/>
  <c r="P709" i="18"/>
  <c r="Q709" i="18" s="1"/>
  <c r="P710" i="18"/>
  <c r="Q710" i="18" s="1"/>
  <c r="P711" i="18"/>
  <c r="Q711" i="18" s="1"/>
  <c r="P712" i="18"/>
  <c r="Q712" i="18" s="1"/>
  <c r="P713" i="18"/>
  <c r="Q713" i="18" s="1"/>
  <c r="P714" i="18"/>
  <c r="Q714" i="18" s="1"/>
  <c r="P715" i="18"/>
  <c r="Q715" i="18" s="1"/>
  <c r="P716" i="18"/>
  <c r="Q716" i="18" s="1"/>
  <c r="P717" i="18"/>
  <c r="Q717" i="18" s="1"/>
  <c r="P718" i="18"/>
  <c r="Q718" i="18" s="1"/>
  <c r="P719" i="18"/>
  <c r="Q719" i="18" s="1"/>
  <c r="P720" i="18"/>
  <c r="Q720" i="18" s="1"/>
  <c r="P721" i="18"/>
  <c r="Q721" i="18" s="1"/>
  <c r="P722" i="18"/>
  <c r="Q722" i="18" s="1"/>
  <c r="P723" i="18"/>
  <c r="Q723" i="18" s="1"/>
  <c r="P724" i="18"/>
  <c r="Q724" i="18" s="1"/>
  <c r="P725" i="18"/>
  <c r="Q725" i="18" s="1"/>
  <c r="P726" i="18"/>
  <c r="Q726" i="18" s="1"/>
  <c r="P727" i="18"/>
  <c r="Q727" i="18" s="1"/>
  <c r="P728" i="18"/>
  <c r="Q728" i="18" s="1"/>
  <c r="P729" i="18"/>
  <c r="Q729" i="18" s="1"/>
  <c r="P730" i="18"/>
  <c r="Q730" i="18" s="1"/>
  <c r="P731" i="18"/>
  <c r="Q731" i="18" s="1"/>
  <c r="P732" i="18"/>
  <c r="Q732" i="18" s="1"/>
  <c r="P733" i="18"/>
  <c r="Q733" i="18" s="1"/>
  <c r="P734" i="18"/>
  <c r="Q734" i="18" s="1"/>
  <c r="P735" i="18"/>
  <c r="Q735" i="18" s="1"/>
  <c r="P736" i="18"/>
  <c r="Q736" i="18" s="1"/>
  <c r="P737" i="18"/>
  <c r="Q737" i="18" s="1"/>
  <c r="P738" i="18"/>
  <c r="Q738" i="18" s="1"/>
  <c r="P739" i="18"/>
  <c r="Q739" i="18" s="1"/>
  <c r="P740" i="18"/>
  <c r="Q740" i="18" s="1"/>
  <c r="P741" i="18"/>
  <c r="Q741" i="18" s="1"/>
  <c r="P742" i="18"/>
  <c r="Q742" i="18" s="1"/>
  <c r="P743" i="18"/>
  <c r="Q743" i="18" s="1"/>
  <c r="P744" i="18"/>
  <c r="Q744" i="18" s="1"/>
  <c r="P745" i="18"/>
  <c r="Q745" i="18" s="1"/>
  <c r="P746" i="18"/>
  <c r="Q746" i="18" s="1"/>
  <c r="P747" i="18"/>
  <c r="Q747" i="18" s="1"/>
  <c r="P748" i="18"/>
  <c r="Q748" i="18" s="1"/>
  <c r="P749" i="18"/>
  <c r="Q749" i="18" s="1"/>
  <c r="P750" i="18"/>
  <c r="Q750" i="18" s="1"/>
  <c r="P751" i="18"/>
  <c r="Q751" i="18" s="1"/>
  <c r="P752" i="18"/>
  <c r="Q752" i="18" s="1"/>
  <c r="P753" i="18"/>
  <c r="Q753" i="18" s="1"/>
  <c r="P754" i="18"/>
  <c r="Q754" i="18" s="1"/>
  <c r="P755" i="18"/>
  <c r="Q755" i="18" s="1"/>
  <c r="P756" i="18"/>
  <c r="Q756" i="18" s="1"/>
  <c r="P757" i="18"/>
  <c r="Q757" i="18" s="1"/>
  <c r="P758" i="18"/>
  <c r="Q758" i="18" s="1"/>
  <c r="P759" i="18"/>
  <c r="Q759" i="18" s="1"/>
  <c r="P760" i="18"/>
  <c r="Q760" i="18" s="1"/>
  <c r="P761" i="18"/>
  <c r="Q761" i="18" s="1"/>
  <c r="P762" i="18"/>
  <c r="Q762" i="18" s="1"/>
  <c r="P763" i="18"/>
  <c r="Q763" i="18" s="1"/>
  <c r="P764" i="18"/>
  <c r="Q764" i="18" s="1"/>
  <c r="P765" i="18"/>
  <c r="Q765" i="18" s="1"/>
  <c r="P766" i="18"/>
  <c r="Q766" i="18" s="1"/>
  <c r="P767" i="18"/>
  <c r="Q767" i="18" s="1"/>
  <c r="P768" i="18"/>
  <c r="Q768" i="18" s="1"/>
  <c r="P769" i="18"/>
  <c r="Q769" i="18" s="1"/>
  <c r="P770" i="18"/>
  <c r="Q770" i="18" s="1"/>
  <c r="P771" i="18"/>
  <c r="Q771" i="18" s="1"/>
  <c r="P772" i="18"/>
  <c r="Q772" i="18" s="1"/>
  <c r="P773" i="18"/>
  <c r="Q773" i="18" s="1"/>
  <c r="P774" i="18"/>
  <c r="Q774" i="18" s="1"/>
  <c r="P775" i="18"/>
  <c r="Q775" i="18" s="1"/>
  <c r="P776" i="18"/>
  <c r="Q776" i="18" s="1"/>
  <c r="P777" i="18"/>
  <c r="Q777" i="18" s="1"/>
  <c r="P778" i="18"/>
  <c r="Q778" i="18" s="1"/>
  <c r="P779" i="18"/>
  <c r="Q779" i="18" s="1"/>
  <c r="P780" i="18"/>
  <c r="Q780" i="18" s="1"/>
  <c r="P781" i="18"/>
  <c r="Q781" i="18" s="1"/>
  <c r="P782" i="18"/>
  <c r="Q782" i="18" s="1"/>
  <c r="P783" i="18"/>
  <c r="Q783" i="18" s="1"/>
  <c r="P784" i="18"/>
  <c r="Q784" i="18" s="1"/>
  <c r="P785" i="18"/>
  <c r="Q785" i="18" s="1"/>
  <c r="P786" i="18"/>
  <c r="Q786" i="18" s="1"/>
  <c r="P787" i="18"/>
  <c r="Q787" i="18" s="1"/>
  <c r="P788" i="18"/>
  <c r="Q788" i="18" s="1"/>
  <c r="P789" i="18"/>
  <c r="Q789" i="18" s="1"/>
  <c r="P790" i="18"/>
  <c r="Q790" i="18" s="1"/>
  <c r="P791" i="18"/>
  <c r="Q791" i="18" s="1"/>
  <c r="P792" i="18"/>
  <c r="Q792" i="18" s="1"/>
  <c r="P793" i="18"/>
  <c r="Q793" i="18" s="1"/>
  <c r="P794" i="18"/>
  <c r="Q794" i="18" s="1"/>
  <c r="P795" i="18"/>
  <c r="Q795" i="18" s="1"/>
  <c r="P796" i="18"/>
  <c r="Q796" i="18" s="1"/>
  <c r="P797" i="18"/>
  <c r="Q797" i="18" s="1"/>
  <c r="P798" i="18"/>
  <c r="Q798" i="18" s="1"/>
  <c r="P799" i="18"/>
  <c r="Q799" i="18" s="1"/>
  <c r="P800" i="18"/>
  <c r="Q800" i="18" s="1"/>
  <c r="P801" i="18"/>
  <c r="Q801" i="18" s="1"/>
  <c r="P802" i="18"/>
  <c r="Q802" i="18" s="1"/>
  <c r="P803" i="18"/>
  <c r="Q803" i="18" s="1"/>
  <c r="P804" i="18"/>
  <c r="Q804" i="18" s="1"/>
  <c r="P805" i="18"/>
  <c r="Q805" i="18" s="1"/>
  <c r="P806" i="18"/>
  <c r="Q806" i="18" s="1"/>
  <c r="P807" i="18"/>
  <c r="Q807" i="18" s="1"/>
  <c r="P808" i="18"/>
  <c r="Q808" i="18" s="1"/>
  <c r="P809" i="18"/>
  <c r="Q809" i="18" s="1"/>
  <c r="P810" i="18"/>
  <c r="Q810" i="18" s="1"/>
  <c r="P811" i="18"/>
  <c r="Q811" i="18" s="1"/>
  <c r="P812" i="18"/>
  <c r="Q812" i="18" s="1"/>
  <c r="P813" i="18"/>
  <c r="Q813" i="18" s="1"/>
  <c r="P814" i="18"/>
  <c r="Q814" i="18" s="1"/>
  <c r="P815" i="18"/>
  <c r="Q815" i="18" s="1"/>
  <c r="P816" i="18"/>
  <c r="Q816" i="18" s="1"/>
  <c r="P817" i="18"/>
  <c r="Q817" i="18" s="1"/>
  <c r="P818" i="18"/>
  <c r="Q818" i="18" s="1"/>
  <c r="P819" i="18"/>
  <c r="Q819" i="18" s="1"/>
  <c r="P820" i="18"/>
  <c r="Q820" i="18" s="1"/>
  <c r="P821" i="18"/>
  <c r="Q821" i="18" s="1"/>
  <c r="P822" i="18"/>
  <c r="Q822" i="18" s="1"/>
  <c r="P823" i="18"/>
  <c r="Q823" i="18" s="1"/>
  <c r="P824" i="18"/>
  <c r="Q824" i="18" s="1"/>
  <c r="P825" i="18"/>
  <c r="Q825" i="18" s="1"/>
  <c r="P826" i="18"/>
  <c r="Q826" i="18" s="1"/>
  <c r="P827" i="18"/>
  <c r="Q827" i="18" s="1"/>
  <c r="P828" i="18"/>
  <c r="Q828" i="18" s="1"/>
  <c r="P829" i="18"/>
  <c r="Q829" i="18" s="1"/>
  <c r="P830" i="18"/>
  <c r="Q830" i="18" s="1"/>
  <c r="P831" i="18"/>
  <c r="Q831" i="18" s="1"/>
  <c r="P832" i="18"/>
  <c r="Q832" i="18" s="1"/>
  <c r="P833" i="18"/>
  <c r="Q833" i="18" s="1"/>
  <c r="P834" i="18"/>
  <c r="Q834" i="18" s="1"/>
  <c r="P835" i="18"/>
  <c r="Q835" i="18" s="1"/>
  <c r="P836" i="18"/>
  <c r="Q836" i="18" s="1"/>
  <c r="P837" i="18"/>
  <c r="Q837" i="18" s="1"/>
  <c r="P838" i="18"/>
  <c r="Q838" i="18" s="1"/>
  <c r="P839" i="18"/>
  <c r="Q839" i="18" s="1"/>
  <c r="P840" i="18"/>
  <c r="Q840" i="18" s="1"/>
  <c r="P841" i="18"/>
  <c r="Q841" i="18" s="1"/>
  <c r="P842" i="18"/>
  <c r="Q842" i="18" s="1"/>
  <c r="P843" i="18"/>
  <c r="Q843" i="18" s="1"/>
  <c r="P844" i="18"/>
  <c r="Q844" i="18" s="1"/>
  <c r="P845" i="18"/>
  <c r="Q845" i="18" s="1"/>
  <c r="P846" i="18"/>
  <c r="Q846" i="18" s="1"/>
  <c r="P847" i="18"/>
  <c r="Q847" i="18" s="1"/>
  <c r="P848" i="18"/>
  <c r="Q848" i="18" s="1"/>
  <c r="P849" i="18"/>
  <c r="Q849" i="18" s="1"/>
  <c r="P850" i="18"/>
  <c r="Q850" i="18" s="1"/>
  <c r="P851" i="18"/>
  <c r="Q851" i="18" s="1"/>
  <c r="P852" i="18"/>
  <c r="Q852" i="18" s="1"/>
  <c r="P853" i="18"/>
  <c r="Q853" i="18" s="1"/>
  <c r="P854" i="18"/>
  <c r="Q854" i="18" s="1"/>
  <c r="P855" i="18"/>
  <c r="Q855" i="18" s="1"/>
  <c r="P856" i="18"/>
  <c r="Q856" i="18" s="1"/>
  <c r="P857" i="18"/>
  <c r="Q857" i="18" s="1"/>
  <c r="P858" i="18"/>
  <c r="Q858" i="18" s="1"/>
  <c r="P859" i="18"/>
  <c r="Q859" i="18" s="1"/>
  <c r="P860" i="18"/>
  <c r="Q860" i="18" s="1"/>
  <c r="P861" i="18"/>
  <c r="Q861" i="18" s="1"/>
  <c r="P862" i="18"/>
  <c r="Q862" i="18" s="1"/>
  <c r="P863" i="18"/>
  <c r="Q863" i="18" s="1"/>
  <c r="P864" i="18"/>
  <c r="Q864" i="18" s="1"/>
  <c r="P865" i="18"/>
  <c r="Q865" i="18" s="1"/>
  <c r="P866" i="18"/>
  <c r="Q866" i="18" s="1"/>
  <c r="P867" i="18"/>
  <c r="Q867" i="18" s="1"/>
  <c r="P868" i="18"/>
  <c r="Q868" i="18" s="1"/>
  <c r="P869" i="18"/>
  <c r="Q869" i="18" s="1"/>
  <c r="P870" i="18"/>
  <c r="Q870" i="18" s="1"/>
  <c r="P871" i="18"/>
  <c r="Q871" i="18" s="1"/>
  <c r="P872" i="18"/>
  <c r="Q872" i="18" s="1"/>
  <c r="P873" i="18"/>
  <c r="Q873" i="18" s="1"/>
  <c r="P874" i="18"/>
  <c r="Q874" i="18" s="1"/>
  <c r="P875" i="18"/>
  <c r="Q875" i="18" s="1"/>
  <c r="P876" i="18"/>
  <c r="Q876" i="18" s="1"/>
  <c r="P877" i="18"/>
  <c r="Q877" i="18" s="1"/>
  <c r="P878" i="18"/>
  <c r="Q878" i="18" s="1"/>
  <c r="P879" i="18"/>
  <c r="Q879" i="18" s="1"/>
  <c r="P880" i="18"/>
  <c r="Q880" i="18" s="1"/>
  <c r="P881" i="18"/>
  <c r="Q881" i="18" s="1"/>
  <c r="P882" i="18"/>
  <c r="Q882" i="18" s="1"/>
  <c r="P883" i="18"/>
  <c r="Q883" i="18" s="1"/>
  <c r="P884" i="18"/>
  <c r="Q884" i="18" s="1"/>
  <c r="P885" i="18"/>
  <c r="Q885" i="18" s="1"/>
  <c r="P886" i="18"/>
  <c r="Q886" i="18" s="1"/>
  <c r="P887" i="18"/>
  <c r="Q887" i="18" s="1"/>
  <c r="P888" i="18"/>
  <c r="Q888" i="18" s="1"/>
  <c r="P889" i="18"/>
  <c r="Q889" i="18" s="1"/>
  <c r="P890" i="18"/>
  <c r="Q890" i="18" s="1"/>
  <c r="P891" i="18"/>
  <c r="Q891" i="18" s="1"/>
  <c r="P892" i="18"/>
  <c r="Q892" i="18" s="1"/>
  <c r="P893" i="18"/>
  <c r="Q893" i="18" s="1"/>
  <c r="P894" i="18"/>
  <c r="Q894" i="18" s="1"/>
  <c r="P895" i="18"/>
  <c r="Q895" i="18" s="1"/>
  <c r="P896" i="18"/>
  <c r="Q896" i="18" s="1"/>
  <c r="P897" i="18"/>
  <c r="Q897" i="18" s="1"/>
  <c r="P898" i="18"/>
  <c r="Q898" i="18" s="1"/>
  <c r="P899" i="18"/>
  <c r="Q899" i="18" s="1"/>
  <c r="P900" i="18"/>
  <c r="Q900" i="18" s="1"/>
  <c r="P901" i="18"/>
  <c r="Q901" i="18" s="1"/>
  <c r="P902" i="18"/>
  <c r="Q902" i="18" s="1"/>
  <c r="P903" i="18"/>
  <c r="Q903" i="18" s="1"/>
  <c r="P904" i="18"/>
  <c r="Q904" i="18" s="1"/>
  <c r="P905" i="18"/>
  <c r="Q905" i="18" s="1"/>
  <c r="P906" i="18"/>
  <c r="Q906" i="18" s="1"/>
  <c r="P907" i="18"/>
  <c r="Q907" i="18" s="1"/>
  <c r="P908" i="18"/>
  <c r="Q908" i="18" s="1"/>
  <c r="P909" i="18"/>
  <c r="Q909" i="18" s="1"/>
  <c r="P910" i="18"/>
  <c r="Q910" i="18" s="1"/>
  <c r="P911" i="18"/>
  <c r="Q911" i="18" s="1"/>
  <c r="P912" i="18"/>
  <c r="Q912" i="18" s="1"/>
  <c r="P913" i="18"/>
  <c r="Q913" i="18" s="1"/>
  <c r="P914" i="18"/>
  <c r="Q914" i="18" s="1"/>
  <c r="P915" i="18"/>
  <c r="Q915" i="18" s="1"/>
  <c r="P916" i="18"/>
  <c r="Q916" i="18" s="1"/>
  <c r="P917" i="18"/>
  <c r="Q917" i="18" s="1"/>
  <c r="P918" i="18"/>
  <c r="Q918" i="18" s="1"/>
  <c r="P919" i="18"/>
  <c r="Q919" i="18" s="1"/>
  <c r="P920" i="18"/>
  <c r="Q920" i="18" s="1"/>
  <c r="P921" i="18"/>
  <c r="Q921" i="18" s="1"/>
  <c r="P922" i="18"/>
  <c r="Q922" i="18" s="1"/>
  <c r="P923" i="18"/>
  <c r="Q923" i="18" s="1"/>
  <c r="P924" i="18"/>
  <c r="Q924" i="18" s="1"/>
  <c r="P925" i="18"/>
  <c r="Q925" i="18" s="1"/>
  <c r="P926" i="18"/>
  <c r="Q926" i="18" s="1"/>
  <c r="P927" i="18"/>
  <c r="Q927" i="18" s="1"/>
  <c r="P928" i="18"/>
  <c r="Q928" i="18" s="1"/>
  <c r="P929" i="18"/>
  <c r="Q929" i="18" s="1"/>
  <c r="P930" i="18"/>
  <c r="Q930" i="18" s="1"/>
  <c r="P931" i="18"/>
  <c r="Q931" i="18" s="1"/>
  <c r="P932" i="18"/>
  <c r="Q932" i="18" s="1"/>
  <c r="P933" i="18"/>
  <c r="Q933" i="18" s="1"/>
  <c r="P934" i="18"/>
  <c r="Q934" i="18" s="1"/>
  <c r="P935" i="18"/>
  <c r="Q935" i="18" s="1"/>
  <c r="P936" i="18"/>
  <c r="Q936" i="18" s="1"/>
  <c r="P937" i="18"/>
  <c r="Q937" i="18" s="1"/>
  <c r="P938" i="18"/>
  <c r="Q938" i="18" s="1"/>
  <c r="P939" i="18"/>
  <c r="Q939" i="18" s="1"/>
  <c r="P940" i="18"/>
  <c r="Q940" i="18" s="1"/>
  <c r="P941" i="18"/>
  <c r="Q941" i="18" s="1"/>
  <c r="P942" i="18"/>
  <c r="Q942" i="18" s="1"/>
  <c r="P943" i="18"/>
  <c r="Q943" i="18" s="1"/>
  <c r="P944" i="18"/>
  <c r="Q944" i="18" s="1"/>
  <c r="P945" i="18"/>
  <c r="Q945" i="18" s="1"/>
  <c r="P946" i="18"/>
  <c r="Q946" i="18" s="1"/>
  <c r="P947" i="18"/>
  <c r="Q947" i="18" s="1"/>
  <c r="P948" i="18"/>
  <c r="Q948" i="18" s="1"/>
  <c r="P949" i="18"/>
  <c r="Q949" i="18" s="1"/>
  <c r="P950" i="18"/>
  <c r="Q950" i="18" s="1"/>
  <c r="P951" i="18"/>
  <c r="Q951" i="18" s="1"/>
  <c r="P952" i="18"/>
  <c r="Q952" i="18" s="1"/>
  <c r="P953" i="18"/>
  <c r="Q953" i="18" s="1"/>
  <c r="P954" i="18"/>
  <c r="Q954" i="18" s="1"/>
  <c r="P955" i="18"/>
  <c r="Q955" i="18" s="1"/>
  <c r="P956" i="18"/>
  <c r="Q956" i="18" s="1"/>
  <c r="P957" i="18"/>
  <c r="Q957" i="18" s="1"/>
  <c r="P958" i="18"/>
  <c r="Q958" i="18" s="1"/>
  <c r="P959" i="18"/>
  <c r="Q959" i="18" s="1"/>
  <c r="P960" i="18"/>
  <c r="Q960" i="18" s="1"/>
  <c r="P961" i="18"/>
  <c r="Q961" i="18" s="1"/>
  <c r="P962" i="18"/>
  <c r="Q962" i="18" s="1"/>
  <c r="P963" i="18"/>
  <c r="Q963" i="18" s="1"/>
  <c r="P964" i="18"/>
  <c r="Q964" i="18" s="1"/>
  <c r="P965" i="18"/>
  <c r="Q965" i="18" s="1"/>
  <c r="P966" i="18"/>
  <c r="Q966" i="18" s="1"/>
  <c r="P967" i="18"/>
  <c r="Q967" i="18" s="1"/>
  <c r="P968" i="18"/>
  <c r="Q968" i="18" s="1"/>
  <c r="P969" i="18"/>
  <c r="Q969" i="18" s="1"/>
  <c r="P970" i="18"/>
  <c r="Q970" i="18" s="1"/>
  <c r="P971" i="18"/>
  <c r="Q971" i="18" s="1"/>
  <c r="P972" i="18"/>
  <c r="Q972" i="18" s="1"/>
  <c r="P973" i="18"/>
  <c r="Q973" i="18" s="1"/>
  <c r="P974" i="18"/>
  <c r="Q974" i="18" s="1"/>
  <c r="P975" i="18"/>
  <c r="Q975" i="18" s="1"/>
  <c r="P976" i="18"/>
  <c r="Q976" i="18" s="1"/>
  <c r="P977" i="18"/>
  <c r="Q977" i="18" s="1"/>
  <c r="P978" i="18"/>
  <c r="Q978" i="18" s="1"/>
  <c r="P979" i="18"/>
  <c r="Q979" i="18" s="1"/>
  <c r="P980" i="18"/>
  <c r="Q980" i="18" s="1"/>
  <c r="P981" i="18"/>
  <c r="Q981" i="18" s="1"/>
  <c r="P982" i="18"/>
  <c r="Q982" i="18" s="1"/>
  <c r="P983" i="18"/>
  <c r="Q983" i="18" s="1"/>
  <c r="P984" i="18"/>
  <c r="Q984" i="18" s="1"/>
  <c r="P985" i="18"/>
  <c r="Q985" i="18" s="1"/>
  <c r="P986" i="18"/>
  <c r="Q986" i="18" s="1"/>
  <c r="P987" i="18"/>
  <c r="Q987" i="18" s="1"/>
  <c r="P988" i="18"/>
  <c r="Q988" i="18" s="1"/>
  <c r="P989" i="18"/>
  <c r="Q989" i="18" s="1"/>
  <c r="P990" i="18"/>
  <c r="Q990" i="18" s="1"/>
  <c r="P991" i="18"/>
  <c r="Q991" i="18" s="1"/>
  <c r="P992" i="18"/>
  <c r="Q992" i="18" s="1"/>
  <c r="P993" i="18"/>
  <c r="Q993" i="18" s="1"/>
  <c r="P994" i="18"/>
  <c r="Q994" i="18" s="1"/>
  <c r="P995" i="18"/>
  <c r="Q995" i="18" s="1"/>
  <c r="P996" i="18"/>
  <c r="Q996" i="18" s="1"/>
  <c r="P997" i="18"/>
  <c r="Q997" i="18" s="1"/>
  <c r="P998" i="18"/>
  <c r="Q998" i="18" s="1"/>
  <c r="P999" i="18"/>
  <c r="Q999" i="18" s="1"/>
  <c r="P1000" i="18"/>
  <c r="Q1000" i="18" s="1"/>
  <c r="P1001" i="18"/>
  <c r="Q1001" i="18" s="1"/>
  <c r="P1002" i="18"/>
  <c r="Q1002" i="18" s="1"/>
  <c r="P1003" i="18"/>
  <c r="Q1003" i="18" s="1"/>
  <c r="P1004" i="18"/>
  <c r="Q1004" i="18" s="1"/>
  <c r="P1005" i="18"/>
  <c r="Q1005" i="18" s="1"/>
  <c r="P1006" i="18"/>
  <c r="Q1006" i="18" s="1"/>
  <c r="P1007" i="18"/>
  <c r="Q1007" i="18" s="1"/>
  <c r="P1008" i="18"/>
  <c r="Q1008" i="18" s="1"/>
  <c r="P1009" i="18"/>
  <c r="Q1009" i="18" s="1"/>
  <c r="P1010" i="18"/>
  <c r="Q1010" i="18" s="1"/>
  <c r="P1011" i="18"/>
  <c r="Q1011" i="18" s="1"/>
  <c r="P1012" i="18"/>
  <c r="Q1012" i="18" s="1"/>
  <c r="P1013" i="18"/>
  <c r="Q1013" i="18" s="1"/>
  <c r="P1014" i="18"/>
  <c r="Q1014" i="18" s="1"/>
  <c r="P1015" i="18"/>
  <c r="Q1015" i="18" s="1"/>
  <c r="P1016" i="18"/>
  <c r="Q1016" i="18" s="1"/>
  <c r="P1017" i="18"/>
  <c r="Q1017" i="18" s="1"/>
  <c r="P1018" i="18"/>
  <c r="Q1018" i="18" s="1"/>
  <c r="P1019" i="18"/>
  <c r="Q1019" i="18" s="1"/>
  <c r="P1020" i="18"/>
  <c r="Q1020" i="18" s="1"/>
  <c r="P1021" i="18"/>
  <c r="Q1021" i="18" s="1"/>
  <c r="P1022" i="18"/>
  <c r="Q1022" i="18" s="1"/>
  <c r="P1023" i="18"/>
  <c r="Q1023" i="18" s="1"/>
  <c r="P1024" i="18"/>
  <c r="Q1024" i="18" s="1"/>
  <c r="P1025" i="18"/>
  <c r="Q1025" i="18" s="1"/>
  <c r="P1026" i="18"/>
  <c r="Q1026" i="18" s="1"/>
  <c r="P1027" i="18"/>
  <c r="Q1027" i="18" s="1"/>
  <c r="P1028" i="18"/>
  <c r="Q1028" i="18" s="1"/>
  <c r="P1029" i="18"/>
  <c r="Q1029" i="18" s="1"/>
  <c r="P1030" i="18"/>
  <c r="Q1030" i="18" s="1"/>
  <c r="P1031" i="18"/>
  <c r="Q1031" i="18" s="1"/>
  <c r="P1032" i="18"/>
  <c r="Q1032" i="18" s="1"/>
  <c r="P1033" i="18"/>
  <c r="Q1033" i="18" s="1"/>
  <c r="P1034" i="18"/>
  <c r="Q1034" i="18" s="1"/>
  <c r="P1035" i="18"/>
  <c r="Q1035" i="18" s="1"/>
  <c r="P1036" i="18"/>
  <c r="Q1036" i="18" s="1"/>
  <c r="P1037" i="18"/>
  <c r="Q1037" i="18" s="1"/>
  <c r="P1038" i="18"/>
  <c r="Q1038" i="18" s="1"/>
  <c r="P1039" i="18"/>
  <c r="Q1039" i="18" s="1"/>
  <c r="P1040" i="18"/>
  <c r="Q1040" i="18" s="1"/>
  <c r="P1041" i="18"/>
  <c r="Q1041" i="18" s="1"/>
  <c r="P1042" i="18"/>
  <c r="Q1042" i="18" s="1"/>
  <c r="P1043" i="18"/>
  <c r="Q1043" i="18" s="1"/>
  <c r="P1044" i="18"/>
  <c r="Q1044" i="18" s="1"/>
  <c r="P1045" i="18"/>
  <c r="Q1045" i="18" s="1"/>
  <c r="P1046" i="18"/>
  <c r="Q1046" i="18" s="1"/>
  <c r="P1047" i="18"/>
  <c r="Q1047" i="18" s="1"/>
  <c r="P1048" i="18"/>
  <c r="Q1048" i="18" s="1"/>
  <c r="P1049" i="18"/>
  <c r="Q1049" i="18" s="1"/>
  <c r="P1050" i="18"/>
  <c r="Q1050" i="18" s="1"/>
  <c r="P1051" i="18"/>
  <c r="Q1051" i="18" s="1"/>
  <c r="P1052" i="18"/>
  <c r="Q1052" i="18" s="1"/>
  <c r="P1053" i="18"/>
  <c r="Q1053" i="18" s="1"/>
  <c r="P1054" i="18"/>
  <c r="Q1054" i="18" s="1"/>
  <c r="P1055" i="18"/>
  <c r="Q1055" i="18" s="1"/>
  <c r="P1056" i="18"/>
  <c r="Q1056" i="18" s="1"/>
  <c r="P1057" i="18"/>
  <c r="Q1057" i="18" s="1"/>
  <c r="P1058" i="18"/>
  <c r="Q1058" i="18" s="1"/>
  <c r="P1059" i="18"/>
  <c r="Q1059" i="18" s="1"/>
  <c r="P1060" i="18"/>
  <c r="Q1060" i="18" s="1"/>
  <c r="P1061" i="18"/>
  <c r="Q1061" i="18" s="1"/>
  <c r="P1062" i="18"/>
  <c r="Q1062" i="18" s="1"/>
  <c r="P1063" i="18"/>
  <c r="Q1063" i="18" s="1"/>
  <c r="P1064" i="18"/>
  <c r="Q1064" i="18" s="1"/>
  <c r="P1065" i="18"/>
  <c r="Q1065" i="18" s="1"/>
  <c r="P1066" i="18"/>
  <c r="Q1066" i="18" s="1"/>
  <c r="P1067" i="18"/>
  <c r="Q1067" i="18" s="1"/>
  <c r="P1068" i="18"/>
  <c r="Q1068" i="18" s="1"/>
  <c r="P1069" i="18"/>
  <c r="Q1069" i="18" s="1"/>
  <c r="P1070" i="18"/>
  <c r="Q1070" i="18" s="1"/>
  <c r="P1071" i="18"/>
  <c r="Q1071" i="18" s="1"/>
  <c r="P1072" i="18"/>
  <c r="Q1072" i="18" s="1"/>
  <c r="P1073" i="18"/>
  <c r="Q1073" i="18" s="1"/>
  <c r="P1074" i="18"/>
  <c r="Q1074" i="18" s="1"/>
  <c r="P1075" i="18"/>
  <c r="Q1075" i="18" s="1"/>
  <c r="P1076" i="18"/>
  <c r="Q1076" i="18" s="1"/>
  <c r="P1077" i="18"/>
  <c r="Q1077" i="18" s="1"/>
  <c r="P1078" i="18"/>
  <c r="Q1078" i="18" s="1"/>
  <c r="P1079" i="18"/>
  <c r="Q1079" i="18" s="1"/>
  <c r="P1080" i="18"/>
  <c r="Q1080" i="18" s="1"/>
  <c r="P1081" i="18"/>
  <c r="Q1081" i="18" s="1"/>
  <c r="P1082" i="18"/>
  <c r="Q1082" i="18" s="1"/>
  <c r="P1083" i="18"/>
  <c r="Q1083" i="18" s="1"/>
  <c r="P1084" i="18"/>
  <c r="Q1084" i="18" s="1"/>
  <c r="P1085" i="18"/>
  <c r="Q1085" i="18" s="1"/>
  <c r="P1086" i="18"/>
  <c r="Q1086" i="18" s="1"/>
  <c r="P1087" i="18"/>
  <c r="Q1087" i="18" s="1"/>
  <c r="P1088" i="18"/>
  <c r="Q1088" i="18" s="1"/>
  <c r="P1089" i="18"/>
  <c r="Q1089" i="18" s="1"/>
  <c r="P1090" i="18"/>
  <c r="Q1090" i="18" s="1"/>
  <c r="P1091" i="18"/>
  <c r="Q1091" i="18" s="1"/>
  <c r="P1092" i="18"/>
  <c r="Q1092" i="18" s="1"/>
  <c r="P1093" i="18"/>
  <c r="Q1093" i="18" s="1"/>
  <c r="P1094" i="18"/>
  <c r="Q1094" i="18" s="1"/>
  <c r="P1095" i="18"/>
  <c r="Q1095" i="18" s="1"/>
  <c r="P1096" i="18"/>
  <c r="Q1096" i="18" s="1"/>
  <c r="P1097" i="18"/>
  <c r="Q1097" i="18" s="1"/>
  <c r="P1098" i="18"/>
  <c r="Q1098" i="18" s="1"/>
  <c r="P1099" i="18"/>
  <c r="Q1099" i="18" s="1"/>
  <c r="P1100" i="18"/>
  <c r="Q1100" i="18" s="1"/>
  <c r="P1101" i="18"/>
  <c r="Q1101" i="18" s="1"/>
  <c r="P1102" i="18"/>
  <c r="Q1102" i="18" s="1"/>
  <c r="P1103" i="18"/>
  <c r="Q1103" i="18" s="1"/>
  <c r="P1104" i="18"/>
  <c r="Q1104" i="18" s="1"/>
  <c r="P1105" i="18"/>
  <c r="Q1105" i="18" s="1"/>
  <c r="P1106" i="18"/>
  <c r="Q1106" i="18" s="1"/>
  <c r="P1107" i="18"/>
  <c r="Q1107" i="18" s="1"/>
  <c r="P1108" i="18"/>
  <c r="Q1108" i="18" s="1"/>
  <c r="P1109" i="18"/>
  <c r="Q1109" i="18" s="1"/>
  <c r="P1110" i="18"/>
  <c r="Q1110" i="18" s="1"/>
  <c r="P1111" i="18"/>
  <c r="Q1111" i="18" s="1"/>
  <c r="P1112" i="18"/>
  <c r="Q1112" i="18" s="1"/>
  <c r="P1113" i="18"/>
  <c r="Q1113" i="18" s="1"/>
  <c r="P1114" i="18"/>
  <c r="Q1114" i="18" s="1"/>
  <c r="P1115" i="18"/>
  <c r="Q1115" i="18" s="1"/>
  <c r="P1116" i="18"/>
  <c r="Q1116" i="18" s="1"/>
  <c r="P1117" i="18"/>
  <c r="Q1117" i="18" s="1"/>
  <c r="P1118" i="18"/>
  <c r="Q1118" i="18" s="1"/>
  <c r="P1119" i="18"/>
  <c r="Q1119" i="18" s="1"/>
  <c r="P1120" i="18"/>
  <c r="Q1120" i="18" s="1"/>
  <c r="P1121" i="18"/>
  <c r="Q1121" i="18" s="1"/>
  <c r="P1122" i="18"/>
  <c r="Q1122" i="18" s="1"/>
  <c r="P1123" i="18"/>
  <c r="Q1123" i="18" s="1"/>
  <c r="P1124" i="18"/>
  <c r="Q1124" i="18" s="1"/>
  <c r="P1125" i="18"/>
  <c r="Q1125" i="18" s="1"/>
  <c r="P1126" i="18"/>
  <c r="Q1126" i="18" s="1"/>
  <c r="P1127" i="18"/>
  <c r="Q1127" i="18" s="1"/>
  <c r="P1128" i="18"/>
  <c r="Q1128" i="18" s="1"/>
  <c r="P1129" i="18"/>
  <c r="Q1129" i="18" s="1"/>
  <c r="P1130" i="18"/>
  <c r="Q1130" i="18" s="1"/>
  <c r="P1131" i="18"/>
  <c r="Q1131" i="18" s="1"/>
  <c r="P1132" i="18"/>
  <c r="Q1132" i="18" s="1"/>
  <c r="P1133" i="18"/>
  <c r="Q1133" i="18" s="1"/>
  <c r="P1134" i="18"/>
  <c r="Q1134" i="18" s="1"/>
  <c r="P1135" i="18"/>
  <c r="Q1135" i="18" s="1"/>
  <c r="P1136" i="18"/>
  <c r="Q1136" i="18" s="1"/>
  <c r="P1137" i="18"/>
  <c r="Q1137" i="18" s="1"/>
  <c r="P1138" i="18"/>
  <c r="Q1138" i="18" s="1"/>
  <c r="P1139" i="18"/>
  <c r="Q1139" i="18" s="1"/>
  <c r="P1140" i="18"/>
  <c r="Q1140" i="18" s="1"/>
  <c r="P1141" i="18"/>
  <c r="Q1141" i="18" s="1"/>
  <c r="P1142" i="18"/>
  <c r="Q1142" i="18" s="1"/>
  <c r="P1143" i="18"/>
  <c r="Q1143" i="18" s="1"/>
  <c r="P1144" i="18"/>
  <c r="Q1144" i="18" s="1"/>
  <c r="P1145" i="18"/>
  <c r="Q1145" i="18" s="1"/>
  <c r="P1146" i="18"/>
  <c r="Q1146" i="18" s="1"/>
  <c r="P1147" i="18"/>
  <c r="Q1147" i="18" s="1"/>
  <c r="P1148" i="18"/>
  <c r="Q1148" i="18" s="1"/>
  <c r="P1149" i="18"/>
  <c r="Q1149" i="18" s="1"/>
  <c r="P1150" i="18"/>
  <c r="Q1150" i="18" s="1"/>
  <c r="P1151" i="18"/>
  <c r="Q1151" i="18" s="1"/>
  <c r="P1152" i="18"/>
  <c r="Q1152" i="18" s="1"/>
  <c r="P1153" i="18"/>
  <c r="Q1153" i="18" s="1"/>
  <c r="P1154" i="18"/>
  <c r="Q1154" i="18" s="1"/>
  <c r="P1155" i="18"/>
  <c r="Q1155" i="18" s="1"/>
  <c r="P1156" i="18"/>
  <c r="Q1156" i="18" s="1"/>
  <c r="P1157" i="18"/>
  <c r="Q1157" i="18" s="1"/>
  <c r="P1158" i="18"/>
  <c r="Q1158" i="18" s="1"/>
  <c r="P1159" i="18"/>
  <c r="Q1159" i="18" s="1"/>
  <c r="P1160" i="18"/>
  <c r="Q1160" i="18" s="1"/>
  <c r="P1161" i="18"/>
  <c r="Q1161" i="18" s="1"/>
  <c r="P1162" i="18"/>
  <c r="Q1162" i="18" s="1"/>
  <c r="P1163" i="18"/>
  <c r="Q1163" i="18" s="1"/>
  <c r="P1164" i="18"/>
  <c r="Q1164" i="18" s="1"/>
  <c r="P1165" i="18"/>
  <c r="Q1165" i="18" s="1"/>
  <c r="P1166" i="18"/>
  <c r="Q1166" i="18" s="1"/>
  <c r="P1167" i="18"/>
  <c r="Q1167" i="18" s="1"/>
  <c r="P1168" i="18"/>
  <c r="Q1168" i="18" s="1"/>
  <c r="P1169" i="18"/>
  <c r="Q1169" i="18" s="1"/>
  <c r="P1170" i="18"/>
  <c r="Q1170" i="18" s="1"/>
  <c r="P1171" i="18"/>
  <c r="Q1171" i="18" s="1"/>
  <c r="P1172" i="18"/>
  <c r="Q1172" i="18" s="1"/>
  <c r="P1173" i="18"/>
  <c r="Q1173" i="18" s="1"/>
  <c r="P1174" i="18"/>
  <c r="Q1174" i="18" s="1"/>
  <c r="P1175" i="18"/>
  <c r="Q1175" i="18" s="1"/>
  <c r="P1176" i="18"/>
  <c r="Q1176" i="18" s="1"/>
  <c r="P1177" i="18"/>
  <c r="Q1177" i="18" s="1"/>
  <c r="P1178" i="18"/>
  <c r="Q1178" i="18" s="1"/>
  <c r="P1179" i="18"/>
  <c r="Q1179" i="18" s="1"/>
  <c r="P1180" i="18"/>
  <c r="Q1180" i="18" s="1"/>
  <c r="P1181" i="18"/>
  <c r="Q1181" i="18" s="1"/>
  <c r="P1182" i="18"/>
  <c r="Q1182" i="18" s="1"/>
  <c r="P1183" i="18"/>
  <c r="Q1183" i="18" s="1"/>
  <c r="P1184" i="18"/>
  <c r="Q1184" i="18" s="1"/>
  <c r="P1185" i="18"/>
  <c r="Q1185" i="18" s="1"/>
  <c r="P1186" i="18"/>
  <c r="Q1186" i="18" s="1"/>
  <c r="P1187" i="18"/>
  <c r="Q1187" i="18" s="1"/>
  <c r="P1188" i="18"/>
  <c r="Q1188" i="18" s="1"/>
  <c r="P1189" i="18"/>
  <c r="Q1189" i="18" s="1"/>
  <c r="P1190" i="18"/>
  <c r="Q1190" i="18" s="1"/>
  <c r="P1191" i="18"/>
  <c r="Q1191" i="18" s="1"/>
  <c r="P1192" i="18"/>
  <c r="Q1192" i="18" s="1"/>
  <c r="P1193" i="18"/>
  <c r="Q1193" i="18" s="1"/>
  <c r="P1194" i="18"/>
  <c r="Q1194" i="18" s="1"/>
  <c r="P1195" i="18"/>
  <c r="Q1195" i="18" s="1"/>
  <c r="P1196" i="18"/>
  <c r="Q1196" i="18" s="1"/>
  <c r="P1197" i="18"/>
  <c r="Q1197" i="18" s="1"/>
  <c r="P1198" i="18"/>
  <c r="Q1198" i="18" s="1"/>
  <c r="P1199" i="18"/>
  <c r="Q1199" i="18" s="1"/>
  <c r="P1200" i="18"/>
  <c r="Q1200" i="18" s="1"/>
  <c r="P1201" i="18"/>
  <c r="Q1201" i="18" s="1"/>
  <c r="P1202" i="18"/>
  <c r="Q1202" i="18" s="1"/>
  <c r="P1203" i="18"/>
  <c r="Q1203" i="18" s="1"/>
  <c r="P1204" i="18"/>
  <c r="Q1204" i="18" s="1"/>
  <c r="P1205" i="18"/>
  <c r="Q1205" i="18" s="1"/>
  <c r="P1206" i="18"/>
  <c r="Q1206" i="18" s="1"/>
  <c r="P1207" i="18"/>
  <c r="Q1207" i="18" s="1"/>
  <c r="P1208" i="18"/>
  <c r="Q1208" i="18" s="1"/>
  <c r="P1209" i="18"/>
  <c r="Q1209" i="18" s="1"/>
  <c r="P1210" i="18"/>
  <c r="Q1210" i="18" s="1"/>
  <c r="P1211" i="18"/>
  <c r="Q1211" i="18" s="1"/>
  <c r="P1212" i="18"/>
  <c r="Q1212" i="18" s="1"/>
  <c r="P1213" i="18"/>
  <c r="Q1213" i="18" s="1"/>
  <c r="P1214" i="18"/>
  <c r="Q1214" i="18" s="1"/>
  <c r="P1215" i="18"/>
  <c r="Q1215" i="18" s="1"/>
  <c r="P1216" i="18"/>
  <c r="Q1216" i="18" s="1"/>
  <c r="P1217" i="18"/>
  <c r="Q1217" i="18" s="1"/>
  <c r="P1218" i="18"/>
  <c r="Q1218" i="18" s="1"/>
  <c r="P1219" i="18"/>
  <c r="Q1219" i="18" s="1"/>
  <c r="P1220" i="18"/>
  <c r="Q1220" i="18" s="1"/>
  <c r="P1221" i="18"/>
  <c r="Q1221" i="18" s="1"/>
  <c r="P1222" i="18"/>
  <c r="Q1222" i="18" s="1"/>
  <c r="P1223" i="18"/>
  <c r="Q1223" i="18" s="1"/>
  <c r="P1224" i="18"/>
  <c r="Q1224" i="18" s="1"/>
  <c r="P1225" i="18"/>
  <c r="Q1225" i="18" s="1"/>
  <c r="P1226" i="18"/>
  <c r="Q1226" i="18" s="1"/>
  <c r="P1227" i="18"/>
  <c r="Q1227" i="18" s="1"/>
  <c r="P1228" i="18"/>
  <c r="Q1228" i="18" s="1"/>
  <c r="P1229" i="18"/>
  <c r="Q1229" i="18" s="1"/>
  <c r="P1230" i="18"/>
  <c r="Q1230" i="18" s="1"/>
  <c r="P1231" i="18"/>
  <c r="Q1231" i="18" s="1"/>
  <c r="P1232" i="18"/>
  <c r="Q1232" i="18" s="1"/>
  <c r="P1233" i="18"/>
  <c r="Q1233" i="18" s="1"/>
  <c r="P1234" i="18"/>
  <c r="Q1234" i="18" s="1"/>
  <c r="P1235" i="18"/>
  <c r="Q1235" i="18" s="1"/>
  <c r="P1236" i="18"/>
  <c r="Q1236" i="18" s="1"/>
  <c r="P1237" i="18"/>
  <c r="Q1237" i="18" s="1"/>
  <c r="P1238" i="18"/>
  <c r="Q1238" i="18" s="1"/>
  <c r="P1239" i="18"/>
  <c r="Q1239" i="18" s="1"/>
  <c r="P1240" i="18"/>
  <c r="Q1240" i="18" s="1"/>
  <c r="P1241" i="18"/>
  <c r="Q1241" i="18" s="1"/>
  <c r="P1242" i="18"/>
  <c r="Q1242" i="18" s="1"/>
  <c r="P1243" i="18"/>
  <c r="Q1243" i="18" s="1"/>
  <c r="P1244" i="18"/>
  <c r="Q1244" i="18" s="1"/>
  <c r="P1245" i="18"/>
  <c r="Q1245" i="18" s="1"/>
  <c r="P1246" i="18"/>
  <c r="Q1246" i="18" s="1"/>
  <c r="P1247" i="18"/>
  <c r="Q1247" i="18" s="1"/>
  <c r="P1248" i="18"/>
  <c r="Q1248" i="18" s="1"/>
  <c r="P1249" i="18"/>
  <c r="Q1249" i="18" s="1"/>
  <c r="P1250" i="18"/>
  <c r="Q1250" i="18" s="1"/>
  <c r="P1251" i="18"/>
  <c r="Q1251" i="18" s="1"/>
  <c r="P1252" i="18"/>
  <c r="Q1252" i="18" s="1"/>
  <c r="P1253" i="18"/>
  <c r="Q1253" i="18" s="1"/>
  <c r="P1254" i="18"/>
  <c r="Q1254" i="18" s="1"/>
  <c r="P1255" i="18"/>
  <c r="Q1255" i="18" s="1"/>
  <c r="P1256" i="18"/>
  <c r="Q1256" i="18" s="1"/>
  <c r="P1257" i="18"/>
  <c r="Q1257" i="18" s="1"/>
  <c r="P1258" i="18"/>
  <c r="Q1258" i="18" s="1"/>
  <c r="P1259" i="18"/>
  <c r="Q1259" i="18" s="1"/>
  <c r="P1260" i="18"/>
  <c r="Q1260" i="18" s="1"/>
  <c r="P1261" i="18"/>
  <c r="Q1261" i="18" s="1"/>
  <c r="P1262" i="18"/>
  <c r="Q1262" i="18" s="1"/>
  <c r="P1263" i="18"/>
  <c r="Q1263" i="18" s="1"/>
  <c r="P1264" i="18"/>
  <c r="Q1264" i="18" s="1"/>
  <c r="P1265" i="18"/>
  <c r="Q1265" i="18" s="1"/>
  <c r="P1266" i="18"/>
  <c r="Q1266" i="18" s="1"/>
  <c r="P1267" i="18"/>
  <c r="Q1267" i="18" s="1"/>
  <c r="P1268" i="18"/>
  <c r="Q1268" i="18" s="1"/>
  <c r="P1269" i="18"/>
  <c r="Q1269" i="18" s="1"/>
  <c r="P1270" i="18"/>
  <c r="Q1270" i="18" s="1"/>
  <c r="P1271" i="18"/>
  <c r="Q1271" i="18" s="1"/>
  <c r="P1272" i="18"/>
  <c r="Q1272" i="18" s="1"/>
  <c r="P1273" i="18"/>
  <c r="Q1273" i="18" s="1"/>
  <c r="P1274" i="18"/>
  <c r="Q1274" i="18" s="1"/>
  <c r="P1275" i="18"/>
  <c r="Q1275" i="18" s="1"/>
  <c r="P1276" i="18"/>
  <c r="Q1276" i="18" s="1"/>
  <c r="P1277" i="18"/>
  <c r="Q1277" i="18" s="1"/>
  <c r="P1278" i="18"/>
  <c r="Q1278" i="18" s="1"/>
  <c r="P1279" i="18"/>
  <c r="Q1279" i="18" s="1"/>
  <c r="P1280" i="18"/>
  <c r="Q1280" i="18" s="1"/>
  <c r="P1281" i="18"/>
  <c r="Q1281" i="18" s="1"/>
  <c r="P1282" i="18"/>
  <c r="Q1282" i="18" s="1"/>
  <c r="P1283" i="18"/>
  <c r="Q1283" i="18" s="1"/>
  <c r="P1284" i="18"/>
  <c r="Q1284" i="18" s="1"/>
  <c r="P1285" i="18"/>
  <c r="Q1285" i="18" s="1"/>
  <c r="P1286" i="18"/>
  <c r="Q1286" i="18" s="1"/>
  <c r="P1287" i="18"/>
  <c r="Q1287" i="18" s="1"/>
  <c r="P1288" i="18"/>
  <c r="Q1288" i="18" s="1"/>
  <c r="P1289" i="18"/>
  <c r="Q1289" i="18" s="1"/>
  <c r="P1290" i="18"/>
  <c r="Q1290" i="18" s="1"/>
  <c r="P1291" i="18"/>
  <c r="Q1291" i="18" s="1"/>
  <c r="P1292" i="18"/>
  <c r="Q1292" i="18" s="1"/>
  <c r="P1293" i="18"/>
  <c r="Q1293" i="18" s="1"/>
  <c r="P1294" i="18"/>
  <c r="Q1294" i="18" s="1"/>
  <c r="P1295" i="18"/>
  <c r="Q1295" i="18" s="1"/>
  <c r="P1296" i="18"/>
  <c r="Q1296" i="18" s="1"/>
  <c r="P1297" i="18"/>
  <c r="Q1297" i="18" s="1"/>
  <c r="P1298" i="18"/>
  <c r="Q1298" i="18" s="1"/>
  <c r="P1299" i="18"/>
  <c r="Q1299" i="18" s="1"/>
  <c r="P1300" i="18"/>
  <c r="Q1300" i="18" s="1"/>
  <c r="P1301" i="18"/>
  <c r="Q1301" i="18" s="1"/>
  <c r="P1302" i="18"/>
  <c r="Q1302" i="18" s="1"/>
  <c r="P1303" i="18"/>
  <c r="Q1303" i="18" s="1"/>
  <c r="P1304" i="18"/>
  <c r="Q1304" i="18" s="1"/>
  <c r="P1305" i="18"/>
  <c r="Q1305" i="18" s="1"/>
  <c r="P1306" i="18"/>
  <c r="Q1306" i="18" s="1"/>
  <c r="P1307" i="18"/>
  <c r="Q1307" i="18" s="1"/>
  <c r="P1308" i="18"/>
  <c r="Q1308" i="18" s="1"/>
  <c r="P1309" i="18"/>
  <c r="Q1309" i="18" s="1"/>
  <c r="P1310" i="18"/>
  <c r="Q1310" i="18" s="1"/>
  <c r="P1311" i="18"/>
  <c r="Q1311" i="18" s="1"/>
  <c r="P1312" i="18"/>
  <c r="Q1312" i="18" s="1"/>
  <c r="P1313" i="18"/>
  <c r="Q1313" i="18" s="1"/>
  <c r="P1314" i="18"/>
  <c r="Q1314" i="18" s="1"/>
  <c r="P1315" i="18"/>
  <c r="Q1315" i="18" s="1"/>
  <c r="P1316" i="18"/>
  <c r="Q1316" i="18" s="1"/>
  <c r="P1317" i="18"/>
  <c r="Q1317" i="18" s="1"/>
  <c r="P1318" i="18"/>
  <c r="Q1318" i="18" s="1"/>
  <c r="P1319" i="18"/>
  <c r="Q1319" i="18" s="1"/>
  <c r="P1320" i="18"/>
  <c r="Q1320" i="18" s="1"/>
  <c r="P1321" i="18"/>
  <c r="Q1321" i="18" s="1"/>
  <c r="P1322" i="18"/>
  <c r="Q1322" i="18" s="1"/>
  <c r="P1323" i="18"/>
  <c r="Q1323" i="18" s="1"/>
  <c r="P1324" i="18"/>
  <c r="Q1324" i="18" s="1"/>
  <c r="P1325" i="18"/>
  <c r="Q1325" i="18" s="1"/>
  <c r="P1326" i="18"/>
  <c r="Q1326" i="18" s="1"/>
  <c r="P1327" i="18"/>
  <c r="Q1327" i="18" s="1"/>
  <c r="P1328" i="18"/>
  <c r="Q1328" i="18" s="1"/>
  <c r="P1329" i="18"/>
  <c r="Q1329" i="18" s="1"/>
  <c r="P1330" i="18"/>
  <c r="Q1330" i="18" s="1"/>
  <c r="P1331" i="18"/>
  <c r="Q1331" i="18" s="1"/>
  <c r="P1332" i="18"/>
  <c r="Q1332" i="18" s="1"/>
  <c r="P1333" i="18"/>
  <c r="Q1333" i="18" s="1"/>
  <c r="P1334" i="18"/>
  <c r="Q1334" i="18" s="1"/>
  <c r="P1335" i="18"/>
  <c r="Q1335" i="18" s="1"/>
  <c r="P1336" i="18"/>
  <c r="Q1336" i="18" s="1"/>
  <c r="P1337" i="18"/>
  <c r="Q1337" i="18" s="1"/>
  <c r="P1338" i="18"/>
  <c r="Q1338" i="18" s="1"/>
  <c r="P1339" i="18"/>
  <c r="Q1339" i="18" s="1"/>
  <c r="P1340" i="18"/>
  <c r="Q1340" i="18" s="1"/>
  <c r="P1341" i="18"/>
  <c r="Q1341" i="18" s="1"/>
  <c r="P1342" i="18"/>
  <c r="Q1342" i="18" s="1"/>
  <c r="P1343" i="18"/>
  <c r="Q1343" i="18" s="1"/>
  <c r="P1344" i="18"/>
  <c r="Q1344" i="18" s="1"/>
  <c r="P1345" i="18"/>
  <c r="Q1345" i="18" s="1"/>
  <c r="P1346" i="18"/>
  <c r="Q1346" i="18" s="1"/>
  <c r="P1347" i="18"/>
  <c r="Q1347" i="18" s="1"/>
  <c r="P1348" i="18"/>
  <c r="Q1348" i="18" s="1"/>
  <c r="P1349" i="18"/>
  <c r="Q1349" i="18" s="1"/>
  <c r="P1350" i="18"/>
  <c r="Q1350" i="18" s="1"/>
  <c r="P1351" i="18"/>
  <c r="Q1351" i="18" s="1"/>
  <c r="P1352" i="18"/>
  <c r="Q1352" i="18" s="1"/>
  <c r="P1353" i="18"/>
  <c r="Q1353" i="18" s="1"/>
  <c r="P1354" i="18"/>
  <c r="Q1354" i="18" s="1"/>
  <c r="P1355" i="18"/>
  <c r="Q1355" i="18" s="1"/>
  <c r="P1356" i="18"/>
  <c r="Q1356" i="18" s="1"/>
  <c r="P1357" i="18"/>
  <c r="Q1357" i="18" s="1"/>
  <c r="P1358" i="18"/>
  <c r="Q1358" i="18" s="1"/>
  <c r="P1359" i="18"/>
  <c r="Q1359" i="18" s="1"/>
  <c r="P1360" i="18"/>
  <c r="Q1360" i="18" s="1"/>
  <c r="P1361" i="18"/>
  <c r="Q1361" i="18" s="1"/>
  <c r="P1362" i="18"/>
  <c r="Q1362" i="18" s="1"/>
  <c r="P1363" i="18"/>
  <c r="Q1363" i="18" s="1"/>
  <c r="P1364" i="18"/>
  <c r="Q1364" i="18" s="1"/>
  <c r="P1365" i="18"/>
  <c r="Q1365" i="18" s="1"/>
  <c r="P1366" i="18"/>
  <c r="Q1366" i="18" s="1"/>
  <c r="P1367" i="18"/>
  <c r="Q1367" i="18" s="1"/>
  <c r="P1368" i="18"/>
  <c r="Q1368" i="18" s="1"/>
  <c r="P1369" i="18"/>
  <c r="Q1369" i="18" s="1"/>
  <c r="P1370" i="18"/>
  <c r="Q1370" i="18" s="1"/>
  <c r="P1371" i="18"/>
  <c r="Q1371" i="18" s="1"/>
  <c r="P1372" i="18"/>
  <c r="Q1372" i="18" s="1"/>
  <c r="P1373" i="18"/>
  <c r="Q1373" i="18" s="1"/>
  <c r="P1374" i="18"/>
  <c r="Q1374" i="18" s="1"/>
  <c r="P1375" i="18"/>
  <c r="Q1375" i="18" s="1"/>
  <c r="P1376" i="18"/>
  <c r="Q1376" i="18" s="1"/>
  <c r="P1377" i="18"/>
  <c r="Q1377" i="18" s="1"/>
  <c r="P1378" i="18"/>
  <c r="Q1378" i="18" s="1"/>
  <c r="P1379" i="18"/>
  <c r="Q1379" i="18" s="1"/>
  <c r="P1380" i="18"/>
  <c r="Q1380" i="18" s="1"/>
  <c r="P1381" i="18"/>
  <c r="Q1381" i="18" s="1"/>
  <c r="P1382" i="18"/>
  <c r="Q1382" i="18" s="1"/>
  <c r="P1383" i="18"/>
  <c r="Q1383" i="18" s="1"/>
  <c r="P1384" i="18"/>
  <c r="Q1384" i="18" s="1"/>
  <c r="P1385" i="18"/>
  <c r="Q1385" i="18" s="1"/>
  <c r="P1386" i="18"/>
  <c r="Q1386" i="18" s="1"/>
  <c r="P1387" i="18"/>
  <c r="Q1387" i="18" s="1"/>
  <c r="P1388" i="18"/>
  <c r="Q1388" i="18" s="1"/>
  <c r="P1389" i="18"/>
  <c r="Q1389" i="18" s="1"/>
  <c r="P1390" i="18"/>
  <c r="Q1390" i="18" s="1"/>
  <c r="P1391" i="18"/>
  <c r="Q1391" i="18" s="1"/>
  <c r="P1392" i="18"/>
  <c r="Q1392" i="18" s="1"/>
  <c r="P1393" i="18"/>
  <c r="Q1393" i="18" s="1"/>
  <c r="P1394" i="18"/>
  <c r="Q1394" i="18" s="1"/>
  <c r="P1395" i="18"/>
  <c r="Q1395" i="18" s="1"/>
  <c r="P1396" i="18"/>
  <c r="Q1396" i="18" s="1"/>
  <c r="P1397" i="18"/>
  <c r="Q1397" i="18" s="1"/>
  <c r="P1398" i="18"/>
  <c r="Q1398" i="18" s="1"/>
  <c r="P1399" i="18"/>
  <c r="Q1399" i="18" s="1"/>
  <c r="P1400" i="18"/>
  <c r="Q1400" i="18" s="1"/>
  <c r="P1401" i="18"/>
  <c r="Q1401" i="18" s="1"/>
  <c r="P1402" i="18"/>
  <c r="Q1402" i="18" s="1"/>
  <c r="P1403" i="18"/>
  <c r="Q1403" i="18" s="1"/>
  <c r="P1404" i="18"/>
  <c r="Q1404" i="18" s="1"/>
  <c r="P1405" i="18"/>
  <c r="Q1405" i="18" s="1"/>
  <c r="P1406" i="18"/>
  <c r="Q1406" i="18" s="1"/>
  <c r="P1407" i="18"/>
  <c r="Q1407" i="18" s="1"/>
  <c r="P1408" i="18"/>
  <c r="Q1408" i="18" s="1"/>
  <c r="P1409" i="18"/>
  <c r="Q1409" i="18" s="1"/>
  <c r="P1410" i="18"/>
  <c r="Q1410" i="18" s="1"/>
  <c r="P1411" i="18"/>
  <c r="Q1411" i="18" s="1"/>
  <c r="P1412" i="18"/>
  <c r="Q1412" i="18" s="1"/>
  <c r="P1413" i="18"/>
  <c r="Q1413" i="18" s="1"/>
  <c r="P1414" i="18"/>
  <c r="Q1414" i="18" s="1"/>
  <c r="P1415" i="18"/>
  <c r="Q1415" i="18" s="1"/>
  <c r="P1416" i="18"/>
  <c r="Q1416" i="18" s="1"/>
  <c r="P1417" i="18"/>
  <c r="Q1417" i="18" s="1"/>
  <c r="P1418" i="18"/>
  <c r="Q1418" i="18" s="1"/>
  <c r="P1419" i="18"/>
  <c r="Q1419" i="18" s="1"/>
  <c r="P1420" i="18"/>
  <c r="Q1420" i="18" s="1"/>
  <c r="P1421" i="18"/>
  <c r="Q1421" i="18" s="1"/>
  <c r="P1422" i="18"/>
  <c r="Q1422" i="18" s="1"/>
  <c r="P1423" i="18"/>
  <c r="Q1423" i="18" s="1"/>
  <c r="P1424" i="18"/>
  <c r="Q1424" i="18" s="1"/>
  <c r="P1425" i="18"/>
  <c r="Q1425" i="18" s="1"/>
  <c r="P1426" i="18"/>
  <c r="Q1426" i="18" s="1"/>
  <c r="P1427" i="18"/>
  <c r="Q1427" i="18" s="1"/>
  <c r="P1428" i="18"/>
  <c r="Q1428" i="18" s="1"/>
  <c r="P1429" i="18"/>
  <c r="Q1429" i="18" s="1"/>
  <c r="P1430" i="18"/>
  <c r="Q1430" i="18" s="1"/>
  <c r="P1431" i="18"/>
  <c r="Q1431" i="18" s="1"/>
  <c r="P1432" i="18"/>
  <c r="Q1432" i="18" s="1"/>
  <c r="P1433" i="18"/>
  <c r="Q1433" i="18" s="1"/>
  <c r="P1434" i="18"/>
  <c r="Q1434" i="18" s="1"/>
  <c r="P1435" i="18"/>
  <c r="Q1435" i="18" s="1"/>
  <c r="P1436" i="18"/>
  <c r="Q1436" i="18" s="1"/>
  <c r="P1437" i="18"/>
  <c r="Q1437" i="18" s="1"/>
  <c r="P1438" i="18"/>
  <c r="Q1438" i="18" s="1"/>
  <c r="P1439" i="18"/>
  <c r="Q1439" i="18" s="1"/>
  <c r="P1440" i="18"/>
  <c r="Q1440" i="18" s="1"/>
  <c r="P1441" i="18"/>
  <c r="Q1441" i="18" s="1"/>
  <c r="P1442" i="18"/>
  <c r="Q1442" i="18" s="1"/>
  <c r="P1443" i="18"/>
  <c r="Q1443" i="18" s="1"/>
  <c r="P1444" i="18"/>
  <c r="Q1444" i="18" s="1"/>
  <c r="P1445" i="18"/>
  <c r="Q1445" i="18" s="1"/>
  <c r="P1446" i="18"/>
  <c r="Q1446" i="18" s="1"/>
  <c r="P1447" i="18"/>
  <c r="Q1447" i="18" s="1"/>
  <c r="P1448" i="18"/>
  <c r="Q1448" i="18" s="1"/>
  <c r="P1449" i="18"/>
  <c r="Q1449" i="18" s="1"/>
  <c r="P1450" i="18"/>
  <c r="Q1450" i="18" s="1"/>
  <c r="P1451" i="18"/>
  <c r="Q1451" i="18" s="1"/>
  <c r="P1452" i="18"/>
  <c r="Q1452" i="18" s="1"/>
  <c r="P1453" i="18"/>
  <c r="Q1453" i="18" s="1"/>
  <c r="P1454" i="18"/>
  <c r="Q1454" i="18" s="1"/>
  <c r="P1455" i="18"/>
  <c r="Q1455" i="18" s="1"/>
  <c r="P1456" i="18"/>
  <c r="Q1456" i="18" s="1"/>
  <c r="P1457" i="18"/>
  <c r="Q1457" i="18" s="1"/>
  <c r="P1458" i="18"/>
  <c r="Q1458" i="18" s="1"/>
  <c r="P1459" i="18"/>
  <c r="Q1459" i="18" s="1"/>
  <c r="P1460" i="18"/>
  <c r="Q1460" i="18" s="1"/>
  <c r="P1461" i="18"/>
  <c r="Q1461" i="18" s="1"/>
  <c r="P1462" i="18"/>
  <c r="Q1462" i="18" s="1"/>
  <c r="P1463" i="18"/>
  <c r="Q1463" i="18" s="1"/>
  <c r="P1464" i="18"/>
  <c r="Q1464" i="18" s="1"/>
  <c r="P1465" i="18"/>
  <c r="Q1465" i="18" s="1"/>
  <c r="P1466" i="18"/>
  <c r="Q1466" i="18" s="1"/>
  <c r="P1467" i="18"/>
  <c r="Q1467" i="18" s="1"/>
  <c r="P1468" i="18"/>
  <c r="Q1468" i="18" s="1"/>
  <c r="P1469" i="18"/>
  <c r="Q1469" i="18" s="1"/>
  <c r="P1470" i="18"/>
  <c r="Q1470" i="18" s="1"/>
  <c r="P1471" i="18"/>
  <c r="Q1471" i="18" s="1"/>
  <c r="P1472" i="18"/>
  <c r="Q1472" i="18" s="1"/>
  <c r="P1473" i="18"/>
  <c r="Q1473" i="18" s="1"/>
  <c r="P1474" i="18"/>
  <c r="Q1474" i="18" s="1"/>
  <c r="P1475" i="18"/>
  <c r="Q1475" i="18" s="1"/>
  <c r="P1476" i="18"/>
  <c r="Q1476" i="18" s="1"/>
  <c r="P1477" i="18"/>
  <c r="Q1477" i="18" s="1"/>
  <c r="P1478" i="18"/>
  <c r="Q1478" i="18" s="1"/>
  <c r="P1479" i="18"/>
  <c r="Q1479" i="18" s="1"/>
  <c r="P1480" i="18"/>
  <c r="Q1480" i="18" s="1"/>
  <c r="P1481" i="18"/>
  <c r="Q1481" i="18" s="1"/>
  <c r="P1482" i="18"/>
  <c r="Q1482" i="18" s="1"/>
  <c r="P1483" i="18"/>
  <c r="Q1483" i="18" s="1"/>
  <c r="P1484" i="18"/>
  <c r="Q1484" i="18" s="1"/>
  <c r="P1485" i="18"/>
  <c r="Q1485" i="18" s="1"/>
  <c r="P1486" i="18"/>
  <c r="Q1486" i="18" s="1"/>
  <c r="P1487" i="18"/>
  <c r="Q1487" i="18" s="1"/>
  <c r="P1488" i="18"/>
  <c r="Q1488" i="18" s="1"/>
  <c r="P1489" i="18"/>
  <c r="Q1489" i="18" s="1"/>
  <c r="P1490" i="18"/>
  <c r="Q1490" i="18" s="1"/>
  <c r="P1491" i="18"/>
  <c r="Q1491" i="18" s="1"/>
  <c r="P1492" i="18"/>
  <c r="Q1492" i="18" s="1"/>
  <c r="P1493" i="18"/>
  <c r="Q1493" i="18" s="1"/>
  <c r="P1494" i="18"/>
  <c r="Q1494" i="18" s="1"/>
  <c r="P1495" i="18"/>
  <c r="Q1495" i="18" s="1"/>
  <c r="P1496" i="18"/>
  <c r="Q1496" i="18" s="1"/>
  <c r="P1497" i="18"/>
  <c r="Q1497" i="18" s="1"/>
  <c r="P1498" i="18"/>
  <c r="Q1498" i="18" s="1"/>
  <c r="P1499" i="18"/>
  <c r="Q1499" i="18" s="1"/>
  <c r="P1500" i="18"/>
  <c r="Q1500" i="18" s="1"/>
  <c r="P1501" i="18"/>
  <c r="Q1501" i="18" s="1"/>
  <c r="P1502" i="18"/>
  <c r="Q1502" i="18" s="1"/>
  <c r="P1503" i="18"/>
  <c r="Q1503" i="18" s="1"/>
  <c r="P1504" i="18"/>
  <c r="Q1504" i="18" s="1"/>
  <c r="P1505" i="18"/>
  <c r="Q1505" i="18" s="1"/>
  <c r="P1506" i="18"/>
  <c r="Q1506" i="18" s="1"/>
  <c r="P1507" i="18"/>
  <c r="Q1507" i="18" s="1"/>
  <c r="P1508" i="18"/>
  <c r="Q1508" i="18" s="1"/>
  <c r="P1509" i="18"/>
  <c r="Q1509" i="18" s="1"/>
  <c r="P1510" i="18"/>
  <c r="Q1510" i="18" s="1"/>
  <c r="P1511" i="18"/>
  <c r="Q1511" i="18" s="1"/>
  <c r="P1512" i="18"/>
  <c r="Q1512" i="18" s="1"/>
  <c r="P1513" i="18"/>
  <c r="Q1513" i="18" s="1"/>
  <c r="P1514" i="18"/>
  <c r="Q1514" i="18" s="1"/>
  <c r="P1515" i="18"/>
  <c r="Q1515" i="18" s="1"/>
  <c r="P1516" i="18"/>
  <c r="Q1516" i="18" s="1"/>
  <c r="P1517" i="18"/>
  <c r="Q1517" i="18" s="1"/>
  <c r="P1518" i="18"/>
  <c r="Q1518" i="18" s="1"/>
  <c r="P1519" i="18"/>
  <c r="Q1519" i="18" s="1"/>
  <c r="P1520" i="18"/>
  <c r="Q1520" i="18" s="1"/>
  <c r="P1521" i="18"/>
  <c r="Q1521" i="18" s="1"/>
  <c r="P1522" i="18"/>
  <c r="Q1522" i="18" s="1"/>
  <c r="P1523" i="18"/>
  <c r="Q1523" i="18" s="1"/>
  <c r="P1524" i="18"/>
  <c r="Q1524" i="18" s="1"/>
  <c r="P1525" i="18"/>
  <c r="Q1525" i="18" s="1"/>
  <c r="P1526" i="18"/>
  <c r="Q1526" i="18" s="1"/>
  <c r="P1527" i="18"/>
  <c r="Q1527" i="18" s="1"/>
  <c r="P1528" i="18"/>
  <c r="Q1528" i="18" s="1"/>
  <c r="P1529" i="18"/>
  <c r="Q1529" i="18" s="1"/>
  <c r="P1530" i="18"/>
  <c r="Q1530" i="18" s="1"/>
  <c r="P1531" i="18"/>
  <c r="Q1531" i="18" s="1"/>
  <c r="P1532" i="18"/>
  <c r="Q1532" i="18" s="1"/>
  <c r="P1533" i="18"/>
  <c r="Q1533" i="18" s="1"/>
  <c r="P1534" i="18"/>
  <c r="Q1534" i="18" s="1"/>
  <c r="P1535" i="18"/>
  <c r="Q1535" i="18" s="1"/>
  <c r="P1536" i="18"/>
  <c r="Q1536" i="18" s="1"/>
  <c r="P1537" i="18"/>
  <c r="Q1537" i="18" s="1"/>
  <c r="P1538" i="18"/>
  <c r="Q1538" i="18" s="1"/>
  <c r="P1539" i="18"/>
  <c r="Q1539" i="18" s="1"/>
  <c r="P1540" i="18"/>
  <c r="Q1540" i="18" s="1"/>
  <c r="P1541" i="18"/>
  <c r="Q1541" i="18" s="1"/>
  <c r="P1542" i="18"/>
  <c r="Q1542" i="18" s="1"/>
  <c r="P1543" i="18"/>
  <c r="Q1543" i="18" s="1"/>
  <c r="P1544" i="18"/>
  <c r="Q1544" i="18" s="1"/>
  <c r="P1545" i="18"/>
  <c r="Q1545" i="18" s="1"/>
  <c r="P1546" i="18"/>
  <c r="Q1546" i="18" s="1"/>
  <c r="P1547" i="18"/>
  <c r="Q1547" i="18" s="1"/>
  <c r="P1548" i="18"/>
  <c r="Q1548" i="18" s="1"/>
  <c r="P1549" i="18"/>
  <c r="Q1549" i="18" s="1"/>
  <c r="P1550" i="18"/>
  <c r="Q1550" i="18" s="1"/>
  <c r="P1551" i="18"/>
  <c r="Q1551" i="18" s="1"/>
  <c r="P1552" i="18"/>
  <c r="Q1552" i="18" s="1"/>
  <c r="P1553" i="18"/>
  <c r="Q1553" i="18" s="1"/>
  <c r="P1554" i="18"/>
  <c r="Q1554" i="18" s="1"/>
  <c r="P1555" i="18"/>
  <c r="Q1555" i="18" s="1"/>
  <c r="P1556" i="18"/>
  <c r="Q1556" i="18" s="1"/>
  <c r="P1557" i="18"/>
  <c r="Q1557" i="18" s="1"/>
  <c r="P1558" i="18"/>
  <c r="Q1558" i="18" s="1"/>
  <c r="P1559" i="18"/>
  <c r="Q1559" i="18" s="1"/>
  <c r="P1560" i="18"/>
  <c r="Q1560" i="18" s="1"/>
  <c r="P1561" i="18"/>
  <c r="Q1561" i="18" s="1"/>
  <c r="P1562" i="18"/>
  <c r="Q1562" i="18" s="1"/>
  <c r="P1563" i="18"/>
  <c r="Q1563" i="18" s="1"/>
  <c r="P1564" i="18"/>
  <c r="Q1564" i="18" s="1"/>
  <c r="P1565" i="18"/>
  <c r="Q1565" i="18" s="1"/>
  <c r="P1566" i="18"/>
  <c r="Q1566" i="18" s="1"/>
  <c r="P1567" i="18"/>
  <c r="Q1567" i="18" s="1"/>
  <c r="P1568" i="18"/>
  <c r="Q1568" i="18" s="1"/>
  <c r="P1569" i="18"/>
  <c r="Q1569" i="18" s="1"/>
  <c r="P1570" i="18"/>
  <c r="Q1570" i="18" s="1"/>
  <c r="P1571" i="18"/>
  <c r="Q1571" i="18" s="1"/>
  <c r="P1572" i="18"/>
  <c r="Q1572" i="18" s="1"/>
  <c r="P1573" i="18"/>
  <c r="Q1573" i="18" s="1"/>
  <c r="P1574" i="18"/>
  <c r="Q1574" i="18" s="1"/>
  <c r="P1575" i="18"/>
  <c r="Q1575" i="18" s="1"/>
  <c r="P1576" i="18"/>
  <c r="Q1576" i="18" s="1"/>
  <c r="P1577" i="18"/>
  <c r="Q1577" i="18" s="1"/>
  <c r="P1578" i="18"/>
  <c r="Q1578" i="18" s="1"/>
  <c r="P1579" i="18"/>
  <c r="Q1579" i="18" s="1"/>
  <c r="P1580" i="18"/>
  <c r="Q1580" i="18" s="1"/>
  <c r="P1581" i="18"/>
  <c r="Q1581" i="18" s="1"/>
  <c r="P1582" i="18"/>
  <c r="Q1582" i="18" s="1"/>
  <c r="P1583" i="18"/>
  <c r="Q1583" i="18" s="1"/>
  <c r="P1584" i="18"/>
  <c r="Q1584" i="18" s="1"/>
  <c r="P1585" i="18"/>
  <c r="Q1585" i="18" s="1"/>
  <c r="P1586" i="18"/>
  <c r="Q1586" i="18" s="1"/>
  <c r="P1587" i="18"/>
  <c r="Q1587" i="18" s="1"/>
  <c r="P1588" i="18"/>
  <c r="Q1588" i="18" s="1"/>
  <c r="P1589" i="18"/>
  <c r="Q1589" i="18" s="1"/>
  <c r="P1590" i="18"/>
  <c r="Q1590" i="18" s="1"/>
  <c r="P1591" i="18"/>
  <c r="Q1591" i="18" s="1"/>
  <c r="P1592" i="18"/>
  <c r="Q1592" i="18" s="1"/>
  <c r="P1593" i="18"/>
  <c r="Q1593" i="18" s="1"/>
  <c r="P1594" i="18"/>
  <c r="Q1594" i="18" s="1"/>
  <c r="P1595" i="18"/>
  <c r="Q1595" i="18" s="1"/>
  <c r="P1596" i="18"/>
  <c r="Q1596" i="18" s="1"/>
  <c r="P1597" i="18"/>
  <c r="Q1597" i="18" s="1"/>
  <c r="P1598" i="18"/>
  <c r="Q1598" i="18" s="1"/>
  <c r="P1599" i="18"/>
  <c r="Q1599" i="18" s="1"/>
  <c r="P1600" i="18"/>
  <c r="Q1600" i="18" s="1"/>
  <c r="P1601" i="18"/>
  <c r="Q1601" i="18" s="1"/>
  <c r="P1602" i="18"/>
  <c r="Q1602" i="18" s="1"/>
  <c r="P1603" i="18"/>
  <c r="Q1603" i="18" s="1"/>
  <c r="P1604" i="18"/>
  <c r="Q1604" i="18" s="1"/>
  <c r="P1605" i="18"/>
  <c r="Q1605" i="18" s="1"/>
  <c r="P1606" i="18"/>
  <c r="Q1606" i="18" s="1"/>
  <c r="P1607" i="18"/>
  <c r="Q1607" i="18" s="1"/>
  <c r="P1608" i="18"/>
  <c r="Q1608" i="18" s="1"/>
  <c r="P1609" i="18"/>
  <c r="Q1609" i="18" s="1"/>
  <c r="P1610" i="18"/>
  <c r="Q1610" i="18" s="1"/>
  <c r="P1611" i="18"/>
  <c r="Q1611" i="18" s="1"/>
  <c r="P1612" i="18"/>
  <c r="Q1612" i="18" s="1"/>
  <c r="P1613" i="18"/>
  <c r="Q1613" i="18" s="1"/>
  <c r="P1614" i="18"/>
  <c r="Q1614" i="18" s="1"/>
  <c r="P1615" i="18"/>
  <c r="Q1615" i="18" s="1"/>
  <c r="P1616" i="18"/>
  <c r="Q1616" i="18" s="1"/>
  <c r="P1617" i="18"/>
  <c r="Q1617" i="18" s="1"/>
  <c r="P1618" i="18"/>
  <c r="Q1618" i="18" s="1"/>
  <c r="P1619" i="18"/>
  <c r="Q1619" i="18" s="1"/>
  <c r="P1620" i="18"/>
  <c r="Q1620" i="18" s="1"/>
  <c r="P1621" i="18"/>
  <c r="Q1621" i="18" s="1"/>
  <c r="P1622" i="18"/>
  <c r="Q1622" i="18" s="1"/>
  <c r="P1623" i="18"/>
  <c r="Q1623" i="18" s="1"/>
  <c r="P1624" i="18"/>
  <c r="Q1624" i="18" s="1"/>
  <c r="P1625" i="18"/>
  <c r="Q1625" i="18" s="1"/>
  <c r="P1626" i="18"/>
  <c r="Q1626" i="18" s="1"/>
  <c r="P1627" i="18"/>
  <c r="Q1627" i="18" s="1"/>
  <c r="P1628" i="18"/>
  <c r="Q1628" i="18" s="1"/>
  <c r="P1629" i="18"/>
  <c r="Q1629" i="18" s="1"/>
  <c r="P1630" i="18"/>
  <c r="Q1630" i="18" s="1"/>
  <c r="P1631" i="18"/>
  <c r="Q1631" i="18" s="1"/>
  <c r="P1632" i="18"/>
  <c r="Q1632" i="18" s="1"/>
  <c r="P1633" i="18"/>
  <c r="Q1633" i="18" s="1"/>
  <c r="P1634" i="18"/>
  <c r="Q1634" i="18" s="1"/>
  <c r="P1635" i="18"/>
  <c r="Q1635" i="18" s="1"/>
  <c r="P1636" i="18"/>
  <c r="Q1636" i="18" s="1"/>
  <c r="P1637" i="18"/>
  <c r="Q1637" i="18" s="1"/>
  <c r="P1638" i="18"/>
  <c r="Q1638" i="18" s="1"/>
  <c r="P1639" i="18"/>
  <c r="Q1639" i="18" s="1"/>
  <c r="P1640" i="18"/>
  <c r="Q1640" i="18" s="1"/>
  <c r="P1641" i="18"/>
  <c r="Q1641" i="18" s="1"/>
  <c r="P1642" i="18"/>
  <c r="Q1642" i="18" s="1"/>
  <c r="P1643" i="18"/>
  <c r="Q1643" i="18" s="1"/>
  <c r="P1644" i="18"/>
  <c r="Q1644" i="18" s="1"/>
  <c r="P1645" i="18"/>
  <c r="Q1645" i="18" s="1"/>
  <c r="P1646" i="18"/>
  <c r="Q1646" i="18" s="1"/>
  <c r="P1647" i="18"/>
  <c r="Q1647" i="18" s="1"/>
  <c r="P1648" i="18"/>
  <c r="Q1648" i="18" s="1"/>
  <c r="P1649" i="18"/>
  <c r="Q1649" i="18" s="1"/>
  <c r="P1650" i="18"/>
  <c r="Q1650" i="18" s="1"/>
  <c r="P1651" i="18"/>
  <c r="Q1651" i="18" s="1"/>
  <c r="P1652" i="18"/>
  <c r="Q1652" i="18" s="1"/>
  <c r="P1653" i="18"/>
  <c r="Q1653" i="18" s="1"/>
  <c r="P1654" i="18"/>
  <c r="Q1654" i="18" s="1"/>
  <c r="P1655" i="18"/>
  <c r="Q1655" i="18" s="1"/>
  <c r="P1656" i="18"/>
  <c r="Q1656" i="18" s="1"/>
  <c r="P1657" i="18"/>
  <c r="Q1657" i="18" s="1"/>
  <c r="P1658" i="18"/>
  <c r="Q1658" i="18" s="1"/>
  <c r="P1659" i="18"/>
  <c r="Q1659" i="18" s="1"/>
  <c r="P1660" i="18"/>
  <c r="Q1660" i="18" s="1"/>
  <c r="P1661" i="18"/>
  <c r="Q1661" i="18" s="1"/>
  <c r="P1662" i="18"/>
  <c r="Q1662" i="18" s="1"/>
  <c r="P1663" i="18"/>
  <c r="Q1663" i="18" s="1"/>
  <c r="P1664" i="18"/>
  <c r="Q1664" i="18" s="1"/>
  <c r="P1665" i="18"/>
  <c r="Q1665" i="18" s="1"/>
  <c r="P1666" i="18"/>
  <c r="Q1666" i="18" s="1"/>
  <c r="P1667" i="18"/>
  <c r="Q1667" i="18" s="1"/>
  <c r="P1668" i="18"/>
  <c r="Q1668" i="18" s="1"/>
  <c r="P1669" i="18"/>
  <c r="Q1669" i="18" s="1"/>
  <c r="P1670" i="18"/>
  <c r="Q1670" i="18" s="1"/>
  <c r="P1671" i="18"/>
  <c r="Q1671" i="18" s="1"/>
  <c r="P1672" i="18"/>
  <c r="Q1672" i="18" s="1"/>
  <c r="P1673" i="18"/>
  <c r="Q1673" i="18" s="1"/>
  <c r="P1674" i="18"/>
  <c r="Q1674" i="18" s="1"/>
  <c r="P1675" i="18"/>
  <c r="Q1675" i="18" s="1"/>
  <c r="P1676" i="18"/>
  <c r="Q1676" i="18" s="1"/>
  <c r="P1677" i="18"/>
  <c r="Q1677" i="18" s="1"/>
  <c r="P1678" i="18"/>
  <c r="Q1678" i="18" s="1"/>
  <c r="P1679" i="18"/>
  <c r="Q1679" i="18" s="1"/>
  <c r="P1680" i="18"/>
  <c r="Q1680" i="18" s="1"/>
  <c r="P1681" i="18"/>
  <c r="Q1681" i="18" s="1"/>
  <c r="P1682" i="18"/>
  <c r="Q1682" i="18" s="1"/>
  <c r="P1683" i="18"/>
  <c r="Q1683" i="18" s="1"/>
  <c r="P1684" i="18"/>
  <c r="Q1684" i="18" s="1"/>
  <c r="P1685" i="18"/>
  <c r="Q1685" i="18" s="1"/>
  <c r="P1686" i="18"/>
  <c r="Q1686" i="18" s="1"/>
  <c r="P1687" i="18"/>
  <c r="Q1687" i="18" s="1"/>
  <c r="P1688" i="18"/>
  <c r="Q1688" i="18" s="1"/>
  <c r="P1689" i="18"/>
  <c r="Q1689" i="18" s="1"/>
  <c r="P1690" i="18"/>
  <c r="Q1690" i="18" s="1"/>
  <c r="P1691" i="18"/>
  <c r="Q1691" i="18" s="1"/>
  <c r="P1692" i="18"/>
  <c r="Q1692" i="18" s="1"/>
  <c r="P1693" i="18"/>
  <c r="Q1693" i="18" s="1"/>
  <c r="P1694" i="18"/>
  <c r="Q1694" i="18" s="1"/>
  <c r="P1695" i="18"/>
  <c r="Q1695" i="18" s="1"/>
  <c r="P1696" i="18"/>
  <c r="Q1696" i="18" s="1"/>
  <c r="P1697" i="18"/>
  <c r="Q1697" i="18" s="1"/>
  <c r="P1698" i="18"/>
  <c r="Q1698" i="18" s="1"/>
  <c r="P1699" i="18"/>
  <c r="Q1699" i="18" s="1"/>
  <c r="P1700" i="18"/>
  <c r="Q1700" i="18" s="1"/>
  <c r="P1701" i="18"/>
  <c r="Q1701" i="18" s="1"/>
  <c r="P1702" i="18"/>
  <c r="Q1702" i="18" s="1"/>
  <c r="P1703" i="18"/>
  <c r="Q1703" i="18" s="1"/>
  <c r="P1704" i="18"/>
  <c r="Q1704" i="18" s="1"/>
  <c r="P1705" i="18"/>
  <c r="Q1705" i="18" s="1"/>
  <c r="P1706" i="18"/>
  <c r="Q1706" i="18" s="1"/>
  <c r="P1707" i="18"/>
  <c r="Q1707" i="18" s="1"/>
  <c r="P1708" i="18"/>
  <c r="Q1708" i="18" s="1"/>
  <c r="P1709" i="18"/>
  <c r="Q1709" i="18" s="1"/>
  <c r="P1710" i="18"/>
  <c r="Q1710" i="18" s="1"/>
  <c r="P1711" i="18"/>
  <c r="Q1711" i="18" s="1"/>
  <c r="P1712" i="18"/>
  <c r="Q1712" i="18" s="1"/>
  <c r="P1713" i="18"/>
  <c r="Q1713" i="18" s="1"/>
  <c r="P1714" i="18"/>
  <c r="Q1714" i="18" s="1"/>
  <c r="P1715" i="18"/>
  <c r="Q1715" i="18" s="1"/>
  <c r="P1716" i="18"/>
  <c r="Q1716" i="18" s="1"/>
  <c r="P1717" i="18"/>
  <c r="Q1717" i="18" s="1"/>
  <c r="P1718" i="18"/>
  <c r="Q1718" i="18" s="1"/>
  <c r="P1719" i="18"/>
  <c r="Q1719" i="18" s="1"/>
  <c r="P1720" i="18"/>
  <c r="Q1720" i="18" s="1"/>
  <c r="P1721" i="18"/>
  <c r="Q1721" i="18" s="1"/>
  <c r="P1722" i="18"/>
  <c r="Q1722" i="18" s="1"/>
  <c r="P1723" i="18"/>
  <c r="Q1723" i="18" s="1"/>
  <c r="P1724" i="18"/>
  <c r="Q1724" i="18" s="1"/>
  <c r="P1725" i="18"/>
  <c r="Q1725" i="18" s="1"/>
  <c r="P1726" i="18"/>
  <c r="Q1726" i="18" s="1"/>
  <c r="P1727" i="18"/>
  <c r="Q1727" i="18" s="1"/>
  <c r="P1728" i="18"/>
  <c r="Q1728" i="18" s="1"/>
  <c r="P1729" i="18"/>
  <c r="Q1729" i="18" s="1"/>
  <c r="P1730" i="18"/>
  <c r="Q1730" i="18" s="1"/>
  <c r="P1731" i="18"/>
  <c r="Q1731" i="18" s="1"/>
  <c r="P1732" i="18"/>
  <c r="Q1732" i="18" s="1"/>
  <c r="P1733" i="18"/>
  <c r="Q1733" i="18" s="1"/>
  <c r="P1734" i="18"/>
  <c r="Q1734" i="18" s="1"/>
  <c r="P1735" i="18"/>
  <c r="Q1735" i="18" s="1"/>
  <c r="P1736" i="18"/>
  <c r="Q1736" i="18" s="1"/>
  <c r="P1737" i="18"/>
  <c r="Q1737" i="18" s="1"/>
  <c r="P1738" i="18"/>
  <c r="Q1738" i="18" s="1"/>
  <c r="P1739" i="18"/>
  <c r="Q1739" i="18" s="1"/>
  <c r="P1740" i="18"/>
  <c r="Q1740" i="18" s="1"/>
  <c r="P1741" i="18"/>
  <c r="Q1741" i="18" s="1"/>
  <c r="P1742" i="18"/>
  <c r="Q1742" i="18" s="1"/>
  <c r="P1743" i="18"/>
  <c r="Q1743" i="18" s="1"/>
  <c r="P1744" i="18"/>
  <c r="Q1744" i="18" s="1"/>
  <c r="P1745" i="18"/>
  <c r="Q1745" i="18" s="1"/>
  <c r="P1746" i="18"/>
  <c r="Q1746" i="18" s="1"/>
  <c r="P1747" i="18"/>
  <c r="Q1747" i="18" s="1"/>
  <c r="P1748" i="18"/>
  <c r="Q1748" i="18" s="1"/>
  <c r="P1749" i="18"/>
  <c r="Q1749" i="18" s="1"/>
  <c r="P1750" i="18"/>
  <c r="Q1750" i="18" s="1"/>
  <c r="P1751" i="18"/>
  <c r="Q1751" i="18" s="1"/>
  <c r="P1752" i="18"/>
  <c r="Q1752" i="18" s="1"/>
  <c r="P1753" i="18"/>
  <c r="Q1753" i="18" s="1"/>
  <c r="P1754" i="18"/>
  <c r="Q1754" i="18" s="1"/>
  <c r="P1755" i="18"/>
  <c r="Q1755" i="18" s="1"/>
  <c r="P1756" i="18"/>
  <c r="Q1756" i="18" s="1"/>
  <c r="P1757" i="18"/>
  <c r="Q1757" i="18" s="1"/>
  <c r="P1758" i="18"/>
  <c r="Q1758" i="18" s="1"/>
  <c r="P1759" i="18"/>
  <c r="Q1759" i="18" s="1"/>
  <c r="P1760" i="18"/>
  <c r="Q1760" i="18" s="1"/>
  <c r="P1761" i="18"/>
  <c r="Q1761" i="18" s="1"/>
  <c r="P1762" i="18"/>
  <c r="Q1762" i="18" s="1"/>
  <c r="P1763" i="18"/>
  <c r="Q1763" i="18" s="1"/>
  <c r="P1764" i="18"/>
  <c r="Q1764" i="18" s="1"/>
  <c r="P1765" i="18"/>
  <c r="Q1765" i="18" s="1"/>
  <c r="P1766" i="18"/>
  <c r="Q1766" i="18" s="1"/>
  <c r="P1767" i="18"/>
  <c r="Q1767" i="18" s="1"/>
  <c r="P1768" i="18"/>
  <c r="Q1768" i="18" s="1"/>
  <c r="P1769" i="18"/>
  <c r="Q1769" i="18" s="1"/>
  <c r="P1770" i="18"/>
  <c r="Q1770" i="18" s="1"/>
  <c r="P1771" i="18"/>
  <c r="Q1771" i="18" s="1"/>
  <c r="P1772" i="18"/>
  <c r="Q1772" i="18" s="1"/>
  <c r="P1773" i="18"/>
  <c r="Q1773" i="18" s="1"/>
  <c r="P1774" i="18"/>
  <c r="Q1774" i="18" s="1"/>
  <c r="P1775" i="18"/>
  <c r="Q1775" i="18" s="1"/>
  <c r="P1776" i="18"/>
  <c r="Q1776" i="18" s="1"/>
  <c r="P1777" i="18"/>
  <c r="Q1777" i="18" s="1"/>
  <c r="P1778" i="18"/>
  <c r="Q1778" i="18" s="1"/>
  <c r="P1779" i="18"/>
  <c r="Q1779" i="18" s="1"/>
  <c r="P1780" i="18"/>
  <c r="Q1780" i="18" s="1"/>
  <c r="P1781" i="18"/>
  <c r="Q1781" i="18" s="1"/>
  <c r="P1782" i="18"/>
  <c r="Q1782" i="18" s="1"/>
  <c r="P1783" i="18"/>
  <c r="Q1783" i="18" s="1"/>
  <c r="P1784" i="18"/>
  <c r="Q1784" i="18" s="1"/>
  <c r="P1785" i="18"/>
  <c r="Q1785" i="18" s="1"/>
  <c r="P1786" i="18"/>
  <c r="Q1786" i="18" s="1"/>
  <c r="P2" i="18"/>
  <c r="Q2" i="18" s="1"/>
  <c r="J800" i="5"/>
  <c r="K800" i="5" s="1"/>
  <c r="J801" i="5"/>
  <c r="K801" i="5" s="1"/>
  <c r="J802" i="5"/>
  <c r="K802" i="5" s="1"/>
  <c r="J803" i="5"/>
  <c r="K803" i="5" s="1"/>
  <c r="J804" i="5"/>
  <c r="K804" i="5" s="1"/>
  <c r="J805" i="5"/>
  <c r="K805" i="5" s="1"/>
  <c r="J806" i="5"/>
  <c r="K806" i="5" s="1"/>
  <c r="J807" i="5"/>
  <c r="K807" i="5" s="1"/>
  <c r="J808" i="5"/>
  <c r="K808" i="5" s="1"/>
  <c r="J809" i="5"/>
  <c r="K809" i="5" s="1"/>
  <c r="J810" i="5"/>
  <c r="K810" i="5" s="1"/>
  <c r="J811" i="5"/>
  <c r="K811" i="5" s="1"/>
  <c r="J812" i="5"/>
  <c r="K812" i="5" s="1"/>
  <c r="J813" i="5"/>
  <c r="K813" i="5" s="1"/>
  <c r="J814" i="5"/>
  <c r="K814" i="5" s="1"/>
  <c r="J815" i="5"/>
  <c r="K815" i="5" s="1"/>
  <c r="J816" i="5"/>
  <c r="K816" i="5" s="1"/>
  <c r="J817" i="5"/>
  <c r="K817" i="5" s="1"/>
  <c r="J818" i="5"/>
  <c r="K818" i="5" s="1"/>
  <c r="J819" i="5"/>
  <c r="K819" i="5" s="1"/>
  <c r="J820" i="5"/>
  <c r="K820" i="5" s="1"/>
  <c r="J821" i="5"/>
  <c r="K821" i="5" s="1"/>
  <c r="J822" i="5"/>
  <c r="K822" i="5" s="1"/>
  <c r="J823" i="5"/>
  <c r="K823" i="5" s="1"/>
  <c r="J824" i="5"/>
  <c r="K824" i="5" s="1"/>
  <c r="J825" i="5"/>
  <c r="K825" i="5" s="1"/>
  <c r="J826" i="5"/>
  <c r="K826" i="5" s="1"/>
  <c r="J827" i="5"/>
  <c r="K827" i="5" s="1"/>
  <c r="J828" i="5"/>
  <c r="K828" i="5" s="1"/>
  <c r="J829" i="5"/>
  <c r="K829" i="5" s="1"/>
  <c r="J830" i="5"/>
  <c r="K830" i="5" s="1"/>
  <c r="J831" i="5"/>
  <c r="K831" i="5" s="1"/>
  <c r="J832" i="5"/>
  <c r="K832" i="5" s="1"/>
  <c r="J833" i="5"/>
  <c r="K833" i="5" s="1"/>
  <c r="J834" i="5"/>
  <c r="K834" i="5" s="1"/>
  <c r="J835" i="5"/>
  <c r="K835" i="5" s="1"/>
  <c r="J836" i="5"/>
  <c r="K836" i="5" s="1"/>
  <c r="J837" i="5"/>
  <c r="K837" i="5" s="1"/>
  <c r="J838" i="5"/>
  <c r="K838" i="5" s="1"/>
  <c r="J839" i="5"/>
  <c r="K839" i="5" s="1"/>
  <c r="J840" i="5"/>
  <c r="K840" i="5" s="1"/>
  <c r="J841" i="5"/>
  <c r="K841" i="5" s="1"/>
  <c r="J842" i="5"/>
  <c r="K842" i="5" s="1"/>
  <c r="J843" i="5"/>
  <c r="K843" i="5" s="1"/>
  <c r="J844" i="5"/>
  <c r="K844" i="5" s="1"/>
  <c r="J845" i="5"/>
  <c r="K845" i="5" s="1"/>
  <c r="J846" i="5"/>
  <c r="K846" i="5" s="1"/>
  <c r="J847" i="5"/>
  <c r="K847" i="5" s="1"/>
  <c r="J848" i="5"/>
  <c r="K848" i="5" s="1"/>
  <c r="J849" i="5"/>
  <c r="K849" i="5" s="1"/>
  <c r="J850" i="5"/>
  <c r="K850" i="5" s="1"/>
  <c r="J851" i="5"/>
  <c r="K851" i="5" s="1"/>
  <c r="J852" i="5"/>
  <c r="K852" i="5" s="1"/>
  <c r="J853" i="5"/>
  <c r="K853" i="5" s="1"/>
  <c r="J854" i="5"/>
  <c r="K854" i="5" s="1"/>
  <c r="J855" i="5"/>
  <c r="K855" i="5" s="1"/>
  <c r="J856" i="5"/>
  <c r="K856" i="5" s="1"/>
  <c r="J857" i="5"/>
  <c r="K857" i="5" s="1"/>
  <c r="J858" i="5"/>
  <c r="K858" i="5" s="1"/>
  <c r="J859" i="5"/>
  <c r="K859" i="5" s="1"/>
  <c r="J860" i="5"/>
  <c r="K860" i="5" s="1"/>
  <c r="J861" i="5"/>
  <c r="K861" i="5" s="1"/>
  <c r="J862" i="5"/>
  <c r="K862" i="5" s="1"/>
  <c r="J863" i="5"/>
  <c r="K863" i="5" s="1"/>
  <c r="J864" i="5"/>
  <c r="K864" i="5" s="1"/>
  <c r="J865" i="5"/>
  <c r="K865" i="5" s="1"/>
  <c r="J866" i="5"/>
  <c r="K866" i="5" s="1"/>
  <c r="J867" i="5"/>
  <c r="K867" i="5" s="1"/>
  <c r="J868" i="5"/>
  <c r="K868" i="5" s="1"/>
  <c r="J869" i="5"/>
  <c r="K869" i="5" s="1"/>
  <c r="J870" i="5"/>
  <c r="K870" i="5" s="1"/>
  <c r="J871" i="5"/>
  <c r="K871" i="5" s="1"/>
  <c r="J872" i="5"/>
  <c r="K872" i="5" s="1"/>
  <c r="J873" i="5"/>
  <c r="K873" i="5" s="1"/>
  <c r="J874" i="5"/>
  <c r="K874" i="5" s="1"/>
  <c r="J875" i="5"/>
  <c r="K875" i="5" s="1"/>
  <c r="J876" i="5"/>
  <c r="K876" i="5" s="1"/>
  <c r="J877" i="5"/>
  <c r="K877" i="5" s="1"/>
  <c r="J878" i="5"/>
  <c r="K878" i="5" s="1"/>
  <c r="J879" i="5"/>
  <c r="K879" i="5" s="1"/>
  <c r="J880" i="5"/>
  <c r="K880" i="5" s="1"/>
  <c r="J881" i="5"/>
  <c r="K881" i="5" s="1"/>
  <c r="J882" i="5"/>
  <c r="K882" i="5" s="1"/>
  <c r="J883" i="5"/>
  <c r="K883" i="5" s="1"/>
  <c r="J884" i="5"/>
  <c r="K884" i="5" s="1"/>
  <c r="J885" i="5"/>
  <c r="K885" i="5" s="1"/>
  <c r="J886" i="5"/>
  <c r="K886" i="5" s="1"/>
  <c r="J887" i="5"/>
  <c r="K887" i="5" s="1"/>
  <c r="J888" i="5"/>
  <c r="K888" i="5" s="1"/>
  <c r="J889" i="5"/>
  <c r="K889" i="5" s="1"/>
  <c r="J890" i="5"/>
  <c r="K890" i="5" s="1"/>
  <c r="J891" i="5"/>
  <c r="K891" i="5" s="1"/>
  <c r="J892" i="5"/>
  <c r="K892" i="5" s="1"/>
  <c r="J893" i="5"/>
  <c r="K893" i="5" s="1"/>
  <c r="J894" i="5"/>
  <c r="K894" i="5" s="1"/>
  <c r="J895" i="5"/>
  <c r="K895" i="5" s="1"/>
  <c r="J896" i="5"/>
  <c r="K896" i="5" s="1"/>
  <c r="J897" i="5"/>
  <c r="K897" i="5" s="1"/>
  <c r="J898" i="5"/>
  <c r="K898" i="5" s="1"/>
  <c r="J899" i="5"/>
  <c r="K899" i="5" s="1"/>
  <c r="J900" i="5"/>
  <c r="K900" i="5" s="1"/>
  <c r="J901" i="5"/>
  <c r="K901" i="5" s="1"/>
  <c r="J902" i="5"/>
  <c r="K902" i="5" s="1"/>
  <c r="J903" i="5"/>
  <c r="K903" i="5" s="1"/>
  <c r="J904" i="5"/>
  <c r="K904" i="5" s="1"/>
  <c r="J905" i="5"/>
  <c r="K905" i="5" s="1"/>
  <c r="J906" i="5"/>
  <c r="K906" i="5" s="1"/>
  <c r="J907" i="5"/>
  <c r="K907" i="5" s="1"/>
  <c r="J908" i="5"/>
  <c r="K908" i="5" s="1"/>
  <c r="J909" i="5"/>
  <c r="K909" i="5" s="1"/>
  <c r="J910" i="5"/>
  <c r="K910" i="5" s="1"/>
  <c r="J911" i="5"/>
  <c r="K911" i="5" s="1"/>
  <c r="J912" i="5"/>
  <c r="K912" i="5" s="1"/>
  <c r="J913" i="5"/>
  <c r="K913" i="5" s="1"/>
  <c r="J914" i="5"/>
  <c r="K914" i="5" s="1"/>
  <c r="J915" i="5"/>
  <c r="K915" i="5" s="1"/>
  <c r="J916" i="5"/>
  <c r="K916" i="5" s="1"/>
  <c r="J917" i="5"/>
  <c r="K917" i="5" s="1"/>
  <c r="J918" i="5"/>
  <c r="K918" i="5" s="1"/>
  <c r="J919" i="5"/>
  <c r="K919" i="5" s="1"/>
  <c r="J920" i="5"/>
  <c r="K920" i="5" s="1"/>
  <c r="J921" i="5"/>
  <c r="K921" i="5" s="1"/>
  <c r="J922" i="5"/>
  <c r="K922" i="5" s="1"/>
  <c r="J923" i="5"/>
  <c r="K923" i="5" s="1"/>
  <c r="J924" i="5"/>
  <c r="K924" i="5" s="1"/>
  <c r="J925" i="5"/>
  <c r="K925" i="5" s="1"/>
  <c r="J926" i="5"/>
  <c r="K926" i="5" s="1"/>
  <c r="J927" i="5"/>
  <c r="K927" i="5" s="1"/>
  <c r="J928" i="5"/>
  <c r="K928" i="5" s="1"/>
  <c r="J929" i="5"/>
  <c r="K929" i="5" s="1"/>
  <c r="J930" i="5"/>
  <c r="K930" i="5" s="1"/>
  <c r="J931" i="5"/>
  <c r="K931" i="5" s="1"/>
  <c r="J932" i="5"/>
  <c r="K932" i="5" s="1"/>
  <c r="J933" i="5"/>
  <c r="K933" i="5" s="1"/>
  <c r="J934" i="5"/>
  <c r="K934" i="5" s="1"/>
  <c r="J935" i="5"/>
  <c r="K935" i="5" s="1"/>
  <c r="J936" i="5"/>
  <c r="K936" i="5" s="1"/>
  <c r="J937" i="5"/>
  <c r="K937" i="5" s="1"/>
  <c r="J938" i="5"/>
  <c r="K938" i="5" s="1"/>
  <c r="J939" i="5"/>
  <c r="K939" i="5" s="1"/>
  <c r="J940" i="5"/>
  <c r="K940" i="5" s="1"/>
  <c r="J941" i="5"/>
  <c r="K941" i="5" s="1"/>
  <c r="J942" i="5"/>
  <c r="K942" i="5" s="1"/>
  <c r="J943" i="5"/>
  <c r="K943" i="5" s="1"/>
  <c r="J944" i="5"/>
  <c r="K944" i="5" s="1"/>
  <c r="J945" i="5"/>
  <c r="K945" i="5" s="1"/>
  <c r="J946" i="5"/>
  <c r="K946" i="5" s="1"/>
  <c r="J947" i="5"/>
  <c r="K947" i="5" s="1"/>
  <c r="J948" i="5"/>
  <c r="K948" i="5" s="1"/>
  <c r="J949" i="5"/>
  <c r="K949" i="5" s="1"/>
  <c r="J950" i="5"/>
  <c r="K950" i="5" s="1"/>
  <c r="J951" i="5"/>
  <c r="K951" i="5" s="1"/>
  <c r="J952" i="5"/>
  <c r="K952" i="5" s="1"/>
  <c r="J953" i="5"/>
  <c r="K953" i="5" s="1"/>
  <c r="J954" i="5"/>
  <c r="K954" i="5" s="1"/>
  <c r="J955" i="5"/>
  <c r="K955" i="5" s="1"/>
  <c r="J956" i="5"/>
  <c r="K956" i="5" s="1"/>
  <c r="J957" i="5"/>
  <c r="K957" i="5" s="1"/>
  <c r="J958" i="5"/>
  <c r="K958" i="5" s="1"/>
  <c r="J959" i="5"/>
  <c r="K959" i="5" s="1"/>
  <c r="J960" i="5"/>
  <c r="K960" i="5" s="1"/>
  <c r="J961" i="5"/>
  <c r="K961" i="5" s="1"/>
  <c r="J962" i="5"/>
  <c r="K962" i="5" s="1"/>
  <c r="J963" i="5"/>
  <c r="K963" i="5" s="1"/>
  <c r="J964" i="5"/>
  <c r="K964" i="5" s="1"/>
  <c r="J965" i="5"/>
  <c r="K965" i="5" s="1"/>
  <c r="J966" i="5"/>
  <c r="K966" i="5" s="1"/>
  <c r="J967" i="5"/>
  <c r="K967" i="5" s="1"/>
  <c r="J968" i="5"/>
  <c r="K968" i="5" s="1"/>
  <c r="J969" i="5"/>
  <c r="K969" i="5" s="1"/>
  <c r="J970" i="5"/>
  <c r="K970" i="5" s="1"/>
  <c r="J971" i="5"/>
  <c r="K971" i="5" s="1"/>
  <c r="J972" i="5"/>
  <c r="K972" i="5" s="1"/>
  <c r="J973" i="5"/>
  <c r="K973" i="5" s="1"/>
  <c r="J974" i="5"/>
  <c r="K974" i="5" s="1"/>
  <c r="J975" i="5"/>
  <c r="K975" i="5" s="1"/>
  <c r="J976" i="5"/>
  <c r="K976" i="5" s="1"/>
  <c r="J977" i="5"/>
  <c r="K977" i="5" s="1"/>
  <c r="J978" i="5"/>
  <c r="K978" i="5" s="1"/>
  <c r="J979" i="5"/>
  <c r="K979" i="5" s="1"/>
  <c r="J980" i="5"/>
  <c r="K980" i="5" s="1"/>
  <c r="J981" i="5"/>
  <c r="K981" i="5" s="1"/>
  <c r="J982" i="5"/>
  <c r="K982" i="5" s="1"/>
  <c r="J983" i="5"/>
  <c r="K983" i="5" s="1"/>
  <c r="J984" i="5"/>
  <c r="K984" i="5" s="1"/>
  <c r="J985" i="5"/>
  <c r="K985" i="5" s="1"/>
  <c r="J986" i="5"/>
  <c r="K986" i="5" s="1"/>
  <c r="J987" i="5"/>
  <c r="K987" i="5" s="1"/>
  <c r="J988" i="5"/>
  <c r="K988" i="5" s="1"/>
  <c r="J989" i="5"/>
  <c r="K989" i="5" s="1"/>
  <c r="J990" i="5"/>
  <c r="K990" i="5" s="1"/>
  <c r="J991" i="5"/>
  <c r="K991" i="5" s="1"/>
  <c r="J992" i="5"/>
  <c r="K992" i="5" s="1"/>
  <c r="J993" i="5"/>
  <c r="K993" i="5" s="1"/>
  <c r="J994" i="5"/>
  <c r="K994" i="5" s="1"/>
  <c r="J995" i="5"/>
  <c r="K995" i="5" s="1"/>
  <c r="J996" i="5"/>
  <c r="K996" i="5" s="1"/>
  <c r="J997" i="5"/>
  <c r="K997" i="5" s="1"/>
  <c r="J998" i="5"/>
  <c r="K998" i="5" s="1"/>
  <c r="J999" i="5"/>
  <c r="K999" i="5" s="1"/>
  <c r="J1000" i="5"/>
  <c r="K1000" i="5" s="1"/>
  <c r="J1001" i="5"/>
  <c r="K1001" i="5" s="1"/>
  <c r="J1002" i="5"/>
  <c r="K1002" i="5" s="1"/>
  <c r="J1003" i="5"/>
  <c r="K1003" i="5" s="1"/>
  <c r="J1004" i="5"/>
  <c r="K1004" i="5" s="1"/>
  <c r="J1005" i="5"/>
  <c r="K1005" i="5" s="1"/>
  <c r="J1006" i="5"/>
  <c r="K1006" i="5" s="1"/>
  <c r="J1007" i="5"/>
  <c r="K1007" i="5" s="1"/>
  <c r="J1008" i="5"/>
  <c r="K1008" i="5" s="1"/>
  <c r="J1009" i="5"/>
  <c r="K1009" i="5" s="1"/>
  <c r="J1010" i="5"/>
  <c r="K1010" i="5" s="1"/>
  <c r="J1011" i="5"/>
  <c r="K1011" i="5" s="1"/>
  <c r="J1012" i="5"/>
  <c r="K1012" i="5" s="1"/>
  <c r="J1013" i="5"/>
  <c r="K1013" i="5" s="1"/>
  <c r="J1014" i="5"/>
  <c r="K1014" i="5" s="1"/>
  <c r="J1015" i="5"/>
  <c r="K1015" i="5" s="1"/>
  <c r="J1016" i="5"/>
  <c r="K1016" i="5" s="1"/>
  <c r="J1017" i="5"/>
  <c r="K1017" i="5" s="1"/>
  <c r="J1018" i="5"/>
  <c r="K1018" i="5" s="1"/>
  <c r="J1019" i="5"/>
  <c r="K1019" i="5" s="1"/>
  <c r="J1020" i="5"/>
  <c r="K1020" i="5" s="1"/>
  <c r="J1021" i="5"/>
  <c r="K1021" i="5" s="1"/>
  <c r="J1022" i="5"/>
  <c r="K1022" i="5" s="1"/>
  <c r="J1023" i="5"/>
  <c r="K1023" i="5" s="1"/>
  <c r="J1024" i="5"/>
  <c r="K1024" i="5" s="1"/>
  <c r="J1025" i="5"/>
  <c r="K1025" i="5" s="1"/>
  <c r="J1026" i="5"/>
  <c r="K1026" i="5" s="1"/>
  <c r="J1027" i="5"/>
  <c r="K1027" i="5" s="1"/>
  <c r="J1028" i="5"/>
  <c r="K1028" i="5" s="1"/>
  <c r="J1029" i="5"/>
  <c r="K1029" i="5" s="1"/>
  <c r="J1030" i="5"/>
  <c r="K1030" i="5" s="1"/>
  <c r="J1031" i="5"/>
  <c r="K1031" i="5" s="1"/>
  <c r="J1032" i="5"/>
  <c r="K1032" i="5" s="1"/>
  <c r="J1033" i="5"/>
  <c r="K1033" i="5" s="1"/>
  <c r="J1034" i="5"/>
  <c r="K1034" i="5" s="1"/>
  <c r="J1035" i="5"/>
  <c r="K1035" i="5" s="1"/>
  <c r="J1036" i="5"/>
  <c r="K1036" i="5" s="1"/>
  <c r="J1037" i="5"/>
  <c r="K1037" i="5" s="1"/>
  <c r="J1038" i="5"/>
  <c r="K1038" i="5" s="1"/>
  <c r="J1039" i="5"/>
  <c r="K1039" i="5" s="1"/>
  <c r="J1040" i="5"/>
  <c r="K1040" i="5" s="1"/>
  <c r="J1041" i="5"/>
  <c r="K1041" i="5" s="1"/>
  <c r="J1042" i="5"/>
  <c r="K1042" i="5" s="1"/>
  <c r="J1043" i="5"/>
  <c r="K1043" i="5" s="1"/>
  <c r="J1044" i="5"/>
  <c r="K1044" i="5" s="1"/>
  <c r="J1045" i="5"/>
  <c r="K1045" i="5" s="1"/>
  <c r="J1046" i="5"/>
  <c r="K1046" i="5" s="1"/>
  <c r="J1047" i="5"/>
  <c r="K1047" i="5" s="1"/>
  <c r="J1048" i="5"/>
  <c r="K1048" i="5" s="1"/>
  <c r="J1049" i="5"/>
  <c r="K1049" i="5" s="1"/>
  <c r="J1050" i="5"/>
  <c r="K1050" i="5" s="1"/>
  <c r="J1051" i="5"/>
  <c r="K1051" i="5" s="1"/>
  <c r="J1052" i="5"/>
  <c r="K1052" i="5" s="1"/>
  <c r="J1053" i="5"/>
  <c r="K1053" i="5" s="1"/>
  <c r="J1054" i="5"/>
  <c r="K1054" i="5" s="1"/>
  <c r="J1055" i="5"/>
  <c r="K1055" i="5" s="1"/>
  <c r="J1056" i="5"/>
  <c r="K1056" i="5" s="1"/>
  <c r="J1057" i="5"/>
  <c r="K1057" i="5" s="1"/>
  <c r="J1058" i="5"/>
  <c r="K1058" i="5" s="1"/>
  <c r="J1059" i="5"/>
  <c r="K1059" i="5" s="1"/>
  <c r="J1060" i="5"/>
  <c r="K1060" i="5" s="1"/>
  <c r="J1061" i="5"/>
  <c r="K1061" i="5" s="1"/>
  <c r="J1062" i="5"/>
  <c r="K1062" i="5" s="1"/>
  <c r="J1063" i="5"/>
  <c r="K1063" i="5" s="1"/>
  <c r="J1064" i="5"/>
  <c r="K1064" i="5" s="1"/>
  <c r="J1065" i="5"/>
  <c r="K1065" i="5" s="1"/>
  <c r="J1066" i="5"/>
  <c r="K1066" i="5" s="1"/>
  <c r="J1067" i="5"/>
  <c r="K1067" i="5" s="1"/>
  <c r="J1068" i="5"/>
  <c r="K1068" i="5" s="1"/>
  <c r="J1069" i="5"/>
  <c r="K1069" i="5" s="1"/>
  <c r="J1070" i="5"/>
  <c r="K1070" i="5" s="1"/>
  <c r="J1071" i="5"/>
  <c r="K1071" i="5" s="1"/>
  <c r="J1072" i="5"/>
  <c r="K1072" i="5" s="1"/>
  <c r="J1073" i="5"/>
  <c r="K1073" i="5" s="1"/>
  <c r="J1074" i="5"/>
  <c r="K1074" i="5" s="1"/>
  <c r="J1075" i="5"/>
  <c r="K1075" i="5" s="1"/>
  <c r="J1076" i="5"/>
  <c r="K1076" i="5" s="1"/>
  <c r="J1077" i="5"/>
  <c r="K1077" i="5" s="1"/>
  <c r="J1078" i="5"/>
  <c r="K1078" i="5" s="1"/>
  <c r="J1079" i="5"/>
  <c r="K1079" i="5" s="1"/>
  <c r="J1080" i="5"/>
  <c r="K1080" i="5" s="1"/>
  <c r="J1081" i="5"/>
  <c r="K1081" i="5" s="1"/>
  <c r="J1082" i="5"/>
  <c r="K1082" i="5" s="1"/>
  <c r="J1083" i="5"/>
  <c r="K1083" i="5" s="1"/>
  <c r="J1084" i="5"/>
  <c r="K1084" i="5" s="1"/>
  <c r="J1085" i="5"/>
  <c r="K1085" i="5" s="1"/>
  <c r="J1086" i="5"/>
  <c r="K1086" i="5" s="1"/>
  <c r="J1087" i="5"/>
  <c r="K1087" i="5" s="1"/>
  <c r="J1088" i="5"/>
  <c r="K1088" i="5" s="1"/>
  <c r="J1089" i="5"/>
  <c r="K1089" i="5" s="1"/>
  <c r="J1090" i="5"/>
  <c r="K1090" i="5" s="1"/>
  <c r="J1091" i="5"/>
  <c r="K1091" i="5" s="1"/>
  <c r="J1092" i="5"/>
  <c r="K1092" i="5" s="1"/>
  <c r="J1093" i="5"/>
  <c r="K1093" i="5" s="1"/>
  <c r="J1094" i="5"/>
  <c r="K1094" i="5" s="1"/>
  <c r="J1095" i="5"/>
  <c r="K1095" i="5" s="1"/>
  <c r="J1096" i="5"/>
  <c r="K1096" i="5" s="1"/>
  <c r="J1097" i="5"/>
  <c r="K1097" i="5" s="1"/>
  <c r="J1098" i="5"/>
  <c r="K1098" i="5" s="1"/>
  <c r="J1099" i="5"/>
  <c r="K1099" i="5" s="1"/>
  <c r="J1100" i="5"/>
  <c r="K1100" i="5" s="1"/>
  <c r="J1101" i="5"/>
  <c r="K1101" i="5" s="1"/>
  <c r="J1102" i="5"/>
  <c r="K1102" i="5" s="1"/>
  <c r="J1103" i="5"/>
  <c r="K1103" i="5" s="1"/>
  <c r="J1104" i="5"/>
  <c r="K1104" i="5" s="1"/>
  <c r="J1105" i="5"/>
  <c r="K1105" i="5" s="1"/>
  <c r="J1106" i="5"/>
  <c r="K1106" i="5" s="1"/>
  <c r="J1107" i="5"/>
  <c r="K1107" i="5" s="1"/>
  <c r="J1108" i="5"/>
  <c r="K1108" i="5" s="1"/>
  <c r="J1109" i="5"/>
  <c r="K1109" i="5" s="1"/>
  <c r="J1110" i="5"/>
  <c r="K1110" i="5" s="1"/>
  <c r="J1111" i="5"/>
  <c r="K1111" i="5" s="1"/>
  <c r="J1112" i="5"/>
  <c r="K1112" i="5" s="1"/>
  <c r="J1113" i="5"/>
  <c r="K1113" i="5" s="1"/>
  <c r="J1114" i="5"/>
  <c r="K1114" i="5" s="1"/>
  <c r="J1115" i="5"/>
  <c r="K1115" i="5" s="1"/>
  <c r="J1116" i="5"/>
  <c r="K1116" i="5" s="1"/>
  <c r="J1117" i="5"/>
  <c r="K1117" i="5" s="1"/>
  <c r="J1118" i="5"/>
  <c r="K1118" i="5" s="1"/>
  <c r="J1119" i="5"/>
  <c r="K1119" i="5" s="1"/>
  <c r="J1120" i="5"/>
  <c r="K1120" i="5" s="1"/>
  <c r="J1121" i="5"/>
  <c r="K1121" i="5" s="1"/>
  <c r="J1122" i="5"/>
  <c r="K1122" i="5" s="1"/>
  <c r="J1123" i="5"/>
  <c r="K1123" i="5" s="1"/>
  <c r="J1124" i="5"/>
  <c r="K1124" i="5" s="1"/>
  <c r="J1125" i="5"/>
  <c r="K1125" i="5" s="1"/>
  <c r="J1126" i="5"/>
  <c r="K1126" i="5" s="1"/>
  <c r="J1127" i="5"/>
  <c r="K1127" i="5" s="1"/>
  <c r="J1128" i="5"/>
  <c r="K1128" i="5" s="1"/>
  <c r="J1129" i="5"/>
  <c r="K1129" i="5" s="1"/>
  <c r="J1130" i="5"/>
  <c r="K1130" i="5" s="1"/>
  <c r="J1131" i="5"/>
  <c r="K1131" i="5" s="1"/>
  <c r="J1132" i="5"/>
  <c r="K1132" i="5" s="1"/>
  <c r="J1133" i="5"/>
  <c r="K1133" i="5" s="1"/>
  <c r="J1134" i="5"/>
  <c r="K1134" i="5" s="1"/>
  <c r="J1135" i="5"/>
  <c r="K1135" i="5" s="1"/>
  <c r="J1136" i="5"/>
  <c r="K1136" i="5" s="1"/>
  <c r="J1137" i="5"/>
  <c r="K1137" i="5" s="1"/>
  <c r="J1138" i="5"/>
  <c r="K1138" i="5" s="1"/>
  <c r="J1139" i="5"/>
  <c r="K1139" i="5" s="1"/>
  <c r="J1140" i="5"/>
  <c r="K1140" i="5" s="1"/>
  <c r="J1141" i="5"/>
  <c r="K1141" i="5" s="1"/>
  <c r="J1142" i="5"/>
  <c r="K1142" i="5" s="1"/>
  <c r="J1143" i="5"/>
  <c r="K1143" i="5" s="1"/>
  <c r="J1144" i="5"/>
  <c r="K1144" i="5" s="1"/>
  <c r="J1145" i="5"/>
  <c r="K1145" i="5" s="1"/>
  <c r="J1146" i="5"/>
  <c r="K1146" i="5" s="1"/>
  <c r="J1147" i="5"/>
  <c r="K1147" i="5" s="1"/>
  <c r="J1148" i="5"/>
  <c r="K1148" i="5" s="1"/>
  <c r="J1149" i="5"/>
  <c r="K1149" i="5" s="1"/>
  <c r="J1150" i="5"/>
  <c r="K1150" i="5" s="1"/>
  <c r="J1151" i="5"/>
  <c r="K1151" i="5" s="1"/>
  <c r="J1152" i="5"/>
  <c r="K1152" i="5" s="1"/>
  <c r="J1153" i="5"/>
  <c r="K1153" i="5" s="1"/>
  <c r="J1154" i="5"/>
  <c r="K1154" i="5" s="1"/>
  <c r="J1155" i="5"/>
  <c r="K1155" i="5" s="1"/>
  <c r="J1156" i="5"/>
  <c r="K1156" i="5" s="1"/>
  <c r="J1157" i="5"/>
  <c r="K1157" i="5" s="1"/>
  <c r="J1158" i="5"/>
  <c r="K1158" i="5" s="1"/>
  <c r="J1159" i="5"/>
  <c r="K1159" i="5" s="1"/>
  <c r="J1160" i="5"/>
  <c r="K1160" i="5" s="1"/>
  <c r="J1161" i="5"/>
  <c r="K1161" i="5" s="1"/>
  <c r="J1162" i="5"/>
  <c r="K1162" i="5" s="1"/>
  <c r="J1163" i="5"/>
  <c r="K1163" i="5" s="1"/>
  <c r="J1164" i="5"/>
  <c r="K1164" i="5" s="1"/>
  <c r="J1165" i="5"/>
  <c r="K1165" i="5" s="1"/>
  <c r="J1166" i="5"/>
  <c r="K1166" i="5" s="1"/>
  <c r="J1167" i="5"/>
  <c r="K1167" i="5" s="1"/>
  <c r="J1168" i="5"/>
  <c r="K1168" i="5" s="1"/>
  <c r="J1169" i="5"/>
  <c r="K1169" i="5" s="1"/>
  <c r="J1170" i="5"/>
  <c r="K1170" i="5" s="1"/>
  <c r="J1171" i="5"/>
  <c r="K1171" i="5" s="1"/>
  <c r="J1172" i="5"/>
  <c r="K1172" i="5" s="1"/>
  <c r="J1173" i="5"/>
  <c r="K1173" i="5" s="1"/>
  <c r="J1174" i="5"/>
  <c r="K1174" i="5" s="1"/>
  <c r="J1175" i="5"/>
  <c r="K1175" i="5" s="1"/>
  <c r="J1176" i="5"/>
  <c r="K1176" i="5" s="1"/>
  <c r="J1177" i="5"/>
  <c r="K1177" i="5" s="1"/>
  <c r="J1178" i="5"/>
  <c r="K1178" i="5" s="1"/>
  <c r="J1179" i="5"/>
  <c r="K1179" i="5" s="1"/>
  <c r="J1180" i="5"/>
  <c r="K1180" i="5" s="1"/>
  <c r="J1181" i="5"/>
  <c r="K1181" i="5" s="1"/>
  <c r="J1182" i="5"/>
  <c r="K1182" i="5" s="1"/>
  <c r="J1183" i="5"/>
  <c r="K1183" i="5" s="1"/>
  <c r="J1184" i="5"/>
  <c r="K1184" i="5" s="1"/>
  <c r="J1185" i="5"/>
  <c r="K1185" i="5" s="1"/>
  <c r="J1186" i="5"/>
  <c r="K1186" i="5" s="1"/>
  <c r="J1187" i="5"/>
  <c r="K1187" i="5" s="1"/>
  <c r="J1188" i="5"/>
  <c r="K1188" i="5" s="1"/>
  <c r="J1189" i="5"/>
  <c r="K1189" i="5" s="1"/>
  <c r="J1190" i="5"/>
  <c r="K1190" i="5" s="1"/>
  <c r="J1191" i="5"/>
  <c r="K1191" i="5" s="1"/>
  <c r="J1192" i="5"/>
  <c r="K1192" i="5" s="1"/>
  <c r="J1193" i="5"/>
  <c r="K1193" i="5" s="1"/>
  <c r="J1194" i="5"/>
  <c r="K1194" i="5" s="1"/>
  <c r="J1195" i="5"/>
  <c r="K1195" i="5" s="1"/>
  <c r="J1196" i="5"/>
  <c r="K1196" i="5" s="1"/>
  <c r="J1197" i="5"/>
  <c r="K1197" i="5" s="1"/>
  <c r="J1198" i="5"/>
  <c r="K1198" i="5" s="1"/>
  <c r="J1199" i="5"/>
  <c r="K1199" i="5" s="1"/>
  <c r="J1200" i="5"/>
  <c r="K1200" i="5" s="1"/>
  <c r="J1201" i="5"/>
  <c r="K1201" i="5" s="1"/>
  <c r="J1202" i="5"/>
  <c r="K1202" i="5" s="1"/>
  <c r="J1203" i="5"/>
  <c r="K1203" i="5" s="1"/>
  <c r="J1204" i="5"/>
  <c r="K1204" i="5" s="1"/>
  <c r="J1205" i="5"/>
  <c r="K1205" i="5" s="1"/>
  <c r="J1206" i="5"/>
  <c r="K1206" i="5" s="1"/>
  <c r="J1207" i="5"/>
  <c r="K1207" i="5" s="1"/>
  <c r="J1208" i="5"/>
  <c r="K1208" i="5" s="1"/>
  <c r="J1209" i="5"/>
  <c r="K1209" i="5" s="1"/>
  <c r="J1210" i="5"/>
  <c r="K1210" i="5" s="1"/>
  <c r="J1211" i="5"/>
  <c r="K1211" i="5" s="1"/>
  <c r="J1212" i="5"/>
  <c r="K1212" i="5" s="1"/>
  <c r="J1213" i="5"/>
  <c r="K1213" i="5" s="1"/>
  <c r="J1214" i="5"/>
  <c r="K1214" i="5" s="1"/>
  <c r="J1215" i="5"/>
  <c r="K1215" i="5" s="1"/>
  <c r="J1216" i="5"/>
  <c r="K1216" i="5" s="1"/>
  <c r="J1217" i="5"/>
  <c r="K1217" i="5" s="1"/>
  <c r="J1218" i="5"/>
  <c r="K1218" i="5" s="1"/>
  <c r="J1219" i="5"/>
  <c r="K1219" i="5" s="1"/>
  <c r="J1220" i="5"/>
  <c r="K1220" i="5" s="1"/>
  <c r="J1221" i="5"/>
  <c r="K1221" i="5" s="1"/>
  <c r="J1222" i="5"/>
  <c r="K1222" i="5" s="1"/>
  <c r="J1223" i="5"/>
  <c r="K1223" i="5" s="1"/>
  <c r="J1224" i="5"/>
  <c r="K1224" i="5" s="1"/>
  <c r="J1225" i="5"/>
  <c r="K1225" i="5" s="1"/>
  <c r="J1226" i="5"/>
  <c r="K1226" i="5" s="1"/>
  <c r="J1227" i="5"/>
  <c r="K1227" i="5" s="1"/>
  <c r="J1228" i="5"/>
  <c r="K1228" i="5" s="1"/>
  <c r="J1229" i="5"/>
  <c r="K1229" i="5" s="1"/>
  <c r="J1230" i="5"/>
  <c r="K1230" i="5" s="1"/>
  <c r="J1231" i="5"/>
  <c r="K1231" i="5" s="1"/>
  <c r="J1232" i="5"/>
  <c r="K1232" i="5" s="1"/>
  <c r="J1233" i="5"/>
  <c r="K1233" i="5" s="1"/>
  <c r="J1234" i="5"/>
  <c r="K1234" i="5" s="1"/>
  <c r="J1235" i="5"/>
  <c r="K1235" i="5" s="1"/>
  <c r="J1236" i="5"/>
  <c r="K1236" i="5" s="1"/>
  <c r="J1237" i="5"/>
  <c r="K1237" i="5" s="1"/>
  <c r="J1238" i="5"/>
  <c r="K1238" i="5" s="1"/>
  <c r="J1239" i="5"/>
  <c r="K1239" i="5" s="1"/>
  <c r="J1240" i="5"/>
  <c r="K1240" i="5" s="1"/>
  <c r="J1241" i="5"/>
  <c r="K1241" i="5" s="1"/>
  <c r="J1242" i="5"/>
  <c r="K1242" i="5" s="1"/>
  <c r="J1243" i="5"/>
  <c r="K1243" i="5" s="1"/>
  <c r="J1244" i="5"/>
  <c r="K1244" i="5" s="1"/>
  <c r="J1245" i="5"/>
  <c r="K1245" i="5" s="1"/>
  <c r="J1246" i="5"/>
  <c r="K1246" i="5" s="1"/>
  <c r="J1247" i="5"/>
  <c r="K1247" i="5" s="1"/>
  <c r="J1248" i="5"/>
  <c r="K1248" i="5" s="1"/>
  <c r="J1249" i="5"/>
  <c r="K1249" i="5" s="1"/>
  <c r="J1250" i="5"/>
  <c r="K1250" i="5" s="1"/>
  <c r="J1251" i="5"/>
  <c r="K1251" i="5" s="1"/>
  <c r="J1252" i="5"/>
  <c r="K1252" i="5" s="1"/>
  <c r="J1253" i="5"/>
  <c r="K1253" i="5" s="1"/>
  <c r="J1254" i="5"/>
  <c r="K1254" i="5" s="1"/>
  <c r="J1255" i="5"/>
  <c r="K1255" i="5" s="1"/>
  <c r="J1256" i="5"/>
  <c r="K1256" i="5" s="1"/>
  <c r="J1257" i="5"/>
  <c r="K1257" i="5" s="1"/>
  <c r="J1258" i="5"/>
  <c r="K1258" i="5" s="1"/>
  <c r="J1259" i="5"/>
  <c r="K1259" i="5" s="1"/>
  <c r="J1260" i="5"/>
  <c r="K1260" i="5" s="1"/>
  <c r="J1261" i="5"/>
  <c r="K1261" i="5" s="1"/>
  <c r="J1262" i="5"/>
  <c r="K1262" i="5" s="1"/>
  <c r="J1263" i="5"/>
  <c r="K1263" i="5" s="1"/>
  <c r="J1264" i="5"/>
  <c r="K1264" i="5" s="1"/>
  <c r="J1265" i="5"/>
  <c r="K1265" i="5" s="1"/>
  <c r="J1266" i="5"/>
  <c r="K1266" i="5" s="1"/>
  <c r="J1267" i="5"/>
  <c r="K1267" i="5" s="1"/>
  <c r="J1268" i="5"/>
  <c r="K1268" i="5" s="1"/>
  <c r="J1269" i="5"/>
  <c r="K1269" i="5" s="1"/>
  <c r="J1270" i="5"/>
  <c r="K1270" i="5" s="1"/>
  <c r="J1271" i="5"/>
  <c r="K1271" i="5" s="1"/>
  <c r="J1272" i="5"/>
  <c r="K1272" i="5" s="1"/>
  <c r="J1273" i="5"/>
  <c r="K1273" i="5" s="1"/>
  <c r="J1274" i="5"/>
  <c r="K1274" i="5" s="1"/>
  <c r="J1275" i="5"/>
  <c r="K1275" i="5" s="1"/>
  <c r="J1276" i="5"/>
  <c r="K1276" i="5" s="1"/>
  <c r="J1277" i="5"/>
  <c r="K1277" i="5" s="1"/>
  <c r="J1278" i="5"/>
  <c r="K1278" i="5" s="1"/>
  <c r="J1279" i="5"/>
  <c r="K1279" i="5" s="1"/>
  <c r="J1280" i="5"/>
  <c r="K1280" i="5" s="1"/>
  <c r="J1281" i="5"/>
  <c r="K1281" i="5" s="1"/>
  <c r="J1282" i="5"/>
  <c r="K1282" i="5" s="1"/>
  <c r="J1283" i="5"/>
  <c r="K1283" i="5" s="1"/>
  <c r="J1284" i="5"/>
  <c r="K1284" i="5" s="1"/>
  <c r="J1285" i="5"/>
  <c r="K1285" i="5" s="1"/>
  <c r="J1286" i="5"/>
  <c r="K1286" i="5" s="1"/>
  <c r="J1287" i="5"/>
  <c r="K1287" i="5" s="1"/>
  <c r="J1288" i="5"/>
  <c r="K1288" i="5" s="1"/>
  <c r="J1289" i="5"/>
  <c r="K1289" i="5" s="1"/>
  <c r="J1290" i="5"/>
  <c r="K1290" i="5" s="1"/>
  <c r="J1291" i="5"/>
  <c r="K1291" i="5" s="1"/>
  <c r="J1292" i="5"/>
  <c r="K1292" i="5" s="1"/>
  <c r="J1293" i="5"/>
  <c r="K1293" i="5" s="1"/>
  <c r="J1294" i="5"/>
  <c r="K1294" i="5" s="1"/>
  <c r="J1295" i="5"/>
  <c r="K1295" i="5" s="1"/>
  <c r="J1296" i="5"/>
  <c r="K1296" i="5" s="1"/>
  <c r="J1297" i="5"/>
  <c r="K1297" i="5" s="1"/>
  <c r="J1298" i="5"/>
  <c r="K1298" i="5" s="1"/>
  <c r="J1299" i="5"/>
  <c r="K1299" i="5" s="1"/>
  <c r="J1300" i="5"/>
  <c r="K1300" i="5" s="1"/>
  <c r="J1301" i="5"/>
  <c r="K1301" i="5" s="1"/>
  <c r="J1302" i="5"/>
  <c r="K1302" i="5" s="1"/>
  <c r="J1303" i="5"/>
  <c r="K1303" i="5" s="1"/>
  <c r="J1304" i="5"/>
  <c r="K1304" i="5" s="1"/>
  <c r="J1305" i="5"/>
  <c r="K1305" i="5" s="1"/>
  <c r="J1306" i="5"/>
  <c r="K1306" i="5" s="1"/>
  <c r="J1307" i="5"/>
  <c r="K1307" i="5" s="1"/>
  <c r="J1308" i="5"/>
  <c r="K1308" i="5" s="1"/>
  <c r="J1309" i="5"/>
  <c r="K1309" i="5" s="1"/>
  <c r="J1310" i="5"/>
  <c r="K1310" i="5" s="1"/>
  <c r="J1311" i="5"/>
  <c r="K1311" i="5" s="1"/>
  <c r="J1312" i="5"/>
  <c r="K1312" i="5" s="1"/>
  <c r="J1313" i="5"/>
  <c r="K1313" i="5" s="1"/>
  <c r="J1314" i="5"/>
  <c r="K1314" i="5" s="1"/>
  <c r="J1315" i="5"/>
  <c r="K1315" i="5" s="1"/>
  <c r="J1316" i="5"/>
  <c r="K1316" i="5" s="1"/>
  <c r="J1317" i="5"/>
  <c r="K1317" i="5" s="1"/>
  <c r="J1318" i="5"/>
  <c r="K1318" i="5" s="1"/>
  <c r="J1319" i="5"/>
  <c r="K1319" i="5" s="1"/>
  <c r="J1320" i="5"/>
  <c r="K1320" i="5" s="1"/>
  <c r="J1321" i="5"/>
  <c r="K1321" i="5" s="1"/>
  <c r="J1322" i="5"/>
  <c r="K1322" i="5" s="1"/>
  <c r="J1323" i="5"/>
  <c r="K1323" i="5" s="1"/>
  <c r="J1324" i="5"/>
  <c r="K1324" i="5" s="1"/>
  <c r="J1325" i="5"/>
  <c r="K1325" i="5" s="1"/>
  <c r="J1326" i="5"/>
  <c r="K1326" i="5" s="1"/>
  <c r="J1327" i="5"/>
  <c r="K1327" i="5" s="1"/>
  <c r="J1328" i="5"/>
  <c r="K1328" i="5" s="1"/>
  <c r="J1329" i="5"/>
  <c r="K1329" i="5" s="1"/>
  <c r="J1330" i="5"/>
  <c r="K1330" i="5" s="1"/>
  <c r="J1331" i="5"/>
  <c r="K1331" i="5" s="1"/>
  <c r="J1332" i="5"/>
  <c r="K1332" i="5" s="1"/>
  <c r="J1333" i="5"/>
  <c r="K1333" i="5" s="1"/>
  <c r="J1334" i="5"/>
  <c r="K1334" i="5" s="1"/>
  <c r="J1335" i="5"/>
  <c r="K1335" i="5" s="1"/>
  <c r="J1336" i="5"/>
  <c r="K1336" i="5" s="1"/>
  <c r="J1337" i="5"/>
  <c r="K1337" i="5" s="1"/>
  <c r="J1338" i="5"/>
  <c r="K1338" i="5" s="1"/>
  <c r="J1339" i="5"/>
  <c r="K1339" i="5" s="1"/>
  <c r="J1340" i="5"/>
  <c r="K1340" i="5" s="1"/>
  <c r="J1341" i="5"/>
  <c r="K1341" i="5" s="1"/>
  <c r="J1342" i="5"/>
  <c r="K1342" i="5" s="1"/>
  <c r="J1343" i="5"/>
  <c r="K1343" i="5" s="1"/>
  <c r="J1344" i="5"/>
  <c r="K1344" i="5" s="1"/>
  <c r="J1345" i="5"/>
  <c r="K1345" i="5" s="1"/>
  <c r="J1346" i="5"/>
  <c r="K1346" i="5" s="1"/>
  <c r="J1347" i="5"/>
  <c r="K1347" i="5" s="1"/>
  <c r="J1348" i="5"/>
  <c r="K1348" i="5" s="1"/>
  <c r="J1349" i="5"/>
  <c r="K1349" i="5" s="1"/>
  <c r="J1350" i="5"/>
  <c r="K1350" i="5" s="1"/>
  <c r="J1351" i="5"/>
  <c r="K1351" i="5" s="1"/>
  <c r="J1352" i="5"/>
  <c r="K1352" i="5" s="1"/>
  <c r="J1353" i="5"/>
  <c r="K1353" i="5" s="1"/>
  <c r="J1354" i="5"/>
  <c r="K1354" i="5" s="1"/>
  <c r="J1355" i="5"/>
  <c r="K1355" i="5" s="1"/>
  <c r="J1356" i="5"/>
  <c r="K1356" i="5" s="1"/>
  <c r="J1357" i="5"/>
  <c r="K1357" i="5" s="1"/>
  <c r="J1358" i="5"/>
  <c r="K1358" i="5" s="1"/>
  <c r="J1359" i="5"/>
  <c r="K1359" i="5" s="1"/>
  <c r="J1360" i="5"/>
  <c r="K1360" i="5" s="1"/>
  <c r="J1361" i="5"/>
  <c r="K1361" i="5" s="1"/>
  <c r="J1362" i="5"/>
  <c r="K1362" i="5" s="1"/>
  <c r="J1363" i="5"/>
  <c r="K1363" i="5" s="1"/>
  <c r="J1364" i="5"/>
  <c r="K1364" i="5" s="1"/>
  <c r="J1365" i="5"/>
  <c r="K1365" i="5" s="1"/>
  <c r="J1366" i="5"/>
  <c r="K1366" i="5" s="1"/>
  <c r="J1367" i="5"/>
  <c r="K1367" i="5" s="1"/>
  <c r="J1368" i="5"/>
  <c r="K1368" i="5" s="1"/>
  <c r="J1369" i="5"/>
  <c r="K1369" i="5" s="1"/>
  <c r="J1370" i="5"/>
  <c r="K1370" i="5" s="1"/>
  <c r="J1371" i="5"/>
  <c r="K1371" i="5" s="1"/>
  <c r="J1372" i="5"/>
  <c r="K1372" i="5" s="1"/>
  <c r="J1373" i="5"/>
  <c r="K1373" i="5" s="1"/>
  <c r="J1374" i="5"/>
  <c r="K1374" i="5" s="1"/>
  <c r="J1375" i="5"/>
  <c r="K1375" i="5" s="1"/>
  <c r="J1376" i="5"/>
  <c r="K1376" i="5" s="1"/>
  <c r="J1377" i="5"/>
  <c r="K1377" i="5" s="1"/>
  <c r="J1378" i="5"/>
  <c r="K1378" i="5" s="1"/>
  <c r="J1379" i="5"/>
  <c r="K1379" i="5" s="1"/>
  <c r="J1380" i="5"/>
  <c r="K1380" i="5" s="1"/>
  <c r="J1381" i="5"/>
  <c r="K1381" i="5" s="1"/>
  <c r="J1382" i="5"/>
  <c r="K1382" i="5" s="1"/>
  <c r="J1383" i="5"/>
  <c r="K1383" i="5" s="1"/>
  <c r="J1384" i="5"/>
  <c r="K1384" i="5" s="1"/>
  <c r="J1385" i="5"/>
  <c r="K1385" i="5" s="1"/>
  <c r="J1386" i="5"/>
  <c r="K1386" i="5" s="1"/>
  <c r="J1387" i="5"/>
  <c r="K1387" i="5" s="1"/>
  <c r="J1388" i="5"/>
  <c r="K1388" i="5" s="1"/>
  <c r="J1389" i="5"/>
  <c r="K1389" i="5" s="1"/>
  <c r="J1390" i="5"/>
  <c r="K1390" i="5" s="1"/>
  <c r="J1391" i="5"/>
  <c r="K1391" i="5" s="1"/>
  <c r="J1392" i="5"/>
  <c r="K1392" i="5" s="1"/>
  <c r="J1393" i="5"/>
  <c r="K1393" i="5" s="1"/>
  <c r="J1394" i="5"/>
  <c r="K1394" i="5" s="1"/>
  <c r="J1395" i="5"/>
  <c r="K1395" i="5" s="1"/>
  <c r="J1396" i="5"/>
  <c r="K1396" i="5" s="1"/>
  <c r="J1397" i="5"/>
  <c r="K1397" i="5" s="1"/>
  <c r="J1398" i="5"/>
  <c r="K1398" i="5" s="1"/>
  <c r="J1399" i="5"/>
  <c r="K1399" i="5" s="1"/>
  <c r="J1400" i="5"/>
  <c r="K1400" i="5" s="1"/>
  <c r="J1401" i="5"/>
  <c r="K1401" i="5" s="1"/>
  <c r="J1402" i="5"/>
  <c r="K1402" i="5" s="1"/>
  <c r="J1403" i="5"/>
  <c r="K1403" i="5" s="1"/>
  <c r="J1404" i="5"/>
  <c r="K1404" i="5" s="1"/>
  <c r="J1405" i="5"/>
  <c r="K1405" i="5" s="1"/>
  <c r="J1406" i="5"/>
  <c r="K1406" i="5" s="1"/>
  <c r="J1407" i="5"/>
  <c r="K1407" i="5" s="1"/>
  <c r="J1408" i="5"/>
  <c r="K1408" i="5" s="1"/>
  <c r="J1409" i="5"/>
  <c r="K1409" i="5" s="1"/>
  <c r="J1410" i="5"/>
  <c r="K1410" i="5" s="1"/>
  <c r="J1411" i="5"/>
  <c r="K1411" i="5" s="1"/>
  <c r="J1412" i="5"/>
  <c r="K1412" i="5" s="1"/>
  <c r="J1413" i="5"/>
  <c r="K1413" i="5" s="1"/>
  <c r="J1414" i="5"/>
  <c r="K1414" i="5" s="1"/>
  <c r="J1415" i="5"/>
  <c r="K1415" i="5" s="1"/>
  <c r="J1416" i="5"/>
  <c r="K1416" i="5" s="1"/>
  <c r="J1417" i="5"/>
  <c r="K1417" i="5" s="1"/>
  <c r="J1418" i="5"/>
  <c r="K1418" i="5" s="1"/>
  <c r="J1419" i="5"/>
  <c r="K1419" i="5" s="1"/>
  <c r="J1420" i="5"/>
  <c r="K1420" i="5" s="1"/>
  <c r="J1421" i="5"/>
  <c r="K1421" i="5" s="1"/>
  <c r="J1422" i="5"/>
  <c r="K1422" i="5" s="1"/>
  <c r="J1423" i="5"/>
  <c r="K1423" i="5" s="1"/>
  <c r="J1424" i="5"/>
  <c r="K1424" i="5" s="1"/>
  <c r="J1425" i="5"/>
  <c r="K1425" i="5" s="1"/>
  <c r="J1426" i="5"/>
  <c r="K1426" i="5" s="1"/>
  <c r="J1427" i="5"/>
  <c r="K1427" i="5" s="1"/>
  <c r="J1428" i="5"/>
  <c r="K1428" i="5" s="1"/>
  <c r="J1429" i="5"/>
  <c r="K1429" i="5" s="1"/>
  <c r="J1430" i="5"/>
  <c r="K1430" i="5" s="1"/>
  <c r="J1431" i="5"/>
  <c r="K1431" i="5" s="1"/>
  <c r="J1432" i="5"/>
  <c r="K1432" i="5" s="1"/>
  <c r="J1433" i="5"/>
  <c r="K1433" i="5" s="1"/>
  <c r="J1434" i="5"/>
  <c r="K1434" i="5" s="1"/>
  <c r="J1435" i="5"/>
  <c r="K1435" i="5" s="1"/>
  <c r="J1436" i="5"/>
  <c r="K1436" i="5" s="1"/>
  <c r="J1437" i="5"/>
  <c r="K1437" i="5" s="1"/>
  <c r="J1438" i="5"/>
  <c r="K1438" i="5" s="1"/>
  <c r="J1439" i="5"/>
  <c r="K1439" i="5" s="1"/>
  <c r="J1440" i="5"/>
  <c r="K1440" i="5" s="1"/>
  <c r="J1441" i="5"/>
  <c r="K1441" i="5" s="1"/>
  <c r="J1442" i="5"/>
  <c r="K1442" i="5" s="1"/>
  <c r="J1443" i="5"/>
  <c r="K1443" i="5" s="1"/>
  <c r="J1444" i="5"/>
  <c r="K1444" i="5" s="1"/>
  <c r="J1445" i="5"/>
  <c r="K1445" i="5" s="1"/>
  <c r="J1446" i="5"/>
  <c r="K1446" i="5" s="1"/>
  <c r="J1447" i="5"/>
  <c r="K1447" i="5" s="1"/>
  <c r="J1448" i="5"/>
  <c r="K1448" i="5" s="1"/>
  <c r="J1449" i="5"/>
  <c r="K1449" i="5" s="1"/>
  <c r="J1450" i="5"/>
  <c r="K1450" i="5" s="1"/>
  <c r="J1451" i="5"/>
  <c r="K1451" i="5" s="1"/>
  <c r="J1452" i="5"/>
  <c r="K1452" i="5" s="1"/>
  <c r="J1453" i="5"/>
  <c r="K1453" i="5" s="1"/>
  <c r="J1454" i="5"/>
  <c r="K1454" i="5" s="1"/>
  <c r="J1455" i="5"/>
  <c r="K1455" i="5" s="1"/>
  <c r="J1456" i="5"/>
  <c r="K1456" i="5" s="1"/>
  <c r="J1457" i="5"/>
  <c r="K1457" i="5" s="1"/>
  <c r="J1458" i="5"/>
  <c r="K1458" i="5" s="1"/>
  <c r="J1459" i="5"/>
  <c r="K1459" i="5" s="1"/>
  <c r="J1460" i="5"/>
  <c r="K1460" i="5" s="1"/>
  <c r="J1461" i="5"/>
  <c r="K1461" i="5" s="1"/>
  <c r="J1462" i="5"/>
  <c r="K1462" i="5" s="1"/>
  <c r="J1463" i="5"/>
  <c r="K1463" i="5" s="1"/>
  <c r="J1464" i="5"/>
  <c r="K1464" i="5" s="1"/>
  <c r="J1465" i="5"/>
  <c r="K1465" i="5" s="1"/>
  <c r="J1466" i="5"/>
  <c r="K1466" i="5" s="1"/>
  <c r="J1467" i="5"/>
  <c r="K1467" i="5" s="1"/>
  <c r="J1468" i="5"/>
  <c r="K1468" i="5" s="1"/>
  <c r="J1469" i="5"/>
  <c r="K1469" i="5" s="1"/>
  <c r="J1470" i="5"/>
  <c r="K1470" i="5" s="1"/>
  <c r="J1471" i="5"/>
  <c r="K1471" i="5" s="1"/>
  <c r="J1472" i="5"/>
  <c r="K1472" i="5" s="1"/>
  <c r="J1473" i="5"/>
  <c r="K1473" i="5" s="1"/>
  <c r="J1474" i="5"/>
  <c r="K1474" i="5" s="1"/>
  <c r="J1475" i="5"/>
  <c r="K1475" i="5" s="1"/>
  <c r="J1476" i="5"/>
  <c r="K1476" i="5" s="1"/>
  <c r="J1477" i="5"/>
  <c r="K1477" i="5" s="1"/>
  <c r="J1478" i="5"/>
  <c r="K1478" i="5" s="1"/>
  <c r="J1479" i="5"/>
  <c r="K1479" i="5" s="1"/>
  <c r="J1480" i="5"/>
  <c r="K1480" i="5" s="1"/>
  <c r="J1481" i="5"/>
  <c r="K1481" i="5" s="1"/>
  <c r="J1482" i="5"/>
  <c r="K1482" i="5" s="1"/>
  <c r="J1483" i="5"/>
  <c r="K1483" i="5" s="1"/>
  <c r="J1484" i="5"/>
  <c r="K1484" i="5" s="1"/>
  <c r="J1485" i="5"/>
  <c r="K1485" i="5" s="1"/>
  <c r="J1486" i="5"/>
  <c r="K1486" i="5" s="1"/>
  <c r="J1487" i="5"/>
  <c r="K1487" i="5" s="1"/>
  <c r="J1488" i="5"/>
  <c r="K1488" i="5" s="1"/>
  <c r="J1489" i="5"/>
  <c r="K1489" i="5" s="1"/>
  <c r="J1490" i="5"/>
  <c r="K1490" i="5" s="1"/>
  <c r="J1491" i="5"/>
  <c r="K1491" i="5" s="1"/>
  <c r="J1492" i="5"/>
  <c r="K1492" i="5" s="1"/>
  <c r="J1493" i="5"/>
  <c r="K1493" i="5" s="1"/>
  <c r="J1494" i="5"/>
  <c r="K1494" i="5" s="1"/>
  <c r="J1495" i="5"/>
  <c r="K1495" i="5" s="1"/>
  <c r="J1496" i="5"/>
  <c r="K1496" i="5" s="1"/>
  <c r="J1497" i="5"/>
  <c r="K1497" i="5" s="1"/>
  <c r="J1498" i="5"/>
  <c r="K1498" i="5" s="1"/>
  <c r="J1499" i="5"/>
  <c r="K1499" i="5" s="1"/>
  <c r="J1500" i="5"/>
  <c r="K1500" i="5" s="1"/>
  <c r="J1501" i="5"/>
  <c r="K1501" i="5" s="1"/>
  <c r="J1502" i="5"/>
  <c r="K1502" i="5" s="1"/>
  <c r="J1503" i="5"/>
  <c r="K1503" i="5" s="1"/>
  <c r="J1504" i="5"/>
  <c r="K1504" i="5" s="1"/>
  <c r="J1505" i="5"/>
  <c r="K1505" i="5" s="1"/>
  <c r="J1506" i="5"/>
  <c r="K1506" i="5" s="1"/>
  <c r="J1507" i="5"/>
  <c r="K1507" i="5" s="1"/>
  <c r="J1508" i="5"/>
  <c r="K1508" i="5" s="1"/>
  <c r="J1509" i="5"/>
  <c r="K1509" i="5" s="1"/>
  <c r="J1510" i="5"/>
  <c r="K1510" i="5" s="1"/>
  <c r="J1511" i="5"/>
  <c r="K1511" i="5" s="1"/>
  <c r="J1512" i="5"/>
  <c r="K1512" i="5" s="1"/>
  <c r="J1513" i="5"/>
  <c r="K1513" i="5" s="1"/>
  <c r="J1514" i="5"/>
  <c r="K1514" i="5" s="1"/>
  <c r="J1515" i="5"/>
  <c r="K1515" i="5" s="1"/>
  <c r="J1516" i="5"/>
  <c r="K1516" i="5" s="1"/>
  <c r="J1517" i="5"/>
  <c r="K1517" i="5" s="1"/>
  <c r="J1518" i="5"/>
  <c r="K1518" i="5" s="1"/>
  <c r="J1519" i="5"/>
  <c r="K1519" i="5" s="1"/>
  <c r="J1520" i="5"/>
  <c r="K1520" i="5" s="1"/>
  <c r="J1521" i="5"/>
  <c r="K1521" i="5" s="1"/>
  <c r="J1522" i="5"/>
  <c r="K1522" i="5" s="1"/>
  <c r="J1523" i="5"/>
  <c r="K1523" i="5" s="1"/>
  <c r="J1524" i="5"/>
  <c r="K1524" i="5" s="1"/>
  <c r="J1525" i="5"/>
  <c r="K1525" i="5" s="1"/>
  <c r="J1526" i="5"/>
  <c r="K1526" i="5" s="1"/>
  <c r="J1527" i="5"/>
  <c r="K1527" i="5" s="1"/>
  <c r="J1528" i="5"/>
  <c r="K1528" i="5" s="1"/>
  <c r="J1529" i="5"/>
  <c r="K1529" i="5" s="1"/>
  <c r="J1530" i="5"/>
  <c r="K1530" i="5" s="1"/>
  <c r="J1531" i="5"/>
  <c r="K1531" i="5" s="1"/>
  <c r="J1532" i="5"/>
  <c r="K1532" i="5" s="1"/>
  <c r="J1533" i="5"/>
  <c r="K1533" i="5" s="1"/>
  <c r="J1534" i="5"/>
  <c r="K1534" i="5" s="1"/>
  <c r="J1535" i="5"/>
  <c r="K1535" i="5" s="1"/>
  <c r="J1536" i="5"/>
  <c r="K1536" i="5" s="1"/>
  <c r="J1537" i="5"/>
  <c r="K1537" i="5" s="1"/>
  <c r="J1538" i="5"/>
  <c r="K1538" i="5" s="1"/>
  <c r="J1539" i="5"/>
  <c r="K1539" i="5" s="1"/>
  <c r="J1540" i="5"/>
  <c r="K1540" i="5" s="1"/>
  <c r="J1541" i="5"/>
  <c r="K1541" i="5" s="1"/>
  <c r="J1542" i="5"/>
  <c r="K1542" i="5" s="1"/>
  <c r="J1543" i="5"/>
  <c r="K1543" i="5" s="1"/>
  <c r="J1544" i="5"/>
  <c r="K1544" i="5" s="1"/>
  <c r="J1545" i="5"/>
  <c r="K1545" i="5" s="1"/>
  <c r="J1546" i="5"/>
  <c r="K1546" i="5" s="1"/>
  <c r="J1547" i="5"/>
  <c r="K1547" i="5" s="1"/>
  <c r="J1548" i="5"/>
  <c r="K1548" i="5" s="1"/>
  <c r="J1549" i="5"/>
  <c r="K1549" i="5" s="1"/>
  <c r="J1550" i="5"/>
  <c r="K1550" i="5" s="1"/>
  <c r="J1551" i="5"/>
  <c r="K1551" i="5" s="1"/>
  <c r="J1552" i="5"/>
  <c r="K1552" i="5" s="1"/>
  <c r="J1553" i="5"/>
  <c r="K1553" i="5" s="1"/>
  <c r="J1554" i="5"/>
  <c r="K1554" i="5" s="1"/>
  <c r="J1555" i="5"/>
  <c r="K1555" i="5" s="1"/>
  <c r="J1556" i="5"/>
  <c r="K1556" i="5" s="1"/>
  <c r="J1557" i="5"/>
  <c r="K1557" i="5" s="1"/>
  <c r="J1558" i="5"/>
  <c r="K1558" i="5" s="1"/>
  <c r="J1559" i="5"/>
  <c r="K1559" i="5" s="1"/>
  <c r="J1560" i="5"/>
  <c r="K1560" i="5" s="1"/>
  <c r="J1561" i="5"/>
  <c r="K1561" i="5" s="1"/>
  <c r="J1562" i="5"/>
  <c r="K1562" i="5" s="1"/>
  <c r="J1563" i="5"/>
  <c r="K1563" i="5" s="1"/>
  <c r="J1564" i="5"/>
  <c r="K1564" i="5" s="1"/>
  <c r="J1565" i="5"/>
  <c r="K1565" i="5" s="1"/>
  <c r="J1566" i="5"/>
  <c r="K1566" i="5" s="1"/>
  <c r="J1567" i="5"/>
  <c r="K1567" i="5" s="1"/>
  <c r="J1568" i="5"/>
  <c r="K1568" i="5" s="1"/>
  <c r="J1569" i="5"/>
  <c r="K1569" i="5" s="1"/>
  <c r="J1570" i="5"/>
  <c r="K1570" i="5" s="1"/>
  <c r="J1571" i="5"/>
  <c r="K1571" i="5" s="1"/>
  <c r="J1572" i="5"/>
  <c r="K1572" i="5" s="1"/>
  <c r="J1573" i="5"/>
  <c r="K1573" i="5" s="1"/>
  <c r="J1574" i="5"/>
  <c r="K1574" i="5" s="1"/>
  <c r="J1575" i="5"/>
  <c r="K1575" i="5" s="1"/>
  <c r="J1576" i="5"/>
  <c r="K1576" i="5" s="1"/>
  <c r="J1577" i="5"/>
  <c r="K1577" i="5" s="1"/>
  <c r="J1578" i="5"/>
  <c r="K1578" i="5" s="1"/>
  <c r="J1579" i="5"/>
  <c r="K1579" i="5" s="1"/>
  <c r="J1580" i="5"/>
  <c r="K1580" i="5" s="1"/>
  <c r="J1581" i="5"/>
  <c r="K1581" i="5" s="1"/>
  <c r="J1582" i="5"/>
  <c r="K1582" i="5" s="1"/>
  <c r="J1583" i="5"/>
  <c r="K1583" i="5" s="1"/>
  <c r="J1584" i="5"/>
  <c r="K1584" i="5" s="1"/>
  <c r="J1585" i="5"/>
  <c r="K1585" i="5" s="1"/>
  <c r="J1586" i="5"/>
  <c r="K1586" i="5" s="1"/>
  <c r="J1587" i="5"/>
  <c r="K1587" i="5" s="1"/>
  <c r="J1588" i="5"/>
  <c r="K1588" i="5" s="1"/>
  <c r="J1589" i="5"/>
  <c r="K1589" i="5" s="1"/>
  <c r="J1590" i="5"/>
  <c r="K1590" i="5" s="1"/>
  <c r="J1591" i="5"/>
  <c r="K1591" i="5" s="1"/>
  <c r="J1592" i="5"/>
  <c r="K1592" i="5" s="1"/>
  <c r="J1593" i="5"/>
  <c r="K1593" i="5" s="1"/>
  <c r="J1594" i="5"/>
  <c r="K1594" i="5" s="1"/>
  <c r="J1595" i="5"/>
  <c r="K1595" i="5" s="1"/>
  <c r="J1596" i="5"/>
  <c r="K1596" i="5" s="1"/>
  <c r="J1597" i="5"/>
  <c r="K1597" i="5" s="1"/>
  <c r="J1598" i="5"/>
  <c r="K1598" i="5" s="1"/>
  <c r="J1599" i="5"/>
  <c r="K1599" i="5" s="1"/>
  <c r="J1600" i="5"/>
  <c r="K1600" i="5" s="1"/>
  <c r="J1601" i="5"/>
  <c r="K1601" i="5" s="1"/>
  <c r="J1602" i="5"/>
  <c r="K1602" i="5" s="1"/>
  <c r="J1603" i="5"/>
  <c r="K1603" i="5" s="1"/>
  <c r="J1604" i="5"/>
  <c r="K1604" i="5" s="1"/>
  <c r="J1605" i="5"/>
  <c r="K1605" i="5" s="1"/>
  <c r="J1606" i="5"/>
  <c r="K1606" i="5" s="1"/>
  <c r="J1607" i="5"/>
  <c r="K1607" i="5" s="1"/>
  <c r="J1608" i="5"/>
  <c r="K1608" i="5" s="1"/>
  <c r="J1609" i="5"/>
  <c r="K1609" i="5" s="1"/>
  <c r="J1610" i="5"/>
  <c r="K1610" i="5" s="1"/>
  <c r="J1611" i="5"/>
  <c r="K1611" i="5" s="1"/>
  <c r="J1612" i="5"/>
  <c r="K1612" i="5" s="1"/>
  <c r="J1613" i="5"/>
  <c r="K1613" i="5" s="1"/>
  <c r="J1614" i="5"/>
  <c r="K1614" i="5" s="1"/>
  <c r="J1615" i="5"/>
  <c r="K1615" i="5" s="1"/>
  <c r="J1616" i="5"/>
  <c r="K1616" i="5" s="1"/>
  <c r="J1617" i="5"/>
  <c r="K1617" i="5" s="1"/>
  <c r="J1618" i="5"/>
  <c r="K1618" i="5" s="1"/>
  <c r="J1619" i="5"/>
  <c r="K1619" i="5" s="1"/>
  <c r="J1620" i="5"/>
  <c r="K1620" i="5" s="1"/>
  <c r="J1621" i="5"/>
  <c r="K1621" i="5" s="1"/>
  <c r="J1622" i="5"/>
  <c r="K1622" i="5" s="1"/>
  <c r="J1623" i="5"/>
  <c r="K1623" i="5" s="1"/>
  <c r="J1624" i="5"/>
  <c r="K1624" i="5" s="1"/>
  <c r="J1625" i="5"/>
  <c r="K1625" i="5" s="1"/>
  <c r="J1626" i="5"/>
  <c r="K1626" i="5" s="1"/>
  <c r="J1627" i="5"/>
  <c r="K1627" i="5" s="1"/>
  <c r="J1628" i="5"/>
  <c r="K1628" i="5" s="1"/>
  <c r="J1629" i="5"/>
  <c r="K1629" i="5" s="1"/>
  <c r="J1630" i="5"/>
  <c r="K1630" i="5" s="1"/>
  <c r="J1631" i="5"/>
  <c r="K1631" i="5" s="1"/>
  <c r="J1632" i="5"/>
  <c r="K1632" i="5" s="1"/>
  <c r="J1633" i="5"/>
  <c r="K1633" i="5" s="1"/>
  <c r="J1634" i="5"/>
  <c r="K1634" i="5" s="1"/>
  <c r="J1635" i="5"/>
  <c r="K1635" i="5" s="1"/>
  <c r="J1636" i="5"/>
  <c r="K1636" i="5" s="1"/>
  <c r="J1637" i="5"/>
  <c r="K1637" i="5" s="1"/>
  <c r="J1638" i="5"/>
  <c r="K1638" i="5" s="1"/>
  <c r="J1639" i="5"/>
  <c r="K1639" i="5" s="1"/>
  <c r="J1640" i="5"/>
  <c r="K1640" i="5" s="1"/>
  <c r="J1641" i="5"/>
  <c r="K1641" i="5" s="1"/>
  <c r="J1642" i="5"/>
  <c r="K1642" i="5" s="1"/>
  <c r="J1643" i="5"/>
  <c r="K1643" i="5" s="1"/>
  <c r="J1644" i="5"/>
  <c r="K1644" i="5" s="1"/>
  <c r="J1645" i="5"/>
  <c r="K1645" i="5" s="1"/>
  <c r="J1646" i="5"/>
  <c r="K1646" i="5" s="1"/>
  <c r="J1647" i="5"/>
  <c r="K1647" i="5" s="1"/>
  <c r="J1648" i="5"/>
  <c r="K1648" i="5" s="1"/>
  <c r="J1649" i="5"/>
  <c r="K1649" i="5" s="1"/>
  <c r="J1650" i="5"/>
  <c r="K1650" i="5" s="1"/>
  <c r="J1651" i="5"/>
  <c r="K1651" i="5" s="1"/>
  <c r="J1652" i="5"/>
  <c r="K1652" i="5" s="1"/>
  <c r="J1653" i="5"/>
  <c r="K1653" i="5" s="1"/>
  <c r="J1654" i="5"/>
  <c r="K1654" i="5" s="1"/>
  <c r="J1655" i="5"/>
  <c r="K1655" i="5" s="1"/>
  <c r="J1656" i="5"/>
  <c r="K1656" i="5" s="1"/>
  <c r="J1657" i="5"/>
  <c r="K1657" i="5" s="1"/>
  <c r="J1658" i="5"/>
  <c r="K1658" i="5" s="1"/>
  <c r="J1659" i="5"/>
  <c r="K1659" i="5" s="1"/>
  <c r="J1660" i="5"/>
  <c r="K1660" i="5" s="1"/>
  <c r="J1661" i="5"/>
  <c r="K1661" i="5" s="1"/>
  <c r="J1662" i="5"/>
  <c r="K1662" i="5" s="1"/>
  <c r="J1663" i="5"/>
  <c r="K1663" i="5" s="1"/>
  <c r="J1664" i="5"/>
  <c r="K1664" i="5" s="1"/>
  <c r="J1665" i="5"/>
  <c r="K1665" i="5" s="1"/>
  <c r="J1666" i="5"/>
  <c r="K1666" i="5" s="1"/>
  <c r="J1667" i="5"/>
  <c r="K1667" i="5" s="1"/>
  <c r="J1668" i="5"/>
  <c r="K1668" i="5" s="1"/>
  <c r="J1669" i="5"/>
  <c r="K1669" i="5" s="1"/>
  <c r="J1670" i="5"/>
  <c r="K1670" i="5" s="1"/>
  <c r="J1671" i="5"/>
  <c r="K1671" i="5" s="1"/>
  <c r="J1672" i="5"/>
  <c r="K1672" i="5" s="1"/>
  <c r="J1673" i="5"/>
  <c r="K1673" i="5" s="1"/>
  <c r="J1674" i="5"/>
  <c r="K1674" i="5" s="1"/>
  <c r="J1675" i="5"/>
  <c r="K1675" i="5" s="1"/>
  <c r="J1676" i="5"/>
  <c r="K1676" i="5" s="1"/>
  <c r="J1677" i="5"/>
  <c r="K1677" i="5" s="1"/>
  <c r="J1678" i="5"/>
  <c r="K1678" i="5" s="1"/>
  <c r="J1679" i="5"/>
  <c r="K1679" i="5" s="1"/>
  <c r="J1680" i="5"/>
  <c r="K1680" i="5" s="1"/>
  <c r="J1681" i="5"/>
  <c r="K1681" i="5" s="1"/>
  <c r="J1682" i="5"/>
  <c r="K1682" i="5" s="1"/>
  <c r="J1683" i="5"/>
  <c r="K1683" i="5" s="1"/>
  <c r="J1684" i="5"/>
  <c r="K1684" i="5" s="1"/>
  <c r="J1685" i="5"/>
  <c r="K1685" i="5" s="1"/>
  <c r="J1686" i="5"/>
  <c r="K1686" i="5" s="1"/>
  <c r="J1687" i="5"/>
  <c r="K1687" i="5" s="1"/>
  <c r="J1688" i="5"/>
  <c r="K1688" i="5" s="1"/>
  <c r="J1689" i="5"/>
  <c r="K1689" i="5" s="1"/>
  <c r="J1690" i="5"/>
  <c r="K1690" i="5" s="1"/>
  <c r="J1691" i="5"/>
  <c r="K1691" i="5" s="1"/>
  <c r="J1692" i="5"/>
  <c r="K1692" i="5" s="1"/>
  <c r="J1693" i="5"/>
  <c r="K1693" i="5" s="1"/>
  <c r="J1694" i="5"/>
  <c r="K1694" i="5" s="1"/>
  <c r="J1695" i="5"/>
  <c r="K1695" i="5" s="1"/>
  <c r="J1696" i="5"/>
  <c r="K1696" i="5" s="1"/>
  <c r="J1697" i="5"/>
  <c r="K1697" i="5" s="1"/>
  <c r="J1698" i="5"/>
  <c r="K1698" i="5" s="1"/>
  <c r="J1699" i="5"/>
  <c r="K1699" i="5" s="1"/>
  <c r="J1700" i="5"/>
  <c r="K1700" i="5" s="1"/>
  <c r="J1701" i="5"/>
  <c r="K1701" i="5" s="1"/>
  <c r="J1702" i="5"/>
  <c r="K1702" i="5" s="1"/>
  <c r="J1703" i="5"/>
  <c r="K1703" i="5" s="1"/>
  <c r="J1704" i="5"/>
  <c r="K1704" i="5" s="1"/>
  <c r="J1705" i="5"/>
  <c r="K1705" i="5" s="1"/>
  <c r="J1706" i="5"/>
  <c r="K1706" i="5" s="1"/>
  <c r="J1707" i="5"/>
  <c r="K1707" i="5" s="1"/>
  <c r="J1708" i="5"/>
  <c r="K1708" i="5" s="1"/>
  <c r="J1709" i="5"/>
  <c r="K1709" i="5" s="1"/>
  <c r="J1710" i="5"/>
  <c r="K1710" i="5" s="1"/>
  <c r="J1711" i="5"/>
  <c r="K1711" i="5" s="1"/>
  <c r="J1712" i="5"/>
  <c r="K1712" i="5" s="1"/>
  <c r="J1713" i="5"/>
  <c r="K1713" i="5" s="1"/>
  <c r="J1714" i="5"/>
  <c r="K1714" i="5" s="1"/>
  <c r="J1715" i="5"/>
  <c r="K1715" i="5" s="1"/>
  <c r="J1716" i="5"/>
  <c r="K1716" i="5" s="1"/>
  <c r="J1717" i="5"/>
  <c r="K1717" i="5" s="1"/>
  <c r="J1718" i="5"/>
  <c r="K1718" i="5" s="1"/>
  <c r="J1719" i="5"/>
  <c r="K1719" i="5" s="1"/>
  <c r="J1720" i="5"/>
  <c r="K1720" i="5" s="1"/>
  <c r="J1721" i="5"/>
  <c r="K1721" i="5" s="1"/>
  <c r="J1722" i="5"/>
  <c r="K1722" i="5" s="1"/>
  <c r="J1723" i="5"/>
  <c r="K1723" i="5" s="1"/>
  <c r="J1724" i="5"/>
  <c r="K1724" i="5" s="1"/>
  <c r="J1725" i="5"/>
  <c r="K1725" i="5" s="1"/>
  <c r="J1726" i="5"/>
  <c r="K1726" i="5" s="1"/>
  <c r="J1727" i="5"/>
  <c r="K1727" i="5" s="1"/>
  <c r="J1728" i="5"/>
  <c r="K1728" i="5" s="1"/>
  <c r="J1729" i="5"/>
  <c r="K1729" i="5" s="1"/>
  <c r="J1730" i="5"/>
  <c r="K1730" i="5" s="1"/>
  <c r="J1731" i="5"/>
  <c r="K1731" i="5" s="1"/>
  <c r="J1732" i="5"/>
  <c r="K1732" i="5" s="1"/>
  <c r="J1733" i="5"/>
  <c r="K1733" i="5" s="1"/>
  <c r="J1734" i="5"/>
  <c r="K1734" i="5" s="1"/>
  <c r="J1735" i="5"/>
  <c r="K1735" i="5" s="1"/>
  <c r="J1736" i="5"/>
  <c r="K1736" i="5" s="1"/>
  <c r="J1737" i="5"/>
  <c r="K1737" i="5" s="1"/>
  <c r="J1738" i="5"/>
  <c r="K1738" i="5" s="1"/>
  <c r="J1739" i="5"/>
  <c r="K1739" i="5" s="1"/>
  <c r="J1740" i="5"/>
  <c r="K1740" i="5" s="1"/>
  <c r="J1741" i="5"/>
  <c r="K1741" i="5" s="1"/>
  <c r="J1742" i="5"/>
  <c r="K1742" i="5" s="1"/>
  <c r="J1743" i="5"/>
  <c r="K1743" i="5" s="1"/>
  <c r="J1744" i="5"/>
  <c r="K1744" i="5" s="1"/>
  <c r="J1745" i="5"/>
  <c r="K1745" i="5" s="1"/>
  <c r="J1746" i="5"/>
  <c r="K1746" i="5" s="1"/>
  <c r="J1747" i="5"/>
  <c r="K1747" i="5" s="1"/>
  <c r="J1748" i="5"/>
  <c r="K1748" i="5" s="1"/>
  <c r="J1749" i="5"/>
  <c r="K1749" i="5" s="1"/>
  <c r="J1750" i="5"/>
  <c r="K1750" i="5" s="1"/>
  <c r="J1751" i="5"/>
  <c r="K1751" i="5" s="1"/>
  <c r="J1752" i="5"/>
  <c r="K1752" i="5" s="1"/>
  <c r="J1753" i="5"/>
  <c r="K1753" i="5" s="1"/>
  <c r="J1754" i="5"/>
  <c r="K1754" i="5" s="1"/>
  <c r="J1755" i="5"/>
  <c r="K1755" i="5" s="1"/>
  <c r="J1756" i="5"/>
  <c r="K1756" i="5" s="1"/>
  <c r="J1757" i="5"/>
  <c r="K1757" i="5" s="1"/>
  <c r="J1758" i="5"/>
  <c r="K1758" i="5" s="1"/>
  <c r="J1759" i="5"/>
  <c r="K1759" i="5" s="1"/>
  <c r="J1760" i="5"/>
  <c r="K1760" i="5" s="1"/>
  <c r="J1761" i="5"/>
  <c r="K1761" i="5" s="1"/>
  <c r="J1762" i="5"/>
  <c r="K1762" i="5" s="1"/>
  <c r="J1763" i="5"/>
  <c r="K1763" i="5" s="1"/>
  <c r="J1764" i="5"/>
  <c r="K1764" i="5" s="1"/>
  <c r="J1765" i="5"/>
  <c r="K1765" i="5" s="1"/>
  <c r="J1766" i="5"/>
  <c r="K1766" i="5" s="1"/>
  <c r="J1767" i="5"/>
  <c r="K1767" i="5" s="1"/>
  <c r="J1768" i="5"/>
  <c r="K1768" i="5" s="1"/>
  <c r="J1769" i="5"/>
  <c r="K1769" i="5" s="1"/>
  <c r="J1770" i="5"/>
  <c r="K1770" i="5" s="1"/>
  <c r="J1771" i="5"/>
  <c r="K1771" i="5" s="1"/>
  <c r="J1772" i="5"/>
  <c r="K1772" i="5" s="1"/>
  <c r="J1773" i="5"/>
  <c r="K1773" i="5" s="1"/>
  <c r="J1774" i="5"/>
  <c r="K1774" i="5" s="1"/>
  <c r="J1775" i="5"/>
  <c r="K1775" i="5" s="1"/>
  <c r="J1776" i="5"/>
  <c r="K1776" i="5" s="1"/>
  <c r="J1777" i="5"/>
  <c r="K1777" i="5" s="1"/>
  <c r="J1778" i="5"/>
  <c r="K1778" i="5" s="1"/>
  <c r="J3" i="5"/>
  <c r="K3" i="5" s="1"/>
  <c r="J4" i="5"/>
  <c r="K4" i="5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  <c r="J24" i="5"/>
  <c r="K24" i="5" s="1"/>
  <c r="J25" i="5"/>
  <c r="K25" i="5" s="1"/>
  <c r="J26" i="5"/>
  <c r="K26" i="5" s="1"/>
  <c r="J27" i="5"/>
  <c r="K27" i="5" s="1"/>
  <c r="J28" i="5"/>
  <c r="K28" i="5" s="1"/>
  <c r="J29" i="5"/>
  <c r="K29" i="5" s="1"/>
  <c r="J30" i="5"/>
  <c r="K30" i="5" s="1"/>
  <c r="J31" i="5"/>
  <c r="K31" i="5" s="1"/>
  <c r="J32" i="5"/>
  <c r="K32" i="5" s="1"/>
  <c r="J33" i="5"/>
  <c r="K33" i="5" s="1"/>
  <c r="J34" i="5"/>
  <c r="K34" i="5" s="1"/>
  <c r="J35" i="5"/>
  <c r="K35" i="5" s="1"/>
  <c r="J36" i="5"/>
  <c r="K36" i="5" s="1"/>
  <c r="J37" i="5"/>
  <c r="K37" i="5" s="1"/>
  <c r="J38" i="5"/>
  <c r="K38" i="5" s="1"/>
  <c r="J39" i="5"/>
  <c r="K39" i="5" s="1"/>
  <c r="J40" i="5"/>
  <c r="K40" i="5" s="1"/>
  <c r="J41" i="5"/>
  <c r="K41" i="5" s="1"/>
  <c r="J42" i="5"/>
  <c r="K42" i="5" s="1"/>
  <c r="J43" i="5"/>
  <c r="K43" i="5" s="1"/>
  <c r="J44" i="5"/>
  <c r="K44" i="5" s="1"/>
  <c r="J45" i="5"/>
  <c r="K45" i="5" s="1"/>
  <c r="J46" i="5"/>
  <c r="K46" i="5" s="1"/>
  <c r="J47" i="5"/>
  <c r="K47" i="5" s="1"/>
  <c r="J48" i="5"/>
  <c r="K48" i="5" s="1"/>
  <c r="J49" i="5"/>
  <c r="K49" i="5" s="1"/>
  <c r="J50" i="5"/>
  <c r="K50" i="5" s="1"/>
  <c r="J51" i="5"/>
  <c r="K51" i="5" s="1"/>
  <c r="J52" i="5"/>
  <c r="K52" i="5" s="1"/>
  <c r="J53" i="5"/>
  <c r="K53" i="5" s="1"/>
  <c r="J54" i="5"/>
  <c r="K54" i="5" s="1"/>
  <c r="J55" i="5"/>
  <c r="K55" i="5" s="1"/>
  <c r="J56" i="5"/>
  <c r="K56" i="5" s="1"/>
  <c r="J57" i="5"/>
  <c r="K57" i="5" s="1"/>
  <c r="J58" i="5"/>
  <c r="K58" i="5" s="1"/>
  <c r="J59" i="5"/>
  <c r="K59" i="5" s="1"/>
  <c r="J60" i="5"/>
  <c r="K60" i="5" s="1"/>
  <c r="J61" i="5"/>
  <c r="K61" i="5" s="1"/>
  <c r="J62" i="5"/>
  <c r="K62" i="5" s="1"/>
  <c r="J63" i="5"/>
  <c r="K63" i="5" s="1"/>
  <c r="J64" i="5"/>
  <c r="K64" i="5" s="1"/>
  <c r="J65" i="5"/>
  <c r="K65" i="5" s="1"/>
  <c r="J66" i="5"/>
  <c r="K66" i="5" s="1"/>
  <c r="J67" i="5"/>
  <c r="K67" i="5" s="1"/>
  <c r="J68" i="5"/>
  <c r="K68" i="5" s="1"/>
  <c r="J69" i="5"/>
  <c r="K69" i="5" s="1"/>
  <c r="J70" i="5"/>
  <c r="K70" i="5" s="1"/>
  <c r="J71" i="5"/>
  <c r="K71" i="5" s="1"/>
  <c r="J72" i="5"/>
  <c r="K72" i="5" s="1"/>
  <c r="J73" i="5"/>
  <c r="K73" i="5" s="1"/>
  <c r="J74" i="5"/>
  <c r="K74" i="5" s="1"/>
  <c r="J75" i="5"/>
  <c r="K75" i="5" s="1"/>
  <c r="J76" i="5"/>
  <c r="K76" i="5" s="1"/>
  <c r="J77" i="5"/>
  <c r="K77" i="5" s="1"/>
  <c r="J78" i="5"/>
  <c r="K78" i="5" s="1"/>
  <c r="J79" i="5"/>
  <c r="K79" i="5" s="1"/>
  <c r="J80" i="5"/>
  <c r="K80" i="5" s="1"/>
  <c r="J81" i="5"/>
  <c r="K81" i="5" s="1"/>
  <c r="J82" i="5"/>
  <c r="K82" i="5" s="1"/>
  <c r="J83" i="5"/>
  <c r="K83" i="5" s="1"/>
  <c r="J84" i="5"/>
  <c r="K84" i="5" s="1"/>
  <c r="J85" i="5"/>
  <c r="K85" i="5" s="1"/>
  <c r="J86" i="5"/>
  <c r="K86" i="5" s="1"/>
  <c r="J87" i="5"/>
  <c r="K87" i="5" s="1"/>
  <c r="J88" i="5"/>
  <c r="K88" i="5" s="1"/>
  <c r="J89" i="5"/>
  <c r="K89" i="5" s="1"/>
  <c r="J90" i="5"/>
  <c r="K90" i="5" s="1"/>
  <c r="J91" i="5"/>
  <c r="K91" i="5" s="1"/>
  <c r="J92" i="5"/>
  <c r="K92" i="5" s="1"/>
  <c r="J93" i="5"/>
  <c r="K93" i="5" s="1"/>
  <c r="J94" i="5"/>
  <c r="K94" i="5" s="1"/>
  <c r="J95" i="5"/>
  <c r="K95" i="5" s="1"/>
  <c r="J96" i="5"/>
  <c r="K96" i="5" s="1"/>
  <c r="J97" i="5"/>
  <c r="K97" i="5" s="1"/>
  <c r="J98" i="5"/>
  <c r="K98" i="5" s="1"/>
  <c r="J99" i="5"/>
  <c r="K99" i="5" s="1"/>
  <c r="J100" i="5"/>
  <c r="K100" i="5" s="1"/>
  <c r="J101" i="5"/>
  <c r="K101" i="5" s="1"/>
  <c r="J102" i="5"/>
  <c r="K102" i="5" s="1"/>
  <c r="J103" i="5"/>
  <c r="K103" i="5" s="1"/>
  <c r="J104" i="5"/>
  <c r="K104" i="5" s="1"/>
  <c r="J105" i="5"/>
  <c r="K105" i="5" s="1"/>
  <c r="J106" i="5"/>
  <c r="K106" i="5" s="1"/>
  <c r="J107" i="5"/>
  <c r="K107" i="5" s="1"/>
  <c r="J108" i="5"/>
  <c r="K108" i="5" s="1"/>
  <c r="J109" i="5"/>
  <c r="K109" i="5" s="1"/>
  <c r="J110" i="5"/>
  <c r="K110" i="5" s="1"/>
  <c r="J111" i="5"/>
  <c r="K111" i="5" s="1"/>
  <c r="J112" i="5"/>
  <c r="K112" i="5" s="1"/>
  <c r="J113" i="5"/>
  <c r="K113" i="5" s="1"/>
  <c r="J114" i="5"/>
  <c r="K114" i="5" s="1"/>
  <c r="J115" i="5"/>
  <c r="K115" i="5" s="1"/>
  <c r="J116" i="5"/>
  <c r="K116" i="5" s="1"/>
  <c r="J117" i="5"/>
  <c r="K117" i="5" s="1"/>
  <c r="J118" i="5"/>
  <c r="K118" i="5" s="1"/>
  <c r="J119" i="5"/>
  <c r="K119" i="5" s="1"/>
  <c r="J120" i="5"/>
  <c r="K120" i="5" s="1"/>
  <c r="J121" i="5"/>
  <c r="K121" i="5" s="1"/>
  <c r="J122" i="5"/>
  <c r="K122" i="5" s="1"/>
  <c r="J123" i="5"/>
  <c r="K123" i="5" s="1"/>
  <c r="J124" i="5"/>
  <c r="K124" i="5" s="1"/>
  <c r="J125" i="5"/>
  <c r="K125" i="5" s="1"/>
  <c r="J126" i="5"/>
  <c r="K126" i="5" s="1"/>
  <c r="J127" i="5"/>
  <c r="K127" i="5" s="1"/>
  <c r="J128" i="5"/>
  <c r="K128" i="5" s="1"/>
  <c r="J129" i="5"/>
  <c r="K129" i="5" s="1"/>
  <c r="J130" i="5"/>
  <c r="K130" i="5" s="1"/>
  <c r="J131" i="5"/>
  <c r="K131" i="5" s="1"/>
  <c r="J132" i="5"/>
  <c r="K132" i="5" s="1"/>
  <c r="J133" i="5"/>
  <c r="K133" i="5" s="1"/>
  <c r="J134" i="5"/>
  <c r="K134" i="5" s="1"/>
  <c r="J135" i="5"/>
  <c r="K135" i="5" s="1"/>
  <c r="J136" i="5"/>
  <c r="K136" i="5" s="1"/>
  <c r="J137" i="5"/>
  <c r="K137" i="5" s="1"/>
  <c r="J138" i="5"/>
  <c r="K138" i="5" s="1"/>
  <c r="J139" i="5"/>
  <c r="K139" i="5" s="1"/>
  <c r="J140" i="5"/>
  <c r="K140" i="5" s="1"/>
  <c r="J141" i="5"/>
  <c r="K141" i="5" s="1"/>
  <c r="J142" i="5"/>
  <c r="K142" i="5" s="1"/>
  <c r="J143" i="5"/>
  <c r="K143" i="5" s="1"/>
  <c r="J144" i="5"/>
  <c r="K144" i="5" s="1"/>
  <c r="J145" i="5"/>
  <c r="K145" i="5" s="1"/>
  <c r="J146" i="5"/>
  <c r="K146" i="5" s="1"/>
  <c r="J147" i="5"/>
  <c r="K147" i="5" s="1"/>
  <c r="J148" i="5"/>
  <c r="K148" i="5" s="1"/>
  <c r="J149" i="5"/>
  <c r="K149" i="5" s="1"/>
  <c r="J150" i="5"/>
  <c r="K150" i="5" s="1"/>
  <c r="J151" i="5"/>
  <c r="K151" i="5" s="1"/>
  <c r="J152" i="5"/>
  <c r="K152" i="5" s="1"/>
  <c r="J153" i="5"/>
  <c r="K153" i="5" s="1"/>
  <c r="J154" i="5"/>
  <c r="K154" i="5" s="1"/>
  <c r="J155" i="5"/>
  <c r="K155" i="5" s="1"/>
  <c r="J156" i="5"/>
  <c r="K156" i="5" s="1"/>
  <c r="J157" i="5"/>
  <c r="K157" i="5" s="1"/>
  <c r="J158" i="5"/>
  <c r="K158" i="5" s="1"/>
  <c r="J159" i="5"/>
  <c r="K159" i="5" s="1"/>
  <c r="J160" i="5"/>
  <c r="K160" i="5" s="1"/>
  <c r="J161" i="5"/>
  <c r="K161" i="5" s="1"/>
  <c r="J162" i="5"/>
  <c r="K162" i="5" s="1"/>
  <c r="J163" i="5"/>
  <c r="K163" i="5" s="1"/>
  <c r="J164" i="5"/>
  <c r="K164" i="5" s="1"/>
  <c r="J165" i="5"/>
  <c r="K165" i="5" s="1"/>
  <c r="J166" i="5"/>
  <c r="K166" i="5" s="1"/>
  <c r="J167" i="5"/>
  <c r="K167" i="5" s="1"/>
  <c r="J168" i="5"/>
  <c r="K168" i="5" s="1"/>
  <c r="J169" i="5"/>
  <c r="K169" i="5" s="1"/>
  <c r="J170" i="5"/>
  <c r="K170" i="5" s="1"/>
  <c r="J171" i="5"/>
  <c r="K171" i="5" s="1"/>
  <c r="J172" i="5"/>
  <c r="K172" i="5" s="1"/>
  <c r="J173" i="5"/>
  <c r="K173" i="5" s="1"/>
  <c r="J174" i="5"/>
  <c r="K174" i="5" s="1"/>
  <c r="J175" i="5"/>
  <c r="K175" i="5" s="1"/>
  <c r="J176" i="5"/>
  <c r="K176" i="5" s="1"/>
  <c r="J177" i="5"/>
  <c r="K177" i="5" s="1"/>
  <c r="J178" i="5"/>
  <c r="K178" i="5" s="1"/>
  <c r="J179" i="5"/>
  <c r="K179" i="5" s="1"/>
  <c r="J180" i="5"/>
  <c r="K180" i="5" s="1"/>
  <c r="J181" i="5"/>
  <c r="K181" i="5" s="1"/>
  <c r="J182" i="5"/>
  <c r="K182" i="5" s="1"/>
  <c r="J183" i="5"/>
  <c r="K183" i="5" s="1"/>
  <c r="J184" i="5"/>
  <c r="K184" i="5" s="1"/>
  <c r="J185" i="5"/>
  <c r="K185" i="5" s="1"/>
  <c r="N801" i="18"/>
  <c r="O801" i="18" s="1"/>
  <c r="N802" i="18"/>
  <c r="O802" i="18" s="1"/>
  <c r="N803" i="18"/>
  <c r="O803" i="18" s="1"/>
  <c r="N804" i="18"/>
  <c r="O804" i="18" s="1"/>
  <c r="N805" i="18"/>
  <c r="O805" i="18" s="1"/>
  <c r="N806" i="18"/>
  <c r="O806" i="18" s="1"/>
  <c r="N807" i="18"/>
  <c r="O807" i="18" s="1"/>
  <c r="N808" i="18"/>
  <c r="O808" i="18" s="1"/>
  <c r="N809" i="18"/>
  <c r="O809" i="18" s="1"/>
  <c r="N810" i="18"/>
  <c r="O810" i="18" s="1"/>
  <c r="N811" i="18"/>
  <c r="O811" i="18" s="1"/>
  <c r="N812" i="18"/>
  <c r="O812" i="18" s="1"/>
  <c r="N813" i="18"/>
  <c r="O813" i="18" s="1"/>
  <c r="N814" i="18"/>
  <c r="O814" i="18" s="1"/>
  <c r="N815" i="18"/>
  <c r="O815" i="18" s="1"/>
  <c r="N816" i="18"/>
  <c r="O816" i="18" s="1"/>
  <c r="N817" i="18"/>
  <c r="O817" i="18" s="1"/>
  <c r="N818" i="18"/>
  <c r="O818" i="18" s="1"/>
  <c r="N819" i="18"/>
  <c r="O819" i="18" s="1"/>
  <c r="N820" i="18"/>
  <c r="O820" i="18" s="1"/>
  <c r="N821" i="18"/>
  <c r="O821" i="18" s="1"/>
  <c r="N822" i="18"/>
  <c r="O822" i="18" s="1"/>
  <c r="N823" i="18"/>
  <c r="O823" i="18" s="1"/>
  <c r="N824" i="18"/>
  <c r="O824" i="18" s="1"/>
  <c r="N825" i="18"/>
  <c r="O825" i="18" s="1"/>
  <c r="N826" i="18"/>
  <c r="O826" i="18" s="1"/>
  <c r="N827" i="18"/>
  <c r="O827" i="18" s="1"/>
  <c r="N828" i="18"/>
  <c r="O828" i="18" s="1"/>
  <c r="N829" i="18"/>
  <c r="O829" i="18" s="1"/>
  <c r="N830" i="18"/>
  <c r="O830" i="18" s="1"/>
  <c r="N831" i="18"/>
  <c r="O831" i="18" s="1"/>
  <c r="N832" i="18"/>
  <c r="O832" i="18" s="1"/>
  <c r="N833" i="18"/>
  <c r="O833" i="18" s="1"/>
  <c r="N834" i="18"/>
  <c r="O834" i="18" s="1"/>
  <c r="N835" i="18"/>
  <c r="O835" i="18" s="1"/>
  <c r="N836" i="18"/>
  <c r="O836" i="18" s="1"/>
  <c r="N837" i="18"/>
  <c r="O837" i="18" s="1"/>
  <c r="N838" i="18"/>
  <c r="O838" i="18" s="1"/>
  <c r="N839" i="18"/>
  <c r="O839" i="18" s="1"/>
  <c r="N840" i="18"/>
  <c r="O840" i="18" s="1"/>
  <c r="N841" i="18"/>
  <c r="O841" i="18" s="1"/>
  <c r="N842" i="18"/>
  <c r="O842" i="18" s="1"/>
  <c r="N843" i="18"/>
  <c r="O843" i="18" s="1"/>
  <c r="N844" i="18"/>
  <c r="O844" i="18" s="1"/>
  <c r="N845" i="18"/>
  <c r="O845" i="18" s="1"/>
  <c r="N846" i="18"/>
  <c r="O846" i="18" s="1"/>
  <c r="N847" i="18"/>
  <c r="O847" i="18" s="1"/>
  <c r="N848" i="18"/>
  <c r="O848" i="18" s="1"/>
  <c r="N849" i="18"/>
  <c r="O849" i="18" s="1"/>
  <c r="N850" i="18"/>
  <c r="O850" i="18" s="1"/>
  <c r="N851" i="18"/>
  <c r="O851" i="18" s="1"/>
  <c r="N852" i="18"/>
  <c r="O852" i="18" s="1"/>
  <c r="N853" i="18"/>
  <c r="O853" i="18" s="1"/>
  <c r="N854" i="18"/>
  <c r="O854" i="18" s="1"/>
  <c r="N855" i="18"/>
  <c r="O855" i="18" s="1"/>
  <c r="N856" i="18"/>
  <c r="O856" i="18" s="1"/>
  <c r="N857" i="18"/>
  <c r="O857" i="18" s="1"/>
  <c r="N858" i="18"/>
  <c r="O858" i="18" s="1"/>
  <c r="N859" i="18"/>
  <c r="O859" i="18" s="1"/>
  <c r="N860" i="18"/>
  <c r="O860" i="18" s="1"/>
  <c r="N861" i="18"/>
  <c r="O861" i="18" s="1"/>
  <c r="N862" i="18"/>
  <c r="O862" i="18" s="1"/>
  <c r="N863" i="18"/>
  <c r="O863" i="18" s="1"/>
  <c r="N864" i="18"/>
  <c r="O864" i="18" s="1"/>
  <c r="N865" i="18"/>
  <c r="O865" i="18" s="1"/>
  <c r="N866" i="18"/>
  <c r="O866" i="18" s="1"/>
  <c r="N867" i="18"/>
  <c r="O867" i="18" s="1"/>
  <c r="N868" i="18"/>
  <c r="O868" i="18" s="1"/>
  <c r="N869" i="18"/>
  <c r="O869" i="18" s="1"/>
  <c r="N870" i="18"/>
  <c r="O870" i="18" s="1"/>
  <c r="N871" i="18"/>
  <c r="O871" i="18" s="1"/>
  <c r="N872" i="18"/>
  <c r="O872" i="18" s="1"/>
  <c r="N873" i="18"/>
  <c r="O873" i="18" s="1"/>
  <c r="N874" i="18"/>
  <c r="O874" i="18" s="1"/>
  <c r="N875" i="18"/>
  <c r="O875" i="18" s="1"/>
  <c r="N876" i="18"/>
  <c r="O876" i="18" s="1"/>
  <c r="N877" i="18"/>
  <c r="O877" i="18" s="1"/>
  <c r="N878" i="18"/>
  <c r="O878" i="18" s="1"/>
  <c r="N879" i="18"/>
  <c r="O879" i="18" s="1"/>
  <c r="N880" i="18"/>
  <c r="O880" i="18" s="1"/>
  <c r="N881" i="18"/>
  <c r="O881" i="18" s="1"/>
  <c r="N882" i="18"/>
  <c r="O882" i="18" s="1"/>
  <c r="N883" i="18"/>
  <c r="O883" i="18" s="1"/>
  <c r="N884" i="18"/>
  <c r="O884" i="18" s="1"/>
  <c r="N885" i="18"/>
  <c r="O885" i="18" s="1"/>
  <c r="N886" i="18"/>
  <c r="O886" i="18" s="1"/>
  <c r="N887" i="18"/>
  <c r="O887" i="18" s="1"/>
  <c r="N888" i="18"/>
  <c r="O888" i="18" s="1"/>
  <c r="N889" i="18"/>
  <c r="O889" i="18" s="1"/>
  <c r="N890" i="18"/>
  <c r="O890" i="18" s="1"/>
  <c r="N891" i="18"/>
  <c r="O891" i="18" s="1"/>
  <c r="N892" i="18"/>
  <c r="O892" i="18" s="1"/>
  <c r="N893" i="18"/>
  <c r="O893" i="18" s="1"/>
  <c r="N894" i="18"/>
  <c r="O894" i="18" s="1"/>
  <c r="N895" i="18"/>
  <c r="O895" i="18" s="1"/>
  <c r="N896" i="18"/>
  <c r="O896" i="18" s="1"/>
  <c r="N897" i="18"/>
  <c r="O897" i="18" s="1"/>
  <c r="N898" i="18"/>
  <c r="O898" i="18" s="1"/>
  <c r="N899" i="18"/>
  <c r="O899" i="18" s="1"/>
  <c r="N900" i="18"/>
  <c r="O900" i="18" s="1"/>
  <c r="N901" i="18"/>
  <c r="O901" i="18" s="1"/>
  <c r="N902" i="18"/>
  <c r="O902" i="18" s="1"/>
  <c r="N903" i="18"/>
  <c r="O903" i="18" s="1"/>
  <c r="N904" i="18"/>
  <c r="O904" i="18" s="1"/>
  <c r="N905" i="18"/>
  <c r="O905" i="18" s="1"/>
  <c r="N906" i="18"/>
  <c r="O906" i="18" s="1"/>
  <c r="N907" i="18"/>
  <c r="O907" i="18" s="1"/>
  <c r="N908" i="18"/>
  <c r="O908" i="18" s="1"/>
  <c r="N909" i="18"/>
  <c r="O909" i="18" s="1"/>
  <c r="N910" i="18"/>
  <c r="O910" i="18" s="1"/>
  <c r="N911" i="18"/>
  <c r="O911" i="18" s="1"/>
  <c r="N912" i="18"/>
  <c r="O912" i="18" s="1"/>
  <c r="N913" i="18"/>
  <c r="O913" i="18" s="1"/>
  <c r="N914" i="18"/>
  <c r="O914" i="18" s="1"/>
  <c r="N915" i="18"/>
  <c r="O915" i="18" s="1"/>
  <c r="N916" i="18"/>
  <c r="O916" i="18" s="1"/>
  <c r="N917" i="18"/>
  <c r="O917" i="18" s="1"/>
  <c r="N918" i="18"/>
  <c r="O918" i="18" s="1"/>
  <c r="N919" i="18"/>
  <c r="O919" i="18" s="1"/>
  <c r="N920" i="18"/>
  <c r="O920" i="18" s="1"/>
  <c r="N921" i="18"/>
  <c r="O921" i="18" s="1"/>
  <c r="N922" i="18"/>
  <c r="O922" i="18" s="1"/>
  <c r="N923" i="18"/>
  <c r="O923" i="18" s="1"/>
  <c r="N924" i="18"/>
  <c r="O924" i="18" s="1"/>
  <c r="N925" i="18"/>
  <c r="O925" i="18" s="1"/>
  <c r="N926" i="18"/>
  <c r="O926" i="18" s="1"/>
  <c r="N927" i="18"/>
  <c r="O927" i="18" s="1"/>
  <c r="N928" i="18"/>
  <c r="O928" i="18" s="1"/>
  <c r="N929" i="18"/>
  <c r="O929" i="18" s="1"/>
  <c r="N930" i="18"/>
  <c r="O930" i="18" s="1"/>
  <c r="N931" i="18"/>
  <c r="O931" i="18" s="1"/>
  <c r="N932" i="18"/>
  <c r="O932" i="18" s="1"/>
  <c r="N933" i="18"/>
  <c r="O933" i="18" s="1"/>
  <c r="N934" i="18"/>
  <c r="O934" i="18" s="1"/>
  <c r="N935" i="18"/>
  <c r="O935" i="18" s="1"/>
  <c r="N936" i="18"/>
  <c r="O936" i="18" s="1"/>
  <c r="N937" i="18"/>
  <c r="O937" i="18" s="1"/>
  <c r="N938" i="18"/>
  <c r="O938" i="18" s="1"/>
  <c r="N939" i="18"/>
  <c r="O939" i="18" s="1"/>
  <c r="N940" i="18"/>
  <c r="O940" i="18" s="1"/>
  <c r="N941" i="18"/>
  <c r="O941" i="18" s="1"/>
  <c r="N942" i="18"/>
  <c r="O942" i="18" s="1"/>
  <c r="N943" i="18"/>
  <c r="O943" i="18" s="1"/>
  <c r="N944" i="18"/>
  <c r="O944" i="18" s="1"/>
  <c r="N945" i="18"/>
  <c r="O945" i="18" s="1"/>
  <c r="N946" i="18"/>
  <c r="O946" i="18" s="1"/>
  <c r="N947" i="18"/>
  <c r="O947" i="18" s="1"/>
  <c r="N948" i="18"/>
  <c r="O948" i="18" s="1"/>
  <c r="N949" i="18"/>
  <c r="O949" i="18" s="1"/>
  <c r="N950" i="18"/>
  <c r="O950" i="18" s="1"/>
  <c r="N951" i="18"/>
  <c r="O951" i="18" s="1"/>
  <c r="N952" i="18"/>
  <c r="O952" i="18" s="1"/>
  <c r="N953" i="18"/>
  <c r="O953" i="18" s="1"/>
  <c r="N954" i="18"/>
  <c r="O954" i="18" s="1"/>
  <c r="N955" i="18"/>
  <c r="O955" i="18" s="1"/>
  <c r="N956" i="18"/>
  <c r="O956" i="18" s="1"/>
  <c r="N957" i="18"/>
  <c r="O957" i="18" s="1"/>
  <c r="N958" i="18"/>
  <c r="O958" i="18" s="1"/>
  <c r="N959" i="18"/>
  <c r="O959" i="18" s="1"/>
  <c r="N960" i="18"/>
  <c r="O960" i="18" s="1"/>
  <c r="N961" i="18"/>
  <c r="O961" i="18" s="1"/>
  <c r="N962" i="18"/>
  <c r="O962" i="18" s="1"/>
  <c r="N963" i="18"/>
  <c r="O963" i="18" s="1"/>
  <c r="N964" i="18"/>
  <c r="O964" i="18" s="1"/>
  <c r="N965" i="18"/>
  <c r="O965" i="18" s="1"/>
  <c r="N966" i="18"/>
  <c r="O966" i="18" s="1"/>
  <c r="N967" i="18"/>
  <c r="O967" i="18" s="1"/>
  <c r="N968" i="18"/>
  <c r="O968" i="18" s="1"/>
  <c r="N969" i="18"/>
  <c r="O969" i="18" s="1"/>
  <c r="N970" i="18"/>
  <c r="O970" i="18" s="1"/>
  <c r="N971" i="18"/>
  <c r="O971" i="18" s="1"/>
  <c r="N972" i="18"/>
  <c r="O972" i="18" s="1"/>
  <c r="N973" i="18"/>
  <c r="O973" i="18" s="1"/>
  <c r="N974" i="18"/>
  <c r="O974" i="18" s="1"/>
  <c r="N975" i="18"/>
  <c r="O975" i="18" s="1"/>
  <c r="N976" i="18"/>
  <c r="O976" i="18" s="1"/>
  <c r="N977" i="18"/>
  <c r="O977" i="18" s="1"/>
  <c r="N978" i="18"/>
  <c r="O978" i="18" s="1"/>
  <c r="N979" i="18"/>
  <c r="O979" i="18" s="1"/>
  <c r="N980" i="18"/>
  <c r="O980" i="18" s="1"/>
  <c r="N981" i="18"/>
  <c r="O981" i="18" s="1"/>
  <c r="N982" i="18"/>
  <c r="O982" i="18" s="1"/>
  <c r="N983" i="18"/>
  <c r="O983" i="18" s="1"/>
  <c r="N984" i="18"/>
  <c r="O984" i="18" s="1"/>
  <c r="N985" i="18"/>
  <c r="O985" i="18" s="1"/>
  <c r="N986" i="18"/>
  <c r="O986" i="18" s="1"/>
  <c r="N987" i="18"/>
  <c r="O987" i="18" s="1"/>
  <c r="N988" i="18"/>
  <c r="O988" i="18" s="1"/>
  <c r="N989" i="18"/>
  <c r="O989" i="18" s="1"/>
  <c r="N990" i="18"/>
  <c r="O990" i="18" s="1"/>
  <c r="N991" i="18"/>
  <c r="O991" i="18" s="1"/>
  <c r="N992" i="18"/>
  <c r="O992" i="18" s="1"/>
  <c r="N993" i="18"/>
  <c r="O993" i="18" s="1"/>
  <c r="N994" i="18"/>
  <c r="O994" i="18" s="1"/>
  <c r="N995" i="18"/>
  <c r="O995" i="18" s="1"/>
  <c r="N996" i="18"/>
  <c r="O996" i="18" s="1"/>
  <c r="N997" i="18"/>
  <c r="O997" i="18" s="1"/>
  <c r="N998" i="18"/>
  <c r="O998" i="18" s="1"/>
  <c r="N999" i="18"/>
  <c r="O999" i="18" s="1"/>
  <c r="N1000" i="18"/>
  <c r="O1000" i="18" s="1"/>
  <c r="N1001" i="18"/>
  <c r="O1001" i="18" s="1"/>
  <c r="N1002" i="18"/>
  <c r="O1002" i="18" s="1"/>
  <c r="N1003" i="18"/>
  <c r="O1003" i="18" s="1"/>
  <c r="N1004" i="18"/>
  <c r="O1004" i="18" s="1"/>
  <c r="N1005" i="18"/>
  <c r="O1005" i="18" s="1"/>
  <c r="N1006" i="18"/>
  <c r="O1006" i="18" s="1"/>
  <c r="N1007" i="18"/>
  <c r="O1007" i="18" s="1"/>
  <c r="N1008" i="18"/>
  <c r="O1008" i="18" s="1"/>
  <c r="N1009" i="18"/>
  <c r="O1009" i="18" s="1"/>
  <c r="N1010" i="18"/>
  <c r="O1010" i="18" s="1"/>
  <c r="N1011" i="18"/>
  <c r="O1011" i="18" s="1"/>
  <c r="N1012" i="18"/>
  <c r="O1012" i="18" s="1"/>
  <c r="N1013" i="18"/>
  <c r="O1013" i="18" s="1"/>
  <c r="N1014" i="18"/>
  <c r="O1014" i="18" s="1"/>
  <c r="N1015" i="18"/>
  <c r="O1015" i="18" s="1"/>
  <c r="N1016" i="18"/>
  <c r="O1016" i="18" s="1"/>
  <c r="N1017" i="18"/>
  <c r="O1017" i="18" s="1"/>
  <c r="N1018" i="18"/>
  <c r="O1018" i="18" s="1"/>
  <c r="N1019" i="18"/>
  <c r="O1019" i="18" s="1"/>
  <c r="N1020" i="18"/>
  <c r="O1020" i="18" s="1"/>
  <c r="N1021" i="18"/>
  <c r="O1021" i="18" s="1"/>
  <c r="N1022" i="18"/>
  <c r="O1022" i="18" s="1"/>
  <c r="N1023" i="18"/>
  <c r="O1023" i="18" s="1"/>
  <c r="N1024" i="18"/>
  <c r="O1024" i="18" s="1"/>
  <c r="N1025" i="18"/>
  <c r="O1025" i="18" s="1"/>
  <c r="N1026" i="18"/>
  <c r="O1026" i="18" s="1"/>
  <c r="N1027" i="18"/>
  <c r="O1027" i="18" s="1"/>
  <c r="N1028" i="18"/>
  <c r="O1028" i="18" s="1"/>
  <c r="N1029" i="18"/>
  <c r="O1029" i="18" s="1"/>
  <c r="N1030" i="18"/>
  <c r="O1030" i="18" s="1"/>
  <c r="N1031" i="18"/>
  <c r="O1031" i="18" s="1"/>
  <c r="N1032" i="18"/>
  <c r="O1032" i="18" s="1"/>
  <c r="N1033" i="18"/>
  <c r="O1033" i="18" s="1"/>
  <c r="N1034" i="18"/>
  <c r="O1034" i="18" s="1"/>
  <c r="N1035" i="18"/>
  <c r="O1035" i="18" s="1"/>
  <c r="N1036" i="18"/>
  <c r="O1036" i="18" s="1"/>
  <c r="N1037" i="18"/>
  <c r="O1037" i="18" s="1"/>
  <c r="N1038" i="18"/>
  <c r="O1038" i="18" s="1"/>
  <c r="N1039" i="18"/>
  <c r="O1039" i="18" s="1"/>
  <c r="N1040" i="18"/>
  <c r="O1040" i="18" s="1"/>
  <c r="N1041" i="18"/>
  <c r="O1041" i="18" s="1"/>
  <c r="N1042" i="18"/>
  <c r="O1042" i="18" s="1"/>
  <c r="N1043" i="18"/>
  <c r="O1043" i="18" s="1"/>
  <c r="N1044" i="18"/>
  <c r="O1044" i="18" s="1"/>
  <c r="N1045" i="18"/>
  <c r="O1045" i="18" s="1"/>
  <c r="N1046" i="18"/>
  <c r="O1046" i="18" s="1"/>
  <c r="N1047" i="18"/>
  <c r="O1047" i="18" s="1"/>
  <c r="N1048" i="18"/>
  <c r="O1048" i="18" s="1"/>
  <c r="N1049" i="18"/>
  <c r="O1049" i="18" s="1"/>
  <c r="N1050" i="18"/>
  <c r="O1050" i="18" s="1"/>
  <c r="N1051" i="18"/>
  <c r="O1051" i="18" s="1"/>
  <c r="N1052" i="18"/>
  <c r="O1052" i="18" s="1"/>
  <c r="N1053" i="18"/>
  <c r="O1053" i="18" s="1"/>
  <c r="N1054" i="18"/>
  <c r="O1054" i="18" s="1"/>
  <c r="N1055" i="18"/>
  <c r="O1055" i="18" s="1"/>
  <c r="N1056" i="18"/>
  <c r="O1056" i="18" s="1"/>
  <c r="N1057" i="18"/>
  <c r="O1057" i="18" s="1"/>
  <c r="N1058" i="18"/>
  <c r="O1058" i="18" s="1"/>
  <c r="N1059" i="18"/>
  <c r="O1059" i="18" s="1"/>
  <c r="N1060" i="18"/>
  <c r="O1060" i="18" s="1"/>
  <c r="N1061" i="18"/>
  <c r="O1061" i="18" s="1"/>
  <c r="N1062" i="18"/>
  <c r="O1062" i="18" s="1"/>
  <c r="N1063" i="18"/>
  <c r="O1063" i="18" s="1"/>
  <c r="N1064" i="18"/>
  <c r="O1064" i="18" s="1"/>
  <c r="N1065" i="18"/>
  <c r="O1065" i="18" s="1"/>
  <c r="N1066" i="18"/>
  <c r="O1066" i="18" s="1"/>
  <c r="N1067" i="18"/>
  <c r="O1067" i="18" s="1"/>
  <c r="N1068" i="18"/>
  <c r="O1068" i="18" s="1"/>
  <c r="N1069" i="18"/>
  <c r="O1069" i="18" s="1"/>
  <c r="N1070" i="18"/>
  <c r="O1070" i="18" s="1"/>
  <c r="N1071" i="18"/>
  <c r="O1071" i="18" s="1"/>
  <c r="N1072" i="18"/>
  <c r="O1072" i="18" s="1"/>
  <c r="N1073" i="18"/>
  <c r="O1073" i="18" s="1"/>
  <c r="N1074" i="18"/>
  <c r="O1074" i="18" s="1"/>
  <c r="N1075" i="18"/>
  <c r="O1075" i="18" s="1"/>
  <c r="N1076" i="18"/>
  <c r="O1076" i="18" s="1"/>
  <c r="N1077" i="18"/>
  <c r="O1077" i="18" s="1"/>
  <c r="N1078" i="18"/>
  <c r="O1078" i="18" s="1"/>
  <c r="N1079" i="18"/>
  <c r="O1079" i="18" s="1"/>
  <c r="N1080" i="18"/>
  <c r="O1080" i="18" s="1"/>
  <c r="N1081" i="18"/>
  <c r="O1081" i="18" s="1"/>
  <c r="N1082" i="18"/>
  <c r="O1082" i="18" s="1"/>
  <c r="N1083" i="18"/>
  <c r="O1083" i="18" s="1"/>
  <c r="N1084" i="18"/>
  <c r="O1084" i="18" s="1"/>
  <c r="N1085" i="18"/>
  <c r="O1085" i="18" s="1"/>
  <c r="N1086" i="18"/>
  <c r="O1086" i="18" s="1"/>
  <c r="N1087" i="18"/>
  <c r="O1087" i="18" s="1"/>
  <c r="N1088" i="18"/>
  <c r="O1088" i="18" s="1"/>
  <c r="N1089" i="18"/>
  <c r="O1089" i="18" s="1"/>
  <c r="N1090" i="18"/>
  <c r="O1090" i="18" s="1"/>
  <c r="N1091" i="18"/>
  <c r="O1091" i="18" s="1"/>
  <c r="N1092" i="18"/>
  <c r="O1092" i="18" s="1"/>
  <c r="N1093" i="18"/>
  <c r="O1093" i="18" s="1"/>
  <c r="N1094" i="18"/>
  <c r="O1094" i="18" s="1"/>
  <c r="N1095" i="18"/>
  <c r="O1095" i="18" s="1"/>
  <c r="N1096" i="18"/>
  <c r="O1096" i="18" s="1"/>
  <c r="N1097" i="18"/>
  <c r="O1097" i="18" s="1"/>
  <c r="N1098" i="18"/>
  <c r="O1098" i="18" s="1"/>
  <c r="N1099" i="18"/>
  <c r="O1099" i="18" s="1"/>
  <c r="N1100" i="18"/>
  <c r="O1100" i="18" s="1"/>
  <c r="N1101" i="18"/>
  <c r="O1101" i="18" s="1"/>
  <c r="N1102" i="18"/>
  <c r="O1102" i="18" s="1"/>
  <c r="N1103" i="18"/>
  <c r="O1103" i="18" s="1"/>
  <c r="N1104" i="18"/>
  <c r="O1104" i="18" s="1"/>
  <c r="N1105" i="18"/>
  <c r="O1105" i="18" s="1"/>
  <c r="N1106" i="18"/>
  <c r="O1106" i="18" s="1"/>
  <c r="N1107" i="18"/>
  <c r="O1107" i="18" s="1"/>
  <c r="N1108" i="18"/>
  <c r="O1108" i="18" s="1"/>
  <c r="N1109" i="18"/>
  <c r="O1109" i="18" s="1"/>
  <c r="N1110" i="18"/>
  <c r="O1110" i="18" s="1"/>
  <c r="N1111" i="18"/>
  <c r="O1111" i="18" s="1"/>
  <c r="N1112" i="18"/>
  <c r="O1112" i="18" s="1"/>
  <c r="N1113" i="18"/>
  <c r="O1113" i="18" s="1"/>
  <c r="N1114" i="18"/>
  <c r="O1114" i="18" s="1"/>
  <c r="N1115" i="18"/>
  <c r="O1115" i="18" s="1"/>
  <c r="N1116" i="18"/>
  <c r="O1116" i="18" s="1"/>
  <c r="N1117" i="18"/>
  <c r="O1117" i="18" s="1"/>
  <c r="N1118" i="18"/>
  <c r="O1118" i="18" s="1"/>
  <c r="N1119" i="18"/>
  <c r="O1119" i="18" s="1"/>
  <c r="N1120" i="18"/>
  <c r="O1120" i="18" s="1"/>
  <c r="N1121" i="18"/>
  <c r="O1121" i="18" s="1"/>
  <c r="N1122" i="18"/>
  <c r="O1122" i="18" s="1"/>
  <c r="N1123" i="18"/>
  <c r="O1123" i="18" s="1"/>
  <c r="N1124" i="18"/>
  <c r="O1124" i="18" s="1"/>
  <c r="N1125" i="18"/>
  <c r="O1125" i="18" s="1"/>
  <c r="N1126" i="18"/>
  <c r="O1126" i="18" s="1"/>
  <c r="N1127" i="18"/>
  <c r="O1127" i="18" s="1"/>
  <c r="N1128" i="18"/>
  <c r="O1128" i="18" s="1"/>
  <c r="N1129" i="18"/>
  <c r="O1129" i="18" s="1"/>
  <c r="N1130" i="18"/>
  <c r="O1130" i="18" s="1"/>
  <c r="N1131" i="18"/>
  <c r="O1131" i="18" s="1"/>
  <c r="N1132" i="18"/>
  <c r="O1132" i="18" s="1"/>
  <c r="N1133" i="18"/>
  <c r="O1133" i="18" s="1"/>
  <c r="N1134" i="18"/>
  <c r="O1134" i="18" s="1"/>
  <c r="N1135" i="18"/>
  <c r="O1135" i="18" s="1"/>
  <c r="N1136" i="18"/>
  <c r="O1136" i="18" s="1"/>
  <c r="N1137" i="18"/>
  <c r="O1137" i="18" s="1"/>
  <c r="N1138" i="18"/>
  <c r="O1138" i="18" s="1"/>
  <c r="N1139" i="18"/>
  <c r="O1139" i="18" s="1"/>
  <c r="N1140" i="18"/>
  <c r="O1140" i="18" s="1"/>
  <c r="N1141" i="18"/>
  <c r="O1141" i="18" s="1"/>
  <c r="N1142" i="18"/>
  <c r="O1142" i="18" s="1"/>
  <c r="N1143" i="18"/>
  <c r="O1143" i="18" s="1"/>
  <c r="N1144" i="18"/>
  <c r="O1144" i="18" s="1"/>
  <c r="N1145" i="18"/>
  <c r="O1145" i="18" s="1"/>
  <c r="N1146" i="18"/>
  <c r="O1146" i="18" s="1"/>
  <c r="N1147" i="18"/>
  <c r="O1147" i="18" s="1"/>
  <c r="N1148" i="18"/>
  <c r="O1148" i="18" s="1"/>
  <c r="N1149" i="18"/>
  <c r="O1149" i="18" s="1"/>
  <c r="N1150" i="18"/>
  <c r="O1150" i="18" s="1"/>
  <c r="N1151" i="18"/>
  <c r="O1151" i="18" s="1"/>
  <c r="N1152" i="18"/>
  <c r="O1152" i="18" s="1"/>
  <c r="N1153" i="18"/>
  <c r="O1153" i="18" s="1"/>
  <c r="N1154" i="18"/>
  <c r="O1154" i="18" s="1"/>
  <c r="N1155" i="18"/>
  <c r="O1155" i="18" s="1"/>
  <c r="N1156" i="18"/>
  <c r="O1156" i="18" s="1"/>
  <c r="N1157" i="18"/>
  <c r="O1157" i="18" s="1"/>
  <c r="N1158" i="18"/>
  <c r="O1158" i="18" s="1"/>
  <c r="N1159" i="18"/>
  <c r="O1159" i="18" s="1"/>
  <c r="N1160" i="18"/>
  <c r="O1160" i="18" s="1"/>
  <c r="N1161" i="18"/>
  <c r="O1161" i="18" s="1"/>
  <c r="N1162" i="18"/>
  <c r="O1162" i="18" s="1"/>
  <c r="N1163" i="18"/>
  <c r="O1163" i="18" s="1"/>
  <c r="N1164" i="18"/>
  <c r="O1164" i="18" s="1"/>
  <c r="N1165" i="18"/>
  <c r="O1165" i="18" s="1"/>
  <c r="N1166" i="18"/>
  <c r="O1166" i="18" s="1"/>
  <c r="N1167" i="18"/>
  <c r="O1167" i="18" s="1"/>
  <c r="N1168" i="18"/>
  <c r="O1168" i="18" s="1"/>
  <c r="N1169" i="18"/>
  <c r="O1169" i="18" s="1"/>
  <c r="N1170" i="18"/>
  <c r="O1170" i="18" s="1"/>
  <c r="N1171" i="18"/>
  <c r="O1171" i="18" s="1"/>
  <c r="N1172" i="18"/>
  <c r="O1172" i="18" s="1"/>
  <c r="N1173" i="18"/>
  <c r="O1173" i="18" s="1"/>
  <c r="N1174" i="18"/>
  <c r="O1174" i="18" s="1"/>
  <c r="N1175" i="18"/>
  <c r="O1175" i="18" s="1"/>
  <c r="N1176" i="18"/>
  <c r="O1176" i="18" s="1"/>
  <c r="N1177" i="18"/>
  <c r="O1177" i="18" s="1"/>
  <c r="N1178" i="18"/>
  <c r="O1178" i="18" s="1"/>
  <c r="N1179" i="18"/>
  <c r="O1179" i="18" s="1"/>
  <c r="N1180" i="18"/>
  <c r="O1180" i="18" s="1"/>
  <c r="N1181" i="18"/>
  <c r="O1181" i="18" s="1"/>
  <c r="N1182" i="18"/>
  <c r="O1182" i="18" s="1"/>
  <c r="N1183" i="18"/>
  <c r="O1183" i="18" s="1"/>
  <c r="N1184" i="18"/>
  <c r="O1184" i="18" s="1"/>
  <c r="N1185" i="18"/>
  <c r="O1185" i="18" s="1"/>
  <c r="N1186" i="18"/>
  <c r="O1186" i="18" s="1"/>
  <c r="N1187" i="18"/>
  <c r="O1187" i="18" s="1"/>
  <c r="N1188" i="18"/>
  <c r="O1188" i="18" s="1"/>
  <c r="N1189" i="18"/>
  <c r="O1189" i="18" s="1"/>
  <c r="N1190" i="18"/>
  <c r="O1190" i="18" s="1"/>
  <c r="N1191" i="18"/>
  <c r="O1191" i="18" s="1"/>
  <c r="N1192" i="18"/>
  <c r="O1192" i="18" s="1"/>
  <c r="N1193" i="18"/>
  <c r="O1193" i="18" s="1"/>
  <c r="N1194" i="18"/>
  <c r="O1194" i="18" s="1"/>
  <c r="N1195" i="18"/>
  <c r="O1195" i="18" s="1"/>
  <c r="N1196" i="18"/>
  <c r="O1196" i="18" s="1"/>
  <c r="N1197" i="18"/>
  <c r="O1197" i="18" s="1"/>
  <c r="N1198" i="18"/>
  <c r="O1198" i="18" s="1"/>
  <c r="N1199" i="18"/>
  <c r="O1199" i="18" s="1"/>
  <c r="N1200" i="18"/>
  <c r="O1200" i="18" s="1"/>
  <c r="N1201" i="18"/>
  <c r="O1201" i="18" s="1"/>
  <c r="N1202" i="18"/>
  <c r="O1202" i="18" s="1"/>
  <c r="N1203" i="18"/>
  <c r="O1203" i="18" s="1"/>
  <c r="N1204" i="18"/>
  <c r="O1204" i="18" s="1"/>
  <c r="N1205" i="18"/>
  <c r="O1205" i="18" s="1"/>
  <c r="N1206" i="18"/>
  <c r="O1206" i="18" s="1"/>
  <c r="N1207" i="18"/>
  <c r="O1207" i="18" s="1"/>
  <c r="N1208" i="18"/>
  <c r="O1208" i="18" s="1"/>
  <c r="N1209" i="18"/>
  <c r="O1209" i="18" s="1"/>
  <c r="N1210" i="18"/>
  <c r="O1210" i="18" s="1"/>
  <c r="N1211" i="18"/>
  <c r="O1211" i="18" s="1"/>
  <c r="N1212" i="18"/>
  <c r="O1212" i="18" s="1"/>
  <c r="N1213" i="18"/>
  <c r="O1213" i="18" s="1"/>
  <c r="N1214" i="18"/>
  <c r="O1214" i="18" s="1"/>
  <c r="N1215" i="18"/>
  <c r="O1215" i="18" s="1"/>
  <c r="N1216" i="18"/>
  <c r="O1216" i="18" s="1"/>
  <c r="N1217" i="18"/>
  <c r="O1217" i="18" s="1"/>
  <c r="N1218" i="18"/>
  <c r="O1218" i="18" s="1"/>
  <c r="N1219" i="18"/>
  <c r="O1219" i="18" s="1"/>
  <c r="N1220" i="18"/>
  <c r="O1220" i="18" s="1"/>
  <c r="N1221" i="18"/>
  <c r="O1221" i="18" s="1"/>
  <c r="N1222" i="18"/>
  <c r="O1222" i="18" s="1"/>
  <c r="N1223" i="18"/>
  <c r="O1223" i="18" s="1"/>
  <c r="N1224" i="18"/>
  <c r="O1224" i="18" s="1"/>
  <c r="N1225" i="18"/>
  <c r="O1225" i="18" s="1"/>
  <c r="N1226" i="18"/>
  <c r="O1226" i="18" s="1"/>
  <c r="N1227" i="18"/>
  <c r="O1227" i="18" s="1"/>
  <c r="N1228" i="18"/>
  <c r="O1228" i="18" s="1"/>
  <c r="N1229" i="18"/>
  <c r="O1229" i="18" s="1"/>
  <c r="N1230" i="18"/>
  <c r="O1230" i="18" s="1"/>
  <c r="N1231" i="18"/>
  <c r="O1231" i="18" s="1"/>
  <c r="N1232" i="18"/>
  <c r="O1232" i="18" s="1"/>
  <c r="N1233" i="18"/>
  <c r="O1233" i="18" s="1"/>
  <c r="N1234" i="18"/>
  <c r="O1234" i="18" s="1"/>
  <c r="N1235" i="18"/>
  <c r="O1235" i="18" s="1"/>
  <c r="N1236" i="18"/>
  <c r="O1236" i="18" s="1"/>
  <c r="N1237" i="18"/>
  <c r="O1237" i="18" s="1"/>
  <c r="N1238" i="18"/>
  <c r="O1238" i="18" s="1"/>
  <c r="N1239" i="18"/>
  <c r="O1239" i="18" s="1"/>
  <c r="N1240" i="18"/>
  <c r="O1240" i="18" s="1"/>
  <c r="N1241" i="18"/>
  <c r="O1241" i="18" s="1"/>
  <c r="N1242" i="18"/>
  <c r="O1242" i="18" s="1"/>
  <c r="N1243" i="18"/>
  <c r="O1243" i="18" s="1"/>
  <c r="N1244" i="18"/>
  <c r="O1244" i="18" s="1"/>
  <c r="N1245" i="18"/>
  <c r="O1245" i="18" s="1"/>
  <c r="N1246" i="18"/>
  <c r="O1246" i="18" s="1"/>
  <c r="N1247" i="18"/>
  <c r="O1247" i="18" s="1"/>
  <c r="N1248" i="18"/>
  <c r="O1248" i="18" s="1"/>
  <c r="N1249" i="18"/>
  <c r="O1249" i="18" s="1"/>
  <c r="N1250" i="18"/>
  <c r="O1250" i="18" s="1"/>
  <c r="N1251" i="18"/>
  <c r="O1251" i="18" s="1"/>
  <c r="N1252" i="18"/>
  <c r="O1252" i="18" s="1"/>
  <c r="N1253" i="18"/>
  <c r="O1253" i="18" s="1"/>
  <c r="N1254" i="18"/>
  <c r="O1254" i="18" s="1"/>
  <c r="N1255" i="18"/>
  <c r="O1255" i="18" s="1"/>
  <c r="N1256" i="18"/>
  <c r="O1256" i="18" s="1"/>
  <c r="N1257" i="18"/>
  <c r="O1257" i="18" s="1"/>
  <c r="N1258" i="18"/>
  <c r="O1258" i="18" s="1"/>
  <c r="N1259" i="18"/>
  <c r="O1259" i="18" s="1"/>
  <c r="N1260" i="18"/>
  <c r="O1260" i="18" s="1"/>
  <c r="N1261" i="18"/>
  <c r="O1261" i="18" s="1"/>
  <c r="N1262" i="18"/>
  <c r="O1262" i="18" s="1"/>
  <c r="N1263" i="18"/>
  <c r="O1263" i="18" s="1"/>
  <c r="N1264" i="18"/>
  <c r="O1264" i="18" s="1"/>
  <c r="N1265" i="18"/>
  <c r="O1265" i="18" s="1"/>
  <c r="N1266" i="18"/>
  <c r="O1266" i="18" s="1"/>
  <c r="N1267" i="18"/>
  <c r="O1267" i="18" s="1"/>
  <c r="N1268" i="18"/>
  <c r="O1268" i="18" s="1"/>
  <c r="N1269" i="18"/>
  <c r="O1269" i="18" s="1"/>
  <c r="N1270" i="18"/>
  <c r="O1270" i="18" s="1"/>
  <c r="N1271" i="18"/>
  <c r="O1271" i="18" s="1"/>
  <c r="N1272" i="18"/>
  <c r="O1272" i="18" s="1"/>
  <c r="N1273" i="18"/>
  <c r="O1273" i="18" s="1"/>
  <c r="N1274" i="18"/>
  <c r="O1274" i="18" s="1"/>
  <c r="N1275" i="18"/>
  <c r="O1275" i="18" s="1"/>
  <c r="N1276" i="18"/>
  <c r="O1276" i="18" s="1"/>
  <c r="N1277" i="18"/>
  <c r="O1277" i="18" s="1"/>
  <c r="N1278" i="18"/>
  <c r="O1278" i="18" s="1"/>
  <c r="N1279" i="18"/>
  <c r="O1279" i="18" s="1"/>
  <c r="N1280" i="18"/>
  <c r="O1280" i="18" s="1"/>
  <c r="N1281" i="18"/>
  <c r="O1281" i="18" s="1"/>
  <c r="N1282" i="18"/>
  <c r="O1282" i="18" s="1"/>
  <c r="N1283" i="18"/>
  <c r="O1283" i="18" s="1"/>
  <c r="N1284" i="18"/>
  <c r="O1284" i="18" s="1"/>
  <c r="N1285" i="18"/>
  <c r="O1285" i="18" s="1"/>
  <c r="N1286" i="18"/>
  <c r="O1286" i="18" s="1"/>
  <c r="N1287" i="18"/>
  <c r="O1287" i="18" s="1"/>
  <c r="N1288" i="18"/>
  <c r="O1288" i="18" s="1"/>
  <c r="N1289" i="18"/>
  <c r="O1289" i="18" s="1"/>
  <c r="N1290" i="18"/>
  <c r="O1290" i="18" s="1"/>
  <c r="N1291" i="18"/>
  <c r="O1291" i="18" s="1"/>
  <c r="N1292" i="18"/>
  <c r="O1292" i="18" s="1"/>
  <c r="N1293" i="18"/>
  <c r="O1293" i="18" s="1"/>
  <c r="N1294" i="18"/>
  <c r="O1294" i="18" s="1"/>
  <c r="N1295" i="18"/>
  <c r="O1295" i="18" s="1"/>
  <c r="N1296" i="18"/>
  <c r="O1296" i="18" s="1"/>
  <c r="N1297" i="18"/>
  <c r="O1297" i="18" s="1"/>
  <c r="N1298" i="18"/>
  <c r="O1298" i="18" s="1"/>
  <c r="N1299" i="18"/>
  <c r="O1299" i="18" s="1"/>
  <c r="N1300" i="18"/>
  <c r="O1300" i="18" s="1"/>
  <c r="N1301" i="18"/>
  <c r="O1301" i="18" s="1"/>
  <c r="N1302" i="18"/>
  <c r="O1302" i="18" s="1"/>
  <c r="N1303" i="18"/>
  <c r="O1303" i="18" s="1"/>
  <c r="N1304" i="18"/>
  <c r="O1304" i="18" s="1"/>
  <c r="N1305" i="18"/>
  <c r="O1305" i="18" s="1"/>
  <c r="N1306" i="18"/>
  <c r="O1306" i="18" s="1"/>
  <c r="N1307" i="18"/>
  <c r="O1307" i="18" s="1"/>
  <c r="N1308" i="18"/>
  <c r="O1308" i="18" s="1"/>
  <c r="N1309" i="18"/>
  <c r="O1309" i="18" s="1"/>
  <c r="N1310" i="18"/>
  <c r="O1310" i="18" s="1"/>
  <c r="N1311" i="18"/>
  <c r="O1311" i="18" s="1"/>
  <c r="N1312" i="18"/>
  <c r="O1312" i="18" s="1"/>
  <c r="N1313" i="18"/>
  <c r="O1313" i="18" s="1"/>
  <c r="N1314" i="18"/>
  <c r="O1314" i="18" s="1"/>
  <c r="N1315" i="18"/>
  <c r="O1315" i="18" s="1"/>
  <c r="N1316" i="18"/>
  <c r="O1316" i="18" s="1"/>
  <c r="N1317" i="18"/>
  <c r="O1317" i="18" s="1"/>
  <c r="N1318" i="18"/>
  <c r="O1318" i="18" s="1"/>
  <c r="N1319" i="18"/>
  <c r="O1319" i="18" s="1"/>
  <c r="N1320" i="18"/>
  <c r="O1320" i="18" s="1"/>
  <c r="N1321" i="18"/>
  <c r="O1321" i="18" s="1"/>
  <c r="N1322" i="18"/>
  <c r="O1322" i="18" s="1"/>
  <c r="N1323" i="18"/>
  <c r="O1323" i="18" s="1"/>
  <c r="N1324" i="18"/>
  <c r="O1324" i="18" s="1"/>
  <c r="N1325" i="18"/>
  <c r="O1325" i="18" s="1"/>
  <c r="N1326" i="18"/>
  <c r="O1326" i="18" s="1"/>
  <c r="N1327" i="18"/>
  <c r="O1327" i="18" s="1"/>
  <c r="N1328" i="18"/>
  <c r="O1328" i="18" s="1"/>
  <c r="N1329" i="18"/>
  <c r="O1329" i="18" s="1"/>
  <c r="N1330" i="18"/>
  <c r="O1330" i="18" s="1"/>
  <c r="N1331" i="18"/>
  <c r="O1331" i="18" s="1"/>
  <c r="N1332" i="18"/>
  <c r="O1332" i="18" s="1"/>
  <c r="N1333" i="18"/>
  <c r="O1333" i="18" s="1"/>
  <c r="N1334" i="18"/>
  <c r="O1334" i="18" s="1"/>
  <c r="N1335" i="18"/>
  <c r="O1335" i="18" s="1"/>
  <c r="N1336" i="18"/>
  <c r="O1336" i="18" s="1"/>
  <c r="N1337" i="18"/>
  <c r="O1337" i="18" s="1"/>
  <c r="N1338" i="18"/>
  <c r="O1338" i="18" s="1"/>
  <c r="N1339" i="18"/>
  <c r="O1339" i="18" s="1"/>
  <c r="N1340" i="18"/>
  <c r="O1340" i="18" s="1"/>
  <c r="N1341" i="18"/>
  <c r="O1341" i="18" s="1"/>
  <c r="N1342" i="18"/>
  <c r="O1342" i="18" s="1"/>
  <c r="N1343" i="18"/>
  <c r="O1343" i="18" s="1"/>
  <c r="N1344" i="18"/>
  <c r="O1344" i="18" s="1"/>
  <c r="N1345" i="18"/>
  <c r="O1345" i="18" s="1"/>
  <c r="N1346" i="18"/>
  <c r="O1346" i="18" s="1"/>
  <c r="N1347" i="18"/>
  <c r="O1347" i="18" s="1"/>
  <c r="N1348" i="18"/>
  <c r="O1348" i="18" s="1"/>
  <c r="N1349" i="18"/>
  <c r="O1349" i="18" s="1"/>
  <c r="N1350" i="18"/>
  <c r="O1350" i="18" s="1"/>
  <c r="N1351" i="18"/>
  <c r="O1351" i="18" s="1"/>
  <c r="N1352" i="18"/>
  <c r="O1352" i="18" s="1"/>
  <c r="N1353" i="18"/>
  <c r="O1353" i="18" s="1"/>
  <c r="N1354" i="18"/>
  <c r="O1354" i="18" s="1"/>
  <c r="N1355" i="18"/>
  <c r="O1355" i="18" s="1"/>
  <c r="N1356" i="18"/>
  <c r="O1356" i="18" s="1"/>
  <c r="N1357" i="18"/>
  <c r="O1357" i="18" s="1"/>
  <c r="N1358" i="18"/>
  <c r="O1358" i="18" s="1"/>
  <c r="N1359" i="18"/>
  <c r="O1359" i="18" s="1"/>
  <c r="N1360" i="18"/>
  <c r="O1360" i="18" s="1"/>
  <c r="N1361" i="18"/>
  <c r="O1361" i="18" s="1"/>
  <c r="N1362" i="18"/>
  <c r="O1362" i="18" s="1"/>
  <c r="N1363" i="18"/>
  <c r="O1363" i="18" s="1"/>
  <c r="N1364" i="18"/>
  <c r="O1364" i="18" s="1"/>
  <c r="N1365" i="18"/>
  <c r="O1365" i="18" s="1"/>
  <c r="N1366" i="18"/>
  <c r="O1366" i="18" s="1"/>
  <c r="N1367" i="18"/>
  <c r="O1367" i="18" s="1"/>
  <c r="N1368" i="18"/>
  <c r="O1368" i="18" s="1"/>
  <c r="N1369" i="18"/>
  <c r="O1369" i="18" s="1"/>
  <c r="N1370" i="18"/>
  <c r="O1370" i="18" s="1"/>
  <c r="N1371" i="18"/>
  <c r="O1371" i="18" s="1"/>
  <c r="N1372" i="18"/>
  <c r="O1372" i="18" s="1"/>
  <c r="N1373" i="18"/>
  <c r="O1373" i="18" s="1"/>
  <c r="N1374" i="18"/>
  <c r="O1374" i="18" s="1"/>
  <c r="N1375" i="18"/>
  <c r="O1375" i="18" s="1"/>
  <c r="N1376" i="18"/>
  <c r="O1376" i="18" s="1"/>
  <c r="N1377" i="18"/>
  <c r="O1377" i="18" s="1"/>
  <c r="N1378" i="18"/>
  <c r="O1378" i="18" s="1"/>
  <c r="N1379" i="18"/>
  <c r="O1379" i="18" s="1"/>
  <c r="N1380" i="18"/>
  <c r="O1380" i="18" s="1"/>
  <c r="N1381" i="18"/>
  <c r="O1381" i="18" s="1"/>
  <c r="N1382" i="18"/>
  <c r="O1382" i="18" s="1"/>
  <c r="N1383" i="18"/>
  <c r="O1383" i="18" s="1"/>
  <c r="N1384" i="18"/>
  <c r="O1384" i="18" s="1"/>
  <c r="N1385" i="18"/>
  <c r="O1385" i="18" s="1"/>
  <c r="N1386" i="18"/>
  <c r="O1386" i="18" s="1"/>
  <c r="N1387" i="18"/>
  <c r="O1387" i="18" s="1"/>
  <c r="N1388" i="18"/>
  <c r="O1388" i="18" s="1"/>
  <c r="N1389" i="18"/>
  <c r="O1389" i="18" s="1"/>
  <c r="N1390" i="18"/>
  <c r="O1390" i="18" s="1"/>
  <c r="N1391" i="18"/>
  <c r="O1391" i="18" s="1"/>
  <c r="N1392" i="18"/>
  <c r="O1392" i="18" s="1"/>
  <c r="N1393" i="18"/>
  <c r="O1393" i="18" s="1"/>
  <c r="N1394" i="18"/>
  <c r="O1394" i="18" s="1"/>
  <c r="N1395" i="18"/>
  <c r="O1395" i="18" s="1"/>
  <c r="N1396" i="18"/>
  <c r="O1396" i="18" s="1"/>
  <c r="N1397" i="18"/>
  <c r="O1397" i="18" s="1"/>
  <c r="N1398" i="18"/>
  <c r="O1398" i="18" s="1"/>
  <c r="N1399" i="18"/>
  <c r="O1399" i="18" s="1"/>
  <c r="N1400" i="18"/>
  <c r="O1400" i="18" s="1"/>
  <c r="N1401" i="18"/>
  <c r="O1401" i="18" s="1"/>
  <c r="N1402" i="18"/>
  <c r="O1402" i="18" s="1"/>
  <c r="N1403" i="18"/>
  <c r="O1403" i="18" s="1"/>
  <c r="N1404" i="18"/>
  <c r="O1404" i="18" s="1"/>
  <c r="N1405" i="18"/>
  <c r="O1405" i="18" s="1"/>
  <c r="N1406" i="18"/>
  <c r="O1406" i="18" s="1"/>
  <c r="N1407" i="18"/>
  <c r="O1407" i="18" s="1"/>
  <c r="N1408" i="18"/>
  <c r="O1408" i="18" s="1"/>
  <c r="N1409" i="18"/>
  <c r="O1409" i="18" s="1"/>
  <c r="N1410" i="18"/>
  <c r="O1410" i="18" s="1"/>
  <c r="N1411" i="18"/>
  <c r="O1411" i="18" s="1"/>
  <c r="N1412" i="18"/>
  <c r="O1412" i="18" s="1"/>
  <c r="N1413" i="18"/>
  <c r="O1413" i="18" s="1"/>
  <c r="N1414" i="18"/>
  <c r="O1414" i="18" s="1"/>
  <c r="N1415" i="18"/>
  <c r="O1415" i="18" s="1"/>
  <c r="N1416" i="18"/>
  <c r="O1416" i="18" s="1"/>
  <c r="N1417" i="18"/>
  <c r="O1417" i="18" s="1"/>
  <c r="N1418" i="18"/>
  <c r="O1418" i="18" s="1"/>
  <c r="N1419" i="18"/>
  <c r="O1419" i="18" s="1"/>
  <c r="N1420" i="18"/>
  <c r="O1420" i="18" s="1"/>
  <c r="N1421" i="18"/>
  <c r="O1421" i="18" s="1"/>
  <c r="N1422" i="18"/>
  <c r="O1422" i="18" s="1"/>
  <c r="N1423" i="18"/>
  <c r="O1423" i="18" s="1"/>
  <c r="N1424" i="18"/>
  <c r="O1424" i="18" s="1"/>
  <c r="N1425" i="18"/>
  <c r="O1425" i="18" s="1"/>
  <c r="N1426" i="18"/>
  <c r="O1426" i="18" s="1"/>
  <c r="N1427" i="18"/>
  <c r="O1427" i="18" s="1"/>
  <c r="N1428" i="18"/>
  <c r="O1428" i="18" s="1"/>
  <c r="N1429" i="18"/>
  <c r="O1429" i="18" s="1"/>
  <c r="N1430" i="18"/>
  <c r="O1430" i="18" s="1"/>
  <c r="N1431" i="18"/>
  <c r="O1431" i="18" s="1"/>
  <c r="N1432" i="18"/>
  <c r="O1432" i="18" s="1"/>
  <c r="N1433" i="18"/>
  <c r="O1433" i="18" s="1"/>
  <c r="N1434" i="18"/>
  <c r="O1434" i="18" s="1"/>
  <c r="N1435" i="18"/>
  <c r="O1435" i="18" s="1"/>
  <c r="N1436" i="18"/>
  <c r="O1436" i="18" s="1"/>
  <c r="N1437" i="18"/>
  <c r="O1437" i="18" s="1"/>
  <c r="N1438" i="18"/>
  <c r="O1438" i="18" s="1"/>
  <c r="N1439" i="18"/>
  <c r="O1439" i="18" s="1"/>
  <c r="N1440" i="18"/>
  <c r="O1440" i="18" s="1"/>
  <c r="N1441" i="18"/>
  <c r="O1441" i="18" s="1"/>
  <c r="N1442" i="18"/>
  <c r="O1442" i="18" s="1"/>
  <c r="N1443" i="18"/>
  <c r="O1443" i="18" s="1"/>
  <c r="N1444" i="18"/>
  <c r="O1444" i="18" s="1"/>
  <c r="N1445" i="18"/>
  <c r="O1445" i="18" s="1"/>
  <c r="N1446" i="18"/>
  <c r="O1446" i="18" s="1"/>
  <c r="N1447" i="18"/>
  <c r="O1447" i="18" s="1"/>
  <c r="N1448" i="18"/>
  <c r="O1448" i="18" s="1"/>
  <c r="N1449" i="18"/>
  <c r="O1449" i="18" s="1"/>
  <c r="N1450" i="18"/>
  <c r="O1450" i="18" s="1"/>
  <c r="N1451" i="18"/>
  <c r="O1451" i="18" s="1"/>
  <c r="N1452" i="18"/>
  <c r="O1452" i="18" s="1"/>
  <c r="N1453" i="18"/>
  <c r="O1453" i="18" s="1"/>
  <c r="N1454" i="18"/>
  <c r="O1454" i="18" s="1"/>
  <c r="N1455" i="18"/>
  <c r="O1455" i="18" s="1"/>
  <c r="N1456" i="18"/>
  <c r="O1456" i="18" s="1"/>
  <c r="N1457" i="18"/>
  <c r="O1457" i="18" s="1"/>
  <c r="N1458" i="18"/>
  <c r="O1458" i="18" s="1"/>
  <c r="N1459" i="18"/>
  <c r="O1459" i="18" s="1"/>
  <c r="N1460" i="18"/>
  <c r="O1460" i="18" s="1"/>
  <c r="N1461" i="18"/>
  <c r="O1461" i="18" s="1"/>
  <c r="N1462" i="18"/>
  <c r="O1462" i="18" s="1"/>
  <c r="N1463" i="18"/>
  <c r="O1463" i="18" s="1"/>
  <c r="N1464" i="18"/>
  <c r="O1464" i="18" s="1"/>
  <c r="N1465" i="18"/>
  <c r="O1465" i="18" s="1"/>
  <c r="N1466" i="18"/>
  <c r="O1466" i="18" s="1"/>
  <c r="N1467" i="18"/>
  <c r="O1467" i="18" s="1"/>
  <c r="N1468" i="18"/>
  <c r="O1468" i="18" s="1"/>
  <c r="N1469" i="18"/>
  <c r="O1469" i="18" s="1"/>
  <c r="N1470" i="18"/>
  <c r="O1470" i="18" s="1"/>
  <c r="N1471" i="18"/>
  <c r="O1471" i="18" s="1"/>
  <c r="N1472" i="18"/>
  <c r="O1472" i="18" s="1"/>
  <c r="N1473" i="18"/>
  <c r="O1473" i="18" s="1"/>
  <c r="N1474" i="18"/>
  <c r="O1474" i="18" s="1"/>
  <c r="N1475" i="18"/>
  <c r="O1475" i="18" s="1"/>
  <c r="N1476" i="18"/>
  <c r="O1476" i="18" s="1"/>
  <c r="N1477" i="18"/>
  <c r="O1477" i="18" s="1"/>
  <c r="N1478" i="18"/>
  <c r="O1478" i="18" s="1"/>
  <c r="N1479" i="18"/>
  <c r="O1479" i="18" s="1"/>
  <c r="N1480" i="18"/>
  <c r="O1480" i="18" s="1"/>
  <c r="N1481" i="18"/>
  <c r="O1481" i="18" s="1"/>
  <c r="N1482" i="18"/>
  <c r="O1482" i="18" s="1"/>
  <c r="N1483" i="18"/>
  <c r="O1483" i="18" s="1"/>
  <c r="N1484" i="18"/>
  <c r="O1484" i="18" s="1"/>
  <c r="N1485" i="18"/>
  <c r="O1485" i="18" s="1"/>
  <c r="N1486" i="18"/>
  <c r="O1486" i="18" s="1"/>
  <c r="N1487" i="18"/>
  <c r="O1487" i="18" s="1"/>
  <c r="N1488" i="18"/>
  <c r="O1488" i="18" s="1"/>
  <c r="N1489" i="18"/>
  <c r="O1489" i="18" s="1"/>
  <c r="N1490" i="18"/>
  <c r="O1490" i="18" s="1"/>
  <c r="N1491" i="18"/>
  <c r="O1491" i="18" s="1"/>
  <c r="N1492" i="18"/>
  <c r="O1492" i="18" s="1"/>
  <c r="N1493" i="18"/>
  <c r="O1493" i="18" s="1"/>
  <c r="N1494" i="18"/>
  <c r="O1494" i="18" s="1"/>
  <c r="N1495" i="18"/>
  <c r="O1495" i="18" s="1"/>
  <c r="N1496" i="18"/>
  <c r="O1496" i="18" s="1"/>
  <c r="N1497" i="18"/>
  <c r="O1497" i="18" s="1"/>
  <c r="N1498" i="18"/>
  <c r="O1498" i="18" s="1"/>
  <c r="N1499" i="18"/>
  <c r="O1499" i="18" s="1"/>
  <c r="N1500" i="18"/>
  <c r="O1500" i="18" s="1"/>
  <c r="N1501" i="18"/>
  <c r="O1501" i="18" s="1"/>
  <c r="N1502" i="18"/>
  <c r="O1502" i="18" s="1"/>
  <c r="N1503" i="18"/>
  <c r="O1503" i="18" s="1"/>
  <c r="N1504" i="18"/>
  <c r="O1504" i="18" s="1"/>
  <c r="N1505" i="18"/>
  <c r="O1505" i="18" s="1"/>
  <c r="N1506" i="18"/>
  <c r="O1506" i="18" s="1"/>
  <c r="N1507" i="18"/>
  <c r="O1507" i="18" s="1"/>
  <c r="N1508" i="18"/>
  <c r="O1508" i="18" s="1"/>
  <c r="N1509" i="18"/>
  <c r="O1509" i="18" s="1"/>
  <c r="N1510" i="18"/>
  <c r="O1510" i="18" s="1"/>
  <c r="N1511" i="18"/>
  <c r="O1511" i="18" s="1"/>
  <c r="N1512" i="18"/>
  <c r="O1512" i="18" s="1"/>
  <c r="N1513" i="18"/>
  <c r="O1513" i="18" s="1"/>
  <c r="N1514" i="18"/>
  <c r="O1514" i="18" s="1"/>
  <c r="N1515" i="18"/>
  <c r="O1515" i="18" s="1"/>
  <c r="N1516" i="18"/>
  <c r="O1516" i="18" s="1"/>
  <c r="N1517" i="18"/>
  <c r="O1517" i="18" s="1"/>
  <c r="N1518" i="18"/>
  <c r="O1518" i="18" s="1"/>
  <c r="N1519" i="18"/>
  <c r="O1519" i="18" s="1"/>
  <c r="N1520" i="18"/>
  <c r="O1520" i="18" s="1"/>
  <c r="N1521" i="18"/>
  <c r="O1521" i="18" s="1"/>
  <c r="N1522" i="18"/>
  <c r="O1522" i="18" s="1"/>
  <c r="N1523" i="18"/>
  <c r="O1523" i="18" s="1"/>
  <c r="N1524" i="18"/>
  <c r="O1524" i="18" s="1"/>
  <c r="N1525" i="18"/>
  <c r="O1525" i="18" s="1"/>
  <c r="N1526" i="18"/>
  <c r="O1526" i="18" s="1"/>
  <c r="N1527" i="18"/>
  <c r="O1527" i="18" s="1"/>
  <c r="N1528" i="18"/>
  <c r="O1528" i="18" s="1"/>
  <c r="N1529" i="18"/>
  <c r="O1529" i="18" s="1"/>
  <c r="N1530" i="18"/>
  <c r="O1530" i="18" s="1"/>
  <c r="N1531" i="18"/>
  <c r="O1531" i="18" s="1"/>
  <c r="N1532" i="18"/>
  <c r="O1532" i="18" s="1"/>
  <c r="N1533" i="18"/>
  <c r="O1533" i="18" s="1"/>
  <c r="N1534" i="18"/>
  <c r="O1534" i="18" s="1"/>
  <c r="N1535" i="18"/>
  <c r="O1535" i="18" s="1"/>
  <c r="N1536" i="18"/>
  <c r="O1536" i="18" s="1"/>
  <c r="N1537" i="18"/>
  <c r="O1537" i="18" s="1"/>
  <c r="N1538" i="18"/>
  <c r="O1538" i="18" s="1"/>
  <c r="N1539" i="18"/>
  <c r="O1539" i="18" s="1"/>
  <c r="N1540" i="18"/>
  <c r="O1540" i="18" s="1"/>
  <c r="N1541" i="18"/>
  <c r="O1541" i="18" s="1"/>
  <c r="N1542" i="18"/>
  <c r="O1542" i="18" s="1"/>
  <c r="N1543" i="18"/>
  <c r="O1543" i="18" s="1"/>
  <c r="N1544" i="18"/>
  <c r="O1544" i="18" s="1"/>
  <c r="N1545" i="18"/>
  <c r="O1545" i="18" s="1"/>
  <c r="N1546" i="18"/>
  <c r="O1546" i="18" s="1"/>
  <c r="N1547" i="18"/>
  <c r="O1547" i="18" s="1"/>
  <c r="N1548" i="18"/>
  <c r="O1548" i="18" s="1"/>
  <c r="N1549" i="18"/>
  <c r="O1549" i="18" s="1"/>
  <c r="N1550" i="18"/>
  <c r="O1550" i="18" s="1"/>
  <c r="N1551" i="18"/>
  <c r="O1551" i="18" s="1"/>
  <c r="N1552" i="18"/>
  <c r="O1552" i="18" s="1"/>
  <c r="N1553" i="18"/>
  <c r="O1553" i="18" s="1"/>
  <c r="N1554" i="18"/>
  <c r="O1554" i="18" s="1"/>
  <c r="N1555" i="18"/>
  <c r="O1555" i="18" s="1"/>
  <c r="N1556" i="18"/>
  <c r="O1556" i="18" s="1"/>
  <c r="N1557" i="18"/>
  <c r="O1557" i="18" s="1"/>
  <c r="N1558" i="18"/>
  <c r="O1558" i="18" s="1"/>
  <c r="N1559" i="18"/>
  <c r="O1559" i="18" s="1"/>
  <c r="N1560" i="18"/>
  <c r="O1560" i="18" s="1"/>
  <c r="N1561" i="18"/>
  <c r="O1561" i="18" s="1"/>
  <c r="N1562" i="18"/>
  <c r="O1562" i="18" s="1"/>
  <c r="N1563" i="18"/>
  <c r="O1563" i="18" s="1"/>
  <c r="N1564" i="18"/>
  <c r="O1564" i="18" s="1"/>
  <c r="N1565" i="18"/>
  <c r="O1565" i="18" s="1"/>
  <c r="N1566" i="18"/>
  <c r="O1566" i="18" s="1"/>
  <c r="N1567" i="18"/>
  <c r="O1567" i="18" s="1"/>
  <c r="N1568" i="18"/>
  <c r="O1568" i="18" s="1"/>
  <c r="N1569" i="18"/>
  <c r="O1569" i="18" s="1"/>
  <c r="N1570" i="18"/>
  <c r="O1570" i="18" s="1"/>
  <c r="N1571" i="18"/>
  <c r="O1571" i="18" s="1"/>
  <c r="N1572" i="18"/>
  <c r="O1572" i="18" s="1"/>
  <c r="N1573" i="18"/>
  <c r="O1573" i="18" s="1"/>
  <c r="N1574" i="18"/>
  <c r="O1574" i="18" s="1"/>
  <c r="N1575" i="18"/>
  <c r="O1575" i="18" s="1"/>
  <c r="N1576" i="18"/>
  <c r="O1576" i="18" s="1"/>
  <c r="N1577" i="18"/>
  <c r="O1577" i="18" s="1"/>
  <c r="N1578" i="18"/>
  <c r="O1578" i="18" s="1"/>
  <c r="N1579" i="18"/>
  <c r="O1579" i="18" s="1"/>
  <c r="N1580" i="18"/>
  <c r="O1580" i="18" s="1"/>
  <c r="N1581" i="18"/>
  <c r="O1581" i="18" s="1"/>
  <c r="N1582" i="18"/>
  <c r="O1582" i="18" s="1"/>
  <c r="N1583" i="18"/>
  <c r="O1583" i="18" s="1"/>
  <c r="N1584" i="18"/>
  <c r="O1584" i="18" s="1"/>
  <c r="N1585" i="18"/>
  <c r="O1585" i="18" s="1"/>
  <c r="N1586" i="18"/>
  <c r="O1586" i="18" s="1"/>
  <c r="N1587" i="18"/>
  <c r="O1587" i="18" s="1"/>
  <c r="N1588" i="18"/>
  <c r="O1588" i="18" s="1"/>
  <c r="N1589" i="18"/>
  <c r="O1589" i="18" s="1"/>
  <c r="N1590" i="18"/>
  <c r="O1590" i="18" s="1"/>
  <c r="N1591" i="18"/>
  <c r="O1591" i="18" s="1"/>
  <c r="N1592" i="18"/>
  <c r="O1592" i="18" s="1"/>
  <c r="N1593" i="18"/>
  <c r="O1593" i="18" s="1"/>
  <c r="N1594" i="18"/>
  <c r="O1594" i="18" s="1"/>
  <c r="N1595" i="18"/>
  <c r="O1595" i="18" s="1"/>
  <c r="N1596" i="18"/>
  <c r="O1596" i="18" s="1"/>
  <c r="N1597" i="18"/>
  <c r="O1597" i="18" s="1"/>
  <c r="N1598" i="18"/>
  <c r="O1598" i="18" s="1"/>
  <c r="N1599" i="18"/>
  <c r="O1599" i="18" s="1"/>
  <c r="N1600" i="18"/>
  <c r="O1600" i="18" s="1"/>
  <c r="N1601" i="18"/>
  <c r="O1601" i="18" s="1"/>
  <c r="N1602" i="18"/>
  <c r="O1602" i="18" s="1"/>
  <c r="N1603" i="18"/>
  <c r="O1603" i="18" s="1"/>
  <c r="N1604" i="18"/>
  <c r="O1604" i="18" s="1"/>
  <c r="N1605" i="18"/>
  <c r="O1605" i="18" s="1"/>
  <c r="N1606" i="18"/>
  <c r="O1606" i="18" s="1"/>
  <c r="N1607" i="18"/>
  <c r="O1607" i="18" s="1"/>
  <c r="N1608" i="18"/>
  <c r="O1608" i="18" s="1"/>
  <c r="N1609" i="18"/>
  <c r="O1609" i="18" s="1"/>
  <c r="N1610" i="18"/>
  <c r="O1610" i="18" s="1"/>
  <c r="N1611" i="18"/>
  <c r="O1611" i="18" s="1"/>
  <c r="N1612" i="18"/>
  <c r="O1612" i="18" s="1"/>
  <c r="N1613" i="18"/>
  <c r="O1613" i="18" s="1"/>
  <c r="N1614" i="18"/>
  <c r="O1614" i="18" s="1"/>
  <c r="N1615" i="18"/>
  <c r="O1615" i="18" s="1"/>
  <c r="N1616" i="18"/>
  <c r="O1616" i="18" s="1"/>
  <c r="N1617" i="18"/>
  <c r="O1617" i="18" s="1"/>
  <c r="N1618" i="18"/>
  <c r="O1618" i="18" s="1"/>
  <c r="N1619" i="18"/>
  <c r="O1619" i="18" s="1"/>
  <c r="N1620" i="18"/>
  <c r="O1620" i="18" s="1"/>
  <c r="N1621" i="18"/>
  <c r="O1621" i="18" s="1"/>
  <c r="N1622" i="18"/>
  <c r="O1622" i="18" s="1"/>
  <c r="N1623" i="18"/>
  <c r="O1623" i="18" s="1"/>
  <c r="N1624" i="18"/>
  <c r="O1624" i="18" s="1"/>
  <c r="N1625" i="18"/>
  <c r="O1625" i="18" s="1"/>
  <c r="N1626" i="18"/>
  <c r="O1626" i="18" s="1"/>
  <c r="N1627" i="18"/>
  <c r="O1627" i="18" s="1"/>
  <c r="N1628" i="18"/>
  <c r="O1628" i="18" s="1"/>
  <c r="N1629" i="18"/>
  <c r="O1629" i="18" s="1"/>
  <c r="N1630" i="18"/>
  <c r="O1630" i="18" s="1"/>
  <c r="N1631" i="18"/>
  <c r="O1631" i="18" s="1"/>
  <c r="N1632" i="18"/>
  <c r="O1632" i="18" s="1"/>
  <c r="N1633" i="18"/>
  <c r="O1633" i="18" s="1"/>
  <c r="N1634" i="18"/>
  <c r="O1634" i="18" s="1"/>
  <c r="N1635" i="18"/>
  <c r="O1635" i="18" s="1"/>
  <c r="N1636" i="18"/>
  <c r="O1636" i="18" s="1"/>
  <c r="N1637" i="18"/>
  <c r="O1637" i="18" s="1"/>
  <c r="N1638" i="18"/>
  <c r="O1638" i="18" s="1"/>
  <c r="N1639" i="18"/>
  <c r="O1639" i="18" s="1"/>
  <c r="N1640" i="18"/>
  <c r="O1640" i="18" s="1"/>
  <c r="N1641" i="18"/>
  <c r="O1641" i="18" s="1"/>
  <c r="N1642" i="18"/>
  <c r="O1642" i="18" s="1"/>
  <c r="N1643" i="18"/>
  <c r="O1643" i="18" s="1"/>
  <c r="N1644" i="18"/>
  <c r="O1644" i="18" s="1"/>
  <c r="N1645" i="18"/>
  <c r="O1645" i="18" s="1"/>
  <c r="N1646" i="18"/>
  <c r="O1646" i="18" s="1"/>
  <c r="N1647" i="18"/>
  <c r="O1647" i="18" s="1"/>
  <c r="N1648" i="18"/>
  <c r="O1648" i="18" s="1"/>
  <c r="N1649" i="18"/>
  <c r="O1649" i="18" s="1"/>
  <c r="N1650" i="18"/>
  <c r="O1650" i="18" s="1"/>
  <c r="N1651" i="18"/>
  <c r="O1651" i="18" s="1"/>
  <c r="N1652" i="18"/>
  <c r="O1652" i="18" s="1"/>
  <c r="N1653" i="18"/>
  <c r="O1653" i="18" s="1"/>
  <c r="N1654" i="18"/>
  <c r="O1654" i="18" s="1"/>
  <c r="N1655" i="18"/>
  <c r="O1655" i="18" s="1"/>
  <c r="N1656" i="18"/>
  <c r="O1656" i="18" s="1"/>
  <c r="N1657" i="18"/>
  <c r="O1657" i="18" s="1"/>
  <c r="N1658" i="18"/>
  <c r="O1658" i="18" s="1"/>
  <c r="N1659" i="18"/>
  <c r="O1659" i="18" s="1"/>
  <c r="N1660" i="18"/>
  <c r="O1660" i="18" s="1"/>
  <c r="N1661" i="18"/>
  <c r="O1661" i="18" s="1"/>
  <c r="N1662" i="18"/>
  <c r="O1662" i="18" s="1"/>
  <c r="N1663" i="18"/>
  <c r="O1663" i="18" s="1"/>
  <c r="N1664" i="18"/>
  <c r="O1664" i="18" s="1"/>
  <c r="N1665" i="18"/>
  <c r="O1665" i="18" s="1"/>
  <c r="N1666" i="18"/>
  <c r="O1666" i="18" s="1"/>
  <c r="N1667" i="18"/>
  <c r="O1667" i="18" s="1"/>
  <c r="N1668" i="18"/>
  <c r="O1668" i="18" s="1"/>
  <c r="N1669" i="18"/>
  <c r="O1669" i="18" s="1"/>
  <c r="N1670" i="18"/>
  <c r="O1670" i="18" s="1"/>
  <c r="N1671" i="18"/>
  <c r="O1671" i="18" s="1"/>
  <c r="N1672" i="18"/>
  <c r="O1672" i="18" s="1"/>
  <c r="N1673" i="18"/>
  <c r="O1673" i="18" s="1"/>
  <c r="N1674" i="18"/>
  <c r="O1674" i="18" s="1"/>
  <c r="N1675" i="18"/>
  <c r="O1675" i="18" s="1"/>
  <c r="N1676" i="18"/>
  <c r="O1676" i="18" s="1"/>
  <c r="N1677" i="18"/>
  <c r="O1677" i="18" s="1"/>
  <c r="N1678" i="18"/>
  <c r="O1678" i="18" s="1"/>
  <c r="N1679" i="18"/>
  <c r="O1679" i="18" s="1"/>
  <c r="N1680" i="18"/>
  <c r="O1680" i="18" s="1"/>
  <c r="N1681" i="18"/>
  <c r="O1681" i="18" s="1"/>
  <c r="N1682" i="18"/>
  <c r="O1682" i="18" s="1"/>
  <c r="N1683" i="18"/>
  <c r="O1683" i="18" s="1"/>
  <c r="N1684" i="18"/>
  <c r="O1684" i="18" s="1"/>
  <c r="N1685" i="18"/>
  <c r="O1685" i="18" s="1"/>
  <c r="N1686" i="18"/>
  <c r="O1686" i="18" s="1"/>
  <c r="N1687" i="18"/>
  <c r="O1687" i="18" s="1"/>
  <c r="N1688" i="18"/>
  <c r="O1688" i="18" s="1"/>
  <c r="N1689" i="18"/>
  <c r="O1689" i="18" s="1"/>
  <c r="N1690" i="18"/>
  <c r="O1690" i="18" s="1"/>
  <c r="N1691" i="18"/>
  <c r="O1691" i="18" s="1"/>
  <c r="N1692" i="18"/>
  <c r="O1692" i="18" s="1"/>
  <c r="N1693" i="18"/>
  <c r="O1693" i="18" s="1"/>
  <c r="N1694" i="18"/>
  <c r="O1694" i="18" s="1"/>
  <c r="N1695" i="18"/>
  <c r="O1695" i="18" s="1"/>
  <c r="N1696" i="18"/>
  <c r="O1696" i="18" s="1"/>
  <c r="N1697" i="18"/>
  <c r="O1697" i="18" s="1"/>
  <c r="N1698" i="18"/>
  <c r="O1698" i="18" s="1"/>
  <c r="N1699" i="18"/>
  <c r="O1699" i="18" s="1"/>
  <c r="N1700" i="18"/>
  <c r="O1700" i="18" s="1"/>
  <c r="N1701" i="18"/>
  <c r="O1701" i="18" s="1"/>
  <c r="N1702" i="18"/>
  <c r="O1702" i="18" s="1"/>
  <c r="N1703" i="18"/>
  <c r="O1703" i="18" s="1"/>
  <c r="N1704" i="18"/>
  <c r="O1704" i="18" s="1"/>
  <c r="N1705" i="18"/>
  <c r="O1705" i="18" s="1"/>
  <c r="N1706" i="18"/>
  <c r="O1706" i="18" s="1"/>
  <c r="N1707" i="18"/>
  <c r="O1707" i="18" s="1"/>
  <c r="N1708" i="18"/>
  <c r="O1708" i="18" s="1"/>
  <c r="N1709" i="18"/>
  <c r="O1709" i="18" s="1"/>
  <c r="N1710" i="18"/>
  <c r="O1710" i="18" s="1"/>
  <c r="N1711" i="18"/>
  <c r="O1711" i="18" s="1"/>
  <c r="N1712" i="18"/>
  <c r="O1712" i="18" s="1"/>
  <c r="N1713" i="18"/>
  <c r="O1713" i="18" s="1"/>
  <c r="N1714" i="18"/>
  <c r="O1714" i="18" s="1"/>
  <c r="N1715" i="18"/>
  <c r="O1715" i="18" s="1"/>
  <c r="N1716" i="18"/>
  <c r="O1716" i="18" s="1"/>
  <c r="N1717" i="18"/>
  <c r="O1717" i="18" s="1"/>
  <c r="N1718" i="18"/>
  <c r="O1718" i="18" s="1"/>
  <c r="N1719" i="18"/>
  <c r="O1719" i="18" s="1"/>
  <c r="N1720" i="18"/>
  <c r="O1720" i="18" s="1"/>
  <c r="N1721" i="18"/>
  <c r="O1721" i="18" s="1"/>
  <c r="N1722" i="18"/>
  <c r="O1722" i="18" s="1"/>
  <c r="N1723" i="18"/>
  <c r="O1723" i="18" s="1"/>
  <c r="N1724" i="18"/>
  <c r="O1724" i="18" s="1"/>
  <c r="N1725" i="18"/>
  <c r="O1725" i="18" s="1"/>
  <c r="N1726" i="18"/>
  <c r="O1726" i="18" s="1"/>
  <c r="N1727" i="18"/>
  <c r="O1727" i="18" s="1"/>
  <c r="N1728" i="18"/>
  <c r="O1728" i="18" s="1"/>
  <c r="N1729" i="18"/>
  <c r="O1729" i="18" s="1"/>
  <c r="N1730" i="18"/>
  <c r="O1730" i="18" s="1"/>
  <c r="N1731" i="18"/>
  <c r="O1731" i="18" s="1"/>
  <c r="N1732" i="18"/>
  <c r="O1732" i="18" s="1"/>
  <c r="N1733" i="18"/>
  <c r="O1733" i="18" s="1"/>
  <c r="N1734" i="18"/>
  <c r="O1734" i="18" s="1"/>
  <c r="N1735" i="18"/>
  <c r="O1735" i="18" s="1"/>
  <c r="N1736" i="18"/>
  <c r="O1736" i="18" s="1"/>
  <c r="N1737" i="18"/>
  <c r="O1737" i="18" s="1"/>
  <c r="N1738" i="18"/>
  <c r="O1738" i="18" s="1"/>
  <c r="N1739" i="18"/>
  <c r="O1739" i="18" s="1"/>
  <c r="N1740" i="18"/>
  <c r="O1740" i="18" s="1"/>
  <c r="N1741" i="18"/>
  <c r="O1741" i="18" s="1"/>
  <c r="N1742" i="18"/>
  <c r="O1742" i="18" s="1"/>
  <c r="N1743" i="18"/>
  <c r="O1743" i="18" s="1"/>
  <c r="N1744" i="18"/>
  <c r="O1744" i="18" s="1"/>
  <c r="N1745" i="18"/>
  <c r="O1745" i="18" s="1"/>
  <c r="N1746" i="18"/>
  <c r="O1746" i="18" s="1"/>
  <c r="N1747" i="18"/>
  <c r="O1747" i="18" s="1"/>
  <c r="N1748" i="18"/>
  <c r="O1748" i="18" s="1"/>
  <c r="N1749" i="18"/>
  <c r="O1749" i="18" s="1"/>
  <c r="N1750" i="18"/>
  <c r="O1750" i="18" s="1"/>
  <c r="N1751" i="18"/>
  <c r="O1751" i="18" s="1"/>
  <c r="N1752" i="18"/>
  <c r="O1752" i="18" s="1"/>
  <c r="N1753" i="18"/>
  <c r="O1753" i="18" s="1"/>
  <c r="N1754" i="18"/>
  <c r="O1754" i="18" s="1"/>
  <c r="N1755" i="18"/>
  <c r="O1755" i="18" s="1"/>
  <c r="N1756" i="18"/>
  <c r="O1756" i="18" s="1"/>
  <c r="N1757" i="18"/>
  <c r="O1757" i="18" s="1"/>
  <c r="N1758" i="18"/>
  <c r="O1758" i="18" s="1"/>
  <c r="N1759" i="18"/>
  <c r="O1759" i="18" s="1"/>
  <c r="N1760" i="18"/>
  <c r="O1760" i="18" s="1"/>
  <c r="N1761" i="18"/>
  <c r="O1761" i="18" s="1"/>
  <c r="N1762" i="18"/>
  <c r="O1762" i="18" s="1"/>
  <c r="N1763" i="18"/>
  <c r="O1763" i="18" s="1"/>
  <c r="N1764" i="18"/>
  <c r="O1764" i="18" s="1"/>
  <c r="N1765" i="18"/>
  <c r="O1765" i="18" s="1"/>
  <c r="N1766" i="18"/>
  <c r="O1766" i="18" s="1"/>
  <c r="N1767" i="18"/>
  <c r="O1767" i="18" s="1"/>
  <c r="N1768" i="18"/>
  <c r="O1768" i="18" s="1"/>
  <c r="N1769" i="18"/>
  <c r="O1769" i="18" s="1"/>
  <c r="N1770" i="18"/>
  <c r="O1770" i="18" s="1"/>
  <c r="N1771" i="18"/>
  <c r="O1771" i="18" s="1"/>
  <c r="N1772" i="18"/>
  <c r="O1772" i="18" s="1"/>
  <c r="N1773" i="18"/>
  <c r="O1773" i="18" s="1"/>
  <c r="N1774" i="18"/>
  <c r="O1774" i="18" s="1"/>
  <c r="N1775" i="18"/>
  <c r="O1775" i="18" s="1"/>
  <c r="N1776" i="18"/>
  <c r="O1776" i="18" s="1"/>
  <c r="N1777" i="18"/>
  <c r="O1777" i="18" s="1"/>
  <c r="N1778" i="18"/>
  <c r="O1778" i="18" s="1"/>
  <c r="N1779" i="18"/>
  <c r="O1779" i="18" s="1"/>
  <c r="N1780" i="18"/>
  <c r="O1780" i="18" s="1"/>
  <c r="N1781" i="18"/>
  <c r="O1781" i="18" s="1"/>
  <c r="N1782" i="18"/>
  <c r="O1782" i="18" s="1"/>
  <c r="N1783" i="18"/>
  <c r="O1783" i="18" s="1"/>
  <c r="N1784" i="18"/>
  <c r="O1784" i="18" s="1"/>
  <c r="N1785" i="18"/>
  <c r="O1785" i="18" s="1"/>
  <c r="N1786" i="18"/>
  <c r="O1786" i="18" s="1"/>
  <c r="J686" i="5"/>
  <c r="K686" i="5" s="1"/>
  <c r="J687" i="5"/>
  <c r="K687" i="5" s="1"/>
  <c r="J688" i="5"/>
  <c r="K688" i="5" s="1"/>
  <c r="J689" i="5"/>
  <c r="K689" i="5" s="1"/>
  <c r="J690" i="5"/>
  <c r="K690" i="5" s="1"/>
  <c r="J691" i="5"/>
  <c r="K691" i="5" s="1"/>
  <c r="J692" i="5"/>
  <c r="K692" i="5" s="1"/>
  <c r="J693" i="5"/>
  <c r="K693" i="5" s="1"/>
  <c r="J694" i="5"/>
  <c r="K694" i="5" s="1"/>
  <c r="J695" i="5"/>
  <c r="K695" i="5" s="1"/>
  <c r="J696" i="5"/>
  <c r="K696" i="5" s="1"/>
  <c r="J697" i="5"/>
  <c r="K697" i="5" s="1"/>
  <c r="J698" i="5"/>
  <c r="K698" i="5" s="1"/>
  <c r="J699" i="5"/>
  <c r="K699" i="5" s="1"/>
  <c r="J700" i="5"/>
  <c r="K700" i="5" s="1"/>
  <c r="J701" i="5"/>
  <c r="K701" i="5" s="1"/>
  <c r="J702" i="5"/>
  <c r="K702" i="5" s="1"/>
  <c r="J703" i="5"/>
  <c r="K703" i="5" s="1"/>
  <c r="J704" i="5"/>
  <c r="K704" i="5" s="1"/>
  <c r="J705" i="5"/>
  <c r="K705" i="5" s="1"/>
  <c r="J706" i="5"/>
  <c r="K706" i="5" s="1"/>
  <c r="J707" i="5"/>
  <c r="K707" i="5" s="1"/>
  <c r="J708" i="5"/>
  <c r="K708" i="5" s="1"/>
  <c r="J709" i="5"/>
  <c r="K709" i="5" s="1"/>
  <c r="J710" i="5"/>
  <c r="K710" i="5" s="1"/>
  <c r="J711" i="5"/>
  <c r="K711" i="5" s="1"/>
  <c r="J712" i="5"/>
  <c r="K712" i="5" s="1"/>
  <c r="J713" i="5"/>
  <c r="K713" i="5" s="1"/>
  <c r="J714" i="5"/>
  <c r="K714" i="5" s="1"/>
  <c r="J715" i="5"/>
  <c r="K715" i="5" s="1"/>
  <c r="J716" i="5"/>
  <c r="K716" i="5" s="1"/>
  <c r="J717" i="5"/>
  <c r="K717" i="5" s="1"/>
  <c r="J718" i="5"/>
  <c r="K718" i="5" s="1"/>
  <c r="J719" i="5"/>
  <c r="K719" i="5" s="1"/>
  <c r="J720" i="5"/>
  <c r="K720" i="5" s="1"/>
  <c r="J721" i="5"/>
  <c r="K721" i="5" s="1"/>
  <c r="J722" i="5"/>
  <c r="K722" i="5" s="1"/>
  <c r="J723" i="5"/>
  <c r="K723" i="5" s="1"/>
  <c r="J724" i="5"/>
  <c r="K724" i="5" s="1"/>
  <c r="J725" i="5"/>
  <c r="K725" i="5" s="1"/>
  <c r="J726" i="5"/>
  <c r="K726" i="5" s="1"/>
  <c r="J727" i="5"/>
  <c r="K727" i="5" s="1"/>
  <c r="J728" i="5"/>
  <c r="K728" i="5" s="1"/>
  <c r="J729" i="5"/>
  <c r="K729" i="5" s="1"/>
  <c r="J730" i="5"/>
  <c r="K730" i="5" s="1"/>
  <c r="J731" i="5"/>
  <c r="K731" i="5" s="1"/>
  <c r="J732" i="5"/>
  <c r="K732" i="5" s="1"/>
  <c r="J733" i="5"/>
  <c r="K733" i="5" s="1"/>
  <c r="J734" i="5"/>
  <c r="K734" i="5" s="1"/>
  <c r="J735" i="5"/>
  <c r="K735" i="5" s="1"/>
  <c r="J736" i="5"/>
  <c r="K736" i="5" s="1"/>
  <c r="J737" i="5"/>
  <c r="K737" i="5" s="1"/>
  <c r="J738" i="5"/>
  <c r="K738" i="5" s="1"/>
  <c r="J739" i="5"/>
  <c r="K739" i="5" s="1"/>
  <c r="J740" i="5"/>
  <c r="K740" i="5" s="1"/>
  <c r="J741" i="5"/>
  <c r="K741" i="5" s="1"/>
  <c r="J742" i="5"/>
  <c r="K742" i="5" s="1"/>
  <c r="J743" i="5"/>
  <c r="K743" i="5" s="1"/>
  <c r="J744" i="5"/>
  <c r="K744" i="5" s="1"/>
  <c r="J745" i="5"/>
  <c r="K745" i="5" s="1"/>
  <c r="J746" i="5"/>
  <c r="K746" i="5" s="1"/>
  <c r="J747" i="5"/>
  <c r="K747" i="5" s="1"/>
  <c r="J748" i="5"/>
  <c r="K748" i="5" s="1"/>
  <c r="J749" i="5"/>
  <c r="K749" i="5" s="1"/>
  <c r="J750" i="5"/>
  <c r="K750" i="5" s="1"/>
  <c r="J751" i="5"/>
  <c r="K751" i="5" s="1"/>
  <c r="J752" i="5"/>
  <c r="K752" i="5" s="1"/>
  <c r="J753" i="5"/>
  <c r="K753" i="5" s="1"/>
  <c r="J754" i="5"/>
  <c r="K754" i="5" s="1"/>
  <c r="J755" i="5"/>
  <c r="K755" i="5" s="1"/>
  <c r="J756" i="5"/>
  <c r="K756" i="5" s="1"/>
  <c r="J757" i="5"/>
  <c r="K757" i="5" s="1"/>
  <c r="J758" i="5"/>
  <c r="K758" i="5" s="1"/>
  <c r="J759" i="5"/>
  <c r="K759" i="5" s="1"/>
  <c r="J760" i="5"/>
  <c r="K760" i="5" s="1"/>
  <c r="J761" i="5"/>
  <c r="K761" i="5" s="1"/>
  <c r="J762" i="5"/>
  <c r="K762" i="5" s="1"/>
  <c r="J763" i="5"/>
  <c r="K763" i="5" s="1"/>
  <c r="J764" i="5"/>
  <c r="K764" i="5" s="1"/>
  <c r="J765" i="5"/>
  <c r="K765" i="5" s="1"/>
  <c r="J766" i="5"/>
  <c r="K766" i="5" s="1"/>
  <c r="J767" i="5"/>
  <c r="K767" i="5" s="1"/>
  <c r="J768" i="5"/>
  <c r="K768" i="5" s="1"/>
  <c r="J769" i="5"/>
  <c r="K769" i="5" s="1"/>
  <c r="J770" i="5"/>
  <c r="K770" i="5" s="1"/>
  <c r="J771" i="5"/>
  <c r="K771" i="5" s="1"/>
  <c r="J772" i="5"/>
  <c r="K772" i="5" s="1"/>
  <c r="J773" i="5"/>
  <c r="K773" i="5" s="1"/>
  <c r="J774" i="5"/>
  <c r="K774" i="5" s="1"/>
  <c r="J775" i="5"/>
  <c r="K775" i="5" s="1"/>
  <c r="J776" i="5"/>
  <c r="K776" i="5" s="1"/>
  <c r="J777" i="5"/>
  <c r="K777" i="5" s="1"/>
  <c r="J778" i="5"/>
  <c r="K778" i="5" s="1"/>
  <c r="J779" i="5"/>
  <c r="K779" i="5" s="1"/>
  <c r="J780" i="5"/>
  <c r="K780" i="5" s="1"/>
  <c r="J781" i="5"/>
  <c r="K781" i="5" s="1"/>
  <c r="J782" i="5"/>
  <c r="K782" i="5" s="1"/>
  <c r="J783" i="5"/>
  <c r="K783" i="5" s="1"/>
  <c r="J784" i="5"/>
  <c r="K784" i="5" s="1"/>
  <c r="J785" i="5"/>
  <c r="K785" i="5" s="1"/>
  <c r="J786" i="5"/>
  <c r="K786" i="5" s="1"/>
  <c r="J787" i="5"/>
  <c r="K787" i="5" s="1"/>
  <c r="J788" i="5"/>
  <c r="K788" i="5" s="1"/>
  <c r="J789" i="5"/>
  <c r="K789" i="5" s="1"/>
  <c r="J790" i="5"/>
  <c r="K790" i="5" s="1"/>
  <c r="J791" i="5"/>
  <c r="K791" i="5" s="1"/>
  <c r="J792" i="5"/>
  <c r="K792" i="5" s="1"/>
  <c r="J793" i="5"/>
  <c r="K793" i="5" s="1"/>
  <c r="J794" i="5"/>
  <c r="K794" i="5" s="1"/>
  <c r="J795" i="5"/>
  <c r="K795" i="5" s="1"/>
  <c r="J796" i="5"/>
  <c r="K796" i="5" s="1"/>
  <c r="J797" i="5"/>
  <c r="K797" i="5" s="1"/>
  <c r="J798" i="5"/>
  <c r="K798" i="5" s="1"/>
  <c r="J799" i="5"/>
  <c r="K799" i="5" s="1"/>
  <c r="J186" i="5"/>
  <c r="K186" i="5" s="1"/>
  <c r="J187" i="5"/>
  <c r="K187" i="5" s="1"/>
  <c r="J188" i="5"/>
  <c r="K188" i="5" s="1"/>
  <c r="J189" i="5"/>
  <c r="K189" i="5" s="1"/>
  <c r="J190" i="5"/>
  <c r="K190" i="5" s="1"/>
  <c r="J191" i="5"/>
  <c r="K191" i="5" s="1"/>
  <c r="J192" i="5"/>
  <c r="K192" i="5" s="1"/>
  <c r="J193" i="5"/>
  <c r="K193" i="5" s="1"/>
  <c r="J194" i="5"/>
  <c r="K194" i="5" s="1"/>
  <c r="J195" i="5"/>
  <c r="K195" i="5" s="1"/>
  <c r="J196" i="5"/>
  <c r="K196" i="5" s="1"/>
  <c r="J197" i="5"/>
  <c r="K197" i="5" s="1"/>
  <c r="J198" i="5"/>
  <c r="K198" i="5" s="1"/>
  <c r="J199" i="5"/>
  <c r="K199" i="5" s="1"/>
  <c r="J200" i="5"/>
  <c r="K200" i="5" s="1"/>
  <c r="J201" i="5"/>
  <c r="K201" i="5" s="1"/>
  <c r="J202" i="5"/>
  <c r="K202" i="5" s="1"/>
  <c r="J203" i="5"/>
  <c r="K203" i="5" s="1"/>
  <c r="J204" i="5"/>
  <c r="K204" i="5" s="1"/>
  <c r="J205" i="5"/>
  <c r="K205" i="5" s="1"/>
  <c r="J206" i="5"/>
  <c r="K206" i="5" s="1"/>
  <c r="J207" i="5"/>
  <c r="K207" i="5" s="1"/>
  <c r="J208" i="5"/>
  <c r="K208" i="5" s="1"/>
  <c r="J209" i="5"/>
  <c r="K209" i="5" s="1"/>
  <c r="J210" i="5"/>
  <c r="K210" i="5" s="1"/>
  <c r="J211" i="5"/>
  <c r="K211" i="5" s="1"/>
  <c r="J212" i="5"/>
  <c r="K212" i="5" s="1"/>
  <c r="J213" i="5"/>
  <c r="K213" i="5" s="1"/>
  <c r="J214" i="5"/>
  <c r="K214" i="5" s="1"/>
  <c r="J215" i="5"/>
  <c r="K215" i="5" s="1"/>
  <c r="J216" i="5"/>
  <c r="K216" i="5" s="1"/>
  <c r="J217" i="5"/>
  <c r="K217" i="5" s="1"/>
  <c r="J218" i="5"/>
  <c r="K218" i="5" s="1"/>
  <c r="J219" i="5"/>
  <c r="K219" i="5" s="1"/>
  <c r="J220" i="5"/>
  <c r="K220" i="5" s="1"/>
  <c r="J221" i="5"/>
  <c r="K221" i="5" s="1"/>
  <c r="J222" i="5"/>
  <c r="K222" i="5" s="1"/>
  <c r="J223" i="5"/>
  <c r="K223" i="5" s="1"/>
  <c r="J224" i="5"/>
  <c r="K224" i="5" s="1"/>
  <c r="J225" i="5"/>
  <c r="K225" i="5" s="1"/>
  <c r="J226" i="5"/>
  <c r="K226" i="5" s="1"/>
  <c r="J227" i="5"/>
  <c r="K227" i="5" s="1"/>
  <c r="J228" i="5"/>
  <c r="K228" i="5" s="1"/>
  <c r="J229" i="5"/>
  <c r="K229" i="5" s="1"/>
  <c r="J230" i="5"/>
  <c r="K230" i="5" s="1"/>
  <c r="J231" i="5"/>
  <c r="K231" i="5" s="1"/>
  <c r="J232" i="5"/>
  <c r="K232" i="5" s="1"/>
  <c r="J233" i="5"/>
  <c r="K233" i="5" s="1"/>
  <c r="J234" i="5"/>
  <c r="K234" i="5" s="1"/>
  <c r="J235" i="5"/>
  <c r="K235" i="5" s="1"/>
  <c r="J236" i="5"/>
  <c r="K236" i="5" s="1"/>
  <c r="J237" i="5"/>
  <c r="K237" i="5" s="1"/>
  <c r="J238" i="5"/>
  <c r="K238" i="5" s="1"/>
  <c r="J239" i="5"/>
  <c r="K239" i="5" s="1"/>
  <c r="J240" i="5"/>
  <c r="K240" i="5" s="1"/>
  <c r="J241" i="5"/>
  <c r="K241" i="5" s="1"/>
  <c r="J242" i="5"/>
  <c r="K242" i="5" s="1"/>
  <c r="J243" i="5"/>
  <c r="K243" i="5" s="1"/>
  <c r="J244" i="5"/>
  <c r="K244" i="5" s="1"/>
  <c r="J245" i="5"/>
  <c r="K245" i="5" s="1"/>
  <c r="J246" i="5"/>
  <c r="K246" i="5" s="1"/>
  <c r="J247" i="5"/>
  <c r="K247" i="5" s="1"/>
  <c r="J248" i="5"/>
  <c r="K248" i="5" s="1"/>
  <c r="J249" i="5"/>
  <c r="K249" i="5" s="1"/>
  <c r="J250" i="5"/>
  <c r="K250" i="5" s="1"/>
  <c r="J251" i="5"/>
  <c r="K251" i="5" s="1"/>
  <c r="J252" i="5"/>
  <c r="K252" i="5" s="1"/>
  <c r="J253" i="5"/>
  <c r="K253" i="5" s="1"/>
  <c r="J254" i="5"/>
  <c r="K254" i="5" s="1"/>
  <c r="J255" i="5"/>
  <c r="K255" i="5" s="1"/>
  <c r="J256" i="5"/>
  <c r="K256" i="5" s="1"/>
  <c r="J257" i="5"/>
  <c r="K257" i="5" s="1"/>
  <c r="J258" i="5"/>
  <c r="K258" i="5" s="1"/>
  <c r="J259" i="5"/>
  <c r="K259" i="5" s="1"/>
  <c r="J260" i="5"/>
  <c r="K260" i="5" s="1"/>
  <c r="J261" i="5"/>
  <c r="K261" i="5" s="1"/>
  <c r="J262" i="5"/>
  <c r="K262" i="5" s="1"/>
  <c r="J263" i="5"/>
  <c r="K263" i="5" s="1"/>
  <c r="J264" i="5"/>
  <c r="K264" i="5" s="1"/>
  <c r="J265" i="5"/>
  <c r="K265" i="5" s="1"/>
  <c r="J266" i="5"/>
  <c r="K266" i="5" s="1"/>
  <c r="J267" i="5"/>
  <c r="K267" i="5" s="1"/>
  <c r="J268" i="5"/>
  <c r="K268" i="5" s="1"/>
  <c r="J269" i="5"/>
  <c r="K269" i="5" s="1"/>
  <c r="J270" i="5"/>
  <c r="K270" i="5" s="1"/>
  <c r="J271" i="5"/>
  <c r="K271" i="5" s="1"/>
  <c r="J272" i="5"/>
  <c r="K272" i="5" s="1"/>
  <c r="J273" i="5"/>
  <c r="K273" i="5" s="1"/>
  <c r="J274" i="5"/>
  <c r="K274" i="5" s="1"/>
  <c r="J275" i="5"/>
  <c r="K275" i="5" s="1"/>
  <c r="J276" i="5"/>
  <c r="K276" i="5" s="1"/>
  <c r="J277" i="5"/>
  <c r="K277" i="5" s="1"/>
  <c r="J278" i="5"/>
  <c r="K278" i="5" s="1"/>
  <c r="J279" i="5"/>
  <c r="K279" i="5" s="1"/>
  <c r="J280" i="5"/>
  <c r="K280" i="5" s="1"/>
  <c r="J281" i="5"/>
  <c r="K281" i="5" s="1"/>
  <c r="J282" i="5"/>
  <c r="K282" i="5" s="1"/>
  <c r="J283" i="5"/>
  <c r="K283" i="5" s="1"/>
  <c r="J284" i="5"/>
  <c r="K284" i="5" s="1"/>
  <c r="J285" i="5"/>
  <c r="K285" i="5" s="1"/>
  <c r="J286" i="5"/>
  <c r="K286" i="5" s="1"/>
  <c r="J287" i="5"/>
  <c r="K287" i="5" s="1"/>
  <c r="J288" i="5"/>
  <c r="K288" i="5" s="1"/>
  <c r="J289" i="5"/>
  <c r="K289" i="5" s="1"/>
  <c r="J290" i="5"/>
  <c r="K290" i="5" s="1"/>
  <c r="J291" i="5"/>
  <c r="K291" i="5" s="1"/>
  <c r="J292" i="5"/>
  <c r="K292" i="5" s="1"/>
  <c r="J293" i="5"/>
  <c r="K293" i="5" s="1"/>
  <c r="J294" i="5"/>
  <c r="K294" i="5" s="1"/>
  <c r="J295" i="5"/>
  <c r="K295" i="5" s="1"/>
  <c r="J296" i="5"/>
  <c r="K296" i="5" s="1"/>
  <c r="J297" i="5"/>
  <c r="K297" i="5" s="1"/>
  <c r="J298" i="5"/>
  <c r="K298" i="5" s="1"/>
  <c r="J299" i="5"/>
  <c r="K299" i="5" s="1"/>
  <c r="J300" i="5"/>
  <c r="K300" i="5" s="1"/>
  <c r="J301" i="5"/>
  <c r="K301" i="5" s="1"/>
  <c r="J302" i="5"/>
  <c r="K302" i="5" s="1"/>
  <c r="J303" i="5"/>
  <c r="K303" i="5" s="1"/>
  <c r="J304" i="5"/>
  <c r="K304" i="5" s="1"/>
  <c r="J305" i="5"/>
  <c r="K305" i="5" s="1"/>
  <c r="J306" i="5"/>
  <c r="K306" i="5" s="1"/>
  <c r="J307" i="5"/>
  <c r="K307" i="5" s="1"/>
  <c r="J308" i="5"/>
  <c r="K308" i="5" s="1"/>
  <c r="J309" i="5"/>
  <c r="K309" i="5" s="1"/>
  <c r="J310" i="5"/>
  <c r="K310" i="5" s="1"/>
  <c r="J311" i="5"/>
  <c r="K311" i="5" s="1"/>
  <c r="J312" i="5"/>
  <c r="K312" i="5" s="1"/>
  <c r="J313" i="5"/>
  <c r="K313" i="5" s="1"/>
  <c r="J314" i="5"/>
  <c r="K314" i="5" s="1"/>
  <c r="J315" i="5"/>
  <c r="K315" i="5" s="1"/>
  <c r="J316" i="5"/>
  <c r="K316" i="5" s="1"/>
  <c r="J317" i="5"/>
  <c r="K317" i="5" s="1"/>
  <c r="J318" i="5"/>
  <c r="K318" i="5" s="1"/>
  <c r="J319" i="5"/>
  <c r="K319" i="5" s="1"/>
  <c r="J320" i="5"/>
  <c r="K320" i="5" s="1"/>
  <c r="J321" i="5"/>
  <c r="K321" i="5" s="1"/>
  <c r="J322" i="5"/>
  <c r="K322" i="5" s="1"/>
  <c r="J323" i="5"/>
  <c r="K323" i="5" s="1"/>
  <c r="J324" i="5"/>
  <c r="K324" i="5" s="1"/>
  <c r="J325" i="5"/>
  <c r="K325" i="5" s="1"/>
  <c r="J326" i="5"/>
  <c r="K326" i="5" s="1"/>
  <c r="J327" i="5"/>
  <c r="K327" i="5" s="1"/>
  <c r="J328" i="5"/>
  <c r="K328" i="5" s="1"/>
  <c r="J329" i="5"/>
  <c r="K329" i="5" s="1"/>
  <c r="J330" i="5"/>
  <c r="K330" i="5" s="1"/>
  <c r="J331" i="5"/>
  <c r="K331" i="5" s="1"/>
  <c r="J332" i="5"/>
  <c r="K332" i="5" s="1"/>
  <c r="J333" i="5"/>
  <c r="K333" i="5" s="1"/>
  <c r="J334" i="5"/>
  <c r="K334" i="5" s="1"/>
  <c r="J335" i="5"/>
  <c r="K335" i="5" s="1"/>
  <c r="J336" i="5"/>
  <c r="K336" i="5" s="1"/>
  <c r="J337" i="5"/>
  <c r="K337" i="5" s="1"/>
  <c r="J338" i="5"/>
  <c r="K338" i="5" s="1"/>
  <c r="J339" i="5"/>
  <c r="K339" i="5" s="1"/>
  <c r="J340" i="5"/>
  <c r="K340" i="5" s="1"/>
  <c r="J341" i="5"/>
  <c r="K341" i="5" s="1"/>
  <c r="J342" i="5"/>
  <c r="K342" i="5" s="1"/>
  <c r="J343" i="5"/>
  <c r="K343" i="5" s="1"/>
  <c r="J344" i="5"/>
  <c r="K344" i="5" s="1"/>
  <c r="J345" i="5"/>
  <c r="K345" i="5" s="1"/>
  <c r="J346" i="5"/>
  <c r="K346" i="5" s="1"/>
  <c r="J347" i="5"/>
  <c r="K347" i="5" s="1"/>
  <c r="J348" i="5"/>
  <c r="K348" i="5" s="1"/>
  <c r="J349" i="5"/>
  <c r="K349" i="5" s="1"/>
  <c r="J350" i="5"/>
  <c r="K350" i="5" s="1"/>
  <c r="J351" i="5"/>
  <c r="K351" i="5" s="1"/>
  <c r="J352" i="5"/>
  <c r="K352" i="5" s="1"/>
  <c r="J353" i="5"/>
  <c r="K353" i="5" s="1"/>
  <c r="J354" i="5"/>
  <c r="K354" i="5" s="1"/>
  <c r="J355" i="5"/>
  <c r="K355" i="5" s="1"/>
  <c r="J356" i="5"/>
  <c r="K356" i="5" s="1"/>
  <c r="J357" i="5"/>
  <c r="K357" i="5" s="1"/>
  <c r="J358" i="5"/>
  <c r="K358" i="5" s="1"/>
  <c r="J359" i="5"/>
  <c r="K359" i="5" s="1"/>
  <c r="J360" i="5"/>
  <c r="K360" i="5" s="1"/>
  <c r="J361" i="5"/>
  <c r="K361" i="5" s="1"/>
  <c r="J362" i="5"/>
  <c r="K362" i="5" s="1"/>
  <c r="J363" i="5"/>
  <c r="K363" i="5" s="1"/>
  <c r="J364" i="5"/>
  <c r="K364" i="5" s="1"/>
  <c r="J365" i="5"/>
  <c r="K365" i="5" s="1"/>
  <c r="J366" i="5"/>
  <c r="K366" i="5" s="1"/>
  <c r="J367" i="5"/>
  <c r="K367" i="5" s="1"/>
  <c r="J368" i="5"/>
  <c r="K368" i="5" s="1"/>
  <c r="J369" i="5"/>
  <c r="K369" i="5" s="1"/>
  <c r="J370" i="5"/>
  <c r="K370" i="5" s="1"/>
  <c r="J371" i="5"/>
  <c r="K371" i="5" s="1"/>
  <c r="J372" i="5"/>
  <c r="K372" i="5" s="1"/>
  <c r="J373" i="5"/>
  <c r="K373" i="5" s="1"/>
  <c r="J374" i="5"/>
  <c r="K374" i="5" s="1"/>
  <c r="J375" i="5"/>
  <c r="K375" i="5" s="1"/>
  <c r="J376" i="5"/>
  <c r="K376" i="5" s="1"/>
  <c r="J377" i="5"/>
  <c r="K377" i="5" s="1"/>
  <c r="J378" i="5"/>
  <c r="K378" i="5" s="1"/>
  <c r="J379" i="5"/>
  <c r="K379" i="5" s="1"/>
  <c r="J380" i="5"/>
  <c r="K380" i="5" s="1"/>
  <c r="J381" i="5"/>
  <c r="K381" i="5" s="1"/>
  <c r="J382" i="5"/>
  <c r="K382" i="5" s="1"/>
  <c r="J383" i="5"/>
  <c r="K383" i="5" s="1"/>
  <c r="J384" i="5"/>
  <c r="K384" i="5" s="1"/>
  <c r="J385" i="5"/>
  <c r="K385" i="5" s="1"/>
  <c r="J386" i="5"/>
  <c r="K386" i="5" s="1"/>
  <c r="J387" i="5"/>
  <c r="K387" i="5" s="1"/>
  <c r="J388" i="5"/>
  <c r="K388" i="5" s="1"/>
  <c r="J389" i="5"/>
  <c r="K389" i="5" s="1"/>
  <c r="J390" i="5"/>
  <c r="K390" i="5" s="1"/>
  <c r="J391" i="5"/>
  <c r="K391" i="5" s="1"/>
  <c r="J392" i="5"/>
  <c r="K392" i="5" s="1"/>
  <c r="J393" i="5"/>
  <c r="K393" i="5" s="1"/>
  <c r="J394" i="5"/>
  <c r="K394" i="5" s="1"/>
  <c r="J395" i="5"/>
  <c r="K395" i="5" s="1"/>
  <c r="J396" i="5"/>
  <c r="K396" i="5" s="1"/>
  <c r="J397" i="5"/>
  <c r="K397" i="5" s="1"/>
  <c r="J398" i="5"/>
  <c r="K398" i="5" s="1"/>
  <c r="J399" i="5"/>
  <c r="K399" i="5" s="1"/>
  <c r="J400" i="5"/>
  <c r="K400" i="5" s="1"/>
  <c r="J401" i="5"/>
  <c r="K401" i="5" s="1"/>
  <c r="J402" i="5"/>
  <c r="K402" i="5" s="1"/>
  <c r="J403" i="5"/>
  <c r="K403" i="5" s="1"/>
  <c r="J404" i="5"/>
  <c r="K404" i="5" s="1"/>
  <c r="J405" i="5"/>
  <c r="K405" i="5" s="1"/>
  <c r="J406" i="5"/>
  <c r="K406" i="5" s="1"/>
  <c r="J407" i="5"/>
  <c r="K407" i="5" s="1"/>
  <c r="J408" i="5"/>
  <c r="K408" i="5" s="1"/>
  <c r="J409" i="5"/>
  <c r="K409" i="5" s="1"/>
  <c r="J410" i="5"/>
  <c r="K410" i="5" s="1"/>
  <c r="J411" i="5"/>
  <c r="K411" i="5" s="1"/>
  <c r="J412" i="5"/>
  <c r="K412" i="5" s="1"/>
  <c r="J413" i="5"/>
  <c r="K413" i="5" s="1"/>
  <c r="J414" i="5"/>
  <c r="K414" i="5" s="1"/>
  <c r="J415" i="5"/>
  <c r="K415" i="5" s="1"/>
  <c r="J416" i="5"/>
  <c r="K416" i="5" s="1"/>
  <c r="J417" i="5"/>
  <c r="K417" i="5" s="1"/>
  <c r="J418" i="5"/>
  <c r="K418" i="5" s="1"/>
  <c r="J419" i="5"/>
  <c r="K419" i="5" s="1"/>
  <c r="J420" i="5"/>
  <c r="K420" i="5" s="1"/>
  <c r="J421" i="5"/>
  <c r="K421" i="5" s="1"/>
  <c r="J422" i="5"/>
  <c r="K422" i="5" s="1"/>
  <c r="J423" i="5"/>
  <c r="K423" i="5" s="1"/>
  <c r="J424" i="5"/>
  <c r="K424" i="5" s="1"/>
  <c r="J425" i="5"/>
  <c r="K425" i="5" s="1"/>
  <c r="J426" i="5"/>
  <c r="K426" i="5" s="1"/>
  <c r="J427" i="5"/>
  <c r="K427" i="5" s="1"/>
  <c r="J428" i="5"/>
  <c r="K428" i="5" s="1"/>
  <c r="J429" i="5"/>
  <c r="K429" i="5" s="1"/>
  <c r="J430" i="5"/>
  <c r="K430" i="5" s="1"/>
  <c r="J431" i="5"/>
  <c r="K431" i="5" s="1"/>
  <c r="J432" i="5"/>
  <c r="K432" i="5" s="1"/>
  <c r="J433" i="5"/>
  <c r="K433" i="5" s="1"/>
  <c r="J434" i="5"/>
  <c r="K434" i="5" s="1"/>
  <c r="J435" i="5"/>
  <c r="K435" i="5" s="1"/>
  <c r="J436" i="5"/>
  <c r="K436" i="5" s="1"/>
  <c r="J437" i="5"/>
  <c r="K437" i="5" s="1"/>
  <c r="J438" i="5"/>
  <c r="K438" i="5" s="1"/>
  <c r="J439" i="5"/>
  <c r="K439" i="5" s="1"/>
  <c r="J440" i="5"/>
  <c r="K440" i="5" s="1"/>
  <c r="J441" i="5"/>
  <c r="K441" i="5" s="1"/>
  <c r="J442" i="5"/>
  <c r="K442" i="5" s="1"/>
  <c r="J443" i="5"/>
  <c r="K443" i="5" s="1"/>
  <c r="J444" i="5"/>
  <c r="K444" i="5" s="1"/>
  <c r="J445" i="5"/>
  <c r="K445" i="5" s="1"/>
  <c r="J446" i="5"/>
  <c r="K446" i="5" s="1"/>
  <c r="J447" i="5"/>
  <c r="K447" i="5" s="1"/>
  <c r="J448" i="5"/>
  <c r="K448" i="5" s="1"/>
  <c r="J449" i="5"/>
  <c r="K449" i="5" s="1"/>
  <c r="J450" i="5"/>
  <c r="K450" i="5" s="1"/>
  <c r="J451" i="5"/>
  <c r="K451" i="5" s="1"/>
  <c r="J452" i="5"/>
  <c r="K452" i="5" s="1"/>
  <c r="J453" i="5"/>
  <c r="K453" i="5" s="1"/>
  <c r="J454" i="5"/>
  <c r="K454" i="5" s="1"/>
  <c r="J455" i="5"/>
  <c r="K455" i="5" s="1"/>
  <c r="J456" i="5"/>
  <c r="K456" i="5" s="1"/>
  <c r="J457" i="5"/>
  <c r="K457" i="5" s="1"/>
  <c r="J458" i="5"/>
  <c r="K458" i="5" s="1"/>
  <c r="J459" i="5"/>
  <c r="K459" i="5" s="1"/>
  <c r="J460" i="5"/>
  <c r="K460" i="5" s="1"/>
  <c r="J461" i="5"/>
  <c r="K461" i="5" s="1"/>
  <c r="J462" i="5"/>
  <c r="K462" i="5" s="1"/>
  <c r="J463" i="5"/>
  <c r="K463" i="5" s="1"/>
  <c r="J464" i="5"/>
  <c r="K464" i="5" s="1"/>
  <c r="J465" i="5"/>
  <c r="K465" i="5" s="1"/>
  <c r="J466" i="5"/>
  <c r="K466" i="5" s="1"/>
  <c r="J467" i="5"/>
  <c r="K467" i="5" s="1"/>
  <c r="J468" i="5"/>
  <c r="K468" i="5" s="1"/>
  <c r="J469" i="5"/>
  <c r="K469" i="5" s="1"/>
  <c r="J470" i="5"/>
  <c r="K470" i="5" s="1"/>
  <c r="J471" i="5"/>
  <c r="K471" i="5" s="1"/>
  <c r="J472" i="5"/>
  <c r="K472" i="5" s="1"/>
  <c r="J473" i="5"/>
  <c r="K473" i="5" s="1"/>
  <c r="J474" i="5"/>
  <c r="K474" i="5" s="1"/>
  <c r="J475" i="5"/>
  <c r="K475" i="5" s="1"/>
  <c r="J476" i="5"/>
  <c r="K476" i="5" s="1"/>
  <c r="J477" i="5"/>
  <c r="K477" i="5" s="1"/>
  <c r="J478" i="5"/>
  <c r="K478" i="5" s="1"/>
  <c r="J479" i="5"/>
  <c r="K479" i="5" s="1"/>
  <c r="J480" i="5"/>
  <c r="K480" i="5" s="1"/>
  <c r="J481" i="5"/>
  <c r="K481" i="5" s="1"/>
  <c r="J482" i="5"/>
  <c r="K482" i="5" s="1"/>
  <c r="J483" i="5"/>
  <c r="K483" i="5" s="1"/>
  <c r="J484" i="5"/>
  <c r="K484" i="5" s="1"/>
  <c r="J485" i="5"/>
  <c r="K485" i="5" s="1"/>
  <c r="J486" i="5"/>
  <c r="K486" i="5" s="1"/>
  <c r="J487" i="5"/>
  <c r="K487" i="5" s="1"/>
  <c r="J488" i="5"/>
  <c r="K488" i="5" s="1"/>
  <c r="J489" i="5"/>
  <c r="K489" i="5" s="1"/>
  <c r="J490" i="5"/>
  <c r="K490" i="5" s="1"/>
  <c r="J491" i="5"/>
  <c r="K491" i="5" s="1"/>
  <c r="J492" i="5"/>
  <c r="K492" i="5" s="1"/>
  <c r="J493" i="5"/>
  <c r="K493" i="5" s="1"/>
  <c r="J494" i="5"/>
  <c r="K494" i="5" s="1"/>
  <c r="J495" i="5"/>
  <c r="K495" i="5" s="1"/>
  <c r="J496" i="5"/>
  <c r="K496" i="5" s="1"/>
  <c r="J497" i="5"/>
  <c r="K497" i="5" s="1"/>
  <c r="J498" i="5"/>
  <c r="K498" i="5" s="1"/>
  <c r="J499" i="5"/>
  <c r="K499" i="5" s="1"/>
  <c r="J500" i="5"/>
  <c r="K500" i="5" s="1"/>
  <c r="J501" i="5"/>
  <c r="K501" i="5" s="1"/>
  <c r="J502" i="5"/>
  <c r="K502" i="5" s="1"/>
  <c r="J503" i="5"/>
  <c r="K503" i="5" s="1"/>
  <c r="J504" i="5"/>
  <c r="K504" i="5" s="1"/>
  <c r="J505" i="5"/>
  <c r="K505" i="5" s="1"/>
  <c r="J506" i="5"/>
  <c r="K506" i="5" s="1"/>
  <c r="J507" i="5"/>
  <c r="K507" i="5" s="1"/>
  <c r="J508" i="5"/>
  <c r="K508" i="5" s="1"/>
  <c r="J509" i="5"/>
  <c r="K509" i="5" s="1"/>
  <c r="J510" i="5"/>
  <c r="K510" i="5" s="1"/>
  <c r="J511" i="5"/>
  <c r="K511" i="5" s="1"/>
  <c r="J512" i="5"/>
  <c r="K512" i="5" s="1"/>
  <c r="J513" i="5"/>
  <c r="K513" i="5" s="1"/>
  <c r="J514" i="5"/>
  <c r="K514" i="5" s="1"/>
  <c r="J515" i="5"/>
  <c r="K515" i="5" s="1"/>
  <c r="J516" i="5"/>
  <c r="K516" i="5" s="1"/>
  <c r="J517" i="5"/>
  <c r="K517" i="5" s="1"/>
  <c r="J518" i="5"/>
  <c r="K518" i="5" s="1"/>
  <c r="J519" i="5"/>
  <c r="K519" i="5" s="1"/>
  <c r="J520" i="5"/>
  <c r="K520" i="5" s="1"/>
  <c r="J521" i="5"/>
  <c r="K521" i="5" s="1"/>
  <c r="J522" i="5"/>
  <c r="K522" i="5" s="1"/>
  <c r="J523" i="5"/>
  <c r="K523" i="5" s="1"/>
  <c r="J524" i="5"/>
  <c r="K524" i="5" s="1"/>
  <c r="J525" i="5"/>
  <c r="K525" i="5" s="1"/>
  <c r="J526" i="5"/>
  <c r="K526" i="5" s="1"/>
  <c r="J527" i="5"/>
  <c r="K527" i="5" s="1"/>
  <c r="J528" i="5"/>
  <c r="K528" i="5" s="1"/>
  <c r="J529" i="5"/>
  <c r="K529" i="5" s="1"/>
  <c r="J530" i="5"/>
  <c r="K530" i="5" s="1"/>
  <c r="J531" i="5"/>
  <c r="K531" i="5" s="1"/>
  <c r="J532" i="5"/>
  <c r="K532" i="5" s="1"/>
  <c r="J533" i="5"/>
  <c r="K533" i="5" s="1"/>
  <c r="J534" i="5"/>
  <c r="K534" i="5" s="1"/>
  <c r="J535" i="5"/>
  <c r="K535" i="5" s="1"/>
  <c r="J536" i="5"/>
  <c r="K536" i="5" s="1"/>
  <c r="J537" i="5"/>
  <c r="K537" i="5" s="1"/>
  <c r="J538" i="5"/>
  <c r="K538" i="5" s="1"/>
  <c r="J539" i="5"/>
  <c r="K539" i="5" s="1"/>
  <c r="J540" i="5"/>
  <c r="K540" i="5" s="1"/>
  <c r="J541" i="5"/>
  <c r="K541" i="5" s="1"/>
  <c r="J542" i="5"/>
  <c r="K542" i="5" s="1"/>
  <c r="J543" i="5"/>
  <c r="K543" i="5" s="1"/>
  <c r="J544" i="5"/>
  <c r="K544" i="5" s="1"/>
  <c r="J545" i="5"/>
  <c r="K545" i="5" s="1"/>
  <c r="J546" i="5"/>
  <c r="K546" i="5" s="1"/>
  <c r="J547" i="5"/>
  <c r="K547" i="5" s="1"/>
  <c r="J548" i="5"/>
  <c r="K548" i="5" s="1"/>
  <c r="J549" i="5"/>
  <c r="K549" i="5" s="1"/>
  <c r="J550" i="5"/>
  <c r="K550" i="5" s="1"/>
  <c r="J551" i="5"/>
  <c r="K551" i="5" s="1"/>
  <c r="J552" i="5"/>
  <c r="K552" i="5" s="1"/>
  <c r="J553" i="5"/>
  <c r="K553" i="5" s="1"/>
  <c r="J554" i="5"/>
  <c r="K554" i="5" s="1"/>
  <c r="J555" i="5"/>
  <c r="K555" i="5" s="1"/>
  <c r="J556" i="5"/>
  <c r="K556" i="5" s="1"/>
  <c r="J557" i="5"/>
  <c r="K557" i="5" s="1"/>
  <c r="J558" i="5"/>
  <c r="K558" i="5" s="1"/>
  <c r="J559" i="5"/>
  <c r="K559" i="5" s="1"/>
  <c r="J560" i="5"/>
  <c r="K560" i="5" s="1"/>
  <c r="J561" i="5"/>
  <c r="K561" i="5" s="1"/>
  <c r="J562" i="5"/>
  <c r="K562" i="5" s="1"/>
  <c r="J563" i="5"/>
  <c r="K563" i="5" s="1"/>
  <c r="J564" i="5"/>
  <c r="K564" i="5" s="1"/>
  <c r="J565" i="5"/>
  <c r="K565" i="5" s="1"/>
  <c r="J566" i="5"/>
  <c r="K566" i="5" s="1"/>
  <c r="J567" i="5"/>
  <c r="K567" i="5" s="1"/>
  <c r="J568" i="5"/>
  <c r="K568" i="5" s="1"/>
  <c r="J569" i="5"/>
  <c r="K569" i="5" s="1"/>
  <c r="J570" i="5"/>
  <c r="K570" i="5" s="1"/>
  <c r="J571" i="5"/>
  <c r="K571" i="5" s="1"/>
  <c r="J572" i="5"/>
  <c r="K572" i="5" s="1"/>
  <c r="J573" i="5"/>
  <c r="K573" i="5" s="1"/>
  <c r="J574" i="5"/>
  <c r="K574" i="5" s="1"/>
  <c r="J575" i="5"/>
  <c r="K575" i="5" s="1"/>
  <c r="J576" i="5"/>
  <c r="K576" i="5" s="1"/>
  <c r="J577" i="5"/>
  <c r="K577" i="5" s="1"/>
  <c r="J578" i="5"/>
  <c r="K578" i="5" s="1"/>
  <c r="J579" i="5"/>
  <c r="K579" i="5" s="1"/>
  <c r="J580" i="5"/>
  <c r="K580" i="5" s="1"/>
  <c r="J581" i="5"/>
  <c r="K581" i="5" s="1"/>
  <c r="J582" i="5"/>
  <c r="K582" i="5" s="1"/>
  <c r="J583" i="5"/>
  <c r="K583" i="5" s="1"/>
  <c r="J584" i="5"/>
  <c r="K584" i="5" s="1"/>
  <c r="J585" i="5"/>
  <c r="K585" i="5" s="1"/>
  <c r="J586" i="5"/>
  <c r="K586" i="5" s="1"/>
  <c r="J587" i="5"/>
  <c r="K587" i="5" s="1"/>
  <c r="J588" i="5"/>
  <c r="K588" i="5" s="1"/>
  <c r="J589" i="5"/>
  <c r="K589" i="5" s="1"/>
  <c r="J590" i="5"/>
  <c r="K590" i="5" s="1"/>
  <c r="J591" i="5"/>
  <c r="K591" i="5" s="1"/>
  <c r="J592" i="5"/>
  <c r="K592" i="5" s="1"/>
  <c r="J593" i="5"/>
  <c r="K593" i="5" s="1"/>
  <c r="J594" i="5"/>
  <c r="K594" i="5" s="1"/>
  <c r="J595" i="5"/>
  <c r="K595" i="5" s="1"/>
  <c r="J596" i="5"/>
  <c r="K596" i="5" s="1"/>
  <c r="J597" i="5"/>
  <c r="K597" i="5" s="1"/>
  <c r="J598" i="5"/>
  <c r="K598" i="5" s="1"/>
  <c r="J599" i="5"/>
  <c r="K599" i="5" s="1"/>
  <c r="J600" i="5"/>
  <c r="K600" i="5" s="1"/>
  <c r="J601" i="5"/>
  <c r="K601" i="5" s="1"/>
  <c r="J602" i="5"/>
  <c r="K602" i="5" s="1"/>
  <c r="J603" i="5"/>
  <c r="K603" i="5" s="1"/>
  <c r="J604" i="5"/>
  <c r="K604" i="5" s="1"/>
  <c r="J605" i="5"/>
  <c r="K605" i="5" s="1"/>
  <c r="J606" i="5"/>
  <c r="K606" i="5" s="1"/>
  <c r="J607" i="5"/>
  <c r="K607" i="5" s="1"/>
  <c r="J608" i="5"/>
  <c r="K608" i="5" s="1"/>
  <c r="J609" i="5"/>
  <c r="K609" i="5" s="1"/>
  <c r="J610" i="5"/>
  <c r="K610" i="5" s="1"/>
  <c r="J611" i="5"/>
  <c r="K611" i="5" s="1"/>
  <c r="J612" i="5"/>
  <c r="K612" i="5" s="1"/>
  <c r="J613" i="5"/>
  <c r="K613" i="5" s="1"/>
  <c r="J614" i="5"/>
  <c r="K614" i="5" s="1"/>
  <c r="J615" i="5"/>
  <c r="K615" i="5" s="1"/>
  <c r="J616" i="5"/>
  <c r="K616" i="5" s="1"/>
  <c r="J617" i="5"/>
  <c r="K617" i="5" s="1"/>
  <c r="J618" i="5"/>
  <c r="K618" i="5" s="1"/>
  <c r="J619" i="5"/>
  <c r="K619" i="5" s="1"/>
  <c r="J620" i="5"/>
  <c r="K620" i="5" s="1"/>
  <c r="J621" i="5"/>
  <c r="K621" i="5" s="1"/>
  <c r="J622" i="5"/>
  <c r="K622" i="5" s="1"/>
  <c r="J623" i="5"/>
  <c r="K623" i="5" s="1"/>
  <c r="J624" i="5"/>
  <c r="K624" i="5" s="1"/>
  <c r="J625" i="5"/>
  <c r="K625" i="5" s="1"/>
  <c r="J626" i="5"/>
  <c r="K626" i="5" s="1"/>
  <c r="J627" i="5"/>
  <c r="K627" i="5" s="1"/>
  <c r="J628" i="5"/>
  <c r="K628" i="5" s="1"/>
  <c r="J629" i="5"/>
  <c r="K629" i="5" s="1"/>
  <c r="J630" i="5"/>
  <c r="K630" i="5" s="1"/>
  <c r="J631" i="5"/>
  <c r="K631" i="5" s="1"/>
  <c r="J632" i="5"/>
  <c r="K632" i="5" s="1"/>
  <c r="J633" i="5"/>
  <c r="K633" i="5" s="1"/>
  <c r="J634" i="5"/>
  <c r="K634" i="5" s="1"/>
  <c r="J635" i="5"/>
  <c r="K635" i="5" s="1"/>
  <c r="J636" i="5"/>
  <c r="K636" i="5" s="1"/>
  <c r="J637" i="5"/>
  <c r="K637" i="5" s="1"/>
  <c r="J638" i="5"/>
  <c r="K638" i="5" s="1"/>
  <c r="J639" i="5"/>
  <c r="K639" i="5" s="1"/>
  <c r="J640" i="5"/>
  <c r="K640" i="5" s="1"/>
  <c r="J641" i="5"/>
  <c r="K641" i="5" s="1"/>
  <c r="J642" i="5"/>
  <c r="K642" i="5" s="1"/>
  <c r="J643" i="5"/>
  <c r="K643" i="5" s="1"/>
  <c r="J644" i="5"/>
  <c r="K644" i="5" s="1"/>
  <c r="J645" i="5"/>
  <c r="K645" i="5" s="1"/>
  <c r="J646" i="5"/>
  <c r="K646" i="5" s="1"/>
  <c r="J647" i="5"/>
  <c r="K647" i="5" s="1"/>
  <c r="J648" i="5"/>
  <c r="K648" i="5" s="1"/>
  <c r="J649" i="5"/>
  <c r="K649" i="5" s="1"/>
  <c r="J650" i="5"/>
  <c r="K650" i="5" s="1"/>
  <c r="J651" i="5"/>
  <c r="K651" i="5" s="1"/>
  <c r="J652" i="5"/>
  <c r="K652" i="5" s="1"/>
  <c r="J653" i="5"/>
  <c r="K653" i="5" s="1"/>
  <c r="J654" i="5"/>
  <c r="K654" i="5" s="1"/>
  <c r="J655" i="5"/>
  <c r="K655" i="5" s="1"/>
  <c r="J656" i="5"/>
  <c r="K656" i="5" s="1"/>
  <c r="J657" i="5"/>
  <c r="K657" i="5" s="1"/>
  <c r="J658" i="5"/>
  <c r="K658" i="5" s="1"/>
  <c r="J659" i="5"/>
  <c r="K659" i="5" s="1"/>
  <c r="J660" i="5"/>
  <c r="K660" i="5" s="1"/>
  <c r="J661" i="5"/>
  <c r="K661" i="5" s="1"/>
  <c r="J662" i="5"/>
  <c r="K662" i="5" s="1"/>
  <c r="J663" i="5"/>
  <c r="K663" i="5" s="1"/>
  <c r="J664" i="5"/>
  <c r="K664" i="5" s="1"/>
  <c r="J665" i="5"/>
  <c r="K665" i="5" s="1"/>
  <c r="J666" i="5"/>
  <c r="K666" i="5" s="1"/>
  <c r="J667" i="5"/>
  <c r="K667" i="5" s="1"/>
  <c r="J668" i="5"/>
  <c r="K668" i="5" s="1"/>
  <c r="J669" i="5"/>
  <c r="K669" i="5" s="1"/>
  <c r="J670" i="5"/>
  <c r="K670" i="5" s="1"/>
  <c r="J671" i="5"/>
  <c r="K671" i="5" s="1"/>
  <c r="J672" i="5"/>
  <c r="K672" i="5" s="1"/>
  <c r="J673" i="5"/>
  <c r="K673" i="5" s="1"/>
  <c r="J674" i="5"/>
  <c r="K674" i="5" s="1"/>
  <c r="J675" i="5"/>
  <c r="K675" i="5" s="1"/>
  <c r="J676" i="5"/>
  <c r="K676" i="5" s="1"/>
  <c r="J677" i="5"/>
  <c r="K677" i="5" s="1"/>
  <c r="J678" i="5"/>
  <c r="K678" i="5" s="1"/>
  <c r="J679" i="5"/>
  <c r="K679" i="5" s="1"/>
  <c r="J680" i="5"/>
  <c r="K680" i="5" s="1"/>
  <c r="J681" i="5"/>
  <c r="K681" i="5" s="1"/>
  <c r="J682" i="5"/>
  <c r="K682" i="5" s="1"/>
  <c r="J683" i="5"/>
  <c r="K683" i="5" s="1"/>
  <c r="J684" i="5"/>
  <c r="K684" i="5" s="1"/>
  <c r="J685" i="5"/>
  <c r="K685" i="5" s="1"/>
  <c r="B140" i="9"/>
  <c r="E127" i="9"/>
  <c r="H127" i="9" s="1"/>
  <c r="B127" i="9"/>
  <c r="B114" i="9"/>
  <c r="E101" i="9"/>
  <c r="H101" i="9" s="1"/>
  <c r="B101" i="9"/>
  <c r="B88" i="9"/>
  <c r="B75" i="9"/>
  <c r="B62" i="9"/>
  <c r="B36" i="9"/>
  <c r="B23" i="9"/>
  <c r="B10" i="9"/>
  <c r="N692" i="18"/>
  <c r="O692" i="18" s="1"/>
  <c r="N693" i="18"/>
  <c r="O693" i="18" s="1"/>
  <c r="N694" i="18"/>
  <c r="O694" i="18" s="1"/>
  <c r="N695" i="18"/>
  <c r="O695" i="18" s="1"/>
  <c r="N696" i="18"/>
  <c r="O696" i="18" s="1"/>
  <c r="N697" i="18"/>
  <c r="O697" i="18" s="1"/>
  <c r="N698" i="18"/>
  <c r="O698" i="18" s="1"/>
  <c r="N699" i="18"/>
  <c r="O699" i="18" s="1"/>
  <c r="N700" i="18"/>
  <c r="O700" i="18" s="1"/>
  <c r="N701" i="18"/>
  <c r="O701" i="18" s="1"/>
  <c r="N702" i="18"/>
  <c r="O702" i="18" s="1"/>
  <c r="N703" i="18"/>
  <c r="O703" i="18" s="1"/>
  <c r="N704" i="18"/>
  <c r="O704" i="18" s="1"/>
  <c r="N705" i="18"/>
  <c r="O705" i="18" s="1"/>
  <c r="N706" i="18"/>
  <c r="O706" i="18" s="1"/>
  <c r="N707" i="18"/>
  <c r="O707" i="18" s="1"/>
  <c r="N708" i="18"/>
  <c r="O708" i="18" s="1"/>
  <c r="N709" i="18"/>
  <c r="O709" i="18" s="1"/>
  <c r="N710" i="18"/>
  <c r="O710" i="18" s="1"/>
  <c r="N711" i="18"/>
  <c r="O711" i="18" s="1"/>
  <c r="N712" i="18"/>
  <c r="O712" i="18" s="1"/>
  <c r="N713" i="18"/>
  <c r="O713" i="18" s="1"/>
  <c r="N714" i="18"/>
  <c r="O714" i="18" s="1"/>
  <c r="N715" i="18"/>
  <c r="O715" i="18" s="1"/>
  <c r="N716" i="18"/>
  <c r="O716" i="18" s="1"/>
  <c r="N717" i="18"/>
  <c r="O717" i="18" s="1"/>
  <c r="N718" i="18"/>
  <c r="O718" i="18" s="1"/>
  <c r="N719" i="18"/>
  <c r="O719" i="18" s="1"/>
  <c r="N720" i="18"/>
  <c r="O720" i="18" s="1"/>
  <c r="N721" i="18"/>
  <c r="O721" i="18" s="1"/>
  <c r="N722" i="18"/>
  <c r="O722" i="18" s="1"/>
  <c r="N723" i="18"/>
  <c r="O723" i="18" s="1"/>
  <c r="N724" i="18"/>
  <c r="O724" i="18" s="1"/>
  <c r="N725" i="18"/>
  <c r="O725" i="18" s="1"/>
  <c r="N726" i="18"/>
  <c r="O726" i="18" s="1"/>
  <c r="N727" i="18"/>
  <c r="O727" i="18" s="1"/>
  <c r="N728" i="18"/>
  <c r="O728" i="18" s="1"/>
  <c r="N729" i="18"/>
  <c r="O729" i="18" s="1"/>
  <c r="N730" i="18"/>
  <c r="O730" i="18" s="1"/>
  <c r="N731" i="18"/>
  <c r="O731" i="18" s="1"/>
  <c r="N732" i="18"/>
  <c r="O732" i="18" s="1"/>
  <c r="N733" i="18"/>
  <c r="O733" i="18" s="1"/>
  <c r="N734" i="18"/>
  <c r="O734" i="18" s="1"/>
  <c r="N735" i="18"/>
  <c r="O735" i="18" s="1"/>
  <c r="N736" i="18"/>
  <c r="O736" i="18" s="1"/>
  <c r="N737" i="18"/>
  <c r="O737" i="18" s="1"/>
  <c r="N738" i="18"/>
  <c r="O738" i="18" s="1"/>
  <c r="N739" i="18"/>
  <c r="O739" i="18" s="1"/>
  <c r="N740" i="18"/>
  <c r="O740" i="18" s="1"/>
  <c r="N741" i="18"/>
  <c r="O741" i="18" s="1"/>
  <c r="N742" i="18"/>
  <c r="O742" i="18" s="1"/>
  <c r="N743" i="18"/>
  <c r="O743" i="18" s="1"/>
  <c r="N744" i="18"/>
  <c r="O744" i="18" s="1"/>
  <c r="N745" i="18"/>
  <c r="O745" i="18" s="1"/>
  <c r="N746" i="18"/>
  <c r="O746" i="18" s="1"/>
  <c r="N747" i="18"/>
  <c r="O747" i="18" s="1"/>
  <c r="N748" i="18"/>
  <c r="O748" i="18" s="1"/>
  <c r="N749" i="18"/>
  <c r="O749" i="18" s="1"/>
  <c r="N750" i="18"/>
  <c r="O750" i="18" s="1"/>
  <c r="N751" i="18"/>
  <c r="O751" i="18" s="1"/>
  <c r="N752" i="18"/>
  <c r="O752" i="18" s="1"/>
  <c r="N753" i="18"/>
  <c r="O753" i="18" s="1"/>
  <c r="N754" i="18"/>
  <c r="O754" i="18" s="1"/>
  <c r="N755" i="18"/>
  <c r="O755" i="18" s="1"/>
  <c r="N756" i="18"/>
  <c r="O756" i="18" s="1"/>
  <c r="N757" i="18"/>
  <c r="O757" i="18" s="1"/>
  <c r="N758" i="18"/>
  <c r="O758" i="18" s="1"/>
  <c r="N759" i="18"/>
  <c r="O759" i="18" s="1"/>
  <c r="N760" i="18"/>
  <c r="O760" i="18" s="1"/>
  <c r="N761" i="18"/>
  <c r="O761" i="18" s="1"/>
  <c r="N762" i="18"/>
  <c r="O762" i="18" s="1"/>
  <c r="N763" i="18"/>
  <c r="O763" i="18" s="1"/>
  <c r="N764" i="18"/>
  <c r="O764" i="18" s="1"/>
  <c r="N765" i="18"/>
  <c r="O765" i="18" s="1"/>
  <c r="N766" i="18"/>
  <c r="O766" i="18" s="1"/>
  <c r="N767" i="18"/>
  <c r="O767" i="18" s="1"/>
  <c r="N768" i="18"/>
  <c r="O768" i="18" s="1"/>
  <c r="N769" i="18"/>
  <c r="O769" i="18" s="1"/>
  <c r="N770" i="18"/>
  <c r="O770" i="18" s="1"/>
  <c r="N771" i="18"/>
  <c r="O771" i="18" s="1"/>
  <c r="N772" i="18"/>
  <c r="O772" i="18" s="1"/>
  <c r="N773" i="18"/>
  <c r="O773" i="18" s="1"/>
  <c r="N774" i="18"/>
  <c r="O774" i="18" s="1"/>
  <c r="N775" i="18"/>
  <c r="O775" i="18" s="1"/>
  <c r="N776" i="18"/>
  <c r="O776" i="18" s="1"/>
  <c r="N777" i="18"/>
  <c r="O777" i="18" s="1"/>
  <c r="N778" i="18"/>
  <c r="O778" i="18" s="1"/>
  <c r="N779" i="18"/>
  <c r="O779" i="18" s="1"/>
  <c r="N780" i="18"/>
  <c r="O780" i="18" s="1"/>
  <c r="N781" i="18"/>
  <c r="O781" i="18" s="1"/>
  <c r="N782" i="18"/>
  <c r="O782" i="18" s="1"/>
  <c r="N783" i="18"/>
  <c r="O783" i="18" s="1"/>
  <c r="N784" i="18"/>
  <c r="O784" i="18" s="1"/>
  <c r="N785" i="18"/>
  <c r="O785" i="18" s="1"/>
  <c r="N786" i="18"/>
  <c r="O786" i="18" s="1"/>
  <c r="N787" i="18"/>
  <c r="O787" i="18" s="1"/>
  <c r="N788" i="18"/>
  <c r="O788" i="18" s="1"/>
  <c r="N789" i="18"/>
  <c r="O789" i="18" s="1"/>
  <c r="N790" i="18"/>
  <c r="O790" i="18" s="1"/>
  <c r="N791" i="18"/>
  <c r="O791" i="18" s="1"/>
  <c r="N792" i="18"/>
  <c r="O792" i="18" s="1"/>
  <c r="N793" i="18"/>
  <c r="O793" i="18" s="1"/>
  <c r="N794" i="18"/>
  <c r="O794" i="18" s="1"/>
  <c r="N795" i="18"/>
  <c r="O795" i="18" s="1"/>
  <c r="N796" i="18"/>
  <c r="O796" i="18" s="1"/>
  <c r="N797" i="18"/>
  <c r="O797" i="18" s="1"/>
  <c r="N798" i="18"/>
  <c r="O798" i="18" s="1"/>
  <c r="N799" i="18"/>
  <c r="O799" i="18" s="1"/>
  <c r="N800" i="18"/>
  <c r="O800" i="18" s="1"/>
  <c r="E135" i="9"/>
  <c r="E137" i="9"/>
  <c r="E45" i="9"/>
  <c r="E122" i="9"/>
  <c r="E124" i="9"/>
  <c r="E109" i="9"/>
  <c r="E111" i="9"/>
  <c r="E96" i="9"/>
  <c r="E98" i="9"/>
  <c r="E83" i="9"/>
  <c r="E85" i="9"/>
  <c r="E70" i="9"/>
  <c r="E75" i="9" s="1"/>
  <c r="H75" i="9" s="1"/>
  <c r="E72" i="9"/>
  <c r="E57" i="9"/>
  <c r="E59" i="9"/>
  <c r="E44" i="9"/>
  <c r="E49" i="9" s="1"/>
  <c r="H49" i="9" s="1"/>
  <c r="E46" i="9"/>
  <c r="E31" i="9"/>
  <c r="E33" i="9"/>
  <c r="E18" i="9"/>
  <c r="E20" i="9"/>
  <c r="N263" i="18"/>
  <c r="O263" i="18" s="1"/>
  <c r="N264" i="18"/>
  <c r="O264" i="18" s="1"/>
  <c r="N265" i="18"/>
  <c r="O265" i="18" s="1"/>
  <c r="N266" i="18"/>
  <c r="O266" i="18" s="1"/>
  <c r="N267" i="18"/>
  <c r="O267" i="18" s="1"/>
  <c r="N268" i="18"/>
  <c r="O268" i="18" s="1"/>
  <c r="N269" i="18"/>
  <c r="O269" i="18" s="1"/>
  <c r="N270" i="18"/>
  <c r="O270" i="18" s="1"/>
  <c r="N271" i="18"/>
  <c r="O271" i="18" s="1"/>
  <c r="N272" i="18"/>
  <c r="O272" i="18" s="1"/>
  <c r="N273" i="18"/>
  <c r="O273" i="18" s="1"/>
  <c r="N274" i="18"/>
  <c r="O274" i="18" s="1"/>
  <c r="N275" i="18"/>
  <c r="O275" i="18" s="1"/>
  <c r="N276" i="18"/>
  <c r="O276" i="18" s="1"/>
  <c r="N277" i="18"/>
  <c r="O277" i="18" s="1"/>
  <c r="N278" i="18"/>
  <c r="O278" i="18" s="1"/>
  <c r="N279" i="18"/>
  <c r="O279" i="18" s="1"/>
  <c r="N280" i="18"/>
  <c r="O280" i="18" s="1"/>
  <c r="N281" i="18"/>
  <c r="O281" i="18" s="1"/>
  <c r="N282" i="18"/>
  <c r="O282" i="18" s="1"/>
  <c r="N283" i="18"/>
  <c r="O283" i="18" s="1"/>
  <c r="N284" i="18"/>
  <c r="O284" i="18" s="1"/>
  <c r="N285" i="18"/>
  <c r="O285" i="18" s="1"/>
  <c r="N286" i="18"/>
  <c r="O286" i="18" s="1"/>
  <c r="N287" i="18"/>
  <c r="O287" i="18" s="1"/>
  <c r="N288" i="18"/>
  <c r="O288" i="18" s="1"/>
  <c r="N289" i="18"/>
  <c r="O289" i="18" s="1"/>
  <c r="N290" i="18"/>
  <c r="O290" i="18" s="1"/>
  <c r="N291" i="18"/>
  <c r="O291" i="18" s="1"/>
  <c r="N292" i="18"/>
  <c r="O292" i="18" s="1"/>
  <c r="N293" i="18"/>
  <c r="O293" i="18" s="1"/>
  <c r="N294" i="18"/>
  <c r="O294" i="18" s="1"/>
  <c r="N295" i="18"/>
  <c r="O295" i="18" s="1"/>
  <c r="N296" i="18"/>
  <c r="O296" i="18" s="1"/>
  <c r="N297" i="18"/>
  <c r="O297" i="18" s="1"/>
  <c r="N298" i="18"/>
  <c r="O298" i="18" s="1"/>
  <c r="N299" i="18"/>
  <c r="O299" i="18" s="1"/>
  <c r="N300" i="18"/>
  <c r="O300" i="18" s="1"/>
  <c r="N301" i="18"/>
  <c r="O301" i="18" s="1"/>
  <c r="N302" i="18"/>
  <c r="O302" i="18" s="1"/>
  <c r="N303" i="18"/>
  <c r="O303" i="18" s="1"/>
  <c r="N304" i="18"/>
  <c r="O304" i="18" s="1"/>
  <c r="N305" i="18"/>
  <c r="O305" i="18" s="1"/>
  <c r="N306" i="18"/>
  <c r="O306" i="18" s="1"/>
  <c r="N307" i="18"/>
  <c r="O307" i="18" s="1"/>
  <c r="N308" i="18"/>
  <c r="O308" i="18" s="1"/>
  <c r="N309" i="18"/>
  <c r="O309" i="18" s="1"/>
  <c r="N310" i="18"/>
  <c r="O310" i="18" s="1"/>
  <c r="N311" i="18"/>
  <c r="O311" i="18" s="1"/>
  <c r="N312" i="18"/>
  <c r="O312" i="18" s="1"/>
  <c r="N313" i="18"/>
  <c r="O313" i="18" s="1"/>
  <c r="N314" i="18"/>
  <c r="O314" i="18" s="1"/>
  <c r="N315" i="18"/>
  <c r="O315" i="18" s="1"/>
  <c r="N316" i="18"/>
  <c r="O316" i="18" s="1"/>
  <c r="N317" i="18"/>
  <c r="O317" i="18" s="1"/>
  <c r="N318" i="18"/>
  <c r="O318" i="18" s="1"/>
  <c r="N319" i="18"/>
  <c r="O319" i="18" s="1"/>
  <c r="N320" i="18"/>
  <c r="O320" i="18" s="1"/>
  <c r="N321" i="18"/>
  <c r="O321" i="18" s="1"/>
  <c r="N322" i="18"/>
  <c r="O322" i="18" s="1"/>
  <c r="N323" i="18"/>
  <c r="O323" i="18" s="1"/>
  <c r="N324" i="18"/>
  <c r="O324" i="18" s="1"/>
  <c r="N325" i="18"/>
  <c r="O325" i="18" s="1"/>
  <c r="N326" i="18"/>
  <c r="O326" i="18" s="1"/>
  <c r="N327" i="18"/>
  <c r="O327" i="18" s="1"/>
  <c r="N328" i="18"/>
  <c r="O328" i="18" s="1"/>
  <c r="N329" i="18"/>
  <c r="O329" i="18" s="1"/>
  <c r="N330" i="18"/>
  <c r="O330" i="18" s="1"/>
  <c r="N331" i="18"/>
  <c r="O331" i="18" s="1"/>
  <c r="N332" i="18"/>
  <c r="O332" i="18" s="1"/>
  <c r="N333" i="18"/>
  <c r="O333" i="18" s="1"/>
  <c r="N334" i="18"/>
  <c r="O334" i="18" s="1"/>
  <c r="N335" i="18"/>
  <c r="O335" i="18" s="1"/>
  <c r="N336" i="18"/>
  <c r="O336" i="18" s="1"/>
  <c r="N337" i="18"/>
  <c r="O337" i="18" s="1"/>
  <c r="N338" i="18"/>
  <c r="O338" i="18" s="1"/>
  <c r="N339" i="18"/>
  <c r="O339" i="18" s="1"/>
  <c r="N340" i="18"/>
  <c r="O340" i="18" s="1"/>
  <c r="N341" i="18"/>
  <c r="O341" i="18" s="1"/>
  <c r="N342" i="18"/>
  <c r="O342" i="18" s="1"/>
  <c r="N343" i="18"/>
  <c r="O343" i="18" s="1"/>
  <c r="N344" i="18"/>
  <c r="O344" i="18" s="1"/>
  <c r="N345" i="18"/>
  <c r="O345" i="18" s="1"/>
  <c r="N346" i="18"/>
  <c r="O346" i="18" s="1"/>
  <c r="N347" i="18"/>
  <c r="O347" i="18" s="1"/>
  <c r="N348" i="18"/>
  <c r="O348" i="18" s="1"/>
  <c r="N349" i="18"/>
  <c r="O349" i="18" s="1"/>
  <c r="N350" i="18"/>
  <c r="O350" i="18" s="1"/>
  <c r="N351" i="18"/>
  <c r="O351" i="18" s="1"/>
  <c r="N352" i="18"/>
  <c r="O352" i="18" s="1"/>
  <c r="N353" i="18"/>
  <c r="O353" i="18" s="1"/>
  <c r="N354" i="18"/>
  <c r="O354" i="18" s="1"/>
  <c r="N355" i="18"/>
  <c r="O355" i="18" s="1"/>
  <c r="N356" i="18"/>
  <c r="O356" i="18" s="1"/>
  <c r="N357" i="18"/>
  <c r="O357" i="18" s="1"/>
  <c r="N358" i="18"/>
  <c r="O358" i="18" s="1"/>
  <c r="N359" i="18"/>
  <c r="O359" i="18" s="1"/>
  <c r="N360" i="18"/>
  <c r="O360" i="18" s="1"/>
  <c r="N361" i="18"/>
  <c r="O361" i="18" s="1"/>
  <c r="N362" i="18"/>
  <c r="O362" i="18" s="1"/>
  <c r="N363" i="18"/>
  <c r="O363" i="18" s="1"/>
  <c r="N364" i="18"/>
  <c r="O364" i="18" s="1"/>
  <c r="N365" i="18"/>
  <c r="O365" i="18" s="1"/>
  <c r="N366" i="18"/>
  <c r="O366" i="18" s="1"/>
  <c r="N367" i="18"/>
  <c r="O367" i="18" s="1"/>
  <c r="N368" i="18"/>
  <c r="O368" i="18" s="1"/>
  <c r="N369" i="18"/>
  <c r="O369" i="18" s="1"/>
  <c r="N370" i="18"/>
  <c r="O370" i="18" s="1"/>
  <c r="N371" i="18"/>
  <c r="O371" i="18" s="1"/>
  <c r="N372" i="18"/>
  <c r="O372" i="18" s="1"/>
  <c r="N373" i="18"/>
  <c r="O373" i="18" s="1"/>
  <c r="N374" i="18"/>
  <c r="O374" i="18" s="1"/>
  <c r="N375" i="18"/>
  <c r="O375" i="18" s="1"/>
  <c r="N376" i="18"/>
  <c r="O376" i="18" s="1"/>
  <c r="N377" i="18"/>
  <c r="O377" i="18" s="1"/>
  <c r="N378" i="18"/>
  <c r="O378" i="18" s="1"/>
  <c r="N379" i="18"/>
  <c r="O379" i="18" s="1"/>
  <c r="N380" i="18"/>
  <c r="O380" i="18" s="1"/>
  <c r="N381" i="18"/>
  <c r="O381" i="18" s="1"/>
  <c r="N382" i="18"/>
  <c r="O382" i="18" s="1"/>
  <c r="N383" i="18"/>
  <c r="O383" i="18" s="1"/>
  <c r="N384" i="18"/>
  <c r="O384" i="18" s="1"/>
  <c r="N385" i="18"/>
  <c r="O385" i="18" s="1"/>
  <c r="N386" i="18"/>
  <c r="O386" i="18" s="1"/>
  <c r="N387" i="18"/>
  <c r="O387" i="18" s="1"/>
  <c r="N388" i="18"/>
  <c r="O388" i="18" s="1"/>
  <c r="N389" i="18"/>
  <c r="O389" i="18" s="1"/>
  <c r="N390" i="18"/>
  <c r="O390" i="18" s="1"/>
  <c r="N391" i="18"/>
  <c r="O391" i="18" s="1"/>
  <c r="N392" i="18"/>
  <c r="O392" i="18" s="1"/>
  <c r="N393" i="18"/>
  <c r="O393" i="18" s="1"/>
  <c r="N394" i="18"/>
  <c r="O394" i="18" s="1"/>
  <c r="N395" i="18"/>
  <c r="O395" i="18" s="1"/>
  <c r="N396" i="18"/>
  <c r="O396" i="18" s="1"/>
  <c r="N397" i="18"/>
  <c r="O397" i="18" s="1"/>
  <c r="N398" i="18"/>
  <c r="O398" i="18" s="1"/>
  <c r="N399" i="18"/>
  <c r="O399" i="18" s="1"/>
  <c r="N400" i="18"/>
  <c r="O400" i="18" s="1"/>
  <c r="N401" i="18"/>
  <c r="O401" i="18" s="1"/>
  <c r="N402" i="18"/>
  <c r="O402" i="18" s="1"/>
  <c r="N403" i="18"/>
  <c r="O403" i="18" s="1"/>
  <c r="N404" i="18"/>
  <c r="O404" i="18" s="1"/>
  <c r="N405" i="18"/>
  <c r="O405" i="18" s="1"/>
  <c r="N406" i="18"/>
  <c r="O406" i="18" s="1"/>
  <c r="N407" i="18"/>
  <c r="O407" i="18" s="1"/>
  <c r="N408" i="18"/>
  <c r="O408" i="18" s="1"/>
  <c r="N409" i="18"/>
  <c r="O409" i="18" s="1"/>
  <c r="N410" i="18"/>
  <c r="O410" i="18" s="1"/>
  <c r="N411" i="18"/>
  <c r="O411" i="18" s="1"/>
  <c r="N412" i="18"/>
  <c r="O412" i="18" s="1"/>
  <c r="N413" i="18"/>
  <c r="O413" i="18" s="1"/>
  <c r="N414" i="18"/>
  <c r="O414" i="18" s="1"/>
  <c r="N415" i="18"/>
  <c r="O415" i="18" s="1"/>
  <c r="N416" i="18"/>
  <c r="O416" i="18" s="1"/>
  <c r="N417" i="18"/>
  <c r="O417" i="18" s="1"/>
  <c r="N418" i="18"/>
  <c r="O418" i="18" s="1"/>
  <c r="N419" i="18"/>
  <c r="O419" i="18" s="1"/>
  <c r="N420" i="18"/>
  <c r="O420" i="18" s="1"/>
  <c r="N421" i="18"/>
  <c r="O421" i="18" s="1"/>
  <c r="N422" i="18"/>
  <c r="O422" i="18" s="1"/>
  <c r="N423" i="18"/>
  <c r="O423" i="18" s="1"/>
  <c r="N424" i="18"/>
  <c r="O424" i="18" s="1"/>
  <c r="N425" i="18"/>
  <c r="O425" i="18" s="1"/>
  <c r="N426" i="18"/>
  <c r="O426" i="18" s="1"/>
  <c r="N427" i="18"/>
  <c r="O427" i="18" s="1"/>
  <c r="N428" i="18"/>
  <c r="O428" i="18" s="1"/>
  <c r="N429" i="18"/>
  <c r="O429" i="18" s="1"/>
  <c r="N430" i="18"/>
  <c r="O430" i="18" s="1"/>
  <c r="N431" i="18"/>
  <c r="O431" i="18" s="1"/>
  <c r="N432" i="18"/>
  <c r="O432" i="18" s="1"/>
  <c r="N433" i="18"/>
  <c r="O433" i="18" s="1"/>
  <c r="N434" i="18"/>
  <c r="O434" i="18" s="1"/>
  <c r="N435" i="18"/>
  <c r="O435" i="18" s="1"/>
  <c r="N436" i="18"/>
  <c r="O436" i="18" s="1"/>
  <c r="N437" i="18"/>
  <c r="O437" i="18" s="1"/>
  <c r="N438" i="18"/>
  <c r="O438" i="18" s="1"/>
  <c r="N439" i="18"/>
  <c r="O439" i="18" s="1"/>
  <c r="N440" i="18"/>
  <c r="O440" i="18" s="1"/>
  <c r="N441" i="18"/>
  <c r="O441" i="18" s="1"/>
  <c r="N442" i="18"/>
  <c r="O442" i="18" s="1"/>
  <c r="N443" i="18"/>
  <c r="O443" i="18" s="1"/>
  <c r="N444" i="18"/>
  <c r="O444" i="18" s="1"/>
  <c r="N445" i="18"/>
  <c r="O445" i="18" s="1"/>
  <c r="N446" i="18"/>
  <c r="O446" i="18" s="1"/>
  <c r="N447" i="18"/>
  <c r="O447" i="18" s="1"/>
  <c r="N448" i="18"/>
  <c r="O448" i="18" s="1"/>
  <c r="N449" i="18"/>
  <c r="O449" i="18" s="1"/>
  <c r="N450" i="18"/>
  <c r="O450" i="18" s="1"/>
  <c r="N451" i="18"/>
  <c r="O451" i="18" s="1"/>
  <c r="N452" i="18"/>
  <c r="O452" i="18" s="1"/>
  <c r="N453" i="18"/>
  <c r="O453" i="18" s="1"/>
  <c r="N454" i="18"/>
  <c r="O454" i="18" s="1"/>
  <c r="N455" i="18"/>
  <c r="O455" i="18" s="1"/>
  <c r="N456" i="18"/>
  <c r="O456" i="18" s="1"/>
  <c r="N457" i="18"/>
  <c r="O457" i="18" s="1"/>
  <c r="N458" i="18"/>
  <c r="O458" i="18" s="1"/>
  <c r="N459" i="18"/>
  <c r="O459" i="18" s="1"/>
  <c r="N460" i="18"/>
  <c r="O460" i="18" s="1"/>
  <c r="N461" i="18"/>
  <c r="O461" i="18" s="1"/>
  <c r="N462" i="18"/>
  <c r="O462" i="18" s="1"/>
  <c r="N463" i="18"/>
  <c r="O463" i="18" s="1"/>
  <c r="N464" i="18"/>
  <c r="O464" i="18" s="1"/>
  <c r="N465" i="18"/>
  <c r="O465" i="18" s="1"/>
  <c r="N466" i="18"/>
  <c r="O466" i="18" s="1"/>
  <c r="N467" i="18"/>
  <c r="O467" i="18" s="1"/>
  <c r="N468" i="18"/>
  <c r="O468" i="18" s="1"/>
  <c r="N469" i="18"/>
  <c r="O469" i="18" s="1"/>
  <c r="N470" i="18"/>
  <c r="O470" i="18" s="1"/>
  <c r="N471" i="18"/>
  <c r="O471" i="18" s="1"/>
  <c r="N472" i="18"/>
  <c r="O472" i="18" s="1"/>
  <c r="N473" i="18"/>
  <c r="O473" i="18" s="1"/>
  <c r="N474" i="18"/>
  <c r="O474" i="18" s="1"/>
  <c r="N475" i="18"/>
  <c r="O475" i="18" s="1"/>
  <c r="N476" i="18"/>
  <c r="O476" i="18" s="1"/>
  <c r="N477" i="18"/>
  <c r="O477" i="18" s="1"/>
  <c r="N478" i="18"/>
  <c r="O478" i="18" s="1"/>
  <c r="N479" i="18"/>
  <c r="O479" i="18" s="1"/>
  <c r="N480" i="18"/>
  <c r="O480" i="18" s="1"/>
  <c r="N481" i="18"/>
  <c r="O481" i="18" s="1"/>
  <c r="N482" i="18"/>
  <c r="O482" i="18" s="1"/>
  <c r="N483" i="18"/>
  <c r="O483" i="18" s="1"/>
  <c r="N484" i="18"/>
  <c r="O484" i="18" s="1"/>
  <c r="N485" i="18"/>
  <c r="O485" i="18" s="1"/>
  <c r="N486" i="18"/>
  <c r="O486" i="18" s="1"/>
  <c r="N487" i="18"/>
  <c r="O487" i="18" s="1"/>
  <c r="N488" i="18"/>
  <c r="O488" i="18" s="1"/>
  <c r="N489" i="18"/>
  <c r="O489" i="18" s="1"/>
  <c r="N490" i="18"/>
  <c r="O490" i="18" s="1"/>
  <c r="N491" i="18"/>
  <c r="O491" i="18" s="1"/>
  <c r="N492" i="18"/>
  <c r="O492" i="18" s="1"/>
  <c r="N493" i="18"/>
  <c r="O493" i="18" s="1"/>
  <c r="N494" i="18"/>
  <c r="O494" i="18" s="1"/>
  <c r="N495" i="18"/>
  <c r="O495" i="18" s="1"/>
  <c r="N496" i="18"/>
  <c r="O496" i="18" s="1"/>
  <c r="N497" i="18"/>
  <c r="O497" i="18" s="1"/>
  <c r="N498" i="18"/>
  <c r="O498" i="18" s="1"/>
  <c r="N499" i="18"/>
  <c r="O499" i="18" s="1"/>
  <c r="N500" i="18"/>
  <c r="O500" i="18" s="1"/>
  <c r="N501" i="18"/>
  <c r="O501" i="18" s="1"/>
  <c r="N502" i="18"/>
  <c r="O502" i="18" s="1"/>
  <c r="N503" i="18"/>
  <c r="O503" i="18" s="1"/>
  <c r="N504" i="18"/>
  <c r="O504" i="18" s="1"/>
  <c r="N505" i="18"/>
  <c r="O505" i="18" s="1"/>
  <c r="N506" i="18"/>
  <c r="O506" i="18" s="1"/>
  <c r="N507" i="18"/>
  <c r="O507" i="18" s="1"/>
  <c r="N508" i="18"/>
  <c r="O508" i="18" s="1"/>
  <c r="N509" i="18"/>
  <c r="O509" i="18" s="1"/>
  <c r="N510" i="18"/>
  <c r="O510" i="18" s="1"/>
  <c r="N511" i="18"/>
  <c r="O511" i="18" s="1"/>
  <c r="N512" i="18"/>
  <c r="O512" i="18" s="1"/>
  <c r="N513" i="18"/>
  <c r="O513" i="18" s="1"/>
  <c r="N514" i="18"/>
  <c r="O514" i="18" s="1"/>
  <c r="N515" i="18"/>
  <c r="O515" i="18" s="1"/>
  <c r="N516" i="18"/>
  <c r="O516" i="18" s="1"/>
  <c r="N517" i="18"/>
  <c r="O517" i="18" s="1"/>
  <c r="N518" i="18"/>
  <c r="O518" i="18" s="1"/>
  <c r="N519" i="18"/>
  <c r="O519" i="18" s="1"/>
  <c r="N520" i="18"/>
  <c r="O520" i="18" s="1"/>
  <c r="N521" i="18"/>
  <c r="O521" i="18" s="1"/>
  <c r="N522" i="18"/>
  <c r="O522" i="18" s="1"/>
  <c r="N523" i="18"/>
  <c r="O523" i="18" s="1"/>
  <c r="N524" i="18"/>
  <c r="O524" i="18" s="1"/>
  <c r="N525" i="18"/>
  <c r="O525" i="18" s="1"/>
  <c r="N526" i="18"/>
  <c r="O526" i="18" s="1"/>
  <c r="N527" i="18"/>
  <c r="O527" i="18" s="1"/>
  <c r="N528" i="18"/>
  <c r="O528" i="18" s="1"/>
  <c r="N529" i="18"/>
  <c r="O529" i="18" s="1"/>
  <c r="N530" i="18"/>
  <c r="O530" i="18" s="1"/>
  <c r="N531" i="18"/>
  <c r="O531" i="18" s="1"/>
  <c r="N532" i="18"/>
  <c r="O532" i="18" s="1"/>
  <c r="N533" i="18"/>
  <c r="O533" i="18" s="1"/>
  <c r="N534" i="18"/>
  <c r="O534" i="18" s="1"/>
  <c r="N535" i="18"/>
  <c r="O535" i="18" s="1"/>
  <c r="N536" i="18"/>
  <c r="O536" i="18" s="1"/>
  <c r="N537" i="18"/>
  <c r="O537" i="18" s="1"/>
  <c r="N538" i="18"/>
  <c r="O538" i="18" s="1"/>
  <c r="N539" i="18"/>
  <c r="O539" i="18" s="1"/>
  <c r="N540" i="18"/>
  <c r="O540" i="18" s="1"/>
  <c r="N541" i="18"/>
  <c r="O541" i="18" s="1"/>
  <c r="N542" i="18"/>
  <c r="O542" i="18" s="1"/>
  <c r="N543" i="18"/>
  <c r="O543" i="18" s="1"/>
  <c r="N544" i="18"/>
  <c r="O544" i="18" s="1"/>
  <c r="N545" i="18"/>
  <c r="O545" i="18" s="1"/>
  <c r="N546" i="18"/>
  <c r="O546" i="18" s="1"/>
  <c r="N547" i="18"/>
  <c r="O547" i="18" s="1"/>
  <c r="N548" i="18"/>
  <c r="O548" i="18" s="1"/>
  <c r="N549" i="18"/>
  <c r="O549" i="18" s="1"/>
  <c r="N550" i="18"/>
  <c r="O550" i="18" s="1"/>
  <c r="N551" i="18"/>
  <c r="O551" i="18" s="1"/>
  <c r="N552" i="18"/>
  <c r="O552" i="18" s="1"/>
  <c r="N553" i="18"/>
  <c r="O553" i="18" s="1"/>
  <c r="N554" i="18"/>
  <c r="O554" i="18" s="1"/>
  <c r="N555" i="18"/>
  <c r="O555" i="18" s="1"/>
  <c r="N556" i="18"/>
  <c r="O556" i="18" s="1"/>
  <c r="N557" i="18"/>
  <c r="O557" i="18" s="1"/>
  <c r="N558" i="18"/>
  <c r="O558" i="18" s="1"/>
  <c r="N559" i="18"/>
  <c r="O559" i="18" s="1"/>
  <c r="N560" i="18"/>
  <c r="O560" i="18" s="1"/>
  <c r="N561" i="18"/>
  <c r="O561" i="18" s="1"/>
  <c r="N562" i="18"/>
  <c r="O562" i="18" s="1"/>
  <c r="N563" i="18"/>
  <c r="O563" i="18" s="1"/>
  <c r="N564" i="18"/>
  <c r="O564" i="18" s="1"/>
  <c r="N565" i="18"/>
  <c r="O565" i="18" s="1"/>
  <c r="N566" i="18"/>
  <c r="O566" i="18" s="1"/>
  <c r="N567" i="18"/>
  <c r="O567" i="18" s="1"/>
  <c r="N568" i="18"/>
  <c r="O568" i="18" s="1"/>
  <c r="N569" i="18"/>
  <c r="O569" i="18" s="1"/>
  <c r="N570" i="18"/>
  <c r="O570" i="18" s="1"/>
  <c r="N571" i="18"/>
  <c r="O571" i="18" s="1"/>
  <c r="N572" i="18"/>
  <c r="O572" i="18" s="1"/>
  <c r="N573" i="18"/>
  <c r="O573" i="18" s="1"/>
  <c r="N574" i="18"/>
  <c r="O574" i="18" s="1"/>
  <c r="N575" i="18"/>
  <c r="O575" i="18" s="1"/>
  <c r="N576" i="18"/>
  <c r="O576" i="18" s="1"/>
  <c r="N577" i="18"/>
  <c r="O577" i="18" s="1"/>
  <c r="N578" i="18"/>
  <c r="O578" i="18" s="1"/>
  <c r="N579" i="18"/>
  <c r="O579" i="18" s="1"/>
  <c r="N580" i="18"/>
  <c r="O580" i="18" s="1"/>
  <c r="N581" i="18"/>
  <c r="O581" i="18" s="1"/>
  <c r="N582" i="18"/>
  <c r="O582" i="18" s="1"/>
  <c r="N583" i="18"/>
  <c r="O583" i="18" s="1"/>
  <c r="N584" i="18"/>
  <c r="O584" i="18" s="1"/>
  <c r="N585" i="18"/>
  <c r="O585" i="18" s="1"/>
  <c r="N586" i="18"/>
  <c r="O586" i="18" s="1"/>
  <c r="N587" i="18"/>
  <c r="O587" i="18" s="1"/>
  <c r="N588" i="18"/>
  <c r="O588" i="18" s="1"/>
  <c r="N589" i="18"/>
  <c r="O589" i="18" s="1"/>
  <c r="N590" i="18"/>
  <c r="O590" i="18" s="1"/>
  <c r="N591" i="18"/>
  <c r="O591" i="18" s="1"/>
  <c r="N592" i="18"/>
  <c r="O592" i="18" s="1"/>
  <c r="N593" i="18"/>
  <c r="O593" i="18" s="1"/>
  <c r="N594" i="18"/>
  <c r="O594" i="18" s="1"/>
  <c r="N595" i="18"/>
  <c r="O595" i="18" s="1"/>
  <c r="N596" i="18"/>
  <c r="O596" i="18" s="1"/>
  <c r="N597" i="18"/>
  <c r="O597" i="18" s="1"/>
  <c r="N598" i="18"/>
  <c r="O598" i="18" s="1"/>
  <c r="N599" i="18"/>
  <c r="O599" i="18" s="1"/>
  <c r="N600" i="18"/>
  <c r="O600" i="18" s="1"/>
  <c r="N601" i="18"/>
  <c r="O601" i="18" s="1"/>
  <c r="N602" i="18"/>
  <c r="O602" i="18" s="1"/>
  <c r="N603" i="18"/>
  <c r="O603" i="18" s="1"/>
  <c r="N604" i="18"/>
  <c r="O604" i="18" s="1"/>
  <c r="N605" i="18"/>
  <c r="O605" i="18" s="1"/>
  <c r="N606" i="18"/>
  <c r="O606" i="18" s="1"/>
  <c r="N607" i="18"/>
  <c r="O607" i="18" s="1"/>
  <c r="N608" i="18"/>
  <c r="O608" i="18" s="1"/>
  <c r="N609" i="18"/>
  <c r="O609" i="18" s="1"/>
  <c r="N610" i="18"/>
  <c r="O610" i="18" s="1"/>
  <c r="N611" i="18"/>
  <c r="O611" i="18" s="1"/>
  <c r="N612" i="18"/>
  <c r="O612" i="18" s="1"/>
  <c r="N613" i="18"/>
  <c r="O613" i="18" s="1"/>
  <c r="N614" i="18"/>
  <c r="O614" i="18" s="1"/>
  <c r="N615" i="18"/>
  <c r="O615" i="18" s="1"/>
  <c r="N616" i="18"/>
  <c r="O616" i="18" s="1"/>
  <c r="N617" i="18"/>
  <c r="O617" i="18" s="1"/>
  <c r="N618" i="18"/>
  <c r="O618" i="18" s="1"/>
  <c r="N619" i="18"/>
  <c r="O619" i="18" s="1"/>
  <c r="N620" i="18"/>
  <c r="O620" i="18" s="1"/>
  <c r="N621" i="18"/>
  <c r="O621" i="18" s="1"/>
  <c r="N622" i="18"/>
  <c r="O622" i="18" s="1"/>
  <c r="N623" i="18"/>
  <c r="O623" i="18" s="1"/>
  <c r="N624" i="18"/>
  <c r="O624" i="18" s="1"/>
  <c r="N625" i="18"/>
  <c r="O625" i="18" s="1"/>
  <c r="N626" i="18"/>
  <c r="O626" i="18" s="1"/>
  <c r="N627" i="18"/>
  <c r="O627" i="18" s="1"/>
  <c r="N628" i="18"/>
  <c r="O628" i="18" s="1"/>
  <c r="N629" i="18"/>
  <c r="O629" i="18" s="1"/>
  <c r="N630" i="18"/>
  <c r="O630" i="18" s="1"/>
  <c r="N631" i="18"/>
  <c r="O631" i="18" s="1"/>
  <c r="N632" i="18"/>
  <c r="O632" i="18" s="1"/>
  <c r="N633" i="18"/>
  <c r="O633" i="18" s="1"/>
  <c r="N634" i="18"/>
  <c r="O634" i="18" s="1"/>
  <c r="N635" i="18"/>
  <c r="O635" i="18" s="1"/>
  <c r="N636" i="18"/>
  <c r="O636" i="18" s="1"/>
  <c r="N637" i="18"/>
  <c r="O637" i="18" s="1"/>
  <c r="N638" i="18"/>
  <c r="O638" i="18" s="1"/>
  <c r="N639" i="18"/>
  <c r="O639" i="18" s="1"/>
  <c r="N640" i="18"/>
  <c r="O640" i="18" s="1"/>
  <c r="N641" i="18"/>
  <c r="O641" i="18" s="1"/>
  <c r="N642" i="18"/>
  <c r="O642" i="18" s="1"/>
  <c r="N643" i="18"/>
  <c r="O643" i="18" s="1"/>
  <c r="N644" i="18"/>
  <c r="O644" i="18" s="1"/>
  <c r="N645" i="18"/>
  <c r="O645" i="18" s="1"/>
  <c r="N646" i="18"/>
  <c r="O646" i="18" s="1"/>
  <c r="N647" i="18"/>
  <c r="O647" i="18" s="1"/>
  <c r="N648" i="18"/>
  <c r="O648" i="18" s="1"/>
  <c r="N649" i="18"/>
  <c r="O649" i="18" s="1"/>
  <c r="N650" i="18"/>
  <c r="O650" i="18" s="1"/>
  <c r="N651" i="18"/>
  <c r="O651" i="18" s="1"/>
  <c r="N652" i="18"/>
  <c r="O652" i="18" s="1"/>
  <c r="N653" i="18"/>
  <c r="O653" i="18" s="1"/>
  <c r="N654" i="18"/>
  <c r="O654" i="18" s="1"/>
  <c r="N655" i="18"/>
  <c r="O655" i="18" s="1"/>
  <c r="N656" i="18"/>
  <c r="O656" i="18" s="1"/>
  <c r="N657" i="18"/>
  <c r="O657" i="18" s="1"/>
  <c r="N658" i="18"/>
  <c r="O658" i="18" s="1"/>
  <c r="N659" i="18"/>
  <c r="O659" i="18" s="1"/>
  <c r="N660" i="18"/>
  <c r="O660" i="18" s="1"/>
  <c r="N661" i="18"/>
  <c r="O661" i="18" s="1"/>
  <c r="N662" i="18"/>
  <c r="O662" i="18" s="1"/>
  <c r="N663" i="18"/>
  <c r="O663" i="18" s="1"/>
  <c r="N664" i="18"/>
  <c r="O664" i="18" s="1"/>
  <c r="N665" i="18"/>
  <c r="O665" i="18" s="1"/>
  <c r="N666" i="18"/>
  <c r="O666" i="18" s="1"/>
  <c r="N667" i="18"/>
  <c r="O667" i="18" s="1"/>
  <c r="N668" i="18"/>
  <c r="O668" i="18" s="1"/>
  <c r="N669" i="18"/>
  <c r="O669" i="18" s="1"/>
  <c r="N670" i="18"/>
  <c r="O670" i="18" s="1"/>
  <c r="N671" i="18"/>
  <c r="O671" i="18" s="1"/>
  <c r="N672" i="18"/>
  <c r="O672" i="18" s="1"/>
  <c r="N673" i="18"/>
  <c r="O673" i="18" s="1"/>
  <c r="N674" i="18"/>
  <c r="O674" i="18" s="1"/>
  <c r="N675" i="18"/>
  <c r="O675" i="18" s="1"/>
  <c r="N676" i="18"/>
  <c r="O676" i="18" s="1"/>
  <c r="N677" i="18"/>
  <c r="O677" i="18" s="1"/>
  <c r="N678" i="18"/>
  <c r="O678" i="18" s="1"/>
  <c r="N679" i="18"/>
  <c r="O679" i="18" s="1"/>
  <c r="N680" i="18"/>
  <c r="O680" i="18" s="1"/>
  <c r="N681" i="18"/>
  <c r="O681" i="18" s="1"/>
  <c r="N682" i="18"/>
  <c r="O682" i="18" s="1"/>
  <c r="N683" i="18"/>
  <c r="O683" i="18" s="1"/>
  <c r="N684" i="18"/>
  <c r="O684" i="18" s="1"/>
  <c r="N685" i="18"/>
  <c r="O685" i="18" s="1"/>
  <c r="N686" i="18"/>
  <c r="O686" i="18" s="1"/>
  <c r="N687" i="18"/>
  <c r="O687" i="18" s="1"/>
  <c r="N688" i="18"/>
  <c r="O688" i="18" s="1"/>
  <c r="N689" i="18"/>
  <c r="O689" i="18" s="1"/>
  <c r="N690" i="18"/>
  <c r="O690" i="18" s="1"/>
  <c r="N691" i="18"/>
  <c r="O691" i="18" s="1"/>
  <c r="N3" i="18"/>
  <c r="O3" i="18" s="1"/>
  <c r="N4" i="18"/>
  <c r="O4" i="18" s="1"/>
  <c r="N5" i="18"/>
  <c r="O5" i="18" s="1"/>
  <c r="N6" i="18"/>
  <c r="O6" i="18" s="1"/>
  <c r="N7" i="18"/>
  <c r="O7" i="18" s="1"/>
  <c r="N8" i="18"/>
  <c r="O8" i="18" s="1"/>
  <c r="N9" i="18"/>
  <c r="O9" i="18" s="1"/>
  <c r="N10" i="18"/>
  <c r="O10" i="18" s="1"/>
  <c r="N11" i="18"/>
  <c r="O11" i="18" s="1"/>
  <c r="N12" i="18"/>
  <c r="O12" i="18" s="1"/>
  <c r="N13" i="18"/>
  <c r="O13" i="18" s="1"/>
  <c r="N14" i="18"/>
  <c r="O14" i="18" s="1"/>
  <c r="N15" i="18"/>
  <c r="O15" i="18" s="1"/>
  <c r="N16" i="18"/>
  <c r="O16" i="18" s="1"/>
  <c r="N17" i="18"/>
  <c r="O17" i="18" s="1"/>
  <c r="N18" i="18"/>
  <c r="O18" i="18" s="1"/>
  <c r="N19" i="18"/>
  <c r="O19" i="18" s="1"/>
  <c r="N20" i="18"/>
  <c r="O20" i="18" s="1"/>
  <c r="N21" i="18"/>
  <c r="O21" i="18" s="1"/>
  <c r="N22" i="18"/>
  <c r="O22" i="18" s="1"/>
  <c r="N23" i="18"/>
  <c r="O23" i="18" s="1"/>
  <c r="N24" i="18"/>
  <c r="O24" i="18" s="1"/>
  <c r="N25" i="18"/>
  <c r="O25" i="18" s="1"/>
  <c r="N26" i="18"/>
  <c r="O26" i="18" s="1"/>
  <c r="N27" i="18"/>
  <c r="O27" i="18" s="1"/>
  <c r="N28" i="18"/>
  <c r="O28" i="18" s="1"/>
  <c r="N29" i="18"/>
  <c r="O29" i="18" s="1"/>
  <c r="N30" i="18"/>
  <c r="O30" i="18" s="1"/>
  <c r="N31" i="18"/>
  <c r="O31" i="18" s="1"/>
  <c r="N32" i="18"/>
  <c r="O32" i="18" s="1"/>
  <c r="N33" i="18"/>
  <c r="O33" i="18" s="1"/>
  <c r="N34" i="18"/>
  <c r="O34" i="18" s="1"/>
  <c r="N35" i="18"/>
  <c r="O35" i="18" s="1"/>
  <c r="N36" i="18"/>
  <c r="O36" i="18" s="1"/>
  <c r="N37" i="18"/>
  <c r="O37" i="18" s="1"/>
  <c r="N38" i="18"/>
  <c r="O38" i="18" s="1"/>
  <c r="N39" i="18"/>
  <c r="O39" i="18" s="1"/>
  <c r="N40" i="18"/>
  <c r="O40" i="18" s="1"/>
  <c r="N41" i="18"/>
  <c r="O41" i="18" s="1"/>
  <c r="N42" i="18"/>
  <c r="O42" i="18" s="1"/>
  <c r="N43" i="18"/>
  <c r="O43" i="18" s="1"/>
  <c r="N44" i="18"/>
  <c r="O44" i="18" s="1"/>
  <c r="N45" i="18"/>
  <c r="O45" i="18" s="1"/>
  <c r="N46" i="18"/>
  <c r="O46" i="18" s="1"/>
  <c r="N47" i="18"/>
  <c r="O47" i="18" s="1"/>
  <c r="N48" i="18"/>
  <c r="O48" i="18" s="1"/>
  <c r="N49" i="18"/>
  <c r="O49" i="18" s="1"/>
  <c r="N50" i="18"/>
  <c r="O50" i="18" s="1"/>
  <c r="N51" i="18"/>
  <c r="O51" i="18" s="1"/>
  <c r="N52" i="18"/>
  <c r="O52" i="18" s="1"/>
  <c r="N53" i="18"/>
  <c r="O53" i="18" s="1"/>
  <c r="N54" i="18"/>
  <c r="O54" i="18" s="1"/>
  <c r="N55" i="18"/>
  <c r="O55" i="18" s="1"/>
  <c r="N56" i="18"/>
  <c r="O56" i="18" s="1"/>
  <c r="N57" i="18"/>
  <c r="O57" i="18" s="1"/>
  <c r="N58" i="18"/>
  <c r="O58" i="18" s="1"/>
  <c r="N59" i="18"/>
  <c r="O59" i="18" s="1"/>
  <c r="N60" i="18"/>
  <c r="O60" i="18" s="1"/>
  <c r="N61" i="18"/>
  <c r="O61" i="18" s="1"/>
  <c r="N62" i="18"/>
  <c r="O62" i="18" s="1"/>
  <c r="N63" i="18"/>
  <c r="O63" i="18" s="1"/>
  <c r="N64" i="18"/>
  <c r="O64" i="18" s="1"/>
  <c r="N65" i="18"/>
  <c r="O65" i="18" s="1"/>
  <c r="N66" i="18"/>
  <c r="O66" i="18" s="1"/>
  <c r="N67" i="18"/>
  <c r="O67" i="18" s="1"/>
  <c r="N68" i="18"/>
  <c r="O68" i="18" s="1"/>
  <c r="N69" i="18"/>
  <c r="O69" i="18" s="1"/>
  <c r="N70" i="18"/>
  <c r="O70" i="18" s="1"/>
  <c r="N71" i="18"/>
  <c r="O71" i="18" s="1"/>
  <c r="N72" i="18"/>
  <c r="O72" i="18" s="1"/>
  <c r="N73" i="18"/>
  <c r="O73" i="18" s="1"/>
  <c r="N74" i="18"/>
  <c r="O74" i="18" s="1"/>
  <c r="N75" i="18"/>
  <c r="O75" i="18" s="1"/>
  <c r="N76" i="18"/>
  <c r="O76" i="18" s="1"/>
  <c r="N77" i="18"/>
  <c r="O77" i="18" s="1"/>
  <c r="N78" i="18"/>
  <c r="O78" i="18" s="1"/>
  <c r="N79" i="18"/>
  <c r="O79" i="18" s="1"/>
  <c r="N80" i="18"/>
  <c r="O80" i="18" s="1"/>
  <c r="N81" i="18"/>
  <c r="O81" i="18" s="1"/>
  <c r="N82" i="18"/>
  <c r="O82" i="18" s="1"/>
  <c r="N83" i="18"/>
  <c r="O83" i="18" s="1"/>
  <c r="N84" i="18"/>
  <c r="O84" i="18" s="1"/>
  <c r="N85" i="18"/>
  <c r="O85" i="18" s="1"/>
  <c r="N86" i="18"/>
  <c r="O86" i="18" s="1"/>
  <c r="N87" i="18"/>
  <c r="O87" i="18" s="1"/>
  <c r="N88" i="18"/>
  <c r="O88" i="18" s="1"/>
  <c r="N89" i="18"/>
  <c r="O89" i="18" s="1"/>
  <c r="N90" i="18"/>
  <c r="O90" i="18" s="1"/>
  <c r="N91" i="18"/>
  <c r="O91" i="18" s="1"/>
  <c r="N92" i="18"/>
  <c r="O92" i="18" s="1"/>
  <c r="N93" i="18"/>
  <c r="O93" i="18" s="1"/>
  <c r="N94" i="18"/>
  <c r="O94" i="18" s="1"/>
  <c r="N95" i="18"/>
  <c r="O95" i="18" s="1"/>
  <c r="N96" i="18"/>
  <c r="O96" i="18" s="1"/>
  <c r="N97" i="18"/>
  <c r="O97" i="18" s="1"/>
  <c r="N98" i="18"/>
  <c r="O98" i="18" s="1"/>
  <c r="N99" i="18"/>
  <c r="O99" i="18" s="1"/>
  <c r="N100" i="18"/>
  <c r="O100" i="18" s="1"/>
  <c r="N101" i="18"/>
  <c r="O101" i="18" s="1"/>
  <c r="N102" i="18"/>
  <c r="O102" i="18" s="1"/>
  <c r="N103" i="18"/>
  <c r="O103" i="18" s="1"/>
  <c r="N104" i="18"/>
  <c r="O104" i="18" s="1"/>
  <c r="N105" i="18"/>
  <c r="O105" i="18" s="1"/>
  <c r="N106" i="18"/>
  <c r="O106" i="18" s="1"/>
  <c r="N107" i="18"/>
  <c r="O107" i="18" s="1"/>
  <c r="N108" i="18"/>
  <c r="O108" i="18" s="1"/>
  <c r="N109" i="18"/>
  <c r="O109" i="18" s="1"/>
  <c r="N110" i="18"/>
  <c r="O110" i="18" s="1"/>
  <c r="N111" i="18"/>
  <c r="O111" i="18" s="1"/>
  <c r="N112" i="18"/>
  <c r="O112" i="18" s="1"/>
  <c r="N113" i="18"/>
  <c r="O113" i="18" s="1"/>
  <c r="N114" i="18"/>
  <c r="O114" i="18" s="1"/>
  <c r="N115" i="18"/>
  <c r="O115" i="18" s="1"/>
  <c r="N116" i="18"/>
  <c r="O116" i="18" s="1"/>
  <c r="N117" i="18"/>
  <c r="O117" i="18" s="1"/>
  <c r="N118" i="18"/>
  <c r="O118" i="18" s="1"/>
  <c r="N119" i="18"/>
  <c r="O119" i="18" s="1"/>
  <c r="N120" i="18"/>
  <c r="O120" i="18" s="1"/>
  <c r="N121" i="18"/>
  <c r="O121" i="18" s="1"/>
  <c r="N122" i="18"/>
  <c r="O122" i="18" s="1"/>
  <c r="N123" i="18"/>
  <c r="O123" i="18" s="1"/>
  <c r="N124" i="18"/>
  <c r="O124" i="18" s="1"/>
  <c r="N125" i="18"/>
  <c r="O125" i="18" s="1"/>
  <c r="N126" i="18"/>
  <c r="O126" i="18" s="1"/>
  <c r="N127" i="18"/>
  <c r="O127" i="18" s="1"/>
  <c r="N128" i="18"/>
  <c r="O128" i="18" s="1"/>
  <c r="N129" i="18"/>
  <c r="O129" i="18" s="1"/>
  <c r="N130" i="18"/>
  <c r="O130" i="18" s="1"/>
  <c r="N131" i="18"/>
  <c r="O131" i="18" s="1"/>
  <c r="N132" i="18"/>
  <c r="O132" i="18" s="1"/>
  <c r="N133" i="18"/>
  <c r="O133" i="18" s="1"/>
  <c r="N134" i="18"/>
  <c r="O134" i="18" s="1"/>
  <c r="N135" i="18"/>
  <c r="O135" i="18" s="1"/>
  <c r="N136" i="18"/>
  <c r="O136" i="18" s="1"/>
  <c r="N137" i="18"/>
  <c r="O137" i="18" s="1"/>
  <c r="N138" i="18"/>
  <c r="O138" i="18" s="1"/>
  <c r="N139" i="18"/>
  <c r="O139" i="18" s="1"/>
  <c r="N140" i="18"/>
  <c r="O140" i="18" s="1"/>
  <c r="N141" i="18"/>
  <c r="O141" i="18" s="1"/>
  <c r="N142" i="18"/>
  <c r="O142" i="18" s="1"/>
  <c r="N143" i="18"/>
  <c r="O143" i="18" s="1"/>
  <c r="N144" i="18"/>
  <c r="O144" i="18" s="1"/>
  <c r="N145" i="18"/>
  <c r="O145" i="18" s="1"/>
  <c r="N146" i="18"/>
  <c r="O146" i="18" s="1"/>
  <c r="N147" i="18"/>
  <c r="O147" i="18" s="1"/>
  <c r="N148" i="18"/>
  <c r="O148" i="18" s="1"/>
  <c r="N149" i="18"/>
  <c r="O149" i="18" s="1"/>
  <c r="N150" i="18"/>
  <c r="O150" i="18" s="1"/>
  <c r="N151" i="18"/>
  <c r="O151" i="18" s="1"/>
  <c r="N152" i="18"/>
  <c r="O152" i="18" s="1"/>
  <c r="N153" i="18"/>
  <c r="O153" i="18" s="1"/>
  <c r="N154" i="18"/>
  <c r="O154" i="18" s="1"/>
  <c r="N155" i="18"/>
  <c r="O155" i="18" s="1"/>
  <c r="N156" i="18"/>
  <c r="O156" i="18" s="1"/>
  <c r="N157" i="18"/>
  <c r="O157" i="18" s="1"/>
  <c r="N158" i="18"/>
  <c r="O158" i="18" s="1"/>
  <c r="N159" i="18"/>
  <c r="O159" i="18" s="1"/>
  <c r="N160" i="18"/>
  <c r="O160" i="18" s="1"/>
  <c r="N161" i="18"/>
  <c r="O161" i="18" s="1"/>
  <c r="N162" i="18"/>
  <c r="O162" i="18" s="1"/>
  <c r="N163" i="18"/>
  <c r="O163" i="18" s="1"/>
  <c r="N164" i="18"/>
  <c r="O164" i="18" s="1"/>
  <c r="N165" i="18"/>
  <c r="O165" i="18" s="1"/>
  <c r="N166" i="18"/>
  <c r="O166" i="18" s="1"/>
  <c r="N167" i="18"/>
  <c r="O167" i="18" s="1"/>
  <c r="N168" i="18"/>
  <c r="O168" i="18" s="1"/>
  <c r="N169" i="18"/>
  <c r="O169" i="18" s="1"/>
  <c r="N170" i="18"/>
  <c r="O170" i="18" s="1"/>
  <c r="N171" i="18"/>
  <c r="O171" i="18" s="1"/>
  <c r="N172" i="18"/>
  <c r="O172" i="18" s="1"/>
  <c r="N173" i="18"/>
  <c r="O173" i="18" s="1"/>
  <c r="N174" i="18"/>
  <c r="O174" i="18" s="1"/>
  <c r="N175" i="18"/>
  <c r="O175" i="18" s="1"/>
  <c r="N176" i="18"/>
  <c r="O176" i="18" s="1"/>
  <c r="N177" i="18"/>
  <c r="O177" i="18" s="1"/>
  <c r="N178" i="18"/>
  <c r="O178" i="18" s="1"/>
  <c r="N179" i="18"/>
  <c r="O179" i="18" s="1"/>
  <c r="N180" i="18"/>
  <c r="O180" i="18" s="1"/>
  <c r="N181" i="18"/>
  <c r="O181" i="18" s="1"/>
  <c r="N182" i="18"/>
  <c r="O182" i="18" s="1"/>
  <c r="N183" i="18"/>
  <c r="O183" i="18" s="1"/>
  <c r="N184" i="18"/>
  <c r="O184" i="18" s="1"/>
  <c r="N185" i="18"/>
  <c r="O185" i="18" s="1"/>
  <c r="N186" i="18"/>
  <c r="O186" i="18" s="1"/>
  <c r="N187" i="18"/>
  <c r="O187" i="18" s="1"/>
  <c r="N188" i="18"/>
  <c r="O188" i="18" s="1"/>
  <c r="N189" i="18"/>
  <c r="O189" i="18" s="1"/>
  <c r="N190" i="18"/>
  <c r="O190" i="18" s="1"/>
  <c r="N191" i="18"/>
  <c r="O191" i="18" s="1"/>
  <c r="N192" i="18"/>
  <c r="O192" i="18" s="1"/>
  <c r="N193" i="18"/>
  <c r="O193" i="18" s="1"/>
  <c r="N194" i="18"/>
  <c r="O194" i="18" s="1"/>
  <c r="N195" i="18"/>
  <c r="O195" i="18" s="1"/>
  <c r="N196" i="18"/>
  <c r="O196" i="18" s="1"/>
  <c r="N197" i="18"/>
  <c r="O197" i="18" s="1"/>
  <c r="N198" i="18"/>
  <c r="O198" i="18" s="1"/>
  <c r="N199" i="18"/>
  <c r="O199" i="18" s="1"/>
  <c r="N200" i="18"/>
  <c r="O200" i="18" s="1"/>
  <c r="N201" i="18"/>
  <c r="O201" i="18" s="1"/>
  <c r="N202" i="18"/>
  <c r="O202" i="18" s="1"/>
  <c r="N203" i="18"/>
  <c r="O203" i="18" s="1"/>
  <c r="N204" i="18"/>
  <c r="O204" i="18" s="1"/>
  <c r="N205" i="18"/>
  <c r="O205" i="18" s="1"/>
  <c r="N206" i="18"/>
  <c r="O206" i="18" s="1"/>
  <c r="N207" i="18"/>
  <c r="O207" i="18" s="1"/>
  <c r="N208" i="18"/>
  <c r="O208" i="18" s="1"/>
  <c r="N209" i="18"/>
  <c r="O209" i="18" s="1"/>
  <c r="N210" i="18"/>
  <c r="O210" i="18" s="1"/>
  <c r="N211" i="18"/>
  <c r="O211" i="18" s="1"/>
  <c r="N212" i="18"/>
  <c r="O212" i="18" s="1"/>
  <c r="N213" i="18"/>
  <c r="O213" i="18" s="1"/>
  <c r="N214" i="18"/>
  <c r="O214" i="18" s="1"/>
  <c r="N215" i="18"/>
  <c r="O215" i="18" s="1"/>
  <c r="N216" i="18"/>
  <c r="O216" i="18" s="1"/>
  <c r="N217" i="18"/>
  <c r="O217" i="18" s="1"/>
  <c r="N218" i="18"/>
  <c r="O218" i="18" s="1"/>
  <c r="N219" i="18"/>
  <c r="O219" i="18" s="1"/>
  <c r="N220" i="18"/>
  <c r="O220" i="18" s="1"/>
  <c r="N221" i="18"/>
  <c r="O221" i="18" s="1"/>
  <c r="N222" i="18"/>
  <c r="O222" i="18" s="1"/>
  <c r="N223" i="18"/>
  <c r="O223" i="18" s="1"/>
  <c r="N224" i="18"/>
  <c r="O224" i="18" s="1"/>
  <c r="N225" i="18"/>
  <c r="O225" i="18" s="1"/>
  <c r="N226" i="18"/>
  <c r="O226" i="18" s="1"/>
  <c r="N227" i="18"/>
  <c r="O227" i="18" s="1"/>
  <c r="N228" i="18"/>
  <c r="O228" i="18" s="1"/>
  <c r="N229" i="18"/>
  <c r="O229" i="18" s="1"/>
  <c r="N230" i="18"/>
  <c r="O230" i="18" s="1"/>
  <c r="N231" i="18"/>
  <c r="O231" i="18" s="1"/>
  <c r="N232" i="18"/>
  <c r="O232" i="18" s="1"/>
  <c r="N233" i="18"/>
  <c r="O233" i="18" s="1"/>
  <c r="N234" i="18"/>
  <c r="O234" i="18" s="1"/>
  <c r="N235" i="18"/>
  <c r="O235" i="18" s="1"/>
  <c r="N236" i="18"/>
  <c r="O236" i="18" s="1"/>
  <c r="N237" i="18"/>
  <c r="O237" i="18" s="1"/>
  <c r="N238" i="18"/>
  <c r="O238" i="18" s="1"/>
  <c r="N239" i="18"/>
  <c r="O239" i="18" s="1"/>
  <c r="N240" i="18"/>
  <c r="O240" i="18" s="1"/>
  <c r="N241" i="18"/>
  <c r="O241" i="18" s="1"/>
  <c r="N242" i="18"/>
  <c r="O242" i="18" s="1"/>
  <c r="N243" i="18"/>
  <c r="O243" i="18" s="1"/>
  <c r="N244" i="18"/>
  <c r="O244" i="18" s="1"/>
  <c r="N245" i="18"/>
  <c r="O245" i="18" s="1"/>
  <c r="N246" i="18"/>
  <c r="O246" i="18" s="1"/>
  <c r="N247" i="18"/>
  <c r="O247" i="18" s="1"/>
  <c r="N248" i="18"/>
  <c r="O248" i="18" s="1"/>
  <c r="N249" i="18"/>
  <c r="O249" i="18" s="1"/>
  <c r="N250" i="18"/>
  <c r="O250" i="18" s="1"/>
  <c r="N251" i="18"/>
  <c r="O251" i="18" s="1"/>
  <c r="N252" i="18"/>
  <c r="O252" i="18" s="1"/>
  <c r="N253" i="18"/>
  <c r="O253" i="18" s="1"/>
  <c r="N254" i="18"/>
  <c r="O254" i="18" s="1"/>
  <c r="N255" i="18"/>
  <c r="O255" i="18" s="1"/>
  <c r="N256" i="18"/>
  <c r="O256" i="18" s="1"/>
  <c r="N257" i="18"/>
  <c r="O257" i="18" s="1"/>
  <c r="N258" i="18"/>
  <c r="O258" i="18" s="1"/>
  <c r="N259" i="18"/>
  <c r="O259" i="18" s="1"/>
  <c r="N260" i="18"/>
  <c r="O260" i="18" s="1"/>
  <c r="N261" i="18"/>
  <c r="O261" i="18" s="1"/>
  <c r="N262" i="18"/>
  <c r="O262" i="18" s="1"/>
  <c r="J2" i="5"/>
  <c r="K2" i="5" s="1"/>
  <c r="N2" i="18"/>
  <c r="O2" i="18" s="1"/>
  <c r="E5" i="9"/>
  <c r="E7" i="9"/>
  <c r="E10" i="9" s="1"/>
  <c r="H10" i="9" s="1"/>
  <c r="D11" i="1"/>
  <c r="D12" i="1"/>
  <c r="D13" i="1"/>
  <c r="B13" i="1"/>
  <c r="C13" i="1"/>
  <c r="E13" i="1"/>
  <c r="D18" i="1"/>
  <c r="D20" i="1"/>
  <c r="G18" i="1"/>
  <c r="D19" i="1"/>
  <c r="H19" i="1"/>
  <c r="G19" i="1"/>
  <c r="B20" i="1"/>
  <c r="C20" i="1"/>
  <c r="E20" i="1"/>
  <c r="F20" i="1"/>
  <c r="D25" i="1"/>
  <c r="H25" i="1"/>
  <c r="G25" i="1"/>
  <c r="D26" i="1"/>
  <c r="G26" i="1"/>
  <c r="B27" i="1"/>
  <c r="C27" i="1"/>
  <c r="E27" i="1"/>
  <c r="F27" i="1"/>
  <c r="D32" i="1"/>
  <c r="G32" i="1"/>
  <c r="H32" i="1"/>
  <c r="D33" i="1"/>
  <c r="D34" i="1"/>
  <c r="G33" i="1"/>
  <c r="B34" i="1"/>
  <c r="C34" i="1"/>
  <c r="E34" i="1"/>
  <c r="F34" i="1"/>
  <c r="G34" i="1"/>
  <c r="E40" i="1"/>
  <c r="E42" i="1"/>
  <c r="F40" i="1"/>
  <c r="E41" i="1"/>
  <c r="B42" i="1"/>
  <c r="C42" i="1"/>
  <c r="D42" i="1"/>
  <c r="F6" i="1"/>
  <c r="E6" i="1"/>
  <c r="C6" i="1"/>
  <c r="B6" i="1"/>
  <c r="G5" i="1"/>
  <c r="D5" i="1"/>
  <c r="G4" i="1"/>
  <c r="D4" i="1"/>
  <c r="F41" i="1"/>
  <c r="F42" i="1"/>
  <c r="H26" i="1"/>
  <c r="H27" i="1"/>
  <c r="H18" i="1"/>
  <c r="H20" i="1"/>
  <c r="D27" i="1"/>
  <c r="G27" i="1"/>
  <c r="D6" i="1"/>
  <c r="H33" i="1"/>
  <c r="H34" i="1"/>
  <c r="G20" i="1"/>
  <c r="G6" i="1"/>
  <c r="H4" i="1"/>
  <c r="H5" i="1"/>
  <c r="H6" i="1"/>
  <c r="E88" i="9" l="1"/>
  <c r="H88" i="9" s="1"/>
  <c r="E36" i="9"/>
  <c r="H36" i="9" s="1"/>
  <c r="E114" i="9"/>
  <c r="H114" i="9" s="1"/>
  <c r="E140" i="9"/>
  <c r="H140" i="9" s="1"/>
  <c r="E231" i="9"/>
  <c r="H231" i="9" s="1"/>
  <c r="E62" i="9"/>
  <c r="E218" i="9"/>
  <c r="H218" i="9" s="1"/>
  <c r="E23" i="9"/>
  <c r="H23" i="9" s="1"/>
</calcChain>
</file>

<file path=xl/sharedStrings.xml><?xml version="1.0" encoding="utf-8"?>
<sst xmlns="http://schemas.openxmlformats.org/spreadsheetml/2006/main" count="142732" uniqueCount="42283">
  <si>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</si>
  <si>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</si>
  <si>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</si>
  <si>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</si>
  <si>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</si>
  <si>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</si>
  <si>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</si>
  <si>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</si>
  <si>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</si>
  <si>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</si>
  <si>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</si>
  <si>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</si>
  <si>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</si>
  <si>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</si>
  <si>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</si>
  <si>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</si>
  <si>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</si>
  <si>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</si>
  <si>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报表退费额</t>
  </si>
  <si>
    <t>对账单退费额</t>
  </si>
  <si>
    <t>未退费成功额</t>
  </si>
  <si>
    <t>实际退费额</t>
  </si>
  <si>
    <t>转账退费差异</t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</si>
  <si>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</si>
  <si>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</si>
  <si>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</si>
  <si>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</si>
  <si>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</si>
  <si>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</si>
  <si>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自助机入HIS在途</t>
    <phoneticPr fontId="3" type="noConversion"/>
  </si>
  <si>
    <t>调节后总发生额</t>
    <phoneticPr fontId="3" type="noConversion"/>
  </si>
  <si>
    <t>调节后总发生额</t>
    <phoneticPr fontId="3" type="noConversion"/>
  </si>
  <si>
    <t>统计时间差</t>
    <phoneticPr fontId="3" type="noConversion"/>
  </si>
  <si>
    <t>自助机前日在途计入</t>
    <phoneticPr fontId="3" type="noConversion"/>
  </si>
  <si>
    <t>0308</t>
  </si>
  <si>
    <t>交易时间</t>
  </si>
  <si>
    <t>病人编号</t>
  </si>
  <si>
    <t>病人姓名</t>
  </si>
  <si>
    <t>金额</t>
  </si>
  <si>
    <t>渠道</t>
  </si>
  <si>
    <t>机器</t>
  </si>
  <si>
    <t>预存ID</t>
  </si>
  <si>
    <t>第三方交易ID</t>
  </si>
  <si>
    <t>银行</t>
  </si>
  <si>
    <t>第三方交易流水</t>
  </si>
  <si>
    <t>结算状态</t>
  </si>
  <si>
    <t>订单状态</t>
  </si>
  <si>
    <t>结算类型</t>
  </si>
  <si>
    <t>0</t>
  </si>
  <si>
    <t>SETTLE_NO</t>
  </si>
  <si>
    <t>ORDER_NO</t>
  </si>
  <si>
    <t>自助机招商012</t>
  </si>
  <si>
    <t>1000013517</t>
  </si>
  <si>
    <t>刘兵清</t>
  </si>
  <si>
    <t>1000004582</t>
  </si>
  <si>
    <t>张玉双</t>
  </si>
  <si>
    <t>吴艳</t>
  </si>
  <si>
    <t>住院POS业务</t>
    <phoneticPr fontId="3" type="noConversion"/>
  </si>
  <si>
    <t>状态</t>
  </si>
  <si>
    <t>0306</t>
  </si>
  <si>
    <t>1</t>
  </si>
  <si>
    <t>自助机广发041</t>
  </si>
  <si>
    <t>自助机广发039</t>
  </si>
  <si>
    <t>自助机广发025</t>
  </si>
  <si>
    <t>自助机广发014</t>
  </si>
  <si>
    <t>自助机广发026</t>
  </si>
  <si>
    <t>自助机广发008</t>
  </si>
  <si>
    <t>自助机广发032</t>
  </si>
  <si>
    <t>自助机广发022</t>
  </si>
  <si>
    <t>自助机广发030</t>
  </si>
  <si>
    <t>自助机广发015</t>
  </si>
  <si>
    <t>自助机广发005</t>
  </si>
  <si>
    <t>自助机广发006</t>
  </si>
  <si>
    <t>自助机广发002</t>
  </si>
  <si>
    <t>自助机广发021</t>
  </si>
  <si>
    <t>自助机广发036</t>
  </si>
  <si>
    <t>自助机广发007</t>
  </si>
  <si>
    <t>自助机广发009</t>
  </si>
  <si>
    <t>自助机广发040</t>
  </si>
  <si>
    <t>自助机广发020</t>
  </si>
  <si>
    <t>自助机广发034</t>
  </si>
  <si>
    <t>自助机广发031</t>
  </si>
  <si>
    <t>自助机广发024</t>
  </si>
  <si>
    <t>自助机广发003</t>
  </si>
  <si>
    <t>自助机广发018</t>
  </si>
  <si>
    <t>自助机广发016</t>
  </si>
  <si>
    <t>自助机广发027</t>
  </si>
  <si>
    <t>自助机广发011</t>
  </si>
  <si>
    <t>自助机广发038</t>
  </si>
  <si>
    <t>自助机广发013</t>
  </si>
  <si>
    <t>自助机广发019</t>
  </si>
  <si>
    <t>自助机广发035</t>
  </si>
  <si>
    <t>自助机广发029</t>
  </si>
  <si>
    <t>自助机广发028</t>
  </si>
  <si>
    <t>自助机广发037</t>
  </si>
  <si>
    <t>自助机广发010</t>
  </si>
  <si>
    <t>自助机广发033</t>
  </si>
  <si>
    <t>自助机广发012</t>
  </si>
  <si>
    <t>9</t>
  </si>
  <si>
    <t>7</t>
  </si>
  <si>
    <t>OR</t>
  </si>
  <si>
    <t>6</t>
  </si>
  <si>
    <t>A</t>
  </si>
  <si>
    <t>唐明成</t>
  </si>
  <si>
    <t>是否平</t>
    <phoneticPr fontId="3" type="noConversion"/>
  </si>
  <si>
    <t>自助机金额</t>
    <phoneticPr fontId="3" type="noConversion"/>
  </si>
  <si>
    <t>HIS金额</t>
    <phoneticPr fontId="3" type="noConversion"/>
  </si>
  <si>
    <t>是否平</t>
    <phoneticPr fontId="3" type="noConversion"/>
  </si>
  <si>
    <t>是否平</t>
    <phoneticPr fontId="3" type="noConversion"/>
  </si>
  <si>
    <t>本日银行清算转出</t>
    <phoneticPr fontId="3" type="noConversion"/>
  </si>
  <si>
    <t>2017.6.3-7</t>
    <phoneticPr fontId="3" type="noConversion"/>
  </si>
  <si>
    <t>50000403162017060301185981585</t>
  </si>
  <si>
    <t>9998</t>
  </si>
  <si>
    <t>SR17060300000023</t>
  </si>
  <si>
    <t>OR17060300019420</t>
  </si>
  <si>
    <t>50000702952017060301190508246</t>
  </si>
  <si>
    <t>1000028058</t>
  </si>
  <si>
    <t>SR17060300000028</t>
  </si>
  <si>
    <t>OR17060300023581</t>
  </si>
  <si>
    <t>50000102892017060401193907076</t>
  </si>
  <si>
    <t>SR17060400000034</t>
  </si>
  <si>
    <t>OR17060400025179</t>
  </si>
  <si>
    <t>50000703192017060401195334140</t>
  </si>
  <si>
    <t>SR17060400000035</t>
  </si>
  <si>
    <t>OR17060400025563</t>
  </si>
  <si>
    <t>4007542001201706054324372110</t>
  </si>
  <si>
    <t>SR17060500000042</t>
  </si>
  <si>
    <t>OR17060500025585</t>
  </si>
  <si>
    <t>SR17060500000043</t>
  </si>
  <si>
    <t>OR17060500025587</t>
  </si>
  <si>
    <t>SR17060500000044</t>
  </si>
  <si>
    <t>OR17060500025597</t>
  </si>
  <si>
    <t>50000603022017060501195418497</t>
  </si>
  <si>
    <t>SR17060500000045</t>
  </si>
  <si>
    <t>OR17060500025598</t>
  </si>
  <si>
    <t>SR17060500000046</t>
  </si>
  <si>
    <t>OR17060500025599</t>
  </si>
  <si>
    <t>50000603022017060501196002865</t>
  </si>
  <si>
    <t>SR17060500000047</t>
  </si>
  <si>
    <t>OR17060500025600</t>
  </si>
  <si>
    <t>50000402922017060501197014575</t>
  </si>
  <si>
    <t>1000031890</t>
  </si>
  <si>
    <t>SR17060500000048</t>
  </si>
  <si>
    <t>OR17060500027095</t>
  </si>
  <si>
    <t>50000703032017060501197316207</t>
  </si>
  <si>
    <t>1000024244</t>
  </si>
  <si>
    <t>SR17060500000049</t>
  </si>
  <si>
    <t>OR17060500027115</t>
  </si>
  <si>
    <t>50000002962017060501197019931</t>
  </si>
  <si>
    <t>1000031256</t>
  </si>
  <si>
    <t>SR17060500000050</t>
  </si>
  <si>
    <t>OR17060500027145</t>
  </si>
  <si>
    <t>50000403162017060501197349009</t>
  </si>
  <si>
    <t>1000031619</t>
  </si>
  <si>
    <t>SR17060500000051</t>
  </si>
  <si>
    <t>OR17060500027690</t>
  </si>
  <si>
    <t>50000503172017060501197072216</t>
  </si>
  <si>
    <t>1000022927</t>
  </si>
  <si>
    <t>SR17060500000053</t>
  </si>
  <si>
    <t>OR17060500028062</t>
  </si>
  <si>
    <t>50000603102017060501196823010</t>
  </si>
  <si>
    <t>SR17060500000054</t>
  </si>
  <si>
    <t>OR17060500028067</t>
  </si>
  <si>
    <t>50000002962017060501197382823</t>
  </si>
  <si>
    <t>1000032438</t>
  </si>
  <si>
    <t>SR17060500000055</t>
  </si>
  <si>
    <t>OR17060500028143</t>
  </si>
  <si>
    <t>50000503012017060501197380520</t>
  </si>
  <si>
    <t>1000032780</t>
  </si>
  <si>
    <t>SR17060500000056</t>
  </si>
  <si>
    <t>OR17060500028156</t>
  </si>
  <si>
    <t>50000302912017060501196853488</t>
  </si>
  <si>
    <t>1000033548</t>
  </si>
  <si>
    <t>SR17060500000057</t>
  </si>
  <si>
    <t>OR17060500028365</t>
  </si>
  <si>
    <t>50000303072017060501196860194</t>
  </si>
  <si>
    <t>1000030729</t>
  </si>
  <si>
    <t>SR17060500000058</t>
  </si>
  <si>
    <t>OR17060500028482</t>
  </si>
  <si>
    <t>50000603182017060501197110598</t>
  </si>
  <si>
    <t>1000017130</t>
  </si>
  <si>
    <t>SR17060500000060</t>
  </si>
  <si>
    <t>OR17060500028756</t>
  </si>
  <si>
    <t>50000402922017060501196885379</t>
  </si>
  <si>
    <t>1000031764</t>
  </si>
  <si>
    <t>SR17060500000061</t>
  </si>
  <si>
    <t>OR17060500028807</t>
  </si>
  <si>
    <t>50000202902017060501197142615</t>
  </si>
  <si>
    <t>1000023462</t>
  </si>
  <si>
    <t>SR17060500000062</t>
  </si>
  <si>
    <t>OR17060500029072</t>
  </si>
  <si>
    <t>50000002962017060501197441742</t>
  </si>
  <si>
    <t>1000034341</t>
  </si>
  <si>
    <t>SR17060500000063</t>
  </si>
  <si>
    <t>OR17060500029094</t>
  </si>
  <si>
    <t>50000103052017060501196907365</t>
  </si>
  <si>
    <t>1000035129</t>
  </si>
  <si>
    <t>SR17060500000064</t>
  </si>
  <si>
    <t>OR17060500029103</t>
  </si>
  <si>
    <t>50000503092017060501197142975</t>
  </si>
  <si>
    <t>1000031468</t>
  </si>
  <si>
    <t>SR17060500000065</t>
  </si>
  <si>
    <t>OR17060500029147</t>
  </si>
  <si>
    <t>50000702952017060501197454466</t>
  </si>
  <si>
    <t>1000032320</t>
  </si>
  <si>
    <t>SR17060500000066</t>
  </si>
  <si>
    <t>OR17060500029260</t>
  </si>
  <si>
    <t>50000403162017060501197460412</t>
  </si>
  <si>
    <t>1000031850</t>
  </si>
  <si>
    <t>SR17060500000067</t>
  </si>
  <si>
    <t>OR17060500029309</t>
  </si>
  <si>
    <t>50000202982017060501197162753</t>
  </si>
  <si>
    <t>1000034513</t>
  </si>
  <si>
    <t>SR17060500000069</t>
  </si>
  <si>
    <t>OR17060500029387</t>
  </si>
  <si>
    <t>50000403002017060501197163740</t>
  </si>
  <si>
    <t>1000033773</t>
  </si>
  <si>
    <t>SR17060500000070</t>
  </si>
  <si>
    <t>OR17060500029395</t>
  </si>
  <si>
    <t>50000102892017060501197163984</t>
  </si>
  <si>
    <t>0122026265</t>
  </si>
  <si>
    <t>SR17060500000071</t>
  </si>
  <si>
    <t>OR17060500029406</t>
  </si>
  <si>
    <t>50000303152017060501197177112</t>
  </si>
  <si>
    <t>1000028445</t>
  </si>
  <si>
    <t>SR17060500000072</t>
  </si>
  <si>
    <t>OR17060500029564</t>
  </si>
  <si>
    <t>50000403082017060501196942489</t>
  </si>
  <si>
    <t>1000017168</t>
  </si>
  <si>
    <t>SR17060500000073</t>
  </si>
  <si>
    <t>OR17060500029575</t>
  </si>
  <si>
    <t>4009522001201706054364088807</t>
  </si>
  <si>
    <t>1000035296</t>
  </si>
  <si>
    <t>SR17060500000077</t>
  </si>
  <si>
    <t>OR17060500029845</t>
  </si>
  <si>
    <t>50000002882017060501197212593</t>
  </si>
  <si>
    <t>1000025674</t>
  </si>
  <si>
    <t>SR17060500000078</t>
  </si>
  <si>
    <t>OR17060500029858</t>
  </si>
  <si>
    <t>50000302992017060501196979424</t>
  </si>
  <si>
    <t>1000027736</t>
  </si>
  <si>
    <t>SR17060500000079</t>
  </si>
  <si>
    <t>OR17060500029872</t>
  </si>
  <si>
    <t>50000403002017060501196697791</t>
  </si>
  <si>
    <t>1000027684</t>
  </si>
  <si>
    <t>SR17060500000080</t>
  </si>
  <si>
    <t>OR17060500029883</t>
  </si>
  <si>
    <t>50000603182017060501196981567</t>
  </si>
  <si>
    <t>1000035362</t>
  </si>
  <si>
    <t>SR17060500000081</t>
  </si>
  <si>
    <t>OR17060500029896</t>
  </si>
  <si>
    <t>50000303072017060501197529451</t>
  </si>
  <si>
    <t>1000020430</t>
  </si>
  <si>
    <t>SR17060500000083</t>
  </si>
  <si>
    <t>OR17060500029926</t>
  </si>
  <si>
    <t>50000503012017060501197529361</t>
  </si>
  <si>
    <t>1000005503</t>
  </si>
  <si>
    <t>SR17060500000084</t>
  </si>
  <si>
    <t>OR17060500029929</t>
  </si>
  <si>
    <t>50000203142017060501197625875</t>
  </si>
  <si>
    <t>1000034622</t>
  </si>
  <si>
    <t>SR17060500000085</t>
  </si>
  <si>
    <t>OR17060500029962</t>
  </si>
  <si>
    <t>50000102972017060501197911463</t>
  </si>
  <si>
    <t>1000027165</t>
  </si>
  <si>
    <t>SR17060500000086</t>
  </si>
  <si>
    <t>OR17060500029972</t>
  </si>
  <si>
    <t>50000003122017060501197567198</t>
  </si>
  <si>
    <t>1000013388</t>
  </si>
  <si>
    <t>SR17060500000087</t>
  </si>
  <si>
    <t>OR17060500030037</t>
  </si>
  <si>
    <t>50000103052017060501197568633</t>
  </si>
  <si>
    <t>1000018384</t>
  </si>
  <si>
    <t>SR17060500000088</t>
  </si>
  <si>
    <t>OR17060500030062</t>
  </si>
  <si>
    <t>50000403082017060501197582856</t>
  </si>
  <si>
    <t>0111213028</t>
  </si>
  <si>
    <t>SR17060500000091</t>
  </si>
  <si>
    <t>OR17060500030146</t>
  </si>
  <si>
    <t>50000202982017060501197955520</t>
  </si>
  <si>
    <t>1000020269</t>
  </si>
  <si>
    <t>SR17060500000092</t>
  </si>
  <si>
    <t>OR17060500030191</t>
  </si>
  <si>
    <t>50000502932017060501197676941</t>
  </si>
  <si>
    <t>1000036440</t>
  </si>
  <si>
    <t>SR17060500000093</t>
  </si>
  <si>
    <t>OR17060500030199</t>
  </si>
  <si>
    <t>50000702952017060501197728936</t>
  </si>
  <si>
    <t>1000035795</t>
  </si>
  <si>
    <t>SR17060500000097</t>
  </si>
  <si>
    <t>OR17060500030403</t>
  </si>
  <si>
    <t>50000503012017060501198567599</t>
  </si>
  <si>
    <t>1000026598</t>
  </si>
  <si>
    <t>SR17060500000098</t>
  </si>
  <si>
    <t>OR17060500030529</t>
  </si>
  <si>
    <t>50000003122017060501198317193</t>
  </si>
  <si>
    <t>1000019539</t>
  </si>
  <si>
    <t>SR17060500000101</t>
  </si>
  <si>
    <t>OR17060500030916</t>
  </si>
  <si>
    <t>50000403002017060501198327149</t>
  </si>
  <si>
    <t>1000034616</t>
  </si>
  <si>
    <t>SR17060500000103</t>
  </si>
  <si>
    <t>OR17060500031009</t>
  </si>
  <si>
    <t>50000403002017060501198333304</t>
  </si>
  <si>
    <t>1000037417</t>
  </si>
  <si>
    <t>SR17060500000105</t>
  </si>
  <si>
    <t>OR17060500031057</t>
  </si>
  <si>
    <t>50000503092017060501198335133</t>
  </si>
  <si>
    <t>1000036813</t>
  </si>
  <si>
    <t>SR17060500000106</t>
  </si>
  <si>
    <t>OR17060500031087</t>
  </si>
  <si>
    <t>50000502932017060501198120610</t>
  </si>
  <si>
    <t>1000034490</t>
  </si>
  <si>
    <t>SR17060500000107</t>
  </si>
  <si>
    <t>OR17060500031190</t>
  </si>
  <si>
    <t>50000102892017060501198669009</t>
  </si>
  <si>
    <t>1000030045</t>
  </si>
  <si>
    <t>SR17060500000108</t>
  </si>
  <si>
    <t>OR17060500031312</t>
  </si>
  <si>
    <t>50000102892017060501197854204</t>
  </si>
  <si>
    <t>0153027524</t>
  </si>
  <si>
    <t>SR17060500000109</t>
  </si>
  <si>
    <t>OR17060500031369</t>
  </si>
  <si>
    <t>50000202902017060501198671379</t>
  </si>
  <si>
    <t>1000033844</t>
  </si>
  <si>
    <t>SR17060500000110</t>
  </si>
  <si>
    <t>OR17060500031370</t>
  </si>
  <si>
    <t>50000703112017060501198147257</t>
  </si>
  <si>
    <t>1000020134</t>
  </si>
  <si>
    <t>SR17060500000112</t>
  </si>
  <si>
    <t>OR17060500031387</t>
  </si>
  <si>
    <t>50000003122017060501198376722</t>
  </si>
  <si>
    <t>1000036349</t>
  </si>
  <si>
    <t>SR17060500000113</t>
  </si>
  <si>
    <t>OR17060500031427</t>
  </si>
  <si>
    <t>50000503012017060501198156321</t>
  </si>
  <si>
    <t>1000008018</t>
  </si>
  <si>
    <t>SR17060500000115</t>
  </si>
  <si>
    <t>OR17060500031456</t>
  </si>
  <si>
    <t>50000203142017060501198390191</t>
  </si>
  <si>
    <t>0154011394</t>
  </si>
  <si>
    <t>SR17060500000116</t>
  </si>
  <si>
    <t>OR17060500031536</t>
  </si>
  <si>
    <t>50000102892017060501198702607</t>
  </si>
  <si>
    <t>1000023008</t>
  </si>
  <si>
    <t>SR17060500000117</t>
  </si>
  <si>
    <t>OR17060500031543</t>
  </si>
  <si>
    <t>50000503092017060501198171345</t>
  </si>
  <si>
    <t>1000034756</t>
  </si>
  <si>
    <t>SR17060500000118</t>
  </si>
  <si>
    <t>OR17060500031558</t>
  </si>
  <si>
    <t>50000202902017060501198173114</t>
  </si>
  <si>
    <t>1000030996</t>
  </si>
  <si>
    <t>SR17060500000120</t>
  </si>
  <si>
    <t>OR17060500031577</t>
  </si>
  <si>
    <t>50000402922017060501198408334</t>
  </si>
  <si>
    <t>1000035177</t>
  </si>
  <si>
    <t>SR17060500000122</t>
  </si>
  <si>
    <t>OR17060500031661</t>
  </si>
  <si>
    <t>50000002882017060501198728460</t>
  </si>
  <si>
    <t>1000023382</t>
  </si>
  <si>
    <t>SR17060500000123</t>
  </si>
  <si>
    <t>OR17060500031735</t>
  </si>
  <si>
    <t>50000002962017060501198809928</t>
  </si>
  <si>
    <t>1000030658</t>
  </si>
  <si>
    <t>SR17060500000124</t>
  </si>
  <si>
    <t>OR17060500031753</t>
  </si>
  <si>
    <t>50000502932017060501198434073</t>
  </si>
  <si>
    <t>1000034866</t>
  </si>
  <si>
    <t>SR17060500000127</t>
  </si>
  <si>
    <t>OR17060500031867</t>
  </si>
  <si>
    <t>50000403162017060501198440055</t>
  </si>
  <si>
    <t>1000030095</t>
  </si>
  <si>
    <t>SR17060500000128</t>
  </si>
  <si>
    <t>OR17060500031876</t>
  </si>
  <si>
    <t>50000102972017060501198834094</t>
  </si>
  <si>
    <t>1000037011</t>
  </si>
  <si>
    <t>SR17060500000129</t>
  </si>
  <si>
    <t>OR17060500031911</t>
  </si>
  <si>
    <t>50000403162017060501198450120</t>
  </si>
  <si>
    <t>SR17060500000130</t>
  </si>
  <si>
    <t>OR17060500031913</t>
  </si>
  <si>
    <t>50000202982017060501199127474</t>
  </si>
  <si>
    <t>1000038426</t>
  </si>
  <si>
    <t>SR17060500000131</t>
  </si>
  <si>
    <t>OR17060500031917</t>
  </si>
  <si>
    <t>50000002962017060501198461712</t>
  </si>
  <si>
    <t>1000030462</t>
  </si>
  <si>
    <t>SR17060500000132</t>
  </si>
  <si>
    <t>OR17060500031985</t>
  </si>
  <si>
    <t>50000603102017060501198853778</t>
  </si>
  <si>
    <t>1000034729</t>
  </si>
  <si>
    <t>SR17060500000134</t>
  </si>
  <si>
    <t>OR17060500032065</t>
  </si>
  <si>
    <t>50000202982017060501199145375</t>
  </si>
  <si>
    <t>1000038342</t>
  </si>
  <si>
    <t>SR17060500000135</t>
  </si>
  <si>
    <t>OR17060500032069</t>
  </si>
  <si>
    <t>50000402922017060501198860190</t>
  </si>
  <si>
    <t>1000037783</t>
  </si>
  <si>
    <t>SR17060500000136</t>
  </si>
  <si>
    <t>OR17060500032095</t>
  </si>
  <si>
    <t>50000102972017060501198791606</t>
  </si>
  <si>
    <t>1000028378</t>
  </si>
  <si>
    <t>SR17060500000138</t>
  </si>
  <si>
    <t>OR17060500032127</t>
  </si>
  <si>
    <t>50000603182017060501198483200</t>
  </si>
  <si>
    <t>1000023869</t>
  </si>
  <si>
    <t>SR17060500000139</t>
  </si>
  <si>
    <t>OR17060500032131</t>
  </si>
  <si>
    <t>50000003042017060501198799195</t>
  </si>
  <si>
    <t>1000007641</t>
  </si>
  <si>
    <t>SR17060500000140</t>
  </si>
  <si>
    <t>OR17060500032160</t>
  </si>
  <si>
    <t>50000002962017060501199167891</t>
  </si>
  <si>
    <t>SR17060500000141</t>
  </si>
  <si>
    <t>OR17060500032165</t>
  </si>
  <si>
    <t>50000603102017060501198876573</t>
  </si>
  <si>
    <t>1000030769</t>
  </si>
  <si>
    <t>SR17060500000142</t>
  </si>
  <si>
    <t>OR17060500032189</t>
  </si>
  <si>
    <t>50000602942017060501198878162</t>
  </si>
  <si>
    <t>1000037312</t>
  </si>
  <si>
    <t>SR17060500000143</t>
  </si>
  <si>
    <t>OR17060500032199</t>
  </si>
  <si>
    <t>50000102972017060501199173914</t>
  </si>
  <si>
    <t>1000015516</t>
  </si>
  <si>
    <t>SR17060500000144</t>
  </si>
  <si>
    <t>OR17060500032204</t>
  </si>
  <si>
    <t>50000102892017060501199419683</t>
  </si>
  <si>
    <t>SR17060500000145</t>
  </si>
  <si>
    <t>OR17060500032245</t>
  </si>
  <si>
    <t>50000703112017060501198886815</t>
  </si>
  <si>
    <t>1000036603</t>
  </si>
  <si>
    <t>SR17060500000146</t>
  </si>
  <si>
    <t>OR17060500032258</t>
  </si>
  <si>
    <t>50000202982017060501199424892</t>
  </si>
  <si>
    <t>1000034350</t>
  </si>
  <si>
    <t>SR17060500000148</t>
  </si>
  <si>
    <t>OR17060500032278</t>
  </si>
  <si>
    <t>50000603182017060501199703311</t>
  </si>
  <si>
    <t>SR17060500000149</t>
  </si>
  <si>
    <t>OR17060500032280</t>
  </si>
  <si>
    <t>50000003042017060501198891837</t>
  </si>
  <si>
    <t>1000020231</t>
  </si>
  <si>
    <t>SR17060500000150</t>
  </si>
  <si>
    <t>OR17060500032281</t>
  </si>
  <si>
    <t>50000302912017060501198904805</t>
  </si>
  <si>
    <t>1000036726</t>
  </si>
  <si>
    <t>SR17060500000152</t>
  </si>
  <si>
    <t>OR17060500032325</t>
  </si>
  <si>
    <t>50000602942017060501199214731</t>
  </si>
  <si>
    <t>1000038308</t>
  </si>
  <si>
    <t>SR17060500000153</t>
  </si>
  <si>
    <t>OR17060500032359</t>
  </si>
  <si>
    <t>50000402922017060501198918281</t>
  </si>
  <si>
    <t>1000022655</t>
  </si>
  <si>
    <t>SR17060500000154</t>
  </si>
  <si>
    <t>OR17060500032413</t>
  </si>
  <si>
    <t>50000103132017060501199465282</t>
  </si>
  <si>
    <t>1000034203</t>
  </si>
  <si>
    <t>SR17060500000155</t>
  </si>
  <si>
    <t>OR17060500032434</t>
  </si>
  <si>
    <t>50000302912017060501199746754</t>
  </si>
  <si>
    <t>0000430536</t>
  </si>
  <si>
    <t>SR17060500000156</t>
  </si>
  <si>
    <t>OR17060500032451</t>
  </si>
  <si>
    <t>50000503172017060501199235840</t>
  </si>
  <si>
    <t>1000014740</t>
  </si>
  <si>
    <t>SR17060500000157</t>
  </si>
  <si>
    <t>OR17060500032454</t>
  </si>
  <si>
    <t>50000003042017060501199238624</t>
  </si>
  <si>
    <t>SR17060500000158</t>
  </si>
  <si>
    <t>OR17060500032456</t>
  </si>
  <si>
    <t>50000003122017060501198939665</t>
  </si>
  <si>
    <t>0000050416</t>
  </si>
  <si>
    <t>SR17060500000159</t>
  </si>
  <si>
    <t>OR17060500032477</t>
  </si>
  <si>
    <t>50000302992017060501199255717</t>
  </si>
  <si>
    <t>1000033937</t>
  </si>
  <si>
    <t>SR17060500000160</t>
  </si>
  <si>
    <t>OR17060500032507</t>
  </si>
  <si>
    <t>50000103132017060501199493577</t>
  </si>
  <si>
    <t>1000017222</t>
  </si>
  <si>
    <t>SR17060500000161</t>
  </si>
  <si>
    <t>OR17060500032509</t>
  </si>
  <si>
    <t>50000003042017060501199886550</t>
  </si>
  <si>
    <t>1000039275</t>
  </si>
  <si>
    <t>SR17060500000164</t>
  </si>
  <si>
    <t>OR17060500032649</t>
  </si>
  <si>
    <t>50000603102017060501200344300</t>
  </si>
  <si>
    <t>1000035239</t>
  </si>
  <si>
    <t>SR17060500000165</t>
  </si>
  <si>
    <t>OR17060500032712</t>
  </si>
  <si>
    <t>50000203142017060501200618110</t>
  </si>
  <si>
    <t>1000039457</t>
  </si>
  <si>
    <t>SR17060500000169</t>
  </si>
  <si>
    <t>OR17060500032745</t>
  </si>
  <si>
    <t>50000402922017060501200187367</t>
  </si>
  <si>
    <t>1000039393</t>
  </si>
  <si>
    <t>SR17060500000170</t>
  </si>
  <si>
    <t>OR17060500032779</t>
  </si>
  <si>
    <t>50000702952017060601200717097</t>
  </si>
  <si>
    <t>1000039518</t>
  </si>
  <si>
    <t>SR17060600000171</t>
  </si>
  <si>
    <t>OR17060600032800</t>
  </si>
  <si>
    <t>50000503172017060601201205963</t>
  </si>
  <si>
    <t>1000025190</t>
  </si>
  <si>
    <t>SR17060600000177</t>
  </si>
  <si>
    <t>OR17060600032892</t>
  </si>
  <si>
    <t>50000503172017060601201239325</t>
  </si>
  <si>
    <t>1000023702</t>
  </si>
  <si>
    <t>SR17060600000178</t>
  </si>
  <si>
    <t>OR17060600033166</t>
  </si>
  <si>
    <t>50000002882017060601201114717</t>
  </si>
  <si>
    <t>0000379464</t>
  </si>
  <si>
    <t>SR17060600000180</t>
  </si>
  <si>
    <t>OR17060600033946</t>
  </si>
  <si>
    <t>50000703192017060601201294730</t>
  </si>
  <si>
    <t>1000024560</t>
  </si>
  <si>
    <t>SR17060600000182</t>
  </si>
  <si>
    <t>OR17060600034153</t>
  </si>
  <si>
    <t>50000403002017060601201557190</t>
  </si>
  <si>
    <t>1000036514</t>
  </si>
  <si>
    <t>SR17060600000185</t>
  </si>
  <si>
    <t>OR17060600034451</t>
  </si>
  <si>
    <t>50000203062017060601201140158</t>
  </si>
  <si>
    <t>1000029669</t>
  </si>
  <si>
    <t>SR17060600000187</t>
  </si>
  <si>
    <t>OR17060600034462</t>
  </si>
  <si>
    <t>50000502932017060601200866980</t>
  </si>
  <si>
    <t>0103324452</t>
  </si>
  <si>
    <t>SR17060600000188</t>
  </si>
  <si>
    <t>OR17060600034465</t>
  </si>
  <si>
    <t>50000303152017060601200870493</t>
  </si>
  <si>
    <t>SR17060600000189</t>
  </si>
  <si>
    <t>OR17060600034467</t>
  </si>
  <si>
    <t>50000503092017060601201141147</t>
  </si>
  <si>
    <t>SR17060600000190</t>
  </si>
  <si>
    <t>OR17060600034472</t>
  </si>
  <si>
    <t>50000003122017060601201141928</t>
  </si>
  <si>
    <t>SR17060600000191</t>
  </si>
  <si>
    <t>OR17060600034479</t>
  </si>
  <si>
    <t>50000503172017060601201142727</t>
  </si>
  <si>
    <t>1000026070</t>
  </si>
  <si>
    <t>SR17060600000192</t>
  </si>
  <si>
    <t>OR17060600034492</t>
  </si>
  <si>
    <t>50000002882017060601201579625</t>
  </si>
  <si>
    <t>0111210237</t>
  </si>
  <si>
    <t>SR17060600000194</t>
  </si>
  <si>
    <t>OR17060600034790</t>
  </si>
  <si>
    <t>50000403162017060601201344516</t>
  </si>
  <si>
    <t>1000031304</t>
  </si>
  <si>
    <t>SR17060600000197</t>
  </si>
  <si>
    <t>OR17060600035021</t>
  </si>
  <si>
    <t>50000202982017060601201802702</t>
  </si>
  <si>
    <t>1000030699</t>
  </si>
  <si>
    <t>SR17060600000198</t>
  </si>
  <si>
    <t>OR17060600035059</t>
  </si>
  <si>
    <t>50000603182017060601201350770</t>
  </si>
  <si>
    <t>1000037486</t>
  </si>
  <si>
    <t>SR17060600000200</t>
  </si>
  <si>
    <t>OR17060600035199</t>
  </si>
  <si>
    <t>50000702952017060601201356390</t>
  </si>
  <si>
    <t>1000040338</t>
  </si>
  <si>
    <t>SR17060600000202</t>
  </si>
  <si>
    <t>OR17060600035246</t>
  </si>
  <si>
    <t>50000103052017060601201361545</t>
  </si>
  <si>
    <t>1000041058</t>
  </si>
  <si>
    <t>SR17060600000203</t>
  </si>
  <si>
    <t>OR17060600035280</t>
  </si>
  <si>
    <t>50000702952017060601201819760</t>
  </si>
  <si>
    <t>1000027335</t>
  </si>
  <si>
    <t>SR17060600000206</t>
  </si>
  <si>
    <t>OR17060600035362</t>
  </si>
  <si>
    <t>50000303152017060601201194424</t>
  </si>
  <si>
    <t>1000040657</t>
  </si>
  <si>
    <t>SR17060600000207</t>
  </si>
  <si>
    <t>OR17060600035369</t>
  </si>
  <si>
    <t>50000202902017060601201193673</t>
  </si>
  <si>
    <t>SR17060600000208</t>
  </si>
  <si>
    <t>OR17060600035375</t>
  </si>
  <si>
    <t>50000602942017060601201373202</t>
  </si>
  <si>
    <t>0121049345</t>
  </si>
  <si>
    <t>SR17060600000209</t>
  </si>
  <si>
    <t>OR17060600035384</t>
  </si>
  <si>
    <t>50000003042017060601201195282</t>
  </si>
  <si>
    <t>SR17060600000210</t>
  </si>
  <si>
    <t>OR17060600035390</t>
  </si>
  <si>
    <t>50000202902017060601201829828</t>
  </si>
  <si>
    <t>1000040222</t>
  </si>
  <si>
    <t>SR17060600000211</t>
  </si>
  <si>
    <t>OR17060600035440</t>
  </si>
  <si>
    <t>50000203142017060601201376026</t>
  </si>
  <si>
    <t>1000039050</t>
  </si>
  <si>
    <t>SR17060600000212</t>
  </si>
  <si>
    <t>OR17060600035474</t>
  </si>
  <si>
    <t>50000302912017060601201380406</t>
  </si>
  <si>
    <t>5300-0000274970</t>
  </si>
  <si>
    <t>SR17060600000214</t>
  </si>
  <si>
    <t>OR17060600035497</t>
  </si>
  <si>
    <t>50000403162017060601202106811</t>
  </si>
  <si>
    <t>1000040202</t>
  </si>
  <si>
    <t>SR17060600000215</t>
  </si>
  <si>
    <t>OR17060600035502</t>
  </si>
  <si>
    <t>50000302912017060601201832273</t>
  </si>
  <si>
    <t>5300-0000791826</t>
  </si>
  <si>
    <t>SR17060600000216</t>
  </si>
  <si>
    <t>OR17060600035511</t>
  </si>
  <si>
    <t>50000203142017060601202119433</t>
  </si>
  <si>
    <t>1000041182</t>
  </si>
  <si>
    <t>SR17060600000217</t>
  </si>
  <si>
    <t>OR17060600035623</t>
  </si>
  <si>
    <t>50000703192017060601201392720</t>
  </si>
  <si>
    <t>1000039166</t>
  </si>
  <si>
    <t>SR17060600000218</t>
  </si>
  <si>
    <t>OR17060600035672</t>
  </si>
  <si>
    <t>50000003042017060601201396496</t>
  </si>
  <si>
    <t>SR17060600000220</t>
  </si>
  <si>
    <t>OR17060600035704</t>
  </si>
  <si>
    <t>50000003042017060601201847974</t>
  </si>
  <si>
    <t>SR17060600000221</t>
  </si>
  <si>
    <t>OR17060600035708</t>
  </si>
  <si>
    <t>50000703192017060601201851374</t>
  </si>
  <si>
    <t>1000031692</t>
  </si>
  <si>
    <t>SR17060600000225</t>
  </si>
  <si>
    <t>OR17060600035743</t>
  </si>
  <si>
    <t>50000102972017060601202131115</t>
  </si>
  <si>
    <t>1000003687</t>
  </si>
  <si>
    <t>SR17060600000226</t>
  </si>
  <si>
    <t>OR17060600035779</t>
  </si>
  <si>
    <t>50000603182017060601201658087</t>
  </si>
  <si>
    <t>5300-5001067612</t>
  </si>
  <si>
    <t>SR17060600000228</t>
  </si>
  <si>
    <t>OR17060600035881</t>
  </si>
  <si>
    <t>50000203062017060601201413919</t>
  </si>
  <si>
    <t>1000040892</t>
  </si>
  <si>
    <t>SR17060600000229</t>
  </si>
  <si>
    <t>OR17060600035889</t>
  </si>
  <si>
    <t>50000302992017060601202145222</t>
  </si>
  <si>
    <t>1000042396</t>
  </si>
  <si>
    <t>SR17060600000230</t>
  </si>
  <si>
    <t>OR17060600035910</t>
  </si>
  <si>
    <t>50000203062017060601201663677</t>
  </si>
  <si>
    <t>1000030401</t>
  </si>
  <si>
    <t>SR17060600000233</t>
  </si>
  <si>
    <t>OR17060600035981</t>
  </si>
  <si>
    <t>50000203062017060601201665252</t>
  </si>
  <si>
    <t>SR17060600000234</t>
  </si>
  <si>
    <t>OR17060600035983</t>
  </si>
  <si>
    <t>50000703192017060601202165271</t>
  </si>
  <si>
    <t>1000031160</t>
  </si>
  <si>
    <t>SR17060600000236</t>
  </si>
  <si>
    <t>OR17060600036161</t>
  </si>
  <si>
    <t>50000202982017060601201892231</t>
  </si>
  <si>
    <t>1000043165</t>
  </si>
  <si>
    <t>SR17060600000237</t>
  </si>
  <si>
    <t>OR17060600036223</t>
  </si>
  <si>
    <t>50000703032017060601201893256</t>
  </si>
  <si>
    <t>0101222405</t>
  </si>
  <si>
    <t>SR17060600000239</t>
  </si>
  <si>
    <t>OR17060600036241</t>
  </si>
  <si>
    <t>50000403162017060601201690639</t>
  </si>
  <si>
    <t>1000000996</t>
  </si>
  <si>
    <t>SR17060600000240</t>
  </si>
  <si>
    <t>OR17060600036251</t>
  </si>
  <si>
    <t>50000103052017060601201694563</t>
  </si>
  <si>
    <t>1000032183</t>
  </si>
  <si>
    <t>SR17060600000242</t>
  </si>
  <si>
    <t>OR17060600036275</t>
  </si>
  <si>
    <t>50000702952017060601201464589</t>
  </si>
  <si>
    <t>1000040713</t>
  </si>
  <si>
    <t>SR17060600000245</t>
  </si>
  <si>
    <t>OR17060600036382</t>
  </si>
  <si>
    <t>50000202982017060601201465694</t>
  </si>
  <si>
    <t>1000043420</t>
  </si>
  <si>
    <t>SR17060600000247</t>
  </si>
  <si>
    <t>OR17060600036421</t>
  </si>
  <si>
    <t>50000302992017060601201931408</t>
  </si>
  <si>
    <t>1000041557</t>
  </si>
  <si>
    <t>SR17060600000249</t>
  </si>
  <si>
    <t>OR17060600036491</t>
  </si>
  <si>
    <t>50000002962017060601201719753</t>
  </si>
  <si>
    <t>1000016498</t>
  </si>
  <si>
    <t>SR17060600000251</t>
  </si>
  <si>
    <t>OR17060600036519</t>
  </si>
  <si>
    <t>50000702952017060601202219166</t>
  </si>
  <si>
    <t>1000041113</t>
  </si>
  <si>
    <t>SR17060600000254</t>
  </si>
  <si>
    <t>OR17060600036596</t>
  </si>
  <si>
    <t>50000503172017060601202220197</t>
  </si>
  <si>
    <t>1000031232</t>
  </si>
  <si>
    <t>SR17060600000255</t>
  </si>
  <si>
    <t>OR17060600036602</t>
  </si>
  <si>
    <t>50000403082017060601202229955</t>
  </si>
  <si>
    <t>1000041855</t>
  </si>
  <si>
    <t>SR17060600000258</t>
  </si>
  <si>
    <t>OR17060600036652</t>
  </si>
  <si>
    <t>50000203142017060601202402637</t>
  </si>
  <si>
    <t>1000020012</t>
  </si>
  <si>
    <t>SR17060600000259</t>
  </si>
  <si>
    <t>OR17060600036669</t>
  </si>
  <si>
    <t>50000302992017060601201743437</t>
  </si>
  <si>
    <t>1000040936</t>
  </si>
  <si>
    <t>SR17060600000261</t>
  </si>
  <si>
    <t>OR17060600036688</t>
  </si>
  <si>
    <t>50000703112017060601202403519</t>
  </si>
  <si>
    <t>1000042154</t>
  </si>
  <si>
    <t>SR17060600000263</t>
  </si>
  <si>
    <t>OR17060600036694</t>
  </si>
  <si>
    <t>50000103132017060601201745002</t>
  </si>
  <si>
    <t>1000042596</t>
  </si>
  <si>
    <t>SR17060600000264</t>
  </si>
  <si>
    <t>OR17060600036700</t>
  </si>
  <si>
    <t>50000103132017060601201749043</t>
  </si>
  <si>
    <t>1000023770</t>
  </si>
  <si>
    <t>SR17060600000265</t>
  </si>
  <si>
    <t>OR17060600036708</t>
  </si>
  <si>
    <t>50000602942017060601202412420</t>
  </si>
  <si>
    <t>1000013475</t>
  </si>
  <si>
    <t>SR17060600000266</t>
  </si>
  <si>
    <t>OR17060600036718</t>
  </si>
  <si>
    <t>50000503012017060601202426805</t>
  </si>
  <si>
    <t>1000040918</t>
  </si>
  <si>
    <t>SR17060600000272</t>
  </si>
  <si>
    <t>OR17060600036782</t>
  </si>
  <si>
    <t>50000603182017060601202434057</t>
  </si>
  <si>
    <t>1000041229</t>
  </si>
  <si>
    <t>SR17060600000277</t>
  </si>
  <si>
    <t>OR17060600036828</t>
  </si>
  <si>
    <t>50000603182017060601202006335</t>
  </si>
  <si>
    <t>1000035764</t>
  </si>
  <si>
    <t>SR17060600000280</t>
  </si>
  <si>
    <t>OR17060600036890</t>
  </si>
  <si>
    <t>50000703192017060601202041963</t>
  </si>
  <si>
    <t>1000031978</t>
  </si>
  <si>
    <t>SR17060600000284</t>
  </si>
  <si>
    <t>OR17060600037011</t>
  </si>
  <si>
    <t>50000503172017060601202513151</t>
  </si>
  <si>
    <t>1000044548</t>
  </si>
  <si>
    <t>SR17060600000288</t>
  </si>
  <si>
    <t>OR17060600037078</t>
  </si>
  <si>
    <t>50000602942017060601202563645</t>
  </si>
  <si>
    <t>1000040270</t>
  </si>
  <si>
    <t>SR17060600000291</t>
  </si>
  <si>
    <t>OR17060600037399</t>
  </si>
  <si>
    <t>50000302992017060601202843706</t>
  </si>
  <si>
    <t>1000037848</t>
  </si>
  <si>
    <t>SR17060600000292</t>
  </si>
  <si>
    <t>OR17060600037582</t>
  </si>
  <si>
    <t>50000603182017060601203324526</t>
  </si>
  <si>
    <t>1000044010</t>
  </si>
  <si>
    <t>SR17060600000295</t>
  </si>
  <si>
    <t>OR17060600037668</t>
  </si>
  <si>
    <t>50000703112017060601203326076</t>
  </si>
  <si>
    <t>SR17060600000298</t>
  </si>
  <si>
    <t>OR17060600037675</t>
  </si>
  <si>
    <t>50000603022017060601202855009</t>
  </si>
  <si>
    <t>0000450653</t>
  </si>
  <si>
    <t>SR17060600000300</t>
  </si>
  <si>
    <t>OR17060600037683</t>
  </si>
  <si>
    <t>50000002882017060601202857374</t>
  </si>
  <si>
    <t>5326-5260177373</t>
  </si>
  <si>
    <t>SR17060600000301</t>
  </si>
  <si>
    <t>OR17060600037690</t>
  </si>
  <si>
    <t>50000502932017060601202857399</t>
  </si>
  <si>
    <t>1000034843</t>
  </si>
  <si>
    <t>SR17060600000302</t>
  </si>
  <si>
    <t>OR17060600037696</t>
  </si>
  <si>
    <t>50000603102017060601203344517</t>
  </si>
  <si>
    <t>1000045326</t>
  </si>
  <si>
    <t>SR17060600000304</t>
  </si>
  <si>
    <t>OR17060600037810</t>
  </si>
  <si>
    <t>50000603182017060601203358134</t>
  </si>
  <si>
    <t>1000040992</t>
  </si>
  <si>
    <t>SR17060600000307</t>
  </si>
  <si>
    <t>OR17060600037931</t>
  </si>
  <si>
    <t>50000303072017060601202879244</t>
  </si>
  <si>
    <t>1000044392</t>
  </si>
  <si>
    <t>SR17060600000308</t>
  </si>
  <si>
    <t>OR17060600037965</t>
  </si>
  <si>
    <t>50000503172017060601202630344</t>
  </si>
  <si>
    <t>1000023624</t>
  </si>
  <si>
    <t>SR17060600000312</t>
  </si>
  <si>
    <t>OR17060600038005</t>
  </si>
  <si>
    <t>50000003042017060601203095285</t>
  </si>
  <si>
    <t>1000044554</t>
  </si>
  <si>
    <t>SR17060600000313</t>
  </si>
  <si>
    <t>OR17060600038030</t>
  </si>
  <si>
    <t>50000203142017060601203099140</t>
  </si>
  <si>
    <t>1000044973</t>
  </si>
  <si>
    <t>SR17060600000314</t>
  </si>
  <si>
    <t>OR17060600038067</t>
  </si>
  <si>
    <t>50000403082017060601203377363</t>
  </si>
  <si>
    <t>1000023189</t>
  </si>
  <si>
    <t>SR17060600000315</t>
  </si>
  <si>
    <t>OR17060600038086</t>
  </si>
  <si>
    <t>50000503092017060601203121809</t>
  </si>
  <si>
    <t>1000037908</t>
  </si>
  <si>
    <t>SR17060600000317</t>
  </si>
  <si>
    <t>OR17060600038243</t>
  </si>
  <si>
    <t>50000202902017060601203122155</t>
  </si>
  <si>
    <t>0103228453</t>
  </si>
  <si>
    <t>SR17060600000319</t>
  </si>
  <si>
    <t>OR17060600038279</t>
  </si>
  <si>
    <t>50000403162017060601202923494</t>
  </si>
  <si>
    <t>1000045854</t>
  </si>
  <si>
    <t>SR17060600000321</t>
  </si>
  <si>
    <t>OR17060600038386</t>
  </si>
  <si>
    <t>50000003042017060601203418292</t>
  </si>
  <si>
    <t>0102610680</t>
  </si>
  <si>
    <t>SR17060600000322</t>
  </si>
  <si>
    <t>OR17060600038408</t>
  </si>
  <si>
    <t>50000303152017060601203423989</t>
  </si>
  <si>
    <t>0111151511</t>
  </si>
  <si>
    <t>SR17060600000324</t>
  </si>
  <si>
    <t>OR17060600038485</t>
  </si>
  <si>
    <t>50000602942017060601202934294</t>
  </si>
  <si>
    <t>1000036389</t>
  </si>
  <si>
    <t>SR17060600000325</t>
  </si>
  <si>
    <t>OR17060600038497</t>
  </si>
  <si>
    <t>50000203142017060601202936052</t>
  </si>
  <si>
    <t>1000040094</t>
  </si>
  <si>
    <t>SR17060600000326</t>
  </si>
  <si>
    <t>OR17060600038502</t>
  </si>
  <si>
    <t>50000402922017060601203161429</t>
  </si>
  <si>
    <t>1000036863</t>
  </si>
  <si>
    <t>SR17060600000327</t>
  </si>
  <si>
    <t>OR17060600038593</t>
  </si>
  <si>
    <t>50000603102017060601202957576</t>
  </si>
  <si>
    <t>1000045980</t>
  </si>
  <si>
    <t>SR17060600000330</t>
  </si>
  <si>
    <t>OR17060600038663</t>
  </si>
  <si>
    <t>50000702952017060601203614814</t>
  </si>
  <si>
    <t>1000039770</t>
  </si>
  <si>
    <t>SR17060600000332</t>
  </si>
  <si>
    <t>OR17060600038690</t>
  </si>
  <si>
    <t>50000003042017060601202961238</t>
  </si>
  <si>
    <t>1000043309</t>
  </si>
  <si>
    <t>SR17060600000333</t>
  </si>
  <si>
    <t>OR17060600038711</t>
  </si>
  <si>
    <t>50000703192017060601203617490</t>
  </si>
  <si>
    <t>1000046313</t>
  </si>
  <si>
    <t>SR17060600000335</t>
  </si>
  <si>
    <t>OR17060600038728</t>
  </si>
  <si>
    <t>50000103052017060601203458548</t>
  </si>
  <si>
    <t>1000041260</t>
  </si>
  <si>
    <t>SR17060600000339</t>
  </si>
  <si>
    <t>OR17060600038797</t>
  </si>
  <si>
    <t>50000603102017060601203463881</t>
  </si>
  <si>
    <t>1000046440</t>
  </si>
  <si>
    <t>SR17060600000342</t>
  </si>
  <si>
    <t>OR17060600038815</t>
  </si>
  <si>
    <t>50000703192017060601203469941</t>
  </si>
  <si>
    <t>1000043008</t>
  </si>
  <si>
    <t>SR17060600000345</t>
  </si>
  <si>
    <t>OR17060600038856</t>
  </si>
  <si>
    <t>50000603182017060601203645402</t>
  </si>
  <si>
    <t>1000046797</t>
  </si>
  <si>
    <t>SR17060600000348</t>
  </si>
  <si>
    <t>OR17060600038887</t>
  </si>
  <si>
    <t>50000103052017060601203212489</t>
  </si>
  <si>
    <t>SR17060600000350</t>
  </si>
  <si>
    <t>OR17060600038917</t>
  </si>
  <si>
    <t>50000503012017060601203222228</t>
  </si>
  <si>
    <t>1000027135</t>
  </si>
  <si>
    <t>SR17060600000354</t>
  </si>
  <si>
    <t>OR17060600038959</t>
  </si>
  <si>
    <t>50000003042017060601203903327</t>
  </si>
  <si>
    <t>1000025787</t>
  </si>
  <si>
    <t>SR17060600000355</t>
  </si>
  <si>
    <t>OR17060600038968</t>
  </si>
  <si>
    <t>50000103052017060601203902355</t>
  </si>
  <si>
    <t>SR17060600000356</t>
  </si>
  <si>
    <t>OR17060600038971</t>
  </si>
  <si>
    <t>50000503172017060601203915284</t>
  </si>
  <si>
    <t>1000044819</t>
  </si>
  <si>
    <t>SR17060600000358</t>
  </si>
  <si>
    <t>OR17060600039034</t>
  </si>
  <si>
    <t>50000002962017060601203235266</t>
  </si>
  <si>
    <t>1000031996</t>
  </si>
  <si>
    <t>SR17060600000360</t>
  </si>
  <si>
    <t>OR17060600039037</t>
  </si>
  <si>
    <t>50000403082017060601203510315</t>
  </si>
  <si>
    <t>1000046727</t>
  </si>
  <si>
    <t>SR17060600000362</t>
  </si>
  <si>
    <t>OR17060600039067</t>
  </si>
  <si>
    <t>50000402922017060601203679792</t>
  </si>
  <si>
    <t>1000031998</t>
  </si>
  <si>
    <t>SR17060600000364</t>
  </si>
  <si>
    <t>OR17060600039086</t>
  </si>
  <si>
    <t>50000503012017060601203255199</t>
  </si>
  <si>
    <t>1000008477</t>
  </si>
  <si>
    <t>SR17060600000368</t>
  </si>
  <si>
    <t>OR17060600039161</t>
  </si>
  <si>
    <t>50000303152017060601203530102</t>
  </si>
  <si>
    <t>SR17060600000369</t>
  </si>
  <si>
    <t>OR17060600039163</t>
  </si>
  <si>
    <t>50000403162017060601203942064</t>
  </si>
  <si>
    <t>1000045362</t>
  </si>
  <si>
    <t>SR17060600000372</t>
  </si>
  <si>
    <t>OR17060600039187</t>
  </si>
  <si>
    <t>50000203062017060601203536941</t>
  </si>
  <si>
    <t>1000045353</t>
  </si>
  <si>
    <t>SR17060600000374</t>
  </si>
  <si>
    <t>OR17060600039200</t>
  </si>
  <si>
    <t>50000703192017060601203272002</t>
  </si>
  <si>
    <t>1000031030</t>
  </si>
  <si>
    <t>SR17060600000375</t>
  </si>
  <si>
    <t>OR17060600039202</t>
  </si>
  <si>
    <t>50000003122017060601203718886</t>
  </si>
  <si>
    <t>1000045744</t>
  </si>
  <si>
    <t>SR17060600000378</t>
  </si>
  <si>
    <t>OR17060600039247</t>
  </si>
  <si>
    <t>50000102972017060601203726745</t>
  </si>
  <si>
    <t>1000047062</t>
  </si>
  <si>
    <t>SR17060600000379</t>
  </si>
  <si>
    <t>OR17060600039250</t>
  </si>
  <si>
    <t>50000403082017060601203286068</t>
  </si>
  <si>
    <t>1000022584</t>
  </si>
  <si>
    <t>SR17060600000381</t>
  </si>
  <si>
    <t>OR17060600039256</t>
  </si>
  <si>
    <t>50000103052017060601203958107</t>
  </si>
  <si>
    <t>1000040380</t>
  </si>
  <si>
    <t>SR17060600000382</t>
  </si>
  <si>
    <t>OR17060600039258</t>
  </si>
  <si>
    <t>50000702952017060601203958485</t>
  </si>
  <si>
    <t>1000039680</t>
  </si>
  <si>
    <t>SR17060600000383</t>
  </si>
  <si>
    <t>OR17060600039260</t>
  </si>
  <si>
    <t>50000502932017060601203965612</t>
  </si>
  <si>
    <t>1000046931</t>
  </si>
  <si>
    <t>SR17060600000385</t>
  </si>
  <si>
    <t>OR17060600039268</t>
  </si>
  <si>
    <t>50000603182017060601203985418</t>
  </si>
  <si>
    <t>1000047070</t>
  </si>
  <si>
    <t>SR17060600000391</t>
  </si>
  <si>
    <t>OR17060600039316</t>
  </si>
  <si>
    <t>50000603182017060601204000112</t>
  </si>
  <si>
    <t>1000039065</t>
  </si>
  <si>
    <t>SR17060600000393</t>
  </si>
  <si>
    <t>OR17060600039338</t>
  </si>
  <si>
    <t>50000003042017060601204230046</t>
  </si>
  <si>
    <t>1000044667</t>
  </si>
  <si>
    <t>SR17060600000395</t>
  </si>
  <si>
    <t>OR17060600039364</t>
  </si>
  <si>
    <t>50000503012017060601203771095</t>
  </si>
  <si>
    <t>1000017886</t>
  </si>
  <si>
    <t>SR17060600000397</t>
  </si>
  <si>
    <t>OR17060600039377</t>
  </si>
  <si>
    <t>50000103052017060601204025976</t>
  </si>
  <si>
    <t>SR17060600000398</t>
  </si>
  <si>
    <t>OR17060600039378</t>
  </si>
  <si>
    <t>50000302992017060601203773578</t>
  </si>
  <si>
    <t>5300-0000814505</t>
  </si>
  <si>
    <t>SR17060600000399</t>
  </si>
  <si>
    <t>OR17060600039379</t>
  </si>
  <si>
    <t>50000602942017060601204515629</t>
  </si>
  <si>
    <t>1000038519</t>
  </si>
  <si>
    <t>SR17060600000401</t>
  </si>
  <si>
    <t>OR17060600039403</t>
  </si>
  <si>
    <t>50000403162017060601204074337</t>
  </si>
  <si>
    <t>1000042882</t>
  </si>
  <si>
    <t>SR17060600000404</t>
  </si>
  <si>
    <t>OR17060600039444</t>
  </si>
  <si>
    <t>50000703192017060601204599320</t>
  </si>
  <si>
    <t>0102535749</t>
  </si>
  <si>
    <t>SR17060600000407</t>
  </si>
  <si>
    <t>OR17060600039477</t>
  </si>
  <si>
    <t>50000202982017060601204159653</t>
  </si>
  <si>
    <t>1000047390</t>
  </si>
  <si>
    <t>SR17060600000408</t>
  </si>
  <si>
    <t>OR17060600039501</t>
  </si>
  <si>
    <t>50000203062017060601205124073</t>
  </si>
  <si>
    <t>1000047426</t>
  </si>
  <si>
    <t>SR17060600000412</t>
  </si>
  <si>
    <t>OR17060600039552</t>
  </si>
  <si>
    <t>50000603102017060601204415055</t>
  </si>
  <si>
    <t>5300-0000214349</t>
  </si>
  <si>
    <t>SR17060600000413</t>
  </si>
  <si>
    <t>OR17060600039554</t>
  </si>
  <si>
    <t>50000303072017060701205566025</t>
  </si>
  <si>
    <t>1000047630</t>
  </si>
  <si>
    <t>SR17060700000417</t>
  </si>
  <si>
    <t>OR17060700039681</t>
  </si>
  <si>
    <t>50000002882017060701206421442</t>
  </si>
  <si>
    <t>1000036904</t>
  </si>
  <si>
    <t>SR17060700000419</t>
  </si>
  <si>
    <t>OR17060700040129</t>
  </si>
  <si>
    <t>50000203142017060701205980158</t>
  </si>
  <si>
    <t>1000023258</t>
  </si>
  <si>
    <t>SR17060700000420</t>
  </si>
  <si>
    <t>OR17060700040259</t>
  </si>
  <si>
    <t>50000303152017060701205987732</t>
  </si>
  <si>
    <t>1000048258</t>
  </si>
  <si>
    <t>SR17060700000423</t>
  </si>
  <si>
    <t>OR17060700040367</t>
  </si>
  <si>
    <t>50000603022017060701205996992</t>
  </si>
  <si>
    <t>1000048764</t>
  </si>
  <si>
    <t>SR17060700000426</t>
  </si>
  <si>
    <t>OR17060700040595</t>
  </si>
  <si>
    <t>50000403002017060701206165210</t>
  </si>
  <si>
    <t>0129444113</t>
  </si>
  <si>
    <t>SR17060700000427</t>
  </si>
  <si>
    <t>OR17060700040641</t>
  </si>
  <si>
    <t>50000503092017060701206615458</t>
  </si>
  <si>
    <t>1000048698</t>
  </si>
  <si>
    <t>SR17060700000428</t>
  </si>
  <si>
    <t>OR17060700040918</t>
  </si>
  <si>
    <t>50000203142017060701206628551</t>
  </si>
  <si>
    <t>1000044125</t>
  </si>
  <si>
    <t>SR17060700000431</t>
  </si>
  <si>
    <t>OR17060700041215</t>
  </si>
  <si>
    <t>50000103052017060701206634881</t>
  </si>
  <si>
    <t>1000043172</t>
  </si>
  <si>
    <t>SR17060700000433</t>
  </si>
  <si>
    <t>OR17060700041339</t>
  </si>
  <si>
    <t>50000203142017060701206642543</t>
  </si>
  <si>
    <t>1000032130</t>
  </si>
  <si>
    <t>SR17060700000434</t>
  </si>
  <si>
    <t>OR17060700041490</t>
  </si>
  <si>
    <t>50000302912017060701206934204</t>
  </si>
  <si>
    <t>1000032111</t>
  </si>
  <si>
    <t>SR17060700000436</t>
  </si>
  <si>
    <t>OR17060700041495</t>
  </si>
  <si>
    <t>50000103132017060701206933489</t>
  </si>
  <si>
    <t>1000029694</t>
  </si>
  <si>
    <t>SR17060700000437</t>
  </si>
  <si>
    <t>OR17060700041504</t>
  </si>
  <si>
    <t>50000403162017060701206491061</t>
  </si>
  <si>
    <t>SR17060700000438</t>
  </si>
  <si>
    <t>OR17060700041506</t>
  </si>
  <si>
    <t>50000003042017060701206644598</t>
  </si>
  <si>
    <t>1000034148</t>
  </si>
  <si>
    <t>SR17060700000439</t>
  </si>
  <si>
    <t>OR17060700041562</t>
  </si>
  <si>
    <t>50000703032017060701206655679</t>
  </si>
  <si>
    <t>1000000730</t>
  </si>
  <si>
    <t>SR17060700000440</t>
  </si>
  <si>
    <t>OR17060700041662</t>
  </si>
  <si>
    <t>50000403002017060701206955604</t>
  </si>
  <si>
    <t>1000030313</t>
  </si>
  <si>
    <t>SR17060700000442</t>
  </si>
  <si>
    <t>OR17060700041832</t>
  </si>
  <si>
    <t>50000702952017060701206508695</t>
  </si>
  <si>
    <t>1000049600</t>
  </si>
  <si>
    <t>SR17060700000443</t>
  </si>
  <si>
    <t>OR17060700041840</t>
  </si>
  <si>
    <t>50000302992017060701206516337</t>
  </si>
  <si>
    <t>1000032387</t>
  </si>
  <si>
    <t>SR17060700000445</t>
  </si>
  <si>
    <t>OR17060700041923</t>
  </si>
  <si>
    <t>50000303072017060701206516268</t>
  </si>
  <si>
    <t>1000030311</t>
  </si>
  <si>
    <t>SR17060700000447</t>
  </si>
  <si>
    <t>OR17060700041972</t>
  </si>
  <si>
    <t>50000403162017060701206522202</t>
  </si>
  <si>
    <t>1000012788</t>
  </si>
  <si>
    <t>SR17060700000448</t>
  </si>
  <si>
    <t>OR17060700042048</t>
  </si>
  <si>
    <t>50000402922017060701206249408</t>
  </si>
  <si>
    <t>1000014900</t>
  </si>
  <si>
    <t>SR17060700000449</t>
  </si>
  <si>
    <t>OR17060700042053</t>
  </si>
  <si>
    <t>50000403002017060701206248499</t>
  </si>
  <si>
    <t>1000031769</t>
  </si>
  <si>
    <t>SR17060700000451</t>
  </si>
  <si>
    <t>OR17060700042077</t>
  </si>
  <si>
    <t>50000502932017060701206248913</t>
  </si>
  <si>
    <t>1000040214</t>
  </si>
  <si>
    <t>SR17060700000452</t>
  </si>
  <si>
    <t>OR17060700042098</t>
  </si>
  <si>
    <t>50000003122017060701206681181</t>
  </si>
  <si>
    <t>1000040649</t>
  </si>
  <si>
    <t>SR17060700000454</t>
  </si>
  <si>
    <t>OR17060700042128</t>
  </si>
  <si>
    <t>50000203062017060701206251315</t>
  </si>
  <si>
    <t>1000030854</t>
  </si>
  <si>
    <t>SR17060700000455</t>
  </si>
  <si>
    <t>OR17060700042164</t>
  </si>
  <si>
    <t>50000002962017060701206527567</t>
  </si>
  <si>
    <t>SR17060700000456</t>
  </si>
  <si>
    <t>OR17060700042168</t>
  </si>
  <si>
    <t>50000303152017060701206533035</t>
  </si>
  <si>
    <t>1000022375</t>
  </si>
  <si>
    <t>SR17060700000457</t>
  </si>
  <si>
    <t>OR17060700042216</t>
  </si>
  <si>
    <t>50000203142017060701206999763</t>
  </si>
  <si>
    <t>5040383872</t>
  </si>
  <si>
    <t>SR17060700000465</t>
  </si>
  <si>
    <t>OR17060700042559</t>
  </si>
  <si>
    <t>50000403162017060701206271887</t>
  </si>
  <si>
    <t>1000050669</t>
  </si>
  <si>
    <t>SR17060700000466</t>
  </si>
  <si>
    <t>OR17060700042571</t>
  </si>
  <si>
    <t>50000103132017060701206282354</t>
  </si>
  <si>
    <t>1000047688</t>
  </si>
  <si>
    <t>SR17060700000468</t>
  </si>
  <si>
    <t>OR17060700042746</t>
  </si>
  <si>
    <t>50000702952017060701206571067</t>
  </si>
  <si>
    <t>1000051597</t>
  </si>
  <si>
    <t>SR17060700000471</t>
  </si>
  <si>
    <t>OR17060700042826</t>
  </si>
  <si>
    <t>50000403162017060701206733464</t>
  </si>
  <si>
    <t>1000048439</t>
  </si>
  <si>
    <t>SR17060700000473</t>
  </si>
  <si>
    <t>OR17060700042855</t>
  </si>
  <si>
    <t>50000703032017060701206578007</t>
  </si>
  <si>
    <t>1000049028</t>
  </si>
  <si>
    <t>SR17060700000476</t>
  </si>
  <si>
    <t>OR17060700042876</t>
  </si>
  <si>
    <t>50000302912017060701207041350</t>
  </si>
  <si>
    <t>1000051007</t>
  </si>
  <si>
    <t>SR17060700000482</t>
  </si>
  <si>
    <t>OR17060700043010</t>
  </si>
  <si>
    <t>50000303072017060701207044142</t>
  </si>
  <si>
    <t>SR17060700000485</t>
  </si>
  <si>
    <t>OR17060700043057</t>
  </si>
  <si>
    <t>50000002882017060701206755350</t>
  </si>
  <si>
    <t>1000048412</t>
  </si>
  <si>
    <t>SR17060700000487</t>
  </si>
  <si>
    <t>OR17060700043119</t>
  </si>
  <si>
    <t>50000703032017060701206766771</t>
  </si>
  <si>
    <t>1000044084</t>
  </si>
  <si>
    <t>SR17060700000489</t>
  </si>
  <si>
    <t>OR17060700043197</t>
  </si>
  <si>
    <t>50000002882017060701207242097</t>
  </si>
  <si>
    <t>1000032832</t>
  </si>
  <si>
    <t>SR17060700000490</t>
  </si>
  <si>
    <t>OR17060700043243</t>
  </si>
  <si>
    <t>50000103052017060701207072688</t>
  </si>
  <si>
    <t>1000035565</t>
  </si>
  <si>
    <t>SR17060700000494</t>
  </si>
  <si>
    <t>OR17060700043272</t>
  </si>
  <si>
    <t>50000102892017060701207260778</t>
  </si>
  <si>
    <t>1000042380</t>
  </si>
  <si>
    <t>SR17060700000496</t>
  </si>
  <si>
    <t>OR17060700043319</t>
  </si>
  <si>
    <t>50000502932017060701207271700</t>
  </si>
  <si>
    <t>1000018049</t>
  </si>
  <si>
    <t>SR17060700000499</t>
  </si>
  <si>
    <t>OR17060700043397</t>
  </si>
  <si>
    <t>50000503092017060701207274473</t>
  </si>
  <si>
    <t>1000036453</t>
  </si>
  <si>
    <t>SR17060700000500</t>
  </si>
  <si>
    <t>OR17060700043400</t>
  </si>
  <si>
    <t>50000302912017060701207277162</t>
  </si>
  <si>
    <t>1000051248</t>
  </si>
  <si>
    <t>SR17060700000502</t>
  </si>
  <si>
    <t>OR17060700043410</t>
  </si>
  <si>
    <t>50000503012017060701207095570</t>
  </si>
  <si>
    <t>1000050268</t>
  </si>
  <si>
    <t>SR17060700000503</t>
  </si>
  <si>
    <t>OR17060700043424</t>
  </si>
  <si>
    <t>50000403082017060701206819233</t>
  </si>
  <si>
    <t>0103275368</t>
  </si>
  <si>
    <t>SR17060700000504</t>
  </si>
  <si>
    <t>OR17060700043452</t>
  </si>
  <si>
    <t>50000302992017060701207550020</t>
  </si>
  <si>
    <t>1000046175</t>
  </si>
  <si>
    <t>SR17060700000505</t>
  </si>
  <si>
    <t>OR17060700043462</t>
  </si>
  <si>
    <t>50000302992017060701207551765</t>
  </si>
  <si>
    <t>1000044786</t>
  </si>
  <si>
    <t>SR17060700000506</t>
  </si>
  <si>
    <t>OR17060700043464</t>
  </si>
  <si>
    <t>50000002882017060701207108709</t>
  </si>
  <si>
    <t>SR17060700000509</t>
  </si>
  <si>
    <t>OR17060700043478</t>
  </si>
  <si>
    <t>50000702952017060701207112800</t>
  </si>
  <si>
    <t>SR17060700000514</t>
  </si>
  <si>
    <t>OR17060700043504</t>
  </si>
  <si>
    <t>50000403002017060701207307717</t>
  </si>
  <si>
    <t>1000028320</t>
  </si>
  <si>
    <t>SR17060700000520</t>
  </si>
  <si>
    <t>OR17060700043530</t>
  </si>
  <si>
    <t>50000602942017060701207567091</t>
  </si>
  <si>
    <t>1000052214</t>
  </si>
  <si>
    <t>SR17060700000522</t>
  </si>
  <si>
    <t>OR17060700043534</t>
  </si>
  <si>
    <t>50000202982017060701207571837</t>
  </si>
  <si>
    <t>1000048504</t>
  </si>
  <si>
    <t>SR17060700000523</t>
  </si>
  <si>
    <t>OR17060700043547</t>
  </si>
  <si>
    <t>50000603022017060701207570158</t>
  </si>
  <si>
    <t>1000051742</t>
  </si>
  <si>
    <t>SR17060700000524</t>
  </si>
  <si>
    <t>OR17060700043552</t>
  </si>
  <si>
    <t>50000403162017060701207316189</t>
  </si>
  <si>
    <t>1000022712</t>
  </si>
  <si>
    <t>SR17060700000525</t>
  </si>
  <si>
    <t>OR17060700043568</t>
  </si>
  <si>
    <t>50000502932017060701208139980</t>
  </si>
  <si>
    <t>1000023284</t>
  </si>
  <si>
    <t>SR17060700000535</t>
  </si>
  <si>
    <t>OR17060700044047</t>
  </si>
  <si>
    <t>50000603182017060701208142966</t>
  </si>
  <si>
    <t>1000041254</t>
  </si>
  <si>
    <t>SR17060700000536</t>
  </si>
  <si>
    <t>OR17060700044066</t>
  </si>
  <si>
    <t>50000002962017060701207712740</t>
  </si>
  <si>
    <t>1000003949</t>
  </si>
  <si>
    <t>SR17060700000539</t>
  </si>
  <si>
    <t>OR17060700044180</t>
  </si>
  <si>
    <t>50000603102017060701207443479</t>
  </si>
  <si>
    <t>1000047183</t>
  </si>
  <si>
    <t>SR17060700000540</t>
  </si>
  <si>
    <t>OR17060700044219</t>
  </si>
  <si>
    <t>50000003042017060701207714615</t>
  </si>
  <si>
    <t>1000052310</t>
  </si>
  <si>
    <t>SR17060700000541</t>
  </si>
  <si>
    <t>OR17060700044230</t>
  </si>
  <si>
    <t>50000502932017060701207451909</t>
  </si>
  <si>
    <t>1000049215</t>
  </si>
  <si>
    <t>SR17060700000542</t>
  </si>
  <si>
    <t>OR17060700044291</t>
  </si>
  <si>
    <t>50000302912017060701207722304</t>
  </si>
  <si>
    <t>SR17060700000543</t>
  </si>
  <si>
    <t>OR17060700044295</t>
  </si>
  <si>
    <t>50000603102017060701207729413</t>
  </si>
  <si>
    <t>1000048173</t>
  </si>
  <si>
    <t>SR17060700000546</t>
  </si>
  <si>
    <t>OR17060700044409</t>
  </si>
  <si>
    <t>50000002962017060701207900409</t>
  </si>
  <si>
    <t>1000014250</t>
  </si>
  <si>
    <t>SR17060700000548</t>
  </si>
  <si>
    <t>OR17060700044432</t>
  </si>
  <si>
    <t>50000202902017060701207732416</t>
  </si>
  <si>
    <t>SR17060700000549</t>
  </si>
  <si>
    <t>OR17060700044435</t>
  </si>
  <si>
    <t>50000002962017060701207472922</t>
  </si>
  <si>
    <t>1000053159</t>
  </si>
  <si>
    <t>SR17060700000550</t>
  </si>
  <si>
    <t>OR17060700044472</t>
  </si>
  <si>
    <t>50000103052017060701207473557</t>
  </si>
  <si>
    <t>1000050115</t>
  </si>
  <si>
    <t>SR17060700000551</t>
  </si>
  <si>
    <t>OR17060700044481</t>
  </si>
  <si>
    <t>50000403162017060701207754104</t>
  </si>
  <si>
    <t>0111256345</t>
  </si>
  <si>
    <t>SR17060700000554</t>
  </si>
  <si>
    <t>OR17060700044611</t>
  </si>
  <si>
    <t>50000602942017060701207488167</t>
  </si>
  <si>
    <t>1000012753</t>
  </si>
  <si>
    <t>SR17060700000555</t>
  </si>
  <si>
    <t>OR17060700044641</t>
  </si>
  <si>
    <t>50000502932017060701207753829</t>
  </si>
  <si>
    <t>1000027725</t>
  </si>
  <si>
    <t>SR17060700000556</t>
  </si>
  <si>
    <t>OR17060700044646</t>
  </si>
  <si>
    <t>50000003042017060701207774652</t>
  </si>
  <si>
    <t>1000007572</t>
  </si>
  <si>
    <t>SR17060700000567</t>
  </si>
  <si>
    <t>OR17060700044885</t>
  </si>
  <si>
    <t>50000503172017060701207950330</t>
  </si>
  <si>
    <t>1000053832</t>
  </si>
  <si>
    <t>SR17060700000568</t>
  </si>
  <si>
    <t>OR17060700044927</t>
  </si>
  <si>
    <t>50000002882017060701208240713</t>
  </si>
  <si>
    <t>SR17060700000569</t>
  </si>
  <si>
    <t>OR17060700044982</t>
  </si>
  <si>
    <t>50000102892017060701207798133</t>
  </si>
  <si>
    <t>1000018965</t>
  </si>
  <si>
    <t>SR17060700000574</t>
  </si>
  <si>
    <t>OR17060700045104</t>
  </si>
  <si>
    <t>50000003042017060701207967611</t>
  </si>
  <si>
    <t>1000035344</t>
  </si>
  <si>
    <t>SR17060700000575</t>
  </si>
  <si>
    <t>OR17060700045113</t>
  </si>
  <si>
    <t>50000202982017060701207797047</t>
  </si>
  <si>
    <t>1000037437</t>
  </si>
  <si>
    <t>SR17060700000576</t>
  </si>
  <si>
    <t>OR17060700045123</t>
  </si>
  <si>
    <t>50000003042017060701208260453</t>
  </si>
  <si>
    <t>SR17060700000577</t>
  </si>
  <si>
    <t>OR17060700045126</t>
  </si>
  <si>
    <t>50000102892017060701208262281</t>
  </si>
  <si>
    <t>0102577185</t>
  </si>
  <si>
    <t>SR17060700000579</t>
  </si>
  <si>
    <t>OR17060700045149</t>
  </si>
  <si>
    <t>50000002962017060701207972808</t>
  </si>
  <si>
    <t>1000047996</t>
  </si>
  <si>
    <t>SR17060700000580</t>
  </si>
  <si>
    <t>OR17060700045153</t>
  </si>
  <si>
    <t>50000002882017060701208708255</t>
  </si>
  <si>
    <t>1000040390</t>
  </si>
  <si>
    <t>SR17060700000583</t>
  </si>
  <si>
    <t>OR17060700045197</t>
  </si>
  <si>
    <t>50000503012017060701208712873</t>
  </si>
  <si>
    <t>1000022917</t>
  </si>
  <si>
    <t>SR17060700000587</t>
  </si>
  <si>
    <t>OR17060700045237</t>
  </si>
  <si>
    <t>50000302992017060701208711716</t>
  </si>
  <si>
    <t>SR17060700000588</t>
  </si>
  <si>
    <t>OR17060700045240</t>
  </si>
  <si>
    <t>50000603102017060701208446129</t>
  </si>
  <si>
    <t>0111049702</t>
  </si>
  <si>
    <t>SR17060700000589</t>
  </si>
  <si>
    <t>OR17060700045256</t>
  </si>
  <si>
    <t>50000503092017060701208277082</t>
  </si>
  <si>
    <t>1000034793</t>
  </si>
  <si>
    <t>SR17060700000590</t>
  </si>
  <si>
    <t>OR17060700045261</t>
  </si>
  <si>
    <t>50000602942017060701208444993</t>
  </si>
  <si>
    <t>SR17060700000591</t>
  </si>
  <si>
    <t>OR17060700045264</t>
  </si>
  <si>
    <t>50000703112017060701208284755</t>
  </si>
  <si>
    <t>1000016172</t>
  </si>
  <si>
    <t>SR17060700000594</t>
  </si>
  <si>
    <t>OR17060700045328</t>
  </si>
  <si>
    <t>50000502932017060701208458620</t>
  </si>
  <si>
    <t>1000041789</t>
  </si>
  <si>
    <t>SR17060700000596</t>
  </si>
  <si>
    <t>OR17060700045355</t>
  </si>
  <si>
    <t>50000702952017060701208309385</t>
  </si>
  <si>
    <t>1000007371</t>
  </si>
  <si>
    <t>SR17060700000598</t>
  </si>
  <si>
    <t>OR17060700045436</t>
  </si>
  <si>
    <t>50000703192017060701208738692</t>
  </si>
  <si>
    <t>1000052543</t>
  </si>
  <si>
    <t>SR17060700000599</t>
  </si>
  <si>
    <t>OR17060700045453</t>
  </si>
  <si>
    <t>50000003042017060701208732979</t>
  </si>
  <si>
    <t>1000031441</t>
  </si>
  <si>
    <t>SR17060700000600</t>
  </si>
  <si>
    <t>OR17060700045471</t>
  </si>
  <si>
    <t>50000502932017060701208475925</t>
  </si>
  <si>
    <t>SR17060700000601</t>
  </si>
  <si>
    <t>OR17060700045478</t>
  </si>
  <si>
    <t>50000203062017060701208746218</t>
  </si>
  <si>
    <t>0101321746</t>
  </si>
  <si>
    <t>SR17060700000602</t>
  </si>
  <si>
    <t>OR17060700045481</t>
  </si>
  <si>
    <t>50000302992017060701208484278</t>
  </si>
  <si>
    <t>1000043580</t>
  </si>
  <si>
    <t>SR17060700000604</t>
  </si>
  <si>
    <t>OR17060700045510</t>
  </si>
  <si>
    <t>50000303072017060701208326277</t>
  </si>
  <si>
    <t>1000054094</t>
  </si>
  <si>
    <t>SR17060700000606</t>
  </si>
  <si>
    <t>OR17060700045543</t>
  </si>
  <si>
    <t>50000203062017060701208022037</t>
  </si>
  <si>
    <t>1000027034</t>
  </si>
  <si>
    <t>SR17060700000607</t>
  </si>
  <si>
    <t>OR17060700045552</t>
  </si>
  <si>
    <t>50000202982017060701208761660</t>
  </si>
  <si>
    <t>1000052632</t>
  </si>
  <si>
    <t>SR17060700000608</t>
  </si>
  <si>
    <t>OR17060700045576</t>
  </si>
  <si>
    <t>50000503092017060701208761890</t>
  </si>
  <si>
    <t>1000050719</t>
  </si>
  <si>
    <t>SR17060700000609</t>
  </si>
  <si>
    <t>OR17060700045580</t>
  </si>
  <si>
    <t>50000303072017060701208769804</t>
  </si>
  <si>
    <t>1000031483</t>
  </si>
  <si>
    <t>SR17060700000611</t>
  </si>
  <si>
    <t>OR17060700045638</t>
  </si>
  <si>
    <t>50000503172017060701208520860</t>
  </si>
  <si>
    <t>1000031604</t>
  </si>
  <si>
    <t>SR17060700000615</t>
  </si>
  <si>
    <t>OR17060700045706</t>
  </si>
  <si>
    <t>50000102892017060701208521931</t>
  </si>
  <si>
    <t>1000053413</t>
  </si>
  <si>
    <t>SR17060700000617</t>
  </si>
  <si>
    <t>OR17060700045725</t>
  </si>
  <si>
    <t>50000602942017060701208777124</t>
  </si>
  <si>
    <t>1000020449</t>
  </si>
  <si>
    <t>SR17060700000618</t>
  </si>
  <si>
    <t>OR17060700045727</t>
  </si>
  <si>
    <t>50000703032017060701208793814</t>
  </si>
  <si>
    <t>1000019557</t>
  </si>
  <si>
    <t>SR17060700000622</t>
  </si>
  <si>
    <t>OR17060700045800</t>
  </si>
  <si>
    <t>50000202982017060701208061307</t>
  </si>
  <si>
    <t>1000034668</t>
  </si>
  <si>
    <t>SR17060700000623</t>
  </si>
  <si>
    <t>OR17060700045804</t>
  </si>
  <si>
    <t>50000503012017060701208537486</t>
  </si>
  <si>
    <t>1000048547</t>
  </si>
  <si>
    <t>SR17060700000624</t>
  </si>
  <si>
    <t>OR17060700045807</t>
  </si>
  <si>
    <t>50000103132017060701208552246</t>
  </si>
  <si>
    <t>1000016949</t>
  </si>
  <si>
    <t>SR17060700000629</t>
  </si>
  <si>
    <t>OR17060700045921</t>
  </si>
  <si>
    <t>50000102972017060701208557514</t>
  </si>
  <si>
    <t>1000042752</t>
  </si>
  <si>
    <t>SR17060700000632</t>
  </si>
  <si>
    <t>OR17060700045949</t>
  </si>
  <si>
    <t>50000203142017060701208394974</t>
  </si>
  <si>
    <t>1000040187</t>
  </si>
  <si>
    <t>SR17060700000641</t>
  </si>
  <si>
    <t>OR17060700046007</t>
  </si>
  <si>
    <t>50000403002017060701208837887</t>
  </si>
  <si>
    <t>0103362953</t>
  </si>
  <si>
    <t>SR17060700000648</t>
  </si>
  <si>
    <t>OR17060700046069</t>
  </si>
  <si>
    <t>50000102972017060701209327685</t>
  </si>
  <si>
    <t>1000020475</t>
  </si>
  <si>
    <t>SR17060700000652</t>
  </si>
  <si>
    <t>OR17060700046114</t>
  </si>
  <si>
    <t>50000603022017060701208605429</t>
  </si>
  <si>
    <t>0111246142</t>
  </si>
  <si>
    <t>SR17060700000655</t>
  </si>
  <si>
    <t>OR17060700046131</t>
  </si>
  <si>
    <t>50000703192017060701209057801</t>
  </si>
  <si>
    <t>1000044889</t>
  </si>
  <si>
    <t>SR17060700000662</t>
  </si>
  <si>
    <t>OR17060700046179</t>
  </si>
  <si>
    <t>50000402922017060701209369927</t>
  </si>
  <si>
    <t>1000051889</t>
  </si>
  <si>
    <t>SR17060700000663</t>
  </si>
  <si>
    <t>OR17060700046204</t>
  </si>
  <si>
    <t>50000403162017060701209090770</t>
  </si>
  <si>
    <t>1000039233</t>
  </si>
  <si>
    <t>SR17060700000671</t>
  </si>
  <si>
    <t>OR17060700046245</t>
  </si>
  <si>
    <t>50000002962017060701209174431</t>
  </si>
  <si>
    <t>1000055451</t>
  </si>
  <si>
    <t>SR17060700000674</t>
  </si>
  <si>
    <t>OR17060700046304</t>
  </si>
  <si>
    <t>50000602942017060701209777728</t>
  </si>
  <si>
    <t>1000055536</t>
  </si>
  <si>
    <t>SR17060700000680</t>
  </si>
  <si>
    <t>OR17060700046416</t>
  </si>
  <si>
    <t>50000703112017060701210261613</t>
  </si>
  <si>
    <t>1000055652</t>
  </si>
  <si>
    <t>SR17060700000681</t>
  </si>
  <si>
    <t>OR17060700046453</t>
  </si>
  <si>
    <t>50000003042017060801211120543</t>
  </si>
  <si>
    <t>1000055706</t>
  </si>
  <si>
    <t>SR17060800000683</t>
  </si>
  <si>
    <t>OR17060800046486</t>
  </si>
  <si>
    <t>50000602942017060801210445397</t>
  </si>
  <si>
    <t>5300-0000375451</t>
  </si>
  <si>
    <t>SR17060800000685</t>
  </si>
  <si>
    <t>OR17060800046496</t>
  </si>
  <si>
    <t>50000703112017060801210739459</t>
  </si>
  <si>
    <t>1000055779</t>
  </si>
  <si>
    <t>SR17060800000686</t>
  </si>
  <si>
    <t>OR17060800046643</t>
  </si>
  <si>
    <t>4010162001201706084771576510</t>
  </si>
  <si>
    <t>SR17060800000687</t>
  </si>
  <si>
    <t>OR17060800046649</t>
  </si>
  <si>
    <t>50000603182017060801210485651</t>
  </si>
  <si>
    <t>SR17060800000688</t>
  </si>
  <si>
    <t>OR17060800046746</t>
  </si>
  <si>
    <t>50000103052017060801210492567</t>
  </si>
  <si>
    <t>0102512223</t>
  </si>
  <si>
    <t>SR17060800000689</t>
  </si>
  <si>
    <t>OR17060800046973</t>
  </si>
  <si>
    <t>50000602942017060801210785095</t>
  </si>
  <si>
    <t>1000031374</t>
  </si>
  <si>
    <t>SR17060800000692</t>
  </si>
  <si>
    <t>OR17060800047387</t>
  </si>
  <si>
    <t>50000503172017060801211215305</t>
  </si>
  <si>
    <t>1000050163</t>
  </si>
  <si>
    <t>SR17060800000694</t>
  </si>
  <si>
    <t>OR17060800047429</t>
  </si>
  <si>
    <t>50000202982017060801211217624</t>
  </si>
  <si>
    <t>1000050215</t>
  </si>
  <si>
    <t>SR17060800000695</t>
  </si>
  <si>
    <t>OR17060800047435</t>
  </si>
  <si>
    <t>50000003122017060801211428687</t>
  </si>
  <si>
    <t>1000053091</t>
  </si>
  <si>
    <t>SR17060800000698</t>
  </si>
  <si>
    <t>OR17060800047506</t>
  </si>
  <si>
    <t>50000603182017060801211002404</t>
  </si>
  <si>
    <t>1000056625</t>
  </si>
  <si>
    <t>SR17060800000699</t>
  </si>
  <si>
    <t>OR17060800047550</t>
  </si>
  <si>
    <t>50000302992017060801210796061</t>
  </si>
  <si>
    <t>1000025378</t>
  </si>
  <si>
    <t>SR17060800000700</t>
  </si>
  <si>
    <t>OR17060800047605</t>
  </si>
  <si>
    <t>50000002882017060801210794200</t>
  </si>
  <si>
    <t>1000056693</t>
  </si>
  <si>
    <t>SR17060800000701</t>
  </si>
  <si>
    <t>OR17060800047615</t>
  </si>
  <si>
    <t>50000002882017060801211432663</t>
  </si>
  <si>
    <t>1000056809</t>
  </si>
  <si>
    <t>SR17060800000702</t>
  </si>
  <si>
    <t>OR17060800047621</t>
  </si>
  <si>
    <t>50000403162017060801211432887</t>
  </si>
  <si>
    <t>1000047986</t>
  </si>
  <si>
    <t>SR17060800000703</t>
  </si>
  <si>
    <t>OR17060800047634</t>
  </si>
  <si>
    <t>50000703112017060801211012761</t>
  </si>
  <si>
    <t>1000040233</t>
  </si>
  <si>
    <t>SR17060800000708</t>
  </si>
  <si>
    <t>OR17060800047877</t>
  </si>
  <si>
    <t>50000703112017060801211454662</t>
  </si>
  <si>
    <t>0112372529</t>
  </si>
  <si>
    <t>SR17060800000713</t>
  </si>
  <si>
    <t>OR17060800048051</t>
  </si>
  <si>
    <t>50000203062017060801211736559</t>
  </si>
  <si>
    <t>SR17060800000715</t>
  </si>
  <si>
    <t>OR17060800048173</t>
  </si>
  <si>
    <t>50000303152017060801211037875</t>
  </si>
  <si>
    <t>1000031305</t>
  </si>
  <si>
    <t>SR17060800000716</t>
  </si>
  <si>
    <t>OR17060800048261</t>
  </si>
  <si>
    <t>50000002962017060801211255165</t>
  </si>
  <si>
    <t>1000016157</t>
  </si>
  <si>
    <t>SR17060800000717</t>
  </si>
  <si>
    <t>OR17060800048264</t>
  </si>
  <si>
    <t>50000202902017060801211463526</t>
  </si>
  <si>
    <t>5300-0000783768</t>
  </si>
  <si>
    <t>SR17060800000718</t>
  </si>
  <si>
    <t>OR17060800048271</t>
  </si>
  <si>
    <t>50000703112017060801211036796</t>
  </si>
  <si>
    <t>0111264856</t>
  </si>
  <si>
    <t>SR17060800000720</t>
  </si>
  <si>
    <t>OR17060800048291</t>
  </si>
  <si>
    <t>50000603182017060801211264462</t>
  </si>
  <si>
    <t>1000057854</t>
  </si>
  <si>
    <t>SR17060800000722</t>
  </si>
  <si>
    <t>OR17060800048392</t>
  </si>
  <si>
    <t>50000703032017060801211043396</t>
  </si>
  <si>
    <t>1000056842</t>
  </si>
  <si>
    <t>SR17060800000724</t>
  </si>
  <si>
    <t>OR17060800048442</t>
  </si>
  <si>
    <t>50000203142017060801211495948</t>
  </si>
  <si>
    <t>1000056158</t>
  </si>
  <si>
    <t>SR17060800000728</t>
  </si>
  <si>
    <t>OR17060800048796</t>
  </si>
  <si>
    <t>50000403082017060801211499340</t>
  </si>
  <si>
    <t>1000047447</t>
  </si>
  <si>
    <t>SR17060800000729</t>
  </si>
  <si>
    <t>OR17060800048852</t>
  </si>
  <si>
    <t>50000603022017060801211300698</t>
  </si>
  <si>
    <t>1000051727</t>
  </si>
  <si>
    <t>SR17060800000734</t>
  </si>
  <si>
    <t>OR17060800048965</t>
  </si>
  <si>
    <t>50000503012017060801211313973</t>
  </si>
  <si>
    <t>1000057159</t>
  </si>
  <si>
    <t>SR17060800000737</t>
  </si>
  <si>
    <t>OR17060800049094</t>
  </si>
  <si>
    <t>50000003122017060801211510187</t>
  </si>
  <si>
    <t>0154007679</t>
  </si>
  <si>
    <t>SR17060800000738</t>
  </si>
  <si>
    <t>OR17060800049104</t>
  </si>
  <si>
    <t>50000203062017060801211515773</t>
  </si>
  <si>
    <t>1000058320</t>
  </si>
  <si>
    <t>SR17060800000739</t>
  </si>
  <si>
    <t>OR17060800049149</t>
  </si>
  <si>
    <t>50000602942017060801211322504</t>
  </si>
  <si>
    <t>1000058068</t>
  </si>
  <si>
    <t>SR17060800000741</t>
  </si>
  <si>
    <t>OR17060800049214</t>
  </si>
  <si>
    <t>50000202902017060801211792863</t>
  </si>
  <si>
    <t>1000041287</t>
  </si>
  <si>
    <t>SR17060800000744</t>
  </si>
  <si>
    <t>OR17060800049350</t>
  </si>
  <si>
    <t>50000103132017060801212002712</t>
  </si>
  <si>
    <t>1000056714</t>
  </si>
  <si>
    <t>SR17060800000745</t>
  </si>
  <si>
    <t>OR17060800049447</t>
  </si>
  <si>
    <t>50000003042017060801211329058</t>
  </si>
  <si>
    <t>1000034760</t>
  </si>
  <si>
    <t>SR17060800000746</t>
  </si>
  <si>
    <t>OR17060800049460</t>
  </si>
  <si>
    <t>50000702952017060801211540854</t>
  </si>
  <si>
    <t>1000012021</t>
  </si>
  <si>
    <t>SR17060800000747</t>
  </si>
  <si>
    <t>OR17060800049472</t>
  </si>
  <si>
    <t>50000202902017060801212003987</t>
  </si>
  <si>
    <t>1000049142</t>
  </si>
  <si>
    <t>SR17060800000748</t>
  </si>
  <si>
    <t>OR17060800049497</t>
  </si>
  <si>
    <t>50000102972017060801211543096</t>
  </si>
  <si>
    <t>SR17060800000749</t>
  </si>
  <si>
    <t>OR17060800049503</t>
  </si>
  <si>
    <t>50000703032017060801212008693</t>
  </si>
  <si>
    <t>0111254715</t>
  </si>
  <si>
    <t>SR17060800000750</t>
  </si>
  <si>
    <t>OR17060800049524</t>
  </si>
  <si>
    <t>50000303072017060801211348774</t>
  </si>
  <si>
    <t>1000020833</t>
  </si>
  <si>
    <t>SR17060800000754</t>
  </si>
  <si>
    <t>OR17060800049665</t>
  </si>
  <si>
    <t>50000702952017060801211812629</t>
  </si>
  <si>
    <t>1000055758</t>
  </si>
  <si>
    <t>SR17060800000756</t>
  </si>
  <si>
    <t>OR17060800049684</t>
  </si>
  <si>
    <t>50000002962017060801211815318</t>
  </si>
  <si>
    <t>SR17060800000757</t>
  </si>
  <si>
    <t>OR17060800049690</t>
  </si>
  <si>
    <t>50000502932017060801212020928</t>
  </si>
  <si>
    <t>1000055680</t>
  </si>
  <si>
    <t>SR17060800000761</t>
  </si>
  <si>
    <t>OR17060800049726</t>
  </si>
  <si>
    <t>50000002882017060801212026131</t>
  </si>
  <si>
    <t>1000058899</t>
  </si>
  <si>
    <t>SR17060800000764</t>
  </si>
  <si>
    <t>OR17060800049809</t>
  </si>
  <si>
    <t>50000503092017060801211358885</t>
  </si>
  <si>
    <t>1000056036</t>
  </si>
  <si>
    <t>SR17060800000765</t>
  </si>
  <si>
    <t>OR17060800049832</t>
  </si>
  <si>
    <t>50000503092017060801211363640</t>
  </si>
  <si>
    <t>1000056232</t>
  </si>
  <si>
    <t>SR17060800000767</t>
  </si>
  <si>
    <t>OR17060800049843</t>
  </si>
  <si>
    <t>50000503012017060801211821765</t>
  </si>
  <si>
    <t>1000058310</t>
  </si>
  <si>
    <t>SR17060800000770</t>
  </si>
  <si>
    <t>OR17060800049853</t>
  </si>
  <si>
    <t>50000302912017060801211568883</t>
  </si>
  <si>
    <t>1000056212</t>
  </si>
  <si>
    <t>SR17060800000774</t>
  </si>
  <si>
    <t>OR17060800049892</t>
  </si>
  <si>
    <t>50000103052017060801211366500</t>
  </si>
  <si>
    <t>1000056934</t>
  </si>
  <si>
    <t>SR17060800000775</t>
  </si>
  <si>
    <t>OR17060800049906</t>
  </si>
  <si>
    <t>50000203062017060801211367269</t>
  </si>
  <si>
    <t>1000056130</t>
  </si>
  <si>
    <t>SR17060800000776</t>
  </si>
  <si>
    <t>OR17060800049914</t>
  </si>
  <si>
    <t>50000503012017060801211826953</t>
  </si>
  <si>
    <t>1000059312</t>
  </si>
  <si>
    <t>SR17060800000777</t>
  </si>
  <si>
    <t>OR17060800049945</t>
  </si>
  <si>
    <t>50000103052017060801211373614</t>
  </si>
  <si>
    <t>1000056356</t>
  </si>
  <si>
    <t>SR17060800000778</t>
  </si>
  <si>
    <t>OR17060800050001</t>
  </si>
  <si>
    <t>50000503172017060801211839808</t>
  </si>
  <si>
    <t>1000056924</t>
  </si>
  <si>
    <t>SR17060800000781</t>
  </si>
  <si>
    <t>OR17060800050029</t>
  </si>
  <si>
    <t>50000002962017060801211577352</t>
  </si>
  <si>
    <t>1000037577</t>
  </si>
  <si>
    <t>SR17060800000784</t>
  </si>
  <si>
    <t>OR17060800050048</t>
  </si>
  <si>
    <t>50000302992017060801211581320</t>
  </si>
  <si>
    <t>1000038070</t>
  </si>
  <si>
    <t>SR17060800000787</t>
  </si>
  <si>
    <t>OR17060800050082</t>
  </si>
  <si>
    <t>50000603102017060801212046942</t>
  </si>
  <si>
    <t>1000047750</t>
  </si>
  <si>
    <t>SR17060800000788</t>
  </si>
  <si>
    <t>OR17060800050090</t>
  </si>
  <si>
    <t>50000302992017060801211588234</t>
  </si>
  <si>
    <t>0000775484</t>
  </si>
  <si>
    <t>SR17060800000789</t>
  </si>
  <si>
    <t>OR17060800050101</t>
  </si>
  <si>
    <t>50000503172017060801211379249</t>
  </si>
  <si>
    <t>1000033513</t>
  </si>
  <si>
    <t>SR17060800000790</t>
  </si>
  <si>
    <t>OR17060800050111</t>
  </si>
  <si>
    <t>50000403162017060801211586541</t>
  </si>
  <si>
    <t>1000057514</t>
  </si>
  <si>
    <t>SR17060800000791</t>
  </si>
  <si>
    <t>OR17060800050120</t>
  </si>
  <si>
    <t>50000203062017060801212053310</t>
  </si>
  <si>
    <t>SR17060800000792</t>
  </si>
  <si>
    <t>OR17060800050124</t>
  </si>
  <si>
    <t>50000002882017060801211383509</t>
  </si>
  <si>
    <t>1000050800</t>
  </si>
  <si>
    <t>SR17060800000795</t>
  </si>
  <si>
    <t>OR17060800050175</t>
  </si>
  <si>
    <t>50000503012017060801211845600</t>
  </si>
  <si>
    <t>SR17060800000796</t>
  </si>
  <si>
    <t>OR17060800050178</t>
  </si>
  <si>
    <t>50000303152017060801211382361</t>
  </si>
  <si>
    <t>1000059344</t>
  </si>
  <si>
    <t>SR17060800000797</t>
  </si>
  <si>
    <t>OR17060800050186</t>
  </si>
  <si>
    <t>50000203062017060801211850518</t>
  </si>
  <si>
    <t>1000055992</t>
  </si>
  <si>
    <t>SR17060800000798</t>
  </si>
  <si>
    <t>OR17060800050203</t>
  </si>
  <si>
    <t>50000302912017060801211384940</t>
  </si>
  <si>
    <t>1000056003</t>
  </si>
  <si>
    <t>SR17060800000800</t>
  </si>
  <si>
    <t>OR17060800050218</t>
  </si>
  <si>
    <t>50000303072017060801211855727</t>
  </si>
  <si>
    <t>1000035333</t>
  </si>
  <si>
    <t>SR17060800000801</t>
  </si>
  <si>
    <t>OR17060800050219</t>
  </si>
  <si>
    <t>50000202982017060801212065123</t>
  </si>
  <si>
    <t>1000039726</t>
  </si>
  <si>
    <t>SR17060800000803</t>
  </si>
  <si>
    <t>OR17060800050233</t>
  </si>
  <si>
    <t>50000203062017060801212063263</t>
  </si>
  <si>
    <t>1000018559</t>
  </si>
  <si>
    <t>SR17060800000804</t>
  </si>
  <si>
    <t>OR17060800050253</t>
  </si>
  <si>
    <t>50000202982017060801211858053</t>
  </si>
  <si>
    <t>1000041310</t>
  </si>
  <si>
    <t>SR17060800000806</t>
  </si>
  <si>
    <t>OR17060800050297</t>
  </si>
  <si>
    <t>50000102972017060801211398871</t>
  </si>
  <si>
    <t>1000055212</t>
  </si>
  <si>
    <t>SR17060800000809</t>
  </si>
  <si>
    <t>OR17060800050349</t>
  </si>
  <si>
    <t>50000002882017060801211865928</t>
  </si>
  <si>
    <t>1000057610</t>
  </si>
  <si>
    <t>SR17060800000811</t>
  </si>
  <si>
    <t>OR17060800050373</t>
  </si>
  <si>
    <t>50000603022017060801211399570</t>
  </si>
  <si>
    <t>1000041024</t>
  </si>
  <si>
    <t>SR17060800000814</t>
  </si>
  <si>
    <t>OR17060800050380</t>
  </si>
  <si>
    <t>50000703032017060801212302875</t>
  </si>
  <si>
    <t>1000059954</t>
  </si>
  <si>
    <t>SR17060800000816</t>
  </si>
  <si>
    <t>OR17060800050387</t>
  </si>
  <si>
    <t>50000603102017060801211608198</t>
  </si>
  <si>
    <t>1000059315</t>
  </si>
  <si>
    <t>SR17060800000817</t>
  </si>
  <si>
    <t>OR17060800050393</t>
  </si>
  <si>
    <t>50000603022017060801212311033</t>
  </si>
  <si>
    <t>1000044247</t>
  </si>
  <si>
    <t>SR17060800000821</t>
  </si>
  <si>
    <t>OR17060800050450</t>
  </si>
  <si>
    <t>50000103132017060801212311242</t>
  </si>
  <si>
    <t>SR17060800000822</t>
  </si>
  <si>
    <t>OR17060800050456</t>
  </si>
  <si>
    <t>50000403082017060801212312819</t>
  </si>
  <si>
    <t>1000041835</t>
  </si>
  <si>
    <t>SR17060800000823</t>
  </si>
  <si>
    <t>OR17060800050460</t>
  </si>
  <si>
    <t>50000303152017060801211620880</t>
  </si>
  <si>
    <t>SR17060800000825</t>
  </si>
  <si>
    <t>OR17060800050470</t>
  </si>
  <si>
    <t>50000503092017060801212313464</t>
  </si>
  <si>
    <t>1000039047</t>
  </si>
  <si>
    <t>SR17060800000826</t>
  </si>
  <si>
    <t>OR17060800050478</t>
  </si>
  <si>
    <t>50000302992017060801212098731</t>
  </si>
  <si>
    <t>0102606352</t>
  </si>
  <si>
    <t>SR17060800000829</t>
  </si>
  <si>
    <t>OR17060800050523</t>
  </si>
  <si>
    <t>50000202982017060801212105605</t>
  </si>
  <si>
    <t>1000056478</t>
  </si>
  <si>
    <t>SR17060800000831</t>
  </si>
  <si>
    <t>OR17060800050553</t>
  </si>
  <si>
    <t>50000102892017060801211634886</t>
  </si>
  <si>
    <t>1000057560</t>
  </si>
  <si>
    <t>SR17060800000832</t>
  </si>
  <si>
    <t>OR17060800050571</t>
  </si>
  <si>
    <t>50000503172017060801211636901</t>
  </si>
  <si>
    <t>5304-0421005160</t>
  </si>
  <si>
    <t>SR17060800000833</t>
  </si>
  <si>
    <t>OR17060800050574</t>
  </si>
  <si>
    <t>50000003122017060801212351169</t>
  </si>
  <si>
    <t>1000060593</t>
  </si>
  <si>
    <t>SR17060800000836</t>
  </si>
  <si>
    <t>OR17060800050619</t>
  </si>
  <si>
    <t>50000703112017060801211660710</t>
  </si>
  <si>
    <t>1000057226</t>
  </si>
  <si>
    <t>SR17060800000838</t>
  </si>
  <si>
    <t>OR17060800050657</t>
  </si>
  <si>
    <t>50000703112017060801212178145</t>
  </si>
  <si>
    <t>0181106993</t>
  </si>
  <si>
    <t>SR17060800000844</t>
  </si>
  <si>
    <t>OR17060800050814</t>
  </si>
  <si>
    <t>50000702952017060801212617281</t>
  </si>
  <si>
    <t>5300-5000176903</t>
  </si>
  <si>
    <t>SR17060800000846</t>
  </si>
  <si>
    <t>OR17060800050847</t>
  </si>
  <si>
    <t>50000203142017060801212182795</t>
  </si>
  <si>
    <t>SR17060800000847</t>
  </si>
  <si>
    <t>OR17060800050850</t>
  </si>
  <si>
    <t>50000703192017060801212617764</t>
  </si>
  <si>
    <t>1000058094</t>
  </si>
  <si>
    <t>SR17060800000848</t>
  </si>
  <si>
    <t>OR17060800050859</t>
  </si>
  <si>
    <t>50000402922017060801212649494</t>
  </si>
  <si>
    <t>1000024850</t>
  </si>
  <si>
    <t>SR17060800000851</t>
  </si>
  <si>
    <t>OR17060800050955</t>
  </si>
  <si>
    <t>50000603022017060801212433850</t>
  </si>
  <si>
    <t>SR17060800000852</t>
  </si>
  <si>
    <t>OR17060800050956</t>
  </si>
  <si>
    <t>50000502932017060801212439740</t>
  </si>
  <si>
    <t>SR17060800000855</t>
  </si>
  <si>
    <t>OR17060800050990</t>
  </si>
  <si>
    <t>50000603182017060801212663694</t>
  </si>
  <si>
    <t>1000058945</t>
  </si>
  <si>
    <t>SR17060800000856</t>
  </si>
  <si>
    <t>OR17060800051016</t>
  </si>
  <si>
    <t>50000103132017060801212258871</t>
  </si>
  <si>
    <t>1000061233</t>
  </si>
  <si>
    <t>SR17060800000864</t>
  </si>
  <si>
    <t>OR17060800051201</t>
  </si>
  <si>
    <t>50000402922017060801212491693</t>
  </si>
  <si>
    <t>1000059354</t>
  </si>
  <si>
    <t>SR17060800000866</t>
  </si>
  <si>
    <t>OR17060800051261</t>
  </si>
  <si>
    <t>50000002882017060801212952596</t>
  </si>
  <si>
    <t>1000029424</t>
  </si>
  <si>
    <t>SR17060800000869</t>
  </si>
  <si>
    <t>OR17060800051373</t>
  </si>
  <si>
    <t>50000403082017060801212283847</t>
  </si>
  <si>
    <t>1000019232</t>
  </si>
  <si>
    <t>SR17060800000870</t>
  </si>
  <si>
    <t>OR17060800051381</t>
  </si>
  <si>
    <t>50000502932017060801212729050</t>
  </si>
  <si>
    <t>1000033673</t>
  </si>
  <si>
    <t>SR17060800000871</t>
  </si>
  <si>
    <t>OR17060800051385</t>
  </si>
  <si>
    <t>50000103132017060801212297846</t>
  </si>
  <si>
    <t>1000060998</t>
  </si>
  <si>
    <t>SR17060800000873</t>
  </si>
  <si>
    <t>OR17060800051492</t>
  </si>
  <si>
    <t>50000702952017060801212751114</t>
  </si>
  <si>
    <t>1000056090</t>
  </si>
  <si>
    <t>SR17060800000875</t>
  </si>
  <si>
    <t>OR17060800051566</t>
  </si>
  <si>
    <t>50000503012017060801212765045</t>
  </si>
  <si>
    <t>1000061881</t>
  </si>
  <si>
    <t>SR17060800000879</t>
  </si>
  <si>
    <t>OR17060800051673</t>
  </si>
  <si>
    <t>50000403162017060801213007525</t>
  </si>
  <si>
    <t>1000060915</t>
  </si>
  <si>
    <t>SR17060800000880</t>
  </si>
  <si>
    <t>OR17060800051796</t>
  </si>
  <si>
    <t>50000403162017060801213232261</t>
  </si>
  <si>
    <t>1000056026</t>
  </si>
  <si>
    <t>SR17060800000881</t>
  </si>
  <si>
    <t>OR17060800051804</t>
  </si>
  <si>
    <t>50000203142017060801212776999</t>
  </si>
  <si>
    <t>SR17060800000884</t>
  </si>
  <si>
    <t>OR17060800051831</t>
  </si>
  <si>
    <t>50000102892017060801213235137</t>
  </si>
  <si>
    <t>1000060864</t>
  </si>
  <si>
    <t>SR17060800000885</t>
  </si>
  <si>
    <t>OR17060800051844</t>
  </si>
  <si>
    <t>50000003042017060801213235710</t>
  </si>
  <si>
    <t>5329-2926011076</t>
  </si>
  <si>
    <t>SR17060800000886</t>
  </si>
  <si>
    <t>OR17060800051845</t>
  </si>
  <si>
    <t>50000302912017060801212781895</t>
  </si>
  <si>
    <t>1000053418</t>
  </si>
  <si>
    <t>SR17060800000887</t>
  </si>
  <si>
    <t>OR17060800051860</t>
  </si>
  <si>
    <t>50000002962017060801213022575</t>
  </si>
  <si>
    <t>1000041218</t>
  </si>
  <si>
    <t>SR17060800000893</t>
  </si>
  <si>
    <t>OR17060800051939</t>
  </si>
  <si>
    <t>50000203062017060801212569574</t>
  </si>
  <si>
    <t>1000061162</t>
  </si>
  <si>
    <t>SR17060800000895</t>
  </si>
  <si>
    <t>OR17060800051946</t>
  </si>
  <si>
    <t>50000603022017060801212792341</t>
  </si>
  <si>
    <t>SR17060800000896</t>
  </si>
  <si>
    <t>OR17060800051950</t>
  </si>
  <si>
    <t>50000003042017060801212790692</t>
  </si>
  <si>
    <t>1000060117</t>
  </si>
  <si>
    <t>SR17060800000897</t>
  </si>
  <si>
    <t>OR17060800051960</t>
  </si>
  <si>
    <t>50000302992017060801212800855</t>
  </si>
  <si>
    <t>1000062087</t>
  </si>
  <si>
    <t>SR17060800000898</t>
  </si>
  <si>
    <t>OR17060800052071</t>
  </si>
  <si>
    <t>50000703032017060801212802023</t>
  </si>
  <si>
    <t>1000052376</t>
  </si>
  <si>
    <t>SR17060800000899</t>
  </si>
  <si>
    <t>OR17060800052075</t>
  </si>
  <si>
    <t>50000503012017060801212813259</t>
  </si>
  <si>
    <t>1000060477</t>
  </si>
  <si>
    <t>SR17060800000902</t>
  </si>
  <si>
    <t>OR17060800052182</t>
  </si>
  <si>
    <t>50000003042017060801213273708</t>
  </si>
  <si>
    <t>1000047693</t>
  </si>
  <si>
    <t>SR17060800000907</t>
  </si>
  <si>
    <t>OR17060800052285</t>
  </si>
  <si>
    <t>50000703032017060801212827081</t>
  </si>
  <si>
    <t>SR17060800000910</t>
  </si>
  <si>
    <t>OR17060800052337</t>
  </si>
  <si>
    <t>50000102972017060801213531639</t>
  </si>
  <si>
    <t>1000062909</t>
  </si>
  <si>
    <t>SR17060800000917</t>
  </si>
  <si>
    <t>OR17060800052524</t>
  </si>
  <si>
    <t>50000603022017060801213545655</t>
  </si>
  <si>
    <t>1000050353</t>
  </si>
  <si>
    <t>SR17060800000922</t>
  </si>
  <si>
    <t>OR17060800052594</t>
  </si>
  <si>
    <t>50000103052017060801213310699</t>
  </si>
  <si>
    <t>1000062520</t>
  </si>
  <si>
    <t>SR17060800000924</t>
  </si>
  <si>
    <t>OR17060800052633</t>
  </si>
  <si>
    <t>50000403162017060801213556169</t>
  </si>
  <si>
    <t>1000060742</t>
  </si>
  <si>
    <t>SR17060800000928</t>
  </si>
  <si>
    <t>OR17060800052678</t>
  </si>
  <si>
    <t>50000603022017060801213562256</t>
  </si>
  <si>
    <t>1000061161</t>
  </si>
  <si>
    <t>SR17060800000931</t>
  </si>
  <si>
    <t>OR17060800052715</t>
  </si>
  <si>
    <t>50000603022017060801213563135</t>
  </si>
  <si>
    <t>1000061187</t>
  </si>
  <si>
    <t>SR17060800000932</t>
  </si>
  <si>
    <t>OR17060800052736</t>
  </si>
  <si>
    <t>50000302992017060801213566283</t>
  </si>
  <si>
    <t>1000042190</t>
  </si>
  <si>
    <t>SR17060800000934</t>
  </si>
  <si>
    <t>OR17060800052747</t>
  </si>
  <si>
    <t>50000603022017060801212886526</t>
  </si>
  <si>
    <t>0111182801</t>
  </si>
  <si>
    <t>SR17060800000937</t>
  </si>
  <si>
    <t>OR17060800052758</t>
  </si>
  <si>
    <t>50000702952017060801213117755</t>
  </si>
  <si>
    <t>1000060307</t>
  </si>
  <si>
    <t>SR17060800000938</t>
  </si>
  <si>
    <t>OR17060800052768</t>
  </si>
  <si>
    <t>50000003042017060801213575430</t>
  </si>
  <si>
    <t>0111092707</t>
  </si>
  <si>
    <t>SR17060800000940</t>
  </si>
  <si>
    <t>OR17060800052800</t>
  </si>
  <si>
    <t>50000702952017060801213576791</t>
  </si>
  <si>
    <t>1000062153</t>
  </si>
  <si>
    <t>SR17060800000942</t>
  </si>
  <si>
    <t>OR17060800052833</t>
  </si>
  <si>
    <t>50000102892017060801213801806</t>
  </si>
  <si>
    <t>1000049466</t>
  </si>
  <si>
    <t>SR17060800000945</t>
  </si>
  <si>
    <t>OR17060800052857</t>
  </si>
  <si>
    <t>50000602942017060801213801037</t>
  </si>
  <si>
    <t>1000062302</t>
  </si>
  <si>
    <t>SR17060800000946</t>
  </si>
  <si>
    <t>OR17060800052858</t>
  </si>
  <si>
    <t>50000403002017060801213349993</t>
  </si>
  <si>
    <t>1000060287</t>
  </si>
  <si>
    <t>SR17060800000951</t>
  </si>
  <si>
    <t>OR17060800052907</t>
  </si>
  <si>
    <t>50000102892017060801213593806</t>
  </si>
  <si>
    <t>1000047580</t>
  </si>
  <si>
    <t>SR17060800000952</t>
  </si>
  <si>
    <t>OR17060800052913</t>
  </si>
  <si>
    <t>50000202982017060801213144269</t>
  </si>
  <si>
    <t>1000056061</t>
  </si>
  <si>
    <t>SR17060800000953</t>
  </si>
  <si>
    <t>OR17060800052922</t>
  </si>
  <si>
    <t>50000603022017060801213362269</t>
  </si>
  <si>
    <t>1000033670</t>
  </si>
  <si>
    <t>SR17060800000955</t>
  </si>
  <si>
    <t>OR17060800052938</t>
  </si>
  <si>
    <t>50000002962017060801213362837</t>
  </si>
  <si>
    <t>SR17060800000956</t>
  </si>
  <si>
    <t>OR17060800052941</t>
  </si>
  <si>
    <t>50000103132017060801213365143</t>
  </si>
  <si>
    <t>1000063085</t>
  </si>
  <si>
    <t>SR17060800000957</t>
  </si>
  <si>
    <t>OR17060800052950</t>
  </si>
  <si>
    <t>50000203142017060801213372777</t>
  </si>
  <si>
    <t>1000062721</t>
  </si>
  <si>
    <t>SR17060800000960</t>
  </si>
  <si>
    <t>OR17060800052984</t>
  </si>
  <si>
    <t>50000302912017060801213846227</t>
  </si>
  <si>
    <t>1000033012</t>
  </si>
  <si>
    <t>SR17060800000965</t>
  </si>
  <si>
    <t>OR17060800053069</t>
  </si>
  <si>
    <t>50000503172017060801213844557</t>
  </si>
  <si>
    <t>SR17060800000966</t>
  </si>
  <si>
    <t>OR17060800053082</t>
  </si>
  <si>
    <t>50000303072017060801213638838</t>
  </si>
  <si>
    <t>1000063228</t>
  </si>
  <si>
    <t>SR17060800000972</t>
  </si>
  <si>
    <t>OR17060800053124</t>
  </si>
  <si>
    <t>50000302992017060801213634723</t>
  </si>
  <si>
    <t>SR17060800000973</t>
  </si>
  <si>
    <t>OR17060800053130</t>
  </si>
  <si>
    <t>50000302992017060801213422939</t>
  </si>
  <si>
    <t>1000028538</t>
  </si>
  <si>
    <t>SR17060800000975</t>
  </si>
  <si>
    <t>OR17060800053168</t>
  </si>
  <si>
    <t>50000503092017060801213876663</t>
  </si>
  <si>
    <t>1000044565</t>
  </si>
  <si>
    <t>SR17060800000978</t>
  </si>
  <si>
    <t>OR17060800053189</t>
  </si>
  <si>
    <t>50000403162017060801213657992</t>
  </si>
  <si>
    <t>1000031079</t>
  </si>
  <si>
    <t>SR17060800000979</t>
  </si>
  <si>
    <t>OR17060800053195</t>
  </si>
  <si>
    <t>50000403162017060801213434324</t>
  </si>
  <si>
    <t>1000030731</t>
  </si>
  <si>
    <t>SR17060800000980</t>
  </si>
  <si>
    <t>OR17060800053200</t>
  </si>
  <si>
    <t>50000402922017060801213887935</t>
  </si>
  <si>
    <t>1000063037</t>
  </si>
  <si>
    <t>SR17060800000981</t>
  </si>
  <si>
    <t>OR17060800053207</t>
  </si>
  <si>
    <t>50000103132017060801213438563</t>
  </si>
  <si>
    <t>1000057019</t>
  </si>
  <si>
    <t>SR17060800000982</t>
  </si>
  <si>
    <t>OR17060800053216</t>
  </si>
  <si>
    <t>50000103052017060801213888840</t>
  </si>
  <si>
    <t>1000057687</t>
  </si>
  <si>
    <t>SR17060800000983</t>
  </si>
  <si>
    <t>OR17060800053218</t>
  </si>
  <si>
    <t>50000002882017060801213898791</t>
  </si>
  <si>
    <t>1000063172</t>
  </si>
  <si>
    <t>SR17060800000985</t>
  </si>
  <si>
    <t>OR17060800053231</t>
  </si>
  <si>
    <t>50000102972017060801213681696</t>
  </si>
  <si>
    <t>1000062549</t>
  </si>
  <si>
    <t>SR17060800000986</t>
  </si>
  <si>
    <t>OR17060800053246</t>
  </si>
  <si>
    <t>50000203142017060801213914668</t>
  </si>
  <si>
    <t>SR17060800000988</t>
  </si>
  <si>
    <t>OR17060800053269</t>
  </si>
  <si>
    <t>50000302992017060801213944722</t>
  </si>
  <si>
    <t>SR17060800000992</t>
  </si>
  <si>
    <t>OR17060800053313</t>
  </si>
  <si>
    <t>50000403082017060801213955592</t>
  </si>
  <si>
    <t>1000047663</t>
  </si>
  <si>
    <t>SR17060800000993</t>
  </si>
  <si>
    <t>OR17060800053325</t>
  </si>
  <si>
    <t>50000202982017060801213955837</t>
  </si>
  <si>
    <t>1000047662</t>
  </si>
  <si>
    <t>SR17060800000994</t>
  </si>
  <si>
    <t>OR17060800053327</t>
  </si>
  <si>
    <t>50000503012017060801214200664</t>
  </si>
  <si>
    <t>1000006529</t>
  </si>
  <si>
    <t>SR17060800000996</t>
  </si>
  <si>
    <t>OR17060800053335</t>
  </si>
  <si>
    <t>50000403002017060801213738182</t>
  </si>
  <si>
    <t>1000063321</t>
  </si>
  <si>
    <t>SR17060800000997</t>
  </si>
  <si>
    <t>OR17060800053338</t>
  </si>
  <si>
    <t>50000703032017060801214367445</t>
  </si>
  <si>
    <t>1000064076</t>
  </si>
  <si>
    <t>SR17060800001002</t>
  </si>
  <si>
    <t>OR17060800053501</t>
  </si>
  <si>
    <t>50000202902017060901216045447</t>
  </si>
  <si>
    <t>1000036311</t>
  </si>
  <si>
    <t>SR17060900001011</t>
  </si>
  <si>
    <t>OR17060900053987</t>
  </si>
  <si>
    <t>50000403002017060901215592568</t>
  </si>
  <si>
    <t>1000034276</t>
  </si>
  <si>
    <t>SR17060900001012</t>
  </si>
  <si>
    <t>OR17060900054183</t>
  </si>
  <si>
    <t>50000603102017060901216300603</t>
  </si>
  <si>
    <t>1000064421</t>
  </si>
  <si>
    <t>SR17060900001014</t>
  </si>
  <si>
    <t>OR17060900054300</t>
  </si>
  <si>
    <t>50000002962017060901215838864</t>
  </si>
  <si>
    <t>1000061521</t>
  </si>
  <si>
    <t>SR17060900001016</t>
  </si>
  <si>
    <t>OR17060900054422</t>
  </si>
  <si>
    <t>50000202982017060901215838735</t>
  </si>
  <si>
    <t>1000027491</t>
  </si>
  <si>
    <t>SR17060900001017</t>
  </si>
  <si>
    <t>OR17060900054452</t>
  </si>
  <si>
    <t>50000403162017060901215854351</t>
  </si>
  <si>
    <t>1000064858</t>
  </si>
  <si>
    <t>SR17060900001020</t>
  </si>
  <si>
    <t>OR17060900054758</t>
  </si>
  <si>
    <t>50000303152017060901216094660</t>
  </si>
  <si>
    <t>1000052459</t>
  </si>
  <si>
    <t>SR17060900001025</t>
  </si>
  <si>
    <t>OR17060900054913</t>
  </si>
  <si>
    <t>50000102892017060901216110934</t>
  </si>
  <si>
    <t>1000044327</t>
  </si>
  <si>
    <t>SR17060900001029</t>
  </si>
  <si>
    <t>OR17060900055016</t>
  </si>
  <si>
    <t>50000403002017060901216562414</t>
  </si>
  <si>
    <t>1000047326</t>
  </si>
  <si>
    <t>SR17060900001035</t>
  </si>
  <si>
    <t>OR17060900055221</t>
  </si>
  <si>
    <t>50000503092017060901216356316</t>
  </si>
  <si>
    <t>1000021157</t>
  </si>
  <si>
    <t>SR17060900001039</t>
  </si>
  <si>
    <t>OR17060900055527</t>
  </si>
  <si>
    <t>50000602942017060901216149932</t>
  </si>
  <si>
    <t>1000066411</t>
  </si>
  <si>
    <t>SR17060900001042</t>
  </si>
  <si>
    <t>OR17060900055599</t>
  </si>
  <si>
    <t>50000603102017060901216157080</t>
  </si>
  <si>
    <t>1000065988</t>
  </si>
  <si>
    <t>SR17060900001044</t>
  </si>
  <si>
    <t>OR17060900055816</t>
  </si>
  <si>
    <t>50000703192017060901216820735</t>
  </si>
  <si>
    <t>1000066724</t>
  </si>
  <si>
    <t>SR17060900001047</t>
  </si>
  <si>
    <t>OR17060900055949</t>
  </si>
  <si>
    <t>50000603102017060901216615107</t>
  </si>
  <si>
    <t>1000064804</t>
  </si>
  <si>
    <t>SR17060900001049</t>
  </si>
  <si>
    <t>OR17060900055955</t>
  </si>
  <si>
    <t>50000703112017060901216386882</t>
  </si>
  <si>
    <t>1000064426</t>
  </si>
  <si>
    <t>SR17060900001050</t>
  </si>
  <si>
    <t>OR17060900056003</t>
  </si>
  <si>
    <t>50000303152017060901216616769</t>
  </si>
  <si>
    <t>5300-0000330269</t>
  </si>
  <si>
    <t>SR17060900001052</t>
  </si>
  <si>
    <t>OR17060900056047</t>
  </si>
  <si>
    <t>50000302912017060901216832917</t>
  </si>
  <si>
    <t>1000065869</t>
  </si>
  <si>
    <t>SR17060900001057</t>
  </si>
  <si>
    <t>OR17060900056194</t>
  </si>
  <si>
    <t>50000503092017060901216411783</t>
  </si>
  <si>
    <t>1000064750</t>
  </si>
  <si>
    <t>SR17060900001064</t>
  </si>
  <si>
    <t>OR17060900056458</t>
  </si>
  <si>
    <t>50000403162017060901216653629</t>
  </si>
  <si>
    <t>1000066396</t>
  </si>
  <si>
    <t>SR17060900001065</t>
  </si>
  <si>
    <t>OR17060900056466</t>
  </si>
  <si>
    <t>50000502932017060901216661676</t>
  </si>
  <si>
    <t>1000059803</t>
  </si>
  <si>
    <t>SR17060900001068</t>
  </si>
  <si>
    <t>OR17060900056564</t>
  </si>
  <si>
    <t>50000003122017060901216198864</t>
  </si>
  <si>
    <t>1000054488</t>
  </si>
  <si>
    <t>SR17060900001070</t>
  </si>
  <si>
    <t>OR17060900056574</t>
  </si>
  <si>
    <t>50000703112017060901216418429</t>
  </si>
  <si>
    <t>1000064339</t>
  </si>
  <si>
    <t>SR17060900001071</t>
  </si>
  <si>
    <t>OR17060900056589</t>
  </si>
  <si>
    <t>50000603182017060901217120267</t>
  </si>
  <si>
    <t>1000067099</t>
  </si>
  <si>
    <t>SR17060900001081</t>
  </si>
  <si>
    <t>OR17060900056838</t>
  </si>
  <si>
    <t>50000003042017060901216873153</t>
  </si>
  <si>
    <t>1000067743</t>
  </si>
  <si>
    <t>SR17060900001082</t>
  </si>
  <si>
    <t>OR17060900056844</t>
  </si>
  <si>
    <t>50000203062017060901216438861</t>
  </si>
  <si>
    <t>1000065274</t>
  </si>
  <si>
    <t>SR17060900001083</t>
  </si>
  <si>
    <t>OR17060900056878</t>
  </si>
  <si>
    <t>50000303152017060901216444709</t>
  </si>
  <si>
    <t>1000065016</t>
  </si>
  <si>
    <t>SR17060900001087</t>
  </si>
  <si>
    <t>OR17060900056934</t>
  </si>
  <si>
    <t>50000402922017060901216446285</t>
  </si>
  <si>
    <t>1000068198</t>
  </si>
  <si>
    <t>SR17060900001088</t>
  </si>
  <si>
    <t>OR17060900056989</t>
  </si>
  <si>
    <t>50000603022017060901216700277</t>
  </si>
  <si>
    <t>1000039060</t>
  </si>
  <si>
    <t>SR17060900001089</t>
  </si>
  <si>
    <t>OR17060900057004</t>
  </si>
  <si>
    <t>50000403002017060901216897270</t>
  </si>
  <si>
    <t>1000068116</t>
  </si>
  <si>
    <t>SR17060900001094</t>
  </si>
  <si>
    <t>OR17060900057091</t>
  </si>
  <si>
    <t>50000403082017060901216901666</t>
  </si>
  <si>
    <t>1000024057</t>
  </si>
  <si>
    <t>SR17060900001097</t>
  </si>
  <si>
    <t>OR17060900057159</t>
  </si>
  <si>
    <t>50000603022017060901216459398</t>
  </si>
  <si>
    <t>1000064850</t>
  </si>
  <si>
    <t>SR17060900001098</t>
  </si>
  <si>
    <t>OR17060900057162</t>
  </si>
  <si>
    <t>50000503172017060901216723445</t>
  </si>
  <si>
    <t>1000065405</t>
  </si>
  <si>
    <t>SR17060900001106</t>
  </si>
  <si>
    <t>OR17060900057242</t>
  </si>
  <si>
    <t>50000103052017060901216726429</t>
  </si>
  <si>
    <t>1000067974</t>
  </si>
  <si>
    <t>OR17060900057271</t>
  </si>
  <si>
    <t>50000302912017060901217175825</t>
  </si>
  <si>
    <t>1000031681</t>
  </si>
  <si>
    <t>SR17060900001108</t>
  </si>
  <si>
    <t>OR17060900057286</t>
  </si>
  <si>
    <t>50000103132017060901216742871</t>
  </si>
  <si>
    <t>1000064951</t>
  </si>
  <si>
    <t>SR17060900001114</t>
  </si>
  <si>
    <t>OR17060900057379</t>
  </si>
  <si>
    <t>50000402922017060901216937628</t>
  </si>
  <si>
    <t>1000027645</t>
  </si>
  <si>
    <t>SR17060900001116</t>
  </si>
  <si>
    <t>OR17060900057414</t>
  </si>
  <si>
    <t>50000703192017060901216489834</t>
  </si>
  <si>
    <t>1000066190</t>
  </si>
  <si>
    <t>SR17060900001117</t>
  </si>
  <si>
    <t>OR17060900057420</t>
  </si>
  <si>
    <t>50000202982017060901216492072</t>
  </si>
  <si>
    <t>1000067274</t>
  </si>
  <si>
    <t>SR17060900001118</t>
  </si>
  <si>
    <t>OR17060900057427</t>
  </si>
  <si>
    <t>50000403082017060901216940166</t>
  </si>
  <si>
    <t>1000065322</t>
  </si>
  <si>
    <t>SR17060900001119</t>
  </si>
  <si>
    <t>OR17060900057438</t>
  </si>
  <si>
    <t>50000202902017060901217407819</t>
  </si>
  <si>
    <t>1000053043</t>
  </si>
  <si>
    <t>SR17060900001122</t>
  </si>
  <si>
    <t>OR17060900057497</t>
  </si>
  <si>
    <t>50000002962017060901217219934</t>
  </si>
  <si>
    <t>1000029155</t>
  </si>
  <si>
    <t>SR17060900001123</t>
  </si>
  <si>
    <t>OR17060900057498</t>
  </si>
  <si>
    <t>50000503012017060901217232461</t>
  </si>
  <si>
    <t>1000064525</t>
  </si>
  <si>
    <t>SR17060900001125</t>
  </si>
  <si>
    <t>OR17060900057546</t>
  </si>
  <si>
    <t>50000403082017060901217013280</t>
  </si>
  <si>
    <t>1000060314</t>
  </si>
  <si>
    <t>SR17060900001128</t>
  </si>
  <si>
    <t>OR17060900057687</t>
  </si>
  <si>
    <t>50000603182017060901217774703</t>
  </si>
  <si>
    <t>0154046357</t>
  </si>
  <si>
    <t>SR17060900001135</t>
  </si>
  <si>
    <t>OR17060900057863</t>
  </si>
  <si>
    <t>50000503172017060901217336870</t>
  </si>
  <si>
    <t>1000055096</t>
  </si>
  <si>
    <t>SR17060900001137</t>
  </si>
  <si>
    <t>OR17060900057989</t>
  </si>
  <si>
    <t>50000603022017060901217539724</t>
  </si>
  <si>
    <t>1000064293</t>
  </si>
  <si>
    <t>SR17060900001138</t>
  </si>
  <si>
    <t>OR17060900057997</t>
  </si>
  <si>
    <t>50000203062017060901217542122</t>
  </si>
  <si>
    <t>SR17060900001139</t>
  </si>
  <si>
    <t>OR17060900058000</t>
  </si>
  <si>
    <t>50000703192017060901217543167</t>
  </si>
  <si>
    <t>1000016417</t>
  </si>
  <si>
    <t>SR17060900001140</t>
  </si>
  <si>
    <t>OR17060900058014</t>
  </si>
  <si>
    <t>50000603102017060901217349176</t>
  </si>
  <si>
    <t>5012238170</t>
  </si>
  <si>
    <t>SR17060900001141</t>
  </si>
  <si>
    <t>OR17060900058075</t>
  </si>
  <si>
    <t>50000402922017060901217348897</t>
  </si>
  <si>
    <t>1000029563</t>
  </si>
  <si>
    <t>SR17060900001142</t>
  </si>
  <si>
    <t>OR17060900058091</t>
  </si>
  <si>
    <t>50000402922017060901217807575</t>
  </si>
  <si>
    <t>1000065190</t>
  </si>
  <si>
    <t>SR17060900001143</t>
  </si>
  <si>
    <t>OR17060900058097</t>
  </si>
  <si>
    <t>50000703192017060901218002445</t>
  </si>
  <si>
    <t>1000069504</t>
  </si>
  <si>
    <t>SR17060900001144</t>
  </si>
  <si>
    <t>OR17060900058145</t>
  </si>
  <si>
    <t>50000603182017060901217558261</t>
  </si>
  <si>
    <t>1000069525</t>
  </si>
  <si>
    <t>SR17060900001145</t>
  </si>
  <si>
    <t>OR17060900058149</t>
  </si>
  <si>
    <t>50000603022017060901217823468</t>
  </si>
  <si>
    <t>1000005271</t>
  </si>
  <si>
    <t>SR17060900001146</t>
  </si>
  <si>
    <t>OR17060900058193</t>
  </si>
  <si>
    <t>50000603182017060901217825955</t>
  </si>
  <si>
    <t>1000067493</t>
  </si>
  <si>
    <t>SR17060900001147</t>
  </si>
  <si>
    <t>OR17060900058200</t>
  </si>
  <si>
    <t>50000503172017060901218006977</t>
  </si>
  <si>
    <t>0101076143</t>
  </si>
  <si>
    <t>SR17060900001148</t>
  </si>
  <si>
    <t>OR17060900058218</t>
  </si>
  <si>
    <t>50000702952017060901217571387</t>
  </si>
  <si>
    <t>SR17060900001149</t>
  </si>
  <si>
    <t>OR17060900058221</t>
  </si>
  <si>
    <t>50000403082017060901218008121</t>
  </si>
  <si>
    <t>SR17060900001150</t>
  </si>
  <si>
    <t>OR17060900058226</t>
  </si>
  <si>
    <t>50000503012017060901217837861</t>
  </si>
  <si>
    <t>1000017489</t>
  </si>
  <si>
    <t>SR17060900001153</t>
  </si>
  <si>
    <t>OR17060900058305</t>
  </si>
  <si>
    <t>50000503172017060901217581058</t>
  </si>
  <si>
    <t>1000069285</t>
  </si>
  <si>
    <t>SR17060900001155</t>
  </si>
  <si>
    <t>OR17060900058329</t>
  </si>
  <si>
    <t>50000602942017060901217583378</t>
  </si>
  <si>
    <t>SR17060900001156</t>
  </si>
  <si>
    <t>OR17060900058333</t>
  </si>
  <si>
    <t>50000603182017060901217378842</t>
  </si>
  <si>
    <t>1000067965</t>
  </si>
  <si>
    <t>SR17060900001157</t>
  </si>
  <si>
    <t>OR17060900058338</t>
  </si>
  <si>
    <t>50000603102017060901218028464</t>
  </si>
  <si>
    <t>1000064144</t>
  </si>
  <si>
    <t>SR17060900001160</t>
  </si>
  <si>
    <t>OR17060900058421</t>
  </si>
  <si>
    <t>50000003122017060901217393312</t>
  </si>
  <si>
    <t>0111138950</t>
  </si>
  <si>
    <t>SR17060900001163</t>
  </si>
  <si>
    <t>OR17060900058499</t>
  </si>
  <si>
    <t>50000603102017060901217857251</t>
  </si>
  <si>
    <t>0103014904</t>
  </si>
  <si>
    <t>SR17060900001164</t>
  </si>
  <si>
    <t>OR17060900058502</t>
  </si>
  <si>
    <t>50000502932017060901217597428</t>
  </si>
  <si>
    <t>1000069397</t>
  </si>
  <si>
    <t>SR17060900001165</t>
  </si>
  <si>
    <t>OR17060900058521</t>
  </si>
  <si>
    <t>50000002962017060901218303307</t>
  </si>
  <si>
    <t>1000069572</t>
  </si>
  <si>
    <t>SR17060900001166</t>
  </si>
  <si>
    <t>OR17060900058561</t>
  </si>
  <si>
    <t>50000203062017060901217872881</t>
  </si>
  <si>
    <t>1000070246</t>
  </si>
  <si>
    <t>SR17060900001170</t>
  </si>
  <si>
    <t>OR17060900058647</t>
  </si>
  <si>
    <t>50000102972017060901218086749</t>
  </si>
  <si>
    <t>1000070315</t>
  </si>
  <si>
    <t>SR17060900001176</t>
  </si>
  <si>
    <t>OR17060900058807</t>
  </si>
  <si>
    <t>50000002962017060901217641451</t>
  </si>
  <si>
    <t>1000069260</t>
  </si>
  <si>
    <t>SR17060900001178</t>
  </si>
  <si>
    <t>OR17060900058811</t>
  </si>
  <si>
    <t>50000502932017060901218095140</t>
  </si>
  <si>
    <t>1000052071</t>
  </si>
  <si>
    <t>SR17060900001180</t>
  </si>
  <si>
    <t>OR17060900058883</t>
  </si>
  <si>
    <t>50000303152017060901217906894</t>
  </si>
  <si>
    <t>0103181557</t>
  </si>
  <si>
    <t>SR17060900001182</t>
  </si>
  <si>
    <t>OR17060900058924</t>
  </si>
  <si>
    <t>50000403082017060901217912747</t>
  </si>
  <si>
    <t>1000017126</t>
  </si>
  <si>
    <t>SR17060900001187</t>
  </si>
  <si>
    <t>OR17060900058949</t>
  </si>
  <si>
    <t>50000202902017060901217918023</t>
  </si>
  <si>
    <t>1000068237</t>
  </si>
  <si>
    <t>SR17060900001191</t>
  </si>
  <si>
    <t>OR17060900058986</t>
  </si>
  <si>
    <t>50000703032017060901218121005</t>
  </si>
  <si>
    <t>1000054820</t>
  </si>
  <si>
    <t>SR17060900001199</t>
  </si>
  <si>
    <t>OR17060900059080</t>
  </si>
  <si>
    <t>50000303152017060901218121813</t>
  </si>
  <si>
    <t>1000069486</t>
  </si>
  <si>
    <t>SR17060900001200</t>
  </si>
  <si>
    <t>OR17060900059083</t>
  </si>
  <si>
    <t>50000203142017060901218128529</t>
  </si>
  <si>
    <t>1000065524</t>
  </si>
  <si>
    <t>SR17060900001203</t>
  </si>
  <si>
    <t>OR17060900059123</t>
  </si>
  <si>
    <t>50000503012017060901217948883</t>
  </si>
  <si>
    <t>1000057918</t>
  </si>
  <si>
    <t>SR17060900001207</t>
  </si>
  <si>
    <t>OR17060900059195</t>
  </si>
  <si>
    <t>50000703032017060901218143457</t>
  </si>
  <si>
    <t>1000056918</t>
  </si>
  <si>
    <t>SR17060900001210</t>
  </si>
  <si>
    <t>OR17060900059236</t>
  </si>
  <si>
    <t>50000602942017060901218405930</t>
  </si>
  <si>
    <t>1000015520</t>
  </si>
  <si>
    <t>SR17060900001212</t>
  </si>
  <si>
    <t>OR17060900059245</t>
  </si>
  <si>
    <t>50000603022017060901217960160</t>
  </si>
  <si>
    <t>1000071242</t>
  </si>
  <si>
    <t>SR17060900001213</t>
  </si>
  <si>
    <t>OR17060900059247</t>
  </si>
  <si>
    <t>50000302992017060901218409249</t>
  </si>
  <si>
    <t>SR17060900001215</t>
  </si>
  <si>
    <t>OR17060900059258</t>
  </si>
  <si>
    <t>50000603102017060901217969252</t>
  </si>
  <si>
    <t>1000069614</t>
  </si>
  <si>
    <t>SR17060900001218</t>
  </si>
  <si>
    <t>OR17060900059302</t>
  </si>
  <si>
    <t>50000103132017060901218617989</t>
  </si>
  <si>
    <t>1000036578</t>
  </si>
  <si>
    <t>SR17060900001219</t>
  </si>
  <si>
    <t>OR17060900059307</t>
  </si>
  <si>
    <t>50000002962017060901218426122</t>
  </si>
  <si>
    <t>1000071291</t>
  </si>
  <si>
    <t>SR17060900001223</t>
  </si>
  <si>
    <t>OR17060900059340</t>
  </si>
  <si>
    <t>50000602942017060901217983453</t>
  </si>
  <si>
    <t>1000059569</t>
  </si>
  <si>
    <t>SR17060900001227</t>
  </si>
  <si>
    <t>OR17060900059391</t>
  </si>
  <si>
    <t>50000102892017060901218179334</t>
  </si>
  <si>
    <t>1000071270</t>
  </si>
  <si>
    <t>SR17060900001230</t>
  </si>
  <si>
    <t>OR17060900059486</t>
  </si>
  <si>
    <t>50000703192017060901218652227</t>
  </si>
  <si>
    <t>1000069755</t>
  </si>
  <si>
    <t>SR17060900001232</t>
  </si>
  <si>
    <t>OR17060900059516</t>
  </si>
  <si>
    <t>50000103052017060901218209337</t>
  </si>
  <si>
    <t>1000071281</t>
  </si>
  <si>
    <t>SR17060900001240</t>
  </si>
  <si>
    <t>OR17060900059665</t>
  </si>
  <si>
    <t>50000202982017060901218216402</t>
  </si>
  <si>
    <t>1000070939</t>
  </si>
  <si>
    <t>SR17060900001242</t>
  </si>
  <si>
    <t>OR17060900059692</t>
  </si>
  <si>
    <t>50000703032017060901218685081</t>
  </si>
  <si>
    <t>1000035800</t>
  </si>
  <si>
    <t>SR17060900001247</t>
  </si>
  <si>
    <t>OR17060900059726</t>
  </si>
  <si>
    <t>50000303072017060901218220859</t>
  </si>
  <si>
    <t>1000039593</t>
  </si>
  <si>
    <t>SR17060900001248</t>
  </si>
  <si>
    <t>OR17060900059727</t>
  </si>
  <si>
    <t>50000403162017060901218936186</t>
  </si>
  <si>
    <t>1000040110</t>
  </si>
  <si>
    <t>SR17060900001251</t>
  </si>
  <si>
    <t>OR17060900059757</t>
  </si>
  <si>
    <t>50000103132017060901218234894</t>
  </si>
  <si>
    <t>1000064402</t>
  </si>
  <si>
    <t>SR17060900001255</t>
  </si>
  <si>
    <t>OR17060900059791</t>
  </si>
  <si>
    <t>50000302912017060901218954458</t>
  </si>
  <si>
    <t>1000039607</t>
  </si>
  <si>
    <t>SR17060900001259</t>
  </si>
  <si>
    <t>OR17060900059828</t>
  </si>
  <si>
    <t>50000703112017060901218749617</t>
  </si>
  <si>
    <t>1000071577</t>
  </si>
  <si>
    <t>SR17060900001269</t>
  </si>
  <si>
    <t>OR17060900059940</t>
  </si>
  <si>
    <t>50000403002017060901218278353</t>
  </si>
  <si>
    <t>1000069606</t>
  </si>
  <si>
    <t>SR17060900001270</t>
  </si>
  <si>
    <t>OR17060900059941</t>
  </si>
  <si>
    <t>50000002962017060901218281339</t>
  </si>
  <si>
    <t>1000071940</t>
  </si>
  <si>
    <t>SR17060900001271</t>
  </si>
  <si>
    <t>OR17060900059955</t>
  </si>
  <si>
    <t>50000102972017060901218557010</t>
  </si>
  <si>
    <t>1000047909</t>
  </si>
  <si>
    <t>SR17060900001273</t>
  </si>
  <si>
    <t>OR17060900059984</t>
  </si>
  <si>
    <t>50000703112017060901219036569</t>
  </si>
  <si>
    <t>1000056855</t>
  </si>
  <si>
    <t>SR17060900001277</t>
  </si>
  <si>
    <t>OR17060900060055</t>
  </si>
  <si>
    <t>50000503092017060901219545858</t>
  </si>
  <si>
    <t>1000071902</t>
  </si>
  <si>
    <t>SR17060900001278</t>
  </si>
  <si>
    <t>OR17060900060102</t>
  </si>
  <si>
    <t>50000702952017060901219820383</t>
  </si>
  <si>
    <t>1000047591</t>
  </si>
  <si>
    <t>SR17060900001281</t>
  </si>
  <si>
    <t>OR17060900060169</t>
  </si>
  <si>
    <t>50000002882017060901219366125</t>
  </si>
  <si>
    <t>1000047589</t>
  </si>
  <si>
    <t>SR17060900001282</t>
  </si>
  <si>
    <t>OR17060900060170</t>
  </si>
  <si>
    <t>50000302912017060901220237238</t>
  </si>
  <si>
    <t>1000055517</t>
  </si>
  <si>
    <t>SR17060900001284</t>
  </si>
  <si>
    <t>OR17060900060281</t>
  </si>
  <si>
    <t>50000102892017061001221050549</t>
  </si>
  <si>
    <t>1000072453</t>
  </si>
  <si>
    <t>SR17061000001287</t>
  </si>
  <si>
    <t>OR17061000060334</t>
  </si>
  <si>
    <t>50000102972017061001221383101</t>
  </si>
  <si>
    <t>1000039058</t>
  </si>
  <si>
    <t>SR17061000001294</t>
  </si>
  <si>
    <t>OR17061000060751</t>
  </si>
  <si>
    <t>50000302912017061001220949262</t>
  </si>
  <si>
    <t>0127089250</t>
  </si>
  <si>
    <t>SR17061000001299</t>
  </si>
  <si>
    <t>OR17061000060847</t>
  </si>
  <si>
    <t>50000703192017061001221147952</t>
  </si>
  <si>
    <t>1000057337</t>
  </si>
  <si>
    <t>SR17061000001300</t>
  </si>
  <si>
    <t>OR17061000060852</t>
  </si>
  <si>
    <t>50000302992017061001221400752</t>
  </si>
  <si>
    <t>1000032675</t>
  </si>
  <si>
    <t>SR17061000001305</t>
  </si>
  <si>
    <t>OR17061000060930</t>
  </si>
  <si>
    <t>50000203142017061001221160412</t>
  </si>
  <si>
    <t>1000072952</t>
  </si>
  <si>
    <t>SR17061000001306</t>
  </si>
  <si>
    <t>OR17061000060950</t>
  </si>
  <si>
    <t>50000002962017061001221415398</t>
  </si>
  <si>
    <t>1000072914</t>
  </si>
  <si>
    <t>SR17061000001309</t>
  </si>
  <si>
    <t>OR17061000061074</t>
  </si>
  <si>
    <t>50000603182017061001221178645</t>
  </si>
  <si>
    <t>1000030328</t>
  </si>
  <si>
    <t>SR17061000001312</t>
  </si>
  <si>
    <t>OR17061000061111</t>
  </si>
  <si>
    <t>50000002882017061001221179030</t>
  </si>
  <si>
    <t>SR17061000001314</t>
  </si>
  <si>
    <t>OR17061000061114</t>
  </si>
  <si>
    <t>50000502932017061001221183906</t>
  </si>
  <si>
    <t>1000073070</t>
  </si>
  <si>
    <t>SR17061000001315</t>
  </si>
  <si>
    <t>OR17061000061118</t>
  </si>
  <si>
    <t>50000702952017061001221432640</t>
  </si>
  <si>
    <t>1000024731</t>
  </si>
  <si>
    <t>SR17061000001319</t>
  </si>
  <si>
    <t>OR17061000061154</t>
  </si>
  <si>
    <t>50000102892017061001221669975</t>
  </si>
  <si>
    <t>1000051161</t>
  </si>
  <si>
    <t>SR17061000001320</t>
  </si>
  <si>
    <t>OR17061000061166</t>
  </si>
  <si>
    <t>50000203062017061001220990981</t>
  </si>
  <si>
    <t>SR17061000001321</t>
  </si>
  <si>
    <t>OR17061000061170</t>
  </si>
  <si>
    <t>50000603102017061001221437382</t>
  </si>
  <si>
    <t>1000072699</t>
  </si>
  <si>
    <t>SR17061000001326</t>
  </si>
  <si>
    <t>OR17061000061215</t>
  </si>
  <si>
    <t>50000202902017061001221700441</t>
  </si>
  <si>
    <t>1000073118</t>
  </si>
  <si>
    <t>SR17061000001331</t>
  </si>
  <si>
    <t>OR17061000061340</t>
  </si>
  <si>
    <t>50000503012017061001221702271</t>
  </si>
  <si>
    <t>1000064010</t>
  </si>
  <si>
    <t>SR17061000001336</t>
  </si>
  <si>
    <t>OR17061000061357</t>
  </si>
  <si>
    <t>50000302912017061001221703297</t>
  </si>
  <si>
    <t>1000073173</t>
  </si>
  <si>
    <t>SR17061000001338</t>
  </si>
  <si>
    <t>OR17061000061370</t>
  </si>
  <si>
    <t>50000003122017061001221705088</t>
  </si>
  <si>
    <t>1000073280</t>
  </si>
  <si>
    <t>SR17061000001339</t>
  </si>
  <si>
    <t>OR17061000061372</t>
  </si>
  <si>
    <t>50000303072017061001221470749</t>
  </si>
  <si>
    <t>1000058579</t>
  </si>
  <si>
    <t>SR17061000001342</t>
  </si>
  <si>
    <t>OR17061000061401</t>
  </si>
  <si>
    <t>50000603182017061001221223842</t>
  </si>
  <si>
    <t>1000028954</t>
  </si>
  <si>
    <t>SR17061000001344</t>
  </si>
  <si>
    <t>OR17061000061421</t>
  </si>
  <si>
    <t>50000203062017061001221245508</t>
  </si>
  <si>
    <t>5300-0000558056</t>
  </si>
  <si>
    <t>SR17061000001349</t>
  </si>
  <si>
    <t>OR17061000061504</t>
  </si>
  <si>
    <t>50000003042017061001221942942</t>
  </si>
  <si>
    <t>1000072690</t>
  </si>
  <si>
    <t>SR17061000001351</t>
  </si>
  <si>
    <t>OR17061000061511</t>
  </si>
  <si>
    <t>50000603182017061001221268358</t>
  </si>
  <si>
    <t>1000073747</t>
  </si>
  <si>
    <t>SR17061000001360</t>
  </si>
  <si>
    <t>OR17061000061645</t>
  </si>
  <si>
    <t>50000003042017061001221766053</t>
  </si>
  <si>
    <t>1000073027</t>
  </si>
  <si>
    <t>SR17061000001362</t>
  </si>
  <si>
    <t>OR17061000061657</t>
  </si>
  <si>
    <t>50000502932017061001221971449</t>
  </si>
  <si>
    <t>1000073001</t>
  </si>
  <si>
    <t>SR17061000001364</t>
  </si>
  <si>
    <t>OR17061000061661</t>
  </si>
  <si>
    <t>50000703192017061001221987095</t>
  </si>
  <si>
    <t>1000073631</t>
  </si>
  <si>
    <t>SR17061000001367</t>
  </si>
  <si>
    <t>OR17061000061732</t>
  </si>
  <si>
    <t>50000202902017061001221991425</t>
  </si>
  <si>
    <t>1000073609</t>
  </si>
  <si>
    <t>SR17061000001368</t>
  </si>
  <si>
    <t>OR17061000061753</t>
  </si>
  <si>
    <t>50000403002017061001221550848</t>
  </si>
  <si>
    <t>1000073893</t>
  </si>
  <si>
    <t>SR17061000001375</t>
  </si>
  <si>
    <t>OR17061000061803</t>
  </si>
  <si>
    <t>50000702952017061001221803371</t>
  </si>
  <si>
    <t>SR17061000001376</t>
  </si>
  <si>
    <t>OR17061000061806</t>
  </si>
  <si>
    <t>50000503092017061001222034878</t>
  </si>
  <si>
    <t>1000072574</t>
  </si>
  <si>
    <t>SR17061000001385</t>
  </si>
  <si>
    <t>OR17061000061894</t>
  </si>
  <si>
    <t>50000202902017061001222502252</t>
  </si>
  <si>
    <t>1000073559</t>
  </si>
  <si>
    <t>SR17061000001387</t>
  </si>
  <si>
    <t>OR17061000061910</t>
  </si>
  <si>
    <t>50000603182017061001221863756</t>
  </si>
  <si>
    <t>1000073231</t>
  </si>
  <si>
    <t>SR17061000001388</t>
  </si>
  <si>
    <t>OR17061000061916</t>
  </si>
  <si>
    <t>50000203142017061001221889747</t>
  </si>
  <si>
    <t>1000072493</t>
  </si>
  <si>
    <t>SR17061000001394</t>
  </si>
  <si>
    <t>OR17061000061946</t>
  </si>
  <si>
    <t>50000303152017061001222277713</t>
  </si>
  <si>
    <t>1000073597</t>
  </si>
  <si>
    <t>SR17061000001396</t>
  </si>
  <si>
    <t>OR17061000061949</t>
  </si>
  <si>
    <t>50000202902017061001222552950</t>
  </si>
  <si>
    <t>1000074123</t>
  </si>
  <si>
    <t>SR17061000001397</t>
  </si>
  <si>
    <t>OR17061000061966</t>
  </si>
  <si>
    <t>50000603022017061001222825188</t>
  </si>
  <si>
    <t>1000030329</t>
  </si>
  <si>
    <t>SR17061000001398</t>
  </si>
  <si>
    <t>OR17061000061987</t>
  </si>
  <si>
    <t>50000102892017061001222589679</t>
  </si>
  <si>
    <t>1000072565</t>
  </si>
  <si>
    <t>SR17061000001400</t>
  </si>
  <si>
    <t>OR17061000062023</t>
  </si>
  <si>
    <t>50000303072017061001222875690</t>
  </si>
  <si>
    <t>1000025756</t>
  </si>
  <si>
    <t>SR17061000001402</t>
  </si>
  <si>
    <t>OR17061000062050</t>
  </si>
  <si>
    <t>50000403162017061001222377632</t>
  </si>
  <si>
    <t>1000074214</t>
  </si>
  <si>
    <t>SR17061000001404</t>
  </si>
  <si>
    <t>OR17061000062083</t>
  </si>
  <si>
    <t>50000602942017061001222384061</t>
  </si>
  <si>
    <t>1000011195</t>
  </si>
  <si>
    <t>SR17061000001405</t>
  </si>
  <si>
    <t>OR17061000062100</t>
  </si>
  <si>
    <t>50000603182017061001222381324</t>
  </si>
  <si>
    <t>1000074212</t>
  </si>
  <si>
    <t>SR17061000001407</t>
  </si>
  <si>
    <t>OR17061000062109</t>
  </si>
  <si>
    <t>50000203062017061001222649133</t>
  </si>
  <si>
    <t>1000072426</t>
  </si>
  <si>
    <t>SR17061000001415</t>
  </si>
  <si>
    <t>OR17061000062192</t>
  </si>
  <si>
    <t>50000702952017061001222648613</t>
  </si>
  <si>
    <t>1000073891</t>
  </si>
  <si>
    <t>SR17061000001416</t>
  </si>
  <si>
    <t>OR17061000062196</t>
  </si>
  <si>
    <t>50000102972017061001223114141</t>
  </si>
  <si>
    <t>1000041050</t>
  </si>
  <si>
    <t>SR17061000001421</t>
  </si>
  <si>
    <t>OR17061000062245</t>
  </si>
  <si>
    <t>50000103052017061001223128328</t>
  </si>
  <si>
    <t>5015259009</t>
  </si>
  <si>
    <t>SR17061000001424</t>
  </si>
  <si>
    <t>OR17061000062286</t>
  </si>
  <si>
    <t>50000603182017061001222947932</t>
  </si>
  <si>
    <t>5015383080</t>
  </si>
  <si>
    <t>SR17061000001425</t>
  </si>
  <si>
    <t>OR17061000062288</t>
  </si>
  <si>
    <t>50000703112017061001222956247</t>
  </si>
  <si>
    <t>SR17061000001427</t>
  </si>
  <si>
    <t>OR17061000062305</t>
  </si>
  <si>
    <t>50000202902017061001222955101</t>
  </si>
  <si>
    <t>SR17061000001428</t>
  </si>
  <si>
    <t>OR17061000062306</t>
  </si>
  <si>
    <t>50000303152017061001222688631</t>
  </si>
  <si>
    <t>1000074442</t>
  </si>
  <si>
    <t>SR17061000001429</t>
  </si>
  <si>
    <t>OR17061000062308</t>
  </si>
  <si>
    <t>50000603182017061001223155769</t>
  </si>
  <si>
    <t>1000074515</t>
  </si>
  <si>
    <t>SR17061000001439</t>
  </si>
  <si>
    <t>OR17061000062364</t>
  </si>
  <si>
    <t>50000003042017061001222984526</t>
  </si>
  <si>
    <t>1000074243</t>
  </si>
  <si>
    <t>SR17061000001443</t>
  </si>
  <si>
    <t>OR17061000062396</t>
  </si>
  <si>
    <t>50000602942017061001222734032</t>
  </si>
  <si>
    <t>1000020387</t>
  </si>
  <si>
    <t>SR17061000001445</t>
  </si>
  <si>
    <t>OR17061000062422</t>
  </si>
  <si>
    <t>50000403082017061001222735129</t>
  </si>
  <si>
    <t>1000074393</t>
  </si>
  <si>
    <t>SR17061000001446</t>
  </si>
  <si>
    <t>OR17061000062429</t>
  </si>
  <si>
    <t>50000103052017061001223202011</t>
  </si>
  <si>
    <t>1000047118</t>
  </si>
  <si>
    <t>SR17061000001448</t>
  </si>
  <si>
    <t>OR17061000062441</t>
  </si>
  <si>
    <t>50000202982017061001223202654</t>
  </si>
  <si>
    <t>1000019383</t>
  </si>
  <si>
    <t>SR17061000001449</t>
  </si>
  <si>
    <t>OR17061000062446</t>
  </si>
  <si>
    <t>50000602942017061001223004813</t>
  </si>
  <si>
    <t>1000074581</t>
  </si>
  <si>
    <t>SR17061000001450</t>
  </si>
  <si>
    <t>OR17061000062452</t>
  </si>
  <si>
    <t>50000503012017061001222758219</t>
  </si>
  <si>
    <t>1000072526</t>
  </si>
  <si>
    <t>SR17061000001454</t>
  </si>
  <si>
    <t>OR17061000062491</t>
  </si>
  <si>
    <t>50000603182017061001223213400</t>
  </si>
  <si>
    <t>SR17061000001455</t>
  </si>
  <si>
    <t>OR17061000062494</t>
  </si>
  <si>
    <t>50000503172017061001223223991</t>
  </si>
  <si>
    <t>1000073004</t>
  </si>
  <si>
    <t>SR17061000001457</t>
  </si>
  <si>
    <t>OR17061000062512</t>
  </si>
  <si>
    <t>50000703032017061001223026099</t>
  </si>
  <si>
    <t>1000068991</t>
  </si>
  <si>
    <t>SR17061000001458</t>
  </si>
  <si>
    <t>OR17061000062514</t>
  </si>
  <si>
    <t>50000102972017061001223710272</t>
  </si>
  <si>
    <t>0103323728</t>
  </si>
  <si>
    <t>SR17061000001468</t>
  </si>
  <si>
    <t>OR17061000062588</t>
  </si>
  <si>
    <t>50000703032017061001223475984</t>
  </si>
  <si>
    <t>1000074590</t>
  </si>
  <si>
    <t>SR17061000001469</t>
  </si>
  <si>
    <t>OR17061000062607</t>
  </si>
  <si>
    <t>50000103132017061001223287697</t>
  </si>
  <si>
    <t>1000057400</t>
  </si>
  <si>
    <t>SR17061000001470</t>
  </si>
  <si>
    <t>OR17061000062613</t>
  </si>
  <si>
    <t>50000603022017061001223087914</t>
  </si>
  <si>
    <t>1000030778</t>
  </si>
  <si>
    <t>SR17061000001471</t>
  </si>
  <si>
    <t>OR17061000062615</t>
  </si>
  <si>
    <t>50000603182017061001223289054</t>
  </si>
  <si>
    <t>5300-5000992030</t>
  </si>
  <si>
    <t>SR17061000001472</t>
  </si>
  <si>
    <t>OR17061000062616</t>
  </si>
  <si>
    <t>50000303072017061001223285574</t>
  </si>
  <si>
    <t>SR17061000001473</t>
  </si>
  <si>
    <t>OR17061000062617</t>
  </si>
  <si>
    <t>50000103052017061001223731939</t>
  </si>
  <si>
    <t>1000074481</t>
  </si>
  <si>
    <t>SR17061000001474</t>
  </si>
  <si>
    <t>OR17061000062644</t>
  </si>
  <si>
    <t>50000303072017061001223737748</t>
  </si>
  <si>
    <t>0102638624</t>
  </si>
  <si>
    <t>SR17061000001477</t>
  </si>
  <si>
    <t>OR17061000062649</t>
  </si>
  <si>
    <t>50000402922017061001223503940</t>
  </si>
  <si>
    <t>1000072992</t>
  </si>
  <si>
    <t>SR17061000001480</t>
  </si>
  <si>
    <t>OR17061000062659</t>
  </si>
  <si>
    <t>50000502932017061001223519765</t>
  </si>
  <si>
    <t>1000067895</t>
  </si>
  <si>
    <t>SR17061000001481</t>
  </si>
  <si>
    <t>OR17061000062665</t>
  </si>
  <si>
    <t>50000103052017061001224378209</t>
  </si>
  <si>
    <t>1000016040</t>
  </si>
  <si>
    <t>SR17061000001486</t>
  </si>
  <si>
    <t>OR17061000062707</t>
  </si>
  <si>
    <t>50000303072017061001223902336</t>
  </si>
  <si>
    <t>1000016027</t>
  </si>
  <si>
    <t>SR17061000001487</t>
  </si>
  <si>
    <t>OR17061000062708</t>
  </si>
  <si>
    <t>50000103132017061001224185763</t>
  </si>
  <si>
    <t>1000062897</t>
  </si>
  <si>
    <t>SR17061000001488</t>
  </si>
  <si>
    <t>OR17061000062714</t>
  </si>
  <si>
    <t>50000603022017061001223912751</t>
  </si>
  <si>
    <t>SR17061000001489</t>
  </si>
  <si>
    <t>OR17061000062715</t>
  </si>
  <si>
    <t>50000403162017061001225521903</t>
  </si>
  <si>
    <t>1000074817</t>
  </si>
  <si>
    <t>SR17061000001491</t>
  </si>
  <si>
    <t>OR17061000062772</t>
  </si>
  <si>
    <t>50000603182017061101224825329</t>
  </si>
  <si>
    <t>SR17061100001494</t>
  </si>
  <si>
    <t>OR17061100062775</t>
  </si>
  <si>
    <t>50000603102017061101225190356</t>
  </si>
  <si>
    <t>1000074895</t>
  </si>
  <si>
    <t>SR17061100001496</t>
  </si>
  <si>
    <t>OR17061100062871</t>
  </si>
  <si>
    <t>50000002962017061101225709512</t>
  </si>
  <si>
    <t>1000074108</t>
  </si>
  <si>
    <t>SR17061100001499</t>
  </si>
  <si>
    <t>OR17061100062953</t>
  </si>
  <si>
    <t>50000503012017061101225732261</t>
  </si>
  <si>
    <t>1000075188</t>
  </si>
  <si>
    <t>SR17061100001500</t>
  </si>
  <si>
    <t>OR17061100062993</t>
  </si>
  <si>
    <t>50000403002017061101226147660</t>
  </si>
  <si>
    <t>1000039587</t>
  </si>
  <si>
    <t>SR17061100001501</t>
  </si>
  <si>
    <t>OR17061100063000</t>
  </si>
  <si>
    <t>50000203142017061101225947582</t>
  </si>
  <si>
    <t>1000075202</t>
  </si>
  <si>
    <t>SR17061100001504</t>
  </si>
  <si>
    <t>OR17061100063024</t>
  </si>
  <si>
    <t>50000203062017061101226200520</t>
  </si>
  <si>
    <t>1000075195</t>
  </si>
  <si>
    <t>SR17061100001506</t>
  </si>
  <si>
    <t>OR17061100063100</t>
  </si>
  <si>
    <t>50000102972017061101226478084</t>
  </si>
  <si>
    <t>1000074225</t>
  </si>
  <si>
    <t>SR17061100001509</t>
  </si>
  <si>
    <t>OR17061100063129</t>
  </si>
  <si>
    <t>50000603102017061101226342089</t>
  </si>
  <si>
    <t>SR17061100001516</t>
  </si>
  <si>
    <t>OR17061100063270</t>
  </si>
  <si>
    <t>50000402922017061101226846616</t>
  </si>
  <si>
    <t>5300-0000817363</t>
  </si>
  <si>
    <t>SR17061100001517</t>
  </si>
  <si>
    <t>OR17061100063281</t>
  </si>
  <si>
    <t>50000403162017061101227631860</t>
  </si>
  <si>
    <t>SR17061100001522</t>
  </si>
  <si>
    <t>OR17061100063448</t>
  </si>
  <si>
    <t>50000702952017061101227397979</t>
  </si>
  <si>
    <t>1000007347</t>
  </si>
  <si>
    <t>SR17061100001537</t>
  </si>
  <si>
    <t>OR17061100063491</t>
  </si>
  <si>
    <t>50000202902017061101227218895</t>
  </si>
  <si>
    <t>1000075384</t>
  </si>
  <si>
    <t>SR17061100001539</t>
  </si>
  <si>
    <t>OR17061100063514</t>
  </si>
  <si>
    <t>50000002962017061101227993781</t>
  </si>
  <si>
    <t>1000056647</t>
  </si>
  <si>
    <t>SR17061100001541</t>
  </si>
  <si>
    <t>OR17061100063587</t>
  </si>
  <si>
    <t>50000002962017061101227789663</t>
  </si>
  <si>
    <t>1000075785</t>
  </si>
  <si>
    <t>SR17061100001542</t>
  </si>
  <si>
    <t>OR17061100063601</t>
  </si>
  <si>
    <t>50000002962017061101228097563</t>
  </si>
  <si>
    <t>1000005523</t>
  </si>
  <si>
    <t>SR17061100001545</t>
  </si>
  <si>
    <t>OR17061100063647</t>
  </si>
  <si>
    <t>马照帅</t>
  </si>
  <si>
    <t>自助机招商026</t>
  </si>
  <si>
    <t>陶东珍</t>
  </si>
  <si>
    <t>宁义明</t>
  </si>
  <si>
    <t>魏文翠</t>
  </si>
  <si>
    <t>翁大分</t>
  </si>
  <si>
    <t>自助机招商009</t>
  </si>
  <si>
    <t>徐文燕</t>
  </si>
  <si>
    <t>马东艳</t>
  </si>
  <si>
    <t>自助机招商011</t>
  </si>
  <si>
    <t>李倩</t>
  </si>
  <si>
    <t>张松</t>
  </si>
  <si>
    <t>陈菜玉</t>
  </si>
  <si>
    <t>许娟</t>
  </si>
  <si>
    <t>徐惠婷</t>
  </si>
  <si>
    <t>刘晓军</t>
  </si>
  <si>
    <t>俞正耕</t>
  </si>
  <si>
    <t>王冬梅</t>
  </si>
  <si>
    <t>杨群</t>
  </si>
  <si>
    <t>张晓燕</t>
  </si>
  <si>
    <t>樊颖</t>
  </si>
  <si>
    <t>赵祺龙</t>
  </si>
  <si>
    <t>何永祥</t>
  </si>
  <si>
    <t>普秀琼</t>
  </si>
  <si>
    <t>李文菊</t>
  </si>
  <si>
    <t>袁娇</t>
  </si>
  <si>
    <t>杨万玲</t>
  </si>
  <si>
    <t>顾菊花</t>
  </si>
  <si>
    <t>刘勇</t>
  </si>
  <si>
    <t>储咏苑</t>
  </si>
  <si>
    <t>李娟</t>
  </si>
  <si>
    <t>自助机招商021</t>
  </si>
  <si>
    <t>李佳楠</t>
  </si>
  <si>
    <t>毕正香</t>
  </si>
  <si>
    <t>陈燕梅</t>
  </si>
  <si>
    <t>杨纪玉</t>
  </si>
  <si>
    <t>自助机广发023</t>
  </si>
  <si>
    <t>赵丽</t>
  </si>
  <si>
    <t>付越</t>
  </si>
  <si>
    <t>自助机招商006</t>
  </si>
  <si>
    <t>孙然</t>
  </si>
  <si>
    <t>自助机招商022</t>
  </si>
  <si>
    <t>杨瑞</t>
  </si>
  <si>
    <t>沈世兴</t>
  </si>
  <si>
    <t>自助机招商020</t>
  </si>
  <si>
    <t>王艳</t>
  </si>
  <si>
    <t>李春燕</t>
  </si>
  <si>
    <t>赵艳琴</t>
  </si>
  <si>
    <t>刘炫麟</t>
  </si>
  <si>
    <t>杨以洪</t>
  </si>
  <si>
    <t>黄彩娥</t>
  </si>
  <si>
    <t>严波</t>
  </si>
  <si>
    <t>李珊</t>
  </si>
  <si>
    <t>金霞</t>
  </si>
  <si>
    <t>郑静</t>
  </si>
  <si>
    <t>牟小明</t>
  </si>
  <si>
    <t>张晓静</t>
  </si>
  <si>
    <t>蒋沂池</t>
  </si>
  <si>
    <t>刘艳</t>
  </si>
  <si>
    <t>自助机招商034</t>
  </si>
  <si>
    <t>单培花</t>
  </si>
  <si>
    <t>自助机招商014</t>
  </si>
  <si>
    <t>刘聪</t>
  </si>
  <si>
    <t>杨兴翠</t>
  </si>
  <si>
    <t>自助机招商005</t>
  </si>
  <si>
    <t>杨金存</t>
  </si>
  <si>
    <t>章贤凤</t>
  </si>
  <si>
    <t>付艳</t>
  </si>
  <si>
    <t>蔺以涵</t>
  </si>
  <si>
    <t>自助机招商001</t>
  </si>
  <si>
    <t>王家波</t>
  </si>
  <si>
    <t>李林蔚</t>
  </si>
  <si>
    <t>赵赛娥</t>
  </si>
  <si>
    <t>何正</t>
  </si>
  <si>
    <t>肖琼芳</t>
  </si>
  <si>
    <t>罗祥生</t>
  </si>
  <si>
    <t>自助机招商031</t>
  </si>
  <si>
    <t>张定敏</t>
  </si>
  <si>
    <t>阿秀英</t>
  </si>
  <si>
    <t>马左菊</t>
  </si>
  <si>
    <t>杜磊</t>
  </si>
  <si>
    <t>自助机招商024</t>
  </si>
  <si>
    <t>杨雪梅</t>
  </si>
  <si>
    <t>段秀琴</t>
  </si>
  <si>
    <t>陈兴美</t>
  </si>
  <si>
    <t>蒋可</t>
  </si>
  <si>
    <t>王云继</t>
  </si>
  <si>
    <t>李俊武</t>
  </si>
  <si>
    <t>赵芹香</t>
  </si>
  <si>
    <t>周小溪</t>
  </si>
  <si>
    <t>王梅</t>
  </si>
  <si>
    <t>李虹宇</t>
  </si>
  <si>
    <t>王朝霞</t>
  </si>
  <si>
    <t>梁琴芬</t>
  </si>
  <si>
    <t>余秀琴</t>
  </si>
  <si>
    <t>王承卓</t>
  </si>
  <si>
    <t>胡跃贤</t>
  </si>
  <si>
    <t>贺跃萍</t>
  </si>
  <si>
    <t>魏佳佳</t>
  </si>
  <si>
    <t>自助机招商018</t>
  </si>
  <si>
    <t>夏珍</t>
  </si>
  <si>
    <t>自助机招商025</t>
  </si>
  <si>
    <t>喊咩</t>
  </si>
  <si>
    <t>兰华萍</t>
  </si>
  <si>
    <t>自助机招商008</t>
  </si>
  <si>
    <t>杨继学</t>
  </si>
  <si>
    <t>查文娟</t>
  </si>
  <si>
    <t>李林花</t>
  </si>
  <si>
    <t>蔡敏</t>
  </si>
  <si>
    <t>严亚男</t>
  </si>
  <si>
    <t>徐佑会</t>
  </si>
  <si>
    <t>何东琼</t>
  </si>
  <si>
    <t>田娅</t>
  </si>
  <si>
    <t>吕启美</t>
  </si>
  <si>
    <t>赵子剑</t>
  </si>
  <si>
    <t>周瑞华</t>
  </si>
  <si>
    <t>焦秀华</t>
  </si>
  <si>
    <t>赵菊</t>
  </si>
  <si>
    <t>自助机招商038</t>
  </si>
  <si>
    <t>许云龙</t>
  </si>
  <si>
    <t>李云艳</t>
  </si>
  <si>
    <t>姚晓兰</t>
  </si>
  <si>
    <t>梁兴艳</t>
  </si>
  <si>
    <t>金以超</t>
  </si>
  <si>
    <t>自助机招商032</t>
  </si>
  <si>
    <t>胡晓梅</t>
  </si>
  <si>
    <t>蒋金华</t>
  </si>
  <si>
    <t>王胜梅</t>
  </si>
  <si>
    <t>袁果</t>
  </si>
  <si>
    <t>汪姹伶</t>
  </si>
  <si>
    <t>自助机招商039</t>
  </si>
  <si>
    <t>简中开</t>
  </si>
  <si>
    <t>自助机招商027</t>
  </si>
  <si>
    <t>周宏钰</t>
  </si>
  <si>
    <t>王哲宇</t>
  </si>
  <si>
    <t>侯梦圆</t>
  </si>
  <si>
    <t>李娅</t>
  </si>
  <si>
    <t>李玉龙</t>
  </si>
  <si>
    <t>曹浩</t>
  </si>
  <si>
    <t>李艳姣</t>
  </si>
  <si>
    <t>自助机招商028</t>
  </si>
  <si>
    <t>田梦霞</t>
  </si>
  <si>
    <t>柯秀碧</t>
  </si>
  <si>
    <t>倪晓玉</t>
  </si>
  <si>
    <t>赵李琴</t>
  </si>
  <si>
    <t>和愿新</t>
  </si>
  <si>
    <t>丁玲</t>
  </si>
  <si>
    <t>和江连</t>
  </si>
  <si>
    <t>刘朴发</t>
  </si>
  <si>
    <t>自助机招商016</t>
  </si>
  <si>
    <t>王文利</t>
  </si>
  <si>
    <t>舒琼英</t>
  </si>
  <si>
    <t>崔艳华</t>
  </si>
  <si>
    <t>文教米</t>
  </si>
  <si>
    <t>谢美菊</t>
  </si>
  <si>
    <t>杨旭峰</t>
  </si>
  <si>
    <t>杨俊英</t>
  </si>
  <si>
    <t>唐小桥</t>
  </si>
  <si>
    <t>邓声举</t>
  </si>
  <si>
    <t>自助机招商015</t>
  </si>
  <si>
    <t>郭博文</t>
  </si>
  <si>
    <t>朱秀英</t>
  </si>
  <si>
    <t>马贤彩</t>
  </si>
  <si>
    <t>李林</t>
  </si>
  <si>
    <t>李季</t>
  </si>
  <si>
    <t>葛涵匀</t>
  </si>
  <si>
    <t>杨芳</t>
  </si>
  <si>
    <t>黄大兰</t>
  </si>
  <si>
    <t>蒋琼</t>
  </si>
  <si>
    <t>章钰萌</t>
  </si>
  <si>
    <t>李兴菊</t>
  </si>
  <si>
    <t>赵长芬</t>
  </si>
  <si>
    <t>杨海昆</t>
  </si>
  <si>
    <t>自助机招商010</t>
  </si>
  <si>
    <t>倪丽芬</t>
  </si>
  <si>
    <t>王庆泽</t>
  </si>
  <si>
    <t>杨鑫</t>
  </si>
  <si>
    <t>梁娟</t>
  </si>
  <si>
    <t>张亭</t>
  </si>
  <si>
    <t>吕瑛</t>
  </si>
  <si>
    <t>夏桃菊</t>
  </si>
  <si>
    <t>张晓</t>
  </si>
  <si>
    <t>宋见红</t>
  </si>
  <si>
    <t>张素</t>
  </si>
  <si>
    <t>尹再芬</t>
  </si>
  <si>
    <t>李卓缦</t>
  </si>
  <si>
    <t>自助机招商030</t>
  </si>
  <si>
    <t>杜宇</t>
  </si>
  <si>
    <t>李杨淑婷</t>
  </si>
  <si>
    <t>杨会蓉</t>
  </si>
  <si>
    <t>王加书</t>
  </si>
  <si>
    <t>唐发静</t>
  </si>
  <si>
    <t>谢昕橦</t>
  </si>
  <si>
    <t>自助机招商029</t>
  </si>
  <si>
    <t>王丽萍</t>
  </si>
  <si>
    <t>钟志国</t>
  </si>
  <si>
    <t>李继杨</t>
  </si>
  <si>
    <t>杨喜园</t>
  </si>
  <si>
    <t>徐跃凤</t>
  </si>
  <si>
    <t>邹敏</t>
  </si>
  <si>
    <t>杨世伦</t>
  </si>
  <si>
    <t>黄芝兰</t>
  </si>
  <si>
    <t>何达艳</t>
  </si>
  <si>
    <t>向雪婷</t>
  </si>
  <si>
    <t>段霁芝</t>
  </si>
  <si>
    <t>尹杏平</t>
  </si>
  <si>
    <t>董旭旭</t>
  </si>
  <si>
    <t>张启周</t>
  </si>
  <si>
    <t>舒伟</t>
  </si>
  <si>
    <t>桂辉华</t>
  </si>
  <si>
    <t>龚会春</t>
  </si>
  <si>
    <t>刘俊泽</t>
  </si>
  <si>
    <t>李桥美</t>
  </si>
  <si>
    <t>沈桥</t>
  </si>
  <si>
    <t>杨梅</t>
  </si>
  <si>
    <t>李彩华</t>
  </si>
  <si>
    <t>袁昌艳</t>
  </si>
  <si>
    <t>侯旭东</t>
  </si>
  <si>
    <t>鲁芝锋</t>
  </si>
  <si>
    <t>恭雪媛</t>
  </si>
  <si>
    <t>佘定章</t>
  </si>
  <si>
    <t>张恩凤</t>
  </si>
  <si>
    <t>李妍</t>
  </si>
  <si>
    <t>王卫东</t>
  </si>
  <si>
    <t>张慧玲</t>
  </si>
  <si>
    <t>马治穗</t>
  </si>
  <si>
    <t>杨定生</t>
  </si>
  <si>
    <t>张露分</t>
  </si>
  <si>
    <t>郑先菊</t>
  </si>
  <si>
    <t>罗寿琴</t>
  </si>
  <si>
    <t>吴丽余</t>
  </si>
  <si>
    <t>白浪涛</t>
  </si>
  <si>
    <t>钱国栋</t>
  </si>
  <si>
    <t>李俊雄</t>
  </si>
  <si>
    <t>梅潇予</t>
  </si>
  <si>
    <t>王权</t>
  </si>
  <si>
    <t>杨春静</t>
  </si>
  <si>
    <t>李佳</t>
  </si>
  <si>
    <t>赵继鹏</t>
  </si>
  <si>
    <t>李萱</t>
  </si>
  <si>
    <t>自助机招商004</t>
  </si>
  <si>
    <t>吴泽玲</t>
  </si>
  <si>
    <t>施毓才</t>
  </si>
  <si>
    <t>廖姣</t>
  </si>
  <si>
    <t>张云娇</t>
  </si>
  <si>
    <t>曹明仙</t>
  </si>
  <si>
    <t>王思俊</t>
  </si>
  <si>
    <t>付晓</t>
  </si>
  <si>
    <t>王天芬</t>
  </si>
  <si>
    <t>王庆云</t>
  </si>
  <si>
    <t>张光泽</t>
  </si>
  <si>
    <t>刘代群</t>
  </si>
  <si>
    <t>自助机广发017</t>
  </si>
  <si>
    <t>薛晶晶</t>
  </si>
  <si>
    <t>许思会</t>
  </si>
  <si>
    <t>李舜莹</t>
  </si>
  <si>
    <t>周红彬</t>
  </si>
  <si>
    <t>覃梅宪</t>
  </si>
  <si>
    <t>瞿国海</t>
  </si>
  <si>
    <t>张仁飞</t>
  </si>
  <si>
    <t>张翔</t>
  </si>
  <si>
    <t>丁永宽</t>
  </si>
  <si>
    <t>自助机招商037</t>
  </si>
  <si>
    <t>杨舒涵</t>
  </si>
  <si>
    <t>马关力</t>
  </si>
  <si>
    <t>自助机招商036</t>
  </si>
  <si>
    <t>吴廷秀</t>
  </si>
  <si>
    <t>任颖</t>
  </si>
  <si>
    <t>钏金良</t>
  </si>
  <si>
    <t>陈桂英</t>
  </si>
  <si>
    <t>自助机招商023</t>
  </si>
  <si>
    <t>田丽</t>
  </si>
  <si>
    <t>王琳</t>
  </si>
  <si>
    <t>施桂泉</t>
  </si>
  <si>
    <t>胡春燕</t>
  </si>
  <si>
    <t>代妮</t>
  </si>
  <si>
    <t>王胤旭</t>
  </si>
  <si>
    <t>鲍绍昌</t>
  </si>
  <si>
    <t>刘佳</t>
  </si>
  <si>
    <t>肖付忠</t>
  </si>
  <si>
    <t>杨锋</t>
  </si>
  <si>
    <t>何茜</t>
  </si>
  <si>
    <t>林早英</t>
  </si>
  <si>
    <t>王勇</t>
  </si>
  <si>
    <t>张盼</t>
  </si>
  <si>
    <t>李亚玲</t>
  </si>
  <si>
    <t>赖京淇</t>
  </si>
  <si>
    <t>张小翠</t>
  </si>
  <si>
    <t>刘克权</t>
  </si>
  <si>
    <t>胡菊燕</t>
  </si>
  <si>
    <t>吕承绘</t>
  </si>
  <si>
    <t>曾华美</t>
  </si>
  <si>
    <t>张洁</t>
  </si>
  <si>
    <t>龙胜术</t>
  </si>
  <si>
    <t>邱春琼</t>
  </si>
  <si>
    <t>朱新伟</t>
  </si>
  <si>
    <t>王国齐</t>
  </si>
  <si>
    <t>王国亮</t>
  </si>
  <si>
    <t>莫佳</t>
  </si>
  <si>
    <t>许进红</t>
  </si>
  <si>
    <t>陈晓璇</t>
  </si>
  <si>
    <t>邢武</t>
  </si>
  <si>
    <t>廖国仙</t>
  </si>
  <si>
    <t>赵欣</t>
  </si>
  <si>
    <t>雷超</t>
  </si>
  <si>
    <t>匡珍梅</t>
  </si>
  <si>
    <t>姬凤勤</t>
  </si>
  <si>
    <t>李婷</t>
  </si>
  <si>
    <t>寸寿琪</t>
  </si>
  <si>
    <t>伍友莲</t>
  </si>
  <si>
    <t>自助机招商033</t>
  </si>
  <si>
    <t>付冬</t>
  </si>
  <si>
    <t>王锋</t>
  </si>
  <si>
    <t>蒋粉香</t>
  </si>
  <si>
    <t>杨经李</t>
  </si>
  <si>
    <t>王自蕊</t>
  </si>
  <si>
    <t>陈艳</t>
  </si>
  <si>
    <t>陈春利</t>
  </si>
  <si>
    <t>张树丰</t>
  </si>
  <si>
    <t>毕福正</t>
  </si>
  <si>
    <t>普春玲</t>
  </si>
  <si>
    <t>崔会林</t>
  </si>
  <si>
    <t>付丽萍</t>
  </si>
  <si>
    <t>马莉</t>
  </si>
  <si>
    <t>张光辉</t>
  </si>
  <si>
    <t>孙红梅</t>
  </si>
  <si>
    <t>陈庆亮</t>
  </si>
  <si>
    <t>王红宇</t>
  </si>
  <si>
    <t>黄振洪</t>
  </si>
  <si>
    <t>常亚辉</t>
  </si>
  <si>
    <t>高瑜</t>
  </si>
  <si>
    <t>陈雨谷</t>
  </si>
  <si>
    <t>赵丹</t>
  </si>
  <si>
    <t>姚的可</t>
  </si>
  <si>
    <t>黄惠玲</t>
  </si>
  <si>
    <t>自助机广发001</t>
  </si>
  <si>
    <t>胡小红</t>
  </si>
  <si>
    <t>刘兴春</t>
  </si>
  <si>
    <t>赵毅</t>
  </si>
  <si>
    <t>吴莉丽</t>
  </si>
  <si>
    <t>杨航</t>
  </si>
  <si>
    <t>邱开尚</t>
  </si>
  <si>
    <t>陈柯霖</t>
  </si>
  <si>
    <t>金蔚</t>
  </si>
  <si>
    <t>王春丽</t>
  </si>
  <si>
    <t>佘智祥</t>
  </si>
  <si>
    <t>王盛弘</t>
  </si>
  <si>
    <t>王文丽</t>
  </si>
  <si>
    <t>王世刚</t>
  </si>
  <si>
    <t>张晶晶</t>
  </si>
  <si>
    <t>杨绣卉</t>
  </si>
  <si>
    <t>翁璧石</t>
  </si>
  <si>
    <t>杨燕</t>
  </si>
  <si>
    <t>许浩</t>
  </si>
  <si>
    <t>郭蓉</t>
  </si>
  <si>
    <t>杨小乐</t>
  </si>
  <si>
    <t>杨斯涵</t>
  </si>
  <si>
    <t>杨静</t>
  </si>
  <si>
    <t>陈银苹</t>
  </si>
  <si>
    <t>吴青青</t>
  </si>
  <si>
    <t>梅春红</t>
  </si>
  <si>
    <t>陆春景</t>
  </si>
  <si>
    <t>马红敏</t>
  </si>
  <si>
    <t>杨志叶</t>
  </si>
  <si>
    <t>袁思碧</t>
  </si>
  <si>
    <t>李建敏</t>
  </si>
  <si>
    <t>叶晓娇</t>
  </si>
  <si>
    <t>向家菊</t>
  </si>
  <si>
    <t>兰玉华</t>
  </si>
  <si>
    <t>杜吉蓉</t>
  </si>
  <si>
    <t>可小忍</t>
  </si>
  <si>
    <t>可阳阳</t>
  </si>
  <si>
    <t>可亚强</t>
  </si>
  <si>
    <t>黄磊</t>
  </si>
  <si>
    <t>吕建冉</t>
  </si>
  <si>
    <t>马东辉</t>
  </si>
  <si>
    <t>马海英</t>
  </si>
  <si>
    <t>麦从林</t>
  </si>
  <si>
    <t>贺宗其</t>
  </si>
  <si>
    <t>李越玫</t>
  </si>
  <si>
    <t>陈国会</t>
  </si>
  <si>
    <t>普仕仙</t>
  </si>
  <si>
    <t>自助机招商017</t>
  </si>
  <si>
    <t>张富省</t>
  </si>
  <si>
    <t>自助机招商013</t>
  </si>
  <si>
    <t>汪冰</t>
  </si>
  <si>
    <t>刘祥端</t>
  </si>
  <si>
    <t>王德富</t>
  </si>
  <si>
    <t>彭瑜华</t>
  </si>
  <si>
    <t>蔡柳英</t>
  </si>
  <si>
    <t>王文会</t>
  </si>
  <si>
    <t>彭勇</t>
  </si>
  <si>
    <t>查廷芬</t>
  </si>
  <si>
    <t>黄茶花</t>
  </si>
  <si>
    <t>郑爱东</t>
  </si>
  <si>
    <t>白洪桃</t>
  </si>
  <si>
    <t>华存芝</t>
  </si>
  <si>
    <t>李艳凤</t>
  </si>
  <si>
    <t>李砚红</t>
  </si>
  <si>
    <t>汪会菊</t>
  </si>
  <si>
    <t>左明川</t>
  </si>
  <si>
    <t>陈江瑞</t>
  </si>
  <si>
    <t>周自开</t>
  </si>
  <si>
    <t>宋红忠</t>
  </si>
  <si>
    <t>李凯</t>
  </si>
  <si>
    <t>蔡忠明</t>
  </si>
  <si>
    <t>沈愉</t>
  </si>
  <si>
    <t>王梦烨</t>
  </si>
  <si>
    <t>木东明</t>
  </si>
  <si>
    <t>范如珍</t>
  </si>
  <si>
    <t>闵荣书</t>
  </si>
  <si>
    <t>尹梁</t>
  </si>
  <si>
    <t>邱萍</t>
  </si>
  <si>
    <t>叶强</t>
  </si>
  <si>
    <t>蔡建飞</t>
  </si>
  <si>
    <t>依艳叫</t>
  </si>
  <si>
    <t>高艳</t>
  </si>
  <si>
    <t>毛淑丽</t>
  </si>
  <si>
    <t>任敏</t>
  </si>
  <si>
    <t>郭文莲</t>
  </si>
  <si>
    <t>王鸿</t>
  </si>
  <si>
    <t>曹玉敏</t>
  </si>
  <si>
    <t>尹晓燕</t>
  </si>
  <si>
    <t>邓飞</t>
  </si>
  <si>
    <t>杨会</t>
  </si>
  <si>
    <t>朱敏玲</t>
  </si>
  <si>
    <t>自助机招商003</t>
  </si>
  <si>
    <t>刘丽琼</t>
  </si>
  <si>
    <t>邹平</t>
  </si>
  <si>
    <t>刘宇稀</t>
  </si>
  <si>
    <t>杨经表</t>
  </si>
  <si>
    <t>晏红</t>
  </si>
  <si>
    <t>李仲清</t>
  </si>
  <si>
    <t>李翠林</t>
  </si>
  <si>
    <t>陈亮</t>
  </si>
  <si>
    <t>邹涛林</t>
  </si>
  <si>
    <t>闫晓梦</t>
  </si>
  <si>
    <t>唐婷</t>
  </si>
  <si>
    <t>袁成</t>
  </si>
  <si>
    <t>罗静</t>
  </si>
  <si>
    <t>李冬梅</t>
  </si>
  <si>
    <t>毕雄光</t>
  </si>
  <si>
    <t>赵淑兰</t>
  </si>
  <si>
    <t>马强</t>
  </si>
  <si>
    <t>王议</t>
  </si>
  <si>
    <t>何栎蘅</t>
  </si>
  <si>
    <t>钱波</t>
  </si>
  <si>
    <t>许宗钧</t>
  </si>
  <si>
    <t>陈守端</t>
  </si>
  <si>
    <t>程云</t>
  </si>
  <si>
    <t>李啸阳</t>
  </si>
  <si>
    <t>赵庆连</t>
  </si>
  <si>
    <t>林菊</t>
  </si>
  <si>
    <t>薛云春</t>
  </si>
  <si>
    <t>陆栋能</t>
  </si>
  <si>
    <t>崔庆双</t>
  </si>
  <si>
    <t>刘大飞</t>
  </si>
  <si>
    <t>辛悦</t>
  </si>
  <si>
    <t>李永键</t>
  </si>
  <si>
    <t>王丽艳</t>
  </si>
  <si>
    <t>戴志强</t>
  </si>
  <si>
    <t>吴琴</t>
  </si>
  <si>
    <t>朱亮</t>
  </si>
  <si>
    <t>邓春燕</t>
  </si>
  <si>
    <t>王淑祎</t>
  </si>
  <si>
    <t>王晓光</t>
  </si>
  <si>
    <t>自助机招商035</t>
  </si>
  <si>
    <t>魏奇峰</t>
  </si>
  <si>
    <t>程颖</t>
  </si>
  <si>
    <t>马勋再</t>
  </si>
  <si>
    <t>钱正周</t>
  </si>
  <si>
    <t>舒燕</t>
  </si>
  <si>
    <t>黄卓琳</t>
  </si>
  <si>
    <t>张全芬</t>
  </si>
  <si>
    <t>卢兰芬</t>
  </si>
  <si>
    <t>张姣</t>
  </si>
  <si>
    <t>杨宏姣</t>
  </si>
  <si>
    <t>张让菊</t>
  </si>
  <si>
    <t>韩才伟</t>
  </si>
  <si>
    <t>孙君凤</t>
  </si>
  <si>
    <t>和丽娟</t>
  </si>
  <si>
    <t>陈美余</t>
  </si>
  <si>
    <t>柳家美</t>
  </si>
  <si>
    <t>王雪</t>
  </si>
  <si>
    <t>郝建波</t>
  </si>
  <si>
    <t>王健静</t>
  </si>
  <si>
    <t>杨景芬</t>
  </si>
  <si>
    <t>敖留琼</t>
  </si>
  <si>
    <t>张逊</t>
  </si>
  <si>
    <t>舒晴</t>
  </si>
  <si>
    <t>范厚奎</t>
  </si>
  <si>
    <t>李秋彤</t>
  </si>
  <si>
    <t>丁丽芳</t>
  </si>
  <si>
    <t>那玲芳</t>
  </si>
  <si>
    <t>周青萍</t>
  </si>
  <si>
    <t>何春光</t>
  </si>
  <si>
    <t>黄玉</t>
  </si>
  <si>
    <t>李水仙</t>
  </si>
  <si>
    <t>赵忠云</t>
  </si>
  <si>
    <t>张华</t>
  </si>
  <si>
    <t>夏杰</t>
  </si>
  <si>
    <t>王泽芹</t>
  </si>
  <si>
    <t>王晶晶</t>
  </si>
  <si>
    <t>苏瑞林</t>
  </si>
  <si>
    <t>罗兆典</t>
  </si>
  <si>
    <t>邱文浩</t>
  </si>
  <si>
    <t>苏晓晶</t>
  </si>
  <si>
    <t>杨阳</t>
  </si>
  <si>
    <t>王锐琼</t>
  </si>
  <si>
    <t>朱恩明</t>
  </si>
  <si>
    <t>周艳</t>
  </si>
  <si>
    <t>谢荣炜</t>
  </si>
  <si>
    <t>周慧芳</t>
  </si>
  <si>
    <t>徐律</t>
  </si>
  <si>
    <t>张纯海</t>
  </si>
  <si>
    <t>李晓林</t>
  </si>
  <si>
    <t>卢永峰</t>
  </si>
  <si>
    <t>李俊</t>
  </si>
  <si>
    <t>李正芳</t>
  </si>
  <si>
    <t>李雪芳</t>
  </si>
  <si>
    <t>张振华</t>
  </si>
  <si>
    <t>夏榕梓</t>
  </si>
  <si>
    <t>杨淼涵</t>
  </si>
  <si>
    <t>潘伟</t>
  </si>
  <si>
    <t>张友明</t>
  </si>
  <si>
    <t>何云媛</t>
  </si>
  <si>
    <t>赵维波</t>
  </si>
  <si>
    <t>陈若熙</t>
  </si>
  <si>
    <t>张瑞瑞</t>
  </si>
  <si>
    <t>毕志成</t>
  </si>
  <si>
    <t>张成英</t>
  </si>
  <si>
    <t>王清</t>
  </si>
  <si>
    <t>方世宏</t>
  </si>
  <si>
    <t>代锦华</t>
  </si>
  <si>
    <t>陈荟颖</t>
  </si>
  <si>
    <t>方艳双</t>
  </si>
  <si>
    <t>洪缘昆</t>
  </si>
  <si>
    <t>马梓豪</t>
  </si>
  <si>
    <t>刘江蓬</t>
  </si>
  <si>
    <t>邓娜</t>
  </si>
  <si>
    <t>李燕</t>
  </si>
  <si>
    <t>尚桂丽</t>
  </si>
  <si>
    <t>涂月娟</t>
  </si>
  <si>
    <t>保奕存</t>
  </si>
  <si>
    <t>李文进</t>
  </si>
  <si>
    <t>吴志伟</t>
  </si>
  <si>
    <t>付智强</t>
  </si>
  <si>
    <t>文梓宇</t>
  </si>
  <si>
    <t>刘立涛</t>
  </si>
  <si>
    <t>王啸颂</t>
  </si>
  <si>
    <t>罗悦银</t>
  </si>
  <si>
    <t>自助机招商019</t>
  </si>
  <si>
    <t>饶丽</t>
  </si>
  <si>
    <t>安晟睿</t>
  </si>
  <si>
    <t>钱小多</t>
  </si>
  <si>
    <t>田娜</t>
  </si>
  <si>
    <t>蒙俊花</t>
  </si>
  <si>
    <t>吴月波</t>
  </si>
  <si>
    <t>孙智会</t>
  </si>
  <si>
    <t>文培林</t>
  </si>
  <si>
    <t>于梦露</t>
  </si>
  <si>
    <t>刘颖</t>
  </si>
  <si>
    <t>石叶团</t>
  </si>
  <si>
    <t>朗岩祥</t>
  </si>
  <si>
    <t>白梅</t>
  </si>
  <si>
    <t>杨语然</t>
  </si>
  <si>
    <t>王利刚</t>
  </si>
  <si>
    <t>自助机招商040</t>
  </si>
  <si>
    <t>张优</t>
  </si>
  <si>
    <t>杨丽丹</t>
  </si>
  <si>
    <t>叶林艳</t>
  </si>
  <si>
    <t>杨丽</t>
  </si>
  <si>
    <t>丁学会</t>
  </si>
  <si>
    <t>王燕</t>
  </si>
  <si>
    <t>徐庆鑫</t>
  </si>
  <si>
    <t>潘志宏</t>
  </si>
  <si>
    <t>李茜</t>
  </si>
  <si>
    <t>和嘉吉</t>
  </si>
  <si>
    <t>李丹</t>
  </si>
  <si>
    <t>龙国胜</t>
  </si>
  <si>
    <t>段春梅</t>
  </si>
  <si>
    <t>李发群</t>
  </si>
  <si>
    <t>王晓东</t>
  </si>
  <si>
    <t>陈松</t>
  </si>
  <si>
    <t>周顺才</t>
  </si>
  <si>
    <t>唐在成</t>
  </si>
  <si>
    <t>卢春玲</t>
  </si>
  <si>
    <t>阮名博</t>
  </si>
  <si>
    <t>严俊华</t>
  </si>
  <si>
    <t>高难难</t>
  </si>
  <si>
    <t>马娇凤</t>
  </si>
  <si>
    <t>吴正梅</t>
  </si>
  <si>
    <t>李梦婷</t>
  </si>
  <si>
    <t>樊欣</t>
  </si>
  <si>
    <t>李熙</t>
  </si>
  <si>
    <t>李慧丽</t>
  </si>
  <si>
    <t>培布</t>
  </si>
  <si>
    <t>李洁</t>
  </si>
  <si>
    <t>董开成</t>
  </si>
  <si>
    <t>张超斐</t>
  </si>
  <si>
    <t>杨雁娟</t>
  </si>
  <si>
    <t>赖措</t>
  </si>
  <si>
    <t>李发昌</t>
  </si>
  <si>
    <t>田朵</t>
  </si>
  <si>
    <t>李瑾</t>
  </si>
  <si>
    <t>艾仁</t>
  </si>
  <si>
    <t>罗志勇</t>
  </si>
  <si>
    <t>鹿莎</t>
  </si>
  <si>
    <t>张婕</t>
  </si>
  <si>
    <t>计谷召</t>
  </si>
  <si>
    <t>穆乃伟</t>
  </si>
  <si>
    <t>张光伟</t>
  </si>
  <si>
    <t>胡清虎</t>
  </si>
  <si>
    <t>熊万琴</t>
  </si>
  <si>
    <t>吴念滋</t>
  </si>
  <si>
    <t>李孟航</t>
  </si>
  <si>
    <t>王应绘</t>
  </si>
  <si>
    <t>靳勇</t>
  </si>
  <si>
    <t>李安娜</t>
  </si>
  <si>
    <t>尹正婷</t>
  </si>
  <si>
    <t>孙传燕</t>
  </si>
  <si>
    <t>樊德平</t>
  </si>
  <si>
    <t>孙传丽</t>
  </si>
  <si>
    <t>周丽萍</t>
  </si>
  <si>
    <t>卢绍发</t>
  </si>
  <si>
    <t>陆萍</t>
  </si>
  <si>
    <t>龙宏</t>
  </si>
  <si>
    <t>何梦妮</t>
  </si>
  <si>
    <t>何显娟</t>
  </si>
  <si>
    <t>金纬</t>
  </si>
  <si>
    <t>李建芬</t>
  </si>
  <si>
    <t>袁希华</t>
  </si>
  <si>
    <t>顾云辉</t>
  </si>
  <si>
    <t>冯治</t>
  </si>
  <si>
    <t>苏宝秘</t>
  </si>
  <si>
    <t>何杰</t>
  </si>
  <si>
    <t>文兵</t>
  </si>
  <si>
    <t>陆法兆</t>
  </si>
  <si>
    <t>解净宇</t>
  </si>
  <si>
    <t>杨富贵</t>
  </si>
  <si>
    <t>挪富英</t>
  </si>
  <si>
    <t>饶恩柱</t>
  </si>
  <si>
    <t>熊虹</t>
  </si>
  <si>
    <t>退款申请时间</t>
  </si>
  <si>
    <t>微信退款单号</t>
  </si>
  <si>
    <t>商户退款单号</t>
  </si>
  <si>
    <t>退款状态</t>
  </si>
  <si>
    <t>退款成功时间</t>
  </si>
  <si>
    <t>商户订单号</t>
  </si>
  <si>
    <t>商户号</t>
  </si>
  <si>
    <t>子商户号</t>
  </si>
  <si>
    <t>`4008552001201706115190259422</t>
  </si>
  <si>
    <t>`SP17061100069898</t>
  </si>
  <si>
    <t>`4008552001201706105169942748</t>
  </si>
  <si>
    <t>`SP17061000069857</t>
  </si>
  <si>
    <t>`4005132001201706084831881966</t>
  </si>
  <si>
    <t>`SP17060800055581</t>
  </si>
  <si>
    <t>`4005132001201706084839152665</t>
  </si>
  <si>
    <t>`SP17060800055883</t>
  </si>
  <si>
    <t>`4001892001201706054357705523</t>
  </si>
  <si>
    <t>`SP17060500015544</t>
  </si>
  <si>
    <t>`4001892001201706054361022897</t>
  </si>
  <si>
    <t>`SP17060500015512</t>
  </si>
  <si>
    <t>`4003812001201706094936893221</t>
  </si>
  <si>
    <t>`SP17060900060984</t>
  </si>
  <si>
    <t>`4007032001201706105071793828</t>
  </si>
  <si>
    <t>`SP17061000067457</t>
  </si>
  <si>
    <t>`4003892001201706105111660211</t>
  </si>
  <si>
    <t>`SP17061000068998</t>
  </si>
  <si>
    <t>`4007052001201706105119398449</t>
  </si>
  <si>
    <t>`SP17061000069386</t>
  </si>
  <si>
    <t>`4006202001201706054406941683</t>
  </si>
  <si>
    <t>`SP17060500022296</t>
  </si>
  <si>
    <t>`4003342001201706105065718878</t>
  </si>
  <si>
    <t>`SP17061000066635</t>
  </si>
  <si>
    <t>`4006202001201706054338399470</t>
  </si>
  <si>
    <t>`SP17060500009100</t>
  </si>
  <si>
    <t>`4003342001201706084780178713</t>
  </si>
  <si>
    <t>`SP17060800048843</t>
  </si>
  <si>
    <t>`4007642001201706105122010703</t>
  </si>
  <si>
    <t>`SP17061000069486</t>
  </si>
  <si>
    <t>`4008752001201706105087609993</t>
  </si>
  <si>
    <t>`SP17061000068537</t>
  </si>
  <si>
    <t>`4007002001201706094948577007</t>
  </si>
  <si>
    <t>`SP17060900062325</t>
  </si>
  <si>
    <t>`4002722001201706105068494941</t>
  </si>
  <si>
    <t>`SP17061000066552</t>
  </si>
  <si>
    <t>`4006392001201706034040778430</t>
  </si>
  <si>
    <t>`SP17060300005205</t>
  </si>
  <si>
    <t>`4007432001201706105111952237</t>
  </si>
  <si>
    <t>`SP17061000069048</t>
  </si>
  <si>
    <t>`4001792001201706105119915526</t>
  </si>
  <si>
    <t>`SP17061000069462</t>
  </si>
  <si>
    <t>`4007222001201706105089022026</t>
  </si>
  <si>
    <t>`SP17061000068373</t>
  </si>
  <si>
    <t>`4007222001201706064557761745</t>
  </si>
  <si>
    <t>`SP17060600035663</t>
  </si>
  <si>
    <t>`4003502001201706105120761012</t>
  </si>
  <si>
    <t>`SP17061000069283</t>
  </si>
  <si>
    <t>`4009632001201706034019807686</t>
  </si>
  <si>
    <t>`SP17060300003457</t>
  </si>
  <si>
    <t>`4001142001201706105112305776</t>
  </si>
  <si>
    <t>`SP17061000068870</t>
  </si>
  <si>
    <t>`4004572001201706105120980926</t>
  </si>
  <si>
    <t>`SP17061000069366</t>
  </si>
  <si>
    <t>`4009212001201706105118686075</t>
  </si>
  <si>
    <t>`SP17061000069221</t>
  </si>
  <si>
    <t>`4008292001201706105105574818</t>
  </si>
  <si>
    <t>`SP17061000068794</t>
  </si>
  <si>
    <t>`4009792001201706034023279415</t>
  </si>
  <si>
    <t>`SP17060300003821</t>
  </si>
  <si>
    <t>`4006682001201706074636603006</t>
  </si>
  <si>
    <t>`SP17060700036592</t>
  </si>
  <si>
    <t>`4006682001201706074634924177</t>
  </si>
  <si>
    <t>`SP17060700036680</t>
  </si>
  <si>
    <t>`4008812001201706064494948361</t>
  </si>
  <si>
    <t>`SP17060600026153</t>
  </si>
  <si>
    <t>`4005982001201706105086249767</t>
  </si>
  <si>
    <t>`SP17061000068482</t>
  </si>
  <si>
    <t>`4009262001201706105063633170</t>
  </si>
  <si>
    <t>`SP17061000066545</t>
  </si>
  <si>
    <t>`4006712001201706105107079422</t>
  </si>
  <si>
    <t>`SP17061000068839</t>
  </si>
  <si>
    <t>`4007692001201706105082491430</t>
  </si>
  <si>
    <t>`SP17061000067948</t>
  </si>
  <si>
    <t>`4009342001201706105110864028</t>
  </si>
  <si>
    <t>`SP17061000068899</t>
  </si>
  <si>
    <t>`4000752001201706034031255155</t>
  </si>
  <si>
    <t>`SP17060300004615</t>
  </si>
  <si>
    <t>`4006592001201706105076944801</t>
  </si>
  <si>
    <t>`SP17061000067564</t>
  </si>
  <si>
    <t>`4009152001201706044287324750</t>
  </si>
  <si>
    <t>`SP17060400008814</t>
  </si>
  <si>
    <t>`4003942001201706105100384770</t>
  </si>
  <si>
    <t>`SP17061000068664</t>
  </si>
  <si>
    <t>`4004352001201706105072187355</t>
  </si>
  <si>
    <t>`SP17061000067625</t>
  </si>
  <si>
    <t>`4009452001201706105084558170</t>
  </si>
  <si>
    <t>`SP17061000068035</t>
  </si>
  <si>
    <t>`4003492001201706105071099742</t>
  </si>
  <si>
    <t>`SP17061000067241</t>
  </si>
  <si>
    <t>`4003632001201706105089385314</t>
  </si>
  <si>
    <t>`SP17061000068458</t>
  </si>
  <si>
    <t>`4008672001201706105061279893</t>
  </si>
  <si>
    <t>`SP17061000065813</t>
  </si>
  <si>
    <t>`4004362001201706105084744071</t>
  </si>
  <si>
    <t>`SP17061000068160</t>
  </si>
  <si>
    <t>`4006102001201706054395682325</t>
  </si>
  <si>
    <t>`SP17060500020212</t>
  </si>
  <si>
    <t>`4005912001201706054394127212</t>
  </si>
  <si>
    <t>`SP17060500020304</t>
  </si>
  <si>
    <t>`4001942001201706054393587052</t>
  </si>
  <si>
    <t>`SP17060500019907</t>
  </si>
  <si>
    <t>`4005572001201706054338954744</t>
  </si>
  <si>
    <t>`SP17060500009343</t>
  </si>
  <si>
    <t>`4001792001201706054387394989</t>
  </si>
  <si>
    <t>`SP17060500018989</t>
  </si>
  <si>
    <t>`4009912001201706054372688391</t>
  </si>
  <si>
    <t>`SP17060500018022</t>
  </si>
  <si>
    <t>`4002122001201706054381676869</t>
  </si>
  <si>
    <t>`SP17060500018861</t>
  </si>
  <si>
    <t>`4007312001201706054356904714</t>
  </si>
  <si>
    <t>`SP17060500014573</t>
  </si>
  <si>
    <t>`4009232001201706054345564916</t>
  </si>
  <si>
    <t>`SP17060500011981</t>
  </si>
  <si>
    <t>`4000632001201706034046835185</t>
  </si>
  <si>
    <t>`SP17060300005384</t>
  </si>
  <si>
    <t>`4003722001201706054350964792</t>
  </si>
  <si>
    <t>`SP17060500012751</t>
  </si>
  <si>
    <t>`4007442001201706054352829993</t>
  </si>
  <si>
    <t>`SP17060500013217</t>
  </si>
  <si>
    <t>`4005402001201706054359316570</t>
  </si>
  <si>
    <t>`SP17060500015277</t>
  </si>
  <si>
    <t>`4006392001201706054361332685</t>
  </si>
  <si>
    <t>`SP17060500015838</t>
  </si>
  <si>
    <t>`4006332001201706054349323987</t>
  </si>
  <si>
    <t>`SP17060500013002</t>
  </si>
  <si>
    <t>`4009602001201706054364939870</t>
  </si>
  <si>
    <t>`SP17060500016761</t>
  </si>
  <si>
    <t>`4004392001201706054342329836</t>
  </si>
  <si>
    <t>`SP17060500010071</t>
  </si>
  <si>
    <t>`4004392001201706054337765323</t>
  </si>
  <si>
    <t>`SP17060500010028</t>
  </si>
  <si>
    <t>`4001592001201706054371687328</t>
  </si>
  <si>
    <t>`SP17060500017934</t>
  </si>
  <si>
    <t>`4007932001201706054370497236</t>
  </si>
  <si>
    <t>`SP17060500017115</t>
  </si>
  <si>
    <t>`4009292001201706054346147963</t>
  </si>
  <si>
    <t>`SP17060500012489</t>
  </si>
  <si>
    <t>`4007932001201706054363465697</t>
  </si>
  <si>
    <t>`SP17060500016128</t>
  </si>
  <si>
    <t>`4003032001201706054353249196</t>
  </si>
  <si>
    <t>`SP17060500013627</t>
  </si>
  <si>
    <t>`4001722001201706054366505034</t>
  </si>
  <si>
    <t>`SP17060500016482</t>
  </si>
  <si>
    <t>`4004012001201706054348506396</t>
  </si>
  <si>
    <t>`SP17060500012240</t>
  </si>
  <si>
    <t>`4006632001201706054344866855</t>
  </si>
  <si>
    <t>`SP17060500011107</t>
  </si>
  <si>
    <t>`4001372001201706054337799861</t>
  </si>
  <si>
    <t>`SP17060500010035</t>
  </si>
  <si>
    <t>`4003532001201706084803152634</t>
  </si>
  <si>
    <t>`SP17060800052659</t>
  </si>
  <si>
    <t>`4003532001201706064493334855</t>
  </si>
  <si>
    <t>`SP17060600025807</t>
  </si>
  <si>
    <t>`4001332001201706084816532631</t>
  </si>
  <si>
    <t>`SP17060800053228</t>
  </si>
  <si>
    <t>`4004512001201706084784628247</t>
  </si>
  <si>
    <t>`SP17060800048671</t>
  </si>
  <si>
    <t>`4009972001201706084805762584</t>
  </si>
  <si>
    <t>`SP17060800052953</t>
  </si>
  <si>
    <t>`4001962001201706074701369565</t>
  </si>
  <si>
    <t>`SP17060700046638</t>
  </si>
  <si>
    <t>`4002142001201706084794348129</t>
  </si>
  <si>
    <t>`SP17060800050892</t>
  </si>
  <si>
    <t>`4009852001201706084776048746</t>
  </si>
  <si>
    <t>`SP17060800048009</t>
  </si>
  <si>
    <t>`4008512001201706084798741451</t>
  </si>
  <si>
    <t>`SP17060800052079</t>
  </si>
  <si>
    <t>`4006682001201706074656170645</t>
  </si>
  <si>
    <t>`SP17060700042748</t>
  </si>
  <si>
    <t>`4005812001201706064499490779</t>
  </si>
  <si>
    <t>`SP17060600027401</t>
  </si>
  <si>
    <t>`4009692001201706084789454420</t>
  </si>
  <si>
    <t>`SP17060800050766</t>
  </si>
  <si>
    <t>`4009692001201706084788084185</t>
  </si>
  <si>
    <t>`SP17060800050751</t>
  </si>
  <si>
    <t>`4009692001201706064517858382</t>
  </si>
  <si>
    <t>`SP17060600031304</t>
  </si>
  <si>
    <t>`4003142001201706084796791414</t>
  </si>
  <si>
    <t>`SP17060800051857</t>
  </si>
  <si>
    <t>`4003452001201706084796273455</t>
  </si>
  <si>
    <t>`SP17060800052279</t>
  </si>
  <si>
    <t>`4004752001201706064492285838</t>
  </si>
  <si>
    <t>`SP17060600026066</t>
  </si>
  <si>
    <t>`4004752001201706084781834944</t>
  </si>
  <si>
    <t>`SP17060800049311</t>
  </si>
  <si>
    <t>`4003272001201706084783561481</t>
  </si>
  <si>
    <t>`SP17060800049378</t>
  </si>
  <si>
    <t>`4004722001201706064498785738</t>
  </si>
  <si>
    <t>`SP17060600026640</t>
  </si>
  <si>
    <t>`4001752001201706054403246482</t>
  </si>
  <si>
    <t>`SP17060500021590</t>
  </si>
  <si>
    <t>`4002762001201706074704358154</t>
  </si>
  <si>
    <t>`SP17060700046580</t>
  </si>
  <si>
    <t>`4008762001201706054366687795</t>
  </si>
  <si>
    <t>`SP17060500016699</t>
  </si>
  <si>
    <t>`4005452001201706084773917827</t>
  </si>
  <si>
    <t>`SP17060800047814</t>
  </si>
  <si>
    <t>`4005452001201706084773883090</t>
  </si>
  <si>
    <t>`SP17060800047809</t>
  </si>
  <si>
    <t>`4005892001201706084794792827</t>
  </si>
  <si>
    <t>`SP17060800051217</t>
  </si>
  <si>
    <t>`4005122001201706084789059437</t>
  </si>
  <si>
    <t>`SP17060800050461</t>
  </si>
  <si>
    <t>`4005122001201706084794337856</t>
  </si>
  <si>
    <t>`SP17060800050869</t>
  </si>
  <si>
    <t>`4008832001201706054354758034</t>
  </si>
  <si>
    <t>`SP17060500013177</t>
  </si>
  <si>
    <t>`4009732001201706084785032572</t>
  </si>
  <si>
    <t>`SP17060800049117</t>
  </si>
  <si>
    <t>`4008832001201706064508598205</t>
  </si>
  <si>
    <t>`SP17060600029080</t>
  </si>
  <si>
    <t>`4004432001201706084800363211</t>
  </si>
  <si>
    <t>`SP17060800051973</t>
  </si>
  <si>
    <t>`4002632001201706074639013942</t>
  </si>
  <si>
    <t>`SP17060700037889</t>
  </si>
  <si>
    <t>`4001812001201706084794486987</t>
  </si>
  <si>
    <t>`SP17060800051019</t>
  </si>
  <si>
    <t>`4007102001201706054396249448</t>
  </si>
  <si>
    <t>`SP17060500020606</t>
  </si>
  <si>
    <t>`4003162001201706084779614653</t>
  </si>
  <si>
    <t>`SP17060800048366</t>
  </si>
  <si>
    <t>`4005052001201706084777117169</t>
  </si>
  <si>
    <t>`SP17060800047795</t>
  </si>
  <si>
    <t>`4007242001201706084790012013</t>
  </si>
  <si>
    <t>`SP17060800051188</t>
  </si>
  <si>
    <t>`4001122001201706084775573138</t>
  </si>
  <si>
    <t>`SP17060800047779</t>
  </si>
  <si>
    <t>`4001122001201706084779543793</t>
  </si>
  <si>
    <t>`SP17060800048339</t>
  </si>
  <si>
    <t>`4001122001201706084775401859</t>
  </si>
  <si>
    <t>`SP17060800047680</t>
  </si>
  <si>
    <t>`4006762001201706084786086125</t>
  </si>
  <si>
    <t>`SP17060800050157</t>
  </si>
  <si>
    <t>`4001122001201706084779557589</t>
  </si>
  <si>
    <t>`SP17060800048360</t>
  </si>
  <si>
    <t>`4007712001201706084775031701</t>
  </si>
  <si>
    <t>`SP17060800047573</t>
  </si>
  <si>
    <t>`4004882001201706084793612832</t>
  </si>
  <si>
    <t>`SP17060800051415</t>
  </si>
  <si>
    <t>`4007212001201706084766926693</t>
  </si>
  <si>
    <t>`SP17060800047173</t>
  </si>
  <si>
    <t>`4001032001201706074638746824</t>
  </si>
  <si>
    <t>`SP17060700037505</t>
  </si>
  <si>
    <t>`4000702001201706084778221639</t>
  </si>
  <si>
    <t>`SP17060800048368</t>
  </si>
  <si>
    <t>`4001032001201706034015233043</t>
  </si>
  <si>
    <t>`SP17060300002958</t>
  </si>
  <si>
    <t>`4004872001201706084794862127</t>
  </si>
  <si>
    <t>`SP17060800051243</t>
  </si>
  <si>
    <t>`4005262001201706074683397353</t>
  </si>
  <si>
    <t>`SP17060700044137</t>
  </si>
  <si>
    <t>`4005262001201706084792797378</t>
  </si>
  <si>
    <t>`SP17060800050791</t>
  </si>
  <si>
    <t>`4000642001201706054361828817</t>
  </si>
  <si>
    <t>`SP17060500016364</t>
  </si>
  <si>
    <t>`4007592001201706054356163912</t>
  </si>
  <si>
    <t>`SP17060500014667</t>
  </si>
  <si>
    <t>`4006262001201706054352697890</t>
  </si>
  <si>
    <t>`SP17060500013053</t>
  </si>
  <si>
    <t>`4003942001201706054358714788</t>
  </si>
  <si>
    <t>`SP17060500014529</t>
  </si>
  <si>
    <t>`4003162001201706054341495902</t>
  </si>
  <si>
    <t>`SP17060500010950</t>
  </si>
  <si>
    <t>`4010132001201706054335136371</t>
  </si>
  <si>
    <t>`SP17060500009175</t>
  </si>
  <si>
    <t>`4002572001201706054354838467</t>
  </si>
  <si>
    <t>`SP17060500013306</t>
  </si>
  <si>
    <t>`4002082001201706054347614733</t>
  </si>
  <si>
    <t>`SP17060500012139</t>
  </si>
  <si>
    <t>`4003762001201706054343627816</t>
  </si>
  <si>
    <t>`SP17060500011357</t>
  </si>
  <si>
    <t>`4003872001201706054345568406</t>
  </si>
  <si>
    <t>`SP17060500011928</t>
  </si>
  <si>
    <t>`4003872001201706054355220413</t>
  </si>
  <si>
    <t>`SP17060500013688</t>
  </si>
  <si>
    <t>`4009002001201706054337801468</t>
  </si>
  <si>
    <t>`SP17060500010048</t>
  </si>
  <si>
    <t>`4004242001201706054337276968</t>
  </si>
  <si>
    <t>`SP17060500009620</t>
  </si>
  <si>
    <t>`4002462001201706054342614543</t>
  </si>
  <si>
    <t>`SP17060500010364</t>
  </si>
  <si>
    <t>`4002032001201706054338218916</t>
  </si>
  <si>
    <t>`SP17060500010467</t>
  </si>
  <si>
    <t>`4007542001201706054324372110</t>
  </si>
  <si>
    <t>`SP17060500009005</t>
  </si>
  <si>
    <t>`4005722001201706084835858984</t>
  </si>
  <si>
    <t>`SP17060800055820</t>
  </si>
  <si>
    <t>`4004642001201706115274152264</t>
  </si>
  <si>
    <t>`SP17061100071068</t>
  </si>
  <si>
    <t>`4008892001201706084776101576</t>
  </si>
  <si>
    <t>`SP17060800048046</t>
  </si>
  <si>
    <t>`4004552001201706115231136738</t>
  </si>
  <si>
    <t>`SP17061100070632</t>
  </si>
  <si>
    <t>`4000102001201706115270858215</t>
  </si>
  <si>
    <t>`SP17061100071015</t>
  </si>
  <si>
    <t>`4005422001201706094937565436</t>
  </si>
  <si>
    <t>`SP17060900061412</t>
  </si>
  <si>
    <t>`4002592001201706105099994500</t>
  </si>
  <si>
    <t>`SP17061000068750</t>
  </si>
  <si>
    <t>`4008372001201706044262965942</t>
  </si>
  <si>
    <t>`SP17060400008704</t>
  </si>
  <si>
    <t>`4006752001201706115217860009</t>
  </si>
  <si>
    <t>`SP17061100070327</t>
  </si>
  <si>
    <t>`4006112001201706115215912754</t>
  </si>
  <si>
    <t>`SP17061100070332</t>
  </si>
  <si>
    <t>`4005312001201706115216304698</t>
  </si>
  <si>
    <t>`SP17061100070347</t>
  </si>
  <si>
    <t>`4006422001201706064508965388</t>
  </si>
  <si>
    <t>`SP17060600029533</t>
  </si>
  <si>
    <t>`4005862001201706115220587021</t>
  </si>
  <si>
    <t>`SP17061100070284</t>
  </si>
  <si>
    <t>`4006572001201706115215097832</t>
  </si>
  <si>
    <t>`SP17061100070207</t>
  </si>
  <si>
    <t>`4004212001201706105194367702</t>
  </si>
  <si>
    <t>`SP17061000069894</t>
  </si>
  <si>
    <t>`4003392001201706074621337203</t>
  </si>
  <si>
    <t>`SP17060700036147</t>
  </si>
  <si>
    <t>`4007752001201706064587878230</t>
  </si>
  <si>
    <t>`SP17060600035995</t>
  </si>
  <si>
    <t>`4007752001201706064585790546</t>
  </si>
  <si>
    <t>`SP17060600035985</t>
  </si>
  <si>
    <t>`4008882001201706064584468810</t>
  </si>
  <si>
    <t>`SP17060600035968</t>
  </si>
  <si>
    <t>`4008562001201706054346890751</t>
  </si>
  <si>
    <t>`SP17060500011273</t>
  </si>
  <si>
    <t>`4001202001201706064508391292</t>
  </si>
  <si>
    <t>`SP17060600028952</t>
  </si>
  <si>
    <t>`4001362001201706054405621478</t>
  </si>
  <si>
    <t>`SP17060500022472</t>
  </si>
  <si>
    <t>`4002472001201706064567368619</t>
  </si>
  <si>
    <t>`SP17060600035862</t>
  </si>
  <si>
    <t>`4003002001201706064552478225</t>
  </si>
  <si>
    <t>`SP17060600034548</t>
  </si>
  <si>
    <t>`4003002001201706064493004749</t>
  </si>
  <si>
    <t>`SP17060600025354</t>
  </si>
  <si>
    <t>`4007372001201706064563537744</t>
  </si>
  <si>
    <t>`SP17060600035800</t>
  </si>
  <si>
    <t>`4008232001201706054417492542</t>
  </si>
  <si>
    <t>`SP17060500023472</t>
  </si>
  <si>
    <t>`4008402001201706064559104606</t>
  </si>
  <si>
    <t>`SP17060600035618</t>
  </si>
  <si>
    <t>`4001762001201706064558830981</t>
  </si>
  <si>
    <t>`SP17060600035563</t>
  </si>
  <si>
    <t>`4003952001201706064492110375</t>
  </si>
  <si>
    <t>`SP17060600025893</t>
  </si>
  <si>
    <t>`4006372001201706064491709457</t>
  </si>
  <si>
    <t>`SP17060600025389</t>
  </si>
  <si>
    <t>`4003952001201706064496410964</t>
  </si>
  <si>
    <t>`SP17060600025848</t>
  </si>
  <si>
    <t>`4004792001201706064562482345</t>
  </si>
  <si>
    <t>`SP17060600035661</t>
  </si>
  <si>
    <t>`4002182001201706064545462584</t>
  </si>
  <si>
    <t>`SP17060600033784</t>
  </si>
  <si>
    <t>`4007342001201706054333692703</t>
  </si>
  <si>
    <t>`SP17060500009316</t>
  </si>
  <si>
    <t>`4008622001201706064542974898</t>
  </si>
  <si>
    <t>`SP17060600033146</t>
  </si>
  <si>
    <t>`4005342001201706064540295772</t>
  </si>
  <si>
    <t>`SP17060600033111</t>
  </si>
  <si>
    <t>`4005602001201706054352192731</t>
  </si>
  <si>
    <t>`SP17060500013961</t>
  </si>
  <si>
    <t>`4005602001201706054349695277</t>
  </si>
  <si>
    <t>`SP17060500013368</t>
  </si>
  <si>
    <t>`4002352001201706054350751460</t>
  </si>
  <si>
    <t>`SP17060500012497</t>
  </si>
  <si>
    <t>`4005252001201706064553512500</t>
  </si>
  <si>
    <t>`SP17060600035118</t>
  </si>
  <si>
    <t>`4007602001201706064490682536</t>
  </si>
  <si>
    <t>`SP17060600024339</t>
  </si>
  <si>
    <t>`4006342001201706064551494653</t>
  </si>
  <si>
    <t>`SP17060600034904</t>
  </si>
  <si>
    <t>`4003382001201706094921160221</t>
  </si>
  <si>
    <t>`SP17060900057720</t>
  </si>
  <si>
    <t>`4005812001201706094938765582</t>
  </si>
  <si>
    <t>`SP17060900061609</t>
  </si>
  <si>
    <t>`4003212001201706094915167956</t>
  </si>
  <si>
    <t>`SP17060900056877</t>
  </si>
  <si>
    <t>`4001922001201706094938971020</t>
  </si>
  <si>
    <t>`SP17060900061713</t>
  </si>
  <si>
    <t>`4003232001201706064498323886</t>
  </si>
  <si>
    <t>`SP17060600026121</t>
  </si>
  <si>
    <t>`4000562001201706094932251748</t>
  </si>
  <si>
    <t>`SP17060900061364</t>
  </si>
  <si>
    <t>`4008952001201706094918721275</t>
  </si>
  <si>
    <t>`SP17060900057344</t>
  </si>
  <si>
    <t>`4006602001201706094921198226</t>
  </si>
  <si>
    <t>`SP17060900057701</t>
  </si>
  <si>
    <t>`4002192001201706094937437296</t>
  </si>
  <si>
    <t>`SP17060900061356</t>
  </si>
  <si>
    <t>`4002222001201706094938578014</t>
  </si>
  <si>
    <t>`SP17060900061526</t>
  </si>
  <si>
    <t>`4001592001201706094907206807</t>
  </si>
  <si>
    <t>`SP17060900056312</t>
  </si>
  <si>
    <t>`4003952001201706074695785304</t>
  </si>
  <si>
    <t>`SP17060700046441</t>
  </si>
  <si>
    <t>`4007352001201706084794182597</t>
  </si>
  <si>
    <t>`SP17060800051916</t>
  </si>
  <si>
    <t>`4001242001201706094924051900</t>
  </si>
  <si>
    <t>`SP17060900059764</t>
  </si>
  <si>
    <t>`4000942001201706094925264917</t>
  </si>
  <si>
    <t>`SP17060900059024</t>
  </si>
  <si>
    <t>`4001602001201706094925264643</t>
  </si>
  <si>
    <t>`SP17060900058901</t>
  </si>
  <si>
    <t>`4004242001201706094918653755</t>
  </si>
  <si>
    <t>`SP17060900057314</t>
  </si>
  <si>
    <t>`4005422001201706094908183383</t>
  </si>
  <si>
    <t>`SP17060900056371</t>
  </si>
  <si>
    <t>`4007232001201706094914198518</t>
  </si>
  <si>
    <t>`SP17060900056865</t>
  </si>
  <si>
    <t>`4009252001201706094927185151</t>
  </si>
  <si>
    <t>`SP17060900059588</t>
  </si>
  <si>
    <t>`4008682001201706094926297238</t>
  </si>
  <si>
    <t>`SP17060900059955</t>
  </si>
  <si>
    <t>`4007032001201706094926782566</t>
  </si>
  <si>
    <t>`SP17060900059226</t>
  </si>
  <si>
    <t>`4006112001201706054344599733</t>
  </si>
  <si>
    <t>`SP17060500010847</t>
  </si>
  <si>
    <t>`4004732001201706074653242892</t>
  </si>
  <si>
    <t>`SP17060700041505</t>
  </si>
  <si>
    <t>`4009552001201706084791930561</t>
  </si>
  <si>
    <t>`SP17060800051548</t>
  </si>
  <si>
    <t>`4007062001201706074670191195</t>
  </si>
  <si>
    <t>`SP17060700043519</t>
  </si>
  <si>
    <t>`4005782001201706094918888412</t>
  </si>
  <si>
    <t>`SP17060900057451</t>
  </si>
  <si>
    <t>`4002882001201706054360348234</t>
  </si>
  <si>
    <t>`SP17060500014736</t>
  </si>
  <si>
    <t>`4001082001201706094920544296</t>
  </si>
  <si>
    <t>`SP17060900057224</t>
  </si>
  <si>
    <t>`4008972001201706094913941110</t>
  </si>
  <si>
    <t>`SP17060900056650</t>
  </si>
  <si>
    <t>`4006382001201706054420162188</t>
  </si>
  <si>
    <t>`SP17060500023557</t>
  </si>
  <si>
    <t>`4009602001201706054379856706</t>
  </si>
  <si>
    <t>`SP17060500018656</t>
  </si>
  <si>
    <t>`4001672001201706084863569583</t>
  </si>
  <si>
    <t>`SP17060800056195</t>
  </si>
  <si>
    <t>`4007672001201706084837371436</t>
  </si>
  <si>
    <t>`SP17060800055805</t>
  </si>
  <si>
    <t>`4000972001201706084837655341</t>
  </si>
  <si>
    <t>`SP17060800055862</t>
  </si>
  <si>
    <t>`4006952001201706074630712906</t>
  </si>
  <si>
    <t>`SP17060700036195</t>
  </si>
  <si>
    <t>`4006952001201706074632662996</t>
  </si>
  <si>
    <t>`SP17060700036194</t>
  </si>
  <si>
    <t>`4001142001201706084839511659</t>
  </si>
  <si>
    <t>`SP17060800055912</t>
  </si>
  <si>
    <t>`4009852001201706084847648986</t>
  </si>
  <si>
    <t>`SP17060800056129</t>
  </si>
  <si>
    <t>`4005162001201706084832794665</t>
  </si>
  <si>
    <t>`SP17060800055053</t>
  </si>
  <si>
    <t>`4004362001201706084840817824</t>
  </si>
  <si>
    <t>`SP17060800055843</t>
  </si>
  <si>
    <t>`4002992001201706084792923761</t>
  </si>
  <si>
    <t>`SP17060800050909</t>
  </si>
  <si>
    <t>`4005882001201706084819766553</t>
  </si>
  <si>
    <t>`SP17060800053541</t>
  </si>
  <si>
    <t>`4009432001201706084834759908</t>
  </si>
  <si>
    <t>`SP17060800055543</t>
  </si>
  <si>
    <t>`4002852001201706074664859132</t>
  </si>
  <si>
    <t>`SP17060700043018</t>
  </si>
  <si>
    <t>`4003332001201706054358691292</t>
  </si>
  <si>
    <t>`SP17060500014408</t>
  </si>
  <si>
    <t>`4009022001201706064541441781</t>
  </si>
  <si>
    <t>`SP17060600033105</t>
  </si>
  <si>
    <t>`4002082001201706044193618763</t>
  </si>
  <si>
    <t>`SP17060400007549</t>
  </si>
  <si>
    <t>`4001142001201706084835532243</t>
  </si>
  <si>
    <t>`SP17060800055759</t>
  </si>
  <si>
    <t>`4009802001201706054377749219</t>
  </si>
  <si>
    <t>`SP17060500018616</t>
  </si>
  <si>
    <t>`4008592001201706084833380378</t>
  </si>
  <si>
    <t>`SP17060800055399</t>
  </si>
  <si>
    <t>`4002292001201706084833754393</t>
  </si>
  <si>
    <t>`SP17060800055616</t>
  </si>
  <si>
    <t>`4000172001201706074641583752</t>
  </si>
  <si>
    <t>`SP17060700038636</t>
  </si>
  <si>
    <t>`4000172001201706084785399278</t>
  </si>
  <si>
    <t>`SP17060800049427</t>
  </si>
  <si>
    <t>`4000972001201706084783456010</t>
  </si>
  <si>
    <t>`SP17060800049253</t>
  </si>
  <si>
    <t>`4004092001201706074650474273</t>
  </si>
  <si>
    <t>`SP17060700040559</t>
  </si>
  <si>
    <t>`4007182001201706084825022156</t>
  </si>
  <si>
    <t>`SP17060800053848</t>
  </si>
  <si>
    <t>`4000722001201706084827561350</t>
  </si>
  <si>
    <t>`SP17060800054746</t>
  </si>
  <si>
    <t>`4001652001201706074652323745</t>
  </si>
  <si>
    <t>`SP17060700040667</t>
  </si>
  <si>
    <t>`4001612001201706084824256711</t>
  </si>
  <si>
    <t>`SP17060800054540</t>
  </si>
  <si>
    <t>`4002482001201706084836419792</t>
  </si>
  <si>
    <t>`SP17060800055503</t>
  </si>
  <si>
    <t>`4004702001201706084822240263</t>
  </si>
  <si>
    <t>`SP17060800054160</t>
  </si>
  <si>
    <t>`4003162001201706084820005454</t>
  </si>
  <si>
    <t>`SP17060800053635</t>
  </si>
  <si>
    <t>`4009542001201706064507082027</t>
  </si>
  <si>
    <t>`SP17060600028903</t>
  </si>
  <si>
    <t>`4005842001201706084834092334</t>
  </si>
  <si>
    <t>`SP17060800055715</t>
  </si>
  <si>
    <t>`4001692001201706084819572526</t>
  </si>
  <si>
    <t>`SP17060800053504</t>
  </si>
  <si>
    <t>`4009602001201706084824551708</t>
  </si>
  <si>
    <t>`SP17060800053586</t>
  </si>
  <si>
    <t>`4002832001201706084829985553</t>
  </si>
  <si>
    <t>`SP17060800055280</t>
  </si>
  <si>
    <t>`4001072001201706074647210894</t>
  </si>
  <si>
    <t>`SP17060700040645</t>
  </si>
  <si>
    <t>`4006772001201706084831566793</t>
  </si>
  <si>
    <t>`SP17060800055401</t>
  </si>
  <si>
    <t>`4003002001201706084826256751</t>
  </si>
  <si>
    <t>`SP17060800054681</t>
  </si>
  <si>
    <t>`4004432001201706074630587792</t>
  </si>
  <si>
    <t>`SP17060700036198</t>
  </si>
  <si>
    <t>`4001462001201706084828935853</t>
  </si>
  <si>
    <t>`SP17060800054602</t>
  </si>
  <si>
    <t>`4000422001201706084829063663</t>
  </si>
  <si>
    <t>`SP17060800054667</t>
  </si>
  <si>
    <t>`4005632001201706084827855819</t>
  </si>
  <si>
    <t>`SP17060800054930</t>
  </si>
  <si>
    <t>`4002272001201706084824215408</t>
  </si>
  <si>
    <t>`SP17060800054497</t>
  </si>
  <si>
    <t>`4007202001201706084829380974</t>
  </si>
  <si>
    <t>`SP17060800054956</t>
  </si>
  <si>
    <t>`4006702001201706084820040690</t>
  </si>
  <si>
    <t>`SP17060800053653</t>
  </si>
  <si>
    <t>`4007202001201706064505137992</t>
  </si>
  <si>
    <t>`SP17060600028665</t>
  </si>
  <si>
    <t>`4008522001201706074688562147</t>
  </si>
  <si>
    <t>`SP17060700044480</t>
  </si>
  <si>
    <t>`4002492001201706084828855984</t>
  </si>
  <si>
    <t>`SP17060800054593</t>
  </si>
  <si>
    <t>`4008482001201706084819803201</t>
  </si>
  <si>
    <t>`SP17060800053540</t>
  </si>
  <si>
    <t>`4002202001201706084821513786</t>
  </si>
  <si>
    <t>`SP17060800053710</t>
  </si>
  <si>
    <t>`4003782001201706084773604924</t>
  </si>
  <si>
    <t>`SP17060800047666</t>
  </si>
  <si>
    <t>`4005642001201706084818265084</t>
  </si>
  <si>
    <t>`SP17060800053512</t>
  </si>
  <si>
    <t>`4005192001201706084825561965</t>
  </si>
  <si>
    <t>`SP17060800054203</t>
  </si>
  <si>
    <t>`4009302001201706084776765927</t>
  </si>
  <si>
    <t>`SP17060800047533</t>
  </si>
  <si>
    <t>`4002492001201706084821233849</t>
  </si>
  <si>
    <t>`SP17060800053551</t>
  </si>
  <si>
    <t>`4003382001201706084781517893</t>
  </si>
  <si>
    <t>`SP17060800049057</t>
  </si>
  <si>
    <t>`4002122001201706034010143700</t>
  </si>
  <si>
    <t>`SP17060300002736</t>
  </si>
  <si>
    <t>`4002122001201706044235467392</t>
  </si>
  <si>
    <t>`SP17060400008287</t>
  </si>
  <si>
    <t>`4007642001201706084798773572</t>
  </si>
  <si>
    <t>`SP17060800052095</t>
  </si>
  <si>
    <t>`4002202001201706084820770425</t>
  </si>
  <si>
    <t>`SP17060800053459</t>
  </si>
  <si>
    <t>`4000392001201706084791049182</t>
  </si>
  <si>
    <t>`SP17060800050820</t>
  </si>
  <si>
    <t>`4009972001201706084811031941</t>
  </si>
  <si>
    <t>`SP17060800053006</t>
  </si>
  <si>
    <t>`4003902001201706084780384238</t>
  </si>
  <si>
    <t>`SP17060800048035</t>
  </si>
  <si>
    <t>`4003902001201706084782529284</t>
  </si>
  <si>
    <t>`SP17060800048454</t>
  </si>
  <si>
    <t>`4002602001201706084793475007</t>
  </si>
  <si>
    <t>`SP17060800051274</t>
  </si>
  <si>
    <t>`4005142001201706084780230375</t>
  </si>
  <si>
    <t>`SP17060800048905</t>
  </si>
  <si>
    <t>`4005902001201706054357695760</t>
  </si>
  <si>
    <t>`SP17060500015550</t>
  </si>
  <si>
    <t>`4007652001201706084783999481</t>
  </si>
  <si>
    <t>`SP17060800049903</t>
  </si>
  <si>
    <t>`4006522001201706064536049986</t>
  </si>
  <si>
    <t>`SP17060600032557</t>
  </si>
  <si>
    <t>`4005842001201706084787870438</t>
  </si>
  <si>
    <t>`SP17060800050475</t>
  </si>
  <si>
    <t>`4004422001201706084787490002</t>
  </si>
  <si>
    <t>`SP17060800050125</t>
  </si>
  <si>
    <t>`4004722001201706074647579544</t>
  </si>
  <si>
    <t>`SP17060700040982</t>
  </si>
  <si>
    <t>`4007382001201706084780970189</t>
  </si>
  <si>
    <t>`SP17060800048593</t>
  </si>
  <si>
    <t>`4004792001201706084779628558</t>
  </si>
  <si>
    <t>`SP17060800048461</t>
  </si>
  <si>
    <t>`4008142001201706064586986132</t>
  </si>
  <si>
    <t>`SP17060600035984</t>
  </si>
  <si>
    <t>`4002272001201706084779507386</t>
  </si>
  <si>
    <t>`SP17060800048309</t>
  </si>
  <si>
    <t>`4008922001201706084779682287</t>
  </si>
  <si>
    <t>`SP17060800048420</t>
  </si>
  <si>
    <t>`4009202001201706084783606750</t>
  </si>
  <si>
    <t>`SP17060800049462</t>
  </si>
  <si>
    <t>`4004232001201706084778113559</t>
  </si>
  <si>
    <t>`SP17060800048308</t>
  </si>
  <si>
    <t>`4009792001201706054360439618</t>
  </si>
  <si>
    <t>`SP17060500014767</t>
  </si>
  <si>
    <t>`4002622001201706084785358792</t>
  </si>
  <si>
    <t>`SP17060800049430</t>
  </si>
  <si>
    <t>`4004452001201706064507435675</t>
  </si>
  <si>
    <t>`SP17060600029162</t>
  </si>
  <si>
    <t>`4008802001201706054410737266</t>
  </si>
  <si>
    <t>`SP17060500022527</t>
  </si>
  <si>
    <t>`4007112001201706084773750007</t>
  </si>
  <si>
    <t>`SP17060800047730</t>
  </si>
  <si>
    <t>`4003872001201706074707193212</t>
  </si>
  <si>
    <t>`SP17060700046797</t>
  </si>
  <si>
    <t>`4008332001201706084776252288</t>
  </si>
  <si>
    <t>`SP17060800048168</t>
  </si>
  <si>
    <t>`4008332001201706084780321088</t>
  </si>
  <si>
    <t>`SP17060800048011</t>
  </si>
  <si>
    <t>`4003322001201706084780626699</t>
  </si>
  <si>
    <t>`SP17060800048253</t>
  </si>
  <si>
    <t>`4003002001201706084779170974</t>
  </si>
  <si>
    <t>`SP17060800048033</t>
  </si>
  <si>
    <t>`4000972001201706074682176184</t>
  </si>
  <si>
    <t>`SP17060700044198</t>
  </si>
  <si>
    <t>`4002892001201706074646036362</t>
  </si>
  <si>
    <t>`SP17060700040415</t>
  </si>
  <si>
    <t>`4002892001201706074646920349</t>
  </si>
  <si>
    <t>`SP17060700040346</t>
  </si>
  <si>
    <t>`4003282001201706054358441542</t>
  </si>
  <si>
    <t>`SP17060500014201</t>
  </si>
  <si>
    <t>`4003682001201706074645199729</t>
  </si>
  <si>
    <t>`SP17060700039343</t>
  </si>
  <si>
    <t>`4010162001201706084771576510</t>
  </si>
  <si>
    <t>`SP17060800047291</t>
  </si>
  <si>
    <t>`4010162001201706084770048023</t>
  </si>
  <si>
    <t>`SP17060800047228</t>
  </si>
  <si>
    <t>`4001482001201706084766303110</t>
  </si>
  <si>
    <t>`SP17060800047211</t>
  </si>
  <si>
    <t>`4003042001201706084769234960</t>
  </si>
  <si>
    <t>`SP17060800047192</t>
  </si>
  <si>
    <t>`4005812001201706074747379799</t>
  </si>
  <si>
    <t>`SP17060700047125</t>
  </si>
  <si>
    <t>`4009312001201706074731409926</t>
  </si>
  <si>
    <t>`SP17060700046985</t>
  </si>
  <si>
    <t>`4001992001201706074724226536</t>
  </si>
  <si>
    <t>`SP17060700046970</t>
  </si>
  <si>
    <t>`4002522001201706074637943580</t>
  </si>
  <si>
    <t>`SP17060700038006</t>
  </si>
  <si>
    <t>`4001632001201706074661051076</t>
  </si>
  <si>
    <t>`SP17060700042637</t>
  </si>
  <si>
    <t>`4006082001201706074699516287</t>
  </si>
  <si>
    <t>`SP17060700046539</t>
  </si>
  <si>
    <t>`4002712001201706074689829390</t>
  </si>
  <si>
    <t>`SP17060700045634</t>
  </si>
  <si>
    <t>`4001872001201706064499928585</t>
  </si>
  <si>
    <t>`SP17060600027825</t>
  </si>
  <si>
    <t>`4008532001201706074688395788</t>
  </si>
  <si>
    <t>`SP17060700044373</t>
  </si>
  <si>
    <t>`4002792001201706064491114362</t>
  </si>
  <si>
    <t>`SP17060600024864</t>
  </si>
  <si>
    <t>`4001082001201706064511093737</t>
  </si>
  <si>
    <t>`SP17060600029942</t>
  </si>
  <si>
    <t>`4004762001201706064508523961</t>
  </si>
  <si>
    <t>`SP17060600029062</t>
  </si>
  <si>
    <t>`4006672001201706074653309453</t>
  </si>
  <si>
    <t>`SP17060700041559</t>
  </si>
  <si>
    <t>`4003302001201706074656482314</t>
  </si>
  <si>
    <t>`SP17060700041766</t>
  </si>
  <si>
    <t>`4008142001201706044318598879</t>
  </si>
  <si>
    <t>`SP17060400008980</t>
  </si>
  <si>
    <t>`4007372001201706044259973761</t>
  </si>
  <si>
    <t>`SP17060400008684</t>
  </si>
  <si>
    <t>`4005442001201706034146017799</t>
  </si>
  <si>
    <t>`SP17060300007118</t>
  </si>
  <si>
    <t>`4008142001201706023948132572</t>
  </si>
  <si>
    <t>`SP17060200001729</t>
  </si>
  <si>
    <t>`4008142001201706023856436129</t>
  </si>
  <si>
    <t>`SP17060200000074</t>
  </si>
  <si>
    <t>`4008142001201705313577079731</t>
  </si>
  <si>
    <t>`SP17053100000053</t>
  </si>
  <si>
    <t>`4008142001201706023790255820</t>
  </si>
  <si>
    <t>`SP17060200000070</t>
  </si>
  <si>
    <t>`4008142001201706023792807984</t>
  </si>
  <si>
    <t>`SP17060200000068</t>
  </si>
  <si>
    <t>`4008142001201706023791368674</t>
  </si>
  <si>
    <t>`SP17060200000067</t>
  </si>
  <si>
    <t>`4008142001201706023791134331</t>
  </si>
  <si>
    <t>`SP17060200000066</t>
  </si>
  <si>
    <t>微信金额</t>
    <phoneticPr fontId="3" type="noConversion"/>
  </si>
  <si>
    <t>退款调节表 2017-06-05</t>
    <phoneticPr fontId="3" type="noConversion"/>
  </si>
  <si>
    <t>微信退款调节表 2017-06-02</t>
  </si>
  <si>
    <t>本日HIS端微信转出</t>
  </si>
  <si>
    <t>微信退款调节表 2017-06-03</t>
  </si>
  <si>
    <t>微信退款调节表 2017-06-04</t>
  </si>
  <si>
    <t>微信退款调节表 2017-06-06</t>
  </si>
  <si>
    <t>微信退款调节表 2017-06-07</t>
  </si>
  <si>
    <t>微信退款调节表 2017-06-08</t>
  </si>
  <si>
    <t>微信退款调节表 2017-06-09</t>
  </si>
  <si>
    <t>微信退款调节表 2017-06-10</t>
  </si>
  <si>
    <t>微信退款调节表 2017-06-11</t>
  </si>
  <si>
    <t>微信在途未清算</t>
  </si>
  <si>
    <t>微信当日前清算处理</t>
  </si>
  <si>
    <t>微信测试调整</t>
  </si>
  <si>
    <t>自助机当日应转未转</t>
    <phoneticPr fontId="3" type="noConversion"/>
  </si>
  <si>
    <t>自助机当日前未转处理</t>
    <phoneticPr fontId="3" type="noConversion"/>
  </si>
  <si>
    <t>50000302992017061201230010234</t>
  </si>
  <si>
    <t>1000076188</t>
  </si>
  <si>
    <t>SR17061200001552</t>
  </si>
  <si>
    <t>OR17061200063844</t>
  </si>
  <si>
    <t>50000502932017061201229772793</t>
  </si>
  <si>
    <t>1000031572</t>
  </si>
  <si>
    <t>SR17061200001553</t>
  </si>
  <si>
    <t>OR17061200064285</t>
  </si>
  <si>
    <t>50000303072017061201229576373</t>
  </si>
  <si>
    <t>1000074383</t>
  </si>
  <si>
    <t>SR17061200001557</t>
  </si>
  <si>
    <t>OR17061200065251</t>
  </si>
  <si>
    <t>50000002962017061201230139903</t>
  </si>
  <si>
    <t>1000078348</t>
  </si>
  <si>
    <t>SR17061200001562</t>
  </si>
  <si>
    <t>OR17061200065969</t>
  </si>
  <si>
    <t>50000102892017061201230362945</t>
  </si>
  <si>
    <t>1000058862</t>
  </si>
  <si>
    <t>SR17061200001567</t>
  </si>
  <si>
    <t>OR17061200066142</t>
  </si>
  <si>
    <t>50000102892017061201230150072</t>
  </si>
  <si>
    <t>1000051985</t>
  </si>
  <si>
    <t>SR17061200001568</t>
  </si>
  <si>
    <t>OR17061200066145</t>
  </si>
  <si>
    <t>50000702952017061201230361812</t>
  </si>
  <si>
    <t>SR17061200001569</t>
  </si>
  <si>
    <t>OR17061200066147</t>
  </si>
  <si>
    <t>50000703112017061201229887063</t>
  </si>
  <si>
    <t>1000074073</t>
  </si>
  <si>
    <t>SR17061200001577</t>
  </si>
  <si>
    <t>OR17061200066534</t>
  </si>
  <si>
    <t>50000703192017061201229901431</t>
  </si>
  <si>
    <t>1000064276</t>
  </si>
  <si>
    <t>SR17061200001585</t>
  </si>
  <si>
    <t>OR17061200066703</t>
  </si>
  <si>
    <t>50000102892017061201230417046</t>
  </si>
  <si>
    <t>1000062067</t>
  </si>
  <si>
    <t>SR17061200001591</t>
  </si>
  <si>
    <t>OR17061200066767</t>
  </si>
  <si>
    <t>50000302992017061201230214534</t>
  </si>
  <si>
    <t>SR17061200001601</t>
  </si>
  <si>
    <t>OR17061200066881</t>
  </si>
  <si>
    <t>50000703112017061201229699755</t>
  </si>
  <si>
    <t>1000064388</t>
  </si>
  <si>
    <t>SR17061200001602</t>
  </si>
  <si>
    <t>OR17061200066902</t>
  </si>
  <si>
    <t>50000503172017061201230225138</t>
  </si>
  <si>
    <t>1000077867</t>
  </si>
  <si>
    <t>SR17061200001615</t>
  </si>
  <si>
    <t>OR17061200066961</t>
  </si>
  <si>
    <t>50000002962017061201230457587</t>
  </si>
  <si>
    <t>0103318662</t>
  </si>
  <si>
    <t>SR17061200001624</t>
  </si>
  <si>
    <t>OR17061200067072</t>
  </si>
  <si>
    <t>50000202902017061201229965877</t>
  </si>
  <si>
    <t>1000065116</t>
  </si>
  <si>
    <t>SR17061200001627</t>
  </si>
  <si>
    <t>OR17061200067141</t>
  </si>
  <si>
    <t>50000403162017061201230251854</t>
  </si>
  <si>
    <t>SR17061200001629</t>
  </si>
  <si>
    <t>OR17061200067146</t>
  </si>
  <si>
    <t>50000702952017061201230475893</t>
  </si>
  <si>
    <t>1000064822</t>
  </si>
  <si>
    <t>SR17061200001630</t>
  </si>
  <si>
    <t>OR17061200067152</t>
  </si>
  <si>
    <t>50000603102017061201230638579</t>
  </si>
  <si>
    <t>1000075634</t>
  </si>
  <si>
    <t>SR17061200001631</t>
  </si>
  <si>
    <t>OR17061200067158</t>
  </si>
  <si>
    <t>50000603182017061201230642226</t>
  </si>
  <si>
    <t>1000061991</t>
  </si>
  <si>
    <t>SR17061200001634</t>
  </si>
  <si>
    <t>OR17061200067168</t>
  </si>
  <si>
    <t>50000503012017061201230261049</t>
  </si>
  <si>
    <t>1000078078</t>
  </si>
  <si>
    <t>SR17061200001637</t>
  </si>
  <si>
    <t>OR17061200067193</t>
  </si>
  <si>
    <t>50000703112017061201230489459</t>
  </si>
  <si>
    <t>5329-2901051339</t>
  </si>
  <si>
    <t>SR17061200001642</t>
  </si>
  <si>
    <t>OR17061200067247</t>
  </si>
  <si>
    <t>50000103052017061201230272206</t>
  </si>
  <si>
    <t>1000078894</t>
  </si>
  <si>
    <t>SR17061200001644</t>
  </si>
  <si>
    <t>OR17061200067253</t>
  </si>
  <si>
    <t>50000603182017061201230494916</t>
  </si>
  <si>
    <t>1000032356</t>
  </si>
  <si>
    <t>SR17061200001649</t>
  </si>
  <si>
    <t>OR17061200067295</t>
  </si>
  <si>
    <t>50000403162017061201230283253</t>
  </si>
  <si>
    <t>5335-3500026125</t>
  </si>
  <si>
    <t>SR17061200001652</t>
  </si>
  <si>
    <t>OR17061200067313</t>
  </si>
  <si>
    <t>50000603022017061201230505832</t>
  </si>
  <si>
    <t>1000033976</t>
  </si>
  <si>
    <t>SR17061200001655</t>
  </si>
  <si>
    <t>OR17061200067342</t>
  </si>
  <si>
    <t>50000603182017061201230502987</t>
  </si>
  <si>
    <t>1000075363</t>
  </si>
  <si>
    <t>SR17061200001657</t>
  </si>
  <si>
    <t>OR17061200067350</t>
  </si>
  <si>
    <t>50000203062017061201230910196</t>
  </si>
  <si>
    <t>1000069236</t>
  </si>
  <si>
    <t>SR17061200001666</t>
  </si>
  <si>
    <t>OR17061200067411</t>
  </si>
  <si>
    <t>50000702952017061201230914903</t>
  </si>
  <si>
    <t>0102491861</t>
  </si>
  <si>
    <t>SR17061200001667</t>
  </si>
  <si>
    <t>OR17061200067423</t>
  </si>
  <si>
    <t>50000002962017061201230701780</t>
  </si>
  <si>
    <t>1000038633</t>
  </si>
  <si>
    <t>SR17061200001668</t>
  </si>
  <si>
    <t>OR17061200067432</t>
  </si>
  <si>
    <t>50000503012017061201230925612</t>
  </si>
  <si>
    <t>1000079456</t>
  </si>
  <si>
    <t>SR17061200001669</t>
  </si>
  <si>
    <t>OR17061200067435</t>
  </si>
  <si>
    <t>50000602942017061201230925263</t>
  </si>
  <si>
    <t>1000079767</t>
  </si>
  <si>
    <t>SR17061200001671</t>
  </si>
  <si>
    <t>OR17061200067438</t>
  </si>
  <si>
    <t>50000302992017061201231214048</t>
  </si>
  <si>
    <t>1000078367</t>
  </si>
  <si>
    <t>SR17061200001673</t>
  </si>
  <si>
    <t>OR17061200067468</t>
  </si>
  <si>
    <t>50000002882017061201230717161</t>
  </si>
  <si>
    <t>5015353000</t>
  </si>
  <si>
    <t>SR17061200001675</t>
  </si>
  <si>
    <t>OR17061200067487</t>
  </si>
  <si>
    <t>50000603022017061201230551868</t>
  </si>
  <si>
    <t>1000078032</t>
  </si>
  <si>
    <t>SR17061200001679</t>
  </si>
  <si>
    <t>OR17061200067534</t>
  </si>
  <si>
    <t>50000302912017061201230968285</t>
  </si>
  <si>
    <t>5325-2527009480</t>
  </si>
  <si>
    <t>SR17061200001682</t>
  </si>
  <si>
    <t>OR17061200067576</t>
  </si>
  <si>
    <t>50000403082017061201230970344</t>
  </si>
  <si>
    <t>SR17061200001683</t>
  </si>
  <si>
    <t>OR17061200067577</t>
  </si>
  <si>
    <t>50000503012017061201231250826</t>
  </si>
  <si>
    <t>1000033293</t>
  </si>
  <si>
    <t>SR17061200001687</t>
  </si>
  <si>
    <t>OR17061200067586</t>
  </si>
  <si>
    <t>50000203062017061201230570877</t>
  </si>
  <si>
    <t>1000074644</t>
  </si>
  <si>
    <t>SR17061200001689</t>
  </si>
  <si>
    <t>OR17061200067588</t>
  </si>
  <si>
    <t>50000503012017061201230969696</t>
  </si>
  <si>
    <t>1000076300</t>
  </si>
  <si>
    <t>SR17061200001690</t>
  </si>
  <si>
    <t>OR17061200067591</t>
  </si>
  <si>
    <t>50000403002017061201230811885</t>
  </si>
  <si>
    <t>5300-0000144394</t>
  </si>
  <si>
    <t>SR17061200001699</t>
  </si>
  <si>
    <t>OR17061200067791</t>
  </si>
  <si>
    <t>50000703032017061201231328912</t>
  </si>
  <si>
    <t>1000078140</t>
  </si>
  <si>
    <t>SR17061200001701</t>
  </si>
  <si>
    <t>OR17061200067861</t>
  </si>
  <si>
    <t>50000503012017061201231557745</t>
  </si>
  <si>
    <t>1000080731</t>
  </si>
  <si>
    <t>SR17061200001707</t>
  </si>
  <si>
    <t>OR17061200067959</t>
  </si>
  <si>
    <t>50000503092017061201231074399</t>
  </si>
  <si>
    <t>1000057435</t>
  </si>
  <si>
    <t>SR17061200001709</t>
  </si>
  <si>
    <t>OR17061200067965</t>
  </si>
  <si>
    <t>50000402922017061201231077021</t>
  </si>
  <si>
    <t>1000007891</t>
  </si>
  <si>
    <t>SR17061200001710</t>
  </si>
  <si>
    <t>OR17061200068012</t>
  </si>
  <si>
    <t>50000103132017061201231079176</t>
  </si>
  <si>
    <t>SR17061200001711</t>
  </si>
  <si>
    <t>OR17061200068017</t>
  </si>
  <si>
    <t>50000603102017061201230843084</t>
  </si>
  <si>
    <t>1000074694</t>
  </si>
  <si>
    <t>SR17061200001713</t>
  </si>
  <si>
    <t>OR17061200068028</t>
  </si>
  <si>
    <t>50000403002017061201230849412</t>
  </si>
  <si>
    <t>1000080466</t>
  </si>
  <si>
    <t>SR17061200001715</t>
  </si>
  <si>
    <t>OR17061200068090</t>
  </si>
  <si>
    <t>50000403082017061201231568491</t>
  </si>
  <si>
    <t>1000080697</t>
  </si>
  <si>
    <t>SR17061200001716</t>
  </si>
  <si>
    <t>OR17061200068106</t>
  </si>
  <si>
    <t>50000103052017061201230855179</t>
  </si>
  <si>
    <t>1000004695</t>
  </si>
  <si>
    <t>SR17061200001717</t>
  </si>
  <si>
    <t>OR17061200068114</t>
  </si>
  <si>
    <t>50000603102017061201230859561</t>
  </si>
  <si>
    <t>1000080047</t>
  </si>
  <si>
    <t>SR17061200001722</t>
  </si>
  <si>
    <t>OR17061200068159</t>
  </si>
  <si>
    <t>50000703112017061201231586289</t>
  </si>
  <si>
    <t>1000060138</t>
  </si>
  <si>
    <t>SR17061200001730</t>
  </si>
  <si>
    <t>OR17061200068256</t>
  </si>
  <si>
    <t>50000703112017061201231373936</t>
  </si>
  <si>
    <t>1000079689</t>
  </si>
  <si>
    <t>SR17061200001734</t>
  </si>
  <si>
    <t>OR17061200068288</t>
  </si>
  <si>
    <t>50000303072017061201231605233</t>
  </si>
  <si>
    <t>1000076968</t>
  </si>
  <si>
    <t>SR17061200001739</t>
  </si>
  <si>
    <t>OR17061200068371</t>
  </si>
  <si>
    <t>50000703192017061201231606184</t>
  </si>
  <si>
    <t>0111159427</t>
  </si>
  <si>
    <t>SR17061200001740</t>
  </si>
  <si>
    <t>OR17061200068411</t>
  </si>
  <si>
    <t>50000403082017061201231389197</t>
  </si>
  <si>
    <t>1000077372</t>
  </si>
  <si>
    <t>SR17061200001745</t>
  </si>
  <si>
    <t>OR17061200068444</t>
  </si>
  <si>
    <t>50000302992017061201231613041</t>
  </si>
  <si>
    <t>1000069992</t>
  </si>
  <si>
    <t>SR17061200001748</t>
  </si>
  <si>
    <t>OR17061200068457</t>
  </si>
  <si>
    <t>50000702952017061201231613106</t>
  </si>
  <si>
    <t>1000023498</t>
  </si>
  <si>
    <t>SR17061200001751</t>
  </si>
  <si>
    <t>OR17061200068478</t>
  </si>
  <si>
    <t>50000403082017061201231400790</t>
  </si>
  <si>
    <t>1000079191</t>
  </si>
  <si>
    <t>SR17061200001753</t>
  </si>
  <si>
    <t>OR17061200068511</t>
  </si>
  <si>
    <t>50000702952017061201231147135</t>
  </si>
  <si>
    <t>1000037520</t>
  </si>
  <si>
    <t>SR17061200001754</t>
  </si>
  <si>
    <t>OR17061200068513</t>
  </si>
  <si>
    <t>50000402922017061201231801455</t>
  </si>
  <si>
    <t>1000080654</t>
  </si>
  <si>
    <t>SR17061200001757</t>
  </si>
  <si>
    <t>OR17061200068541</t>
  </si>
  <si>
    <t>50000203062017061201231417050</t>
  </si>
  <si>
    <t>1000069420</t>
  </si>
  <si>
    <t>SR17061200001762</t>
  </si>
  <si>
    <t>OR17061200068593</t>
  </si>
  <si>
    <t>50000402922017061201231414178</t>
  </si>
  <si>
    <t>1000076615</t>
  </si>
  <si>
    <t>SR17061200001764</t>
  </si>
  <si>
    <t>OR17061200068598</t>
  </si>
  <si>
    <t>50000403162017061201231420150</t>
  </si>
  <si>
    <t>1000081132</t>
  </si>
  <si>
    <t>SR17061200001769</t>
  </si>
  <si>
    <t>OR17061200068627</t>
  </si>
  <si>
    <t>50000102972017061201231638525</t>
  </si>
  <si>
    <t>1000031335</t>
  </si>
  <si>
    <t>SR17061200001770</t>
  </si>
  <si>
    <t>OR17061200068631</t>
  </si>
  <si>
    <t>50000002882017061201231647494</t>
  </si>
  <si>
    <t>1000066589</t>
  </si>
  <si>
    <t>SR17061200001775</t>
  </si>
  <si>
    <t>OR17061200068672</t>
  </si>
  <si>
    <t>50000003042017061201231655062</t>
  </si>
  <si>
    <t>1000065716</t>
  </si>
  <si>
    <t>SR17061200001776</t>
  </si>
  <si>
    <t>OR17061200068694</t>
  </si>
  <si>
    <t>50000203142017061201231658846</t>
  </si>
  <si>
    <t>0101082364</t>
  </si>
  <si>
    <t>SR17061200001779</t>
  </si>
  <si>
    <t>OR17061200068730</t>
  </si>
  <si>
    <t>50000403082017061201231438000</t>
  </si>
  <si>
    <t>1000076927</t>
  </si>
  <si>
    <t>SR17061200001780</t>
  </si>
  <si>
    <t>OR17061200068733</t>
  </si>
  <si>
    <t>50000403162017061201231182646</t>
  </si>
  <si>
    <t>1000044583</t>
  </si>
  <si>
    <t>SR17061200001781</t>
  </si>
  <si>
    <t>OR17061200068738</t>
  </si>
  <si>
    <t>50000702952017061201231441694</t>
  </si>
  <si>
    <t>SR17061200001782</t>
  </si>
  <si>
    <t>OR17061200068740</t>
  </si>
  <si>
    <t>50000503172017061201231438999</t>
  </si>
  <si>
    <t>1000081220</t>
  </si>
  <si>
    <t>SR17061200001783</t>
  </si>
  <si>
    <t>OR17061200068749</t>
  </si>
  <si>
    <t>50000703192017061201231660956</t>
  </si>
  <si>
    <t>1000081353</t>
  </si>
  <si>
    <t>SR17061200001785</t>
  </si>
  <si>
    <t>OR17061200068758</t>
  </si>
  <si>
    <t>50000203142017061201231444578</t>
  </si>
  <si>
    <t>1000076025</t>
  </si>
  <si>
    <t>SR17061200001786</t>
  </si>
  <si>
    <t>OR17061200068766</t>
  </si>
  <si>
    <t>50000703192017061201231187189</t>
  </si>
  <si>
    <t>1000073361</t>
  </si>
  <si>
    <t>SR17061200001787</t>
  </si>
  <si>
    <t>OR17061200068799</t>
  </si>
  <si>
    <t>50000203062017061201231453279</t>
  </si>
  <si>
    <t>1000077869</t>
  </si>
  <si>
    <t>SR17061200001795</t>
  </si>
  <si>
    <t>OR17061200068834</t>
  </si>
  <si>
    <t>50000402922017061201231834552</t>
  </si>
  <si>
    <t>1000077889</t>
  </si>
  <si>
    <t>SR17061200001796</t>
  </si>
  <si>
    <t>OR17061200068838</t>
  </si>
  <si>
    <t>50000403162017061201231455810</t>
  </si>
  <si>
    <t>0101297572</t>
  </si>
  <si>
    <t>SR17061200001802</t>
  </si>
  <si>
    <t>OR17061200068855</t>
  </si>
  <si>
    <t>50000503172017061201232101820</t>
  </si>
  <si>
    <t>1000081117</t>
  </si>
  <si>
    <t>SR17061200001803</t>
  </si>
  <si>
    <t>OR17061200068856</t>
  </si>
  <si>
    <t>50000103132017061201231836168</t>
  </si>
  <si>
    <t>1000034242</t>
  </si>
  <si>
    <t>SR17061200001804</t>
  </si>
  <si>
    <t>OR17061200068858</t>
  </si>
  <si>
    <t>50000703192017061201231837092</t>
  </si>
  <si>
    <t>1000081206</t>
  </si>
  <si>
    <t>SR17061200001805</t>
  </si>
  <si>
    <t>OR17061200068859</t>
  </si>
  <si>
    <t>50000502932017061201231678482</t>
  </si>
  <si>
    <t>1000081297</t>
  </si>
  <si>
    <t>SR17061200001806</t>
  </si>
  <si>
    <t>OR17061200068863</t>
  </si>
  <si>
    <t>50000303072017061201231837752</t>
  </si>
  <si>
    <t>SR17061200001809</t>
  </si>
  <si>
    <t>OR17061200068871</t>
  </si>
  <si>
    <t>50000203062017061201232103493</t>
  </si>
  <si>
    <t>1000080686</t>
  </si>
  <si>
    <t>SR17061200001812</t>
  </si>
  <si>
    <t>OR17061200068884</t>
  </si>
  <si>
    <t>50000303152017061201231681854</t>
  </si>
  <si>
    <t>SR17061200001815</t>
  </si>
  <si>
    <t>OR17061200068888</t>
  </si>
  <si>
    <t>50000403002017061201231847912</t>
  </si>
  <si>
    <t>5329-2931010550</t>
  </si>
  <si>
    <t>SR17061200001819</t>
  </si>
  <si>
    <t>OR17061200068917</t>
  </si>
  <si>
    <t>50000403162017061201231848348</t>
  </si>
  <si>
    <t>1000077503</t>
  </si>
  <si>
    <t>SR17061200001820</t>
  </si>
  <si>
    <t>OR17061200068925</t>
  </si>
  <si>
    <t>50000302992017061201232122413</t>
  </si>
  <si>
    <t>1000076834</t>
  </si>
  <si>
    <t>SR17061200001830</t>
  </si>
  <si>
    <t>OR17061200068972</t>
  </si>
  <si>
    <t>50000703112017061201232120127</t>
  </si>
  <si>
    <t>1000081479</t>
  </si>
  <si>
    <t>SR17061200001831</t>
  </si>
  <si>
    <t>OR17061200068977</t>
  </si>
  <si>
    <t>50000403162017061201232120557</t>
  </si>
  <si>
    <t>1000081310</t>
  </si>
  <si>
    <t>SR17061200001832</t>
  </si>
  <si>
    <t>OR17061200068983</t>
  </si>
  <si>
    <t>50000303152017061201231475104</t>
  </si>
  <si>
    <t>1000081404</t>
  </si>
  <si>
    <t>SR17061200001835</t>
  </si>
  <si>
    <t>OR17061200068994</t>
  </si>
  <si>
    <t>50000603022017061201232131828</t>
  </si>
  <si>
    <t>1000080902</t>
  </si>
  <si>
    <t>SR17061200001837</t>
  </si>
  <si>
    <t>OR17061200069013</t>
  </si>
  <si>
    <t>50000402922017061201231875871</t>
  </si>
  <si>
    <t>1000061414</t>
  </si>
  <si>
    <t>SR17061200001840</t>
  </si>
  <si>
    <t>OR17061200069024</t>
  </si>
  <si>
    <t>50000403082017061201232133773</t>
  </si>
  <si>
    <t>1000080052</t>
  </si>
  <si>
    <t>SR17061200001844</t>
  </si>
  <si>
    <t>OR17061200069048</t>
  </si>
  <si>
    <t>50000103052017061201231486935</t>
  </si>
  <si>
    <t>1000060869</t>
  </si>
  <si>
    <t>SR17061200001845</t>
  </si>
  <si>
    <t>OR17061200069049</t>
  </si>
  <si>
    <t>50000303152017061201231708374</t>
  </si>
  <si>
    <t>1000080245</t>
  </si>
  <si>
    <t>SR17061200001846</t>
  </si>
  <si>
    <t>OR17061200069058</t>
  </si>
  <si>
    <t>50000103132017061201231879794</t>
  </si>
  <si>
    <t>1000075036</t>
  </si>
  <si>
    <t>SR17061200001848</t>
  </si>
  <si>
    <t>OR17061200069061</t>
  </si>
  <si>
    <t>50000203062017061201231496127</t>
  </si>
  <si>
    <t>1000081408</t>
  </si>
  <si>
    <t>SR17061200001852</t>
  </si>
  <si>
    <t>OR17061200069080</t>
  </si>
  <si>
    <t>50000103132017061201231497890</t>
  </si>
  <si>
    <t>1000079749</t>
  </si>
  <si>
    <t>SR17061200001853</t>
  </si>
  <si>
    <t>OR17061200069081</t>
  </si>
  <si>
    <t>50000002962017061201231886789</t>
  </si>
  <si>
    <t>1000079023</t>
  </si>
  <si>
    <t>SR17061200001854</t>
  </si>
  <si>
    <t>OR17061200069088</t>
  </si>
  <si>
    <t>50000402922017061201231733692</t>
  </si>
  <si>
    <t>1000054113</t>
  </si>
  <si>
    <t>SR17061200001860</t>
  </si>
  <si>
    <t>OR17061200069126</t>
  </si>
  <si>
    <t>50000302992017061201232413931</t>
  </si>
  <si>
    <t>1000049373</t>
  </si>
  <si>
    <t>SR17061200001863</t>
  </si>
  <si>
    <t>OR17061200069144</t>
  </si>
  <si>
    <t>50000203062017061201232425605</t>
  </si>
  <si>
    <t>1000081258</t>
  </si>
  <si>
    <t>SR17061200001866</t>
  </si>
  <si>
    <t>OR17061200069170</t>
  </si>
  <si>
    <t>50000703032017061201232424868</t>
  </si>
  <si>
    <t>1000076039</t>
  </si>
  <si>
    <t>SR17061200001868</t>
  </si>
  <si>
    <t>OR17061200069173</t>
  </si>
  <si>
    <t>50000403162017061201231912960</t>
  </si>
  <si>
    <t>1000076652</t>
  </si>
  <si>
    <t>SR17061200001870</t>
  </si>
  <si>
    <t>OR17061200069177</t>
  </si>
  <si>
    <t>50000703192017061201232427049</t>
  </si>
  <si>
    <t>SR17061200001871</t>
  </si>
  <si>
    <t>OR17061200069178</t>
  </si>
  <si>
    <t>50000403082017061201232438005</t>
  </si>
  <si>
    <t>1000041173</t>
  </si>
  <si>
    <t>SR17061200001883</t>
  </si>
  <si>
    <t>OR17061200069219</t>
  </si>
  <si>
    <t>50000603102017061201231944589</t>
  </si>
  <si>
    <t>1000077853</t>
  </si>
  <si>
    <t>SR17061200001890</t>
  </si>
  <si>
    <t>OR17061200069246</t>
  </si>
  <si>
    <t>50000703112017061201232210418</t>
  </si>
  <si>
    <t>1000073504</t>
  </si>
  <si>
    <t>SR17061200001892</t>
  </si>
  <si>
    <t>OR17061200069252</t>
  </si>
  <si>
    <t>50000302992017061201232748843</t>
  </si>
  <si>
    <t>1000081629</t>
  </si>
  <si>
    <t>SR17061200001896</t>
  </si>
  <si>
    <t>OR17061200069274</t>
  </si>
  <si>
    <t>赵云梅</t>
  </si>
  <si>
    <t>马永康</t>
  </si>
  <si>
    <t>段娟</t>
  </si>
  <si>
    <t xml:space="preserve"> </t>
  </si>
  <si>
    <t>唐晶</t>
  </si>
  <si>
    <t>胡洪琼</t>
  </si>
  <si>
    <t>曹德娣</t>
  </si>
  <si>
    <t>柏天娥</t>
  </si>
  <si>
    <t>金剑晏</t>
  </si>
  <si>
    <t>黄丽萍</t>
  </si>
  <si>
    <t>邓美莲</t>
  </si>
  <si>
    <t>浦冉</t>
  </si>
  <si>
    <t>曾海燕</t>
  </si>
  <si>
    <t>李大洪</t>
  </si>
  <si>
    <t>黄琼飞</t>
  </si>
  <si>
    <t>胡齐扬</t>
  </si>
  <si>
    <t>李斌香</t>
  </si>
  <si>
    <t>刘胜龙</t>
  </si>
  <si>
    <t>尹红国</t>
  </si>
  <si>
    <t>潘祖玲</t>
  </si>
  <si>
    <t>杨大姑</t>
  </si>
  <si>
    <t>梅恩睿</t>
  </si>
  <si>
    <t>温鸿雁</t>
  </si>
  <si>
    <t>邹绍英</t>
  </si>
  <si>
    <t>唐如彤</t>
  </si>
  <si>
    <t>朱宇强</t>
  </si>
  <si>
    <t>李玉春</t>
  </si>
  <si>
    <t>杨美芬</t>
  </si>
  <si>
    <t>黄太顺</t>
  </si>
  <si>
    <t>潘国俊</t>
  </si>
  <si>
    <t>李超</t>
  </si>
  <si>
    <t>胡继博</t>
  </si>
  <si>
    <t>刘兴</t>
  </si>
  <si>
    <t>席树琼</t>
  </si>
  <si>
    <t>艾斌</t>
  </si>
  <si>
    <t>刘秉佳</t>
  </si>
  <si>
    <t>郑华</t>
  </si>
  <si>
    <t>刘宸汐</t>
  </si>
  <si>
    <t>1000080490</t>
  </si>
  <si>
    <t>郝玉玫</t>
  </si>
  <si>
    <t>周丽敏</t>
  </si>
  <si>
    <t>曾靖泰</t>
  </si>
  <si>
    <t>朱紫菡</t>
  </si>
  <si>
    <t>彭会芹</t>
  </si>
  <si>
    <t>刘智敏</t>
  </si>
  <si>
    <t>张倩</t>
  </si>
  <si>
    <t>周倩茹</t>
  </si>
  <si>
    <t>杨秋艳</t>
  </si>
  <si>
    <t>杨春</t>
  </si>
  <si>
    <t>潘桂芬</t>
  </si>
  <si>
    <t>武德会</t>
  </si>
  <si>
    <t>王翠红</t>
  </si>
  <si>
    <t>熊燕</t>
  </si>
  <si>
    <t>赵宇程</t>
  </si>
  <si>
    <t>周丽英</t>
  </si>
  <si>
    <t>杨琳琳</t>
  </si>
  <si>
    <t>潘银峰</t>
  </si>
  <si>
    <t>陈太英</t>
  </si>
  <si>
    <t>雷雪</t>
  </si>
  <si>
    <t>杨品珍</t>
  </si>
  <si>
    <t>黄万芳</t>
  </si>
  <si>
    <t>徐淑全</t>
  </si>
  <si>
    <t>张德军</t>
  </si>
  <si>
    <t>汪朝芳</t>
  </si>
  <si>
    <t>孙霞</t>
  </si>
  <si>
    <t>马丽淘</t>
  </si>
  <si>
    <t>邢月英</t>
  </si>
  <si>
    <t>王洁</t>
  </si>
  <si>
    <t>杨丽芬</t>
  </si>
  <si>
    <t>杨寓景</t>
  </si>
  <si>
    <t>李娜</t>
  </si>
  <si>
    <t>自助机广发004</t>
  </si>
  <si>
    <t>马云春</t>
  </si>
  <si>
    <t>钟杨艳</t>
  </si>
  <si>
    <t>卢军</t>
  </si>
  <si>
    <t>谭义迪</t>
  </si>
  <si>
    <t>陈秀娟</t>
  </si>
  <si>
    <t>秦颖</t>
  </si>
  <si>
    <t>潘虹羽</t>
  </si>
  <si>
    <t>张琼</t>
  </si>
  <si>
    <t>焦明菊</t>
  </si>
  <si>
    <t>施庆萍</t>
  </si>
  <si>
    <t>黄国宏</t>
  </si>
  <si>
    <t>王恩念</t>
  </si>
  <si>
    <t>王有福</t>
  </si>
  <si>
    <t>郎燕</t>
  </si>
  <si>
    <t>牟飘</t>
  </si>
  <si>
    <t>张惠英</t>
  </si>
  <si>
    <t>邹心超</t>
  </si>
  <si>
    <t>郑紫嫣</t>
  </si>
  <si>
    <t>昂庆宏</t>
  </si>
  <si>
    <t>樊家铭</t>
  </si>
  <si>
    <t>黄艳芳</t>
  </si>
  <si>
    <t>陈伟婷</t>
  </si>
  <si>
    <t>侯江英</t>
  </si>
  <si>
    <t>章诚</t>
  </si>
  <si>
    <t>蔡跃芬</t>
  </si>
  <si>
    <t>沙正权</t>
  </si>
  <si>
    <t>杨涛</t>
  </si>
  <si>
    <t>莫小刚</t>
  </si>
  <si>
    <t>赧忠平</t>
  </si>
  <si>
    <t>吕所珍</t>
  </si>
  <si>
    <t>孙秋段</t>
  </si>
  <si>
    <t>宫锐</t>
  </si>
  <si>
    <t>陈斯琪</t>
  </si>
  <si>
    <t>`4008012001201706125419348619</t>
  </si>
  <si>
    <t>`SP17061200083252</t>
  </si>
  <si>
    <t>`4006942001201706125428006647</t>
  </si>
  <si>
    <t>`SP17061200083590</t>
  </si>
  <si>
    <t>`4003542001201706125418388790</t>
  </si>
  <si>
    <t>`SP17061200083029</t>
  </si>
  <si>
    <t>`4010142001201706125424531508</t>
  </si>
  <si>
    <t>`SP17061200083430</t>
  </si>
  <si>
    <t>`4004312001201706125357560447</t>
  </si>
  <si>
    <t>`SP17061200073287</t>
  </si>
  <si>
    <t>`4004312001201706125417753084</t>
  </si>
  <si>
    <t>`SP17061200083324</t>
  </si>
  <si>
    <t>`4000312001201706115310730671</t>
  </si>
  <si>
    <t>`SP17061100071302</t>
  </si>
  <si>
    <t>`4006282001201706125410821362</t>
  </si>
  <si>
    <t>`SP17061200082177</t>
  </si>
  <si>
    <t>`4006222001201706125424623947</t>
  </si>
  <si>
    <t>`SP17061200083451</t>
  </si>
  <si>
    <t>`4002062001201706094964895716</t>
  </si>
  <si>
    <t>`SP17060900062865</t>
  </si>
  <si>
    <t>`4000272001201706125363874248</t>
  </si>
  <si>
    <t>`SP17061200075950</t>
  </si>
  <si>
    <t>`4004332001201706125416015673</t>
  </si>
  <si>
    <t>`SP17061200083291</t>
  </si>
  <si>
    <t>`4005172001201706125413627602</t>
  </si>
  <si>
    <t>`SP17061200082835</t>
  </si>
  <si>
    <t>`4000012001201706125403340249</t>
  </si>
  <si>
    <t>`SP17061200080889</t>
  </si>
  <si>
    <t>`4008282001201706125414903963</t>
  </si>
  <si>
    <t>`SP17061200083069</t>
  </si>
  <si>
    <t>`4010132001201706084811723249</t>
  </si>
  <si>
    <t>`SP17060800053166</t>
  </si>
  <si>
    <t>`4005692001201706125377374004</t>
  </si>
  <si>
    <t>`SP17061200078938</t>
  </si>
  <si>
    <t>`4007772001201706094918222948</t>
  </si>
  <si>
    <t>`SP17060900057916</t>
  </si>
  <si>
    <t>`4003202001201706125405401230</t>
  </si>
  <si>
    <t>`SP17061200081336</t>
  </si>
  <si>
    <t>`4005702001201706125408215259</t>
  </si>
  <si>
    <t>`SP17061200082780</t>
  </si>
  <si>
    <t>`4003922001201706125416893436</t>
  </si>
  <si>
    <t>`SP17061200083155</t>
  </si>
  <si>
    <t>`4007872001201706125410297303</t>
  </si>
  <si>
    <t>`SP17061200082967</t>
  </si>
  <si>
    <t>`4007872001201706125359392235</t>
  </si>
  <si>
    <t>`SP17061200074628</t>
  </si>
  <si>
    <t>`4006852001201706125403979292</t>
  </si>
  <si>
    <t>`SP17061200081499</t>
  </si>
  <si>
    <t>`4004732001201706105103375852</t>
  </si>
  <si>
    <t>`SP17061000068772</t>
  </si>
  <si>
    <t>`4009532001201706125399100562</t>
  </si>
  <si>
    <t>`SP17061200080365</t>
  </si>
  <si>
    <t>`4009302001201706115221701043</t>
  </si>
  <si>
    <t>`SP17061100070417</t>
  </si>
  <si>
    <t>`4005852001201706125412786885</t>
  </si>
  <si>
    <t>`SP17061200082388</t>
  </si>
  <si>
    <t>`4001612001201706125411311327</t>
  </si>
  <si>
    <t>`SP17061200082448</t>
  </si>
  <si>
    <t>`4000052001201706054356815609</t>
  </si>
  <si>
    <t>`SP17060500014407</t>
  </si>
  <si>
    <t>`4009492001201706125404139357</t>
  </si>
  <si>
    <t>`SP17061200081725</t>
  </si>
  <si>
    <t>`4002092001201706125407339868</t>
  </si>
  <si>
    <t>`SP17061200082188</t>
  </si>
  <si>
    <t>`4001682001201706125371202148</t>
  </si>
  <si>
    <t>`SP17061200077656</t>
  </si>
  <si>
    <t>`4008962001201706125358840434</t>
  </si>
  <si>
    <t>`SP17061200073850</t>
  </si>
  <si>
    <t>`4000182001201706105070293215</t>
  </si>
  <si>
    <t>`SP17061000067344</t>
  </si>
  <si>
    <t>`4005602001201706115307912730</t>
  </si>
  <si>
    <t>`SP17061100071300</t>
  </si>
  <si>
    <t>`4008982001201706125411281183</t>
  </si>
  <si>
    <t>`SP17061200082520</t>
  </si>
  <si>
    <t>`4007042001201706125412305853</t>
  </si>
  <si>
    <t>`SP17061200082044</t>
  </si>
  <si>
    <t>`4002562001201706064560918823</t>
  </si>
  <si>
    <t>`SP17060600035634</t>
  </si>
  <si>
    <t>`4000502001201706125413899868</t>
  </si>
  <si>
    <t>`SP17061200082960</t>
  </si>
  <si>
    <t>`4001762001201706125372414580</t>
  </si>
  <si>
    <t>`SP17061200077318</t>
  </si>
  <si>
    <t>`4002562001201706064559816538</t>
  </si>
  <si>
    <t>`SP17060600035760</t>
  </si>
  <si>
    <t>`4006642001201706094923951824</t>
  </si>
  <si>
    <t>`SP17060900059546</t>
  </si>
  <si>
    <t>`4006262001201706105075614080</t>
  </si>
  <si>
    <t>`SP17061000067753</t>
  </si>
  <si>
    <t>`4001532001201706054335868457</t>
  </si>
  <si>
    <t>`SP17060500009653</t>
  </si>
  <si>
    <t>`4004132001201706125404198716</t>
  </si>
  <si>
    <t>`SP17061200081766</t>
  </si>
  <si>
    <t>`4001672001201706125370030020</t>
  </si>
  <si>
    <t>`SP17061200078291</t>
  </si>
  <si>
    <t>`4006422001201706125401157266</t>
  </si>
  <si>
    <t>`SP17061200080738</t>
  </si>
  <si>
    <t>`4002512001201706125405711876</t>
  </si>
  <si>
    <t>`SP17061200081609</t>
  </si>
  <si>
    <t>`4007072001201706054397492999</t>
  </si>
  <si>
    <t>`SP17060500021016</t>
  </si>
  <si>
    <t>`4008852001201706125367011988</t>
  </si>
  <si>
    <t>`SP17061200076673</t>
  </si>
  <si>
    <t>`4000492001201706105068407815</t>
  </si>
  <si>
    <t>`SP17061000066430</t>
  </si>
  <si>
    <t>`4002762001201706094981656651</t>
  </si>
  <si>
    <t>`SP17060900065075</t>
  </si>
  <si>
    <t>`4001562001201706125365895764</t>
  </si>
  <si>
    <t>`SP17061200076651</t>
  </si>
  <si>
    <t>`4009382001201706125369925727</t>
  </si>
  <si>
    <t>`SP17061200078242</t>
  </si>
  <si>
    <t>`4009312001201706125351776019</t>
  </si>
  <si>
    <t>`SP17061200072427</t>
  </si>
  <si>
    <t>`4003952001201706125371312759</t>
  </si>
  <si>
    <t>`SP17061200077789</t>
  </si>
  <si>
    <t>`4006922001201706125355990583</t>
  </si>
  <si>
    <t>`SP17061200073379</t>
  </si>
  <si>
    <t>`4009222001201706125375799766</t>
  </si>
  <si>
    <t>`SP17061200078980</t>
  </si>
  <si>
    <t>`4004872001201706125399651953</t>
  </si>
  <si>
    <t>`SP17061200080867</t>
  </si>
  <si>
    <t>`4008832001201706125400859636</t>
  </si>
  <si>
    <t>`SP17061200080448</t>
  </si>
  <si>
    <t>`4009922001201706125401313068</t>
  </si>
  <si>
    <t>`SP17061200080883</t>
  </si>
  <si>
    <t>`4001502001201706105127995158</t>
  </si>
  <si>
    <t>`SP17061000069624</t>
  </si>
  <si>
    <t>`4001882001201706054364293241</t>
  </si>
  <si>
    <t>`SP17060500016939</t>
  </si>
  <si>
    <t>`4001882001201706054368343684</t>
  </si>
  <si>
    <t>`SP17060500016915</t>
  </si>
  <si>
    <t>`4004812001201706084848720181</t>
  </si>
  <si>
    <t>`SP17060800056079</t>
  </si>
  <si>
    <t>`4004282001201706125399444301</t>
  </si>
  <si>
    <t>`SP17061200080606</t>
  </si>
  <si>
    <t>`4008592001201706125367059023</t>
  </si>
  <si>
    <t>`SP17061200076650</t>
  </si>
  <si>
    <t>`4009512001201706125364723468</t>
  </si>
  <si>
    <t>`SP17061200075070</t>
  </si>
  <si>
    <t>`4002352001201706125346133933</t>
  </si>
  <si>
    <t>`SP17061200071523</t>
  </si>
  <si>
    <t>`4002352001201706105128642450</t>
  </si>
  <si>
    <t>`SP17061000069554</t>
  </si>
  <si>
    <t>`4009502001201706054363731725</t>
  </si>
  <si>
    <t>`SP17060500016490</t>
  </si>
  <si>
    <t>`4005042001201706125350286036</t>
  </si>
  <si>
    <t>`SP17061200071785</t>
  </si>
  <si>
    <t>`4005042001201706125357985699</t>
  </si>
  <si>
    <t>`SP17061200073857</t>
  </si>
  <si>
    <t>`4000972001201706125359029518</t>
  </si>
  <si>
    <t>`SP17061200074173</t>
  </si>
  <si>
    <t>`4005442001201706125370717760</t>
  </si>
  <si>
    <t>`SP17061200077071</t>
  </si>
  <si>
    <t>`4002052001201706125370820299</t>
  </si>
  <si>
    <t>`SP17061200077195</t>
  </si>
  <si>
    <t>`4002432001201706125371635878</t>
  </si>
  <si>
    <t>`SP17061200078028</t>
  </si>
  <si>
    <t>`4002302001201706125370748909</t>
  </si>
  <si>
    <t>`SP17061200077100</t>
  </si>
  <si>
    <t>`4000982001201706115269177800</t>
  </si>
  <si>
    <t>`SP17061100070995</t>
  </si>
  <si>
    <t>`4001692001201706125357825959</t>
  </si>
  <si>
    <t>`SP17061200073682</t>
  </si>
  <si>
    <t>`4000982001201706125376995730</t>
  </si>
  <si>
    <t>`SP17061200078801</t>
  </si>
  <si>
    <t>`4000612001201706125359105534</t>
  </si>
  <si>
    <t>`SP17061200074236</t>
  </si>
  <si>
    <t>`4006832001201706125370457774</t>
  </si>
  <si>
    <t>`SP17061200076783</t>
  </si>
  <si>
    <t>`4005162001201706125373938108</t>
  </si>
  <si>
    <t>`SP17061200078592</t>
  </si>
  <si>
    <t>`4005332001201706054343411166</t>
  </si>
  <si>
    <t>`SP17060500011195</t>
  </si>
  <si>
    <t>`4000372001201706125377243473</t>
  </si>
  <si>
    <t>`SP17061200078935</t>
  </si>
  <si>
    <t>`4001842001201706094936092119</t>
  </si>
  <si>
    <t>`SP17060900061737</t>
  </si>
  <si>
    <t>`4009902001201706125358135117</t>
  </si>
  <si>
    <t>`SP17061200074178</t>
  </si>
  <si>
    <t>`4006722001201706084827572350</t>
  </si>
  <si>
    <t>`SP17060800054748</t>
  </si>
  <si>
    <t>`4000942001201706125367026198</t>
  </si>
  <si>
    <t>`SP17061200076707</t>
  </si>
  <si>
    <t>`4007392001201706094915679687</t>
  </si>
  <si>
    <t>`SP17060900057386</t>
  </si>
  <si>
    <t>`4007392001201706094933233244</t>
  </si>
  <si>
    <t>`SP17060900060758</t>
  </si>
  <si>
    <t>`4006642001201706094917599138</t>
  </si>
  <si>
    <t>`SP17060900057398</t>
  </si>
  <si>
    <t>`4006752001201706064497051752</t>
  </si>
  <si>
    <t>`SP17060600026534</t>
  </si>
  <si>
    <t>`4009742001201706125364317853</t>
  </si>
  <si>
    <t>`SP17061200074471</t>
  </si>
  <si>
    <t>`4001442001201706094921569527</t>
  </si>
  <si>
    <t>`SP17060900058053</t>
  </si>
  <si>
    <t>`4002422001201706125345795307</t>
  </si>
  <si>
    <t>`SP17061200071472</t>
  </si>
  <si>
    <t>`4000242001201706094968589217</t>
  </si>
  <si>
    <t>`SP17060900063104</t>
  </si>
  <si>
    <t>`4009422001201706115219025375</t>
  </si>
  <si>
    <t>`SP17061100070266</t>
  </si>
  <si>
    <t>`4010172001201706125359221175</t>
  </si>
  <si>
    <t>`SP17061200074460</t>
  </si>
  <si>
    <t>`4002842001201706074685467815</t>
  </si>
  <si>
    <t>`SP17060700044498</t>
  </si>
  <si>
    <t>`4002842001201706074678742689</t>
  </si>
  <si>
    <t>`SP17060700043707</t>
  </si>
  <si>
    <t>`4003782001201706125366647073</t>
  </si>
  <si>
    <t>`SP17061200076255</t>
  </si>
  <si>
    <t>`4004972001201706125360844104</t>
  </si>
  <si>
    <t>`SP17061200074624</t>
  </si>
  <si>
    <t>`4002132001201706125357374707</t>
  </si>
  <si>
    <t>`SP17061200073164</t>
  </si>
  <si>
    <t>`4009772001201706054336209221</t>
  </si>
  <si>
    <t>`SP17060500009928</t>
  </si>
  <si>
    <t>公众账号ID</t>
  </si>
  <si>
    <t>设备号</t>
  </si>
  <si>
    <t>微信订单号</t>
  </si>
  <si>
    <t>用户标识</t>
  </si>
  <si>
    <t>交易类型</t>
  </si>
  <si>
    <t>交易状态</t>
  </si>
  <si>
    <t>付款银行</t>
  </si>
  <si>
    <t>货币种类</t>
  </si>
  <si>
    <t>总金额</t>
  </si>
  <si>
    <t>企业红包金额</t>
  </si>
  <si>
    <t>退款金额</t>
  </si>
  <si>
    <t>企业红包退款金额</t>
  </si>
  <si>
    <t>退款类型</t>
  </si>
  <si>
    <t>商品名称</t>
  </si>
  <si>
    <t>商户数据包</t>
  </si>
  <si>
    <t>手续费</t>
  </si>
  <si>
    <t>费率</t>
  </si>
  <si>
    <t>`wx9b804d3e447446dc</t>
  </si>
  <si>
    <t>`1293495701</t>
  </si>
  <si>
    <t>`0</t>
  </si>
  <si>
    <t>`4028a0815a91d9a5015a91e02dbe0112</t>
  </si>
  <si>
    <t>`oW5L1wU7-jj2qDVVrLGpn-hGdPcU</t>
  </si>
  <si>
    <t>`NATIVE</t>
  </si>
  <si>
    <t>`REFUND</t>
  </si>
  <si>
    <t>`CFT</t>
  </si>
  <si>
    <t>`CNY</t>
  </si>
  <si>
    <t>`0.00</t>
  </si>
  <si>
    <t>`2017-06-02 02:32:32</t>
  </si>
  <si>
    <t>50000303152017060201181414394</t>
  </si>
  <si>
    <t>`ORIGINAL</t>
  </si>
  <si>
    <t>`SUCCESS</t>
  </si>
  <si>
    <t>`昆华医院患者 张玉双 自助机充值 1 元。</t>
  </si>
  <si>
    <t>`ZZJ</t>
  </si>
  <si>
    <t>`0.00000</t>
  </si>
  <si>
    <t>`0.00%</t>
  </si>
  <si>
    <t>`2017-06-02 02:33:01</t>
  </si>
  <si>
    <t>50000202902017060201180835355</t>
  </si>
  <si>
    <t>`2017-06-02 02:33:28</t>
  </si>
  <si>
    <t>50000003042017060201181715332</t>
  </si>
  <si>
    <t>`8a942a765c25d677015c25e7c5f10000</t>
  </si>
  <si>
    <t>`2017-06-02 02:34:02</t>
  </si>
  <si>
    <t>50000403002017060201181711063</t>
  </si>
  <si>
    <t>`2017-06-02 02:34:52</t>
  </si>
  <si>
    <t>50000303072017060201181414191</t>
  </si>
  <si>
    <t>`昆华医院患者 魏民 自助机充值 1 元。</t>
  </si>
  <si>
    <t>`2017-06-02 13:14:26</t>
  </si>
  <si>
    <t>50000102892017060201182212680</t>
  </si>
  <si>
    <t>`2017-06-03 00:06:36</t>
  </si>
  <si>
    <t>`4028a0815a91d9a5015a91e02dbe0113</t>
  </si>
  <si>
    <t>`oW5L1wVyvfiV3p1KIb7YfYWhPyec</t>
  </si>
  <si>
    <t>`2017-06-03 23:52:33</t>
  </si>
  <si>
    <t>`昆华医院患者 马照帅 自助机充值 10 元。</t>
  </si>
  <si>
    <t>`oW5L1wRj4zjgZLRGk22RJ64nXbR8</t>
  </si>
  <si>
    <t>`2017-06-04 16:57:54</t>
  </si>
  <si>
    <t>`2017-06-04 23:19:55</t>
  </si>
  <si>
    <t>`患者 张玉双 自助机充值 1 元。</t>
  </si>
  <si>
    <t>`oW5L1waSCJUcNbfBUnnlShfJDgUs</t>
  </si>
  <si>
    <t>`2017-06-05 01:31:22</t>
  </si>
  <si>
    <t>`患者 张玉双 自助机充值 8 元。</t>
  </si>
  <si>
    <t>`2017-06-05 01:46:33</t>
  </si>
  <si>
    <t>`8a942a765c355791015c35845e8c0005</t>
  </si>
  <si>
    <t>`oW5L1wZv3unPFZprb5WepdffwyaE</t>
  </si>
  <si>
    <t>`YNRCCB_DEBIT</t>
  </si>
  <si>
    <t>`</t>
  </si>
  <si>
    <t>`PROCESSING</t>
  </si>
  <si>
    <t>`患者 陶东珍 自助机充值 500 元。</t>
  </si>
  <si>
    <t>`8a942a765c355791015c356758230000</t>
  </si>
  <si>
    <t>`oW5L1wX6HVTU6eXemr-NYSsmIWyM</t>
  </si>
  <si>
    <t>`CCB_DEBIT</t>
  </si>
  <si>
    <t>`2017-06-05 08:51:49</t>
  </si>
  <si>
    <t>`患者 宁义明 自助机充值 600 元。</t>
  </si>
  <si>
    <t>`8a942a765c3447be015c353a77a00012</t>
  </si>
  <si>
    <t>`oW5L1wW3i0lO-qvPc2KkF-Y59Gkw</t>
  </si>
  <si>
    <t>`ICBC_DEBIT</t>
  </si>
  <si>
    <t>`2017-06-05 08:53:54</t>
  </si>
  <si>
    <t>`患者 魏文翠 自助机充值 500 元。</t>
  </si>
  <si>
    <t>`oW5L1wQdgcVSE9JJHXTG5m3vZ5qo</t>
  </si>
  <si>
    <t>`2017-06-05 09:34:12</t>
  </si>
  <si>
    <t>`患者 翁大分 自助机充值 400 元。</t>
  </si>
  <si>
    <t>`8a942a765c25d677015c26086a390023</t>
  </si>
  <si>
    <t>`oW5L1wUBAbB3wosMwDs6O0eGxEeM</t>
  </si>
  <si>
    <t>`2017-06-05 09:58:52</t>
  </si>
  <si>
    <t>`0.25</t>
  </si>
  <si>
    <t>`患者 徐文燕 自助机充值 18 元。</t>
  </si>
  <si>
    <t>`8a942a765c3d44d3015c3e3fa9b700ae</t>
  </si>
  <si>
    <t>`2017-06-05 09:59:04</t>
  </si>
  <si>
    <t>`患者 徐文燕 自助机充值 20 元。</t>
  </si>
  <si>
    <t>`8a942a765c3447be015c34aee1cb0009</t>
  </si>
  <si>
    <t>`oW5L1wZzFt1Ll3fFGc0liMsDrNXo</t>
  </si>
  <si>
    <t>`ABC_DEBIT</t>
  </si>
  <si>
    <t>`2017-06-05 10:05:15</t>
  </si>
  <si>
    <t>`患者 马东艳 自助机充值 200 元。</t>
  </si>
  <si>
    <t>`8a8a52615c434250015c43bee151000d</t>
  </si>
  <si>
    <t>`oW5L1wTuWduYLs2ScFOOAZyCl-d8</t>
  </si>
  <si>
    <t>`2017-06-05 10:08:39</t>
  </si>
  <si>
    <t>`患者 李倩 自助机充值 500 元。</t>
  </si>
  <si>
    <t>`oW5L1wfU4aniAEaI6DNKXovQpl5E</t>
  </si>
  <si>
    <t>`2017-06-05 10:21:37</t>
  </si>
  <si>
    <t>`患者 张松 自助机充值 1000 元。</t>
  </si>
  <si>
    <t>`oW5L1wdQ2w1wojW2UWslm8ulE0lo</t>
  </si>
  <si>
    <t>`2017-06-05 10:27:55</t>
  </si>
  <si>
    <t>`患者 陈菜玉 自助机充值 1500 元。</t>
  </si>
  <si>
    <t>`oW5L1wcxBf80FjcPrzOfJf_3E0QU</t>
  </si>
  <si>
    <t>`2017-06-05 10:45:00</t>
  </si>
  <si>
    <t>`患者 许娟 自助机充值 100 元。</t>
  </si>
  <si>
    <t>`8a942a765c25d677015c260338a1001e</t>
  </si>
  <si>
    <t>`oW5L1wcil24Iuxwot0SrW1G7FOD8</t>
  </si>
  <si>
    <t>`CMB_CREDIT</t>
  </si>
  <si>
    <t>`2017-06-05 10:48:44</t>
  </si>
  <si>
    <t>`患者 徐惠婷 自助机充值 400 元。</t>
  </si>
  <si>
    <t>`8a942a765c25d677015c2602805c001d</t>
  </si>
  <si>
    <t>`oW5L1wZM4K8PKdF3CIRtvsxiMcbg</t>
  </si>
  <si>
    <t>`患者 刘晓军 自助机充值 20 元。</t>
  </si>
  <si>
    <t>`8a942a765c25d677015c2606c6f40021</t>
  </si>
  <si>
    <t>`oW5L1wQHkzHZXpusSIUbo4I5K2Ko</t>
  </si>
  <si>
    <t>`患者 俞正耕 自助机充值 800 元。</t>
  </si>
  <si>
    <t>`4028a0815a91d9a5015a91e02dbe0115</t>
  </si>
  <si>
    <t>`oW5L1wUS0pxf8Kv4kNcBdXL2rYGE</t>
  </si>
  <si>
    <t>`2017-06-05 11:17:26</t>
  </si>
  <si>
    <t>`患者 王冬梅 自助机充值 100 元。</t>
  </si>
  <si>
    <t>`oW5L1wX9lixJPqTeYstzEANHzSoQ</t>
  </si>
  <si>
    <t>`2017-06-05 11:13:10</t>
  </si>
  <si>
    <t>`患者 杨群 自助机充值 300 元。</t>
  </si>
  <si>
    <t>`oW5L1wa-Iba7TWT31_yOS5MpzZpk</t>
  </si>
  <si>
    <t>`PAB_DEBIT</t>
  </si>
  <si>
    <t>`患者 张晓燕 自助机充值 1000 元。</t>
  </si>
  <si>
    <t>`oW5L1wXpi8DueQH2uu6-hNZwDDQg</t>
  </si>
  <si>
    <t>`2017-06-05 11:33:19</t>
  </si>
  <si>
    <t>`患者 樊颖 自助机充值 200 元。</t>
  </si>
  <si>
    <t>`oW5L1wd41KpeNiizA9JTRz62UeFc</t>
  </si>
  <si>
    <t>`ABC_CREDIT</t>
  </si>
  <si>
    <t>`2017-06-05 11:28:20</t>
  </si>
  <si>
    <t>`患者 赵祺龙 自助机充值 10 元。</t>
  </si>
  <si>
    <t>`8a942a765c3447be015c347f3cb20005</t>
  </si>
  <si>
    <t>`oW5L1wVP8sQdMsRlMk8MnLHu1oBk</t>
  </si>
  <si>
    <t>`2017-06-05 11:28:40</t>
  </si>
  <si>
    <t>`患者 何永祥 自助机充值 1000 元。</t>
  </si>
  <si>
    <t>`oW5L1wc3F_DWcNoIYh3i81RZpVFE</t>
  </si>
  <si>
    <t>`2017-06-05 11:28:34</t>
  </si>
  <si>
    <t>`患者 普秀琼 自助机充值 20 元。</t>
  </si>
  <si>
    <t>`8a942a765c3d44d3015c3ee786a400c7</t>
  </si>
  <si>
    <t>`oW5L1wf0ZALlpfknDPI4PNRm5ZY4</t>
  </si>
  <si>
    <t>`2017-06-05 11:51:15</t>
  </si>
  <si>
    <t>`患者 李文菊 自助机充值 1000 元。</t>
  </si>
  <si>
    <t>`2017-06-05 11:39:54</t>
  </si>
  <si>
    <t>`8a942a765c25d677015c2602006b001a</t>
  </si>
  <si>
    <t>`oW5L1wT63CBr513lip_Jmy9Tgkzg</t>
  </si>
  <si>
    <t>`2017-06-05 12:06:25</t>
  </si>
  <si>
    <t>`患者 袁娇 自助机充值 200 元。</t>
  </si>
  <si>
    <t>`oW5L1wZkuxW1ujU-b46WxECOzFWk</t>
  </si>
  <si>
    <t>`2017-06-05 12:09:22</t>
  </si>
  <si>
    <t>`患者 杨万玲 自助机充值 882 元。</t>
  </si>
  <si>
    <t>`2017-06-05 12:10:59</t>
  </si>
  <si>
    <t>`患者 顾菊花 自助机充值 882 元。</t>
  </si>
  <si>
    <t>`4028a0815a91d9a5015a91e02dbe0117</t>
  </si>
  <si>
    <t>`oW5L1wZ9nc_3NE2eiLk6SDatZNw4</t>
  </si>
  <si>
    <t>`2017-06-05 12:13:47</t>
  </si>
  <si>
    <t>`患者 刘勇 自助机充值 100 元。</t>
  </si>
  <si>
    <t>`oW5L1wakzqQyplSnfF9__UDc8Pyc</t>
  </si>
  <si>
    <t>`2017-06-05 12:18:27</t>
  </si>
  <si>
    <t>`患者 储咏苑 自助机充值 200 元。</t>
  </si>
  <si>
    <t>`8a942a765c3447be015c348886ea0006</t>
  </si>
  <si>
    <t>`oW5L1wUAlx8wO1nHzEfohpZ_AndY</t>
  </si>
  <si>
    <t>`患者 李娟 自助机充值 200 元。</t>
  </si>
  <si>
    <t>`8a942a765c3447be015c34615ddd0001</t>
  </si>
  <si>
    <t>`oW5L1wWxR7nlP0fiw1FXtfKNIbzE</t>
  </si>
  <si>
    <t>`CMB_DEBIT</t>
  </si>
  <si>
    <t>`2017-06-05 12:26:38</t>
  </si>
  <si>
    <t>`患者 李佳楠 自助机充值 300 元。</t>
  </si>
  <si>
    <t>`oW5L1wfhLjnXIe5nnHdblC2HEoYc</t>
  </si>
  <si>
    <t>`2017-06-05 12:33:39</t>
  </si>
  <si>
    <t>`0.92</t>
  </si>
  <si>
    <t>`患者 毕正香 自助机充值 400 元。</t>
  </si>
  <si>
    <t>`oW5L1wUn3y9NyxQjNh1Y0EBcRjpc</t>
  </si>
  <si>
    <t>`患者 陈燕梅 自助机充值 1000 元。</t>
  </si>
  <si>
    <t>`oW5L1wXIx-VOTKOAbrbDFslEu0gg</t>
  </si>
  <si>
    <t>`2017-06-05 12:48:40</t>
  </si>
  <si>
    <t>`昆华医院患者 杨纪玉 自助机充值 4000 元。</t>
  </si>
  <si>
    <t>`8a942a765c3447be015c3468fe660002</t>
  </si>
  <si>
    <t>`oW5L1wRMKz1scInsxETDBp7mTrwk</t>
  </si>
  <si>
    <t>`2017-06-05 13:01:08</t>
  </si>
  <si>
    <t>`患者 赵丽 自助机充值 200 元。</t>
  </si>
  <si>
    <t>`8a942a765c3447be015c34a12def0008</t>
  </si>
  <si>
    <t>`oW5L1wWAfqxS2CwhKyIKurCRKZds</t>
  </si>
  <si>
    <t>`患者 付越 自助机充值 200 元。</t>
  </si>
  <si>
    <t>`8a8a52625c452b2e015c457b442c0003</t>
  </si>
  <si>
    <t>`oW5L1wY9H95Gyzs1ncy1YmGjBL24</t>
  </si>
  <si>
    <t>`2017-06-05 13:09:21</t>
  </si>
  <si>
    <t>`患者 孙然 自助机充值 10 元。</t>
  </si>
  <si>
    <t>`oW5L1wQ8Arr_oF-TnyZISIvR88gY</t>
  </si>
  <si>
    <t>`2017-06-05 13:46:31</t>
  </si>
  <si>
    <t>`患者 杨瑞 自助机充值 6500 元。</t>
  </si>
  <si>
    <t>`8a8a52615c501517015c5376dcb40728</t>
  </si>
  <si>
    <t>`oW5L1wbWB6kKIsp9OpA1wreFLkVo</t>
  </si>
  <si>
    <t>`2017-06-05 14:03:59</t>
  </si>
  <si>
    <t>`患者 沈世兴 自助机充值 3000 元。</t>
  </si>
  <si>
    <t>`oW5L1wQnsaZl-RuJLfCSXAktwXKc</t>
  </si>
  <si>
    <t>`2017-06-05 14:42:54</t>
  </si>
  <si>
    <t>`患者 王艳 自助机充值 500 元。</t>
  </si>
  <si>
    <t>`8a942a765c355791015c35761eb60004</t>
  </si>
  <si>
    <t>`oW5L1wX5rjncOLLx8gHVN4JWMNYQ</t>
  </si>
  <si>
    <t>`ICBC_CREDIT</t>
  </si>
  <si>
    <t>`2017-06-05 14:51:48</t>
  </si>
  <si>
    <t>`1.31</t>
  </si>
  <si>
    <t>`患者 李春燕 自助机充值 180 元。</t>
  </si>
  <si>
    <t>`8a942a765c3d44d3015c3eb1877900c5</t>
  </si>
  <si>
    <t>`oW5L1wZ_xRreP8rtPBjx8l9l30xA</t>
  </si>
  <si>
    <t>`2017-06-05 14:57:09</t>
  </si>
  <si>
    <t>`患者 赵艳琴 自助机充值 200 元。</t>
  </si>
  <si>
    <t>`8a942a765c3447be015c349aea9e0007</t>
  </si>
  <si>
    <t>`oW5L1wd3m6PdoOk6l0Qjm2uSG2Y4</t>
  </si>
  <si>
    <t>`2017-06-05 14:59:03</t>
  </si>
  <si>
    <t>`患者 刘炫麟 自助机充值 410 元。</t>
  </si>
  <si>
    <t>`4028a0815a91d9a5015a91e02dbe0120</t>
  </si>
  <si>
    <t>`4004722001201706054360088037</t>
  </si>
  <si>
    <t>`SP17060500016114</t>
  </si>
  <si>
    <t>`oW5L1wcszX2pjB_kuFb0ke52p6f4</t>
  </si>
  <si>
    <t>`2017-06-05 15:08:04</t>
  </si>
  <si>
    <t>`患者 杨以洪 自助机充值 1500 元。</t>
  </si>
  <si>
    <t>`8a8a52625c452b2e015c45828ba50004</t>
  </si>
  <si>
    <t>`4008372001201706044264781633</t>
  </si>
  <si>
    <t>`SP17060400008709</t>
  </si>
  <si>
    <t>`oW5L1wSlLiWAmKVst-nwcvTLxoYc</t>
  </si>
  <si>
    <t>`CEB_CREDIT</t>
  </si>
  <si>
    <t>`2017-06-05 15:18:28</t>
  </si>
  <si>
    <t>`昆华医院患者 黄彩娥 自助机充值 5000 元。</t>
  </si>
  <si>
    <t>`8a942a765c3d44d3015c3e9b263700c3</t>
  </si>
  <si>
    <t>`4005962001201706044257199009</t>
  </si>
  <si>
    <t>`SP17060400008649</t>
  </si>
  <si>
    <t>`oW5L1wTW2eTybgFt_rbc7-MrR1SM</t>
  </si>
  <si>
    <t>`COMM_DEBIT</t>
  </si>
  <si>
    <t>`2017-06-05 15:23:32</t>
  </si>
  <si>
    <t>`昆华医院患者 严波 自助机充值 100 元。</t>
  </si>
  <si>
    <t>`4000412001201706054353400834</t>
  </si>
  <si>
    <t>`SP17060500013723</t>
  </si>
  <si>
    <t>`oW5L1wVUAfeVnZKCxR_4yWXe1ARk</t>
  </si>
  <si>
    <t>`2017-06-05 15:23:10</t>
  </si>
  <si>
    <t>`患者 李珊 自助机充值 200 元。</t>
  </si>
  <si>
    <t>`8a8a52615c434250015c43bb7dcf000c</t>
  </si>
  <si>
    <t>`4010212001201706054389890167</t>
  </si>
  <si>
    <t>`SP17060500019690</t>
  </si>
  <si>
    <t>`oW5L1wRnxvzdIYQvi6mZ7iEflIII</t>
  </si>
  <si>
    <t>`2017-06-05 15:25:41</t>
  </si>
  <si>
    <t>`患者 金霞 自助机充值 200 元。</t>
  </si>
  <si>
    <t>`8a942a765c3d44d3015c3f3cbbda00cf</t>
  </si>
  <si>
    <t>`4004912001201706054381971224</t>
  </si>
  <si>
    <t>`SP17060500018902</t>
  </si>
  <si>
    <t>`oW5L1we6UnSaemg7_cVL5T7aKgx8</t>
  </si>
  <si>
    <t>`2017-06-05 15:41:34</t>
  </si>
  <si>
    <t>`患者 郑静 自助机充值 1000 元。</t>
  </si>
  <si>
    <t>`8a942a765c3447be015c34cb8c76000a</t>
  </si>
  <si>
    <t>`4006642001201706054395668365</t>
  </si>
  <si>
    <t>`SP17060500020196</t>
  </si>
  <si>
    <t>`oW5L1wY2Gn6Y9P38F6gkTmzckkF4</t>
  </si>
  <si>
    <t>`2017-06-05 15:32:12</t>
  </si>
  <si>
    <t>`患者 牟小明 自助机充值 2000 元。</t>
  </si>
  <si>
    <t>`8a942a765c3447be015c34d133ec000f</t>
  </si>
  <si>
    <t>`4001712001201706054392593690</t>
  </si>
  <si>
    <t>`SP17060500019234</t>
  </si>
  <si>
    <t>`oW5L1wQxZRfsG8ZWb-PCl9CGpHO4</t>
  </si>
  <si>
    <t>`2017-06-05 15:40:47</t>
  </si>
  <si>
    <t>`患者 张晓静 自助机充值 20 元。</t>
  </si>
  <si>
    <t>`8a942a765c25d677015c2605ce55001f</t>
  </si>
  <si>
    <t>`4002682001201706054398813889</t>
  </si>
  <si>
    <t>`SP17060500020580</t>
  </si>
  <si>
    <t>`oW5L1weD-llZM78K2p0PEYU4djYE</t>
  </si>
  <si>
    <t>`患者 蒋沂池 自助机充值 200 元。</t>
  </si>
  <si>
    <t>`4028a0815a91d9a5015a91e02dbe0116</t>
  </si>
  <si>
    <t>`4001832001201706054360982389</t>
  </si>
  <si>
    <t>`SP17060500015494</t>
  </si>
  <si>
    <t>`oW5L1wYJ98bLvYuT8yO_j0uZyA7g</t>
  </si>
  <si>
    <t>`GDB_CREDIT</t>
  </si>
  <si>
    <t>`2017-06-05 15:44:10</t>
  </si>
  <si>
    <t>`患者 刘艳 自助机充值 200 元。</t>
  </si>
  <si>
    <t>`8a8a52615c501517015c53a4ef0e073c</t>
  </si>
  <si>
    <t>`4008482001201706054339112482</t>
  </si>
  <si>
    <t>`SP17060500009402</t>
  </si>
  <si>
    <t>`oW5L1wa4xgcZXi81-W7OJUsWsGl8</t>
  </si>
  <si>
    <t>`2017-06-05 15:45:13</t>
  </si>
  <si>
    <t>`患者 单培花 自助机充值 500 元。</t>
  </si>
  <si>
    <t>`4009322001201706054398029156</t>
  </si>
  <si>
    <t>`SP17060500021469</t>
  </si>
  <si>
    <t>`oW5L1wVe1kgZhV9jx1yRNoplsNfw</t>
  </si>
  <si>
    <t>`2017-06-05 15:53:02</t>
  </si>
  <si>
    <t>`患者 刘聪 自助机充值 500 元。</t>
  </si>
  <si>
    <t>`4004742001201706054402860032</t>
  </si>
  <si>
    <t>`SP17060500021218</t>
  </si>
  <si>
    <t>`oW5L1wfonC4xq_YBHiEJsUwWDfPA</t>
  </si>
  <si>
    <t>`患者 杨兴翠 自助机充值 500 元。</t>
  </si>
  <si>
    <t>`8a942a765c25d677015c260b36590025</t>
  </si>
  <si>
    <t>`4008622001201706054394514504</t>
  </si>
  <si>
    <t>`SP17060500019334</t>
  </si>
  <si>
    <t>`oW5L1wXx8YMLu6aXcrb9NiIwLFGQ</t>
  </si>
  <si>
    <t>`2017-06-05 16:03:36</t>
  </si>
  <si>
    <t>`患者 杨金存 自助机充值 500 元。</t>
  </si>
  <si>
    <t>`4001612001201706054392612101</t>
  </si>
  <si>
    <t>`SP17060500019255</t>
  </si>
  <si>
    <t>`oW5L1wZLLKZBr6e_oMYLo79wrDbE</t>
  </si>
  <si>
    <t>`2017-06-05 16:16:38</t>
  </si>
  <si>
    <t>`患者 章贤凤 自助机充值 50 元。</t>
  </si>
  <si>
    <t>`8a8a52625c68bd97015c68bf810f0004</t>
  </si>
  <si>
    <t>`4007122001201706044262856092</t>
  </si>
  <si>
    <t>`SP17060400008702</t>
  </si>
  <si>
    <t>`oW5L1wSkn9kWzTB-GtIDVWb4TbX4</t>
  </si>
  <si>
    <t>`2017-06-05 16:17:44</t>
  </si>
  <si>
    <t>`昆华医院患者 付艳 自助机充值 500 元。</t>
  </si>
  <si>
    <t>`4007442001201706054407093513</t>
  </si>
  <si>
    <t>`SP17060500022387</t>
  </si>
  <si>
    <t>`oW5L1wbtH7TIewi84ZVofxPBoM-g</t>
  </si>
  <si>
    <t>`2017-06-05 16:22:20</t>
  </si>
  <si>
    <t>`患者 蔺以涵 自助机充值 200 元。</t>
  </si>
  <si>
    <t>`4007442001201706054404200220</t>
  </si>
  <si>
    <t>`SP17060500022207</t>
  </si>
  <si>
    <t>`2017-06-05 16:22:40</t>
  </si>
  <si>
    <t>`患者 蔺以涵 自助机充值 1000 元。</t>
  </si>
  <si>
    <t>`4008802001201706054410636746</t>
  </si>
  <si>
    <t>`SP17060500022503</t>
  </si>
  <si>
    <t>`oW5L1wWUNHWtzfOPwGK2_sY4MQao</t>
  </si>
  <si>
    <t>`2017-06-05 16:22:55</t>
  </si>
  <si>
    <t>`患者 王家波 自助机充值 100 元。</t>
  </si>
  <si>
    <t>`8a942a765c3447be015c34605c9e0000</t>
  </si>
  <si>
    <t>`4006142001201706054337934024</t>
  </si>
  <si>
    <t>`SP17060500010190</t>
  </si>
  <si>
    <t>`oW5L1wTauLQX_56cnZa1RwyKdUJg</t>
  </si>
  <si>
    <t>`2017-06-05 16:31:11</t>
  </si>
  <si>
    <t>`患者 李林蔚 自助机充值 20 元。</t>
  </si>
  <si>
    <t>`8a942a765c3447be015c354c8d3b0015</t>
  </si>
  <si>
    <t>`4000782001201706054365178998</t>
  </si>
  <si>
    <t>`SP17060500017016</t>
  </si>
  <si>
    <t>`oW5L1wf5jAOopYkOqe5buoJC_ZXc</t>
  </si>
  <si>
    <t>`2017-06-05 16:42:18</t>
  </si>
  <si>
    <t>`患者 赵赛娥 自助机充值 2000 元。</t>
  </si>
  <si>
    <t>`4000712001201706054405000554</t>
  </si>
  <si>
    <t>`SP17060500022136</t>
  </si>
  <si>
    <t>`oW5L1wWvi67C_3qf8J0lh4KvgHjk</t>
  </si>
  <si>
    <t>`2017-06-05 16:43:10</t>
  </si>
  <si>
    <t>`患者 何正 自助机充值 20 元。</t>
  </si>
  <si>
    <t>`4004722001201706054403874852</t>
  </si>
  <si>
    <t>`SP17060500022060</t>
  </si>
  <si>
    <t>`oW5L1wWwmk1iHJbjCC5DmrqaBV8w</t>
  </si>
  <si>
    <t>`患者 肖琼芳 自助机充值 200 元。</t>
  </si>
  <si>
    <t>`8a942a765c406561015c42a28bb4002e</t>
  </si>
  <si>
    <t>`4004882001201706044191046281</t>
  </si>
  <si>
    <t>`SP17060400007425</t>
  </si>
  <si>
    <t>`oW5L1wXxq1s5bhkfMpb2vjKpLZjk</t>
  </si>
  <si>
    <t>`昆华医院患者 罗祥生 自助机充值 500 元。</t>
  </si>
  <si>
    <t>`8a942a765c3d44d3015c3f1f00aa00ca</t>
  </si>
  <si>
    <t>`4004882001201706034005910942</t>
  </si>
  <si>
    <t>`SP17060300002067</t>
  </si>
  <si>
    <t>`昆华医院患者 张定敏 自助机充值 100 元。</t>
  </si>
  <si>
    <t>`8a942a765c3447be015c346a4c7f0003</t>
  </si>
  <si>
    <t>`4007432001201706054407662448</t>
  </si>
  <si>
    <t>`SP17060500022701</t>
  </si>
  <si>
    <t>`oW5L1wbqN2_duPxDh7-HGlcnT0A8</t>
  </si>
  <si>
    <t>`2017-06-05 16:56:34</t>
  </si>
  <si>
    <t>`患者 阿秀英 自助机充值 106 元。</t>
  </si>
  <si>
    <t>`4000152001201706054339486952</t>
  </si>
  <si>
    <t>`SP17060500009809</t>
  </si>
  <si>
    <t>`oW5L1wcTn45wMilJU-x3F0OPd1NE</t>
  </si>
  <si>
    <t>`2017-06-05 16:57:30</t>
  </si>
  <si>
    <t>`患者 阿秀英 自助机充值 1300 元。</t>
  </si>
  <si>
    <t>`4006012001201706054403609142</t>
  </si>
  <si>
    <t>`SP17060500021855</t>
  </si>
  <si>
    <t>`oW5L1wbuGy0E0aQ4FnSaM4m5u6ts</t>
  </si>
  <si>
    <t>`患者 马左菊 自助机充值 1000 元。</t>
  </si>
  <si>
    <t>`8a8a52615c501517015c5391f376073b</t>
  </si>
  <si>
    <t>`4008002001201706054392220294</t>
  </si>
  <si>
    <t>`SP17060500020148</t>
  </si>
  <si>
    <t>`oW5L1wUhIbu3vZxiIyOE2xFKEBLU</t>
  </si>
  <si>
    <t>`2017-06-05 17:02:59</t>
  </si>
  <si>
    <t>`患者 杜磊 自助机充值 300 元。</t>
  </si>
  <si>
    <t>`4007752001201706054353907945</t>
  </si>
  <si>
    <t>`SP17060500014226</t>
  </si>
  <si>
    <t>`oW5L1wVDP64n-YPy1efWcT-_3XkE</t>
  </si>
  <si>
    <t>`2017-06-05 17:03:13</t>
  </si>
  <si>
    <t>`患者 杨雪梅 自助机充值 1000 元。</t>
  </si>
  <si>
    <t>`8a942a765c384f0e015c3a952246006c</t>
  </si>
  <si>
    <t>`4004262001201706054385578231</t>
  </si>
  <si>
    <t>`SP17060500018982</t>
  </si>
  <si>
    <t>`oW5L1wcb93xz-CIpn0yA55MaK1Dk</t>
  </si>
  <si>
    <t>`患者 段秀琴 自助机充值 20 元。</t>
  </si>
  <si>
    <t>`4009992001201706054407344010</t>
  </si>
  <si>
    <t>`SP17060500022513</t>
  </si>
  <si>
    <t>`oW5L1wWcG8ium3Ti_gd4ESiwvaRo</t>
  </si>
  <si>
    <t>`2017-06-05 17:13:23</t>
  </si>
  <si>
    <t>`患者 陈兴美 自助机充值 300 元。</t>
  </si>
  <si>
    <t>`4009992001201706054409415934</t>
  </si>
  <si>
    <t>`SP17060500022763</t>
  </si>
  <si>
    <t>`2017-06-05 17:13:48</t>
  </si>
  <si>
    <t>`8a942a765c25d677015c25f5b8ac000d</t>
  </si>
  <si>
    <t>`4000662001201706054410852048</t>
  </si>
  <si>
    <t>`SP17060500022564</t>
  </si>
  <si>
    <t>`oW5L1wWrYgsg3qH3xnu2BqDEAaMM</t>
  </si>
  <si>
    <t>`CMBC_DEBIT</t>
  </si>
  <si>
    <t>`2017-06-05 17:14:31</t>
  </si>
  <si>
    <t>`患者 蒋可 自助机充值 2000 元。</t>
  </si>
  <si>
    <t>`4000792001201706054412186307</t>
  </si>
  <si>
    <t>`SP17060500023161</t>
  </si>
  <si>
    <t>`oW5L1wUGoi2-EbyNGga_6bAEhCh8</t>
  </si>
  <si>
    <t>`2017-06-05 17:26:34</t>
  </si>
  <si>
    <t>`患者 王云继 自助机充值 20 元。</t>
  </si>
  <si>
    <t>`4005112001201706054406660006</t>
  </si>
  <si>
    <t>`SP17060500022113</t>
  </si>
  <si>
    <t>`oW5L1wRU75ZRIWoSDPZsZtzQhXRU</t>
  </si>
  <si>
    <t>`2017-06-05 17:34:28</t>
  </si>
  <si>
    <t>`患者 李俊武 自助机充值 200 元。</t>
  </si>
  <si>
    <t>`4008542001201706034016910564</t>
  </si>
  <si>
    <t>`SP17060300003096</t>
  </si>
  <si>
    <t>`oW5L1wXT1fQ_37QziY-PFpj119Sk</t>
  </si>
  <si>
    <t>`昆华医院患者 赵芹香 自助机充值 20 元。</t>
  </si>
  <si>
    <t>`4002872001201706054363106649</t>
  </si>
  <si>
    <t>`SP17060500015755</t>
  </si>
  <si>
    <t>`oW5L1wdZtT-NhWFrqgqkbMEU79PM</t>
  </si>
  <si>
    <t>`2017-06-05 17:51:36</t>
  </si>
  <si>
    <t>`患者 周小溪 自助机充值 1000 元。</t>
  </si>
  <si>
    <t>`4009362001201706054412849475</t>
  </si>
  <si>
    <t>`SP17060500023102</t>
  </si>
  <si>
    <t>`oW5L1wXrz7zClaSzDYHtvVqM9ZEU</t>
  </si>
  <si>
    <t>`患者 王梅 自助机充值 400 元。</t>
  </si>
  <si>
    <t>`4028a0815a91d9a5015a91e02dbe0121</t>
  </si>
  <si>
    <t>`4003922001201706054420538621</t>
  </si>
  <si>
    <t>`SP17060500023486</t>
  </si>
  <si>
    <t>`oW5L1wRnHOqYm8R_ZB3P_xYhV7bQ</t>
  </si>
  <si>
    <t>`患者 李虹宇 自助机充值 320 元。</t>
  </si>
  <si>
    <t>`4003922001201706054400761584</t>
  </si>
  <si>
    <t>`SP17060500020799</t>
  </si>
  <si>
    <t>`患者 李虹宇 自助机充值 200 元。</t>
  </si>
  <si>
    <t>`4000852001201706054417001336</t>
  </si>
  <si>
    <t>`SP17060500023388</t>
  </si>
  <si>
    <t>`oW5L1wQOheM_Mdes5QsmmFfqhMZs</t>
  </si>
  <si>
    <t>`2017-06-05 18:04:34</t>
  </si>
  <si>
    <t>`患者 王朝霞 自助机充值 200 元。</t>
  </si>
  <si>
    <t>`4000242001201706054356372459</t>
  </si>
  <si>
    <t>`SP17060500013968</t>
  </si>
  <si>
    <t>`oW5L1wXxMB9YtxaD1g6rw4alhOg0</t>
  </si>
  <si>
    <t>`2017-06-05 18:22:18</t>
  </si>
  <si>
    <t>`患者 梁琴芬 自助机充值 30 元。</t>
  </si>
  <si>
    <t>`4001232001201706054411147161</t>
  </si>
  <si>
    <t>`SP17060500022751</t>
  </si>
  <si>
    <t>`oW5L1wTdY_2jHSNPwo4IkbS7hVrg</t>
  </si>
  <si>
    <t>`PSBC_DEBIT</t>
  </si>
  <si>
    <t>`2017-06-05 18:23:29</t>
  </si>
  <si>
    <t>`患者 余秀琴 自助机充值 100 元。</t>
  </si>
  <si>
    <t>`4006562001201706054442466800</t>
  </si>
  <si>
    <t>`SP17060500023651</t>
  </si>
  <si>
    <t>`oW5L1wfPvvJWRFaMCOwMYCsWrCDE</t>
  </si>
  <si>
    <t>`2017-06-05 20:14:07</t>
  </si>
  <si>
    <t>`患者 王承卓 自助机充值 500 元。</t>
  </si>
  <si>
    <t>`4028a0815a91d9a5015a91e02dbe0119</t>
  </si>
  <si>
    <t>`4004632001201706054363867318</t>
  </si>
  <si>
    <t>`SP17060500016499</t>
  </si>
  <si>
    <t>`oW5L1wTW_A2EAIABjtNr0BKDzWvY</t>
  </si>
  <si>
    <t>`患者 胡跃贤 自助机充值 1000 元。</t>
  </si>
  <si>
    <t>`4009802001201706054455537242</t>
  </si>
  <si>
    <t>`SP17060500023744</t>
  </si>
  <si>
    <t>`oW5L1wR_YrjYa_seFTEj6DSItfTg</t>
  </si>
  <si>
    <t>`2017-06-05 22:05:44</t>
  </si>
  <si>
    <t>`患者 贺跃萍 自助机充值 20 元。</t>
  </si>
  <si>
    <t>`4003042001201706054447623076</t>
  </si>
  <si>
    <t>`SP17060500023704</t>
  </si>
  <si>
    <t>`oW5L1wfO5tkRmBYwJOZ9cyYO6s-U</t>
  </si>
  <si>
    <t>`2017-06-05 23:50:12</t>
  </si>
  <si>
    <t>`患者 魏佳佳 自助机充值 1000 元。</t>
  </si>
  <si>
    <t>`4004962001201706064470284647</t>
  </si>
  <si>
    <t>`SP17060600023813</t>
  </si>
  <si>
    <t>`oW5L1wVDjscfvZnevzkWVs1SF9z8</t>
  </si>
  <si>
    <t>`2017-06-06 01:21:46</t>
  </si>
  <si>
    <t>`患者 夏珍 自助机充值 200 元。</t>
  </si>
  <si>
    <t>`8a942a765c3d44d3015c3e99161100c2</t>
  </si>
  <si>
    <t>`4007982001201706044220136509</t>
  </si>
  <si>
    <t>`SP17060400008200</t>
  </si>
  <si>
    <t>`oW5L1wRmvnO1PizSx_6Ko-VdznSg</t>
  </si>
  <si>
    <t>`2017-06-06 06:13:11</t>
  </si>
  <si>
    <t>`昆华医院患者 喊咩 自助机充值 500 元。</t>
  </si>
  <si>
    <t>`4028a0815a91d9a5015a91e02dbe0118</t>
  </si>
  <si>
    <t>`4006592001201706054360240445</t>
  </si>
  <si>
    <t>`SP17060500016276</t>
  </si>
  <si>
    <t>`oW5L1wW9uwNQzW7SJcbwcTKNNuWI</t>
  </si>
  <si>
    <t>`2017-06-06 07:25:57</t>
  </si>
  <si>
    <t>`患者 兰华萍 自助机充值 20 元。</t>
  </si>
  <si>
    <t>`4000302001201706033995835616</t>
  </si>
  <si>
    <t>`SP17060300001912</t>
  </si>
  <si>
    <t>`oW5L1wauumkfGdkRt9typQD82LI8</t>
  </si>
  <si>
    <t>`2017-06-06 08:39:53</t>
  </si>
  <si>
    <t>`昆华医院患者 杨继学 自助机充值 50 元。</t>
  </si>
  <si>
    <t>`4003582001201706064496997663</t>
  </si>
  <si>
    <t>`SP17060600026439</t>
  </si>
  <si>
    <t>`oW5L1wUlxuEaRk3Zh-9YJf6SaAV8</t>
  </si>
  <si>
    <t>`2017-06-06 08:54:23</t>
  </si>
  <si>
    <t>`患者 查文娟 自助机充值 100 元。</t>
  </si>
  <si>
    <t>`4028a0815a91d9a5015a91e02dbe0122</t>
  </si>
  <si>
    <t>`4004652001201706054381983052</t>
  </si>
  <si>
    <t>`SP17060500018909</t>
  </si>
  <si>
    <t>`oW5L1wVgPfi9Y_bb0qunnMMuCGEE</t>
  </si>
  <si>
    <t>`2017-06-06 09:13:15</t>
  </si>
  <si>
    <t>`患者 李林花 自助机充值 200 元。</t>
  </si>
  <si>
    <t>`8a942a765c3d44d3015c3f3a7be800ce</t>
  </si>
  <si>
    <t>`4007252001201706054388463186</t>
  </si>
  <si>
    <t>`SP17060500019000</t>
  </si>
  <si>
    <t>`oW5L1wRU2ee93ekMZYGRQ8CJTMck</t>
  </si>
  <si>
    <t>`2017-06-06 09:14:46</t>
  </si>
  <si>
    <t>`患者 蔡敏 自助机充值 500 元。</t>
  </si>
  <si>
    <t>`4007852001201706034023258341</t>
  </si>
  <si>
    <t>`SP17060300003823</t>
  </si>
  <si>
    <t>`oW5L1wURMVBlUxTu6zmxV2CEKycc</t>
  </si>
  <si>
    <t>`2017-06-06 09:13:55</t>
  </si>
  <si>
    <t>`昆华医院患者 严亚男 自助机充值 200 元。</t>
  </si>
  <si>
    <t>`8a942a765c3d44d3015c3eb9d87b00c6</t>
  </si>
  <si>
    <t>`4007252001201706054339080731</t>
  </si>
  <si>
    <t>`SP17060500009417</t>
  </si>
  <si>
    <t>`2017-06-06 09:14:00</t>
  </si>
  <si>
    <t>`患者 蔡敏 自助机充值 100 元。</t>
  </si>
  <si>
    <t>`4007252001201706054387514069</t>
  </si>
  <si>
    <t>`SP17060500019011</t>
  </si>
  <si>
    <t>`2017-06-06 09:14:58</t>
  </si>
  <si>
    <t>`患者 蔡敏 自助机充值 300 元。</t>
  </si>
  <si>
    <t>`4007252001201706054387473336</t>
  </si>
  <si>
    <t>`SP17060500019007</t>
  </si>
  <si>
    <t>`2017-06-06 09:14:31</t>
  </si>
  <si>
    <t>`患者 蔡敏 自助机充值 200 元。</t>
  </si>
  <si>
    <t>`4002762001201706034036571325</t>
  </si>
  <si>
    <t>`SP17060300004852</t>
  </si>
  <si>
    <t>`oW5L1wRfSTbs8goHwIZaSr8HRYvY</t>
  </si>
  <si>
    <t>`2017-06-06 09:15:18</t>
  </si>
  <si>
    <t>`昆华医院患者 徐佑会 自助机充值 500 元。</t>
  </si>
  <si>
    <t>`4001722001201706064498064192</t>
  </si>
  <si>
    <t>`SP17060600027668</t>
  </si>
  <si>
    <t>`oW5L1wWrM1QZHGzVPT7ld34kJQy8</t>
  </si>
  <si>
    <t>`BOC_CREDIT</t>
  </si>
  <si>
    <t>`2017-06-06 09:34:18</t>
  </si>
  <si>
    <t>`0.51</t>
  </si>
  <si>
    <t>`患者 何东琼 自助机充值 200 元。</t>
  </si>
  <si>
    <t>`4008022001201706054337346844</t>
  </si>
  <si>
    <t>`SP17060500009623</t>
  </si>
  <si>
    <t>`oW5L1wecXjRXewJ00ywz1xB4gbcU</t>
  </si>
  <si>
    <t>`2017-06-06 09:48:15</t>
  </si>
  <si>
    <t>`患者 田娅 自助机充值 2000 元。</t>
  </si>
  <si>
    <t>`8a942a765c25d677015c25f48a460009</t>
  </si>
  <si>
    <t>`4007432001201706064502644074</t>
  </si>
  <si>
    <t>`SP17060600027734</t>
  </si>
  <si>
    <t>`2017-06-06 09:50:53</t>
  </si>
  <si>
    <t>`患者 吕启美 自助机充值 300 元。</t>
  </si>
  <si>
    <t>`4000282001201706054398175774</t>
  </si>
  <si>
    <t>`SP17060500021581</t>
  </si>
  <si>
    <t>`oW5L1wQWGIaP-MnpGECJsLtzW3Bw</t>
  </si>
  <si>
    <t>`CIB_CREDIT</t>
  </si>
  <si>
    <t>`2017-06-06 09:59:59</t>
  </si>
  <si>
    <t>`患者 赵子剑 自助机充值 300 元。</t>
  </si>
  <si>
    <t>`4006312001201706064492465383</t>
  </si>
  <si>
    <t>`SP17060600024815</t>
  </si>
  <si>
    <t>`oW5L1wWf5z0hRnob611wXW4HD4a0</t>
  </si>
  <si>
    <t>`2017-06-06 10:02:28</t>
  </si>
  <si>
    <t>`患者 周瑞华 自助机充值 1500 元。</t>
  </si>
  <si>
    <t>`4008132001201706064498368465</t>
  </si>
  <si>
    <t>`SP17060600026156</t>
  </si>
  <si>
    <t>`oW5L1wSco6PxG7xipI2qEisclA1g</t>
  </si>
  <si>
    <t>`2017-06-06 10:08:01</t>
  </si>
  <si>
    <t>`患者 焦秀华 自助机充值 50 元。</t>
  </si>
  <si>
    <t>`8a942a765c3d44d3015c3eebb66f00c8</t>
  </si>
  <si>
    <t>`4001092001201706054434960551</t>
  </si>
  <si>
    <t>`SP17060500023642</t>
  </si>
  <si>
    <t>`oW5L1wfPa1g0kDdyUXoH_1bilOdw</t>
  </si>
  <si>
    <t>`2017-06-06 10:12:01</t>
  </si>
  <si>
    <t>`患者 赵菊 自助机充值 2000 元。</t>
  </si>
  <si>
    <t>`8a942a765c3d44d3015c3ea8c73c00c4</t>
  </si>
  <si>
    <t>`4003992001201706064493183611</t>
  </si>
  <si>
    <t>`SP17060600025538</t>
  </si>
  <si>
    <t>`oW5L1wbJ7M8Q-9XLc_easesMHnFg</t>
  </si>
  <si>
    <t>`CITIC_DEBIT</t>
  </si>
  <si>
    <t>`患者 许云龙 自助机充值 20 元。</t>
  </si>
  <si>
    <t>`4003992001201706064502987554</t>
  </si>
  <si>
    <t>`SP17060600028082</t>
  </si>
  <si>
    <t>`2017-06-06 10:12:21</t>
  </si>
  <si>
    <t>`患者 许云龙 自助机充值 200 元。</t>
  </si>
  <si>
    <t>`4002102001201706064495807462</t>
  </si>
  <si>
    <t>`SP17060600026864</t>
  </si>
  <si>
    <t>`oW5L1wXsYy3DKJ3kc3mzB9Ln5MtI</t>
  </si>
  <si>
    <t>`2017-06-06 10:12:47</t>
  </si>
  <si>
    <t>`患者 李云艳 自助机充值 20 元。</t>
  </si>
  <si>
    <t>`4002102001201706064497401648</t>
  </si>
  <si>
    <t>`SP17060600026903</t>
  </si>
  <si>
    <t>`2017-06-06 10:13:09</t>
  </si>
  <si>
    <t>`患者 李云艳 自助机充值 500 元。</t>
  </si>
  <si>
    <t>`4008972001201706064492361250</t>
  </si>
  <si>
    <t>`SP17060600024605</t>
  </si>
  <si>
    <t>`oW5L1weK6dARI50ZS5pSrsCzBejQ</t>
  </si>
  <si>
    <t>`2017-06-06 10:16:22</t>
  </si>
  <si>
    <t>`患者 姚晓兰 自助机充值 1000 元。</t>
  </si>
  <si>
    <t>`8a8a52615c452bb6015c457bf9730000</t>
  </si>
  <si>
    <t>`4006582001201706064503096762</t>
  </si>
  <si>
    <t>`SP17060600028357</t>
  </si>
  <si>
    <t>`oW5L1wUDUBsN32drZSbljloEkqKA</t>
  </si>
  <si>
    <t>`2017-06-06 10:18:16</t>
  </si>
  <si>
    <t>`患者 梁兴艳 自助机充值 3500 元。</t>
  </si>
  <si>
    <t>`4003712001201706064502264579</t>
  </si>
  <si>
    <t>`SP17060600028868</t>
  </si>
  <si>
    <t>`oW5L1wWnRlC-p4Klskv74HmhYar8</t>
  </si>
  <si>
    <t>`2017-06-06 10:19:57</t>
  </si>
  <si>
    <t>`患者 金以超 自助机充值 100 元。</t>
  </si>
  <si>
    <t>`4000762001201706064491017404</t>
  </si>
  <si>
    <t>`SP17060600024690</t>
  </si>
  <si>
    <t>`oW5L1wX8v21Wa2O8ikM88SfRnyjM</t>
  </si>
  <si>
    <t>`FDB_DEBIT</t>
  </si>
  <si>
    <t>`患者 胡晓梅 自助机充值 3000 元。</t>
  </si>
  <si>
    <t>`8a942a765c355791015c356826fc0001</t>
  </si>
  <si>
    <t>`4000062001201706064497022499</t>
  </si>
  <si>
    <t>`SP17060600026498</t>
  </si>
  <si>
    <t>`oW5L1wSiFCC_AP-0fVPkvaClYdJQ</t>
  </si>
  <si>
    <t>`CEB_DEBIT</t>
  </si>
  <si>
    <t>`2017-06-06 10:21:00</t>
  </si>
  <si>
    <t>`患者 蒋金华 自助机充值 300 元。</t>
  </si>
  <si>
    <t>`4001802001201706064500400954</t>
  </si>
  <si>
    <t>`SP17060600026917</t>
  </si>
  <si>
    <t>`oW5L1wZsrlWtZ-PmOo3wvYVSX6Oo</t>
  </si>
  <si>
    <t>`患者 王胜梅 自助机充值 700 元。</t>
  </si>
  <si>
    <t>`4004962001201706054425547071</t>
  </si>
  <si>
    <t>`SP17060500023618</t>
  </si>
  <si>
    <t>`oW5L1wSeoPeI_nk64i_rqH23msic</t>
  </si>
  <si>
    <t>`2017-06-06 10:32:17</t>
  </si>
  <si>
    <t>`患者 袁果 自助机充值 600 元。</t>
  </si>
  <si>
    <t>`2017-06-06 10:34:07</t>
  </si>
  <si>
    <t>`4002102001201706064508754896</t>
  </si>
  <si>
    <t>`SP17060600029247</t>
  </si>
  <si>
    <t>`2017-06-06 10:34:23</t>
  </si>
  <si>
    <t>`患者 李云艳 自助机充值 700 元。</t>
  </si>
  <si>
    <t>`4009792001201706054341191935</t>
  </si>
  <si>
    <t>`SP17060500010650</t>
  </si>
  <si>
    <t>`oW5L1weN4Jtykm1LrBthEB1M4Hw0</t>
  </si>
  <si>
    <t>`2017-06-06 10:37:06</t>
  </si>
  <si>
    <t>`患者 汪姹伶 自助机充值 800 元。</t>
  </si>
  <si>
    <t>`4001402001201706034022381801</t>
  </si>
  <si>
    <t>`SP17060300003481</t>
  </si>
  <si>
    <t>`oW5L1wZfR5l3mYGquOO7RDlJaEEg</t>
  </si>
  <si>
    <t>`昆华医院患者 简中开 自助机充值 600 元。</t>
  </si>
  <si>
    <t>`4000872001201706064493957278</t>
  </si>
  <si>
    <t>`SP17060600026427</t>
  </si>
  <si>
    <t>`oW5L1weer04CS51r_q3JxZgI2kdE</t>
  </si>
  <si>
    <t>`2017-06-06 10:46:45</t>
  </si>
  <si>
    <t>`患者 周宏钰 自助机充值 500 元。</t>
  </si>
  <si>
    <t>`4000902001201706064498375698</t>
  </si>
  <si>
    <t>`SP17060600026181</t>
  </si>
  <si>
    <t>`oW5L1wQhKIBudPb3jQ_5atIbqimA</t>
  </si>
  <si>
    <t>`患者 王哲宇 自助机充值 300 元。</t>
  </si>
  <si>
    <t>`4001332001201706064510773259</t>
  </si>
  <si>
    <t>`SP17060600029675</t>
  </si>
  <si>
    <t>`oW5L1wUIkpn99aErNqNdQXFfjYuY</t>
  </si>
  <si>
    <t>`2017-06-06 10:48:54</t>
  </si>
  <si>
    <t>`患者 侯梦圆 自助机充值 100 元。</t>
  </si>
  <si>
    <t>`4007782001201706054333807954</t>
  </si>
  <si>
    <t>`SP17060500009377</t>
  </si>
  <si>
    <t>`oW5L1wWSSGzho0y5NfmCQCclNnRg</t>
  </si>
  <si>
    <t>`2017-06-06 10:52:56</t>
  </si>
  <si>
    <t>`患者 李娅 自助机充值 20 元。</t>
  </si>
  <si>
    <t>`4007782001201706054339223890</t>
  </si>
  <si>
    <t>`SP17060500009553</t>
  </si>
  <si>
    <t>`2017-06-06 10:53:10</t>
  </si>
  <si>
    <t>`患者 李娅 自助机充值 2000 元。</t>
  </si>
  <si>
    <t>`4007042001201706054412098207</t>
  </si>
  <si>
    <t>`SP17060500023141</t>
  </si>
  <si>
    <t>`oW5L1wRLbOhYhv2dzYcahbEs3AJk</t>
  </si>
  <si>
    <t>`2017-06-06 11:06:37</t>
  </si>
  <si>
    <t>`患者 李玉龙 自助机充值 400 元。</t>
  </si>
  <si>
    <t>`4010112001201706064511589258</t>
  </si>
  <si>
    <t>`SP17060600030341</t>
  </si>
  <si>
    <t>`oW5L1wU7hqpnHm8jvOQSo8tDwA2o</t>
  </si>
  <si>
    <t>`2017-06-06 11:11:12</t>
  </si>
  <si>
    <t>`患者 曹浩 自助机充值 20 元。</t>
  </si>
  <si>
    <t>`4006472001201706064500531247</t>
  </si>
  <si>
    <t>`SP17060600027020</t>
  </si>
  <si>
    <t>`oW5L1wcgesmtsp9GMw3OxRk3Y3mM</t>
  </si>
  <si>
    <t>`2017-06-06 11:12:09</t>
  </si>
  <si>
    <t>`患者 李艳姣 自助机充值 800 元。</t>
  </si>
  <si>
    <t>`4006592001201706034018189820</t>
  </si>
  <si>
    <t>`SP17060300003579</t>
  </si>
  <si>
    <t>`oW5L1wfw7ZvIxN9Xdu1RQyXGeh9I</t>
  </si>
  <si>
    <t>`2017-06-06 11:30:51</t>
  </si>
  <si>
    <t>`昆华医院患者 吴艳 自助机充值 5000 元。</t>
  </si>
  <si>
    <t>`8a942a765c25d677015c2601b1100019</t>
  </si>
  <si>
    <t>`4007382001201706054366580177</t>
  </si>
  <si>
    <t>`SP17060500016575</t>
  </si>
  <si>
    <t>`oW5L1wYa_Ck4jl6hvcCMh5bAVlPY</t>
  </si>
  <si>
    <t>`2017-06-06 11:15:09</t>
  </si>
  <si>
    <t>`患者 田梦霞 自助机充值 1000 元。</t>
  </si>
  <si>
    <t>`4006072001201706064490273991</t>
  </si>
  <si>
    <t>`SP17060600025713</t>
  </si>
  <si>
    <t>`oW5L1wRkRCyG_mKD2WR_WeRapuvI</t>
  </si>
  <si>
    <t>`2017-06-06 11:24:20</t>
  </si>
  <si>
    <t>`患者 柯秀碧 自助机充值 1000 元。</t>
  </si>
  <si>
    <t>`4003122001201706064509310346</t>
  </si>
  <si>
    <t>`SP17060600029850</t>
  </si>
  <si>
    <t>`oW5L1waFrG5dQuSCrxZCmQstSFI0</t>
  </si>
  <si>
    <t>`2017-06-06 11:28:23</t>
  </si>
  <si>
    <t>`患者 倪晓玉 自助机充值 20 元。</t>
  </si>
  <si>
    <t>`4002592001201706064511938219</t>
  </si>
  <si>
    <t>`SP17060600030611</t>
  </si>
  <si>
    <t>`oW5L1wfNI4cKzzShNK1YnzEUc4hY</t>
  </si>
  <si>
    <t>`2017-06-06 11:35:52</t>
  </si>
  <si>
    <t>`患者 赵李琴 自助机充值 100 元。</t>
  </si>
  <si>
    <t>`8a942a765c3d44d3015c3f23616400cb</t>
  </si>
  <si>
    <t>`4008592001201706064484192456</t>
  </si>
  <si>
    <t>`SP17060600023992</t>
  </si>
  <si>
    <t>`oW5L1wXw9fw2kgSlZjnCZWDbwAes</t>
  </si>
  <si>
    <t>`2017-06-06 11:38:13</t>
  </si>
  <si>
    <t>`患者 和愿新 自助机充值 500 元。</t>
  </si>
  <si>
    <t>`4006912001201706064499044295</t>
  </si>
  <si>
    <t>`SP17060600026929</t>
  </si>
  <si>
    <t>`oW5L1wa6Hs0VAoNfdG16wBBWCELQ</t>
  </si>
  <si>
    <t>`患者 丁玲 自助机充值 200 元。</t>
  </si>
  <si>
    <t>`4003092001201706064510421693</t>
  </si>
  <si>
    <t>`SP17060600029324</t>
  </si>
  <si>
    <t>`oW5L1wRtaTjn4lQjP909w1Cle7uw</t>
  </si>
  <si>
    <t>`2017-06-06 11:47:50</t>
  </si>
  <si>
    <t>`患者 和江连 自助机充值 300 元。</t>
  </si>
  <si>
    <t>`4005592001201706064499543572</t>
  </si>
  <si>
    <t>`SP17060600027452</t>
  </si>
  <si>
    <t>`oW5L1wUMqsB62ZYz_mw9I3_oDzZE</t>
  </si>
  <si>
    <t>`2017-06-06 11:53:40</t>
  </si>
  <si>
    <t>`患者 刘朴发 自助机充值 800 元。</t>
  </si>
  <si>
    <t>`4008152001201706054378802426</t>
  </si>
  <si>
    <t>`SP17060500018382</t>
  </si>
  <si>
    <t>`oW5L1wT8wa3PntZ7M3YkOiEjKajU</t>
  </si>
  <si>
    <t>`HXB_CREDIT</t>
  </si>
  <si>
    <t>`2017-06-06 11:57:26</t>
  </si>
  <si>
    <t>`患者 王文利 自助机充值 2000 元。</t>
  </si>
  <si>
    <t>`4001782001201706064496538891</t>
  </si>
  <si>
    <t>`SP17060600025950</t>
  </si>
  <si>
    <t>`oW5L1wWzMSWeBuzVA1IETUwpDosU</t>
  </si>
  <si>
    <t>`2017-06-06 12:00:09</t>
  </si>
  <si>
    <t>`患者 唐明成 自助机充值 1000 元。</t>
  </si>
  <si>
    <t>`4003872001201706064503775415</t>
  </si>
  <si>
    <t>`SP17060600028728</t>
  </si>
  <si>
    <t>`oW5L1wTaGyGOyo-lCOlUyuMvavvI</t>
  </si>
  <si>
    <t>`BOC_DEBIT</t>
  </si>
  <si>
    <t>`2017-06-06 12:00:29</t>
  </si>
  <si>
    <t>`患者 舒琼英 自助机充值 500 元。</t>
  </si>
  <si>
    <t>`4009972001201706064505306777</t>
  </si>
  <si>
    <t>`SP17060600028869</t>
  </si>
  <si>
    <t>`oW5L1wUUcRxryKu8Rxxzz7LcSC9U</t>
  </si>
  <si>
    <t>`2017-06-06 12:01:11</t>
  </si>
  <si>
    <t>`患者 崔艳华 自助机充值 600 元。</t>
  </si>
  <si>
    <t>`4000232001201706034035703769</t>
  </si>
  <si>
    <t>`SP17060300004999</t>
  </si>
  <si>
    <t>`oW5L1wcZe8ranYnO9rjxHNLBkeCc</t>
  </si>
  <si>
    <t>`2017-06-06 12:02:57</t>
  </si>
  <si>
    <t>`昆华医院患者 文教米 自助机充值 1000 元。</t>
  </si>
  <si>
    <t>`4008932001201706064509924326</t>
  </si>
  <si>
    <t>`SP17060600030345</t>
  </si>
  <si>
    <t>`oW5L1waMqzYpow_Kp1MOkGi0j0mM</t>
  </si>
  <si>
    <t>`2017-06-06 12:05:11</t>
  </si>
  <si>
    <t>`患者 谢美菊 自助机充值 400 元。</t>
  </si>
  <si>
    <t>`4006442001201706064500659629</t>
  </si>
  <si>
    <t>`SP17060600027141</t>
  </si>
  <si>
    <t>`oW5L1wch4xkPSvvkMVaRlYL5shK0</t>
  </si>
  <si>
    <t>`2017-06-06 12:16:05</t>
  </si>
  <si>
    <t>`患者 杨旭峰 自助机充值 1000 元。</t>
  </si>
  <si>
    <t>`4007582001201706064495303934</t>
  </si>
  <si>
    <t>`SP17060600026405</t>
  </si>
  <si>
    <t>`oW5L1wcxzaDaCuvvsdVdQgDN4hXM</t>
  </si>
  <si>
    <t>`0.07</t>
  </si>
  <si>
    <t>`患者 杨俊英 自助机充值 1000 元。</t>
  </si>
  <si>
    <t>`4005772001201706054409309854</t>
  </si>
  <si>
    <t>`SP17060500022739</t>
  </si>
  <si>
    <t>`oW5L1wSs3ueVzQdJPlX43ohyk7ak</t>
  </si>
  <si>
    <t>`2017-06-06 12:37:46</t>
  </si>
  <si>
    <t>`患者 唐小桥 自助机充值 780 元。</t>
  </si>
  <si>
    <t>`4010182001201706054341072703</t>
  </si>
  <si>
    <t>`SP17060500010517</t>
  </si>
  <si>
    <t>`oW5L1wUGAtWDJKu_IRplAJYyCkTM</t>
  </si>
  <si>
    <t>`2017-06-06 13:06:40</t>
  </si>
  <si>
    <t>`患者 邓声举 自助机充值 1000 元。</t>
  </si>
  <si>
    <t>`4002952001201706064533024893</t>
  </si>
  <si>
    <t>`SP17060600032060</t>
  </si>
  <si>
    <t>`oW5L1wavfuyPpMeSqo28nc0OuCto</t>
  </si>
  <si>
    <t>`2017-06-06 13:20:21</t>
  </si>
  <si>
    <t>`0.38</t>
  </si>
  <si>
    <t>`患者 郭博文 自助机充值 10 元。</t>
  </si>
  <si>
    <t>`4009882001201706064498134438</t>
  </si>
  <si>
    <t>`SP17060600027726</t>
  </si>
  <si>
    <t>`oW5L1wS4BleThowriqoXviZYFiHc</t>
  </si>
  <si>
    <t>`2017-06-06 14:08:25</t>
  </si>
  <si>
    <t>`患者 朱秀英 自助机充值 2500 元。</t>
  </si>
  <si>
    <t>`4004642001201706064540069323</t>
  </si>
  <si>
    <t>`SP17060600032969</t>
  </si>
  <si>
    <t>`oW5L1wQ82PeQhARKuCbt-6n_nG0s</t>
  </si>
  <si>
    <t>`2017-06-06 14:25:14</t>
  </si>
  <si>
    <t>`患者 马贤彩 自助机充值 500 元。</t>
  </si>
  <si>
    <t>`4004532001201706064521310974</t>
  </si>
  <si>
    <t>`SP17060600031462</t>
  </si>
  <si>
    <t>`oW5L1wd9rQdq6yAycJ8P8zNma7ug</t>
  </si>
  <si>
    <t>`CMBC_CREDIT</t>
  </si>
  <si>
    <t>`2017-06-06 14:32:35</t>
  </si>
  <si>
    <t>`患者 李林 自助机充值 500 元。</t>
  </si>
  <si>
    <t>`4004532001201706064520861911</t>
  </si>
  <si>
    <t>`SP17060600031286</t>
  </si>
  <si>
    <t>`2017-06-06 14:33:07</t>
  </si>
  <si>
    <t>`患者 李林 自助机充值 300 元。</t>
  </si>
  <si>
    <t>`4008202001201706064488083534</t>
  </si>
  <si>
    <t>`SP17060600025056</t>
  </si>
  <si>
    <t>`oW5L1wZQHT9Ak4eTC78SW8KA2bDQ</t>
  </si>
  <si>
    <t>`2017-06-06 14:33:57</t>
  </si>
  <si>
    <t>`患者 李季 自助机充值 500 元。</t>
  </si>
  <si>
    <t>`4003282001201706064513895968</t>
  </si>
  <si>
    <t>`SP17060600030935</t>
  </si>
  <si>
    <t>`oW5L1wbVchX_PDry3SJnTpDkw-lo</t>
  </si>
  <si>
    <t>`2017-06-06 14:34:04</t>
  </si>
  <si>
    <t>`患者 葛涵匀 自助机充值 400 元。</t>
  </si>
  <si>
    <t>`8a8a52625c452b2e015c456eb9bc0002</t>
  </si>
  <si>
    <t>`4000912001201706054359844645</t>
  </si>
  <si>
    <t>`SP17060500015765</t>
  </si>
  <si>
    <t>`oW5L1wYyqbYI4hn7u8Eic-MaeUp0</t>
  </si>
  <si>
    <t>`2017-06-06 14:35:10</t>
  </si>
  <si>
    <t>`患者 杨芳 自助机充值 500 元。</t>
  </si>
  <si>
    <t>`4002892001201706064542945558</t>
  </si>
  <si>
    <t>`SP17060600033130</t>
  </si>
  <si>
    <t>`oW5L1wdJ0g8Sy2JL9Cu8rxt9MqAk</t>
  </si>
  <si>
    <t>`2017-06-06 14:45:14</t>
  </si>
  <si>
    <t>`患者 黄大兰 自助机充值 500 元。</t>
  </si>
  <si>
    <t>`4006402001201706064544629246</t>
  </si>
  <si>
    <t>`SP17060600033115</t>
  </si>
  <si>
    <t>`oW5L1wS8_ouuKvXqYhKdbLODlHGE</t>
  </si>
  <si>
    <t>`CCB_CREDIT</t>
  </si>
  <si>
    <t>`2017-06-06 14:55:53</t>
  </si>
  <si>
    <t>`患者 蒋琼 自助机充值 1000 元。</t>
  </si>
  <si>
    <t>`4009942001201706064544572947</t>
  </si>
  <si>
    <t>`SP17060600033109</t>
  </si>
  <si>
    <t>`oW5L1wUDWmNF39jfAmlZixiIOjSA</t>
  </si>
  <si>
    <t>`2017-06-06 14:59:10</t>
  </si>
  <si>
    <t>`0.10</t>
  </si>
  <si>
    <t>`患者 章钰萌 自助机充值 40 元。</t>
  </si>
  <si>
    <t>`4001752001201706034005882333</t>
  </si>
  <si>
    <t>`SP17060300002059</t>
  </si>
  <si>
    <t>`oW5L1wSHlqUFbHyWkAt-ogvHL-Mo</t>
  </si>
  <si>
    <t>`2017-06-06 15:02:38</t>
  </si>
  <si>
    <t>`昆华医院患者 李兴菊 自助机充值 100 元。</t>
  </si>
  <si>
    <t>`4004522001201706064539649648</t>
  </si>
  <si>
    <t>`SP17060600032641</t>
  </si>
  <si>
    <t>`oW5L1wUaeG33wWDfdV0ThxQ0GQrg</t>
  </si>
  <si>
    <t>`2017-06-06 15:03:57</t>
  </si>
  <si>
    <t>`患者 赵长芬 自助机充值 20 元。</t>
  </si>
  <si>
    <t>`4004562001201706064542444602</t>
  </si>
  <si>
    <t>`SP17060600032745</t>
  </si>
  <si>
    <t>`oW5L1wRYVAf3mYBuH-452rSK-qO8</t>
  </si>
  <si>
    <t>`2017-06-06 15:07:38</t>
  </si>
  <si>
    <t>`患者 杨海昆 自助机充值 1000 元。</t>
  </si>
  <si>
    <t>`4003732001201706064537828532</t>
  </si>
  <si>
    <t>`SP17060600032583</t>
  </si>
  <si>
    <t>`oW5L1wQKvUdpsrBxW--wKiBQdQEQ</t>
  </si>
  <si>
    <t>`2017-06-06 15:09:25</t>
  </si>
  <si>
    <t>`患者 倪丽芬 自助机充值 200 元。</t>
  </si>
  <si>
    <t>`4003442001201706054444361749</t>
  </si>
  <si>
    <t>`SP17060500023676</t>
  </si>
  <si>
    <t>`oW5L1waunF5Quh_7ZT9lMnyEY1z8</t>
  </si>
  <si>
    <t>`2017-06-06 15:22:54</t>
  </si>
  <si>
    <t>`患者 王庆泽 自助机充值 500 元。</t>
  </si>
  <si>
    <t>`4004492001201706064508810050</t>
  </si>
  <si>
    <t>`SP17060600029311</t>
  </si>
  <si>
    <t>`oW5L1wWZ7BeevYjVjADhPz9hjGns</t>
  </si>
  <si>
    <t>`2017-06-06 15:25:45</t>
  </si>
  <si>
    <t>`患者 杨鑫 自助机充值 500 元。</t>
  </si>
  <si>
    <t>`4009442001201706064548889052</t>
  </si>
  <si>
    <t>`SP17060600034160</t>
  </si>
  <si>
    <t>`oW5L1wSLW1i1bCq1k7Q4NSMvr3io</t>
  </si>
  <si>
    <t>`2017-06-06 15:34:51</t>
  </si>
  <si>
    <t>`患者 梁娟 自助机充值 50 元。</t>
  </si>
  <si>
    <t>`4004372001201706054357174608</t>
  </si>
  <si>
    <t>`SP17060500014901</t>
  </si>
  <si>
    <t>`oW5L1wS0tbm5JCQw1pKTSDVRnHp4</t>
  </si>
  <si>
    <t>`2017-06-06 15:48:53</t>
  </si>
  <si>
    <t>`患者 张亭 自助机充值 200 元。</t>
  </si>
  <si>
    <t>`4002252001201706064546149691</t>
  </si>
  <si>
    <t>`SP17060600034294</t>
  </si>
  <si>
    <t>`oW5L1wcPTwqZRjCWgF1hvmf6AMQI</t>
  </si>
  <si>
    <t>`2017-06-06 15:42:13</t>
  </si>
  <si>
    <t>`患者 吕瑛 自助机充值 300 元。</t>
  </si>
  <si>
    <t>`4004792001201706064546482342</t>
  </si>
  <si>
    <t>`SP17060600033210</t>
  </si>
  <si>
    <t>`oW5L1weayGR_6TTokodPEGYQYKsk</t>
  </si>
  <si>
    <t>`患者 夏桃菊 自助机充值 500 元。</t>
  </si>
  <si>
    <t>`8a942a765c3d44d3015c3e97f88e00c1</t>
  </si>
  <si>
    <t>`4009792001201706064497683194</t>
  </si>
  <si>
    <t>`SP17060600027232</t>
  </si>
  <si>
    <t>`oW5L1wQCVTN2g90Kt_RISALYZpgo</t>
  </si>
  <si>
    <t>`2017-06-06 15:56:38</t>
  </si>
  <si>
    <t>`患者 张晓 自助机充值 300 元。</t>
  </si>
  <si>
    <t>`4007132001201706054408173124</t>
  </si>
  <si>
    <t>`SP17060500022986</t>
  </si>
  <si>
    <t>`oW5L1wVCjxsOy-X5pF7ehztFcINg</t>
  </si>
  <si>
    <t>`2017-06-06 15:52:03</t>
  </si>
  <si>
    <t>`患者 宋见红 自助机充值 500 元。</t>
  </si>
  <si>
    <t>`4009212001201706064546113078</t>
  </si>
  <si>
    <t>`SP17060600034274</t>
  </si>
  <si>
    <t>`oW5L1wTqpWbvQcB8veLM9MfYkVOc</t>
  </si>
  <si>
    <t>`2017-06-06 15:59:29</t>
  </si>
  <si>
    <t>`患者 张素 自助机充值 980 元。</t>
  </si>
  <si>
    <t>`4006112001201706064488734503</t>
  </si>
  <si>
    <t>`SP17060600024043</t>
  </si>
  <si>
    <t>`oW5L1wSI4XOUq-etBHE9YVgbYxOc</t>
  </si>
  <si>
    <t>`患者 尹再芬 自助机充值 1000 元。</t>
  </si>
  <si>
    <t>`4006742001201706064545453712</t>
  </si>
  <si>
    <t>`SP17060600033765</t>
  </si>
  <si>
    <t>`oW5L1wd4LnPWsylP58AuM-QvH028</t>
  </si>
  <si>
    <t>`2017-06-06 16:03:12</t>
  </si>
  <si>
    <t>`患者 李卓缦 自助机充值 500 元。</t>
  </si>
  <si>
    <t>`8a942a765c3d44d3015c3d65425c001b</t>
  </si>
  <si>
    <t>`4007672001201706064552410783</t>
  </si>
  <si>
    <t>`SP17060600034536</t>
  </si>
  <si>
    <t>`oW5L1wf1XkstE9NvC2CEXDKV0urE</t>
  </si>
  <si>
    <t>`2017-06-06 16:05:24</t>
  </si>
  <si>
    <t>`患者 杜宇 自助机充值 1000 元。</t>
  </si>
  <si>
    <t>`4000882001201706064497473201</t>
  </si>
  <si>
    <t>`SP17060600026950</t>
  </si>
  <si>
    <t>`oW5L1wdAoIZ2N0AXVwhUm0MO5u18</t>
  </si>
  <si>
    <t>`2017-06-06 16:25:14</t>
  </si>
  <si>
    <t>`患者 李杨淑婷 自助机充值 500 元。</t>
  </si>
  <si>
    <t>`4002442001201706064554477878</t>
  </si>
  <si>
    <t>`SP17060600034685</t>
  </si>
  <si>
    <t>`oW5L1wSX4wwUOBrrYNJXq8t59pC4</t>
  </si>
  <si>
    <t>`2017-06-06 16:14:05</t>
  </si>
  <si>
    <t>`患者 杨会蓉 自助机充值 20 元。</t>
  </si>
  <si>
    <t>`4007722001201706064552520127</t>
  </si>
  <si>
    <t>`SP17060600034590</t>
  </si>
  <si>
    <t>`oW5L1wWtVk4z-1vwiGBX-1s_2hEw</t>
  </si>
  <si>
    <t>`2017-06-06 16:19:44</t>
  </si>
  <si>
    <t>`患者 王加书 自助机充值 1000 元。</t>
  </si>
  <si>
    <t>`4001362001201706064556697342</t>
  </si>
  <si>
    <t>`SP17060600035240</t>
  </si>
  <si>
    <t>`oW5L1we5-swDuo3UUZyq7Qw8rEEI</t>
  </si>
  <si>
    <t>`2017-06-06 16:23:13</t>
  </si>
  <si>
    <t>`患者 唐发静 自助机充值 200 元。</t>
  </si>
  <si>
    <t>`4002322001201706064555594257</t>
  </si>
  <si>
    <t>`SP17060600035317</t>
  </si>
  <si>
    <t>`oW5L1wR7d2_9Dz3L2ENPa32wwhO0</t>
  </si>
  <si>
    <t>`2017-06-06 16:26:30</t>
  </si>
  <si>
    <t>`4007482001201706064512475469</t>
  </si>
  <si>
    <t>`SP17060600029915</t>
  </si>
  <si>
    <t>`oW5L1wRK-L1374DHakle0w-VA69I</t>
  </si>
  <si>
    <t>`2017-06-06 16:33:11</t>
  </si>
  <si>
    <t>`患者 谢昕橦 自助机充值 2000 元。</t>
  </si>
  <si>
    <t>`4003512001201706034082184752</t>
  </si>
  <si>
    <t>`SP17060300006790</t>
  </si>
  <si>
    <t>`oW5L1wSUWBTyOLNvxAWGJxWcHZS0</t>
  </si>
  <si>
    <t>`2017-06-06 16:33:33</t>
  </si>
  <si>
    <t>`昆华医院患者 王丽萍 自助机充值 100 元。</t>
  </si>
  <si>
    <t>`4003512001201706034026145105</t>
  </si>
  <si>
    <t>`SP17060300004320</t>
  </si>
  <si>
    <t>`2017-06-06 16:33:54</t>
  </si>
  <si>
    <t>`昆华医院患者 王丽萍 自助机充值 10 元。</t>
  </si>
  <si>
    <t>`oW5L1wai9bNNp5eKpUzexeAkDWiQ</t>
  </si>
  <si>
    <t>`2017-06-06 16:43:01</t>
  </si>
  <si>
    <t>`患者 钟志国 自助机充值 50 元。</t>
  </si>
  <si>
    <t>`oW5L1wfHL6A7PUgAhGzoGeJf4WD8</t>
  </si>
  <si>
    <t>`2017-06-06 16:42:47</t>
  </si>
  <si>
    <t>`患者 李继杨 自助机充值 1000 元。</t>
  </si>
  <si>
    <t>`oW5L1wRQ-Y3_y_9uoQg630wSlYQw</t>
  </si>
  <si>
    <t>`2017-06-06 16:45:26</t>
  </si>
  <si>
    <t>`患者 杨喜园 自助机充值 100 元。</t>
  </si>
  <si>
    <t>`oW5L1wabqkvkgfLOe3vnc8QPvMPs</t>
  </si>
  <si>
    <t>`2017-06-06 16:47:52</t>
  </si>
  <si>
    <t>`患者 徐跃凤 自助机充值 2000 元。</t>
  </si>
  <si>
    <t>`oW5L1wZvMHpdmAOSZjKlNbP-gjPg</t>
  </si>
  <si>
    <t>`2017-06-06 16:58:54</t>
  </si>
  <si>
    <t>`患者 邹敏 自助机充值 10 元。</t>
  </si>
  <si>
    <t>`2017-06-06 16:59:15</t>
  </si>
  <si>
    <t>`患者 邹敏 自助机充值 300 元。</t>
  </si>
  <si>
    <t>`oW5L1wfx4ebsGuaS6r-DaZiYF_pI</t>
  </si>
  <si>
    <t>`2017-06-06 17:03:55</t>
  </si>
  <si>
    <t>`患者 杨世伦 自助机充值 50 元。</t>
  </si>
  <si>
    <t>`oW5L1wfVJQFARk40IEHqq0xwN-JI</t>
  </si>
  <si>
    <t>`2017-06-06 17:05:27</t>
  </si>
  <si>
    <t>`患者 黄芝兰 自助机充值 50 元。</t>
  </si>
  <si>
    <t>`oW5L1wcWhk1NYEtu3IMZGtPY3rrs</t>
  </si>
  <si>
    <t>`2017-06-06 17:05:39</t>
  </si>
  <si>
    <t>`患者 何达艳 自助机充值 1500 元。</t>
  </si>
  <si>
    <t>`oW5L1we365DB0njF9iqVabsIt-Jg</t>
  </si>
  <si>
    <t>`2017-06-06 17:15:59</t>
  </si>
  <si>
    <t>`患者 向雪婷 自助机充值 200 元。</t>
  </si>
  <si>
    <t>`oW5L1wVWnkjOl82wYw1Qr2i3II1w</t>
  </si>
  <si>
    <t>`2017-06-06 17:16:19</t>
  </si>
  <si>
    <t>`患者 段霁芝 自助机充值 20 元。</t>
  </si>
  <si>
    <t>`oW5L1wTho0CMUFwA6x-gkTSZ9738</t>
  </si>
  <si>
    <t>`2017-06-06 17:17:35</t>
  </si>
  <si>
    <t>`患者 尹杏平 自助机充值 1000 元。</t>
  </si>
  <si>
    <t>`8a942a765c25d677015c25f826360012</t>
  </si>
  <si>
    <t>`oW5L1wZfpd7-DWom8pkqaSJrhQw0</t>
  </si>
  <si>
    <t>`2017-06-06 17:18:04</t>
  </si>
  <si>
    <t>`患者 董旭旭 自助机充值 400 元。</t>
  </si>
  <si>
    <t>`2017-06-06 17:18:27</t>
  </si>
  <si>
    <t>`0.06</t>
  </si>
  <si>
    <t>`患者 张启周 自助机充值 200 元。</t>
  </si>
  <si>
    <t>`8a8a52615c501517015c5374d2390723</t>
  </si>
  <si>
    <t>`oW5L1weumZ7v0ysIms95M4WAS5zg</t>
  </si>
  <si>
    <t>`2017-06-06 17:20:43</t>
  </si>
  <si>
    <t>`患者 舒伟 自助机充值 3 元。</t>
  </si>
  <si>
    <t>`oW5L1wVKls9DlqQ6TpW9SSirkDx8</t>
  </si>
  <si>
    <t>`2017-06-06 17:34:41</t>
  </si>
  <si>
    <t>`患者 桂辉华 自助机充值 300 元。</t>
  </si>
  <si>
    <t>`oW5L1wbWPLEVYVWA6Gkw6YiSwNfc</t>
  </si>
  <si>
    <t>`2017-06-06 17:42:48</t>
  </si>
  <si>
    <t>`患者 龚会春 自助机充值 500 元。</t>
  </si>
  <si>
    <t>`oW5L1wWxfmIE96ffKSnJdpwKWwA4</t>
  </si>
  <si>
    <t>`2017-06-06 17:54:25</t>
  </si>
  <si>
    <t>`患者 刘俊泽 自助机充值 200 元。</t>
  </si>
  <si>
    <t>`8a942a765c3447be015c3547712c0013</t>
  </si>
  <si>
    <t>`oW5L1wcwmsNWycQq2WfOIwZfCkaU</t>
  </si>
  <si>
    <t>`2017-06-06 17:58:57</t>
  </si>
  <si>
    <t>`患者 李桥美 自助机充值 500 元。</t>
  </si>
  <si>
    <t>`8a942a765c25d677015c25f3e05c0006</t>
  </si>
  <si>
    <t>`2017-06-06 17:59:17</t>
  </si>
  <si>
    <t>`患者 李桥美 自助机充值 2915 元。</t>
  </si>
  <si>
    <t>`oW5L1wdDt8tRY3iEnpqmJPc5lvQM</t>
  </si>
  <si>
    <t>`2017-06-06 17:58:55</t>
  </si>
  <si>
    <t>`0.39</t>
  </si>
  <si>
    <t>`患者 沈桥 自助机充值 20 元。</t>
  </si>
  <si>
    <t>`oW5L1wb6qqLUgSoKhhNXrMu9dM2Y</t>
  </si>
  <si>
    <t>`2017-06-06 18:08:30</t>
  </si>
  <si>
    <t>`患者 杨梅 自助机充值 500 元。</t>
  </si>
  <si>
    <t>`oW5L1wUSG3EY93Jy9AWVjPd9lIsE</t>
  </si>
  <si>
    <t>`2017-06-06 18:31:44</t>
  </si>
  <si>
    <t>`患者 李彩华 自助机充值 500 元。</t>
  </si>
  <si>
    <t>`oW5L1wZMlEBDk4P8HV-dF-YXICv4</t>
  </si>
  <si>
    <t>`2017-06-06 19:10:41</t>
  </si>
  <si>
    <t>`患者 袁昌艳 自助机充值 300 元。</t>
  </si>
  <si>
    <t>`8a942a765c25d677015c25f5b8ac001d</t>
  </si>
  <si>
    <t>`oW5L1wdJf_l50OEjaFeLzyMCBPVE</t>
  </si>
  <si>
    <t>`患者 侯旭东 自助机充值 100 元。</t>
  </si>
  <si>
    <t>`oW5L1wZstW6J6iCpA-gfEL48PNJM</t>
  </si>
  <si>
    <t>`2017-06-06 20:29:27</t>
  </si>
  <si>
    <t>`患者 鲁芝锋 自助机充值 10 元。</t>
  </si>
  <si>
    <t>`8a8a52615c452bb6015c458281c30001</t>
  </si>
  <si>
    <t>`2017-06-06 20:29:58</t>
  </si>
  <si>
    <t>`oW5L1wW-hrdMG33cVnUkbSnovBFY</t>
  </si>
  <si>
    <t>`患者 恭雪媛 自助机充值 100 元。</t>
  </si>
  <si>
    <t>`4005922001201706064502861728</t>
  </si>
  <si>
    <t>`SP17060600027979</t>
  </si>
  <si>
    <t>`oW5L1wXqgmWkWD9XoYxMBLZRjza4</t>
  </si>
  <si>
    <t>`2017-06-07 07:50:07</t>
  </si>
  <si>
    <t>`患者 佘定章 自助机充值 200 元。</t>
  </si>
  <si>
    <t>`4008572001201706034090375162</t>
  </si>
  <si>
    <t>`SP17060300006804</t>
  </si>
  <si>
    <t>`oW5L1wcJCg79gBOSDNNKYoZF_6hk</t>
  </si>
  <si>
    <t>`2017-06-07 08:04:26</t>
  </si>
  <si>
    <t>`昆华医院患者 张恩凤 自助机充值 300 元。</t>
  </si>
  <si>
    <t>`4002932001201706074636974203</t>
  </si>
  <si>
    <t>`SP17060700036916</t>
  </si>
  <si>
    <t>`oW5L1wSiNsh2b5nCFjFTJq_wnvpE</t>
  </si>
  <si>
    <t>`2017-06-07 08:13:02</t>
  </si>
  <si>
    <t>`患者 李妍 自助机充值 20 元。</t>
  </si>
  <si>
    <t>`4000892001201706074640910318</t>
  </si>
  <si>
    <t>`SP17060700037845</t>
  </si>
  <si>
    <t>`oW5L1wcKv-HGFt25lPtmgYBsrpsE</t>
  </si>
  <si>
    <t>`2017-06-07 08:33:51</t>
  </si>
  <si>
    <t>`患者 王卫东 自助机充值 500 元。</t>
  </si>
  <si>
    <t>`8a8a52625c5016d7015c54323b140756</t>
  </si>
  <si>
    <t>`4004172001201706074634275532</t>
  </si>
  <si>
    <t>`SP17060700037187</t>
  </si>
  <si>
    <t>`oW5L1wY-Ql7YZIDCig73lwNqVDqA</t>
  </si>
  <si>
    <t>`2017-06-07 08:37:24</t>
  </si>
  <si>
    <t>`患者 张慧玲 自助机充值 200 元。</t>
  </si>
  <si>
    <t>`4006402001201706074638888885</t>
  </si>
  <si>
    <t>`SP17060700037678</t>
  </si>
  <si>
    <t>`oW5L1wW-DSv8GcPQfuXslo2UriS0</t>
  </si>
  <si>
    <t>`2017-06-07 08:58:45</t>
  </si>
  <si>
    <t>`患者 马治穗 自助机充值 500 元。</t>
  </si>
  <si>
    <t>`4003502001201706064517273594</t>
  </si>
  <si>
    <t>`SP17060600031115</t>
  </si>
  <si>
    <t>`oW5L1wd54id_3AedupaAj7t3TtFw</t>
  </si>
  <si>
    <t>`2017-06-07 09:19:43</t>
  </si>
  <si>
    <t>`患者 杨定生 自助机充值 1000 元。</t>
  </si>
  <si>
    <t>`4004492001201706064505990065</t>
  </si>
  <si>
    <t>`SP17060600029474</t>
  </si>
  <si>
    <t>`oW5L1wQibBUZyO_9irkx07W3POIA</t>
  </si>
  <si>
    <t>`2017-06-07 09:27:02</t>
  </si>
  <si>
    <t>`患者 张露分 自助机充值 300 元。</t>
  </si>
  <si>
    <t>`4008692001201706054341415290</t>
  </si>
  <si>
    <t>`SP17060500010818</t>
  </si>
  <si>
    <t>`oW5L1wVldfYNfSSuyYQuSM0MauCI</t>
  </si>
  <si>
    <t>`2017-06-07 09:36:39</t>
  </si>
  <si>
    <t>`患者 郑先菊 自助机充值 1000 元。</t>
  </si>
  <si>
    <t>`4007152001201706054344588483</t>
  </si>
  <si>
    <t>`SP17060500010882</t>
  </si>
  <si>
    <t>`oW5L1wT83EpOAwPyJxlJ_YuniuiU</t>
  </si>
  <si>
    <t>`2017-06-07 09:37:33</t>
  </si>
  <si>
    <t>`患者 罗寿琴 自助机充值 1000 元。</t>
  </si>
  <si>
    <t>`4000192001201706044246544665</t>
  </si>
  <si>
    <t>`SP17060400008454</t>
  </si>
  <si>
    <t>`oW5L1wUZ2oCfjNBELYrneI2Wow6Y</t>
  </si>
  <si>
    <t>`2017-06-07 09:38:03</t>
  </si>
  <si>
    <t>`昆华医院患者 吴丽余 自助机充值 50 元。</t>
  </si>
  <si>
    <t>`4000192001201706054397530972</t>
  </si>
  <si>
    <t>`SP17060500020945</t>
  </si>
  <si>
    <t>`2017-06-07 09:38:23</t>
  </si>
  <si>
    <t>`患者 吴丽余 自助机充值 300 元。</t>
  </si>
  <si>
    <t>`4000022001201706054358600208</t>
  </si>
  <si>
    <t>`SP17060500014304</t>
  </si>
  <si>
    <t>`oW5L1weg90OmLakfq8yCiEXEL3xQ</t>
  </si>
  <si>
    <t>`2017-06-07 09:41:23</t>
  </si>
  <si>
    <t>`患者 白浪涛 自助机充值 240 元。</t>
  </si>
  <si>
    <t>`4007362001201706074636613519</t>
  </si>
  <si>
    <t>`SP17060700036649</t>
  </si>
  <si>
    <t>`oW5L1wd2oV3l1PLjvSDuxA69HSi0</t>
  </si>
  <si>
    <t>`2017-06-07 09:46:55</t>
  </si>
  <si>
    <t>`患者 钱国栋 自助机充值 200 元。</t>
  </si>
  <si>
    <t>`4004212001201706064556259628</t>
  </si>
  <si>
    <t>`SP17060600035585</t>
  </si>
  <si>
    <t>`oW5L1wTHDhS5b4tcgfcbNZ6HHQ3w</t>
  </si>
  <si>
    <t>`2017-06-07 09:58:51</t>
  </si>
  <si>
    <t>`患者 李俊雄 自助机充值 20 元。</t>
  </si>
  <si>
    <t>`4005512001201706074646909255</t>
  </si>
  <si>
    <t>`SP17060700040302</t>
  </si>
  <si>
    <t>`oW5L1wRmjEvJCUdJ0LJO_59U7Ad8</t>
  </si>
  <si>
    <t>`2017-06-07 09:59:08</t>
  </si>
  <si>
    <t>`患者 梅潇予 自助机充值 100 元。</t>
  </si>
  <si>
    <t>`4006832001201706054343556075</t>
  </si>
  <si>
    <t>`SP17060500011248</t>
  </si>
  <si>
    <t>`oW5L1wfDeAXtjidLtDsyb_epZq0U</t>
  </si>
  <si>
    <t>`2017-06-07 10:03:31</t>
  </si>
  <si>
    <t>`患者 王权 自助机充值 100 元。</t>
  </si>
  <si>
    <t>`4004212001201706064543998803</t>
  </si>
  <si>
    <t>`SP17060600033890</t>
  </si>
  <si>
    <t>`2017-06-07 10:07:02</t>
  </si>
  <si>
    <t>`患者 杨春静 自助机充值 20 元。</t>
  </si>
  <si>
    <t>`8a942a765c25d677015c25f9416c0013</t>
  </si>
  <si>
    <t>`4007362001201706074645053308</t>
  </si>
  <si>
    <t>`SP17060700039134</t>
  </si>
  <si>
    <t>`oW5L1wTD2I4Jj7WU-1PLLTEvxN34</t>
  </si>
  <si>
    <t>`2017-06-07 10:11:28</t>
  </si>
  <si>
    <t>`患者 李佳 自助机充值 100 元。</t>
  </si>
  <si>
    <t>`4004482001201706074643726692</t>
  </si>
  <si>
    <t>`SP17060700039682</t>
  </si>
  <si>
    <t>`oW5L1wf41KAFVEmkO7jBLj1jR6o4</t>
  </si>
  <si>
    <t>`2017-06-07 10:11:49</t>
  </si>
  <si>
    <t>`患者 赵继鹏 自助机充值 100 元。</t>
  </si>
  <si>
    <t>`4001432001201706054337949516</t>
  </si>
  <si>
    <t>`SP17060500010266</t>
  </si>
  <si>
    <t>`oW5L1wczjFNxSk7s0HULtJkhDN8Q</t>
  </si>
  <si>
    <t>`2017-06-07 10:12:49</t>
  </si>
  <si>
    <t>`患者 李萱 自助机充值 500 元。</t>
  </si>
  <si>
    <t>`4002332001201706074647294277</t>
  </si>
  <si>
    <t>`SP17060700040716</t>
  </si>
  <si>
    <t>`oW5L1wZabvOWRI2YR0d4aFdxxfao</t>
  </si>
  <si>
    <t>`患者 吴泽玲 自助机充值 200 元。</t>
  </si>
  <si>
    <t>`4006882001201706064510416440</t>
  </si>
  <si>
    <t>`SP17060600029299</t>
  </si>
  <si>
    <t>`oW5L1wVVTyPluTfg3dCtmpBdaw_w</t>
  </si>
  <si>
    <t>`2017-06-07 10:19:31</t>
  </si>
  <si>
    <t>`患者 施毓才 自助机充值 100 元。</t>
  </si>
  <si>
    <t>`4001562001201706054352881458</t>
  </si>
  <si>
    <t>`SP17060500013210</t>
  </si>
  <si>
    <t>`oW5L1wSwd_Py_ygtf7MaGQPHbcyQ</t>
  </si>
  <si>
    <t>`2017-06-07 10:18:19</t>
  </si>
  <si>
    <t>`患者 廖姣 自助机充值 9982 元。</t>
  </si>
  <si>
    <t>`4001562001201706054337743048</t>
  </si>
  <si>
    <t>`SP17060500009998</t>
  </si>
  <si>
    <t>`2017-06-07 10:18:13</t>
  </si>
  <si>
    <t>`患者 廖姣 自助机充值 220 元。</t>
  </si>
  <si>
    <t>`4001852001201706074645569787</t>
  </si>
  <si>
    <t>`SP17060700039761</t>
  </si>
  <si>
    <t>`oW5L1wbyaSGsVSTmt8x8Y5FHNzX8</t>
  </si>
  <si>
    <t>`2017-06-07 10:21:17</t>
  </si>
  <si>
    <t>`0.29</t>
  </si>
  <si>
    <t>`患者 张云娇 自助机充值 600 元。</t>
  </si>
  <si>
    <t>`4004082001201706074642855546</t>
  </si>
  <si>
    <t>`SP17060700038753</t>
  </si>
  <si>
    <t>`oW5L1we-em43Nhi8hNPnFoJ5tBcs</t>
  </si>
  <si>
    <t>`2017-06-07 10:42:03</t>
  </si>
  <si>
    <t>`患者 曹明仙 自助机充值 1000 元。</t>
  </si>
  <si>
    <t>`4004992001201706074652743484</t>
  </si>
  <si>
    <t>`SP17060700041014</t>
  </si>
  <si>
    <t>`oW5L1wQ07nN250Oafer_ncALkR4Y</t>
  </si>
  <si>
    <t>`2017-06-07 10:42:11</t>
  </si>
  <si>
    <t>`患者 王思俊 自助机充值 200 元。</t>
  </si>
  <si>
    <t>`4006492001201706074652958585</t>
  </si>
  <si>
    <t>`SP17060700041293</t>
  </si>
  <si>
    <t>`oW5L1wbwIYmfjvDBI8P0-GUyThpk</t>
  </si>
  <si>
    <t>`2017-06-07 10:55:51</t>
  </si>
  <si>
    <t>`患者 付晓 自助机充值 100 元。</t>
  </si>
  <si>
    <t>`4009252001201706074655112519</t>
  </si>
  <si>
    <t>`SP17060700042178</t>
  </si>
  <si>
    <t>`oW5L1waRso3kxY1CNjSVfZ6kOUg0</t>
  </si>
  <si>
    <t>`2017-06-07 11:02:28</t>
  </si>
  <si>
    <t>`患者 王天芬 自助机充值 100 元。</t>
  </si>
  <si>
    <t>`4009382001201706074638551708</t>
  </si>
  <si>
    <t>`SP17060700037366</t>
  </si>
  <si>
    <t>`oW5L1wQnoJ3FqNSOmyGjh2tC2y8I</t>
  </si>
  <si>
    <t>`2017-06-07 11:04:18</t>
  </si>
  <si>
    <t>`患者 王庆云 自助机充值 800 元。</t>
  </si>
  <si>
    <t>`4007592001201706074651892303</t>
  </si>
  <si>
    <t>`SP17060700041878</t>
  </si>
  <si>
    <t>`oW5L1wa3TEtFQcZjkMilWYm6lL0M</t>
  </si>
  <si>
    <t>`患者 张光泽 自助机充值 1000 元。</t>
  </si>
  <si>
    <t>`4000642001201706074655281155</t>
  </si>
  <si>
    <t>`SP17060700042309</t>
  </si>
  <si>
    <t>`oW5L1wf7AxvrfE0QLF3aW9TuapEs</t>
  </si>
  <si>
    <t>`2017-06-07 11:18:05</t>
  </si>
  <si>
    <t>`患者 刘代群 自助机充值 100 元。</t>
  </si>
  <si>
    <t>`4009252001201706074657901011</t>
  </si>
  <si>
    <t>`SP17060700042565</t>
  </si>
  <si>
    <t>`2017-06-07 11:21:42</t>
  </si>
  <si>
    <t>`4006792001201706074645769664</t>
  </si>
  <si>
    <t>`SP17060700039960</t>
  </si>
  <si>
    <t>`oW5L1weNsWTo2-WOJ5mj2fkSZHyI</t>
  </si>
  <si>
    <t>`2017-06-07 11:28:00</t>
  </si>
  <si>
    <t>`患者 薛晶晶 自助机充值 500 元。</t>
  </si>
  <si>
    <t>`4009662001201706064561614319</t>
  </si>
  <si>
    <t>`SP17060600035751</t>
  </si>
  <si>
    <t>`oW5L1wYgimBr-KLLU0RigHTVxCes</t>
  </si>
  <si>
    <t>`2017-06-07 11:35:15</t>
  </si>
  <si>
    <t>`患者 许思会 自助机充值 200 元。</t>
  </si>
  <si>
    <t>`4001562001201706054350315136</t>
  </si>
  <si>
    <t>`SP17060500012156</t>
  </si>
  <si>
    <t>`oW5L1wZ0_mnn1Bdw2DLPsH0m6yQY</t>
  </si>
  <si>
    <t>`2017-06-07 11:42:01</t>
  </si>
  <si>
    <t>`患者 李舜莹 自助机充值 50 元。</t>
  </si>
  <si>
    <t>`8a942a765c3d44d3015c3d95a5510022</t>
  </si>
  <si>
    <t>`4009062001201706054367370737</t>
  </si>
  <si>
    <t>`SP17060500017316</t>
  </si>
  <si>
    <t>`oW5L1wT3Ae_r24Bc8pq1CRcS3ZVY</t>
  </si>
  <si>
    <t>`2017-06-07 12:01:04</t>
  </si>
  <si>
    <t>`患者 周红彬 自助机充值 20 元。</t>
  </si>
  <si>
    <t>`4009872001201706064504676673</t>
  </si>
  <si>
    <t>`SP17060600028224</t>
  </si>
  <si>
    <t>`oW5L1wS3PXBzNLxmmqw_1PKTI-jY</t>
  </si>
  <si>
    <t>`2017-06-07 11:52:23</t>
  </si>
  <si>
    <t>`患者 覃梅宪 自助机充值 1000 元。</t>
  </si>
  <si>
    <t>`4003622001201706074659030085</t>
  </si>
  <si>
    <t>`SP17060700042551</t>
  </si>
  <si>
    <t>`oW5L1wR1sWUxti5klnIQVtE4_9sM</t>
  </si>
  <si>
    <t>`2017-06-07 12:02:17</t>
  </si>
  <si>
    <t>`患者 瞿国海 自助机充值 500 元。</t>
  </si>
  <si>
    <t>`4007782001201706054386235061</t>
  </si>
  <si>
    <t>`SP17060500019104</t>
  </si>
  <si>
    <t>`oW5L1wdpEKluIJxcASsER1_Nzi8c</t>
  </si>
  <si>
    <t>`2017-06-07 12:02:39</t>
  </si>
  <si>
    <t>`患者 张仁飞 自助机充值 1500 元。</t>
  </si>
  <si>
    <t>`4009132001201706074658586755</t>
  </si>
  <si>
    <t>`SP17060700042326</t>
  </si>
  <si>
    <t>`oW5L1wTDY3MwsUe_MA3J4c9gMOkU</t>
  </si>
  <si>
    <t>`2017-06-07 12:03:40</t>
  </si>
  <si>
    <t>`患者 张翔 自助机充值 100 元。</t>
  </si>
  <si>
    <t>`4001742001201706074649157965</t>
  </si>
  <si>
    <t>`SP17060700040515</t>
  </si>
  <si>
    <t>`oW5L1wVACWBYp5ZWs-0Hc20v8w1M</t>
  </si>
  <si>
    <t>`2017-06-07 12:05:36</t>
  </si>
  <si>
    <t>`患者 丁永宽 自助机充值 1000 元。</t>
  </si>
  <si>
    <t>`4006392001201706074653886772</t>
  </si>
  <si>
    <t>`SP17060700041991</t>
  </si>
  <si>
    <t>`oW5L1wYko4T9GKrqPWwuWLyzkGLc</t>
  </si>
  <si>
    <t>`2017-06-07 12:13:33</t>
  </si>
  <si>
    <t>`患者 杨舒涵 自助机充值 1000 元。</t>
  </si>
  <si>
    <t>`4009812001201706074659099115</t>
  </si>
  <si>
    <t>`SP17060700042601</t>
  </si>
  <si>
    <t>`oW5L1wbh7aBdu-oYjOcHfWoJ-bcA</t>
  </si>
  <si>
    <t>`2017-06-07 12:14:27</t>
  </si>
  <si>
    <t>`患者 马关力 自助机充值 10 元。</t>
  </si>
  <si>
    <t>`4003932001201706074660568363</t>
  </si>
  <si>
    <t>`SP17060700042428</t>
  </si>
  <si>
    <t>`oW5L1wcIT9IKDNxEpr-GiAyfSB_4</t>
  </si>
  <si>
    <t>`COMM_CREDIT</t>
  </si>
  <si>
    <t>`患者 吴廷秀 自助机充值 300 元。</t>
  </si>
  <si>
    <t>`4009812001201706074646142848</t>
  </si>
  <si>
    <t>`SP17060700040408</t>
  </si>
  <si>
    <t>`2017-06-07 12:17:10</t>
  </si>
  <si>
    <t>`0.04</t>
  </si>
  <si>
    <t>`患者 马关力 自助机充值 400 元。</t>
  </si>
  <si>
    <t>`4009522001201706054364088807</t>
  </si>
  <si>
    <t>`SP17060500016667</t>
  </si>
  <si>
    <t>`oW5L1wWYlCc8BnthiV0z7TBVSjPA</t>
  </si>
  <si>
    <t>`2017-06-07 12:21:02</t>
  </si>
  <si>
    <t>`患者 任颖 自助机充值 100 元。</t>
  </si>
  <si>
    <t>`4006302001201706044195923372</t>
  </si>
  <si>
    <t>`SP17060400007603</t>
  </si>
  <si>
    <t>`oW5L1wQ8vp9NINk17mZAAEseJKLg</t>
  </si>
  <si>
    <t>`2017-06-07 12:27:25</t>
  </si>
  <si>
    <t>`昆华医院患者 钏金良 自助机充值 1000 元。</t>
  </si>
  <si>
    <t>`4003452001201706074662208294</t>
  </si>
  <si>
    <t>`SP17060700043095</t>
  </si>
  <si>
    <t>`oW5L1wRZgO-Appo9-q_pkyVlumDk</t>
  </si>
  <si>
    <t>`2017-06-07 12:27:05</t>
  </si>
  <si>
    <t>`患者 陈桂英 自助机充值 100 元。</t>
  </si>
  <si>
    <t>`4004192001201706074635611658</t>
  </si>
  <si>
    <t>`SP17060700037303</t>
  </si>
  <si>
    <t>`oW5L1wcfn7u7xbRiwqZ-jshWLQ7o</t>
  </si>
  <si>
    <t>`CIB_DEBIT</t>
  </si>
  <si>
    <t>`0.11</t>
  </si>
  <si>
    <t>`患者 田丽 自助机充值 1000 元。</t>
  </si>
  <si>
    <t>`8a942a765c3d44d3015c3f2f4db300cc</t>
  </si>
  <si>
    <t>`4003172001201706074655443086</t>
  </si>
  <si>
    <t>`SP17060700042400</t>
  </si>
  <si>
    <t>`oW5L1wT8p815Nl4NPY6VKtKm7ODY</t>
  </si>
  <si>
    <t>`2017-06-07 12:30:59</t>
  </si>
  <si>
    <t>`患者 王琳 自助机充值 200 元。</t>
  </si>
  <si>
    <t>`4006772001201706054348435228</t>
  </si>
  <si>
    <t>`SP17060500012122</t>
  </si>
  <si>
    <t>`oW5L1wYb8PlsxOIgjLfLMCtAOvfM</t>
  </si>
  <si>
    <t>`2017-06-07 12:34:33</t>
  </si>
  <si>
    <t>`患者 施桂泉 自助机充值 300 元。</t>
  </si>
  <si>
    <t>`4005602001201706074672998149</t>
  </si>
  <si>
    <t>`SP17060700043476</t>
  </si>
  <si>
    <t>`oW5L1weBIl3xgeq24pLYVz3cCIZc</t>
  </si>
  <si>
    <t>`2017-06-07 14:04:53</t>
  </si>
  <si>
    <t>`患者 胡春燕 自助机充值 300 元。</t>
  </si>
  <si>
    <t>`4004422001201706064497267166</t>
  </si>
  <si>
    <t>`SP17060600026842</t>
  </si>
  <si>
    <t>`oW5L1wTS4qfUZVuuzNYle9C8LIno</t>
  </si>
  <si>
    <t>`2017-06-07 14:06:03</t>
  </si>
  <si>
    <t>`患者 代妮 自助机充值 1000 元。</t>
  </si>
  <si>
    <t>`4000902001201706054444209480</t>
  </si>
  <si>
    <t>`SP17060500023689</t>
  </si>
  <si>
    <t>`oW5L1wZTtAJS-TJ3nPUcjhm30dmI</t>
  </si>
  <si>
    <t>`2017-06-07 14:17:33</t>
  </si>
  <si>
    <t>`患者 王胤旭 自助机充值 9894 元。</t>
  </si>
  <si>
    <t>`8a942a765c3d44d3015c3f4f5bfc00d0</t>
  </si>
  <si>
    <t>`4002462001201706064562816150</t>
  </si>
  <si>
    <t>`SP17060600035701</t>
  </si>
  <si>
    <t>`oW5L1wQ6t5t88wgkY0Y0hhHk08AU</t>
  </si>
  <si>
    <t>`患者 鲍绍昌 自助机充值 1000 元。</t>
  </si>
  <si>
    <t>`4001002001201706074683606256</t>
  </si>
  <si>
    <t>`SP17060700044267</t>
  </si>
  <si>
    <t>`oW5L1wVaFQihIjXYTMG3jvCqwgSw</t>
  </si>
  <si>
    <t>`2017-06-07 14:32:07</t>
  </si>
  <si>
    <t>`患者 刘佳 自助机充值 20 元。</t>
  </si>
  <si>
    <t>`4000432001201706074651437157</t>
  </si>
  <si>
    <t>`SP17060700041516</t>
  </si>
  <si>
    <t>`oW5L1wb-N156B7nO_PlUT3zn85C0</t>
  </si>
  <si>
    <t>`2017-06-07 14:24:56</t>
  </si>
  <si>
    <t>`患者 肖付忠 自助机充值 200 元。</t>
  </si>
  <si>
    <t>`4000432001201706074650995043</t>
  </si>
  <si>
    <t>`SP17060700041002</t>
  </si>
  <si>
    <t>`2017-06-07 14:25:17</t>
  </si>
  <si>
    <t>`4003552001201706074641661270</t>
  </si>
  <si>
    <t>`SP17060700038752</t>
  </si>
  <si>
    <t>`oW5L1wfptTXFgQCTo2uWtTbu6Qgc</t>
  </si>
  <si>
    <t>`2017-06-07 14:33:36</t>
  </si>
  <si>
    <t>`患者 杨锋 自助机充值 1500 元。</t>
  </si>
  <si>
    <t>`4006122001201706074650708200</t>
  </si>
  <si>
    <t>`SP17060700040715</t>
  </si>
  <si>
    <t>`oW5L1wXlMUrvMYXHxZyTqSOZl_os</t>
  </si>
  <si>
    <t>`2017-06-07 14:36:14</t>
  </si>
  <si>
    <t>`患者 何茜 自助机充值 100 元。</t>
  </si>
  <si>
    <t>`4006122001201706074686430914</t>
  </si>
  <si>
    <t>`SP17060700044311</t>
  </si>
  <si>
    <t>`2017-06-07 14:36:35</t>
  </si>
  <si>
    <t>`患者 何茜 自助机充值 300 元。</t>
  </si>
  <si>
    <t>`4007642001201706074682282824</t>
  </si>
  <si>
    <t>`SP17060700044231</t>
  </si>
  <si>
    <t>`oW5L1wTgcaKEUaFj8DivTZEKoL2g</t>
  </si>
  <si>
    <t>`2017-06-07 14:39:18</t>
  </si>
  <si>
    <t>`患者 林早英 自助机充值 500 元。</t>
  </si>
  <si>
    <t>`4005842001201706074680665041</t>
  </si>
  <si>
    <t>`SP17060700043701</t>
  </si>
  <si>
    <t>`oW5L1wWvVJZsz7Q55urdqAovhV-U</t>
  </si>
  <si>
    <t>`2017-06-07 14:40:19</t>
  </si>
  <si>
    <t>`患者 王勇 自助机充值 100 元。</t>
  </si>
  <si>
    <t>`4003722001201706074633454652</t>
  </si>
  <si>
    <t>`SP17060700036410</t>
  </si>
  <si>
    <t>`oW5L1wcuS3akic_3SHVMFr27FbtY</t>
  </si>
  <si>
    <t>`2017-06-07 14:52:30</t>
  </si>
  <si>
    <t>`患者 张盼 自助机充值 600 元。</t>
  </si>
  <si>
    <t>`4008702001201706074688457926</t>
  </si>
  <si>
    <t>`SP17060700044406</t>
  </si>
  <si>
    <t>`oW5L1wRsif3FlOMvUOxxPEG3LDkk</t>
  </si>
  <si>
    <t>`2017-06-07 14:53:57</t>
  </si>
  <si>
    <t>`患者 李亚玲 自助机充值 50 元。</t>
  </si>
  <si>
    <t>`4000262001201706034089413925</t>
  </si>
  <si>
    <t>`SP17060300006870</t>
  </si>
  <si>
    <t>`oW5L1wfDX4kfB67PqRZmV9kuB3Cs</t>
  </si>
  <si>
    <t>`2017-06-07 14:55:25</t>
  </si>
  <si>
    <t>`昆华医院患者 赖京淇 自助机充值 500 元。</t>
  </si>
  <si>
    <t>`4000032001201706054399449104</t>
  </si>
  <si>
    <t>`SP17060500021137</t>
  </si>
  <si>
    <t>`oW5L1wZCwgqx0qBJmQwKyhimIdvw</t>
  </si>
  <si>
    <t>`2017-06-07 15:12:57</t>
  </si>
  <si>
    <t>`患者 张小翠 自助机充值 500 元。</t>
  </si>
  <si>
    <t>`4003922001201706074687519133</t>
  </si>
  <si>
    <t>`SP17060700045186</t>
  </si>
  <si>
    <t>`oW5L1wVmQPH6BiSSw2IgtP3BAyy0</t>
  </si>
  <si>
    <t>`2017-06-07 15:16:19</t>
  </si>
  <si>
    <t>`患者 刘克权 自助机充值 20 元。</t>
  </si>
  <si>
    <t>`4000032001201706054353903584</t>
  </si>
  <si>
    <t>`SP17060500014244</t>
  </si>
  <si>
    <t>`2017-06-07 15:21:54</t>
  </si>
  <si>
    <t>`患者 张小翠 自助机充值 50 元。</t>
  </si>
  <si>
    <t>`4000422001201706054368272257</t>
  </si>
  <si>
    <t>`SP17060500017891</t>
  </si>
  <si>
    <t>`oW5L1wSy5V8ios3eRjGWHIVBrHaQ</t>
  </si>
  <si>
    <t>`患者 胡菊燕 自助机充值 5000 元。</t>
  </si>
  <si>
    <t>`4001252001201706074680242416</t>
  </si>
  <si>
    <t>`SP17060700044175</t>
  </si>
  <si>
    <t>`oW5L1wfmnOPytt5KiybEt0OFoq9A</t>
  </si>
  <si>
    <t>`2017-06-07 15:33:10</t>
  </si>
  <si>
    <t>`患者 吕承绘 自助机充值 300 元。</t>
  </si>
  <si>
    <t>`4008862001201706054398409162</t>
  </si>
  <si>
    <t>`SP17060500020342</t>
  </si>
  <si>
    <t>`oW5L1wdHu-XVcGaXU0S3jr148Ck4</t>
  </si>
  <si>
    <t>`2017-06-07 15:33:58</t>
  </si>
  <si>
    <t>`患者 曾华美 自助机充值 1000 元。</t>
  </si>
  <si>
    <t>`4003452001201706074662170960</t>
  </si>
  <si>
    <t>`SP17060700043108</t>
  </si>
  <si>
    <t>`2017-06-07 15:33:35</t>
  </si>
  <si>
    <t>`患者 陈桂英 自助机充值 200 元。</t>
  </si>
  <si>
    <t>`4000852001201706074686963937</t>
  </si>
  <si>
    <t>`SP17060700044732</t>
  </si>
  <si>
    <t>`oW5L1wfIzXD9-uQZm56HILyhOtes</t>
  </si>
  <si>
    <t>`2017-06-07 15:36:12</t>
  </si>
  <si>
    <t>`患者 张洁 自助机充值 30 元。</t>
  </si>
  <si>
    <t>`4007152001201706074685114728</t>
  </si>
  <si>
    <t>`SP17060700044236</t>
  </si>
  <si>
    <t>`oW5L1wX2jyodCAhbQSUPxCSgv-MQ</t>
  </si>
  <si>
    <t>`2017-06-07 15:36:35</t>
  </si>
  <si>
    <t>`患者 龙胜术 自助机充值 500 元。</t>
  </si>
  <si>
    <t>`4009932001201706074693313888</t>
  </si>
  <si>
    <t>`SP17060700045968</t>
  </si>
  <si>
    <t>`oW5L1wW_Y8wiPMBJeS9TJiaa3d-A</t>
  </si>
  <si>
    <t>`2017-06-07 15:40:45</t>
  </si>
  <si>
    <t>`患者 邱春琼 自助机充值 100 元。</t>
  </si>
  <si>
    <t>`4000752001201706054337671181</t>
  </si>
  <si>
    <t>`SP17060500009966</t>
  </si>
  <si>
    <t>`oW5L1wcOWmdS_tonTIvGjSZUv3FE</t>
  </si>
  <si>
    <t>`2017-06-07 15:44:45</t>
  </si>
  <si>
    <t>`患者 朱新伟 自助机充值 100 元。</t>
  </si>
  <si>
    <t>`4000752001201706054367087627</t>
  </si>
  <si>
    <t>`SP17060500017033</t>
  </si>
  <si>
    <t>`2017-06-07 15:45:15</t>
  </si>
  <si>
    <t>`患者 朱新伟 自助机充值 1000 元。</t>
  </si>
  <si>
    <t>`4008662001201706054439670550</t>
  </si>
  <si>
    <t>`SP17060500023663</t>
  </si>
  <si>
    <t>`oW5L1wROK_YpD4dUqi7j-JG6I7ns</t>
  </si>
  <si>
    <t>`2017-06-07 15:46:50</t>
  </si>
  <si>
    <t>`患者 王国齐 自助机充值 100 元。</t>
  </si>
  <si>
    <t>`4001012001201706064524097717</t>
  </si>
  <si>
    <t>`SP17060600031650</t>
  </si>
  <si>
    <t>`oW5L1wTHs95xVGpRhblGb_7ZCxqo</t>
  </si>
  <si>
    <t>`2017-06-07 15:46:12</t>
  </si>
  <si>
    <t>`患者 王国亮 自助机充值 1000 元。</t>
  </si>
  <si>
    <t>`4008662001201706074691924358</t>
  </si>
  <si>
    <t>`SP17060700046045</t>
  </si>
  <si>
    <t>`2017-06-07 15:47:20</t>
  </si>
  <si>
    <t>`0.18</t>
  </si>
  <si>
    <t>`4002062001201706074642262263</t>
  </si>
  <si>
    <t>`SP17060700039376</t>
  </si>
  <si>
    <t>`oW5L1wREIFon0fyp3sdHEWXObbcs</t>
  </si>
  <si>
    <t>`2017-06-07 15:51:34</t>
  </si>
  <si>
    <t>`患者 莫佳 自助机充值 300 元。</t>
  </si>
  <si>
    <t>`4002322001201706064504337893</t>
  </si>
  <si>
    <t>`SP17060600027881</t>
  </si>
  <si>
    <t>`oW5L1wVWxooECO54f3SBXfCwZjCs</t>
  </si>
  <si>
    <t>`2017-06-07 15:54:02</t>
  </si>
  <si>
    <t>`患者 许进红 自助机充值 100 元。</t>
  </si>
  <si>
    <t>`4006722001201706074694634919</t>
  </si>
  <si>
    <t>`SP17060700045989</t>
  </si>
  <si>
    <t>`oW5L1wXyOWMerEZWnKnt9O8OryRg</t>
  </si>
  <si>
    <t>`2017-06-07 16:04:10</t>
  </si>
  <si>
    <t>`患者 陈晓璇 自助机充值 50 元。</t>
  </si>
  <si>
    <t>`4005972001201706074675218335</t>
  </si>
  <si>
    <t>`SP17060700043589</t>
  </si>
  <si>
    <t>`oW5L1wamTBfRcS5Xh9-2RDb7o8aw</t>
  </si>
  <si>
    <t>`2017-06-07 16:06:16</t>
  </si>
  <si>
    <t>`患者 邢武 自助机充值 20 元。</t>
  </si>
  <si>
    <t>`8a8a52615c501517015c53a91274073d</t>
  </si>
  <si>
    <t>`4003182001201706054337496720</t>
  </si>
  <si>
    <t>`SP17060500009793</t>
  </si>
  <si>
    <t>`oW5L1wcTTgFOV2lTC_KrRCkI8cJg</t>
  </si>
  <si>
    <t>`2017-06-07 16:08:26</t>
  </si>
  <si>
    <t>`患者 廖国仙 自助机充值 100 元。</t>
  </si>
  <si>
    <t>`4003182001201706064549623141</t>
  </si>
  <si>
    <t>`SP17060600034661</t>
  </si>
  <si>
    <t>`2017-06-07 16:09:07</t>
  </si>
  <si>
    <t>`患者 廖国仙 自助机充值 300 元。</t>
  </si>
  <si>
    <t>`4009352001201706074685118578</t>
  </si>
  <si>
    <t>`SP17060700044256</t>
  </si>
  <si>
    <t>`oW5L1wQm24GbvKEG0ONsPG8k-o24</t>
  </si>
  <si>
    <t>`0.35</t>
  </si>
  <si>
    <t>`患者 赵欣 自助机充值 100 元。</t>
  </si>
  <si>
    <t>`4002072001201706064565157099</t>
  </si>
  <si>
    <t>`SP17060600035829</t>
  </si>
  <si>
    <t>`oW5L1wWxEwz4k4rlY_UoRk3K_o8k</t>
  </si>
  <si>
    <t>`2017-06-07 16:13:04</t>
  </si>
  <si>
    <t>`患者 雷超 自助机充值 200 元。</t>
  </si>
  <si>
    <t>`4009632001201706074693477363</t>
  </si>
  <si>
    <t>`SP17060700046072</t>
  </si>
  <si>
    <t>`oW5L1wQVlCkh9UlnURVQyAUmvbU0</t>
  </si>
  <si>
    <t>`2017-06-07 16:17:21</t>
  </si>
  <si>
    <t>`患者 匡珍梅 自助机充值 10 元。</t>
  </si>
  <si>
    <t>`4000772001201706034072752978</t>
  </si>
  <si>
    <t>`SP17060300006193</t>
  </si>
  <si>
    <t>`oW5L1wb1i9FTOjWqkLOFe0Ey_dwI</t>
  </si>
  <si>
    <t>`2017-06-07 16:18:42</t>
  </si>
  <si>
    <t>`昆华医院患者 姬凤勤 自助机充值 500 元。</t>
  </si>
  <si>
    <t>`4002752001201706074698737578</t>
  </si>
  <si>
    <t>`SP17060700046375</t>
  </si>
  <si>
    <t>`oW5L1wdkYcGilgzGywPZ2ww9izDY</t>
  </si>
  <si>
    <t>`2017-06-07 16:20:47</t>
  </si>
  <si>
    <t>`患者 李婷 自助机充值 50 元。</t>
  </si>
  <si>
    <t>`4001822001201706074649842869</t>
  </si>
  <si>
    <t>`SP17060700041116</t>
  </si>
  <si>
    <t>`oW5L1wUTStNjM__GkMK9GL5MOdYU</t>
  </si>
  <si>
    <t>`患者 寸寿琪 自助机充值 100 元。</t>
  </si>
  <si>
    <t>`4008122001201706064499825811</t>
  </si>
  <si>
    <t>`SP17060600027662</t>
  </si>
  <si>
    <t>`oW5L1wehlR-uxRPEULtWXuuEuihs</t>
  </si>
  <si>
    <t>`2017-06-07 16:27:40</t>
  </si>
  <si>
    <t>`患者 伍友莲 自助机充值 300 元。</t>
  </si>
  <si>
    <t>`4009472001201706074700864669</t>
  </si>
  <si>
    <t>`SP17060700046525</t>
  </si>
  <si>
    <t>`oW5L1wSJ5maxChgI7S_LUVj8H2Vw</t>
  </si>
  <si>
    <t>`2017-06-07 16:49:47</t>
  </si>
  <si>
    <t>`患者 付冬 自助机充值 60 元。</t>
  </si>
  <si>
    <t>`4008562001201706074686632321</t>
  </si>
  <si>
    <t>`SP17060700044467</t>
  </si>
  <si>
    <t>`oW5L1wXAcLkcyuBNB7LtVnfBFbYg</t>
  </si>
  <si>
    <t>`患者 王锋 自助机充值 200 元。</t>
  </si>
  <si>
    <t>`4001872001201706054395449414</t>
  </si>
  <si>
    <t>`SP17060500019979</t>
  </si>
  <si>
    <t>`oW5L1wfHudZUurq0BGWd0ONe40W0</t>
  </si>
  <si>
    <t>`2017-06-07 16:38:00</t>
  </si>
  <si>
    <t>`患者 蒋粉香 自助机充值 1000 元。</t>
  </si>
  <si>
    <t>`4003302001201706074656419183</t>
  </si>
  <si>
    <t>`SP17060700041749</t>
  </si>
  <si>
    <t>`oW5L1wZaEzsWdyZnsJ8FL9Ji7FoY</t>
  </si>
  <si>
    <t>`2017-06-07 16:49:20</t>
  </si>
  <si>
    <t>`患者 杨经李 自助机充值 1500 元。</t>
  </si>
  <si>
    <t>`2017-06-07 16:49:57</t>
  </si>
  <si>
    <t>`患者 王自蕊 自助机充值 1000 元。</t>
  </si>
  <si>
    <t>`oW5L1wZqAP-nWv4A6bYLZH_RT8GA</t>
  </si>
  <si>
    <t>`2017-06-07 16:50:58</t>
  </si>
  <si>
    <t>`患者 陈艳 自助机充值 280 元。</t>
  </si>
  <si>
    <t>`oW5L1wcxTi18t5m0rv2ZMDMWXxkI</t>
  </si>
  <si>
    <t>`2017-06-07 17:09:45</t>
  </si>
  <si>
    <t>`患者 陈春利 自助机充值 9000 元。</t>
  </si>
  <si>
    <t>`oW5L1wRdWAOzeBtmO1gPMrJMm0yM</t>
  </si>
  <si>
    <t>`2017-06-07 17:11:21</t>
  </si>
  <si>
    <t>`患者 张树丰 自助机充值 1000 元。</t>
  </si>
  <si>
    <t>`oW5L1wSJ6Bs5Rb_0P5sWQf2JrwNY</t>
  </si>
  <si>
    <t>`2017-06-07 17:23:37</t>
  </si>
  <si>
    <t>`患者 毕福正 自助机充值 520 元。</t>
  </si>
  <si>
    <t>`oW5L1wTuqisBB-pUHHiVhFn7vytc</t>
  </si>
  <si>
    <t>`2017-06-07 17:37:45</t>
  </si>
  <si>
    <t>`患者 普春玲 自助机充值 20 元。</t>
  </si>
  <si>
    <t>`2017-06-07 17:47:58</t>
  </si>
  <si>
    <t>`患者 崔会林 自助机充值 500 元。</t>
  </si>
  <si>
    <t>`oW5L1wXaBy59B6PwaYJmrY4qYC7s</t>
  </si>
  <si>
    <t>`2017-06-07 17:56:42</t>
  </si>
  <si>
    <t>`患者 付丽萍 自助机充值 100 元。</t>
  </si>
  <si>
    <t>`oW5L1wda7_FY0_lPLNSrxyLrmwfg</t>
  </si>
  <si>
    <t>`2017-06-07 18:11:39</t>
  </si>
  <si>
    <t>`患者 马莉 自助机充值 20 元。</t>
  </si>
  <si>
    <t>`oW5L1wQ7cftB5yd5Pmyuel3ZHZXU</t>
  </si>
  <si>
    <t>`2017-06-07 18:22:06</t>
  </si>
  <si>
    <t>`患者 张光辉 自助机充值 1000 元。</t>
  </si>
  <si>
    <t>`oW5L1wbnz3oZVYqPlvicaltISZvI</t>
  </si>
  <si>
    <t>`2017-06-07 18:45:14</t>
  </si>
  <si>
    <t>`患者 孙红梅 自助机充值 200 元。</t>
  </si>
  <si>
    <t>`oW5L1wRBC2L6_4KM8PkL1soOhtHI</t>
  </si>
  <si>
    <t>`2017-06-07 19:52:39</t>
  </si>
  <si>
    <t>`患者 陈庆亮 自助机充值 500 元。</t>
  </si>
  <si>
    <t>`oW5L1wX4fV4wycuw8UW_DA_PxNNE</t>
  </si>
  <si>
    <t>`2017-06-07 21:40:00</t>
  </si>
  <si>
    <t>`患者 王红宇 自助机充值 1000 元。</t>
  </si>
  <si>
    <t>`oW5L1wVY_YFdBk9ViXXNsNYSXvJI</t>
  </si>
  <si>
    <t>`2017-06-07 22:23:00</t>
  </si>
  <si>
    <t>`患者 黄振洪 自助机充值 200 元。</t>
  </si>
  <si>
    <t>`oW5L1wSYszu1KLQayP3Fh_35by24</t>
  </si>
  <si>
    <t>`2017-06-08 05:01:43</t>
  </si>
  <si>
    <t>`患者 常亚辉 自助机充值 700 元。</t>
  </si>
  <si>
    <t>`oW5L1wY2i154VhS7kGR6k_fZ-2LY</t>
  </si>
  <si>
    <t>`2017-06-08 05:49:30</t>
  </si>
  <si>
    <t>`患者 高瑜 自助机充值 1 元。</t>
  </si>
  <si>
    <t>`oW5L1wVyxDJsU-4CUGXfk_7JDqmU</t>
  </si>
  <si>
    <t>`2017-06-08 07:02:29</t>
  </si>
  <si>
    <t>`患者 陈雨谷 自助机充值 20 元。</t>
  </si>
  <si>
    <t>`2017-06-08 07:20:22</t>
  </si>
  <si>
    <t>`患者 陈雨谷 自助机充值 120 元。</t>
  </si>
  <si>
    <t>`oW5L1wS9YkGQy3vRgckgDlwH8E4E</t>
  </si>
  <si>
    <t>`2017-06-08 07:41:38</t>
  </si>
  <si>
    <t>`患者 赵丹 自助机充值 20 元。</t>
  </si>
  <si>
    <t>`oW5L1wfSdoXXkG5jPLbQXiIRPeDM</t>
  </si>
  <si>
    <t>`2017-06-08 08:26:55</t>
  </si>
  <si>
    <t>`0.57</t>
  </si>
  <si>
    <t>`患者 姚的可 自助机充值 500 元。</t>
  </si>
  <si>
    <t>`oW5L1weisW3ew0cIrNyPfTPiO-Yg</t>
  </si>
  <si>
    <t>`FJNX_DEBIT</t>
  </si>
  <si>
    <t>`患者 黄惠玲 自助机充值 1000 元。</t>
  </si>
  <si>
    <t>`患者 胡小红 自助机充值 1000 元。</t>
  </si>
  <si>
    <t>`oW5L1wSvP6kM2JD8FWUk2SphoTRQ</t>
  </si>
  <si>
    <t>`2017-06-08 08:35:54</t>
  </si>
  <si>
    <t>`患者 刘兴春 自助机充值 100 元。</t>
  </si>
  <si>
    <t>`oW5L1wbBoX84QDASC8wuRaaDwK1I</t>
  </si>
  <si>
    <t>`2017-06-08 08:40:06</t>
  </si>
  <si>
    <t>`患者 赵毅 自助机充值 500 元。</t>
  </si>
  <si>
    <t>`oW5L1wWteDMlPorx2Ihw5e1DNvyE</t>
  </si>
  <si>
    <t>`2017-06-08 08:43:54</t>
  </si>
  <si>
    <t>`0.24</t>
  </si>
  <si>
    <t>`患者 王冬梅 自助机充值 500 元。</t>
  </si>
  <si>
    <t>`oW5L1wSsU0X6cMxc1nKPy2ENZzUA</t>
  </si>
  <si>
    <t>`2017-06-08 08:44:57</t>
  </si>
  <si>
    <t>`患者 吴莉丽 自助机充值 1000 元。</t>
  </si>
  <si>
    <t>`2017-06-08 08:45:38</t>
  </si>
  <si>
    <t>`患者 杨航 自助机充值 900 元。</t>
  </si>
  <si>
    <t>`oW5L1wcZw-Kxdlv6X-teJNTPO0GA</t>
  </si>
  <si>
    <t>`2017-06-08 08:46:30</t>
  </si>
  <si>
    <t>`患者 邱开尚 自助机充值 1100 元。</t>
  </si>
  <si>
    <t>`oW5L1wf-T2mVgHX7zAk5nAN-q_GQ</t>
  </si>
  <si>
    <t>`2017-06-08 09:01:46</t>
  </si>
  <si>
    <t>`患者 陈柯霖 自助机充值 500 元。</t>
  </si>
  <si>
    <t>`oW5L1wV7gOy8qClC_h8fPyGcDTGA</t>
  </si>
  <si>
    <t>`2017-06-08 09:14:50</t>
  </si>
  <si>
    <t>`昆华医院患者 金蔚 自助机充值 700 元。</t>
  </si>
  <si>
    <t>`2017-06-08 09:22:24</t>
  </si>
  <si>
    <t>`oW5L1wUnhvzMkj0pr0017TA_4eoM</t>
  </si>
  <si>
    <t>`2017-06-08 09:27:41</t>
  </si>
  <si>
    <t>`患者 王春丽 自助机充值 200 元。</t>
  </si>
  <si>
    <t>`oW5L1wbxXBXTqpXEvf7VI3bENMyk</t>
  </si>
  <si>
    <t>`2017-06-08 09:28:32</t>
  </si>
  <si>
    <t>`患者 佘智祥 自助机充值 600 元。</t>
  </si>
  <si>
    <t>`2017-06-08 09:28:42</t>
  </si>
  <si>
    <t>`患者 王盛弘 自助机充值 500 元。</t>
  </si>
  <si>
    <t>`oW5L1wZ9SUUk4CxDWm2UpMDvRkR0</t>
  </si>
  <si>
    <t>`2017-06-08 09:29:44</t>
  </si>
  <si>
    <t>`0.33</t>
  </si>
  <si>
    <t>`患者 王文丽 自助机充值 1000 元。</t>
  </si>
  <si>
    <t>`oW5L1waopDKqB9-Y2DrwYS5rcfXE</t>
  </si>
  <si>
    <t>`FDB_CREDIT</t>
  </si>
  <si>
    <t>`患者 王世刚 自助机充值 200 元。</t>
  </si>
  <si>
    <t>`oW5L1wVyaBS2hbzKbG4SvcUI6vx4</t>
  </si>
  <si>
    <t>`2017-06-08 09:38:43</t>
  </si>
  <si>
    <t>`患者 张晶晶 自助机充值 3000 元。</t>
  </si>
  <si>
    <t>`oW5L1wSyDUpXGYRAIEI5-tSmcp-A</t>
  </si>
  <si>
    <t>`2017-06-08 10:02:22</t>
  </si>
  <si>
    <t>`患者 杨绣卉 自助机充值 20 元。</t>
  </si>
  <si>
    <t>`oW5L1wZldb6NHlop9KZtn6_u-a3Q</t>
  </si>
  <si>
    <t>`2017-06-08 10:05:19</t>
  </si>
  <si>
    <t>`患者 翁璧石 自助机充值 50 元。</t>
  </si>
  <si>
    <t>`oW5L1wQEfY1qweGkZ9QEbKSAF2LM</t>
  </si>
  <si>
    <t>`2017-06-08 10:11:15</t>
  </si>
  <si>
    <t>`患者 杨燕 自助机充值 1000 元。</t>
  </si>
  <si>
    <t>`oW5L1waLKfBXVbhMaIETe-szXFDM</t>
  </si>
  <si>
    <t>`2017-06-08 10:19:45</t>
  </si>
  <si>
    <t>`患者 许浩 自助机充值 1500 元。</t>
  </si>
  <si>
    <t>`oW5L1wX2YC1oJg3xxlvU8sNJ7kbw</t>
  </si>
  <si>
    <t>`2017-06-08 10:20:08</t>
  </si>
  <si>
    <t>`患者 郭蓉 自助机充值 100 元。</t>
  </si>
  <si>
    <t>`oW5L1wVB70yrQ0Mx_JBXlE4MAFlY</t>
  </si>
  <si>
    <t>`2017-06-08 10:21:49</t>
  </si>
  <si>
    <t>`患者 杨小乐 自助机充值 1000 元。</t>
  </si>
  <si>
    <t>`oW5L1wcNevXC-HH3j-1uXDVsmgEU</t>
  </si>
  <si>
    <t>`2017-06-08 10:26:05</t>
  </si>
  <si>
    <t>`患者 杨斯涵 自助机充值 500 元。</t>
  </si>
  <si>
    <t>`oW5L1wRoMEY8tid1awr6Le4NGTpc</t>
  </si>
  <si>
    <t>`2017-06-08 10:33:09</t>
  </si>
  <si>
    <t>`患者 杨静 自助机充值 100 元。</t>
  </si>
  <si>
    <t>`oW5L1wbcYXm3AkQGr_4M_-ZbZutg</t>
  </si>
  <si>
    <t>`2017-06-08 10:38:00</t>
  </si>
  <si>
    <t>`患者 陈银苹 自助机充值 400 元。</t>
  </si>
  <si>
    <t>`oW5L1wQqhcqoQPv76Cfvj1joBMO4</t>
  </si>
  <si>
    <t>`2017-06-08 10:39:17</t>
  </si>
  <si>
    <t>`患者 吴青青 自助机充值 500 元。</t>
  </si>
  <si>
    <t>`oW5L1wfLBNDDF3lXdh5cLZ8MNTGc</t>
  </si>
  <si>
    <t>`2017-06-08 10:39:35</t>
  </si>
  <si>
    <t>`患者 梅春红 自助机充值 100 元。</t>
  </si>
  <si>
    <t>`oW5L1wbWd9MzxSNu9qMUcWvrj_5E</t>
  </si>
  <si>
    <t>`2017-06-08 10:41:14</t>
  </si>
  <si>
    <t>`患者 陆春景 自助机充值 9924 元。</t>
  </si>
  <si>
    <t>`2017-06-08 10:41:50</t>
  </si>
  <si>
    <t>`患者 陆春景 自助机充值 100 元。</t>
  </si>
  <si>
    <t>`oW5L1wTuaim4s5hnyadrrJ9pEOG8</t>
  </si>
  <si>
    <t>`2017-06-08 10:43:43</t>
  </si>
  <si>
    <t>`患者 马红敏 自助机充值 1550 元。</t>
  </si>
  <si>
    <t>`oW5L1wXkq1QU4M8ccnWVaOER-Or8</t>
  </si>
  <si>
    <t>`2017-06-08 10:53:22</t>
  </si>
  <si>
    <t>`昆华医院患者 杨志叶 自助机充值 100 元。</t>
  </si>
  <si>
    <t>`oW5L1wW9iOrqZCfKnztNYUQ9lIrQ</t>
  </si>
  <si>
    <t>`2017-06-08 10:54:45</t>
  </si>
  <si>
    <t>`患者 袁思碧 自助机充值 50 元。</t>
  </si>
  <si>
    <t>`2017-06-08 10:54:54</t>
  </si>
  <si>
    <t>`患者 杨志叶 自助机充值 1000 元。</t>
  </si>
  <si>
    <t>`oW5L1wQljXKUpbDAUPmyvHq6nUqM</t>
  </si>
  <si>
    <t>`2017-06-08 10:57:39</t>
  </si>
  <si>
    <t>`患者 李建敏 自助机充值 500 元。</t>
  </si>
  <si>
    <t>`oW5L1wUrnxmUP8hzOpRAxDn9hips</t>
  </si>
  <si>
    <t>`2017-06-08 11:01:52</t>
  </si>
  <si>
    <t>`患者 叶晓娇 自助机充值 700 元。</t>
  </si>
  <si>
    <t>`oW5L1wS7ztMFtES5FIcgP3jPfhtw</t>
  </si>
  <si>
    <t>`2017-06-08 11:03:35</t>
  </si>
  <si>
    <t>`患者 向家菊 自助机充值 50 元。</t>
  </si>
  <si>
    <t>`oW5L1wd8-uNoE-cIjJzArUixMk3s</t>
  </si>
  <si>
    <t>`2017-06-08 11:04:12</t>
  </si>
  <si>
    <t>`患者 兰玉华 自助机充值 900 元。</t>
  </si>
  <si>
    <t>`oW5L1wT4GQRnOmCBcLZHKeIjpTJo</t>
  </si>
  <si>
    <t>`2017-06-08 11:04:53</t>
  </si>
  <si>
    <t>`患者 杜吉蓉 自助机充值 500 元。</t>
  </si>
  <si>
    <t>`2017-06-08 11:07:58</t>
  </si>
  <si>
    <t>`患者 可小忍 自助机充值 1000 元。</t>
  </si>
  <si>
    <t>`2017-06-08 11:08:29</t>
  </si>
  <si>
    <t>`患者 可阳阳 自助机充值 1000 元。</t>
  </si>
  <si>
    <t>`2017-06-08 11:08:50</t>
  </si>
  <si>
    <t>`患者 可亚强 自助机充值 300 元。</t>
  </si>
  <si>
    <t>`oW5L1wXkFIxc4FfXTYlCAWSFMXk4</t>
  </si>
  <si>
    <t>`2017-06-08 11:10:45</t>
  </si>
  <si>
    <t>`患者 黄磊 自助机充值 300 元。</t>
  </si>
  <si>
    <t>`oW5L1wQb5Ea002cf23rO-wIurXWQ</t>
  </si>
  <si>
    <t>`2017-06-08 11:15:10</t>
  </si>
  <si>
    <t>`患者 吕建冉 自助机充值 1500 元。</t>
  </si>
  <si>
    <t>`oW5L1weuOh-YunsVU1yhBfR4cWyk</t>
  </si>
  <si>
    <t>`2017-06-08 11:16:58</t>
  </si>
  <si>
    <t>`患者 马东辉 自助机充值 1000 元。</t>
  </si>
  <si>
    <t>`oW5L1wVccVV6fBnRruJeVeG0S3rs</t>
  </si>
  <si>
    <t>`2017-06-08 11:17:40</t>
  </si>
  <si>
    <t>`患者 马海英 自助机充值 100 元。</t>
  </si>
  <si>
    <t>`oW5L1wdZxRA3iuA0djy2xZfBT1SA</t>
  </si>
  <si>
    <t>`2017-06-08 11:20:13</t>
  </si>
  <si>
    <t>`患者 麦从林 自助机充值 100 元。</t>
  </si>
  <si>
    <t>`oW5L1weuPcK0qkfZRVOradkkAoT8</t>
  </si>
  <si>
    <t>`2017-06-08 11:20:46</t>
  </si>
  <si>
    <t>`患者 贺宗其 自助机充值 300 元。</t>
  </si>
  <si>
    <t>`oW5L1wY3eavYdsBbkzUusBpzy9YM</t>
  </si>
  <si>
    <t>`2017-06-08 11:22:14</t>
  </si>
  <si>
    <t>`患者 李越玫 自助机充值 1000 元。</t>
  </si>
  <si>
    <t>`oW5L1weG1uue-fgtHI9RpNjdYLc4</t>
  </si>
  <si>
    <t>`2017-06-08 11:23:05</t>
  </si>
  <si>
    <t>`患者 陈国会 自助机充值 1000 元。</t>
  </si>
  <si>
    <t>`oW5L1wcgG1vUfx2QPGRZjzSynQeI</t>
  </si>
  <si>
    <t>`2017-06-08 11:23:56</t>
  </si>
  <si>
    <t>`0.13</t>
  </si>
  <si>
    <t>`患者 普仕仙 自助机充值 300 元。</t>
  </si>
  <si>
    <t>`2017-06-08 11:23:57</t>
  </si>
  <si>
    <t>`患者 陈国会 自助机充值 2000 元。</t>
  </si>
  <si>
    <t>`8a942a765c25d677015c260a751e0024</t>
  </si>
  <si>
    <t>`oW5L1wUGUgZVzfh3fJQSMKej8MJ4</t>
  </si>
  <si>
    <t>`2017-06-08 11:27:29</t>
  </si>
  <si>
    <t>`患者 张富省 自助机充值 135 元。</t>
  </si>
  <si>
    <t>`2017-06-08 11:27:51</t>
  </si>
  <si>
    <t>`患者 张富省 自助机充值 25 元。</t>
  </si>
  <si>
    <t>`oW5L1wTg2u4lOqwfaReNEPUF8DYQ</t>
  </si>
  <si>
    <t>`2017-06-08 11:28:46</t>
  </si>
  <si>
    <t>`0.88</t>
  </si>
  <si>
    <t>`患者 汪冰 自助机充值 20 元。</t>
  </si>
  <si>
    <t>`oW5L1wSGffZcyOjfH1cJyBZeLkPY</t>
  </si>
  <si>
    <t>`2017-06-08 11:30:18</t>
  </si>
  <si>
    <t>`患者 刘祥端 自助机充值 1000 元。</t>
  </si>
  <si>
    <t>`CITIC_CREDIT</t>
  </si>
  <si>
    <t>`患者 王德富 自助机充值 700 元。</t>
  </si>
  <si>
    <t>`oW5L1wXzof0rzIXiXapSCvwkDU8U</t>
  </si>
  <si>
    <t>`患者 彭瑜华 自助机充值 300 元。</t>
  </si>
  <si>
    <t>`oW5L1wZ0T_JYxA0dO5RZCNw9YbK4</t>
  </si>
  <si>
    <t>`2017-06-08 11:32:37</t>
  </si>
  <si>
    <t>`患者 蔡柳英 自助机充值 100 元。</t>
  </si>
  <si>
    <t>`oW5L1wSPI5014Yd44vnA9VJo1U9k</t>
  </si>
  <si>
    <t>`2017-06-08 11:34:11</t>
  </si>
  <si>
    <t>`患者 王文会 自助机充值 400 元。</t>
  </si>
  <si>
    <t>`oW5L1wSdzAtrNDGuZeJLbboOaw24</t>
  </si>
  <si>
    <t>`2017-06-08 11:38:24</t>
  </si>
  <si>
    <t>`患者 彭勇 自助机充值 50 元。</t>
  </si>
  <si>
    <t>`oW5L1wbcAoIii9N4s9ergwfCIs4Q</t>
  </si>
  <si>
    <t>`2017-06-08 11:42:20</t>
  </si>
  <si>
    <t>`患者 查廷芬 自助机充值 600 元。</t>
  </si>
  <si>
    <t>`oW5L1wSnpmPWYLfeeB-RDodAoBL8</t>
  </si>
  <si>
    <t>`2017-06-08 11:43:41</t>
  </si>
  <si>
    <t>`患者 黄茶花 自助机充值 1000 元。</t>
  </si>
  <si>
    <t>`2017-06-08 11:44:40</t>
  </si>
  <si>
    <t>`患者 郑爱东 自助机充值 1000 元。</t>
  </si>
  <si>
    <t>`oW5L1wacDqQy5Fd3f-dJCNmPaJrI</t>
  </si>
  <si>
    <t>`2017-06-08 11:45:48</t>
  </si>
  <si>
    <t>`患者 白洪桃 自助机充值 200 元。</t>
  </si>
  <si>
    <t>`oW5L1way_bi-rnv0ildASrjYWka8</t>
  </si>
  <si>
    <t>`2017-06-08 11:46:37</t>
  </si>
  <si>
    <t>`患者 华存芝 自助机充值 100 元。</t>
  </si>
  <si>
    <t>`oW5L1wbwikkEDChG_c5XxCPQ7vTc</t>
  </si>
  <si>
    <t>`2017-06-08 11:53:38</t>
  </si>
  <si>
    <t>`患者 李艳凤 自助机充值 100 元。</t>
  </si>
  <si>
    <t>`2017-06-08 11:54:12</t>
  </si>
  <si>
    <t>`2017-06-08 11:55:12</t>
  </si>
  <si>
    <t>`患者 李砚红 自助机充值 100 元。</t>
  </si>
  <si>
    <t>`oW5L1wavN053MfknkR5PRhh6qXYI</t>
  </si>
  <si>
    <t>`2017-06-08 11:56:19</t>
  </si>
  <si>
    <t>`患者 李砚红 自助机充值 800 元。</t>
  </si>
  <si>
    <t>`oW5L1wdLlg_uxZja_RNPi6LHBRV4</t>
  </si>
  <si>
    <t>`2017-06-08 11:57:43</t>
  </si>
  <si>
    <t>`0.09</t>
  </si>
  <si>
    <t>`患者 汪会菊 自助机充值 1000 元。</t>
  </si>
  <si>
    <t>`oW5L1wWyyoVdNSjLAufDyuTMIlFA</t>
  </si>
  <si>
    <t>`2017-06-08 12:04:07</t>
  </si>
  <si>
    <t>`患者 左明川 自助机充值 50 元。</t>
  </si>
  <si>
    <t>`oW5L1wXIubf-3JJfP5KVPt66HQiU</t>
  </si>
  <si>
    <t>`2017-06-08 12:08:44</t>
  </si>
  <si>
    <t>`患者 陈江瑞 自助机充值 2000 元。</t>
  </si>
  <si>
    <t>`8a942a765c35871c015c3591c96a0004</t>
  </si>
  <si>
    <t>`oW5L1wVbaHnv5WmS6aDOHcE2BFV0</t>
  </si>
  <si>
    <t>`2017-06-08 12:11:02</t>
  </si>
  <si>
    <t>`患者 周自开 自助机充值 1000 元。</t>
  </si>
  <si>
    <t>`oW5L1wdfuqcbUTCWTmwxgufO7EH8</t>
  </si>
  <si>
    <t>`2017-06-08 12:11:32</t>
  </si>
  <si>
    <t>`患者 宋红忠 自助机充值 300 元。</t>
  </si>
  <si>
    <t>`oW5L1wepIhdWJDSP_xGa_VhrK7XE</t>
  </si>
  <si>
    <t>`2017-06-08 12:22:50</t>
  </si>
  <si>
    <t>`1.07</t>
  </si>
  <si>
    <t>`患者 李凯 自助机充值 50 元。</t>
  </si>
  <si>
    <t>`oW5L1wa7bltn1acr-gS4fybTa7B4</t>
  </si>
  <si>
    <t>`2017-06-08 12:30:14</t>
  </si>
  <si>
    <t>`患者 蔡忠明 自助机充值 1000 元。</t>
  </si>
  <si>
    <t>`oW5L1wSqI-eigxA6IJurI0txUTl0</t>
  </si>
  <si>
    <t>`2017-06-08 13:05:02</t>
  </si>
  <si>
    <t>`患者 沈愉 自助机充值 500 元。</t>
  </si>
  <si>
    <t>`oW5L1wVmD4LZ-guLdX4Ini0YDe3s</t>
  </si>
  <si>
    <t>`2017-06-08 13:10:39</t>
  </si>
  <si>
    <t>`患者 王梦烨 自助机充值 200 元。</t>
  </si>
  <si>
    <t>`患者 王梦烨 自助机充值 500 元。</t>
  </si>
  <si>
    <t>`oW5L1wc6DqwYm_rf4DIL2Mm9quh0</t>
  </si>
  <si>
    <t>`2017-06-08 13:12:16</t>
  </si>
  <si>
    <t>`患者 木东明 自助机充值 100 元。</t>
  </si>
  <si>
    <t>`oW5L1wRzJ359lEtJhY6gqpawOZXU</t>
  </si>
  <si>
    <t>`2017-06-08 13:32:17</t>
  </si>
  <si>
    <t>`患者 范如珍 自助机充值 200 元。</t>
  </si>
  <si>
    <t>`2017-06-08 13:32:28</t>
  </si>
  <si>
    <t>`患者 范如珍 自助机充值 150 元。</t>
  </si>
  <si>
    <t>`2017-06-08 13:38:53</t>
  </si>
  <si>
    <t>`患者 李凯 自助机充值 500 元。</t>
  </si>
  <si>
    <t>`oW5L1wVATt247HYsnbNTDMCdMV_w</t>
  </si>
  <si>
    <t>`2017-06-08 13:43:06</t>
  </si>
  <si>
    <t>`患者 闵荣书 自助机充值 500 元。</t>
  </si>
  <si>
    <t>`oW5L1waIhipJ8eumCAGWSP5ZrskM</t>
  </si>
  <si>
    <t>`2017-06-08 14:10:13</t>
  </si>
  <si>
    <t>`患者 尹梁 自助机充值 10 元。</t>
  </si>
  <si>
    <t>`oW5L1weCjkd_6Rb2w0lpCPRfcR8Q</t>
  </si>
  <si>
    <t>`2017-06-08 14:17:37</t>
  </si>
  <si>
    <t>`患者 邱萍 自助机充值 500 元。</t>
  </si>
  <si>
    <t>`oW5L1wVw7GQjrH9wv-sVFhjhXfg8</t>
  </si>
  <si>
    <t>`2017-06-08 14:27:13</t>
  </si>
  <si>
    <t>`昆华医院患者 叶强 自助机充值 1000 元。</t>
  </si>
  <si>
    <t>`2017-06-08 14:28:24</t>
  </si>
  <si>
    <t>`昆华医院患者 蔡建飞 自助机充值 1000 元。</t>
  </si>
  <si>
    <t>`oW5L1wSQwrfzA-Rk2plFcWWsrg5M</t>
  </si>
  <si>
    <t>`2017-06-08 14:28:08</t>
  </si>
  <si>
    <t>`患者 依艳叫 自助机充值 500 元。</t>
  </si>
  <si>
    <t>`oW5L1wZLBK4i0R_EW2_d5g2lDKKk</t>
  </si>
  <si>
    <t>`2017-06-08 14:39:53</t>
  </si>
  <si>
    <t>`患者 高艳 自助机充值 1000 元。</t>
  </si>
  <si>
    <t>`oW5L1wdZpkeVjWSQ3fXZxRL1y1Gk</t>
  </si>
  <si>
    <t>`2017-06-08 14:45:51</t>
  </si>
  <si>
    <t>`患者 毛淑丽 自助机充值 100 元。</t>
  </si>
  <si>
    <t>`oW5L1werx2f49A7zivipMrAGgoBs</t>
  </si>
  <si>
    <t>`2017-06-08 14:55:01</t>
  </si>
  <si>
    <t>`患者 任敏 自助机充值 100 元。</t>
  </si>
  <si>
    <t>`8a942a765c3d44d3015c3d910b9f0021</t>
  </si>
  <si>
    <t>`oW5L1wQsdZEji1MjHcj8frwufsEw</t>
  </si>
  <si>
    <t>`2017-06-08 15:06:27</t>
  </si>
  <si>
    <t>`患者 郭文莲 自助机充值 20 元。</t>
  </si>
  <si>
    <t>`oW5L1wZcfVHbpls0v4z4_M814Zoc</t>
  </si>
  <si>
    <t>`2017-06-08 15:07:00</t>
  </si>
  <si>
    <t>`患者 王鸿 自助机充值 200 元。</t>
  </si>
  <si>
    <t>`2017-06-08 15:08:24</t>
  </si>
  <si>
    <t>`患者 尹梁 自助机充值 300 元。</t>
  </si>
  <si>
    <t>`oW5L1wcuIXMmvl9xcbtYaq94SL7w</t>
  </si>
  <si>
    <t>`2017-06-08 15:09:52</t>
  </si>
  <si>
    <t>`患者 曹玉敏 自助机充值 500 元。</t>
  </si>
  <si>
    <t>`oW5L1weedZbAcrmc3pD1ZZ4BY7Rg</t>
  </si>
  <si>
    <t>`2017-06-08 15:10:03</t>
  </si>
  <si>
    <t>`患者 尹晓燕 自助机充值 300 元。</t>
  </si>
  <si>
    <t>`oW5L1wZGi09DaEdOCeLMUAdDHbmQ</t>
  </si>
  <si>
    <t>`2017-06-08 15:10:21</t>
  </si>
  <si>
    <t>`患者 邓飞 自助机充值 200 元。</t>
  </si>
  <si>
    <t>`oW5L1wQ0lXV1nwn8SUeInSuzL1Pc</t>
  </si>
  <si>
    <t>`2017-06-08 15:16:58</t>
  </si>
  <si>
    <t>`0.59</t>
  </si>
  <si>
    <t>`患者 杨会 自助机充值 300 元。</t>
  </si>
  <si>
    <t>`oW5L1wdEk7-960AFjANJmd9e0QT4</t>
  </si>
  <si>
    <t>`2017-06-08 15:17:50</t>
  </si>
  <si>
    <t>`患者 朱敏玲 自助机充值 300 元。</t>
  </si>
  <si>
    <t>`2017-06-08 15:18:29</t>
  </si>
  <si>
    <t>`患者 杨会 自助机充值 30 元。</t>
  </si>
  <si>
    <t>`oW5L1weDs_rKwnd6S1PnVpuNF3pg</t>
  </si>
  <si>
    <t>`2017-06-08 15:19:00</t>
  </si>
  <si>
    <t>`0.81</t>
  </si>
  <si>
    <t>`患者 刘丽琼 自助机充值 300 元。</t>
  </si>
  <si>
    <t>`oW5L1wQ4RJcG8F018GdsUSTcgsyU</t>
  </si>
  <si>
    <t>`PSBC_CREDIT</t>
  </si>
  <si>
    <t>`2017-06-08 15:27:16</t>
  </si>
  <si>
    <t>`患者 邹平 自助机充值 420 元。</t>
  </si>
  <si>
    <t>`oW5L1waapIIUqA-tGKlMcI2IDwm4</t>
  </si>
  <si>
    <t>`2017-06-08 15:27:27</t>
  </si>
  <si>
    <t>`患者 刘宇稀 自助机充值 200 元。</t>
  </si>
  <si>
    <t>`oW5L1wfZaCNKtZaaaEKVsMq_35o0</t>
  </si>
  <si>
    <t>`2017-06-08 15:35:53</t>
  </si>
  <si>
    <t>`患者 杨经表 自助机充值 500 元。</t>
  </si>
  <si>
    <t>`oW5L1wZbg0TCBeB8lMglv_rvmwSI</t>
  </si>
  <si>
    <t>`2017-06-08 15:42:45</t>
  </si>
  <si>
    <t>`患者 晏红 自助机充值 20 元。</t>
  </si>
  <si>
    <t>`2017-06-08 15:47:14</t>
  </si>
  <si>
    <t>`患者 李桥美 自助机充值 1000 元。</t>
  </si>
  <si>
    <t>`oW5L1wfqgQl3tUbcnJ2nYlrz22mc</t>
  </si>
  <si>
    <t>`2017-06-08 16:02:15</t>
  </si>
  <si>
    <t>`患者 李仲清 自助机充值 20 元。</t>
  </si>
  <si>
    <t>`oW5L1wbH-Pm7Yo1otmUx9cTN_OYw</t>
  </si>
  <si>
    <t>`2017-06-08 16:10:18</t>
  </si>
  <si>
    <t>`患者 李翠林 自助机充值 200 元。</t>
  </si>
  <si>
    <t>`oW5L1wUh7gTXcu_ra_L_1L_hm9sE</t>
  </si>
  <si>
    <t>`2017-06-08 16:14:15</t>
  </si>
  <si>
    <t>`患者 陈亮 自助机充值 1000 元。</t>
  </si>
  <si>
    <t>`oW5L1wfsb-bMt536dt_LIsuH2iRg</t>
  </si>
  <si>
    <t>`2017-06-08 16:19:09</t>
  </si>
  <si>
    <t>`患者 邹涛林 自助机充值 20 元。</t>
  </si>
  <si>
    <t>`oW5L1wZxT84jfHlc3xwdCqijvKbk</t>
  </si>
  <si>
    <t>`2017-06-08 16:22:44</t>
  </si>
  <si>
    <t>`患者 闫晓梦 自助机充值 20 元。</t>
  </si>
  <si>
    <t>`oW5L1wWYu97ST6vfBw_BRMQz7eNk</t>
  </si>
  <si>
    <t>`2017-06-08 16:25:19</t>
  </si>
  <si>
    <t>`患者 唐婷 自助机充值 200 元。</t>
  </si>
  <si>
    <t>`oW5L1wZ3ROv1_4m_9bRvu9XBw7HQ</t>
  </si>
  <si>
    <t>`2017-06-08 16:25:59</t>
  </si>
  <si>
    <t>`患者 袁成 自助机充值 100 元。</t>
  </si>
  <si>
    <t>`oW5L1wQIF7E8c7mZh3GoLThWSdwI</t>
  </si>
  <si>
    <t>`2017-06-08 16:26:33</t>
  </si>
  <si>
    <t>`患者 罗静 自助机充值 500 元。</t>
  </si>
  <si>
    <t>`oW5L1wRXQccIV223m7W1TJMdoZQA</t>
  </si>
  <si>
    <t>`2017-06-08 16:27:45</t>
  </si>
  <si>
    <t>`患者 李冬梅 自助机充值 100 元。</t>
  </si>
  <si>
    <t>`oW5L1wfzSFxa3nhyxWqKhna7LpBs</t>
  </si>
  <si>
    <t>`PAB_CREDIT</t>
  </si>
  <si>
    <t>`患者 毕雄光 自助机充值 200 元。</t>
  </si>
  <si>
    <t>`oW5L1wQMf6_wyJIwdu4ujGryiUX4</t>
  </si>
  <si>
    <t>`2017-06-08 16:36:09</t>
  </si>
  <si>
    <t>`患者 赵淑兰 自助机充值 100 元。</t>
  </si>
  <si>
    <t>`oW5L1wcA9N_M3u5Pr2ZDwbkxzwYo</t>
  </si>
  <si>
    <t>`2017-06-08 16:38:45</t>
  </si>
  <si>
    <t>`患者 马强 自助机充值 1000 元。</t>
  </si>
  <si>
    <t>`oW5L1wQmWcK3eIxs6qxbPkLHOM0E</t>
  </si>
  <si>
    <t>`2017-06-08 16:39:14</t>
  </si>
  <si>
    <t>`患者 王议 自助机充值 20 元。</t>
  </si>
  <si>
    <t>`oW5L1wT6vYLNxFuli7Nrmnht6RKQ</t>
  </si>
  <si>
    <t>`患者 何栎蘅 自助机充值 1000 元。</t>
  </si>
  <si>
    <t>`oW5L1we8EcNso3Mwk-G6NQigG66A</t>
  </si>
  <si>
    <t>`2017-06-08 16:47:10</t>
  </si>
  <si>
    <t>`患者 钱波 自助机充值 1000 元。</t>
  </si>
  <si>
    <t>`oW5L1wQ3gxI1IVGLyupQQ6JLyHpQ</t>
  </si>
  <si>
    <t>`2017-06-08 16:49:04</t>
  </si>
  <si>
    <t>`患者 许宗钧 自助机充值 300 元。</t>
  </si>
  <si>
    <t>`oW5L1wbycaxSlF9zNn0p2Pn54xkw</t>
  </si>
  <si>
    <t>`2017-06-08 16:50:17</t>
  </si>
  <si>
    <t>`患者 陈守端 自助机充值 5000 元。</t>
  </si>
  <si>
    <t>`2017-06-08 16:50:34</t>
  </si>
  <si>
    <t>`患者 陈守端 自助机充值 2000 元。</t>
  </si>
  <si>
    <t>`oW5L1wY6pCBMP8qrMNnbRPWWFhuw</t>
  </si>
  <si>
    <t>`2017-06-08 16:52:42</t>
  </si>
  <si>
    <t>`患者 程云 自助机充值 500 元。</t>
  </si>
  <si>
    <t>`oW5L1wfMkW1LwDQeNGTDBj83d4es</t>
  </si>
  <si>
    <t>`2017-06-08 16:57:56</t>
  </si>
  <si>
    <t>`患者 李啸阳 自助机充值 500 元。</t>
  </si>
  <si>
    <t>`oW5L1wfHF1z9SLuVxLAHceFIQY0M</t>
  </si>
  <si>
    <t>`2017-06-08 17:15:13</t>
  </si>
  <si>
    <t>`患者 赵庆连 自助机充值 600 元。</t>
  </si>
  <si>
    <t>`2017-06-08 17:17:14</t>
  </si>
  <si>
    <t>`oW5L1wadhR7w-qR4GX7aWO1pU_DY</t>
  </si>
  <si>
    <t>`2017-06-08 17:26:02</t>
  </si>
  <si>
    <t>`患者 林菊 自助机充值 100 元。</t>
  </si>
  <si>
    <t>`患者 林菊 自助机充值 1700 元。</t>
  </si>
  <si>
    <t>`oW5L1weop8ekX3-_VZA65EyxBuvQ</t>
  </si>
  <si>
    <t>`2017-06-08 17:36:37</t>
  </si>
  <si>
    <t>`昆华医院患者 薛云春 自助机充值 2000 元。</t>
  </si>
  <si>
    <t>`oW5L1wQe6cL8z9b5CxLyw0YNvs-c</t>
  </si>
  <si>
    <t>`2017-06-08 17:41:05</t>
  </si>
  <si>
    <t>`患者 陆栋能 自助机充值 300 元。</t>
  </si>
  <si>
    <t>`oW5L1wXSpLrLXoWE9JWGoQk-x5LU</t>
  </si>
  <si>
    <t>`2017-06-08 17:41:56</t>
  </si>
  <si>
    <t>`患者 崔庆双 自助机充值 500 元。</t>
  </si>
  <si>
    <t>`oW5L1wcCiA0KotYppoA5oAcMq-b4</t>
  </si>
  <si>
    <t>`2017-06-08 17:43:20</t>
  </si>
  <si>
    <t>`患者 刘大飞 自助机充值 500 元。</t>
  </si>
  <si>
    <t>`oW5L1wULzxw2n5iBUk6Yv3Zrs-K0</t>
  </si>
  <si>
    <t>`2017-06-08 17:44:50</t>
  </si>
  <si>
    <t>`0.52</t>
  </si>
  <si>
    <t>`患者 辛悦 自助机充值 600 元。</t>
  </si>
  <si>
    <t>`oW5L1wXWtRJQHRIoglCnJtOeVSpI</t>
  </si>
  <si>
    <t>`2017-06-08 17:46:42</t>
  </si>
  <si>
    <t>`0.19</t>
  </si>
  <si>
    <t>`患者 李永键 自助机充值 200 元。</t>
  </si>
  <si>
    <t>`oW5L1wc4YvPhiwfCVdnItFRei-dg</t>
  </si>
  <si>
    <t>`2017-06-08 17:48:26</t>
  </si>
  <si>
    <t>`患者 王丽艳 自助机充值 350 元。</t>
  </si>
  <si>
    <t>`oW5L1wd5-DZRTYa4yDSj4QVC_j2Y</t>
  </si>
  <si>
    <t>`2017-06-08 17:55:08</t>
  </si>
  <si>
    <t>`患者 戴志强 自助机充值 100 元。</t>
  </si>
  <si>
    <t>`oW5L1wfeXoDzJzC5I8eER1dcuIAE</t>
  </si>
  <si>
    <t>`2017-06-08 18:01:46</t>
  </si>
  <si>
    <t>`患者 吴琴 自助机充值 20 元。</t>
  </si>
  <si>
    <t>`2017-06-08 18:09:25</t>
  </si>
  <si>
    <t>`患者 陈江瑞 自助机充值 150 元。</t>
  </si>
  <si>
    <t>`oW5L1wWX5YrAeRhII9-4EfB_IhAk</t>
  </si>
  <si>
    <t>`2017-06-08 18:43:22</t>
  </si>
  <si>
    <t>`患者 朱亮 自助机充值 20 元。</t>
  </si>
  <si>
    <t>`2017-06-08 18:43:59</t>
  </si>
  <si>
    <t>`患者 邓春燕 自助机充值 30 元。</t>
  </si>
  <si>
    <t>`oW5L1wblnJRUH7xPmGc6gjc_oT84</t>
  </si>
  <si>
    <t>`2017-06-08 18:49:32</t>
  </si>
  <si>
    <t>`患者 王淑祎 自助机充值 150 元。</t>
  </si>
  <si>
    <t>`oW5L1waWr5zWwGyUWFbg0m-N_VOw</t>
  </si>
  <si>
    <t>`2017-06-08 18:52:28</t>
  </si>
  <si>
    <t>`患者 王晓光 自助机充值 100 元。</t>
  </si>
  <si>
    <t>`oW5L1wa4iksmEoCZs8IlZG3gOpkE</t>
  </si>
  <si>
    <t>`2017-06-08 21:09:26</t>
  </si>
  <si>
    <t>`患者 魏奇峰 自助机充值 20 元。</t>
  </si>
  <si>
    <t>`oW5L1wSydB2AVL9NpVURa96yFBz8</t>
  </si>
  <si>
    <t>`2017-06-09 07:52:45</t>
  </si>
  <si>
    <t>`患者 程颖 自助机充值 500 元。</t>
  </si>
  <si>
    <t>`oW5L1wbWcLy5G0RUd9zftFkO8Wv4</t>
  </si>
  <si>
    <t>`2017-06-09 08:12:00</t>
  </si>
  <si>
    <t>`患者 马勋再 自助机充值 100 元。</t>
  </si>
  <si>
    <t>`oW5L1wU_w-d3SlhTcSbGP0t6Df4c</t>
  </si>
  <si>
    <t>`2017-06-09 08:21:47</t>
  </si>
  <si>
    <t>`患者 钱正周 自助机充值 100 元。</t>
  </si>
  <si>
    <t>`oW5L1wTF7Xb5mrbVTEfjgPUeBKIY</t>
  </si>
  <si>
    <t>`2017-06-09 08:32:26</t>
  </si>
  <si>
    <t>`患者 舒燕 自助机充值 50 元。</t>
  </si>
  <si>
    <t>`oW5L1wealC5buZ9-oDag76LSOQEE</t>
  </si>
  <si>
    <t>`2017-06-09 08:34:55</t>
  </si>
  <si>
    <t>`患者 黄卓琳 自助机充值 200 元。</t>
  </si>
  <si>
    <t>`oW5L1wW0k4VyBjaspHet5kUDE28M</t>
  </si>
  <si>
    <t>`2017-06-09 08:56:15</t>
  </si>
  <si>
    <t>`患者 张全芬 自助机充值 50 元。</t>
  </si>
  <si>
    <t>`oW5L1wZm_eIQOJ1265ennjdklkEI</t>
  </si>
  <si>
    <t>`2017-06-09 09:05:58</t>
  </si>
  <si>
    <t>`患者 卢兰芬 自助机充值 50 元。</t>
  </si>
  <si>
    <t>`oW5L1wUiOK3C5ghtieHMk35pSw9k</t>
  </si>
  <si>
    <t>`2017-06-09 09:12:48</t>
  </si>
  <si>
    <t>`患者 张姣 自助机充值 5000 元。</t>
  </si>
  <si>
    <t>`oW5L1wf2xnB-E5bsC8CS2vwkJn1c</t>
  </si>
  <si>
    <t>`2017-06-09 09:26:39</t>
  </si>
  <si>
    <t>`患者 杨宏姣 自助机充值 1000 元。</t>
  </si>
  <si>
    <t>`2017-06-09 09:46:13</t>
  </si>
  <si>
    <t>`患者 张让菊 自助机充值 1000 元。</t>
  </si>
  <si>
    <t>`oW5L1wRbYwsgbeZ2pLnxMk45OldA</t>
  </si>
  <si>
    <t>`2017-06-09 09:50:49</t>
  </si>
  <si>
    <t>`患者 韩才伟 自助机充值 100 元。</t>
  </si>
  <si>
    <t>`oW5L1wYVncSHjklh8CJxe18qE2Qw</t>
  </si>
  <si>
    <t>`2017-06-09 10:03:46</t>
  </si>
  <si>
    <t>`患者 孙君凤 自助机充值 200 元。</t>
  </si>
  <si>
    <t>`oW5L1wfiAmJiurcFvYEHuXCP_GJ8</t>
  </si>
  <si>
    <t>`2017-06-09 10:13:10</t>
  </si>
  <si>
    <t>`患者 和丽娟 自助机充值 500 元。</t>
  </si>
  <si>
    <t>`oW5L1wbQAwjfM47hMJ3ErAKKMSPY</t>
  </si>
  <si>
    <t>`患者 陈美余 自助机充值 100 元。</t>
  </si>
  <si>
    <t>`oW5L1wVhLrLuMea14GqRCHWH8krU</t>
  </si>
  <si>
    <t>`2017-06-09 10:15:52</t>
  </si>
  <si>
    <t>`患者 柳家美 自助机充值 500 元。</t>
  </si>
  <si>
    <t>`oW5L1wfO2eidijC4-wpQx0-YN5Vw</t>
  </si>
  <si>
    <t>`2017-06-09 10:18:58</t>
  </si>
  <si>
    <t>`患者 王雪 自助机充值 1500 元。</t>
  </si>
  <si>
    <t>`oW5L1wcenBM3USTrTV5CidnAygvE</t>
  </si>
  <si>
    <t>`患者 郝建波 自助机充值 500 元。</t>
  </si>
  <si>
    <t>`oW5L1wXdaxqiY9z0hDtwpVQ4VoAs</t>
  </si>
  <si>
    <t>`0.14</t>
  </si>
  <si>
    <t>`患者 王健静 自助机充值 400 元。</t>
  </si>
  <si>
    <t>`oW5L1wU1MO9u0JLbk5vhenbsBNF0</t>
  </si>
  <si>
    <t>`2017-06-09 10:45:13</t>
  </si>
  <si>
    <t>`患者 杨景芬 自助机充值 500 元。</t>
  </si>
  <si>
    <t>`oW5L1waDTr8cLZyC4A6Z3cLclyWY</t>
  </si>
  <si>
    <t>`2017-06-09 10:51:43</t>
  </si>
  <si>
    <t>`患者 敖留琼 自助机充值 200 元。</t>
  </si>
  <si>
    <t>`oW5L1wYxuholY46SYvxekUNDGoEg</t>
  </si>
  <si>
    <t>`2017-06-09 10:52:14</t>
  </si>
  <si>
    <t>`患者 张逊 自助机充值 1000 元。</t>
  </si>
  <si>
    <t>`oW5L1wZz8vANS89axqB9-lmyvDj8</t>
  </si>
  <si>
    <t>`2017-06-09 10:52:50</t>
  </si>
  <si>
    <t>`0.16</t>
  </si>
  <si>
    <t>`患者 舒晴 自助机充值 800 元。</t>
  </si>
  <si>
    <t>`oW5L1wcx0fbdUs46fCNXBwLU6f0w</t>
  </si>
  <si>
    <t>`2017-06-09 11:12:23</t>
  </si>
  <si>
    <t>`患者 范厚奎 自助机充值 200 元。</t>
  </si>
  <si>
    <t>`oW5L1wZvp0qmo103qA9in6_1Uz7E</t>
  </si>
  <si>
    <t>`2017-06-09 11:12:44</t>
  </si>
  <si>
    <t>`患者 李秋彤 自助机充值 30 元。</t>
  </si>
  <si>
    <t>`oW5L1wW1cZ3DHb27Gv7qYhCqF_rQ</t>
  </si>
  <si>
    <t>`2017-06-09 11:16:14</t>
  </si>
  <si>
    <t>`患者 丁丽芳 自助机充值 1300 元。</t>
  </si>
  <si>
    <t>`oW5L1wSQojBQpc0UfQY9Ka_3Nvs4</t>
  </si>
  <si>
    <t>`2017-06-09 11:20:16</t>
  </si>
  <si>
    <t>`患者 那玲芳 自助机充值 500 元。</t>
  </si>
  <si>
    <t>`oW5L1wdCuw39it9NbGPo2T_eKZnc</t>
  </si>
  <si>
    <t>`2017-06-09 11:24:39</t>
  </si>
  <si>
    <t>`患者 周青萍 自助机充值 2000 元。</t>
  </si>
  <si>
    <t>`oW5L1wdWZ0gXd1OSZf3Uc4K4z2I8</t>
  </si>
  <si>
    <t>`2017-06-09 11:25:14</t>
  </si>
  <si>
    <t>`患者 何春光 自助机充值 800 元。</t>
  </si>
  <si>
    <t>`oW5L1wdlAr2hou-Ih8pmOgoRcdaw</t>
  </si>
  <si>
    <t>`2017-06-09 11:32:02</t>
  </si>
  <si>
    <t>`0.36</t>
  </si>
  <si>
    <t>`患者 黄玉 自助机充值 20 元。</t>
  </si>
  <si>
    <t>`oW5L1waNQ8laO5axgyZB0WAWZqxQ</t>
  </si>
  <si>
    <t>`2017-06-09 11:40:46</t>
  </si>
  <si>
    <t>`患者 李水仙 自助机充值 1000 元。</t>
  </si>
  <si>
    <t>`oW5L1wfnY7UttlkHCymlPZPq9mtc</t>
  </si>
  <si>
    <t>`CDRCB_DEBIT</t>
  </si>
  <si>
    <t>`患者 赵忠云 自助机充值 25 元。</t>
  </si>
  <si>
    <t>`8a942a765c3d44d3015c3f08a61500c9</t>
  </si>
  <si>
    <t>`oW5L1wXjwqnWj-Oxbk04nLnm1CP4</t>
  </si>
  <si>
    <t>`2017-06-09 11:46:36</t>
  </si>
  <si>
    <t>`患者 张华 自助机充值 300 元。</t>
  </si>
  <si>
    <t>`4004712001201706094940028945</t>
  </si>
  <si>
    <t>`SP17060900062145</t>
  </si>
  <si>
    <t>`oW5L1wdT3QQnNz9isNmRH9TKy7ZE</t>
  </si>
  <si>
    <t>`2017-06-09 11:48:54</t>
  </si>
  <si>
    <t>`患者 夏杰 自助机充值 2600 元。</t>
  </si>
  <si>
    <t>`4010002001201706094916853443</t>
  </si>
  <si>
    <t>`SP17060900056689</t>
  </si>
  <si>
    <t>`oW5L1wd5_FzPq8bYUHvak0Mf9j5s</t>
  </si>
  <si>
    <t>`2017-06-09 11:51:45</t>
  </si>
  <si>
    <t>`患者 王泽芹 自助机充值 300 元。</t>
  </si>
  <si>
    <t>`4005492001201706094918073177</t>
  </si>
  <si>
    <t>`SP17060900057815</t>
  </si>
  <si>
    <t>`oW5L1wUnDkkqk9Ot3hzbDg5ERdrQ</t>
  </si>
  <si>
    <t>`2017-06-09 12:04:06</t>
  </si>
  <si>
    <t>`患者 王晶晶 自助机充值 500 元。</t>
  </si>
  <si>
    <t>`4009122001201706054336195812</t>
  </si>
  <si>
    <t>`SP17060500009922</t>
  </si>
  <si>
    <t>`oW5L1wSLuMLd5NMk-YkdyPJZQpHE</t>
  </si>
  <si>
    <t>`2017-06-09 12:10:39</t>
  </si>
  <si>
    <t>`患者 王艳 自助机充值 2000 元。</t>
  </si>
  <si>
    <t>`4008472001201706094923219551</t>
  </si>
  <si>
    <t>`SP17060900058924</t>
  </si>
  <si>
    <t>`oW5L1wbpghFz_aXPACTTi8tomx5k</t>
  </si>
  <si>
    <t>`2017-06-09 12:11:43</t>
  </si>
  <si>
    <t>`患者 苏瑞林 自助机充值 500 元。</t>
  </si>
  <si>
    <t>`4009062001201706094930297578</t>
  </si>
  <si>
    <t>`SP17060900060598</t>
  </si>
  <si>
    <t>`oW5L1waxXBQYCc8Sf1S8FzkdJp84</t>
  </si>
  <si>
    <t>`2017-06-09 12:13:01</t>
  </si>
  <si>
    <t>`患者 罗兆典 自助机充值 300 元。</t>
  </si>
  <si>
    <t>`4005422001201706094941305620</t>
  </si>
  <si>
    <t>`SP17060900061921</t>
  </si>
  <si>
    <t>`oW5L1wSce_va3jCiQJCFEkAtHMQI</t>
  </si>
  <si>
    <t>`2017-06-09 12:15:21</t>
  </si>
  <si>
    <t>`患者 邱文浩 自助机充值 360 元。</t>
  </si>
  <si>
    <t>`4000002001201706084841295202</t>
  </si>
  <si>
    <t>`SP17060800055917</t>
  </si>
  <si>
    <t>`oW5L1wayR6G6SWH0jQnE-xXes4Ck</t>
  </si>
  <si>
    <t>`2017-06-09 12:28:26</t>
  </si>
  <si>
    <t>`患者 苏晓晶 自助机充值 500 元。</t>
  </si>
  <si>
    <t>`4007392001201706044212240424</t>
  </si>
  <si>
    <t>`SP17060400008024</t>
  </si>
  <si>
    <t>`oW5L1wWHTtSOx-PyxKGdDHFlN2nc</t>
  </si>
  <si>
    <t>`2017-06-09 12:28:39</t>
  </si>
  <si>
    <t>`昆华医院患者 杨阳 自助机充值 100 元。</t>
  </si>
  <si>
    <t>`4004992001201706094913669133</t>
  </si>
  <si>
    <t>`SP17060900056517</t>
  </si>
  <si>
    <t>`oW5L1wQvvMdGTdxfguwcuuGtUzdc</t>
  </si>
  <si>
    <t>`2017-06-09 12:41:03</t>
  </si>
  <si>
    <t>`患者 王锐琼 自助机充值 500 元。</t>
  </si>
  <si>
    <t>`4008982001201706084874354516</t>
  </si>
  <si>
    <t>`SP17060800056217</t>
  </si>
  <si>
    <t>`oW5L1wddBMX1vQ7K6MtN4CeuqDbo</t>
  </si>
  <si>
    <t>`2017-06-09 13:14:27</t>
  </si>
  <si>
    <t>`患者 朱恩明 自助机充值 175 元。</t>
  </si>
  <si>
    <t>`4004212001201706094928620734</t>
  </si>
  <si>
    <t>`SP17060900059123</t>
  </si>
  <si>
    <t>`oW5L1wVmrdkGmatqvBL4O7FKRudY</t>
  </si>
  <si>
    <t>`2017-06-09 13:45:26</t>
  </si>
  <si>
    <t>`患者 周艳 自助机充值 300 元。</t>
  </si>
  <si>
    <t>`4007242001201706084824604957</t>
  </si>
  <si>
    <t>`SP17060800053620</t>
  </si>
  <si>
    <t>`oW5L1wSU1ixPPl4QgIe51fSShYno</t>
  </si>
  <si>
    <t>`2017-06-09 14:00:36</t>
  </si>
  <si>
    <t>`患者 谢荣炜 自助机充值 150 元。</t>
  </si>
  <si>
    <t>`4002532001201706084886961998</t>
  </si>
  <si>
    <t>`SP17060800056265</t>
  </si>
  <si>
    <t>`oW5L1wRkVjV52l5945hdLwMy3Wyk</t>
  </si>
  <si>
    <t>`2017-06-09 14:01:25</t>
  </si>
  <si>
    <t>`患者 周慧芳 自助机充值 300 元。</t>
  </si>
  <si>
    <t>`4002532001201706094896030706</t>
  </si>
  <si>
    <t>`SP17060900056300</t>
  </si>
  <si>
    <t>`2017-06-09 14:01:43</t>
  </si>
  <si>
    <t>`患者 周慧芳 自助机充值 165 元。</t>
  </si>
  <si>
    <t>`4007132001201706094918737311</t>
  </si>
  <si>
    <t>`SP17060900057376</t>
  </si>
  <si>
    <t>`oW5L1wf6PcgOZdmqFhig_V9WhJqM</t>
  </si>
  <si>
    <t>`2017-06-09 14:03:41</t>
  </si>
  <si>
    <t>`患者 徐律 自助机充值 2000 元。</t>
  </si>
  <si>
    <t>`4001602001201706094933019638</t>
  </si>
  <si>
    <t>`SP17060900060594</t>
  </si>
  <si>
    <t>`患者 郝建波 自助机充值 1000 元。</t>
  </si>
  <si>
    <t>`4002882001201706044246426340</t>
  </si>
  <si>
    <t>`SP17060400008441</t>
  </si>
  <si>
    <t>`oW5L1wVehPZI2q9cNZbSa9uBOl4I</t>
  </si>
  <si>
    <t>`2017-06-09 14:11:58</t>
  </si>
  <si>
    <t>`昆华医院患者 张纯海 自助机充值 1000 元。</t>
  </si>
  <si>
    <t>`4000082001201706094915631972</t>
  </si>
  <si>
    <t>`SP17060900057383</t>
  </si>
  <si>
    <t>`oW5L1wb04Wb1_u6sERue8WE3w92w</t>
  </si>
  <si>
    <t>`2017-06-09 14:13:04</t>
  </si>
  <si>
    <t>`患者 李晓林 自助机充值 950 元。</t>
  </si>
  <si>
    <t>`4003632001201706094956255935</t>
  </si>
  <si>
    <t>`SP17060900062690</t>
  </si>
  <si>
    <t>`oW5L1wRKOP9EF-66cQt55645Ot20</t>
  </si>
  <si>
    <t>`2017-06-09 14:17:34</t>
  </si>
  <si>
    <t>`患者 卢永峰 自助机充值 100 元。</t>
  </si>
  <si>
    <t>`4004102001201706094958187934</t>
  </si>
  <si>
    <t>`SP17060900062680</t>
  </si>
  <si>
    <t>`oW5L1wWhQ9NMeekGmnfQZvH8rSzw</t>
  </si>
  <si>
    <t>`2017-06-09 14:18:02</t>
  </si>
  <si>
    <t>`患者 李俊 自助机充值 100 元。</t>
  </si>
  <si>
    <t>`4004732001201706074689220942</t>
  </si>
  <si>
    <t>`SP17060700045121</t>
  </si>
  <si>
    <t>`2017-06-09 14:22:31</t>
  </si>
  <si>
    <t>`患者 李正芳 自助机充值 1000 元。</t>
  </si>
  <si>
    <t>`4009612001201706094942308318</t>
  </si>
  <si>
    <t>`SP17060900061875</t>
  </si>
  <si>
    <t>`oW5L1wcSp-Dx34m4mmuiW3bzc3l8</t>
  </si>
  <si>
    <t>`2017-06-09 14:23:01</t>
  </si>
  <si>
    <t>`患者 李雪芳 自助机充值 200 元。</t>
  </si>
  <si>
    <t>`4005992001201706094964380029</t>
  </si>
  <si>
    <t>`SP17060900062706</t>
  </si>
  <si>
    <t>`oW5L1wTVWa-1CaCQxWavkUnoToMg</t>
  </si>
  <si>
    <t>`2017-06-09 14:24:24</t>
  </si>
  <si>
    <t>`患者 张振华 自助机充值 200 元。</t>
  </si>
  <si>
    <t>`4005992001201706094958168903</t>
  </si>
  <si>
    <t>`SP17060900062672</t>
  </si>
  <si>
    <t>`2017-06-09 14:24:41</t>
  </si>
  <si>
    <t>`患者 张振华 自助机充值 100 元。</t>
  </si>
  <si>
    <t>`4005992001201706094956251412</t>
  </si>
  <si>
    <t>`SP17060900062679</t>
  </si>
  <si>
    <t>`2017-06-09 14:24:58</t>
  </si>
  <si>
    <t>`4004992001201706094960877581</t>
  </si>
  <si>
    <t>`SP17060900062600</t>
  </si>
  <si>
    <t>`oW5L1weYEr_6QD_BGmesscPV0krI</t>
  </si>
  <si>
    <t>`患者 夏榕梓 自助机充值 200 元。</t>
  </si>
  <si>
    <t>`4000972001201706094957629853</t>
  </si>
  <si>
    <t>`SP17060900062595</t>
  </si>
  <si>
    <t>`oW5L1wavpkvKN59qKg7R3eKUfq1A</t>
  </si>
  <si>
    <t>`2017-06-09 14:33:32</t>
  </si>
  <si>
    <t>`患者 杨淼涵 自助机充值 20 元。</t>
  </si>
  <si>
    <t>`4000972001201706094966729926</t>
  </si>
  <si>
    <t>`SP17060900063158</t>
  </si>
  <si>
    <t>`2017-06-09 14:33:47</t>
  </si>
  <si>
    <t>`患者 杨淼涵 自助机充值 260 元。</t>
  </si>
  <si>
    <t>`4003922001201706094937345534</t>
  </si>
  <si>
    <t>`SP17060900061317</t>
  </si>
  <si>
    <t>`oW5L1wT3z7HFlLic7JB3pHvLNUDg</t>
  </si>
  <si>
    <t>`2017-06-09 14:34:30</t>
  </si>
  <si>
    <t>`患者 潘伟 自助机充值 20 元。</t>
  </si>
  <si>
    <t>`4003462001201706084873453590</t>
  </si>
  <si>
    <t>`SP17060800056220</t>
  </si>
  <si>
    <t>`oW5L1wfVNoJGuUI6X2SWz8LWEo28</t>
  </si>
  <si>
    <t>`2017-06-09 14:40:31</t>
  </si>
  <si>
    <t>`患者 张友明 自助机充值 50 元。</t>
  </si>
  <si>
    <t>`4001602001201706094966630360</t>
  </si>
  <si>
    <t>`SP17060900063117</t>
  </si>
  <si>
    <t>`oW5L1wWfpCBdzPzUqL-5HbUte3s4</t>
  </si>
  <si>
    <t>`2017-06-09 14:47:32</t>
  </si>
  <si>
    <t>`患者 何云媛 自助机充值 800 元。</t>
  </si>
  <si>
    <t>`4001562001201706094968497430</t>
  </si>
  <si>
    <t>`SP17060900063027</t>
  </si>
  <si>
    <t>`oW5L1wRpRm3hTY6HkAclIBi3Pp8E</t>
  </si>
  <si>
    <t>`2017-06-09 14:47:42</t>
  </si>
  <si>
    <t>`患者 赵维波 自助机充值 200 元。</t>
  </si>
  <si>
    <t>`4006372001201706094958715941</t>
  </si>
  <si>
    <t>`SP17060900062573</t>
  </si>
  <si>
    <t>`oW5L1wcjqcds1_FhH5Q4UrV5Gwms</t>
  </si>
  <si>
    <t>`2017-06-09 14:48:36</t>
  </si>
  <si>
    <t>`患者 陈若熙 自助机充值 100 元。</t>
  </si>
  <si>
    <t>`4000702001201706094964353544</t>
  </si>
  <si>
    <t>`SP17060900062715</t>
  </si>
  <si>
    <t>`oW5L1wZ9jZA46a3yi7NOR1BGQ9gc</t>
  </si>
  <si>
    <t>`2017-06-09 14:51:42</t>
  </si>
  <si>
    <t>`0.05</t>
  </si>
  <si>
    <t>`患者 张瑞瑞 自助机充值 200 元。</t>
  </si>
  <si>
    <t>`4002352001201706094969271698</t>
  </si>
  <si>
    <t>`SP17060900063532</t>
  </si>
  <si>
    <t>`oW5L1weBkQYidTuCcf6mOI5AvDg0</t>
  </si>
  <si>
    <t>`2017-06-09 15:01:56</t>
  </si>
  <si>
    <t>`患者 毕志成 自助机充值 100 元。</t>
  </si>
  <si>
    <t>`4000312001201706094969260201</t>
  </si>
  <si>
    <t>`SP17060900063432</t>
  </si>
  <si>
    <t>`oW5L1wZf4l5wOYgGtC7jdZJpjXVE</t>
  </si>
  <si>
    <t>`2017-06-09 15:17:43</t>
  </si>
  <si>
    <t>`患者 张成英 自助机充值 200 元。</t>
  </si>
  <si>
    <t>`4008972001201706094969076680</t>
  </si>
  <si>
    <t>`SP17060900063318</t>
  </si>
  <si>
    <t>`oW5L1wdXRzWFCY4Gl3GkzbNOuX4g</t>
  </si>
  <si>
    <t>`2017-06-09 15:18:34</t>
  </si>
  <si>
    <t>`患者 王清 自助机充值 200 元。</t>
  </si>
  <si>
    <t>`4000312001201706074664510501</t>
  </si>
  <si>
    <t>`SP17060700042896</t>
  </si>
  <si>
    <t>`oW5L1wV1IeHAL6EjMGnWmz5_VHkI</t>
  </si>
  <si>
    <t>`2017-06-09 15:24:27</t>
  </si>
  <si>
    <t>`患者 方世宏 自助机充值 20 元。</t>
  </si>
  <si>
    <t>`4006802001201706074735964283</t>
  </si>
  <si>
    <t>`SP17060700047038</t>
  </si>
  <si>
    <t>`oW5L1wSYfaZZh8yfInAhA9stKv8o</t>
  </si>
  <si>
    <t>`2017-06-09 15:27:51</t>
  </si>
  <si>
    <t>`患者 代锦华 自助机充值 500 元。</t>
  </si>
  <si>
    <t>`4003112001201706084830493780</t>
  </si>
  <si>
    <t>`SP17060800054740</t>
  </si>
  <si>
    <t>`oW5L1wcHNjIAKfeWQaKKr2GMR70M</t>
  </si>
  <si>
    <t>`2017-06-09 15:30:09</t>
  </si>
  <si>
    <t>`0.15</t>
  </si>
  <si>
    <t>`患者 陈荟颖 自助机充值 100 元。</t>
  </si>
  <si>
    <t>`4006222001201706094965832674</t>
  </si>
  <si>
    <t>`SP17060900063306</t>
  </si>
  <si>
    <t>`oW5L1wcJDzrAahUWx_RwKtR0Dppc</t>
  </si>
  <si>
    <t>`2017-06-09 15:35:44</t>
  </si>
  <si>
    <t>`患者 王艳 自助机充值 5000 元。</t>
  </si>
  <si>
    <t>`4002672001201706074702717199</t>
  </si>
  <si>
    <t>`SP17060700046629</t>
  </si>
  <si>
    <t>`oW5L1wTCHctFczxuevyFDL17gr7g</t>
  </si>
  <si>
    <t>`2017-06-09 15:44:56</t>
  </si>
  <si>
    <t>`患者 方艳双 自助机充值 50 元。</t>
  </si>
  <si>
    <t>`4002172001201706094962949723</t>
  </si>
  <si>
    <t>`SP17060900062895</t>
  </si>
  <si>
    <t>`oW5L1wS7LzAqS_5VTXBvaSBGO4B8</t>
  </si>
  <si>
    <t>`2017-06-09 15:45:14</t>
  </si>
  <si>
    <t>`患者 洪缘昆 自助机充值 700 元。</t>
  </si>
  <si>
    <t>`4008172001201706094963512826</t>
  </si>
  <si>
    <t>`SP17060900063109</t>
  </si>
  <si>
    <t>`oW5L1wXE3LEVx7kNw61F0-ai4j-c</t>
  </si>
  <si>
    <t>`2017-06-09 15:49:12</t>
  </si>
  <si>
    <t>`患者 马梓豪 自助机充值 300 元。</t>
  </si>
  <si>
    <t>`4004872001201706084828040237</t>
  </si>
  <si>
    <t>`SP17060800055044</t>
  </si>
  <si>
    <t>`oW5L1waPfN1O6bqoRQFIvocyTVTk</t>
  </si>
  <si>
    <t>`2017-06-09 15:57:13</t>
  </si>
  <si>
    <t>`患者 刘江蓬 自助机充值 100 元。</t>
  </si>
  <si>
    <t>`4001122001201706084780200303</t>
  </si>
  <si>
    <t>`SP17060800048846</t>
  </si>
  <si>
    <t>`oW5L1wY0Qx7XO0jLYy9J3K5h2IkY</t>
  </si>
  <si>
    <t>`2017-06-09 16:02:06</t>
  </si>
  <si>
    <t>`患者 邓娜 自助机充值 500 元。</t>
  </si>
  <si>
    <t>`4004682001201706094975145478</t>
  </si>
  <si>
    <t>`SP17060900064558</t>
  </si>
  <si>
    <t>`oW5L1wZf-EzbLOCT2Xs15g_U8ty0</t>
  </si>
  <si>
    <t>`2017-06-09 16:02:44</t>
  </si>
  <si>
    <t>`患者 李燕 自助机充值 20 元。</t>
  </si>
  <si>
    <t>`4001102001201706094975385390</t>
  </si>
  <si>
    <t>`SP17060900064691</t>
  </si>
  <si>
    <t>`oW5L1wQx03CS8ahe4dCeGW1vb3xs</t>
  </si>
  <si>
    <t>`2017-06-09 16:03:13</t>
  </si>
  <si>
    <t>`患者 尚桂丽 自助机充值 20 元。</t>
  </si>
  <si>
    <t>`4000312001201706094973527019</t>
  </si>
  <si>
    <t>`SP17060900064391</t>
  </si>
  <si>
    <t>`2017-06-09 16:04:32</t>
  </si>
  <si>
    <t>`患者 张成英 自助机充值 400 元。</t>
  </si>
  <si>
    <t>`4009132001201706094974241846</t>
  </si>
  <si>
    <t>`SP17060900064695</t>
  </si>
  <si>
    <t>`oW5L1wYQhcpxq6_xP0iIhuPEISFw</t>
  </si>
  <si>
    <t>`2017-06-09 16:11:44</t>
  </si>
  <si>
    <t>`患者 涂月娟 自助机充值 200 元。</t>
  </si>
  <si>
    <t>`4003542001201706084804315673</t>
  </si>
  <si>
    <t>`SP17060800052629</t>
  </si>
  <si>
    <t>`oW5L1wdFqHohwU3IfvgU8vAuunpU</t>
  </si>
  <si>
    <t>`2017-06-09 16:12:36</t>
  </si>
  <si>
    <t>`患者 保奕存 自助机充值 1500 元。</t>
  </si>
  <si>
    <t>`4001912001201706094978054984</t>
  </si>
  <si>
    <t>`SP17060900064881</t>
  </si>
  <si>
    <t>`oW5L1wTsJUkmqEe98rfUh4yyoBDA</t>
  </si>
  <si>
    <t>`2017-06-09 16:16:44</t>
  </si>
  <si>
    <t>`患者 李文进 自助机充值 100 元。</t>
  </si>
  <si>
    <t>`4009522001201706094940835398</t>
  </si>
  <si>
    <t>`SP17060900061701</t>
  </si>
  <si>
    <t>`oW5L1wdox-r-lyi7HMsro6cvT3LE</t>
  </si>
  <si>
    <t>`2017-06-09 16:22:04</t>
  </si>
  <si>
    <t>`患者 吴志伟 自助机充值 200 元。</t>
  </si>
  <si>
    <t>`4004872001201706094980385409</t>
  </si>
  <si>
    <t>`SP17060900064749</t>
  </si>
  <si>
    <t>`oW5L1wX-UIIvCg3LV71Z4lCPKD1o</t>
  </si>
  <si>
    <t>`2017-06-09 16:29:33</t>
  </si>
  <si>
    <t>`患者 付智强 自助机充值 10 元。</t>
  </si>
  <si>
    <t>`4002092001201706094974175647</t>
  </si>
  <si>
    <t>`SP17060900064678</t>
  </si>
  <si>
    <t>`oW5L1wTISRzGdQGpPZvaDPLukvM8</t>
  </si>
  <si>
    <t>`2017-06-09 16:31:53</t>
  </si>
  <si>
    <t>`患者 文梓宇 自助机充值 220 元。</t>
  </si>
  <si>
    <t>`4003012001201706094980973169</t>
  </si>
  <si>
    <t>`SP17060900064923</t>
  </si>
  <si>
    <t>`oW5L1wR8M1jCxtwBfsbCSClwiqqc</t>
  </si>
  <si>
    <t>`SPDB_CREDIT</t>
  </si>
  <si>
    <t>`患者 刘立涛 自助机充值 15 元。</t>
  </si>
  <si>
    <t>`4007832001201706094975995082</t>
  </si>
  <si>
    <t>`SP17060900064879</t>
  </si>
  <si>
    <t>`oW5L1wR71TEf70zEM0szvomKQyrw</t>
  </si>
  <si>
    <t>`2017-06-09 16:53:54</t>
  </si>
  <si>
    <t>`患者 王啸颂 自助机充值 10 元。</t>
  </si>
  <si>
    <t>`4007672001201706054369786095</t>
  </si>
  <si>
    <t>`SP17060500017918</t>
  </si>
  <si>
    <t>`oW5L1wRFHgkXfteBZQZI-YjiS-cQ</t>
  </si>
  <si>
    <t>`2017-06-09 16:57:41</t>
  </si>
  <si>
    <t>`患者 罗悦银 自助机充值 5000 元。</t>
  </si>
  <si>
    <t>`4001822001201706084827002451</t>
  </si>
  <si>
    <t>`SP17060800054314</t>
  </si>
  <si>
    <t>`oW5L1wfNTd7aQBMh8-Ln4p2Dyu7c</t>
  </si>
  <si>
    <t>`2017-06-09 16:58:28</t>
  </si>
  <si>
    <t>`患者 饶丽 自助机充值 300 元。</t>
  </si>
  <si>
    <t>`4008322001201706064523238012</t>
  </si>
  <si>
    <t>`SP17060600031459</t>
  </si>
  <si>
    <t>`oW5L1wbGMP6nlkPPIjnhX9vkBsaI</t>
  </si>
  <si>
    <t>`2017-06-09 17:01:52</t>
  </si>
  <si>
    <t>`患者 安晟睿 自助机充值 400 元。</t>
  </si>
  <si>
    <t>`4005602001201706094916413209</t>
  </si>
  <si>
    <t>`SP17060900056465</t>
  </si>
  <si>
    <t>`oW5L1wfK2L12fb7Kd3BFJL_QNp8E</t>
  </si>
  <si>
    <t>`2017-06-09 17:06:39</t>
  </si>
  <si>
    <t>`患者 钱小多 自助机充值 100 元。</t>
  </si>
  <si>
    <t>`4007692001201706074688503747</t>
  </si>
  <si>
    <t>`SP17060700044434</t>
  </si>
  <si>
    <t>`oW5L1wahFV9G5cBk4qJVUraHaQbc</t>
  </si>
  <si>
    <t>`2017-06-09 17:15:32</t>
  </si>
  <si>
    <t>`患者 田娜 自助机充值 200 元。</t>
  </si>
  <si>
    <t>`4005832001201706094989020695</t>
  </si>
  <si>
    <t>`SP17060900065254</t>
  </si>
  <si>
    <t>`oW5L1wU-lHXnC6_aAjgDhZP-r120</t>
  </si>
  <si>
    <t>`2017-06-09 17:42:40</t>
  </si>
  <si>
    <t>`患者 蒙俊花 自助机充值 20 元。</t>
  </si>
  <si>
    <t>`4002972001201706094966556940</t>
  </si>
  <si>
    <t>`SP17060900063043</t>
  </si>
  <si>
    <t>`oW5L1wfO3xT80Ddp1axQEEHbgMLc</t>
  </si>
  <si>
    <t>`2017-06-09 17:42:10</t>
  </si>
  <si>
    <t>`患者 吴月波 自助机充值 500 元。</t>
  </si>
  <si>
    <t>`4008782001201706094992401608</t>
  </si>
  <si>
    <t>`SP17060900065263</t>
  </si>
  <si>
    <t>`oW5L1wdCkcGOgaW-ZIE9mNdzFMm8</t>
  </si>
  <si>
    <t>`2017-06-09 17:46:54</t>
  </si>
  <si>
    <t>`患者 孙智会 自助机充值 100 元。</t>
  </si>
  <si>
    <t>`4008682001201706074683938633</t>
  </si>
  <si>
    <t>`SP17060700044481</t>
  </si>
  <si>
    <t>`oW5L1wabrx6J887zwPAN-QIWxrTo</t>
  </si>
  <si>
    <t>`2017-06-09 17:56:12</t>
  </si>
  <si>
    <t>`患者 文培林 自助机充值 1000 元。</t>
  </si>
  <si>
    <t>`4009892001201706084779890615</t>
  </si>
  <si>
    <t>`SP17060800048558</t>
  </si>
  <si>
    <t>`oW5L1wVv7v0viSRfkP2tM5FhW40Y</t>
  </si>
  <si>
    <t>`2017-06-09 18:29:14</t>
  </si>
  <si>
    <t>`患者 于梦露 自助机充值 500 元。</t>
  </si>
  <si>
    <t>`4001882001201706094988590741</t>
  </si>
  <si>
    <t>`SP17060900065209</t>
  </si>
  <si>
    <t>`oW5L1wWI04Y9_2VmGs3xDTWvWad8</t>
  </si>
  <si>
    <t>`患者 刘颖 自助机充值 1000 元。</t>
  </si>
  <si>
    <t>`4004692001201706064601631879</t>
  </si>
  <si>
    <t>`SP17060600036094</t>
  </si>
  <si>
    <t>`oW5L1waRCTWG-R7LsWOAz_kZYg7A</t>
  </si>
  <si>
    <t>`患者 石叶团 自助机充值 50 元。</t>
  </si>
  <si>
    <t>`4004692001201706064598280864</t>
  </si>
  <si>
    <t>`SP17060600036092</t>
  </si>
  <si>
    <t>`患者 朗岩祥 自助机充值 50 元。</t>
  </si>
  <si>
    <t>`4004472001201706074740512035</t>
  </si>
  <si>
    <t>`SP17060700047039</t>
  </si>
  <si>
    <t>`oW5L1wabAGDuCrfcrl3XofgcHhgw</t>
  </si>
  <si>
    <t>`2017-06-09 22:31:57</t>
  </si>
  <si>
    <t>`患者 白梅 自助机充值 300 元。</t>
  </si>
  <si>
    <t>`4009762001201706105054840737</t>
  </si>
  <si>
    <t>`SP17061000065652</t>
  </si>
  <si>
    <t>`oW5L1wcnw6i26_ixy3ibT4JtgdfI</t>
  </si>
  <si>
    <t>`2017-06-10 03:55:05</t>
  </si>
  <si>
    <t>`患者 杨语然 自助机充值 100 元。</t>
  </si>
  <si>
    <t>`4004402001201706094926884169</t>
  </si>
  <si>
    <t>`SP17060900059307</t>
  </si>
  <si>
    <t>`oW5L1wSkY4DJrKyR0YLPczXG2ro0</t>
  </si>
  <si>
    <t>`2017-06-10 08:23:50</t>
  </si>
  <si>
    <t>`患者 王利刚 自助机充值 20 元。</t>
  </si>
  <si>
    <t>`4003102001201706105066753763</t>
  </si>
  <si>
    <t>`SP17061000066644</t>
  </si>
  <si>
    <t>`oW5L1wT2Xz1DwkbUZliS-1VPhWTE</t>
  </si>
  <si>
    <t>`2017-06-10 08:40:36</t>
  </si>
  <si>
    <t>`患者 张优 自助机充值 1 元。</t>
  </si>
  <si>
    <t>`4006722001201706094967315935</t>
  </si>
  <si>
    <t>`SP17060900063511</t>
  </si>
  <si>
    <t>`oW5L1wdQ-o6TvtIV893EVa2XmFDc</t>
  </si>
  <si>
    <t>`2017-06-10 08:40:52</t>
  </si>
  <si>
    <t>`患者 杨丽丹 自助机充值 300 元。</t>
  </si>
  <si>
    <t>`4006872001201706054344052971</t>
  </si>
  <si>
    <t>`SP17060500011930</t>
  </si>
  <si>
    <t>`oW5L1wWboUJXq_UXImO-u6fa5Xbw</t>
  </si>
  <si>
    <t>`2017-06-10 08:53:31</t>
  </si>
  <si>
    <t>`患者 叶林艳 自助机充值 100 元。</t>
  </si>
  <si>
    <t>`4004932001201706105068366426</t>
  </si>
  <si>
    <t>`SP17061000066401</t>
  </si>
  <si>
    <t>`oW5L1wZ9VbJdv3NKBCk2OyExKff8</t>
  </si>
  <si>
    <t>`2017-06-10 08:56:56</t>
  </si>
  <si>
    <t>`患者 杨丽 自助机充值 200 元。</t>
  </si>
  <si>
    <t>`4009982001201706105066867752</t>
  </si>
  <si>
    <t>`SP17061000066762</t>
  </si>
  <si>
    <t>`oW5L1wYHF7lwAZ2glONrVgLvzeUA</t>
  </si>
  <si>
    <t>`2017-06-10 09:15:11</t>
  </si>
  <si>
    <t>`患者 刘勇 自助机充值 20 元。</t>
  </si>
  <si>
    <t>`4002642001201706054396424094</t>
  </si>
  <si>
    <t>`SP17060500020017</t>
  </si>
  <si>
    <t>`oW5L1wUAyWS0XXw7uA5FQnO9uk70</t>
  </si>
  <si>
    <t>`2017-06-10 09:22:43</t>
  </si>
  <si>
    <t>`患者 丁学会 自助机充值 60 元。</t>
  </si>
  <si>
    <t>`2017-06-10 09:22:20</t>
  </si>
  <si>
    <t>`4006482001201706105070608997</t>
  </si>
  <si>
    <t>`SP17061000067055</t>
  </si>
  <si>
    <t>`oW5L1wVUgR86kFv4tWRnZZHxiDZE</t>
  </si>
  <si>
    <t>`2017-06-10 09:23:08</t>
  </si>
  <si>
    <t>`患者 王燕 自助机充值 380 元。</t>
  </si>
  <si>
    <t>`4007952001201706034014107591</t>
  </si>
  <si>
    <t>`SP17060300003055</t>
  </si>
  <si>
    <t>`oW5L1wRyJrf6wa6PUarybJJn6CtQ</t>
  </si>
  <si>
    <t>`2017-06-10 09:28:06</t>
  </si>
  <si>
    <t>`昆华医院患者 徐庆鑫 自助机充值 50 元。</t>
  </si>
  <si>
    <t>`4003952001201706094925699905</t>
  </si>
  <si>
    <t>`SP17060900059304</t>
  </si>
  <si>
    <t>`oW5L1wV2BC5-61eQlhRlEKUDK1SE</t>
  </si>
  <si>
    <t>`2017-06-10 09:29:57</t>
  </si>
  <si>
    <t>`患者 潘志宏 自助机充值 300 元。</t>
  </si>
  <si>
    <t>`4003952001201706084774006994</t>
  </si>
  <si>
    <t>`SP17060800047856</t>
  </si>
  <si>
    <t>`2017-06-10 09:30:30</t>
  </si>
  <si>
    <t>`患者 潘志宏 自助机充值 1400 元。</t>
  </si>
  <si>
    <t>`4005482001201706105061606422</t>
  </si>
  <si>
    <t>`SP17061000065941</t>
  </si>
  <si>
    <t>`oW5L1wRxdRD2IOd3vLTIAIPya5CI</t>
  </si>
  <si>
    <t>`2017-06-10 09:36:38</t>
  </si>
  <si>
    <t>`患者 李茜 自助机充值 200 元。</t>
  </si>
  <si>
    <t>`4001732001201706105068984418</t>
  </si>
  <si>
    <t>`SP17061000066811</t>
  </si>
  <si>
    <t>`oW5L1wTlIO3C_w5Epx8URJrHt4A4</t>
  </si>
  <si>
    <t>`2017-06-10 10:01:14</t>
  </si>
  <si>
    <t>`患者 和嘉吉 自助机充值 50 元。</t>
  </si>
  <si>
    <t>`4008712001201706084870137005</t>
  </si>
  <si>
    <t>`SP17060800056218</t>
  </si>
  <si>
    <t>`oW5L1wQLUE_ZQACTL3Y35KiYt0Xk</t>
  </si>
  <si>
    <t>`患者 李丹 自助机充值 2000 元。</t>
  </si>
  <si>
    <t>`4007572001201706105074582819</t>
  </si>
  <si>
    <t>`SP17061000067414</t>
  </si>
  <si>
    <t>`oW5L1wX2icN1W4ubfKIsb8Bd2rk8</t>
  </si>
  <si>
    <t>`2017-06-10 10:04:25</t>
  </si>
  <si>
    <t>`患者 龙国胜 自助机充值 200 元。</t>
  </si>
  <si>
    <t>`4006572001201706105074964408</t>
  </si>
  <si>
    <t>`SP17061000067536</t>
  </si>
  <si>
    <t>`oW5L1wc7b9SlDtlNcNTB1MYSOIxM</t>
  </si>
  <si>
    <t>`2017-06-10 10:04:26</t>
  </si>
  <si>
    <t>`患者 段春梅 自助机充值 1000 元。</t>
  </si>
  <si>
    <t>`4004802001201706105077118227</t>
  </si>
  <si>
    <t>`SP17061000067616</t>
  </si>
  <si>
    <t>`oW5L1wW7b8NVT1N-Mbk77dPTBTlw</t>
  </si>
  <si>
    <t>`2017-06-10 10:11:24</t>
  </si>
  <si>
    <t>`患者 李发群 自助机充值 20 元。</t>
  </si>
  <si>
    <t>`4005202001201706044215281150</t>
  </si>
  <si>
    <t>`SP17060400008054</t>
  </si>
  <si>
    <t>`oW5L1wVESVkDvSJeGFgg4BszDV1M</t>
  </si>
  <si>
    <t>`2017-06-10 10:16:42</t>
  </si>
  <si>
    <t>`昆华医院患者 王晓东 自助机充值 100 元。</t>
  </si>
  <si>
    <t>`4006072001201706105077379730</t>
  </si>
  <si>
    <t>`SP17061000067738</t>
  </si>
  <si>
    <t>`oW5L1wZ9u_blfz7fCbzESuk45kog</t>
  </si>
  <si>
    <t>`2017-06-10 10:35:32</t>
  </si>
  <si>
    <t>`患者 王晓东 自助机充值 100 元。</t>
  </si>
  <si>
    <t>`4009832001201706105062181168</t>
  </si>
  <si>
    <t>`SP17061000066326</t>
  </si>
  <si>
    <t>`oW5L1wXJ1BnuMmwwtfaxwYqr4qAc</t>
  </si>
  <si>
    <t>`2017-06-10 10:35:44</t>
  </si>
  <si>
    <t>`患者 陈松 自助机充值 280 元。</t>
  </si>
  <si>
    <t>`4003932001201706105079435614</t>
  </si>
  <si>
    <t>`SP17061000067951</t>
  </si>
  <si>
    <t>`oW5L1wQgKp_czeU2XYPPXYRqpbls</t>
  </si>
  <si>
    <t>`2017-06-10 10:57:21</t>
  </si>
  <si>
    <t>`患者 周顺才 自助机充值 500 元。</t>
  </si>
  <si>
    <t>`4005242001201706105063793072</t>
  </si>
  <si>
    <t>`SP17061000066656</t>
  </si>
  <si>
    <t>`oW5L1wee6vCdu3W5AiuHi3outcc4</t>
  </si>
  <si>
    <t>`2017-06-10 10:58:23</t>
  </si>
  <si>
    <t>`患者 唐在成 自助机充值 100 元。</t>
  </si>
  <si>
    <t>`4003992001201706105068579109</t>
  </si>
  <si>
    <t>`SP17061000066596</t>
  </si>
  <si>
    <t>`oW5L1wf5F9vQe2qS88TY-p_K2YG4</t>
  </si>
  <si>
    <t>`2017-06-10 10:59:24</t>
  </si>
  <si>
    <t>`患者 卢春玲 自助机充值 20 元。</t>
  </si>
  <si>
    <t>`4008832001201706105080709055</t>
  </si>
  <si>
    <t>`SP17061000067782</t>
  </si>
  <si>
    <t>`oW5L1wSZ4k6Kl-d9GJBaWCj46GV4</t>
  </si>
  <si>
    <t>`2017-06-10 11:14:14</t>
  </si>
  <si>
    <t>`患者 阮名博 自助机充值 50 元。</t>
  </si>
  <si>
    <t>`4004712001201706105081002594</t>
  </si>
  <si>
    <t>`SP17061000067889</t>
  </si>
  <si>
    <t>`oW5L1wWc75FffvV-hIal98Fui6uc</t>
  </si>
  <si>
    <t>`2017-06-10 11:20:22</t>
  </si>
  <si>
    <t>`患者 严俊华 自助机充值 500 元。</t>
  </si>
  <si>
    <t>`4004362001201706105088791212</t>
  </si>
  <si>
    <t>`SP17061000068352</t>
  </si>
  <si>
    <t>`oW5L1wSeIW8rm0AwZbbfleGlsWRI</t>
  </si>
  <si>
    <t>`2017-06-10 11:32:21</t>
  </si>
  <si>
    <t>`患者 高难难 自助机充值 230 元。</t>
  </si>
  <si>
    <t>`2017-06-10 11:32:50</t>
  </si>
  <si>
    <t>`0.43</t>
  </si>
  <si>
    <t>`患者 高难难 自助机充值 50 元。</t>
  </si>
  <si>
    <t>`oW5L1we3azDm3BHJfEsKC5giPuEQ</t>
  </si>
  <si>
    <t>`2017-06-10 12:02:56</t>
  </si>
  <si>
    <t>`患者 马娇凤 自助机充值 100 元。</t>
  </si>
  <si>
    <t>`oW5L1wZFTm2-gdOrS60Y35Bcqduo</t>
  </si>
  <si>
    <t>`2017-06-10 12:13:58</t>
  </si>
  <si>
    <t>`患者 吴正梅 自助机充值 100 元。</t>
  </si>
  <si>
    <t>`oW5L1wQNQMbK-N_RKmYUHH3YrsWI</t>
  </si>
  <si>
    <t>`2017-06-10 12:17:18</t>
  </si>
  <si>
    <t>`患者 李梦婷 自助机充值 50 元。</t>
  </si>
  <si>
    <t>`oW5L1wbW2silWzOgiVlBjZevJp4Q</t>
  </si>
  <si>
    <t>`2017-06-10 12:36:50</t>
  </si>
  <si>
    <t>`患者 樊欣 自助机充值 275 元。</t>
  </si>
  <si>
    <t>`oW5L1wayCaV2d8rt5H0s5-2xybzw</t>
  </si>
  <si>
    <t>`2017-06-10 12:39:07</t>
  </si>
  <si>
    <t>`患者 李熙 自助机充值 50 元。</t>
  </si>
  <si>
    <t>`oW5L1wXPUxfJfnXblvHOLXVv-huo</t>
  </si>
  <si>
    <t>`2017-06-10 12:55:10</t>
  </si>
  <si>
    <t>`患者 李慧丽 自助机充值 200 元。</t>
  </si>
  <si>
    <t>`oW5L1wbdNm5Kuzy88TCPg3pRSDbQ</t>
  </si>
  <si>
    <t>`2017-06-10 13:06:25</t>
  </si>
  <si>
    <t>`昆华医院患者 培布 自助机充值 1000 元。</t>
  </si>
  <si>
    <t>`oW5L1wTuw794gzDywiCzv506Hx_s</t>
  </si>
  <si>
    <t>`2017-06-10 13:29:42</t>
  </si>
  <si>
    <t>`患者 李洁 自助机充值 200 元。</t>
  </si>
  <si>
    <t>`oW5L1wY3YNXekPveZKJVyp0PNvAY</t>
  </si>
  <si>
    <t>`2017-06-10 13:48:13</t>
  </si>
  <si>
    <t>`昆华医院患者 董开成 自助机充值 500 元。</t>
  </si>
  <si>
    <t>`oW5L1wZEf4GgpseZAgp9QgV730MQ</t>
  </si>
  <si>
    <t>`2017-06-10 14:02:09</t>
  </si>
  <si>
    <t>`患者 张超斐 自助机充值 10 元。</t>
  </si>
  <si>
    <t>`oW5L1wRNteXjoveqcZpVbPqUB-MA</t>
  </si>
  <si>
    <t>`1.40</t>
  </si>
  <si>
    <t>`患者 杨雁娟 自助机充值 100 元。</t>
  </si>
  <si>
    <t>`oW5L1wT0PVOD0pJm_Qz6BAke9jfk</t>
  </si>
  <si>
    <t>`HXB_DEBIT</t>
  </si>
  <si>
    <t>`患者 赖措 自助机充值 500 元。</t>
  </si>
  <si>
    <t>`oW5L1wSxrFXQWTmjHDUwEStanyYY</t>
  </si>
  <si>
    <t>`2017-06-10 14:31:52</t>
  </si>
  <si>
    <t>`患者 李发昌 自助机充值 500 元。</t>
  </si>
  <si>
    <t>`oW5L1wXs_Sf17ABVLuZF13eVj9M0</t>
  </si>
  <si>
    <t>`2017-06-10 14:32:56</t>
  </si>
  <si>
    <t>`患者 田朵 自助机充值 336 元。</t>
  </si>
  <si>
    <t>`oW5L1wU_R8thN6G2Na6NNXBigWmQ</t>
  </si>
  <si>
    <t>`患者 李瑾 自助机充值 200 元。</t>
  </si>
  <si>
    <t>`oW5L1wXPE57hK8OFHh76M38F_aGU</t>
  </si>
  <si>
    <t>`2017-06-10 14:55:53</t>
  </si>
  <si>
    <t>`患者 艾仁 自助机充值 1000 元。</t>
  </si>
  <si>
    <t>`2017-06-10 14:57:25</t>
  </si>
  <si>
    <t>`患者 罗志勇 自助机充值 800 元。</t>
  </si>
  <si>
    <t>`2017-06-10 15:02:22</t>
  </si>
  <si>
    <t>`oW5L1wc9dxVwK7Xo_kSePRwPtZRU</t>
  </si>
  <si>
    <t>`2017-06-10 15:02:12</t>
  </si>
  <si>
    <t>`患者 金蔚 自助机充值 500 元。</t>
  </si>
  <si>
    <t>`oW5L1wYxKGy48aGVVn4Y8qg0qjCk</t>
  </si>
  <si>
    <t>`2017-06-10 15:03:12</t>
  </si>
  <si>
    <t>`患者 鹿莎 自助机充值 100 元。</t>
  </si>
  <si>
    <t>`oW5L1wdL3ve_2ilOLM8Jx-SuxSW4</t>
  </si>
  <si>
    <t>`2017-06-10 15:18:11</t>
  </si>
  <si>
    <t>`患者 张婕 自助机充值 20 元。</t>
  </si>
  <si>
    <t>`oW5L1wZM1Yvs6b6EqT7Qq0NCkSiA</t>
  </si>
  <si>
    <t>`患者 计谷召 自助机充值 20 元。</t>
  </si>
  <si>
    <t>`oW5L1wWpAa8Pis7_U2ujJb95IoJQ</t>
  </si>
  <si>
    <t>`2017-06-10 15:36:31</t>
  </si>
  <si>
    <t>`昆华医院患者 穆乃伟 自助机充值 100 元。</t>
  </si>
  <si>
    <t>`oW5L1wZhovaOwaNN913BAfDLGw8k</t>
  </si>
  <si>
    <t>`SPDB_DEBIT</t>
  </si>
  <si>
    <t>`患者 张光伟 自助机充值 100 元。</t>
  </si>
  <si>
    <t>`oW5L1wUEIhXFVlRQF8EEqybCBazw</t>
  </si>
  <si>
    <t>`2017-06-10 15:43:09</t>
  </si>
  <si>
    <t>`患者 胡清虎 自助机充值 1000 元。</t>
  </si>
  <si>
    <t>`8a942a765c3d44d3015c3f30b96200cd</t>
  </si>
  <si>
    <t>`患者 熊万琴 自助机充值 3000 元。</t>
  </si>
  <si>
    <t>`oW5L1wcrQpqHOOVx6T6TDJVVtVdU</t>
  </si>
  <si>
    <t>`0.28</t>
  </si>
  <si>
    <t>`患者 吴念滋 自助机充值 100 元。</t>
  </si>
  <si>
    <t>`oW5L1wbCFmt0yYVOgx__O8qmoR6k</t>
  </si>
  <si>
    <t>`2017-06-10 15:57:15</t>
  </si>
  <si>
    <t>`患者 李孟航 自助机充值 20 元。</t>
  </si>
  <si>
    <t>`oW5L1wZ3hKPXy65uYUMgU-LWz-4A</t>
  </si>
  <si>
    <t>`2017-06-10 15:57:17</t>
  </si>
  <si>
    <t>`昆华医院患者 刘兵清 自助机充值 30 元。</t>
  </si>
  <si>
    <t>`oW5L1weZOKFZT90EwRFS1Pwk-5fM</t>
  </si>
  <si>
    <t>`2017-06-10 16:04:36</t>
  </si>
  <si>
    <t>`患者 王应绘 自助机充值 500 元。</t>
  </si>
  <si>
    <t>`oW5L1wdjKDlIww0RT7uusBVPDlsc</t>
  </si>
  <si>
    <t>`2017-06-10 16:04:29</t>
  </si>
  <si>
    <t>`患者 靳勇 自助机充值 20 元。</t>
  </si>
  <si>
    <t>`oW5L1wWXcMTvKmMEEtzFNsMH7t8o</t>
  </si>
  <si>
    <t>`2017-06-10 16:41:13</t>
  </si>
  <si>
    <t>`患者 李安娜 自助机充值 300 元。</t>
  </si>
  <si>
    <t>`oW5L1wTQRTKov97ID065kRbLEe1o</t>
  </si>
  <si>
    <t>`2017-06-10 16:46:11</t>
  </si>
  <si>
    <t>`0.69</t>
  </si>
  <si>
    <t>`患者 尹正婷 自助机充值 20 元。</t>
  </si>
  <si>
    <t>`oW5L1wdFHf_PAuq7Yq28aR7CtwA0</t>
  </si>
  <si>
    <t>`2017-06-10 16:48:17</t>
  </si>
  <si>
    <t>`患者 孙传燕 自助机充值 300 元。</t>
  </si>
  <si>
    <t>`oW5L1wYtTc3ys1FuTVeJgk-4ytn4</t>
  </si>
  <si>
    <t>`2017-06-10 16:48:45</t>
  </si>
  <si>
    <t>`患者 樊德平 自助机充值 100 元。</t>
  </si>
  <si>
    <t>`2017-06-10 16:48:57</t>
  </si>
  <si>
    <t>`患者 孙传丽 自助机充值 200 元。</t>
  </si>
  <si>
    <t>`2017-06-10 16:49:05</t>
  </si>
  <si>
    <t>`患者 樊德平 自助机充值 500 元。</t>
  </si>
  <si>
    <t>`oW5L1wQWaiZ81dKmkAicNC7cgFAY</t>
  </si>
  <si>
    <t>`2017-06-10 17:00:25</t>
  </si>
  <si>
    <t>`患者 周丽萍 自助机充值 40 元。</t>
  </si>
  <si>
    <t>`oW5L1wZpK7Ejb_4KWltC2Nai8P1g</t>
  </si>
  <si>
    <t>`2017-06-10 17:05:02</t>
  </si>
  <si>
    <t>`患者 卢绍发 自助机充值 20 元。</t>
  </si>
  <si>
    <t>`oW5L1wTBvy5IqjGWXklMWcLYpk8k</t>
  </si>
  <si>
    <t>`2017-06-10 17:12:57</t>
  </si>
  <si>
    <t>`患者 陆萍 自助机充值 50 元。</t>
  </si>
  <si>
    <t>`oW5L1wcLiGZGSTOrb-O_4iw2D7SI</t>
  </si>
  <si>
    <t>`2017-06-10 17:25:23</t>
  </si>
  <si>
    <t>`患者 龙宏 自助机充值 1000 元。</t>
  </si>
  <si>
    <t>`oW5L1waZ54D8wC6klz9uoBtjj8F4</t>
  </si>
  <si>
    <t>`2017-06-10 19:33:15</t>
  </si>
  <si>
    <t>`患者 何梦妮 自助机充值 2000 元。</t>
  </si>
  <si>
    <t>`2017-06-10 19:34:17</t>
  </si>
  <si>
    <t>`患者 何显娟 自助机充值 2000 元。</t>
  </si>
  <si>
    <t>`oW5L1wdrOF5PsoblSYC7LIEuSzB4</t>
  </si>
  <si>
    <t>`2017-06-10 19:45:09</t>
  </si>
  <si>
    <t>`患者 金纬 自助机充值 300 元。</t>
  </si>
  <si>
    <t>`2017-06-10 19:45:23</t>
  </si>
  <si>
    <t>`oW5L1wTkKlHOW4zf_W-NDmms9-jw</t>
  </si>
  <si>
    <t>`2017-06-10 23:43:13</t>
  </si>
  <si>
    <t>`患者 李建芬 自助机充值 176 元。</t>
  </si>
  <si>
    <t>`2017-06-11 00:23:58</t>
  </si>
  <si>
    <t>`患者 李建芬 自助机充值 200 元。</t>
  </si>
  <si>
    <t>`oW5L1weZis8mpIsNO7Or_1VS-X2E</t>
  </si>
  <si>
    <t>`2017-06-11 08:27:58</t>
  </si>
  <si>
    <t>`患者 袁希华 自助机充值 500 元。</t>
  </si>
  <si>
    <t>`oW5L1wQ3OSMFykpC525dHndK9bmo</t>
  </si>
  <si>
    <t>`2017-06-11 09:30:29</t>
  </si>
  <si>
    <t>`患者 顾云辉 自助机充值 50 元。</t>
  </si>
  <si>
    <t>`oW5L1wQfFg4tsjlxRWTYqqlw3qNY</t>
  </si>
  <si>
    <t>`2017-06-11 09:51:42</t>
  </si>
  <si>
    <t>`患者 冯治 自助机充值 20 元。</t>
  </si>
  <si>
    <t>`oW5L1wUSvqqJ2Z1kc5qoDHUYLZ6A</t>
  </si>
  <si>
    <t>`2017-06-11 09:53:52</t>
  </si>
  <si>
    <t>`患者 苏宝秘 自助机充值 200 元。</t>
  </si>
  <si>
    <t>`oW5L1wWLmNOwW-ZcOmbaS6948CR0</t>
  </si>
  <si>
    <t>`2017-06-11 10:13:02</t>
  </si>
  <si>
    <t>`患者 何杰 自助机充值 50 元。</t>
  </si>
  <si>
    <t>`oW5L1wZBG6yxfc5MgEqhHSrexwGQ</t>
  </si>
  <si>
    <t>`2017-06-11 10:51:09</t>
  </si>
  <si>
    <t>`患者 文兵 自助机充值 20 元。</t>
  </si>
  <si>
    <t>`oW5L1wczA_UhLGu-JkejVog0U_XQ</t>
  </si>
  <si>
    <t>`2017-06-11 11:03:52</t>
  </si>
  <si>
    <t>`患者 陆法兆 自助机充值 100 元。</t>
  </si>
  <si>
    <t>`2017-06-11 13:24:08</t>
  </si>
  <si>
    <t>`昆华医院患者 黄彩娥 自助机充值 1000 元。</t>
  </si>
  <si>
    <t>`oW5L1wR16Bo1bAkXzV1jMK_GYjas</t>
  </si>
  <si>
    <t>`2017-06-11 13:40:44</t>
  </si>
  <si>
    <t>`患者 解净宇 自助机充值 5 元。</t>
  </si>
  <si>
    <t>`2017-06-11 15:32:04</t>
  </si>
  <si>
    <t>`患者 柳家美 自助机充值 1000 元。</t>
  </si>
  <si>
    <t>`oW5L1wdxIEIBwAkXTC9jWN5Iln00</t>
  </si>
  <si>
    <t>`2017-06-11 15:58:57</t>
  </si>
  <si>
    <t>`患者 杨富贵 自助机充值 5 元。</t>
  </si>
  <si>
    <t>`oW5L1wetktzZNDVlrocGET9Ri1qE</t>
  </si>
  <si>
    <t>`2017-06-11 16:25:10</t>
  </si>
  <si>
    <t>`患者 杨阳 自助机充值 500 元。</t>
  </si>
  <si>
    <t>`oW5L1wc_iIzhu-LdvAyAgHYocmHU</t>
  </si>
  <si>
    <t>`2017-06-11 17:43:05</t>
  </si>
  <si>
    <t>`患者 挪富英 自助机充值 1000 元。</t>
  </si>
  <si>
    <t>`oW5L1wZ8zL_1lHLyDWq6R2bvCpL8</t>
  </si>
  <si>
    <t>`2017-06-11 17:59:17</t>
  </si>
  <si>
    <t>`患者 饶恩柱 自助机充值 400 元。</t>
  </si>
  <si>
    <t>`oW5L1wZcx53eBbwk1met3CWvc-Dg</t>
  </si>
  <si>
    <t>`2017-06-11 19:09:21</t>
  </si>
  <si>
    <t>`0.23</t>
  </si>
  <si>
    <t>`患者 熊虹 自助机充值 10 元。</t>
  </si>
  <si>
    <t>`oW5L1wXyUqTJ_bCuR2K_3_tJjbsA</t>
  </si>
  <si>
    <t>`2017-06-12 17:02:28</t>
  </si>
  <si>
    <t>`患者 黄艳芳 自助机充值 100 元。</t>
  </si>
  <si>
    <t>`oW5L1wYzFeeKVJClTtarU-NB8VCc</t>
  </si>
  <si>
    <t>`2017-06-12 16:24:25</t>
  </si>
  <si>
    <t>`患者 陈秀娟 自助机充值 1000 元。</t>
  </si>
  <si>
    <t>`oW5L1wYnBaymuwfyIQjgE20CiPVc</t>
  </si>
  <si>
    <t>`2017-06-12 16:17:40</t>
  </si>
  <si>
    <t>`0.45</t>
  </si>
  <si>
    <t>`患者 李娜 自助机充值 20 元。</t>
  </si>
  <si>
    <t>`oW5L1wSIXviuK2QBNAbNfdKAkmws</t>
  </si>
  <si>
    <t>`2017-06-12 10:41:17</t>
  </si>
  <si>
    <t>`患者 黄丽萍 自助机充值 400 元。</t>
  </si>
  <si>
    <t>`oW5L1wXNKns9jM8xAsNZ4kFSK7ys</t>
  </si>
  <si>
    <t>`2017-06-12 17:11:45</t>
  </si>
  <si>
    <t>`患者 章诚 自助机充值 10 元。</t>
  </si>
  <si>
    <t>`oW5L1wTA1NO6oayG280CBDbVlhbc</t>
  </si>
  <si>
    <t>`2017-06-12 17:37:18</t>
  </si>
  <si>
    <t>`患者 莫小刚 自助机充值 20 元。</t>
  </si>
  <si>
    <t>`oW5L1wcueE71TEOQrLDTNut1QuhQ</t>
  </si>
  <si>
    <t>`2017-06-12 11:40:06</t>
  </si>
  <si>
    <t>`患者 潘祖玲 自助机充值 350 元。</t>
  </si>
  <si>
    <t>`oW5L1we3yxS0YyDfB_Mk57cItdBs</t>
  </si>
  <si>
    <t>`2017-06-12 15:27:50</t>
  </si>
  <si>
    <t>`患者 周丽英 自助机充值 20 元。</t>
  </si>
  <si>
    <t>`oW5L1wT1iSWaSi9ZT4gXHoN-0zZQ</t>
  </si>
  <si>
    <t>`2017-06-12 16:09:41</t>
  </si>
  <si>
    <t>`患者 邢月英 自助机充值 300 元。</t>
  </si>
  <si>
    <t>`oW5L1wdtN0EMRKs4sY-KJiaQFsYw</t>
  </si>
  <si>
    <t>`2017-06-12 11:53:57</t>
  </si>
  <si>
    <t>`患者 邹绍英 自助机充值 1000 元。</t>
  </si>
  <si>
    <t>`oW5L1wTjzQTPdjqSmd_w50iPL8vg</t>
  </si>
  <si>
    <t>`2017-06-12 11:27:23</t>
  </si>
  <si>
    <t>`患者 胡齐扬 自助机充值 200 元。</t>
  </si>
  <si>
    <t>`oW5L1wcw_Hb7Cv_P9psNJOIQkVhI</t>
  </si>
  <si>
    <t>`2017-06-12 12:41:01</t>
  </si>
  <si>
    <t>`患者 胡继博 自助机充值 30 元。</t>
  </si>
  <si>
    <t>`oW5L1weO3BW9BAvJQJ4qITm4nc_c</t>
  </si>
  <si>
    <t>`2017-06-12 12:12:08</t>
  </si>
  <si>
    <t>`患者 李玉春 自助机充值 1500 元。</t>
  </si>
  <si>
    <t>`oW5L1weNleToabptBXsUaqwmAMBM</t>
  </si>
  <si>
    <t>`2017-06-12 12:05:16</t>
  </si>
  <si>
    <t>`患者 唐如彤 自助机充值 10 元。</t>
  </si>
  <si>
    <t>`oW5L1wdenh5XUqaBlbksREq6fKho</t>
  </si>
  <si>
    <t>`2017-06-12 10:55:43</t>
  </si>
  <si>
    <t>`患者 邓美莲 自助机充值 500 元。</t>
  </si>
  <si>
    <t>`oW5L1wfvjOceKJ7CwfzWNzkbfRJE</t>
  </si>
  <si>
    <t>`2017-06-12 14:32:57</t>
  </si>
  <si>
    <t>`患者 彭会芹 自助机充值 1000 元。</t>
  </si>
  <si>
    <t>`oW5L1wRs4nPXuFbyrk7PDiTRC9Oo</t>
  </si>
  <si>
    <t>`2017-06-12 15:53:11</t>
  </si>
  <si>
    <t>`患者 徐淑全 自助机充值 3000 元。</t>
  </si>
  <si>
    <t>`oW5L1wabUAcxjOKtz9hCdt5cl47o</t>
  </si>
  <si>
    <t>`2017-06-12 15:24:37</t>
  </si>
  <si>
    <t>`患者 熊燕 自助机充值 300 元。</t>
  </si>
  <si>
    <t>`oW5L1wZD5BqD8EtkJcmNGI9FBP9U</t>
  </si>
  <si>
    <t>`2017-06-12 16:24:57</t>
  </si>
  <si>
    <t>`患者 秦颖 自助机充值 100 元。</t>
  </si>
  <si>
    <t>`oW5L1wUPjysHXdj4qZikBABurs-g</t>
  </si>
  <si>
    <t>`2017-06-12 15:45:27</t>
  </si>
  <si>
    <t>`患者 杨品珍 自助机充值 200 元。</t>
  </si>
  <si>
    <t>`oW5L1wXy2-UVHUP-vkoSI3LGhhus</t>
  </si>
  <si>
    <t>`患者 钟杨艳 自助机充值 600 元。</t>
  </si>
  <si>
    <t>`oW5L1waHggVcVeCeZT0KvMr3ryvA</t>
  </si>
  <si>
    <t>`2017-06-12 12:09:33</t>
  </si>
  <si>
    <t>`患者 朱宇强 自助机充值 500 元。</t>
  </si>
  <si>
    <t>`oW5L1wTpJWn4-x_gIbb36nGmAufI</t>
  </si>
  <si>
    <t>`2017-06-12 16:08:56</t>
  </si>
  <si>
    <t>`0.17</t>
  </si>
  <si>
    <t>`患者 马丽淘 自助机充值 400 元。</t>
  </si>
  <si>
    <t>`oW5L1wXmUGY-sGUGTMbPXR2ta8Vg</t>
  </si>
  <si>
    <t>`2017-06-12 11:39:07</t>
  </si>
  <si>
    <t>`患者 尹红国 自助机充值 2000 元。</t>
  </si>
  <si>
    <t>`oW5L1wTEF1GUACNBjD9-n72VQpRE</t>
  </si>
  <si>
    <t>`患者 朱紫菡 自助机充值 2000 元。</t>
  </si>
  <si>
    <t>`oW5L1wd78xXN8XYBHS3QDBnnS1kQ</t>
  </si>
  <si>
    <t>`2017-06-12 12:19:16</t>
  </si>
  <si>
    <t>`患者 潘国俊 自助机充值 700 元。</t>
  </si>
  <si>
    <t>`oW5L1wbaEkMslkUkt-LsuRP7BTek</t>
  </si>
  <si>
    <t>`2017-06-12 17:23:00</t>
  </si>
  <si>
    <t>`患者 蔡跃芬 自助机充值 500 元。</t>
  </si>
  <si>
    <t>`oW5L1weTypd3PdRCxYd495u_R4Qo</t>
  </si>
  <si>
    <t>`患者 卢军 自助机充值 100 元。</t>
  </si>
  <si>
    <t>`oW5L1wVMVgEBjpPLwU5_MDGjGrzM</t>
  </si>
  <si>
    <t>`2017-06-12 08:47:56</t>
  </si>
  <si>
    <t>`患者 段娟 自助机充值 100 元。</t>
  </si>
  <si>
    <t>`oW5L1wRQHbw3LdLnpFxzV_0-hRqk</t>
  </si>
  <si>
    <t>`2017-06-12 12:12:34</t>
  </si>
  <si>
    <t>`患者 杨美芬 自助机充值 500 元。</t>
  </si>
  <si>
    <t>`oW5L1wTwK4NdiDBvs4rE9AmEwr_o</t>
  </si>
  <si>
    <t>`2017-06-12 12:58:55</t>
  </si>
  <si>
    <t>`患者 艾斌 自助机充值 20 元。</t>
  </si>
  <si>
    <t>`2017-06-12 12:59:36</t>
  </si>
  <si>
    <t>`患者 刘秉佳 自助机充值 100 元。</t>
  </si>
  <si>
    <t>`oW5L1wTpUD2YoiSkpo4uu8du0mz0</t>
  </si>
  <si>
    <t>`患者 赵云梅 自助机充值 100 元。</t>
  </si>
  <si>
    <t>`oW5L1wXrG9G630ikxVtbaruwrE2o</t>
  </si>
  <si>
    <t>`2017-06-12 12:14:04</t>
  </si>
  <si>
    <t>`患者 黄太顺 自助机充值 100 元。</t>
  </si>
  <si>
    <t>`oW5L1wY9KOWcvjaX3AZmsR3u2078</t>
  </si>
  <si>
    <t>`2017-06-12 15:37:18</t>
  </si>
  <si>
    <t>`患者 陈太英 自助机充值 100 元。</t>
  </si>
  <si>
    <t>`oW5L1wSYCopOjQNHObBI0VgJ65eU</t>
  </si>
  <si>
    <t>`2017-06-12 16:08:55</t>
  </si>
  <si>
    <t>`患者 孙霞 自助机充值 500 元。</t>
  </si>
  <si>
    <t>`2017-06-12 16:10:07</t>
  </si>
  <si>
    <t>`oW5L1weGgl5qxTm-TwUFqVxpighI</t>
  </si>
  <si>
    <t>`2017-06-12 15:25:49</t>
  </si>
  <si>
    <t>`患者 赵宇程 自助机充值 100 元。</t>
  </si>
  <si>
    <t>`oW5L1wc4ZNxC0nQxAXPZjZ6Y5_1s</t>
  </si>
  <si>
    <t>`2017-06-12 09:50:06</t>
  </si>
  <si>
    <t>`患者 曹德娣 自助机充值 100 元。</t>
  </si>
  <si>
    <t>`2017-06-12 09:50:29</t>
  </si>
  <si>
    <t>`患者 曹德娣 自助机充值 200 元。</t>
  </si>
  <si>
    <t>`oW5L1wXO6GRK6WkTnO1E7lXmYmgk</t>
  </si>
  <si>
    <t>`2017-06-12 16:51:56</t>
  </si>
  <si>
    <t>`患者 张惠英 自助机充值 20 元。</t>
  </si>
  <si>
    <t>`oW5L1wQB3xk-vrmCjirLDuh475ik</t>
  </si>
  <si>
    <t>`2017-06-12 18:10:51</t>
  </si>
  <si>
    <t>`患者 孙秋段 自助机充值 300 元。</t>
  </si>
  <si>
    <t>`oW5L1wSOqmr-tv1zTCtf3UfUGG6w</t>
  </si>
  <si>
    <t>`2017-06-12 09:50:08</t>
  </si>
  <si>
    <t>`患者 胡洪琼 自助机充值 1 元。</t>
  </si>
  <si>
    <t>`oW5L1wbIGzJ8GJS--cfefC4g93DU</t>
  </si>
  <si>
    <t>`2017-06-12 16:44:46</t>
  </si>
  <si>
    <t>`患者 郎燕 自助机充值 200 元。</t>
  </si>
  <si>
    <t>`2017-06-12 15:03:17</t>
  </si>
  <si>
    <t>`患者 潘桂芬 自助机充值 300 元。</t>
  </si>
  <si>
    <t>`oW5L1wRlXYQBJwTmeGx2inACjvSk</t>
  </si>
  <si>
    <t>`2017-06-12 15:51:41</t>
  </si>
  <si>
    <t>`患者 黄万芳 自助机充值 100 元。</t>
  </si>
  <si>
    <t>`oW5L1wQeQatIDolEOVaYoaPunwV0</t>
  </si>
  <si>
    <t>`2017-06-12 14:24:34</t>
  </si>
  <si>
    <t>`1.36</t>
  </si>
  <si>
    <t>`患者 周丽敏 自助机充值 100 元。</t>
  </si>
  <si>
    <t>`oW5L1wWw78VoM3MG36JpUwWHRELk</t>
  </si>
  <si>
    <t>`2017-06-12 17:39:45</t>
  </si>
  <si>
    <t>`患者 赧忠平 自助机充值 80 元。</t>
  </si>
  <si>
    <t>`2017-06-12 17:39:24</t>
  </si>
  <si>
    <t>`患者 赧忠平 自助机充值 480 元。</t>
  </si>
  <si>
    <t>`oW5L1wUzTlqvJgvSHhod6Ol91HEs</t>
  </si>
  <si>
    <t>`患者 侯江英 自助机充值 50 元。</t>
  </si>
  <si>
    <t>`oW5L1wTGk17Poy58j2LNSvKIMgqA</t>
  </si>
  <si>
    <t>`2017-06-12 16:32:59</t>
  </si>
  <si>
    <t>`患者 施庆萍 自助机充值 3300 元。</t>
  </si>
  <si>
    <t>`oW5L1wY8n0hNwgP_KL-PkyIBiRIA</t>
  </si>
  <si>
    <t>`2017-06-12 14:25:50</t>
  </si>
  <si>
    <t>`患者 曾靖泰 自助机充值 90 元。</t>
  </si>
  <si>
    <t>`oW5L1wasCK1XQ9hEijCRoSE1cXpw</t>
  </si>
  <si>
    <t>`2017-06-12 14:43:02</t>
  </si>
  <si>
    <t>`患者 周倩茹 自助机充值 700 元。</t>
  </si>
  <si>
    <t>`oW5L1wdK4kDPLB3OrQla2mb3Ll8k</t>
  </si>
  <si>
    <t>`2017-06-12 09:33:12</t>
  </si>
  <si>
    <t>`患者 唐晶 自助机充值 1000 元。</t>
  </si>
  <si>
    <t>`oW5L1wVbVp4E3Pg1pRADxsrcDur4</t>
  </si>
  <si>
    <t>`2017-06-12 12:55:24</t>
  </si>
  <si>
    <t>`患者 刘兴 自助机充值 100 元。</t>
  </si>
  <si>
    <t>`2017-06-12 12:55:23</t>
  </si>
  <si>
    <t>`患者 刘兴 自助机充值 500 元。</t>
  </si>
  <si>
    <t>`oW5L1wQ578HbwCpLODx4onWg25Qo</t>
  </si>
  <si>
    <t>`2017-06-12 11:46:58</t>
  </si>
  <si>
    <t>`患者 梅恩睿 自助机充值 20 元。</t>
  </si>
  <si>
    <t>`oW5L1wcz5ryoLPYioPJ6dd_xDTq4</t>
  </si>
  <si>
    <t>`2017-06-12 17:09:43</t>
  </si>
  <si>
    <t>`患者 陈伟婷 自助机充值 400 元。</t>
  </si>
  <si>
    <t>`oW5L1wQvYmZ-jJ4ksZ2hgJGzG_lI</t>
  </si>
  <si>
    <t>`2017-06-12 11:45:00</t>
  </si>
  <si>
    <t>`患者 杨大姑 自助机充值 500 元。</t>
  </si>
  <si>
    <t>`oW5L1wV6iNhSd8bW25OLDxsICJ8w</t>
  </si>
  <si>
    <t>`2017-06-12 12:22:18</t>
  </si>
  <si>
    <t>`患者 李超 自助机充值 100 元。</t>
  </si>
  <si>
    <t>`oW5L1wel_HuCfFm_1K0k5pbZiOEU</t>
  </si>
  <si>
    <t>`2017-06-12 16:13:04</t>
  </si>
  <si>
    <t>`患者 杨寓景 自助机充值 20 元。</t>
  </si>
  <si>
    <t>`oW5L1wU95_qpTBRbxF9Lym_ifTbA</t>
  </si>
  <si>
    <t>`2017-06-12 16:59:09</t>
  </si>
  <si>
    <t>`患者 郑紫嫣 自助机充值 20 元。</t>
  </si>
  <si>
    <t>`oW5L1wdAfBzZHyYmDZgGHfxvlIVo</t>
  </si>
  <si>
    <t>`2017-06-12 16:47:44</t>
  </si>
  <si>
    <t>`患者 牟飘 自助机充值 20 元。</t>
  </si>
  <si>
    <t>`2017-06-12 16:29:02</t>
  </si>
  <si>
    <t>`oW5L1wbrkJ-rUA9z-SoZR0MGs5yU</t>
  </si>
  <si>
    <t>`2017-06-12 16:25:18</t>
  </si>
  <si>
    <t>`患者 潘虹羽 自助机充值 20 元。</t>
  </si>
  <si>
    <t>`oW5L1we8L-4jBTnxEIAbLL99tUgQ</t>
  </si>
  <si>
    <t>`2017-06-12 17:26:20</t>
  </si>
  <si>
    <t>`患者 沙正权 自助机充值 300 元。</t>
  </si>
  <si>
    <t>`oW5L1wae7pkv_kSM7SM3LDlAdEyw</t>
  </si>
  <si>
    <t>`患者 张德军 自助机充值 500 元。</t>
  </si>
  <si>
    <t>`oW5L1wdukDrVtQpWWbfdqAZ-W_kA</t>
  </si>
  <si>
    <t>`2017-06-12 17:36:10</t>
  </si>
  <si>
    <t>`患者 杨涛 自助机充值 50 元。</t>
  </si>
  <si>
    <t>`oW5L1wYyLyOEM1vT-v5RT0OEAIIM</t>
  </si>
  <si>
    <t>`2017-06-12 15:45:02</t>
  </si>
  <si>
    <t>`患者 雷雪 自助机充值 300 元。</t>
  </si>
  <si>
    <t>`oW5L1wSRoqoJFYWhoZV9jPsaaQEU</t>
  </si>
  <si>
    <t>`2017-06-12 11:24:35</t>
  </si>
  <si>
    <t>`患者 李大洪 自助机充值 100 元。</t>
  </si>
  <si>
    <t>`oW5L1wSWQM-1qTlOa9VkcUsBb_ew</t>
  </si>
  <si>
    <t>`2017-06-12 16:03:44</t>
  </si>
  <si>
    <t>`患者 汪朝芳 自助机充值 1500 元。</t>
  </si>
  <si>
    <t>`oW5L1wTS3dqELrRKCkJSG5O8bHiM</t>
  </si>
  <si>
    <t>`2017-06-12 11:29:29</t>
  </si>
  <si>
    <t>`患者 李斌香 自助机充值 1400 元。</t>
  </si>
  <si>
    <t>`oW5L1wU_-St8V4kRqDJhzmwNa_-I</t>
  </si>
  <si>
    <t>`2017-06-12 11:14:39</t>
  </si>
  <si>
    <t>`患者 曾海燕 自助机充值 100 元。</t>
  </si>
  <si>
    <t>`oW5L1wb0e4uPhGccY-fyeux8WLC4</t>
  </si>
  <si>
    <t>`2017-06-12 11:53:05</t>
  </si>
  <si>
    <t>`患者 温鸿雁 自助机充值 300 元。</t>
  </si>
  <si>
    <t>`oW5L1wbJ-BYyI75KhLn6T2sytcQE</t>
  </si>
  <si>
    <t>`2017-06-12 16:34:17</t>
  </si>
  <si>
    <t>`患者 黄国宏 自助机充值 50 元。</t>
  </si>
  <si>
    <t>`oW5L1waT21QutF_AV54Jdti3XRkA</t>
  </si>
  <si>
    <t>`2017-06-12 14:58:38</t>
  </si>
  <si>
    <t>`患者 杨春 自助机充值 600 元。</t>
  </si>
  <si>
    <t>`oW5L1wedzIGSPvlQZ9Wo_E0a16M4</t>
  </si>
  <si>
    <t>`2017-06-12 18:14:40</t>
  </si>
  <si>
    <t>`患者 宫锐 自助机充值 300 元。</t>
  </si>
  <si>
    <t>`oW5L1wRLnegXuc5etbKSdvPZniZs</t>
  </si>
  <si>
    <t>`2017-06-12 16:10:46</t>
  </si>
  <si>
    <t>`患者 王洁 自助机充值 10 元。</t>
  </si>
  <si>
    <t>`oW5L1wT7GMra15uMHPJXI89f1KmM</t>
  </si>
  <si>
    <t>`2017-06-12 15:33:14</t>
  </si>
  <si>
    <t>`患者 潘银峰 自助机充值 100 元。</t>
  </si>
  <si>
    <t>`oW5L1wQCP_ax31cXf4UGP964rBnE</t>
  </si>
  <si>
    <t>`2017-06-12 11:26:10</t>
  </si>
  <si>
    <t>`患者 黄琼飞 自助机充值 100 元。</t>
  </si>
  <si>
    <t>`2017-06-12 11:25:00</t>
  </si>
  <si>
    <t>`患者 李大洪 自助机充值 600 元。</t>
  </si>
  <si>
    <t>`oW5L1wXcOQPU4QlRE9YJu6O8D32w</t>
  </si>
  <si>
    <t>`2017-06-12 16:56:06</t>
  </si>
  <si>
    <t>`患者 邹心超 自助机充值 1500 元。</t>
  </si>
  <si>
    <t>`oW5L1wRnluWPfFEtfmDH9JpDxTmQ</t>
  </si>
  <si>
    <t>`患者 王恩念 自助机充值 10 元。</t>
  </si>
  <si>
    <t>`患者 王有福 自助机充值 20 元。</t>
  </si>
  <si>
    <t>`oW5L1wQ7E-ryQrvkz_kExk3VQdc8</t>
  </si>
  <si>
    <t>`患者 陈斯琪 自助机充值 10 元。</t>
  </si>
  <si>
    <t>`oW5L1wRTJ-viznghEPOOannsLP2k</t>
  </si>
  <si>
    <t>`2017-06-12 17:02:11</t>
  </si>
  <si>
    <t>`患者 樊家铭 自助机充值 100 元。</t>
  </si>
  <si>
    <t>`oW5L1wWv8tdxmQCBcGXUq9jio7tY</t>
  </si>
  <si>
    <t>`2017-06-12 14:11:23</t>
  </si>
  <si>
    <t>`患者 刘宸汐 自助机充值 20 元。</t>
  </si>
  <si>
    <t>`oW5L1wWR7xcbMQ3ccdj5tGSBHcLk</t>
  </si>
  <si>
    <t>`2017-06-12 14:48:02</t>
  </si>
  <si>
    <t>`oW5L1wR42t4pswTD9q9ny5NCPjrI</t>
  </si>
  <si>
    <t>`2017-06-12 15:33:36</t>
  </si>
  <si>
    <t>`患者 杨琳琳 自助机充值 1000 元。</t>
  </si>
  <si>
    <t>`oW5L1wYNyTAgW8SyqUU2AG9u1v1U</t>
  </si>
  <si>
    <t>`2017-06-12 16:22:17</t>
  </si>
  <si>
    <t>`患者 马云春 自助机充值 500 元。</t>
  </si>
  <si>
    <t>`oW5L1wZ3nkLn6mAST6rVU3pRt2PA</t>
  </si>
  <si>
    <t>`2017-06-12 16:12:32</t>
  </si>
  <si>
    <t>`患者 杨丽芬 自助机充值 100 元。</t>
  </si>
  <si>
    <t>`oW5L1wf2Zu1Moe0cGLG9v6jatrG4</t>
  </si>
  <si>
    <t>`2017-06-12 14:47:28</t>
  </si>
  <si>
    <t>`患者 杨秋艳 自助机充值 50 元。</t>
  </si>
  <si>
    <t>`oW5L1wYrLh5gMPv3-sANLTsLg7OA</t>
  </si>
  <si>
    <t>`2017-06-12 16:26:47</t>
  </si>
  <si>
    <t>`患者 陈秀娟 自助机充值 5000 元。</t>
  </si>
  <si>
    <t>`oW5L1wePTYyQHKSI7TSL9Nanc0Lc</t>
  </si>
  <si>
    <t>`患者 武德会 自助机充值 100 元。</t>
  </si>
  <si>
    <t>`oW5L1wRr0rLeJQnmB4ndttPl6xYQ</t>
  </si>
  <si>
    <t>`2017-06-12 15:20:48</t>
  </si>
  <si>
    <t>`患者 王翠红 自助机充值 50 元。</t>
  </si>
  <si>
    <t>`oW5L1wZasHphDJT1FagV0fIO6unw</t>
  </si>
  <si>
    <t>`2017-06-12 10:34:57</t>
  </si>
  <si>
    <t>`患者 金剑晏 自助机充值 300 元。</t>
  </si>
  <si>
    <t>`oW5L1wTzP-YazVvmwlnSP7T3Q-Pk</t>
  </si>
  <si>
    <t>`2017-06-12 16:23:59</t>
  </si>
  <si>
    <t>`患者 谭义迪 自助机充值 100 元。</t>
  </si>
  <si>
    <t>`oW5L1waGFysQVPWzEMVSswBfaaHo</t>
  </si>
  <si>
    <t>`2017-06-12 12:57:50</t>
  </si>
  <si>
    <t>`患者 席树琼 自助机充值 500 元。</t>
  </si>
  <si>
    <t>`oW5L1wZsLu9nJsJy23nNmp_exBMk</t>
  </si>
  <si>
    <t>`2017-06-12 13:57:38</t>
  </si>
  <si>
    <t>`患者 郑华 自助机充值 50 元。</t>
  </si>
  <si>
    <t>`oW5L1wUx3n_5N3lYZUdDP-fXGnEk</t>
  </si>
  <si>
    <t>`2017-06-12 16:28:38</t>
  </si>
  <si>
    <t>`患者 焦明菊 自助机充值 100 元。</t>
  </si>
  <si>
    <t>`oW5L1waD2THZfI8BmpS-XVWL4aAg</t>
  </si>
  <si>
    <t>`2017-06-12 11:00:36</t>
  </si>
  <si>
    <t>`0.34</t>
  </si>
  <si>
    <t>`患者 浦冉 自助机充值 1000 元。</t>
  </si>
  <si>
    <t>`oW5L1wWvXkLPrJfuuGv0_eZ8uUrY</t>
  </si>
  <si>
    <t>`2017-06-12 07:40:09</t>
  </si>
  <si>
    <t>`患者 马永康 自助机充值 500 元。</t>
  </si>
  <si>
    <t>`oW5L1wT9P8OEXqHwrGBd52PywbT4</t>
  </si>
  <si>
    <t>`2017-06-12 11:32:15</t>
  </si>
  <si>
    <t>`患者 刘胜龙 自助机充值 1500 元。</t>
  </si>
  <si>
    <t>`oW5L1wSzj7psx6A0GptZBJ-78Vqg</t>
  </si>
  <si>
    <t>`2017-06-12 14:39:44</t>
  </si>
  <si>
    <t>`患者 刘智敏 自助机充值 100 元。</t>
  </si>
  <si>
    <t>`oW5L1wXnMokZBprk3K5twAFAyGD8</t>
  </si>
  <si>
    <t>`2017-06-12 16:59:18</t>
  </si>
  <si>
    <t>`患者 昂庆宏 自助机充值 20 元。</t>
  </si>
  <si>
    <t>`oW5L1wX7kvqyxoJiykClIRGAvDEw</t>
  </si>
  <si>
    <t>`2017-06-12 17:53:02</t>
  </si>
  <si>
    <t>`患者 吕所珍 自助机充值 280 元。</t>
  </si>
  <si>
    <t>`oW5L1wdvLyJDYLQJR1PS7Oa-Pcck</t>
  </si>
  <si>
    <t>`2017-06-12 10:20:43</t>
  </si>
  <si>
    <t>`患者 柏天娥 自助机充值 300 元。</t>
  </si>
  <si>
    <t>微信退款调节表 2017-06-12</t>
    <phoneticPr fontId="3" type="noConversion"/>
  </si>
  <si>
    <t>微信未受理</t>
    <phoneticPr fontId="3" type="noConversion"/>
  </si>
  <si>
    <t>微信</t>
  </si>
  <si>
    <t>50000503012017061301233503407</t>
  </si>
  <si>
    <t>1000081947</t>
  </si>
  <si>
    <t>郭清群</t>
  </si>
  <si>
    <t>50000002962017061301234226813</t>
  </si>
  <si>
    <t>1000076251</t>
  </si>
  <si>
    <t>郑良才</t>
  </si>
  <si>
    <t>50000402922017061301234101106</t>
  </si>
  <si>
    <t>5300-0000784107</t>
  </si>
  <si>
    <t>刘婷婷</t>
  </si>
  <si>
    <t>50000403082017061301233866064</t>
  </si>
  <si>
    <t>1000082470</t>
  </si>
  <si>
    <t>50000102972017061301234229216</t>
  </si>
  <si>
    <t>1000082569</t>
  </si>
  <si>
    <t>李常菊</t>
  </si>
  <si>
    <t>50000602942017061301234117632</t>
  </si>
  <si>
    <t>1000083011</t>
  </si>
  <si>
    <t>王治淞</t>
  </si>
  <si>
    <t>50000102972017061301233896129</t>
  </si>
  <si>
    <t>5012229378</t>
  </si>
  <si>
    <t>杨湘容</t>
  </si>
  <si>
    <t>50000703032017061301234262053</t>
  </si>
  <si>
    <t>50000303072017061301234567602</t>
  </si>
  <si>
    <t>0102481138</t>
  </si>
  <si>
    <t>罗顺宣</t>
  </si>
  <si>
    <t>50000103132017061301234268846</t>
  </si>
  <si>
    <t>1000029004</t>
  </si>
  <si>
    <t>杨建丽</t>
  </si>
  <si>
    <t>50000703192017061301234270801</t>
  </si>
  <si>
    <t>1000081547</t>
  </si>
  <si>
    <t>毕晓艳</t>
  </si>
  <si>
    <t>50000603102017061301234273208</t>
  </si>
  <si>
    <t>1000083190</t>
  </si>
  <si>
    <t>卢林飞</t>
  </si>
  <si>
    <t>50000303072017061301234580868</t>
  </si>
  <si>
    <t>1000082961</t>
  </si>
  <si>
    <t>高梅花</t>
  </si>
  <si>
    <t>50000102972017061301234821816</t>
  </si>
  <si>
    <t>1000083657</t>
  </si>
  <si>
    <t>江清华</t>
  </si>
  <si>
    <t>50000102972017061301234603790</t>
  </si>
  <si>
    <t>0102213218</t>
  </si>
  <si>
    <t>朱勇</t>
  </si>
  <si>
    <t>50000302992017061301234307666</t>
  </si>
  <si>
    <t>1000082721</t>
  </si>
  <si>
    <t>何玉连</t>
  </si>
  <si>
    <t>50000303152017061301234604952</t>
  </si>
  <si>
    <t>1000083095</t>
  </si>
  <si>
    <t>赵兴琴</t>
  </si>
  <si>
    <t>50000303152017061301234307117</t>
  </si>
  <si>
    <t>1000082899</t>
  </si>
  <si>
    <t>陈娣洪</t>
  </si>
  <si>
    <t>50000102972017061301234308666</t>
  </si>
  <si>
    <t>1000048606</t>
  </si>
  <si>
    <t>50000602942017061301234620005</t>
  </si>
  <si>
    <t>1000075510</t>
  </si>
  <si>
    <t>冯江丽</t>
  </si>
  <si>
    <t>50000102972017061301234190475</t>
  </si>
  <si>
    <t>1000072129</t>
  </si>
  <si>
    <t>于琳</t>
  </si>
  <si>
    <t>50000503092017061301234845553</t>
  </si>
  <si>
    <t>1000084000</t>
  </si>
  <si>
    <t>钟莹</t>
  </si>
  <si>
    <t>50000003042017061301234850998</t>
  </si>
  <si>
    <t>50000303152017061301235100738</t>
  </si>
  <si>
    <t>1000080823</t>
  </si>
  <si>
    <t>岳庭</t>
  </si>
  <si>
    <t>50000302912017061301235102485</t>
  </si>
  <si>
    <t>50000203062017061301235120305</t>
  </si>
  <si>
    <t>0103344821</t>
  </si>
  <si>
    <t>50000303072017061301235121047</t>
  </si>
  <si>
    <t>1000083144</t>
  </si>
  <si>
    <t>周丽华</t>
  </si>
  <si>
    <t>50000102972017061301235127096</t>
  </si>
  <si>
    <t>1000083024</t>
  </si>
  <si>
    <t>徐婵娟</t>
  </si>
  <si>
    <t>50000203142017061301235124970</t>
  </si>
  <si>
    <t>1000039236</t>
  </si>
  <si>
    <t>田蕊蕊</t>
  </si>
  <si>
    <t>50000502932017061301234365158</t>
  </si>
  <si>
    <t>1000084076</t>
  </si>
  <si>
    <t>韩梓玉</t>
  </si>
  <si>
    <t>50000103052017061301234657082</t>
  </si>
  <si>
    <t>0102559062</t>
  </si>
  <si>
    <t>周孝玲</t>
  </si>
  <si>
    <t>50000303072017061301234373356</t>
  </si>
  <si>
    <t>1000082525</t>
  </si>
  <si>
    <t>尚文娟</t>
  </si>
  <si>
    <t>50000102892017061301234660958</t>
  </si>
  <si>
    <t>1000016202</t>
  </si>
  <si>
    <t>龙爱国</t>
  </si>
  <si>
    <t>50000702952017061301234379501</t>
  </si>
  <si>
    <t>1000077808</t>
  </si>
  <si>
    <t>鲍国陈</t>
  </si>
  <si>
    <t>50000203062017061301234890055</t>
  </si>
  <si>
    <t>1000082285</t>
  </si>
  <si>
    <t>王琴</t>
  </si>
  <si>
    <t>50000403162017061301235143964</t>
  </si>
  <si>
    <t>1000076210</t>
  </si>
  <si>
    <t>50000202902017061301235142879</t>
  </si>
  <si>
    <t>1000083667</t>
  </si>
  <si>
    <t>陈文斌</t>
  </si>
  <si>
    <t>50000002962017061301235147813</t>
  </si>
  <si>
    <t>1000047982</t>
  </si>
  <si>
    <t>郑琼</t>
  </si>
  <si>
    <t>50000603182017061301234903304</t>
  </si>
  <si>
    <t>1000083070</t>
  </si>
  <si>
    <t>刘玮</t>
  </si>
  <si>
    <t>50000202982017061301235175580</t>
  </si>
  <si>
    <t>1000083712</t>
  </si>
  <si>
    <t>高平</t>
  </si>
  <si>
    <t>50000703112017061301234918285</t>
  </si>
  <si>
    <t>1000082247</t>
  </si>
  <si>
    <t>刘传勇</t>
  </si>
  <si>
    <t>50000002962017061301234921025</t>
  </si>
  <si>
    <t>1000030771</t>
  </si>
  <si>
    <t>李向胭</t>
  </si>
  <si>
    <t>50000403082017061301235187752</t>
  </si>
  <si>
    <t>1000032239</t>
  </si>
  <si>
    <t>李桥东</t>
  </si>
  <si>
    <t>50000003122017061301235188168</t>
  </si>
  <si>
    <t>50000503092017061301234430603</t>
  </si>
  <si>
    <t>1000084172</t>
  </si>
  <si>
    <t>邓娅萍</t>
  </si>
  <si>
    <t>50000102892017061301234427738</t>
  </si>
  <si>
    <t>0102202373</t>
  </si>
  <si>
    <t>杨昆萍</t>
  </si>
  <si>
    <t>50000303152017061301235192241</t>
  </si>
  <si>
    <t>1000055487</t>
  </si>
  <si>
    <t>罗务各</t>
  </si>
  <si>
    <t>50000602942017061301234714649</t>
  </si>
  <si>
    <t>1000084062</t>
  </si>
  <si>
    <t>杜伟南</t>
  </si>
  <si>
    <t>50000103132017061301234936601</t>
  </si>
  <si>
    <t>1000068964</t>
  </si>
  <si>
    <t>李云芬</t>
  </si>
  <si>
    <t>50000403002017061301234720842</t>
  </si>
  <si>
    <t>1000074576</t>
  </si>
  <si>
    <t>张颖</t>
  </si>
  <si>
    <t>50000002882017061301235208601</t>
  </si>
  <si>
    <t>1000070947</t>
  </si>
  <si>
    <t>满瑞</t>
  </si>
  <si>
    <t>50000703112017061301234955357</t>
  </si>
  <si>
    <t>1000083686</t>
  </si>
  <si>
    <t>环丽燕</t>
  </si>
  <si>
    <t>50000102972017061301234456658</t>
  </si>
  <si>
    <t>1000075950</t>
  </si>
  <si>
    <t>邢君荣</t>
  </si>
  <si>
    <t>50000603182017061301234461259</t>
  </si>
  <si>
    <t>1000047603</t>
  </si>
  <si>
    <t>都桂香</t>
  </si>
  <si>
    <t>50000402922017061301234990393</t>
  </si>
  <si>
    <t>1000073400</t>
  </si>
  <si>
    <t>韦堂翠</t>
  </si>
  <si>
    <t>50000002962017061301235005253</t>
  </si>
  <si>
    <t>1000077199</t>
  </si>
  <si>
    <t>丰景</t>
  </si>
  <si>
    <t>50000302912017061301235272455</t>
  </si>
  <si>
    <t>1000036864</t>
  </si>
  <si>
    <t>施林昌</t>
  </si>
  <si>
    <t>50000003042017061301235271479</t>
  </si>
  <si>
    <t>50000303072017061301235702096</t>
  </si>
  <si>
    <t>1000077877</t>
  </si>
  <si>
    <t>姚翠芳</t>
  </si>
  <si>
    <t>50000003122017061301235284404</t>
  </si>
  <si>
    <t>50000103052017061301235407683</t>
  </si>
  <si>
    <t>1000077908</t>
  </si>
  <si>
    <t>肖朝艳</t>
  </si>
  <si>
    <t>50000103132017061301235706246</t>
  </si>
  <si>
    <t>1000076101</t>
  </si>
  <si>
    <t>张娅楠</t>
  </si>
  <si>
    <t>50000602942017061301235430013</t>
  </si>
  <si>
    <t>1000084444</t>
  </si>
  <si>
    <t>毕翠珍</t>
  </si>
  <si>
    <t>50000502932017061301235054427</t>
  </si>
  <si>
    <t>1000085160</t>
  </si>
  <si>
    <t>张云平</t>
  </si>
  <si>
    <t>50000502932017061301235339416</t>
  </si>
  <si>
    <t>1000020138</t>
  </si>
  <si>
    <t>董军</t>
  </si>
  <si>
    <t>50000103052017061301235073329</t>
  </si>
  <si>
    <t>50000002882017061301235345569</t>
  </si>
  <si>
    <t>1000085114</t>
  </si>
  <si>
    <t>张雷</t>
  </si>
  <si>
    <t>50000103132017061301235772615</t>
  </si>
  <si>
    <t>1000056540</t>
  </si>
  <si>
    <t>黄琼</t>
  </si>
  <si>
    <t>50000202902017061301235359412</t>
  </si>
  <si>
    <t>1000076392</t>
  </si>
  <si>
    <t>徐志芬</t>
  </si>
  <si>
    <t>50000602942017061301235783977</t>
  </si>
  <si>
    <t>1000084497</t>
  </si>
  <si>
    <t>马丽</t>
  </si>
  <si>
    <t>50000403082017061301236001500</t>
  </si>
  <si>
    <t>1000085228</t>
  </si>
  <si>
    <t>卢湧庆</t>
  </si>
  <si>
    <t>50000102892017061301235789725</t>
  </si>
  <si>
    <t>1000065696</t>
  </si>
  <si>
    <t>马建明</t>
  </si>
  <si>
    <t>50000703112017061301235371148</t>
  </si>
  <si>
    <t>1000082251</t>
  </si>
  <si>
    <t>陈静</t>
  </si>
  <si>
    <t>50000302992017061301235490893</t>
  </si>
  <si>
    <t>1000084169</t>
  </si>
  <si>
    <t>陈璇</t>
  </si>
  <si>
    <t>50000502932017061301235492897</t>
  </si>
  <si>
    <t>1000070940</t>
  </si>
  <si>
    <t>顾朝龙</t>
  </si>
  <si>
    <t>50000603102017061301235803816</t>
  </si>
  <si>
    <t>1000001025</t>
  </si>
  <si>
    <t>龚小会</t>
  </si>
  <si>
    <t>50000103132017061301236013544</t>
  </si>
  <si>
    <t>50000703192017061301235387204</t>
  </si>
  <si>
    <t>1000085163</t>
  </si>
  <si>
    <t>刘子菡</t>
  </si>
  <si>
    <t>50000003122017061301235500767</t>
  </si>
  <si>
    <t>0181096682</t>
  </si>
  <si>
    <t>孙娇</t>
  </si>
  <si>
    <t>50000403002017061301235503089</t>
  </si>
  <si>
    <t>1000033532</t>
  </si>
  <si>
    <t>刘怀强</t>
  </si>
  <si>
    <t>50000403002017061301235813831</t>
  </si>
  <si>
    <t>5300-0000798972</t>
  </si>
  <si>
    <t>彭安琪</t>
  </si>
  <si>
    <t>50000302992017061301235810783</t>
  </si>
  <si>
    <t>1000080457</t>
  </si>
  <si>
    <t>范婷</t>
  </si>
  <si>
    <t>50000503172017061301235816719</t>
  </si>
  <si>
    <t>1000082865</t>
  </si>
  <si>
    <t>方国华</t>
  </si>
  <si>
    <t>50000002962017061301235822064</t>
  </si>
  <si>
    <t>1000035399</t>
  </si>
  <si>
    <t>李沙</t>
  </si>
  <si>
    <t>50000403162017061301236048344</t>
  </si>
  <si>
    <t>5306-0624005478</t>
  </si>
  <si>
    <t>张平</t>
  </si>
  <si>
    <t>1000077161</t>
  </si>
  <si>
    <t>王云飞</t>
  </si>
  <si>
    <t>1000082596</t>
  </si>
  <si>
    <t>李徐骁</t>
  </si>
  <si>
    <t>50000202902017061301235838778</t>
  </si>
  <si>
    <t>1000066784</t>
  </si>
  <si>
    <t>缪仕冲</t>
  </si>
  <si>
    <t>50000503172017061301235844405</t>
  </si>
  <si>
    <t>1000083034</t>
  </si>
  <si>
    <t>陈福康</t>
  </si>
  <si>
    <t>50000102892017061301236056989</t>
  </si>
  <si>
    <t>1000036497</t>
  </si>
  <si>
    <t>周树</t>
  </si>
  <si>
    <t>50000103132017061301236334864</t>
  </si>
  <si>
    <t>1000083931</t>
  </si>
  <si>
    <t>朱涛</t>
  </si>
  <si>
    <t>50000102972017061301236334691</t>
  </si>
  <si>
    <t>1000083754</t>
  </si>
  <si>
    <t>王仙花</t>
  </si>
  <si>
    <t>50000002882017061301236335326</t>
  </si>
  <si>
    <t>1000073079</t>
  </si>
  <si>
    <t>张红玉</t>
  </si>
  <si>
    <t>50000403082017061301235534123</t>
  </si>
  <si>
    <t>1000082103</t>
  </si>
  <si>
    <t>黑桂花</t>
  </si>
  <si>
    <t>50000303072017061301236063250</t>
  </si>
  <si>
    <t>1000083222</t>
  </si>
  <si>
    <t>杨光才</t>
  </si>
  <si>
    <t>50000102972017061301236335391</t>
  </si>
  <si>
    <t>50000003042017061301236336171</t>
  </si>
  <si>
    <t>50000703032017061301236339420</t>
  </si>
  <si>
    <t>1000076797</t>
  </si>
  <si>
    <t>罗梅</t>
  </si>
  <si>
    <t>50000403162017061301236069189</t>
  </si>
  <si>
    <t>1000073340</t>
  </si>
  <si>
    <t>张明秀</t>
  </si>
  <si>
    <t>50000303072017061301235549863</t>
  </si>
  <si>
    <t>1000085824</t>
  </si>
  <si>
    <t>鲁园园</t>
  </si>
  <si>
    <t>50000302912017061301236353430</t>
  </si>
  <si>
    <t>50000502932017061301235564672</t>
  </si>
  <si>
    <t>1000069645</t>
  </si>
  <si>
    <t>李晓红</t>
  </si>
  <si>
    <t>50000703032017061301236089473</t>
  </si>
  <si>
    <t>1000081436</t>
  </si>
  <si>
    <t>陈亚楠</t>
  </si>
  <si>
    <t>50000703192017061301236092216</t>
  </si>
  <si>
    <t>1000067733</t>
  </si>
  <si>
    <t>刘丽萍</t>
  </si>
  <si>
    <t>50000203142017061301236095814</t>
  </si>
  <si>
    <t>1000084631</t>
  </si>
  <si>
    <t>唐铨泽</t>
  </si>
  <si>
    <t>50000503012017061301235571941</t>
  </si>
  <si>
    <t>1000082708</t>
  </si>
  <si>
    <t>徐桂梅</t>
  </si>
  <si>
    <t>50000703192017061301235911020</t>
  </si>
  <si>
    <t>1000086177</t>
  </si>
  <si>
    <t>齐超</t>
  </si>
  <si>
    <t>50000703032017061301236108183</t>
  </si>
  <si>
    <t>1000070405</t>
  </si>
  <si>
    <t>张曼婷</t>
  </si>
  <si>
    <t>50000602942017061301236377474</t>
  </si>
  <si>
    <t>1000008572</t>
  </si>
  <si>
    <t>周津莹</t>
  </si>
  <si>
    <t>50000403082017061301235919664</t>
  </si>
  <si>
    <t>1000085388</t>
  </si>
  <si>
    <t>曹晶晶</t>
  </si>
  <si>
    <t>50000403162017061301235927191</t>
  </si>
  <si>
    <t>1000085551</t>
  </si>
  <si>
    <t>蒲俊芳</t>
  </si>
  <si>
    <t>50000102972017061301236117589</t>
  </si>
  <si>
    <t>1000065876</t>
  </si>
  <si>
    <t>李红云</t>
  </si>
  <si>
    <t>50000003122017061301235600449</t>
  </si>
  <si>
    <t>1000082772</t>
  </si>
  <si>
    <t>黄林慧</t>
  </si>
  <si>
    <t>50000503172017061301236130671</t>
  </si>
  <si>
    <t>1000084090</t>
  </si>
  <si>
    <t>徐琴</t>
  </si>
  <si>
    <t>50000703032017061301235939213</t>
  </si>
  <si>
    <t>1000086232</t>
  </si>
  <si>
    <t>凌明</t>
  </si>
  <si>
    <t>50000102972017061301235623358</t>
  </si>
  <si>
    <t>1000084866</t>
  </si>
  <si>
    <t>徐光丽</t>
  </si>
  <si>
    <t>50000002882017061301235951248</t>
  </si>
  <si>
    <t>1000076579</t>
  </si>
  <si>
    <t>王练</t>
  </si>
  <si>
    <t>50000102972017061301236143264</t>
  </si>
  <si>
    <t>50000603022017061301236411215</t>
  </si>
  <si>
    <t>50000102972017061301236151809</t>
  </si>
  <si>
    <t>1000084917</t>
  </si>
  <si>
    <t>王谋谢</t>
  </si>
  <si>
    <t>50000603182017061301235966165</t>
  </si>
  <si>
    <t>1000085975</t>
  </si>
  <si>
    <t>陆婷婷</t>
  </si>
  <si>
    <t>50000602942017061301235988168</t>
  </si>
  <si>
    <t>1000086044</t>
  </si>
  <si>
    <t>陈秀珍</t>
  </si>
  <si>
    <t>50000503092017061301235987238</t>
  </si>
  <si>
    <t>50000302992017061301236455346</t>
  </si>
  <si>
    <t>1000017742</t>
  </si>
  <si>
    <t>查家喜</t>
  </si>
  <si>
    <t>50000403162017061301236609372</t>
  </si>
  <si>
    <t>1000083848</t>
  </si>
  <si>
    <t>蒋维娜</t>
  </si>
  <si>
    <t>50000303152017061301236228211</t>
  </si>
  <si>
    <t>1000010691</t>
  </si>
  <si>
    <t>施文军</t>
  </si>
  <si>
    <t>50000403082017061301236836302</t>
  </si>
  <si>
    <t>1000076235</t>
  </si>
  <si>
    <t>葛洪安</t>
  </si>
  <si>
    <t>50000202902017061301237622925</t>
  </si>
  <si>
    <t>1000081137</t>
  </si>
  <si>
    <t>崔玉梅</t>
  </si>
  <si>
    <t>1000086718</t>
  </si>
  <si>
    <t>冉启洪</t>
  </si>
  <si>
    <t>50000403322017061401237969094</t>
  </si>
  <si>
    <t>1000086917</t>
  </si>
  <si>
    <t>张培仙</t>
  </si>
  <si>
    <t>50000202982017061401238260308</t>
  </si>
  <si>
    <t>1000082396</t>
  </si>
  <si>
    <t>毛美香</t>
  </si>
  <si>
    <t>50000503492017061401238723174</t>
  </si>
  <si>
    <t>1000087627</t>
  </si>
  <si>
    <t>刘祥丽</t>
  </si>
  <si>
    <t>50000403402017061401238269055</t>
  </si>
  <si>
    <t>1000087196</t>
  </si>
  <si>
    <t>陈斌华</t>
  </si>
  <si>
    <t>50000603182017061401238275088</t>
  </si>
  <si>
    <t>1000084946</t>
  </si>
  <si>
    <t>初轶</t>
  </si>
  <si>
    <t>50000503172017061401237997271</t>
  </si>
  <si>
    <t>1000072609</t>
  </si>
  <si>
    <t>汪云香</t>
  </si>
  <si>
    <t>50000003442017061401238753374</t>
  </si>
  <si>
    <t>5300-0000670652</t>
  </si>
  <si>
    <t>杨志祥</t>
  </si>
  <si>
    <t>50000303072017061401238296950</t>
  </si>
  <si>
    <t>1000080544</t>
  </si>
  <si>
    <t>沈茶珍</t>
  </si>
  <si>
    <t>自助机招商002</t>
  </si>
  <si>
    <t>50000103452017061401238018606</t>
  </si>
  <si>
    <t>1000076103</t>
  </si>
  <si>
    <t>田香珍</t>
  </si>
  <si>
    <t>50000403082017061401238507715</t>
  </si>
  <si>
    <t>5300-0000056241</t>
  </si>
  <si>
    <t>汪志龙</t>
  </si>
  <si>
    <t>50000403162017061401238764181</t>
  </si>
  <si>
    <t>0111089251</t>
  </si>
  <si>
    <t>王奇武</t>
  </si>
  <si>
    <t>50000103052017061401238508494</t>
  </si>
  <si>
    <t>1000075875</t>
  </si>
  <si>
    <t>鲁十妹</t>
  </si>
  <si>
    <t>50000303472017061401238018532</t>
  </si>
  <si>
    <t>1000087699</t>
  </si>
  <si>
    <t>周振皓</t>
  </si>
  <si>
    <t>50000202902017061401238303931</t>
  </si>
  <si>
    <t>1000085657</t>
  </si>
  <si>
    <t>王传兵</t>
  </si>
  <si>
    <t>50000503092017061401238771961</t>
  </si>
  <si>
    <t>50000602942017061401238022769</t>
  </si>
  <si>
    <t>50000603102017061401238308213</t>
  </si>
  <si>
    <t>1000038833</t>
  </si>
  <si>
    <t>张建琴</t>
  </si>
  <si>
    <t>50000203222017061401238780308</t>
  </si>
  <si>
    <t>1000088246</t>
  </si>
  <si>
    <t>成凤英</t>
  </si>
  <si>
    <t>50000402922017061401238316246</t>
  </si>
  <si>
    <t>1000075128</t>
  </si>
  <si>
    <t>李卫平</t>
  </si>
  <si>
    <t>50000303232017061401238792358</t>
  </si>
  <si>
    <t>0101085263</t>
  </si>
  <si>
    <t>赵长保</t>
  </si>
  <si>
    <t>50000203062017061401238797111</t>
  </si>
  <si>
    <t>1000050516</t>
  </si>
  <si>
    <t>刘琦</t>
  </si>
  <si>
    <t>50000203382017061401238538120</t>
  </si>
  <si>
    <t>1000077109</t>
  </si>
  <si>
    <t>肖绍玲</t>
  </si>
  <si>
    <t>50000503412017061401238048226</t>
  </si>
  <si>
    <t>1000088283</t>
  </si>
  <si>
    <t>李唅</t>
  </si>
  <si>
    <t>50000603262017061401238543229</t>
  </si>
  <si>
    <t>1000088322</t>
  </si>
  <si>
    <t>钱露云</t>
  </si>
  <si>
    <t>50000002962017061401238542072</t>
  </si>
  <si>
    <t>1000077154</t>
  </si>
  <si>
    <t>潘定先</t>
  </si>
  <si>
    <t>50000503332017061401238550659</t>
  </si>
  <si>
    <t>1000088674</t>
  </si>
  <si>
    <t>彭莹</t>
  </si>
  <si>
    <t>50000203462017061401238817065</t>
  </si>
  <si>
    <t>1000087338</t>
  </si>
  <si>
    <t>张一新</t>
  </si>
  <si>
    <t>50000203062017061401238346375</t>
  </si>
  <si>
    <t>1000084691</t>
  </si>
  <si>
    <t>曹龙</t>
  </si>
  <si>
    <t>50000203222017061401238067730</t>
  </si>
  <si>
    <t>50000503172017061401238356420</t>
  </si>
  <si>
    <t>1000023735</t>
  </si>
  <si>
    <t>杨洁</t>
  </si>
  <si>
    <t>50000403322017061401238075750</t>
  </si>
  <si>
    <t>1000087837</t>
  </si>
  <si>
    <t>胡超超</t>
  </si>
  <si>
    <t>50000503092017061401238081761</t>
  </si>
  <si>
    <t>1000044735</t>
  </si>
  <si>
    <t>高思颖</t>
  </si>
  <si>
    <t>50000103292017061401238831678</t>
  </si>
  <si>
    <t>1000088248</t>
  </si>
  <si>
    <t>陈彪</t>
  </si>
  <si>
    <t>50000103372017061401238571157</t>
  </si>
  <si>
    <t>1000087373</t>
  </si>
  <si>
    <t>马继珍</t>
  </si>
  <si>
    <t>50000603022017061401238087224</t>
  </si>
  <si>
    <t>1000040197</t>
  </si>
  <si>
    <t>张怡靖</t>
  </si>
  <si>
    <t>50000202982017061401238374605</t>
  </si>
  <si>
    <t>50000603022017061401238837238</t>
  </si>
  <si>
    <t>50000403242017061401238840100</t>
  </si>
  <si>
    <t>0112317801</t>
  </si>
  <si>
    <t>郭利</t>
  </si>
  <si>
    <t>50000303232017061401238381909</t>
  </si>
  <si>
    <t>1000087382</t>
  </si>
  <si>
    <t>阿西子罗</t>
  </si>
  <si>
    <t>50000203382017061401238378870</t>
  </si>
  <si>
    <t>1000088365</t>
  </si>
  <si>
    <t>赵晓凤</t>
  </si>
  <si>
    <t>50000403322017061401238584894</t>
  </si>
  <si>
    <t>1000019500</t>
  </si>
  <si>
    <t>王翠芳</t>
  </si>
  <si>
    <t>50000703432017061401238854606</t>
  </si>
  <si>
    <t>0112033792</t>
  </si>
  <si>
    <t>赵云杰</t>
  </si>
  <si>
    <t>50000603262017061401238598517</t>
  </si>
  <si>
    <t>1000087215</t>
  </si>
  <si>
    <t>董寅生</t>
  </si>
  <si>
    <t>50000403402017061401239014414</t>
  </si>
  <si>
    <t>1000087183</t>
  </si>
  <si>
    <t>李红敏</t>
  </si>
  <si>
    <t>50000303472017061401238855309</t>
  </si>
  <si>
    <t>1000017123</t>
  </si>
  <si>
    <t>张丽蓉</t>
  </si>
  <si>
    <t>50000302992017061401239019002</t>
  </si>
  <si>
    <t>1000066130</t>
  </si>
  <si>
    <t>汪昌千</t>
  </si>
  <si>
    <t>50000603262017061401239019208</t>
  </si>
  <si>
    <t>1000082911</t>
  </si>
  <si>
    <t>王阿兰</t>
  </si>
  <si>
    <t>50000003362017061401238862485</t>
  </si>
  <si>
    <t>1000088860</t>
  </si>
  <si>
    <t>李灿伟</t>
  </si>
  <si>
    <t>50000403402017061401239306738</t>
  </si>
  <si>
    <t>50000303072017061401238617172</t>
  </si>
  <si>
    <t>5323-2301052961</t>
  </si>
  <si>
    <t>王海涛</t>
  </si>
  <si>
    <t>50000003362017061401238876252</t>
  </si>
  <si>
    <t>1000087210</t>
  </si>
  <si>
    <t>任璐</t>
  </si>
  <si>
    <t>50000102972017061401239036847</t>
  </si>
  <si>
    <t>1000050296</t>
  </si>
  <si>
    <t>蒋红波</t>
  </si>
  <si>
    <t>50000303392017061401239036790</t>
  </si>
  <si>
    <t>1000088287</t>
  </si>
  <si>
    <t>屠建飞</t>
  </si>
  <si>
    <t>50000303472017061401239040387</t>
  </si>
  <si>
    <t>1000087859</t>
  </si>
  <si>
    <t>严娅</t>
  </si>
  <si>
    <t>50000502932017061401239337030</t>
  </si>
  <si>
    <t>1000084793</t>
  </si>
  <si>
    <t>徐浩然</t>
  </si>
  <si>
    <t>50000003202017061401238890300</t>
  </si>
  <si>
    <t>1000089104</t>
  </si>
  <si>
    <t>黄燕</t>
  </si>
  <si>
    <t>50000703352017061401238935465</t>
  </si>
  <si>
    <t>1000086960</t>
  </si>
  <si>
    <t>宋小会</t>
  </si>
  <si>
    <t>50000302912017061401239392136</t>
  </si>
  <si>
    <t>1000069445</t>
  </si>
  <si>
    <t>盛勰潇</t>
  </si>
  <si>
    <t>50000203302017061401239604974</t>
  </si>
  <si>
    <t>50000503492017061401239640270</t>
  </si>
  <si>
    <t>1000089434</t>
  </si>
  <si>
    <t>李兴莉</t>
  </si>
  <si>
    <t>50000503412017061401239442834</t>
  </si>
  <si>
    <t>1000078726</t>
  </si>
  <si>
    <t>李锦城</t>
  </si>
  <si>
    <t>50000103452017061401239454641</t>
  </si>
  <si>
    <t>1000088998</t>
  </si>
  <si>
    <t>陈天锴</t>
  </si>
  <si>
    <t>50000003442017061401239460199</t>
  </si>
  <si>
    <t>1000086623</t>
  </si>
  <si>
    <t>胡梅枝</t>
  </si>
  <si>
    <t>50000403482017061401239945312</t>
  </si>
  <si>
    <t>1000089549</t>
  </si>
  <si>
    <t>雷海燕</t>
  </si>
  <si>
    <t>50000703112017061401239947622</t>
  </si>
  <si>
    <t>1000081905</t>
  </si>
  <si>
    <t>徐成芳</t>
  </si>
  <si>
    <t>50000403322017061401239673695</t>
  </si>
  <si>
    <t>50000703192017061401239482385</t>
  </si>
  <si>
    <t>50000103452017061401239188260</t>
  </si>
  <si>
    <t>1000088087</t>
  </si>
  <si>
    <t>谢金文</t>
  </si>
  <si>
    <t>50000103372017061401239675178</t>
  </si>
  <si>
    <t>1000088111</t>
  </si>
  <si>
    <t>陈佳园</t>
  </si>
  <si>
    <t>50000503412017061401239186544</t>
  </si>
  <si>
    <t>1000089155</t>
  </si>
  <si>
    <t>骆春宏</t>
  </si>
  <si>
    <t>50000603102017061401239954360</t>
  </si>
  <si>
    <t>1000079865</t>
  </si>
  <si>
    <t>袁艳兰</t>
  </si>
  <si>
    <t>50000103372017061401239199029</t>
  </si>
  <si>
    <t>1000089496</t>
  </si>
  <si>
    <t>魏敏</t>
  </si>
  <si>
    <t>50000703432017061401239492650</t>
  </si>
  <si>
    <t>1000078785</t>
  </si>
  <si>
    <t>郑宇</t>
  </si>
  <si>
    <t>50000303312017061401239690622</t>
  </si>
  <si>
    <t>1000086737</t>
  </si>
  <si>
    <t>邓林凤</t>
  </si>
  <si>
    <t>50000203222017061401239688321</t>
  </si>
  <si>
    <t>1000089069</t>
  </si>
  <si>
    <t>杜欣凤</t>
  </si>
  <si>
    <t>50000003042017061401239202234</t>
  </si>
  <si>
    <t>1000034478</t>
  </si>
  <si>
    <t>安正平</t>
  </si>
  <si>
    <t>50000302992017061401239960140</t>
  </si>
  <si>
    <t>50000003442017061401239968696</t>
  </si>
  <si>
    <t>1000089443</t>
  </si>
  <si>
    <t>蒋婼淳</t>
  </si>
  <si>
    <t>50000103452017061401239210447</t>
  </si>
  <si>
    <t>1000089182</t>
  </si>
  <si>
    <t>杨文芳</t>
  </si>
  <si>
    <t>50000503332017061401239214407</t>
  </si>
  <si>
    <t>1000086598</t>
  </si>
  <si>
    <t>杨雪艳</t>
  </si>
  <si>
    <t>50000103292017061401239506568</t>
  </si>
  <si>
    <t>1000086597</t>
  </si>
  <si>
    <t>崔超</t>
  </si>
  <si>
    <t>50000302912017061401239219448</t>
  </si>
  <si>
    <t>1000064294</t>
  </si>
  <si>
    <t>刘世杰</t>
  </si>
  <si>
    <t>50000503172017061401239980094</t>
  </si>
  <si>
    <t>1000067747</t>
  </si>
  <si>
    <t>孙正禹</t>
  </si>
  <si>
    <t>50000503092017061401239981850</t>
  </si>
  <si>
    <t>1000035316</t>
  </si>
  <si>
    <t>杨辉俊</t>
  </si>
  <si>
    <t>50000303072017061401239708795</t>
  </si>
  <si>
    <t>1000022914</t>
  </si>
  <si>
    <t>冯文婷</t>
  </si>
  <si>
    <t>50000403082017061401239243770</t>
  </si>
  <si>
    <t>1000028835</t>
  </si>
  <si>
    <t>曹慧源</t>
  </si>
  <si>
    <t>50000002882017061401239733110</t>
  </si>
  <si>
    <t>1000055679</t>
  </si>
  <si>
    <t>普葵香</t>
  </si>
  <si>
    <t>50000003042017061401240017312</t>
  </si>
  <si>
    <t>1000080211</t>
  </si>
  <si>
    <t>杨玉兰</t>
  </si>
  <si>
    <t>50000403242017061401239255680</t>
  </si>
  <si>
    <t>1000089136</t>
  </si>
  <si>
    <t>舒天灿</t>
  </si>
  <si>
    <t>50000303152017061401240030378</t>
  </si>
  <si>
    <t>1000078550</t>
  </si>
  <si>
    <t>黄龙</t>
  </si>
  <si>
    <t>50000003042017061401240025449</t>
  </si>
  <si>
    <t>1000037984</t>
  </si>
  <si>
    <t>杨杏春</t>
  </si>
  <si>
    <t>50000403002017061401239267548</t>
  </si>
  <si>
    <t>1000055833</t>
  </si>
  <si>
    <t>翁庆春</t>
  </si>
  <si>
    <t>50000603502017061401239756720</t>
  </si>
  <si>
    <t>1000089997</t>
  </si>
  <si>
    <t>徐红</t>
  </si>
  <si>
    <t>50000603182017061401239765104</t>
  </si>
  <si>
    <t>5329-2931011473</t>
  </si>
  <si>
    <t>王秉珍</t>
  </si>
  <si>
    <t>50000303392017061401239281180</t>
  </si>
  <si>
    <t>1000086655</t>
  </si>
  <si>
    <t>50000603502017061401239578514</t>
  </si>
  <si>
    <t>1000081432</t>
  </si>
  <si>
    <t>余莉</t>
  </si>
  <si>
    <t>50000603502017061401239766750</t>
  </si>
  <si>
    <t>1000088520</t>
  </si>
  <si>
    <t>央金拉姆</t>
  </si>
  <si>
    <t>50000303232017061401239288077</t>
  </si>
  <si>
    <t>1000087078</t>
  </si>
  <si>
    <t>冯连珍</t>
  </si>
  <si>
    <t>50000303472017061401239598796</t>
  </si>
  <si>
    <t>1000089446</t>
  </si>
  <si>
    <t>拔俊婷</t>
  </si>
  <si>
    <t>50000403482017061401239298579</t>
  </si>
  <si>
    <t>1000087407</t>
  </si>
  <si>
    <t>程林</t>
  </si>
  <si>
    <t>50000703512017061401239787481</t>
  </si>
  <si>
    <t>0111173720</t>
  </si>
  <si>
    <t>周新萍</t>
  </si>
  <si>
    <t>50000603422017061401240205537</t>
  </si>
  <si>
    <t>50000303472017061401240217015</t>
  </si>
  <si>
    <t>1000090386</t>
  </si>
  <si>
    <t>卢启兰</t>
  </si>
  <si>
    <t>50000603502017061401240097520</t>
  </si>
  <si>
    <t>1000086388</t>
  </si>
  <si>
    <t>王建章</t>
  </si>
  <si>
    <t>50000603022017061401240521979</t>
  </si>
  <si>
    <t>1000038969</t>
  </si>
  <si>
    <t>刘毅</t>
  </si>
  <si>
    <t>50000203382017061401240227830</t>
  </si>
  <si>
    <t>1000088592</t>
  </si>
  <si>
    <t>铁盛兴</t>
  </si>
  <si>
    <t>50000503332017061401240095418</t>
  </si>
  <si>
    <t>50000002882017061401240096624</t>
  </si>
  <si>
    <t>1000037572</t>
  </si>
  <si>
    <t>林剑彪</t>
  </si>
  <si>
    <t>50000103212017061401239817440</t>
  </si>
  <si>
    <t>1000090274</t>
  </si>
  <si>
    <t>蒋兰花</t>
  </si>
  <si>
    <t>50000203302017061401240244814</t>
  </si>
  <si>
    <t>5012728996</t>
  </si>
  <si>
    <t>50000403242017061401240532948</t>
  </si>
  <si>
    <t>1000090429</t>
  </si>
  <si>
    <t>黄景瑜</t>
  </si>
  <si>
    <t>50000703272017061401240539618</t>
  </si>
  <si>
    <t>1000085240</t>
  </si>
  <si>
    <t>龚恒</t>
  </si>
  <si>
    <t>50000603262017061401240247225</t>
  </si>
  <si>
    <t>1000087969</t>
  </si>
  <si>
    <t>黄坤</t>
  </si>
  <si>
    <t>50000403402017061401240247627</t>
  </si>
  <si>
    <t>0102264303</t>
  </si>
  <si>
    <t>杨磊</t>
  </si>
  <si>
    <t>50000303232017061401240245524</t>
  </si>
  <si>
    <t>1000090039</t>
  </si>
  <si>
    <t>林海英</t>
  </si>
  <si>
    <t>50000303392017061401240542134</t>
  </si>
  <si>
    <t>1000087035</t>
  </si>
  <si>
    <t>唐香芬</t>
  </si>
  <si>
    <t>50000403322017061401240542140</t>
  </si>
  <si>
    <t>50000102972017061401240544748</t>
  </si>
  <si>
    <t>1000067261</t>
  </si>
  <si>
    <t>闫馨蕊</t>
  </si>
  <si>
    <t>50000203462017061401240249929</t>
  </si>
  <si>
    <t>50000203222017061401240253596</t>
  </si>
  <si>
    <t>5303-0381009481</t>
  </si>
  <si>
    <t>赵思爱</t>
  </si>
  <si>
    <t>50000403322017061401239827853</t>
  </si>
  <si>
    <t>5300-0000800677</t>
  </si>
  <si>
    <t>毛立浩</t>
  </si>
  <si>
    <t>50000303472017061401239827657</t>
  </si>
  <si>
    <t>1000089381</t>
  </si>
  <si>
    <t>张姝萍</t>
  </si>
  <si>
    <t>50000703512017061401240118950</t>
  </si>
  <si>
    <t>1000087539</t>
  </si>
  <si>
    <t>徐晓琼</t>
  </si>
  <si>
    <t>50000103452017061401239842027</t>
  </si>
  <si>
    <t>1000089367</t>
  </si>
  <si>
    <t>黎永怡</t>
  </si>
  <si>
    <t>50000103292017061401239849868</t>
  </si>
  <si>
    <t>1000090420</t>
  </si>
  <si>
    <t>陈琴</t>
  </si>
  <si>
    <t>50000303472017061401240142243</t>
  </si>
  <si>
    <t>0102662264</t>
  </si>
  <si>
    <t>李秋会</t>
  </si>
  <si>
    <t>50000003202017061401240278008</t>
  </si>
  <si>
    <t>0112361352</t>
  </si>
  <si>
    <t>代颖</t>
  </si>
  <si>
    <t>50000703512017061401240283920</t>
  </si>
  <si>
    <t>1000088467</t>
  </si>
  <si>
    <t>黄飞</t>
  </si>
  <si>
    <t>50000003282017061401240149540</t>
  </si>
  <si>
    <t>50000403082017061401239863314</t>
  </si>
  <si>
    <t>1000075851</t>
  </si>
  <si>
    <t>袁道丽</t>
  </si>
  <si>
    <t>50000503492017061401240604303</t>
  </si>
  <si>
    <t>1000087618</t>
  </si>
  <si>
    <t>张成会</t>
  </si>
  <si>
    <t>50000103372017061401240605422</t>
  </si>
  <si>
    <t>1000083947</t>
  </si>
  <si>
    <t>李忠</t>
  </si>
  <si>
    <t>50000003122017061401241157169</t>
  </si>
  <si>
    <t>1000081923</t>
  </si>
  <si>
    <t>杜晓园</t>
  </si>
  <si>
    <t>50000603182017061401240788738</t>
  </si>
  <si>
    <t>0000098375</t>
  </si>
  <si>
    <t>刘娜</t>
  </si>
  <si>
    <t>50000103452017061401241292773</t>
  </si>
  <si>
    <t>1000090670</t>
  </si>
  <si>
    <t>张艺凡</t>
  </si>
  <si>
    <t>50000703432017061401241310259</t>
  </si>
  <si>
    <t>50000003202017061501242190301</t>
  </si>
  <si>
    <t>0153002544</t>
  </si>
  <si>
    <t>郑雄</t>
  </si>
  <si>
    <t>50000103372017061501242452523</t>
  </si>
  <si>
    <t>1000090833</t>
  </si>
  <si>
    <t>吴越</t>
  </si>
  <si>
    <t>50000703352017061501242198128</t>
  </si>
  <si>
    <t>1000091381</t>
  </si>
  <si>
    <t>阮建帮</t>
  </si>
  <si>
    <t>50000003042017061501242196787</t>
  </si>
  <si>
    <t>1000048254</t>
  </si>
  <si>
    <t>叶建兴</t>
  </si>
  <si>
    <t>50000003202017061501242454881</t>
  </si>
  <si>
    <t>1000090880</t>
  </si>
  <si>
    <t>方芳</t>
  </si>
  <si>
    <t>50000303152017061501242201539</t>
  </si>
  <si>
    <t>1000023710</t>
  </si>
  <si>
    <t>杨飞</t>
  </si>
  <si>
    <t>50000503252017061501242619177</t>
  </si>
  <si>
    <t>1000088849</t>
  </si>
  <si>
    <t>胡涛</t>
  </si>
  <si>
    <t>50000603102017061501241999022</t>
  </si>
  <si>
    <t>1000052796</t>
  </si>
  <si>
    <t>李双星</t>
  </si>
  <si>
    <t>50000403402017061501242219449</t>
  </si>
  <si>
    <t>5300-0000345874</t>
  </si>
  <si>
    <t>钟亚洁</t>
  </si>
  <si>
    <t>50000203062017061501242909047</t>
  </si>
  <si>
    <t>1000036812</t>
  </si>
  <si>
    <t>闻涛</t>
  </si>
  <si>
    <t>50000303312017061501242643206</t>
  </si>
  <si>
    <t>1000091102</t>
  </si>
  <si>
    <t>张兵</t>
  </si>
  <si>
    <t>50000402922017061501242918550</t>
  </si>
  <si>
    <t>1000054588</t>
  </si>
  <si>
    <t>付树以</t>
  </si>
  <si>
    <t>50000602942017061501242923109</t>
  </si>
  <si>
    <t>1000024609</t>
  </si>
  <si>
    <t>马彩萍</t>
  </si>
  <si>
    <t>50000102892017061501242926190</t>
  </si>
  <si>
    <t>1000085295</t>
  </si>
  <si>
    <t>张美芹</t>
  </si>
  <si>
    <t>50000603022017061501242940479</t>
  </si>
  <si>
    <t>1000076964</t>
  </si>
  <si>
    <t>宋晓丹</t>
  </si>
  <si>
    <t>50000503172017061501242493193</t>
  </si>
  <si>
    <t>1000083362</t>
  </si>
  <si>
    <t>朱华勇</t>
  </si>
  <si>
    <t>50000503412017061501242670647</t>
  </si>
  <si>
    <t>1000091245</t>
  </si>
  <si>
    <t>卢卫香</t>
  </si>
  <si>
    <t>50000103132017061501242491621</t>
  </si>
  <si>
    <t>50000603262017061501242941989</t>
  </si>
  <si>
    <t>1000092075</t>
  </si>
  <si>
    <t>王帅</t>
  </si>
  <si>
    <t>50000003042017061501242252659</t>
  </si>
  <si>
    <t>0102600796</t>
  </si>
  <si>
    <t>宁娟</t>
  </si>
  <si>
    <t>50000603102017061501242511291</t>
  </si>
  <si>
    <t>1000040125</t>
  </si>
  <si>
    <t>何晓敏</t>
  </si>
  <si>
    <t>50000202902017061501242959821</t>
  </si>
  <si>
    <t>50000502932017061501242960424</t>
  </si>
  <si>
    <t>1000054866</t>
  </si>
  <si>
    <t>李志洪</t>
  </si>
  <si>
    <t>50000703352017061501242530175</t>
  </si>
  <si>
    <t>1000088532</t>
  </si>
  <si>
    <t>吕美花</t>
  </si>
  <si>
    <t>50000503412017061501242288022</t>
  </si>
  <si>
    <t>1000091183</t>
  </si>
  <si>
    <t>刘春燕</t>
  </si>
  <si>
    <t>50000703432017061501242977676</t>
  </si>
  <si>
    <t>1000086422</t>
  </si>
  <si>
    <t>周义芳</t>
  </si>
  <si>
    <t>50000603182017061501242539584</t>
  </si>
  <si>
    <t>1000048385</t>
  </si>
  <si>
    <t>何大红</t>
  </si>
  <si>
    <t>50000603102017061501242979382</t>
  </si>
  <si>
    <t>50000203062017061501242539412</t>
  </si>
  <si>
    <t>1000036967</t>
  </si>
  <si>
    <t>杨静波</t>
  </si>
  <si>
    <t>50000003362017061501242713248</t>
  </si>
  <si>
    <t>1000088346</t>
  </si>
  <si>
    <t>黄泊钦</t>
  </si>
  <si>
    <t>50000703272017061501242297622</t>
  </si>
  <si>
    <t>1000091366</t>
  </si>
  <si>
    <t>胡应才</t>
  </si>
  <si>
    <t>50000303312017061501243201313</t>
  </si>
  <si>
    <t>1000091229</t>
  </si>
  <si>
    <t>亓岩</t>
  </si>
  <si>
    <t>50000403402017061501243206389</t>
  </si>
  <si>
    <t>0103395334</t>
  </si>
  <si>
    <t>段玉麟</t>
  </si>
  <si>
    <t>50000703352017061501242558982</t>
  </si>
  <si>
    <t>1000092208</t>
  </si>
  <si>
    <t>吴琼仙</t>
  </si>
  <si>
    <t>50000303472017061501242733747</t>
  </si>
  <si>
    <t>1000092201</t>
  </si>
  <si>
    <t>李晓普</t>
  </si>
  <si>
    <t>50000703272017061501242561807</t>
  </si>
  <si>
    <t>1000090253</t>
  </si>
  <si>
    <t>张慧瑜</t>
  </si>
  <si>
    <t>50000502932017061501243217467</t>
  </si>
  <si>
    <t>50000003362017061501242740402</t>
  </si>
  <si>
    <t>1000092770</t>
  </si>
  <si>
    <t>张文元</t>
  </si>
  <si>
    <t>50000103452017061501242562716</t>
  </si>
  <si>
    <t>0103056174</t>
  </si>
  <si>
    <t>陈海</t>
  </si>
  <si>
    <t>50000603262017061501242741834</t>
  </si>
  <si>
    <t>1000091662</t>
  </si>
  <si>
    <t>陈志明</t>
  </si>
  <si>
    <t>50000503252017061501242747908</t>
  </si>
  <si>
    <t>1000092301</t>
  </si>
  <si>
    <t>房凡</t>
  </si>
  <si>
    <t>50000403242017061501242571010</t>
  </si>
  <si>
    <t>5300-0000331829</t>
  </si>
  <si>
    <t>赵涛</t>
  </si>
  <si>
    <t>50000502932017061501242577013</t>
  </si>
  <si>
    <t>1000076540</t>
  </si>
  <si>
    <t>余永书</t>
  </si>
  <si>
    <t>50000403402017061501242752691</t>
  </si>
  <si>
    <t>1000092768</t>
  </si>
  <si>
    <t>冉波</t>
  </si>
  <si>
    <t>50000002882017061501243025466</t>
  </si>
  <si>
    <t>1000083008</t>
  </si>
  <si>
    <t>苏春梅</t>
  </si>
  <si>
    <t>50000002962017061501242757050</t>
  </si>
  <si>
    <t>1000014270</t>
  </si>
  <si>
    <t>胡好</t>
  </si>
  <si>
    <t>50000603502017061501243243968</t>
  </si>
  <si>
    <t>1000088351</t>
  </si>
  <si>
    <t>曹国辉</t>
  </si>
  <si>
    <t>50000603502017061501243246253</t>
  </si>
  <si>
    <t>1000091848</t>
  </si>
  <si>
    <t>50000603342017061501242768165</t>
  </si>
  <si>
    <t>1000092429</t>
  </si>
  <si>
    <t>宋琴</t>
  </si>
  <si>
    <t>50000503252017061501242597776</t>
  </si>
  <si>
    <t>1000087986</t>
  </si>
  <si>
    <t>李文学</t>
  </si>
  <si>
    <t>50000403322017061501243046693</t>
  </si>
  <si>
    <t>1000091092</t>
  </si>
  <si>
    <t>阮云安</t>
  </si>
  <si>
    <t>50000302912017061501243047481</t>
  </si>
  <si>
    <t>1000078539</t>
  </si>
  <si>
    <t>郭洪</t>
  </si>
  <si>
    <t>50000003362017061501242778175</t>
  </si>
  <si>
    <t>1000091090</t>
  </si>
  <si>
    <t>殷桂娥</t>
  </si>
  <si>
    <t>50000103292017061501242776691</t>
  </si>
  <si>
    <t>1000090102</t>
  </si>
  <si>
    <t>张桂兰</t>
  </si>
  <si>
    <t>50000303392017061501243054404</t>
  </si>
  <si>
    <t>1000092264</t>
  </si>
  <si>
    <t>刘家珍</t>
  </si>
  <si>
    <t>50000203302017061501243510292</t>
  </si>
  <si>
    <t>1000090081</t>
  </si>
  <si>
    <t>董禹孝</t>
  </si>
  <si>
    <t>50000203462017061501243511611</t>
  </si>
  <si>
    <t>1000087971</t>
  </si>
  <si>
    <t>黄美芝</t>
  </si>
  <si>
    <t>50000503412017061501243056939</t>
  </si>
  <si>
    <t>1000091763</t>
  </si>
  <si>
    <t>王永运</t>
  </si>
  <si>
    <t>50000503332017061501243057650</t>
  </si>
  <si>
    <t>1000056001</t>
  </si>
  <si>
    <t>何绍花</t>
  </si>
  <si>
    <t>50000203222017061501243273614</t>
  </si>
  <si>
    <t>1000092558</t>
  </si>
  <si>
    <t>罗荣</t>
  </si>
  <si>
    <t>50000303312017061501243060378</t>
  </si>
  <si>
    <t>50000303392017061501243525706</t>
  </si>
  <si>
    <t>1000083318</t>
  </si>
  <si>
    <t>黄月辉</t>
  </si>
  <si>
    <t>50000503012017061501242788065</t>
  </si>
  <si>
    <t>50000603342017061501242793989</t>
  </si>
  <si>
    <t>1000091456</t>
  </si>
  <si>
    <t>孙会珍</t>
  </si>
  <si>
    <t>50000503332017061501243065077</t>
  </si>
  <si>
    <t>0112118380</t>
  </si>
  <si>
    <t>黄艳玲</t>
  </si>
  <si>
    <t>50000503252017061501242801702</t>
  </si>
  <si>
    <t>1000091476</t>
  </si>
  <si>
    <t>50000603342017061501243289116</t>
  </si>
  <si>
    <t>1000090398</t>
  </si>
  <si>
    <t>郑绍珍</t>
  </si>
  <si>
    <t>50000203462017061501243074364</t>
  </si>
  <si>
    <t>1000092785</t>
  </si>
  <si>
    <t>杨梅芳</t>
  </si>
  <si>
    <t>50000203382017061501243301123</t>
  </si>
  <si>
    <t>1000091630</t>
  </si>
  <si>
    <t>李春萍</t>
  </si>
  <si>
    <t>50000103452017061501243304721</t>
  </si>
  <si>
    <t>1000086436</t>
  </si>
  <si>
    <t>赵才军</t>
  </si>
  <si>
    <t>50000503492017061501243088826</t>
  </si>
  <si>
    <t>1000082671</t>
  </si>
  <si>
    <t>罗勇勇</t>
  </si>
  <si>
    <t>50000303312017061501242818622</t>
  </si>
  <si>
    <t>1000093069</t>
  </si>
  <si>
    <t>何正芬</t>
  </si>
  <si>
    <t>50000403482017061501243565262</t>
  </si>
  <si>
    <t>1000093214</t>
  </si>
  <si>
    <t>季弘良</t>
  </si>
  <si>
    <t>50000003442017061501243323616</t>
  </si>
  <si>
    <t>1000078029</t>
  </si>
  <si>
    <t>张榜佑</t>
  </si>
  <si>
    <t>50000103452017061501243573994</t>
  </si>
  <si>
    <t>50000203222017061501243106445</t>
  </si>
  <si>
    <t>1000093235</t>
  </si>
  <si>
    <t>许菊芝</t>
  </si>
  <si>
    <t>50000203382017061501243328429</t>
  </si>
  <si>
    <t>1000092014</t>
  </si>
  <si>
    <t>钱品润</t>
  </si>
  <si>
    <t>50000703432017061501243114193</t>
  </si>
  <si>
    <t>0127059686</t>
  </si>
  <si>
    <t>李学稳</t>
  </si>
  <si>
    <t>50000103132017061501242872033</t>
  </si>
  <si>
    <t>5010480297</t>
  </si>
  <si>
    <t>50000603102017061501242871669</t>
  </si>
  <si>
    <t>50000102972017061501243849490</t>
  </si>
  <si>
    <t>1000065244</t>
  </si>
  <si>
    <t>谢粉花</t>
  </si>
  <si>
    <t>50000502932017061501244113240</t>
  </si>
  <si>
    <t>1000074746</t>
  </si>
  <si>
    <t>熊俊恒</t>
  </si>
  <si>
    <t>50000203142017061501243861220</t>
  </si>
  <si>
    <t>5304-0428041207</t>
  </si>
  <si>
    <t>杨丽仙</t>
  </si>
  <si>
    <t>50000403402017061501243450530</t>
  </si>
  <si>
    <t>1000036450</t>
  </si>
  <si>
    <t>石海珠</t>
  </si>
  <si>
    <t>50000402922017061501243708628</t>
  </si>
  <si>
    <t>1000052931</t>
  </si>
  <si>
    <t>徐铭钳</t>
  </si>
  <si>
    <t>50000003362017061501243883449</t>
  </si>
  <si>
    <t>1000091857</t>
  </si>
  <si>
    <t>温昌林</t>
  </si>
  <si>
    <t>50000103452017061501243459077</t>
  </si>
  <si>
    <t>0101111388</t>
  </si>
  <si>
    <t>李世荣</t>
  </si>
  <si>
    <t>50000503252017061501244137185</t>
  </si>
  <si>
    <t>1000083416</t>
  </si>
  <si>
    <t>李霜菊</t>
  </si>
  <si>
    <t>50000503252017061501243716698</t>
  </si>
  <si>
    <t>1000075032</t>
  </si>
  <si>
    <t>王昌伟</t>
  </si>
  <si>
    <t>50000003202017061501243720962</t>
  </si>
  <si>
    <t>1000092427</t>
  </si>
  <si>
    <t>刘冬梅</t>
  </si>
  <si>
    <t>50000503252017061501243719820</t>
  </si>
  <si>
    <t>50000203462017061501244145296</t>
  </si>
  <si>
    <t>50000303392017061501244149483</t>
  </si>
  <si>
    <t>1000092206</t>
  </si>
  <si>
    <t>邓明艳</t>
  </si>
  <si>
    <t>50000103212017061501244152810</t>
  </si>
  <si>
    <t>1000088748</t>
  </si>
  <si>
    <t>王飞</t>
  </si>
  <si>
    <t>50000603262017061501243906292</t>
  </si>
  <si>
    <t>1000094123</t>
  </si>
  <si>
    <t>邓中云</t>
  </si>
  <si>
    <t>50000103212017061501243481494</t>
  </si>
  <si>
    <t>1000093543</t>
  </si>
  <si>
    <t>牛娟</t>
  </si>
  <si>
    <t>50000502932017061501244158150</t>
  </si>
  <si>
    <t>1000055733</t>
  </si>
  <si>
    <t>林昌</t>
  </si>
  <si>
    <t>50000603422017061501243480195</t>
  </si>
  <si>
    <t>0113003153</t>
  </si>
  <si>
    <t>孙玉丹</t>
  </si>
  <si>
    <t>50000603342017061501244168621</t>
  </si>
  <si>
    <t>1000094073</t>
  </si>
  <si>
    <t>刘建美</t>
  </si>
  <si>
    <t>50000603342017061501244169805</t>
  </si>
  <si>
    <t>1000031292</t>
  </si>
  <si>
    <t>方兆丽</t>
  </si>
  <si>
    <t>50000703272017061501243486708</t>
  </si>
  <si>
    <t>1000060043</t>
  </si>
  <si>
    <t>王安邦</t>
  </si>
  <si>
    <t>50000103372017061501243912357</t>
  </si>
  <si>
    <t>50000503252017061501244170490</t>
  </si>
  <si>
    <t>1000093897</t>
  </si>
  <si>
    <t>王朝阳</t>
  </si>
  <si>
    <t>50000202982017061501243740472</t>
  </si>
  <si>
    <t>1000073396</t>
  </si>
  <si>
    <t>殷蓉</t>
  </si>
  <si>
    <t>50000203382017061501243490777</t>
  </si>
  <si>
    <t>1000092471</t>
  </si>
  <si>
    <t>杨春凤</t>
  </si>
  <si>
    <t>50000103212017061501243493544</t>
  </si>
  <si>
    <t>1000088124</t>
  </si>
  <si>
    <t>方成聪</t>
  </si>
  <si>
    <t>50000703032017061501244174987</t>
  </si>
  <si>
    <t>50000703432017061501244176475</t>
  </si>
  <si>
    <t>1000093283</t>
  </si>
  <si>
    <t>杨建棉</t>
  </si>
  <si>
    <t>50000003442017061501243756017</t>
  </si>
  <si>
    <t>1000092265</t>
  </si>
  <si>
    <t>李菊芬</t>
  </si>
  <si>
    <t>50000303392017061501244401899</t>
  </si>
  <si>
    <t>50000503412017061501243757262</t>
  </si>
  <si>
    <t>1000093650</t>
  </si>
  <si>
    <t>邱清泉</t>
  </si>
  <si>
    <t>50000203302017061501244183099</t>
  </si>
  <si>
    <t>1000093043</t>
  </si>
  <si>
    <t>刘燕</t>
  </si>
  <si>
    <t>50000403322017061501243928613</t>
  </si>
  <si>
    <t>50000103452017061501243761613</t>
  </si>
  <si>
    <t>1000079537</t>
  </si>
  <si>
    <t>武祥宗</t>
  </si>
  <si>
    <t>50000103452017061501244202151</t>
  </si>
  <si>
    <t>1000088118</t>
  </si>
  <si>
    <t>梁崇芳</t>
  </si>
  <si>
    <t>50000603022017061501243785474</t>
  </si>
  <si>
    <t>1000062973</t>
  </si>
  <si>
    <t>张琳</t>
  </si>
  <si>
    <t>50000003202017061501243795761</t>
  </si>
  <si>
    <t>1000090905</t>
  </si>
  <si>
    <t>赵建忠</t>
  </si>
  <si>
    <t>50000403482017061501243799466</t>
  </si>
  <si>
    <t>1000092130</t>
  </si>
  <si>
    <t>李花</t>
  </si>
  <si>
    <t>50000403002017061501244700551</t>
  </si>
  <si>
    <t>1000053331</t>
  </si>
  <si>
    <t>杨智</t>
  </si>
  <si>
    <t>50000403482017061501244220119</t>
  </si>
  <si>
    <t>1000086671</t>
  </si>
  <si>
    <t>施怡宇</t>
  </si>
  <si>
    <t>50000603262017061501244227268</t>
  </si>
  <si>
    <t>1000089012</t>
  </si>
  <si>
    <t>周青仙</t>
  </si>
  <si>
    <t>50000503492017061501244457250</t>
  </si>
  <si>
    <t>50000203222017061501243972363</t>
  </si>
  <si>
    <t>50000103212017061501244721216</t>
  </si>
  <si>
    <t>1000086927</t>
  </si>
  <si>
    <t>叶粉琴</t>
  </si>
  <si>
    <t>50000103372017061501244719144</t>
  </si>
  <si>
    <t>50000303152017061501244723631</t>
  </si>
  <si>
    <t>50000503492017061501244238714</t>
  </si>
  <si>
    <t>1000023146</t>
  </si>
  <si>
    <t>刘家丽</t>
  </si>
  <si>
    <t>50000003362017061501244475817</t>
  </si>
  <si>
    <t>1000091517</t>
  </si>
  <si>
    <t>马玉滔</t>
  </si>
  <si>
    <t>50000503252017061501244247234</t>
  </si>
  <si>
    <t>1000091523</t>
  </si>
  <si>
    <t>谢羽</t>
  </si>
  <si>
    <t>50000602942017061501244249427</t>
  </si>
  <si>
    <t>1000082238</t>
  </si>
  <si>
    <t>徐娥</t>
  </si>
  <si>
    <t>50000003122017061501243996239</t>
  </si>
  <si>
    <t>1000082208</t>
  </si>
  <si>
    <t>晏桂森</t>
  </si>
  <si>
    <t>50000503332017061501244000863</t>
  </si>
  <si>
    <t>1000093455</t>
  </si>
  <si>
    <t>朱春丽</t>
  </si>
  <si>
    <t>50000303232017061501244497500</t>
  </si>
  <si>
    <t>0111183569</t>
  </si>
  <si>
    <t>黄聚红</t>
  </si>
  <si>
    <t>50000302912017061501244748971</t>
  </si>
  <si>
    <t>1000075837</t>
  </si>
  <si>
    <t>侯维勇</t>
  </si>
  <si>
    <t>50000503012017061501244498923</t>
  </si>
  <si>
    <t>50000003042017061501244499916</t>
  </si>
  <si>
    <t>50000203462017061501244016003</t>
  </si>
  <si>
    <t>1000093071</t>
  </si>
  <si>
    <t>谭红艳</t>
  </si>
  <si>
    <t>50000103292017061501244754266</t>
  </si>
  <si>
    <t>1000092291</t>
  </si>
  <si>
    <t>鄢庆芳</t>
  </si>
  <si>
    <t>50000003442017061501244500396</t>
  </si>
  <si>
    <t>1000094471</t>
  </si>
  <si>
    <t>尹慧明</t>
  </si>
  <si>
    <t>50000303392017061501244014562</t>
  </si>
  <si>
    <t>50000403402017061501244758044</t>
  </si>
  <si>
    <t>1000093430</t>
  </si>
  <si>
    <t>陈克云</t>
  </si>
  <si>
    <t>50000303312017061501244759271</t>
  </si>
  <si>
    <t>1000055998</t>
  </si>
  <si>
    <t>鲁霞</t>
  </si>
  <si>
    <t>50000403002017061501244511499</t>
  </si>
  <si>
    <t>1000080030</t>
  </si>
  <si>
    <t>蒋锋</t>
  </si>
  <si>
    <t>50000103452017061501244280375</t>
  </si>
  <si>
    <t>1000093717</t>
  </si>
  <si>
    <t>杨学达</t>
  </si>
  <si>
    <t>50000203382017061501244281518</t>
  </si>
  <si>
    <t>1000094194</t>
  </si>
  <si>
    <t>王万清</t>
  </si>
  <si>
    <t>50000603262017061501244770749</t>
  </si>
  <si>
    <t>1000094429</t>
  </si>
  <si>
    <t>臧栋锦</t>
  </si>
  <si>
    <t>50000103452017061501244303322</t>
  </si>
  <si>
    <t>1000093479</t>
  </si>
  <si>
    <t>李岚冰</t>
  </si>
  <si>
    <t>50000103452017061501244320120</t>
  </si>
  <si>
    <t>1000094633</t>
  </si>
  <si>
    <t>李世聪</t>
  </si>
  <si>
    <t>50000103372017061501244076229</t>
  </si>
  <si>
    <t>1000076104</t>
  </si>
  <si>
    <t>廖琴</t>
  </si>
  <si>
    <t>50000603022017061501244824015</t>
  </si>
  <si>
    <t>1000076350</t>
  </si>
  <si>
    <t>张静</t>
  </si>
  <si>
    <t>50000002962017061501244082959</t>
  </si>
  <si>
    <t>1000084260</t>
  </si>
  <si>
    <t>赵留英</t>
  </si>
  <si>
    <t>50000203222017061501244386736</t>
  </si>
  <si>
    <t>1000046474</t>
  </si>
  <si>
    <t>和壮雷</t>
  </si>
  <si>
    <t>50000003442017061501245916028</t>
  </si>
  <si>
    <t>5323-2331042279</t>
  </si>
  <si>
    <t>杨美珍</t>
  </si>
  <si>
    <t>50000203382017061501245916831</t>
  </si>
  <si>
    <t>50000103292017061501245697470</t>
  </si>
  <si>
    <t>1000007419</t>
  </si>
  <si>
    <t>邓平伟</t>
  </si>
  <si>
    <t>50000103452017061501245993034</t>
  </si>
  <si>
    <t>1000094839</t>
  </si>
  <si>
    <t>缪志缙</t>
  </si>
  <si>
    <t>50000003282017061501246111971</t>
  </si>
  <si>
    <t>1000094929</t>
  </si>
  <si>
    <t>施有平</t>
  </si>
  <si>
    <t>50000203382017061501245584977</t>
  </si>
  <si>
    <t>1000069251</t>
  </si>
  <si>
    <t>钱德家</t>
  </si>
  <si>
    <t>50000403482017061601246155272</t>
  </si>
  <si>
    <t>1000094938</t>
  </si>
  <si>
    <t>李桢权</t>
  </si>
  <si>
    <t>50000103292017061601246335387</t>
  </si>
  <si>
    <t>1000094953</t>
  </si>
  <si>
    <t>牟星谕</t>
  </si>
  <si>
    <t>50000503332017061601246872327</t>
  </si>
  <si>
    <t>1000095024</t>
  </si>
  <si>
    <t>旷玲玲</t>
  </si>
  <si>
    <t>50000103372017061601247166639</t>
  </si>
  <si>
    <t>1000091947</t>
  </si>
  <si>
    <t>余邦宪</t>
  </si>
  <si>
    <t>50000003282017061601247171413</t>
  </si>
  <si>
    <t>1000090368</t>
  </si>
  <si>
    <t>陈名桂</t>
  </si>
  <si>
    <t>50000503252017061601246901702</t>
  </si>
  <si>
    <t>5015790479</t>
  </si>
  <si>
    <t>魏欢迎</t>
  </si>
  <si>
    <t>50000403162017061601246638368</t>
  </si>
  <si>
    <t>1000082467</t>
  </si>
  <si>
    <t>戴永会</t>
  </si>
  <si>
    <t>50000603342017061601246927987</t>
  </si>
  <si>
    <t>50000302912017061601247200433</t>
  </si>
  <si>
    <t>1000037302</t>
  </si>
  <si>
    <t>李琴仙</t>
  </si>
  <si>
    <t>50000703512017061601246655612</t>
  </si>
  <si>
    <t>1000095580</t>
  </si>
  <si>
    <t>胡光飞</t>
  </si>
  <si>
    <t>50000603502017061601246653918</t>
  </si>
  <si>
    <t>1000095185</t>
  </si>
  <si>
    <t>李霞</t>
  </si>
  <si>
    <t>50000602942017061601246447673</t>
  </si>
  <si>
    <t>1000049534</t>
  </si>
  <si>
    <t>何思诗</t>
  </si>
  <si>
    <t>50000703512017061601247219145</t>
  </si>
  <si>
    <t>1000073108</t>
  </si>
  <si>
    <t>郭柱兰</t>
  </si>
  <si>
    <t>50000603022017061601247222243</t>
  </si>
  <si>
    <t>1000030551</t>
  </si>
  <si>
    <t>王佳佳</t>
  </si>
  <si>
    <t>50000303472017061601246684859</t>
  </si>
  <si>
    <t>1000093658</t>
  </si>
  <si>
    <t>张宸源</t>
  </si>
  <si>
    <t>50000003362017061601246967976</t>
  </si>
  <si>
    <t>1000037630</t>
  </si>
  <si>
    <t>王博文</t>
  </si>
  <si>
    <t>50000303312017061601246461576</t>
  </si>
  <si>
    <t>5300-0000401267</t>
  </si>
  <si>
    <t>安艳华</t>
  </si>
  <si>
    <t>50000703272017061601246691571</t>
  </si>
  <si>
    <t>1000093550</t>
  </si>
  <si>
    <t>龙斌</t>
  </si>
  <si>
    <t>50000403002017061601247238198</t>
  </si>
  <si>
    <t>0112359030</t>
  </si>
  <si>
    <t>龙浩</t>
  </si>
  <si>
    <t>50000603262017061601246710984</t>
  </si>
  <si>
    <t>1000094982</t>
  </si>
  <si>
    <t>饶兴晶</t>
  </si>
  <si>
    <t>50000302992017061601246495812</t>
  </si>
  <si>
    <t>1000019117</t>
  </si>
  <si>
    <t>沙绍武</t>
  </si>
  <si>
    <t>50000503412017061601247270768</t>
  </si>
  <si>
    <t>1000096143</t>
  </si>
  <si>
    <t>陈美华</t>
  </si>
  <si>
    <t>50000503412017061601246993507</t>
  </si>
  <si>
    <t>1000095987</t>
  </si>
  <si>
    <t>陈富凤</t>
  </si>
  <si>
    <t>50000303072017061601247277797</t>
  </si>
  <si>
    <t>1000051767</t>
  </si>
  <si>
    <t>夏月平</t>
  </si>
  <si>
    <t>50000603422017061601247408890</t>
  </si>
  <si>
    <t>1000096672</t>
  </si>
  <si>
    <t>裴婷婷</t>
  </si>
  <si>
    <t>50000202902017061601247410750</t>
  </si>
  <si>
    <t>0111175004</t>
  </si>
  <si>
    <t>林李菁</t>
  </si>
  <si>
    <t>50000503332017061601247283862</t>
  </si>
  <si>
    <t>50000403322017061601247427200</t>
  </si>
  <si>
    <t>50000603422017061601247431203</t>
  </si>
  <si>
    <t>1000096424</t>
  </si>
  <si>
    <t>杞翠秀</t>
  </si>
  <si>
    <t>50000603342017061601247433763</t>
  </si>
  <si>
    <t>50000603422017061601247431241</t>
  </si>
  <si>
    <t>1000084682</t>
  </si>
  <si>
    <t>李绍科</t>
  </si>
  <si>
    <t>50000303232017061601247434602</t>
  </si>
  <si>
    <t>1000084667</t>
  </si>
  <si>
    <t>陈树仙</t>
  </si>
  <si>
    <t>50000103132017061601247440548</t>
  </si>
  <si>
    <t>1000039436</t>
  </si>
  <si>
    <t>左慧香</t>
  </si>
  <si>
    <t>50000103452017061601247302053</t>
  </si>
  <si>
    <t>1000023029</t>
  </si>
  <si>
    <t>粟珊</t>
  </si>
  <si>
    <t>50000603262017061601247308765</t>
  </si>
  <si>
    <t>1000091161</t>
  </si>
  <si>
    <t>刘芮江</t>
  </si>
  <si>
    <t>50000203382017061601246744823</t>
  </si>
  <si>
    <t>50000503412017061601247443119</t>
  </si>
  <si>
    <t>1000095009</t>
  </si>
  <si>
    <t>王建祖</t>
  </si>
  <si>
    <t>50000103452017061601247021919</t>
  </si>
  <si>
    <t>1000095921</t>
  </si>
  <si>
    <t>余鹏</t>
  </si>
  <si>
    <t>50000203222017061601246749004</t>
  </si>
  <si>
    <t>50000603502017061601246751603</t>
  </si>
  <si>
    <t>1000088065</t>
  </si>
  <si>
    <t>50000703432017061601247322095</t>
  </si>
  <si>
    <t>1000095905</t>
  </si>
  <si>
    <t>周光庆</t>
  </si>
  <si>
    <t>50000103132017061601247036407</t>
  </si>
  <si>
    <t>5300-0000803222</t>
  </si>
  <si>
    <t>古旭</t>
  </si>
  <si>
    <t>50000603342017061601246759202</t>
  </si>
  <si>
    <t>1000096032</t>
  </si>
  <si>
    <t>罗丽萍</t>
  </si>
  <si>
    <t>50000403482017061601246757843</t>
  </si>
  <si>
    <t>50000203062017061601247042888</t>
  </si>
  <si>
    <t>1000075232</t>
  </si>
  <si>
    <t>杨浩</t>
  </si>
  <si>
    <t>50000303392017061601247045039</t>
  </si>
  <si>
    <t>1000096741</t>
  </si>
  <si>
    <t>50000703352017061601246766694</t>
  </si>
  <si>
    <t>1000094181</t>
  </si>
  <si>
    <t>马叔平</t>
  </si>
  <si>
    <t>50000303472017061601246771077</t>
  </si>
  <si>
    <t>1000093482</t>
  </si>
  <si>
    <t>李红钰</t>
  </si>
  <si>
    <t>50000303392017061601247339295</t>
  </si>
  <si>
    <t>50000303232017061601247462726</t>
  </si>
  <si>
    <t>50000503252017061601247342043</t>
  </si>
  <si>
    <t>1000095697</t>
  </si>
  <si>
    <t>陈爱珍</t>
  </si>
  <si>
    <t>50000203462017061601247345656</t>
  </si>
  <si>
    <t>1000090432</t>
  </si>
  <si>
    <t>赵庆波</t>
  </si>
  <si>
    <t>50000703352017061601247470976</t>
  </si>
  <si>
    <t>1000095940</t>
  </si>
  <si>
    <t>杨昌海</t>
  </si>
  <si>
    <t>50000303232017061601247058084</t>
  </si>
  <si>
    <t>1000095498</t>
  </si>
  <si>
    <t>何珊</t>
  </si>
  <si>
    <t>50000403322017061601247352263</t>
  </si>
  <si>
    <t>1000058124</t>
  </si>
  <si>
    <t>余伟</t>
  </si>
  <si>
    <t>50000303312017061601247063918</t>
  </si>
  <si>
    <t>1000095457</t>
  </si>
  <si>
    <t>侍秀梅</t>
  </si>
  <si>
    <t>50000203142017061601246798668</t>
  </si>
  <si>
    <t>1000020757</t>
  </si>
  <si>
    <t>杨凤琼</t>
  </si>
  <si>
    <t>50000003202017061601247489822</t>
  </si>
  <si>
    <t>1000095726</t>
  </si>
  <si>
    <t>周明</t>
  </si>
  <si>
    <t>50000203222017061601247073511</t>
  </si>
  <si>
    <t>50000203382017061601247075551</t>
  </si>
  <si>
    <t>1000097033</t>
  </si>
  <si>
    <t>赵利霞</t>
  </si>
  <si>
    <t>50000203382017061601247370061</t>
  </si>
  <si>
    <t>1000096629</t>
  </si>
  <si>
    <t>刘强</t>
  </si>
  <si>
    <t>50000503492017061601247712172</t>
  </si>
  <si>
    <t>1000096634</t>
  </si>
  <si>
    <t>李晓仙</t>
  </si>
  <si>
    <t>50000403322017061601247082216</t>
  </si>
  <si>
    <t>1000094861</t>
  </si>
  <si>
    <t>齐凤莲</t>
  </si>
  <si>
    <t>50000703432017061601247724509</t>
  </si>
  <si>
    <t>5306-0622000083</t>
  </si>
  <si>
    <t>方鹏</t>
  </si>
  <si>
    <t>50000103292017061601247090676</t>
  </si>
  <si>
    <t>1000096817</t>
  </si>
  <si>
    <t>郑会</t>
  </si>
  <si>
    <t>50000403482017061601247392928</t>
  </si>
  <si>
    <t>1000096938</t>
  </si>
  <si>
    <t>邵征润</t>
  </si>
  <si>
    <t>50000103052017061601247526640</t>
  </si>
  <si>
    <t>1000039923</t>
  </si>
  <si>
    <t>道美影</t>
  </si>
  <si>
    <t>50000603422017061601247526765</t>
  </si>
  <si>
    <t>5300-5000872049</t>
  </si>
  <si>
    <t>杜欢欢</t>
  </si>
  <si>
    <t>50000603022017061601247749863</t>
  </si>
  <si>
    <t>50000603022017061601247556837</t>
  </si>
  <si>
    <t>1000068187</t>
  </si>
  <si>
    <t>李存珍</t>
  </si>
  <si>
    <t>50000502932017061601247573593</t>
  </si>
  <si>
    <t>1000082879</t>
  </si>
  <si>
    <t>和涵</t>
  </si>
  <si>
    <t>50000403002017061601248378739</t>
  </si>
  <si>
    <t>1000079145</t>
  </si>
  <si>
    <t>杨正谋</t>
  </si>
  <si>
    <t>50000403402017061601247605039</t>
  </si>
  <si>
    <t>1000092297</t>
  </si>
  <si>
    <t>冉湘瑜</t>
  </si>
  <si>
    <t>50000503012017061601248089837</t>
  </si>
  <si>
    <t>1000045051</t>
  </si>
  <si>
    <t>蒋帅</t>
  </si>
  <si>
    <t>50000603342017061601248439398</t>
  </si>
  <si>
    <t>1000097169</t>
  </si>
  <si>
    <t>潘治尹</t>
  </si>
  <si>
    <t>50000703432017061601248139220</t>
  </si>
  <si>
    <t>50000703272017061601248445983</t>
  </si>
  <si>
    <t>1000097073</t>
  </si>
  <si>
    <t>蒋绍梅</t>
  </si>
  <si>
    <t>50000002882017061601247899805</t>
  </si>
  <si>
    <t>50000503092017061601248152889</t>
  </si>
  <si>
    <t>1000082515</t>
  </si>
  <si>
    <t>程云燕</t>
  </si>
  <si>
    <t>50000503172017061601247689185</t>
  </si>
  <si>
    <t>50000103452017061601248457730</t>
  </si>
  <si>
    <t>1000097327</t>
  </si>
  <si>
    <t>马海东</t>
  </si>
  <si>
    <t>50000003362017061601248459914</t>
  </si>
  <si>
    <t>1000092410</t>
  </si>
  <si>
    <t>龙誉仁</t>
  </si>
  <si>
    <t>50000103452017061601248607216</t>
  </si>
  <si>
    <t>1000086570</t>
  </si>
  <si>
    <t>张成琴</t>
  </si>
  <si>
    <t>50000003282017061601248469339</t>
  </si>
  <si>
    <t>1000097715</t>
  </si>
  <si>
    <t>徐秋霞</t>
  </si>
  <si>
    <t>50000603262017061601248615625</t>
  </si>
  <si>
    <t>1000097420</t>
  </si>
  <si>
    <t>刘斌</t>
  </si>
  <si>
    <t>50000603342017061601248477977</t>
  </si>
  <si>
    <t>1000097672</t>
  </si>
  <si>
    <t>朱新阳</t>
  </si>
  <si>
    <t>50000103212017061601248616599</t>
  </si>
  <si>
    <t>1000097055</t>
  </si>
  <si>
    <t>代存美</t>
  </si>
  <si>
    <t>50000603342017061601248480081</t>
  </si>
  <si>
    <t>0154016080</t>
  </si>
  <si>
    <t>聂镜</t>
  </si>
  <si>
    <t>50000503492017061601248191638</t>
  </si>
  <si>
    <t>1000096374</t>
  </si>
  <si>
    <t>张全东</t>
  </si>
  <si>
    <t>50000303312017061601248194613</t>
  </si>
  <si>
    <t>1000097764</t>
  </si>
  <si>
    <t>梁叶蜂</t>
  </si>
  <si>
    <t>50000103212017061601247938684</t>
  </si>
  <si>
    <t>50000103212017061601248631931</t>
  </si>
  <si>
    <t>1000087630</t>
  </si>
  <si>
    <t>历国友</t>
  </si>
  <si>
    <t>50000203382017061601247942459</t>
  </si>
  <si>
    <t>1000096830</t>
  </si>
  <si>
    <t>陈小洁</t>
  </si>
  <si>
    <t>50000203462017061601248193597</t>
  </si>
  <si>
    <t>1000091016</t>
  </si>
  <si>
    <t>华燕</t>
  </si>
  <si>
    <t>50000203302017061601248507155</t>
  </si>
  <si>
    <t>0000099648</t>
  </si>
  <si>
    <t>金玲</t>
  </si>
  <si>
    <t>50000003442017061601248505057</t>
  </si>
  <si>
    <t>1000096742</t>
  </si>
  <si>
    <t>周俊江</t>
  </si>
  <si>
    <t>50000503252017061601248503698</t>
  </si>
  <si>
    <t>50000503012017061601248642179</t>
  </si>
  <si>
    <t>5327-2730007179</t>
  </si>
  <si>
    <t>薛光烛</t>
  </si>
  <si>
    <t>50000503252017061601247965954</t>
  </si>
  <si>
    <t>0111039347</t>
  </si>
  <si>
    <t>朱光荣</t>
  </si>
  <si>
    <t>50000103372017061601248212957</t>
  </si>
  <si>
    <t>1000097317</t>
  </si>
  <si>
    <t>曾光耀</t>
  </si>
  <si>
    <t>50000703512017061601248643566</t>
  </si>
  <si>
    <t>50000003442017061601248645779</t>
  </si>
  <si>
    <t>1000094795</t>
  </si>
  <si>
    <t>欧书萍</t>
  </si>
  <si>
    <t>50000002882017061601248649516</t>
  </si>
  <si>
    <t>1000040644</t>
  </si>
  <si>
    <t>徐思瑞</t>
  </si>
  <si>
    <t>50000503332017061601248529037</t>
  </si>
  <si>
    <t>1000096664</t>
  </si>
  <si>
    <t>俞海波</t>
  </si>
  <si>
    <t>50000202982017061601248530836</t>
  </si>
  <si>
    <t>1000052487</t>
  </si>
  <si>
    <t>吴方</t>
  </si>
  <si>
    <t>50000603262017061601248529112</t>
  </si>
  <si>
    <t>1000097529</t>
  </si>
  <si>
    <t>冯峻</t>
  </si>
  <si>
    <t>50000203462017061601248230128</t>
  </si>
  <si>
    <t>1000078351</t>
  </si>
  <si>
    <t>金爱美</t>
  </si>
  <si>
    <t>50000703112017061601248663720</t>
  </si>
  <si>
    <t>2626024652</t>
  </si>
  <si>
    <t>侬宗妮</t>
  </si>
  <si>
    <t>50000703432017061601248230902</t>
  </si>
  <si>
    <t>50000503252017061601248541774</t>
  </si>
  <si>
    <t>1000098254</t>
  </si>
  <si>
    <t>史嘉兴</t>
  </si>
  <si>
    <t>50000403242017061601248672305</t>
  </si>
  <si>
    <t>1000094791</t>
  </si>
  <si>
    <t>张碧容</t>
  </si>
  <si>
    <t>50000002882017061601247997434</t>
  </si>
  <si>
    <t>1000081927</t>
  </si>
  <si>
    <t>陈才素</t>
  </si>
  <si>
    <t>50000503252017061601248678190</t>
  </si>
  <si>
    <t>1000096160</t>
  </si>
  <si>
    <t>刘文珍</t>
  </si>
  <si>
    <t>50000203302017061601248554206</t>
  </si>
  <si>
    <t>1000085940</t>
  </si>
  <si>
    <t>周增凤</t>
  </si>
  <si>
    <t>50000703432017061601248911647</t>
  </si>
  <si>
    <t>1000098094</t>
  </si>
  <si>
    <t>李春梅</t>
  </si>
  <si>
    <t>50000203062017061601248688490</t>
  </si>
  <si>
    <t>1000036754</t>
  </si>
  <si>
    <t>余粉吉</t>
  </si>
  <si>
    <t>50000003362017061601248912533</t>
  </si>
  <si>
    <t>5011858973</t>
  </si>
  <si>
    <t>陈禹翰</t>
  </si>
  <si>
    <t>50000503412017061601248257014</t>
  </si>
  <si>
    <t>5015804501</t>
  </si>
  <si>
    <t>陈禹锦</t>
  </si>
  <si>
    <t>50000403322017061601248916942</t>
  </si>
  <si>
    <t>1000090680</t>
  </si>
  <si>
    <t>陈定一</t>
  </si>
  <si>
    <t>50000303152017061601248916955</t>
  </si>
  <si>
    <t>1000083646</t>
  </si>
  <si>
    <t>50000203302017061601248281913</t>
  </si>
  <si>
    <t>1000090646</t>
  </si>
  <si>
    <t>吕小狗</t>
  </si>
  <si>
    <t>50000103292017061601248286562</t>
  </si>
  <si>
    <t>1000097457</t>
  </si>
  <si>
    <t>李发兰</t>
  </si>
  <si>
    <t>50000503492017061601248941537</t>
  </si>
  <si>
    <t>1000097992</t>
  </si>
  <si>
    <t>聂宗翠</t>
  </si>
  <si>
    <t>50000403322017061601248288096</t>
  </si>
  <si>
    <t>1000096386</t>
  </si>
  <si>
    <t>罗琼</t>
  </si>
  <si>
    <t>50000603342017061601248723472</t>
  </si>
  <si>
    <t>1000097892</t>
  </si>
  <si>
    <t>50000403242017061601249208014</t>
  </si>
  <si>
    <t>5323-2300251804</t>
  </si>
  <si>
    <t>缪劲荣</t>
  </si>
  <si>
    <t>50000102892017061601248732906</t>
  </si>
  <si>
    <t>0000775999</t>
  </si>
  <si>
    <t>郑传江</t>
  </si>
  <si>
    <t>50000203142017061601249221456</t>
  </si>
  <si>
    <t>1000048635</t>
  </si>
  <si>
    <t>荀忠</t>
  </si>
  <si>
    <t>50000603182017061601248970751</t>
  </si>
  <si>
    <t>50000303232017061601249525696</t>
  </si>
  <si>
    <t>1000083693</t>
  </si>
  <si>
    <t>毕汉美</t>
  </si>
  <si>
    <t>50000403402017061601249247016</t>
  </si>
  <si>
    <t>1000097650</t>
  </si>
  <si>
    <t>余萍</t>
  </si>
  <si>
    <t>50000203302017061601248770253</t>
  </si>
  <si>
    <t>5015692305</t>
  </si>
  <si>
    <t>李兰槿萱</t>
  </si>
  <si>
    <t>50000503332017061601248784711</t>
  </si>
  <si>
    <t>1000094831</t>
  </si>
  <si>
    <t>王安芬</t>
  </si>
  <si>
    <t>50000303392017061601249551636</t>
  </si>
  <si>
    <t>1000097766</t>
  </si>
  <si>
    <t>唐鼎尊</t>
  </si>
  <si>
    <t>50000703432017061601249020124</t>
  </si>
  <si>
    <t>1000098486</t>
  </si>
  <si>
    <t>宋祥平</t>
  </si>
  <si>
    <t>50000703272017061601249023905</t>
  </si>
  <si>
    <t>1000090017</t>
  </si>
  <si>
    <t>依长</t>
  </si>
  <si>
    <t>50000003202017061601249594820</t>
  </si>
  <si>
    <t>1000028173</t>
  </si>
  <si>
    <t>黄玲</t>
  </si>
  <si>
    <t>50000703512017061601249839968</t>
  </si>
  <si>
    <t>1000098564</t>
  </si>
  <si>
    <t>袁坤</t>
  </si>
  <si>
    <t>50000303392017061601249842985</t>
  </si>
  <si>
    <t>1000089969</t>
  </si>
  <si>
    <t>李喆</t>
  </si>
  <si>
    <t>50000703272017061601250414131</t>
  </si>
  <si>
    <t>1000098546</t>
  </si>
  <si>
    <t>孙珈琦</t>
  </si>
  <si>
    <t>50000103372017061701250827819</t>
  </si>
  <si>
    <t>1000098646</t>
  </si>
  <si>
    <t>刘微微</t>
  </si>
  <si>
    <t>50000503012017061701250936186</t>
  </si>
  <si>
    <t>1000041012</t>
  </si>
  <si>
    <t>邓文英</t>
  </si>
  <si>
    <t>50000103212017061701251075818</t>
  </si>
  <si>
    <t>1000097278</t>
  </si>
  <si>
    <t>华应峰</t>
  </si>
  <si>
    <t>50000303312017061701250982696</t>
  </si>
  <si>
    <t>1000098780</t>
  </si>
  <si>
    <t>陈金鸣</t>
  </si>
  <si>
    <t>50000303152017061701251909063</t>
  </si>
  <si>
    <t>1000022587</t>
  </si>
  <si>
    <t>吴章琴</t>
  </si>
  <si>
    <t>50000403482017061701251618064</t>
  </si>
  <si>
    <t>1000099132</t>
  </si>
  <si>
    <t>杨斌婷</t>
  </si>
  <si>
    <t>50000003362017061701251391549</t>
  </si>
  <si>
    <t>1000098841</t>
  </si>
  <si>
    <t>张柱连</t>
  </si>
  <si>
    <t>50000203382017061701251404287</t>
  </si>
  <si>
    <t>1000098865</t>
  </si>
  <si>
    <t>槐书玉</t>
  </si>
  <si>
    <t>50000503252017061701251937864</t>
  </si>
  <si>
    <t>1000099024</t>
  </si>
  <si>
    <t>鞠佳</t>
  </si>
  <si>
    <t>50000103372017061701251659506</t>
  </si>
  <si>
    <t>1000099328</t>
  </si>
  <si>
    <t>昂晓涵</t>
  </si>
  <si>
    <t>50000503492017061701251944549</t>
  </si>
  <si>
    <t>1000098890</t>
  </si>
  <si>
    <t>陈津水</t>
  </si>
  <si>
    <t>50000603342017061701251183085</t>
  </si>
  <si>
    <t>1000099353</t>
  </si>
  <si>
    <t>李旭晨</t>
  </si>
  <si>
    <t>50000503492017061701251424535</t>
  </si>
  <si>
    <t>1000095365</t>
  </si>
  <si>
    <t>朱家琼</t>
  </si>
  <si>
    <t>50000003202017061701251193690</t>
  </si>
  <si>
    <t>1000091413</t>
  </si>
  <si>
    <t>陈玉</t>
  </si>
  <si>
    <t>50000303232017061701251195229</t>
  </si>
  <si>
    <t>50000403162017061701251433987</t>
  </si>
  <si>
    <t>50000002962017061701251196137</t>
  </si>
  <si>
    <t>1000030494</t>
  </si>
  <si>
    <t>张彩仙</t>
  </si>
  <si>
    <t>50000103212017061701251693007</t>
  </si>
  <si>
    <t>1000099675</t>
  </si>
  <si>
    <t>赵彦麟</t>
  </si>
  <si>
    <t>50000103452017061701251980424</t>
  </si>
  <si>
    <t>1000087511</t>
  </si>
  <si>
    <t>姜丽</t>
  </si>
  <si>
    <t>50000003362017061701251993132</t>
  </si>
  <si>
    <t>1000099616</t>
  </si>
  <si>
    <t>彭清青</t>
  </si>
  <si>
    <t>50000603102017061701251707016</t>
  </si>
  <si>
    <t>0127078388</t>
  </si>
  <si>
    <t>黄金凤</t>
  </si>
  <si>
    <t>50000103212017061701251225742</t>
  </si>
  <si>
    <t>1000096750</t>
  </si>
  <si>
    <t>阮林山</t>
  </si>
  <si>
    <t>50000203462017061701251466026</t>
  </si>
  <si>
    <t>1000099538</t>
  </si>
  <si>
    <t>和淑婷</t>
  </si>
  <si>
    <t>50000403402017061701252000672</t>
  </si>
  <si>
    <t>50000303152017061701251718531</t>
  </si>
  <si>
    <t>1000020979</t>
  </si>
  <si>
    <t>段影松</t>
  </si>
  <si>
    <t>50000103292017061701251717768</t>
  </si>
  <si>
    <t>1000099100</t>
  </si>
  <si>
    <t>应尧</t>
  </si>
  <si>
    <t>50000003362017061701251473731</t>
  </si>
  <si>
    <t>1000094854</t>
  </si>
  <si>
    <t>黄平</t>
  </si>
  <si>
    <t>50000503252017061701252011305</t>
  </si>
  <si>
    <t>1000099163</t>
  </si>
  <si>
    <t>保元丽</t>
  </si>
  <si>
    <t>50000303152017061701251485911</t>
  </si>
  <si>
    <t>1000082844</t>
  </si>
  <si>
    <t>杨永强</t>
  </si>
  <si>
    <t>50000503172017061701251488373</t>
  </si>
  <si>
    <t>1000001153</t>
  </si>
  <si>
    <t>毛一如</t>
  </si>
  <si>
    <t>50000503492017061701252025757</t>
  </si>
  <si>
    <t>5300-0000601070</t>
  </si>
  <si>
    <t>赵霞</t>
  </si>
  <si>
    <t>50000302912017061701251280794</t>
  </si>
  <si>
    <t>1000041919</t>
  </si>
  <si>
    <t>段家玲</t>
  </si>
  <si>
    <t>50000503332017061701251290234</t>
  </si>
  <si>
    <t>1000099739</t>
  </si>
  <si>
    <t>王帮振</t>
  </si>
  <si>
    <t>50000703432017061701251533467</t>
  </si>
  <si>
    <t>1000096687</t>
  </si>
  <si>
    <t>石风润</t>
  </si>
  <si>
    <t>50000603262017061701251297644</t>
  </si>
  <si>
    <t>50000503332017061701252203091</t>
  </si>
  <si>
    <t>1000095830</t>
  </si>
  <si>
    <t>田金忠</t>
  </si>
  <si>
    <t>50000403322017061701251795444</t>
  </si>
  <si>
    <t>5303-0381004056</t>
  </si>
  <si>
    <t>潘娅敏</t>
  </si>
  <si>
    <t>50000003202017061701251558541</t>
  </si>
  <si>
    <t>50000603342017061701252233252</t>
  </si>
  <si>
    <t>1000092215</t>
  </si>
  <si>
    <t>杨所平</t>
  </si>
  <si>
    <t>50000503492017061701252255808</t>
  </si>
  <si>
    <t>1000091820</t>
  </si>
  <si>
    <t>50000403482017061701252554338</t>
  </si>
  <si>
    <t>1000098622</t>
  </si>
  <si>
    <t>艾从芬</t>
  </si>
  <si>
    <t>50000203302017061701252837805</t>
  </si>
  <si>
    <t>1000075606</t>
  </si>
  <si>
    <t>刘廷琼</t>
  </si>
  <si>
    <t>50000503012017061701253102825</t>
  </si>
  <si>
    <t>5300-5000739293</t>
  </si>
  <si>
    <t>岳红</t>
  </si>
  <si>
    <t>50000503092017061701252353961</t>
  </si>
  <si>
    <t>1000063367</t>
  </si>
  <si>
    <t>苗艳</t>
  </si>
  <si>
    <t>50000103372017061701252588259</t>
  </si>
  <si>
    <t>1000100076</t>
  </si>
  <si>
    <t>张黎琴</t>
  </si>
  <si>
    <t>50000403322017061701252594773</t>
  </si>
  <si>
    <t>1000084897</t>
  </si>
  <si>
    <t>张瑞敏</t>
  </si>
  <si>
    <t>50000203382017061701252371066</t>
  </si>
  <si>
    <t>1000099920</t>
  </si>
  <si>
    <t>田保能</t>
  </si>
  <si>
    <t>50000403322017061701252380399</t>
  </si>
  <si>
    <t>1000100007</t>
  </si>
  <si>
    <t>苏梦媛</t>
  </si>
  <si>
    <t>50000203222017061701252375099</t>
  </si>
  <si>
    <t>1000100010</t>
  </si>
  <si>
    <t>伏桐语</t>
  </si>
  <si>
    <t>50000303472017061701252873177</t>
  </si>
  <si>
    <t>1000099209</t>
  </si>
  <si>
    <t>张振超</t>
  </si>
  <si>
    <t>50000103292017061701252621655</t>
  </si>
  <si>
    <t>1000100033</t>
  </si>
  <si>
    <t>陆剑</t>
  </si>
  <si>
    <t>50000503412017061701252882576</t>
  </si>
  <si>
    <t>50000203462017061701252634500</t>
  </si>
  <si>
    <t>1000100045</t>
  </si>
  <si>
    <t>黄凤月</t>
  </si>
  <si>
    <t>50000703512017061701253166964</t>
  </si>
  <si>
    <t>5010871680</t>
  </si>
  <si>
    <t>殷晓伟</t>
  </si>
  <si>
    <t>50000303232017061701252650312</t>
  </si>
  <si>
    <t>1000014720</t>
  </si>
  <si>
    <t>王胶胶</t>
  </si>
  <si>
    <t>50000203302017061701252649695</t>
  </si>
  <si>
    <t>1000100337</t>
  </si>
  <si>
    <t>杰永莉</t>
  </si>
  <si>
    <t>50000603502017061701252656120</t>
  </si>
  <si>
    <t>1000099558</t>
  </si>
  <si>
    <t>王仁凤</t>
  </si>
  <si>
    <t>50000403402017061701252656325</t>
  </si>
  <si>
    <t>50000403322017061701252661107</t>
  </si>
  <si>
    <t>1000099061</t>
  </si>
  <si>
    <t>樊凤</t>
  </si>
  <si>
    <t>50000603022017061701252927986</t>
  </si>
  <si>
    <t>2501052038</t>
  </si>
  <si>
    <t>王永康</t>
  </si>
  <si>
    <t>50000603342017061701252456332</t>
  </si>
  <si>
    <t>1000100087</t>
  </si>
  <si>
    <t>龚建平</t>
  </si>
  <si>
    <t>50000603262017061701252938630</t>
  </si>
  <si>
    <t>1000100086</t>
  </si>
  <si>
    <t>时元绍</t>
  </si>
  <si>
    <t>50000403162017061701252468279</t>
  </si>
  <si>
    <t>1000086241</t>
  </si>
  <si>
    <t>王彩娣</t>
  </si>
  <si>
    <t>50000603262017061701252474704</t>
  </si>
  <si>
    <t>50000503412017061701252951696</t>
  </si>
  <si>
    <t>1000097326</t>
  </si>
  <si>
    <t>许峰</t>
  </si>
  <si>
    <t>50000703272017061701252692005</t>
  </si>
  <si>
    <t>1000099136</t>
  </si>
  <si>
    <t>夏艳慧</t>
  </si>
  <si>
    <t>50000503492017061701252483264</t>
  </si>
  <si>
    <t>1000099332</t>
  </si>
  <si>
    <t>张石柱</t>
  </si>
  <si>
    <t>50000003202017061701252693224</t>
  </si>
  <si>
    <t>1000099575</t>
  </si>
  <si>
    <t>朱欢</t>
  </si>
  <si>
    <t>50000303312017061701252481364</t>
  </si>
  <si>
    <t>1000100202</t>
  </si>
  <si>
    <t>冯伟</t>
  </si>
  <si>
    <t>50000403402017061701252961409</t>
  </si>
  <si>
    <t>1000057440</t>
  </si>
  <si>
    <t>赵代银</t>
  </si>
  <si>
    <t>50000403402017061701252692579</t>
  </si>
  <si>
    <t>50000403242017061701252498438</t>
  </si>
  <si>
    <t>1000100398</t>
  </si>
  <si>
    <t>李发高</t>
  </si>
  <si>
    <t>50000002882017061701252710580</t>
  </si>
  <si>
    <t>1000032813</t>
  </si>
  <si>
    <t>阮仕华</t>
  </si>
  <si>
    <t>50000703192017061701253265613</t>
  </si>
  <si>
    <t>1000074944</t>
  </si>
  <si>
    <t>许树苹</t>
  </si>
  <si>
    <t>50000303312017061701253012261</t>
  </si>
  <si>
    <t>1000095006</t>
  </si>
  <si>
    <t>倪建洪</t>
  </si>
  <si>
    <t>50000303312017061701253015087</t>
  </si>
  <si>
    <t>1000100482</t>
  </si>
  <si>
    <t>50000303312017061701253294249</t>
  </si>
  <si>
    <t>1000100213</t>
  </si>
  <si>
    <t>张友博</t>
  </si>
  <si>
    <t>50000603422017061701253331121</t>
  </si>
  <si>
    <t>1000100508</t>
  </si>
  <si>
    <t>马孟妮</t>
  </si>
  <si>
    <t>50000603502017061701253649934</t>
  </si>
  <si>
    <t>1000100575</t>
  </si>
  <si>
    <t>梅婷</t>
  </si>
  <si>
    <t>50000503412017061701254186486</t>
  </si>
  <si>
    <t>1000098210</t>
  </si>
  <si>
    <t>龚应翠</t>
  </si>
  <si>
    <t>50000703512017061801255220939</t>
  </si>
  <si>
    <t>1000100637</t>
  </si>
  <si>
    <t>李亚林</t>
  </si>
  <si>
    <t>50000002882017061801255532257</t>
  </si>
  <si>
    <t>1000001297</t>
  </si>
  <si>
    <t>袁晓梅</t>
  </si>
  <si>
    <t>50000602942017061801255044381</t>
  </si>
  <si>
    <t>1000039536</t>
  </si>
  <si>
    <t>崔立斌</t>
  </si>
  <si>
    <t>50000503252017061801255580924</t>
  </si>
  <si>
    <t>1000100716</t>
  </si>
  <si>
    <t>李金艳</t>
  </si>
  <si>
    <t>50000603342017061801255588332</t>
  </si>
  <si>
    <t>1000074881</t>
  </si>
  <si>
    <t>张四苹</t>
  </si>
  <si>
    <t>50000403082017061801255964355</t>
  </si>
  <si>
    <t>1000036919</t>
  </si>
  <si>
    <t>梁崇英</t>
  </si>
  <si>
    <t>50000203462017061801256411545</t>
  </si>
  <si>
    <t>1000096729</t>
  </si>
  <si>
    <t>王景</t>
  </si>
  <si>
    <t>50000503172017061801257093456</t>
  </si>
  <si>
    <t>0103007103</t>
  </si>
  <si>
    <t>高喜武</t>
  </si>
  <si>
    <t>50000202902017061801256593537</t>
  </si>
  <si>
    <t>50000503252017061801256377666</t>
  </si>
  <si>
    <t>1000100338</t>
  </si>
  <si>
    <t>谢静</t>
  </si>
  <si>
    <t>50000103372017061801256892196</t>
  </si>
  <si>
    <t>1000089167</t>
  </si>
  <si>
    <t>方玉</t>
  </si>
  <si>
    <t>50000003362017061801256914911</t>
  </si>
  <si>
    <t>1000101089</t>
  </si>
  <si>
    <t>李钢铭</t>
  </si>
  <si>
    <t>50000003362017061801257212427</t>
  </si>
  <si>
    <t>1000101380</t>
  </si>
  <si>
    <t>李亚敏</t>
  </si>
  <si>
    <t>50000603422017061801257397834</t>
  </si>
  <si>
    <t>0102558755</t>
  </si>
  <si>
    <t>黄智峰</t>
  </si>
  <si>
    <t>50000003362017061801257926966</t>
  </si>
  <si>
    <t>1000099977</t>
  </si>
  <si>
    <t>田七三</t>
  </si>
  <si>
    <t>50000303232017061801257637915</t>
  </si>
  <si>
    <t>50000703352017061801257705641</t>
  </si>
  <si>
    <t>1000087764</t>
  </si>
  <si>
    <t>陈元荣</t>
  </si>
  <si>
    <t>50000303232017061801258216245</t>
  </si>
  <si>
    <t>50000603262017061801257727730</t>
  </si>
  <si>
    <t>1000101235</t>
  </si>
  <si>
    <t>井冠龙</t>
  </si>
  <si>
    <t>50000203462017061801259213134</t>
  </si>
  <si>
    <t>1000101642</t>
  </si>
  <si>
    <t>李海伦</t>
  </si>
  <si>
    <t>50000703352017061901260084808</t>
  </si>
  <si>
    <t>1000102089</t>
  </si>
  <si>
    <t>葛文东</t>
  </si>
  <si>
    <t>50000002962017061901260352241</t>
  </si>
  <si>
    <t>1000076706</t>
  </si>
  <si>
    <t>陈荣淑</t>
  </si>
  <si>
    <t>50000703352017061901259649483</t>
  </si>
  <si>
    <t>1000102266</t>
  </si>
  <si>
    <t>耿华轩</t>
  </si>
  <si>
    <t>50000703512017061901260360546</t>
  </si>
  <si>
    <t>1000090360</t>
  </si>
  <si>
    <t>王明香</t>
  </si>
  <si>
    <t>50000103452017061901260145958</t>
  </si>
  <si>
    <t>1000103467</t>
  </si>
  <si>
    <t>邹明</t>
  </si>
  <si>
    <t>50000303392017061901260407264</t>
  </si>
  <si>
    <t>1000101858</t>
  </si>
  <si>
    <t>董春艳</t>
  </si>
  <si>
    <t>50000603262017061901259920708</t>
  </si>
  <si>
    <t>50000103292017061901259920008</t>
  </si>
  <si>
    <t>1000101873</t>
  </si>
  <si>
    <t>杨文英</t>
  </si>
  <si>
    <t>50000303232017061901260158927</t>
  </si>
  <si>
    <t>1000103114</t>
  </si>
  <si>
    <t>邓海</t>
  </si>
  <si>
    <t>50000302992017061901259938038</t>
  </si>
  <si>
    <t>1000057700</t>
  </si>
  <si>
    <t>宁美莲</t>
  </si>
  <si>
    <t>50000603502017061901260423578</t>
  </si>
  <si>
    <t>1000081161</t>
  </si>
  <si>
    <t>张亚梅</t>
  </si>
  <si>
    <t>50000303312017061901260185970</t>
  </si>
  <si>
    <t>1000101512</t>
  </si>
  <si>
    <t>戴杨林</t>
  </si>
  <si>
    <t>50000003362017061901260437576</t>
  </si>
  <si>
    <t>1000103831</t>
  </si>
  <si>
    <t>贾运生</t>
  </si>
  <si>
    <t>50000503492017061901260445234</t>
  </si>
  <si>
    <t>50000003042017061901260199139</t>
  </si>
  <si>
    <t>1000082204</t>
  </si>
  <si>
    <t>邢涛</t>
  </si>
  <si>
    <t>50000503252017061901259963782</t>
  </si>
  <si>
    <t>1000103151</t>
  </si>
  <si>
    <t>罗婷</t>
  </si>
  <si>
    <t>50000603102017061901260643995</t>
  </si>
  <si>
    <t>50000403162017061901260647838</t>
  </si>
  <si>
    <t>1000076065</t>
  </si>
  <si>
    <t>石玉</t>
  </si>
  <si>
    <t>50000503092017061901260650340</t>
  </si>
  <si>
    <t>1000051858</t>
  </si>
  <si>
    <t>陈燕蓉</t>
  </si>
  <si>
    <t>50000403162017061901259973823</t>
  </si>
  <si>
    <t>50000703032017061901260212155</t>
  </si>
  <si>
    <t>1000040215</t>
  </si>
  <si>
    <t>李雪飞</t>
  </si>
  <si>
    <t>50000703272017061901260665289</t>
  </si>
  <si>
    <t>1000103254</t>
  </si>
  <si>
    <t>张晓娜</t>
  </si>
  <si>
    <t>50000003362017061901260683737</t>
  </si>
  <si>
    <t>1000104443</t>
  </si>
  <si>
    <t>熊啟芬</t>
  </si>
  <si>
    <t>50000103292017061901260680644</t>
  </si>
  <si>
    <t>1000102650</t>
  </si>
  <si>
    <t>胡艳绒</t>
  </si>
  <si>
    <t>50000603262017061901260681671</t>
  </si>
  <si>
    <t>1000103599</t>
  </si>
  <si>
    <t>胡艳绒之男</t>
  </si>
  <si>
    <t>50000303472017061901260908606</t>
  </si>
  <si>
    <t>1000104386</t>
  </si>
  <si>
    <t>杨可心</t>
  </si>
  <si>
    <t>50000503252017061901260685817</t>
  </si>
  <si>
    <t>1000103486</t>
  </si>
  <si>
    <t>华古生</t>
  </si>
  <si>
    <t>50000103372017061901260238715</t>
  </si>
  <si>
    <t>1000102779</t>
  </si>
  <si>
    <t>杨舒伊</t>
  </si>
  <si>
    <t>50000703512017061901260907596</t>
  </si>
  <si>
    <t>50000603422017061901260908787</t>
  </si>
  <si>
    <t>1000103529</t>
  </si>
  <si>
    <t>郝海军</t>
  </si>
  <si>
    <t>50000003362017061901260691930</t>
  </si>
  <si>
    <t>0111198986</t>
  </si>
  <si>
    <t>姚维</t>
  </si>
  <si>
    <t>50000003362017061901260243852</t>
  </si>
  <si>
    <t>1000103575</t>
  </si>
  <si>
    <t>邓晖</t>
  </si>
  <si>
    <t>50000003282017061901260692250</t>
  </si>
  <si>
    <t>1000100511</t>
  </si>
  <si>
    <t>郭胜芬</t>
  </si>
  <si>
    <t>50000203462017061901260922008</t>
  </si>
  <si>
    <t>1000103748</t>
  </si>
  <si>
    <t>宋琼</t>
  </si>
  <si>
    <t>50000303392017061901260493317</t>
  </si>
  <si>
    <t>1000101317</t>
  </si>
  <si>
    <t>饶兴福</t>
  </si>
  <si>
    <t>50000703512017061901260247714</t>
  </si>
  <si>
    <t>1000096066</t>
  </si>
  <si>
    <t>王艳红</t>
  </si>
  <si>
    <t>50000503412017061901260696589</t>
  </si>
  <si>
    <t>50000003202017061901260493197</t>
  </si>
  <si>
    <t>50000403322017061901260702708</t>
  </si>
  <si>
    <t>1000102188</t>
  </si>
  <si>
    <t>麻合影</t>
  </si>
  <si>
    <t>50000703352017061901260253474</t>
  </si>
  <si>
    <t>1000103950</t>
  </si>
  <si>
    <t>解云翔</t>
  </si>
  <si>
    <t>50000603422017061901260252749</t>
  </si>
  <si>
    <t>50000203462017061901260708460</t>
  </si>
  <si>
    <t>1000104657</t>
  </si>
  <si>
    <t>樊扬</t>
  </si>
  <si>
    <t>50000703432017061901260511866</t>
  </si>
  <si>
    <t>50000003202017061901260711755</t>
  </si>
  <si>
    <t>1000022783</t>
  </si>
  <si>
    <t>杜薇</t>
  </si>
  <si>
    <t>50000403402017061901260713908</t>
  </si>
  <si>
    <t>50000603262017061901260714211</t>
  </si>
  <si>
    <t>1000103540</t>
  </si>
  <si>
    <t>李营营</t>
  </si>
  <si>
    <t>50000602942017061901260944078</t>
  </si>
  <si>
    <t>50000102892017061901260732142</t>
  </si>
  <si>
    <t>1000009149</t>
  </si>
  <si>
    <t>龚理花</t>
  </si>
  <si>
    <t>50000503492017061901260527044</t>
  </si>
  <si>
    <t>1000094902</t>
  </si>
  <si>
    <t>郭培庆</t>
  </si>
  <si>
    <t>50000003442017061901260737914</t>
  </si>
  <si>
    <t>1000094903</t>
  </si>
  <si>
    <t>郭煌烈</t>
  </si>
  <si>
    <t>50000603262017061901260949027</t>
  </si>
  <si>
    <t>1000094841</t>
  </si>
  <si>
    <t>和耀军</t>
  </si>
  <si>
    <t>50000503332017061901260737994</t>
  </si>
  <si>
    <t>1000099462</t>
  </si>
  <si>
    <t>王凤飞</t>
  </si>
  <si>
    <t>50000002882017061901260951676</t>
  </si>
  <si>
    <t>1000056523</t>
  </si>
  <si>
    <t>丁强</t>
  </si>
  <si>
    <t>50000003042017061901260956701</t>
  </si>
  <si>
    <t>1000085153</t>
  </si>
  <si>
    <t>胡港</t>
  </si>
  <si>
    <t>50000202982017061901260539906</t>
  </si>
  <si>
    <t>1000082059</t>
  </si>
  <si>
    <t>卢挖文</t>
  </si>
  <si>
    <t>50000003202017061901260746633</t>
  </si>
  <si>
    <t>0112169637</t>
  </si>
  <si>
    <t>50000303232017061901260747248</t>
  </si>
  <si>
    <t>1000104130</t>
  </si>
  <si>
    <t>喻泽琼</t>
  </si>
  <si>
    <t>50000003362017061901260961850</t>
  </si>
  <si>
    <t>1000097350</t>
  </si>
  <si>
    <t>陈浪涛</t>
  </si>
  <si>
    <t>50000203142017061901260295036</t>
  </si>
  <si>
    <t>1000005352</t>
  </si>
  <si>
    <t>杨金晶</t>
  </si>
  <si>
    <t>50000003362017061901260972911</t>
  </si>
  <si>
    <t>1000104191</t>
  </si>
  <si>
    <t>杨红琼</t>
  </si>
  <si>
    <t>50000502932017061901260755662</t>
  </si>
  <si>
    <t>1000039483</t>
  </si>
  <si>
    <t>施兰仙</t>
  </si>
  <si>
    <t>50000303312017061901260755467</t>
  </si>
  <si>
    <t>1000065846</t>
  </si>
  <si>
    <t>温馨</t>
  </si>
  <si>
    <t>50000703272017061901260546881</t>
  </si>
  <si>
    <t>1000104015</t>
  </si>
  <si>
    <t>马季</t>
  </si>
  <si>
    <t>50000203222017061901260973804</t>
  </si>
  <si>
    <t>1000101977</t>
  </si>
  <si>
    <t>黄跃</t>
  </si>
  <si>
    <t>50000003442017061901260977927</t>
  </si>
  <si>
    <t>1000090455</t>
  </si>
  <si>
    <t>张琼仙</t>
  </si>
  <si>
    <t>50000003362017061901260978559</t>
  </si>
  <si>
    <t>1000102904</t>
  </si>
  <si>
    <t>张建萍</t>
  </si>
  <si>
    <t>50000303392017061901260764637</t>
  </si>
  <si>
    <t>1000101533</t>
  </si>
  <si>
    <t>李永朋</t>
  </si>
  <si>
    <t>50000303232017061901260979743</t>
  </si>
  <si>
    <t>1000103533</t>
  </si>
  <si>
    <t>张先平</t>
  </si>
  <si>
    <t>50000503332017061901260558718</t>
  </si>
  <si>
    <t>1000104478</t>
  </si>
  <si>
    <t>张瑶</t>
  </si>
  <si>
    <t>50000203462017061901260770190</t>
  </si>
  <si>
    <t>1000102836</t>
  </si>
  <si>
    <t>何春辉</t>
  </si>
  <si>
    <t>50000503492017061901260989721</t>
  </si>
  <si>
    <t>1000073497</t>
  </si>
  <si>
    <t>李丽红</t>
  </si>
  <si>
    <t>50000003362017061901260569183</t>
  </si>
  <si>
    <t>1000104150</t>
  </si>
  <si>
    <t>钱开俊</t>
  </si>
  <si>
    <t>50000403402017061901260990450</t>
  </si>
  <si>
    <t>1000102186</t>
  </si>
  <si>
    <t>饶彩兰</t>
  </si>
  <si>
    <t>50000303232017061901261003577</t>
  </si>
  <si>
    <t>1000104119</t>
  </si>
  <si>
    <t>岳桂仙</t>
  </si>
  <si>
    <t>50000203222017061901260593373</t>
  </si>
  <si>
    <t>1000099747</t>
  </si>
  <si>
    <t>康柏浩</t>
  </si>
  <si>
    <t>50000703432017061901261027051</t>
  </si>
  <si>
    <t>1000080528</t>
  </si>
  <si>
    <t>李骏</t>
  </si>
  <si>
    <t>50000503412017061901261261237</t>
  </si>
  <si>
    <t>1000100618</t>
  </si>
  <si>
    <t>黄方银</t>
  </si>
  <si>
    <t>50000603022017061901261259292</t>
  </si>
  <si>
    <t>1000079644</t>
  </si>
  <si>
    <t>金艳</t>
  </si>
  <si>
    <t>50000202982017061901261305746</t>
  </si>
  <si>
    <t>5327-2701000402</t>
  </si>
  <si>
    <t>姚光忠</t>
  </si>
  <si>
    <t>50000703432017061901260858597</t>
  </si>
  <si>
    <t>1000103947</t>
  </si>
  <si>
    <t>徐思涵</t>
  </si>
  <si>
    <t>50000002882017061901261570525</t>
  </si>
  <si>
    <t>1000035982</t>
  </si>
  <si>
    <t>洪树猛</t>
  </si>
  <si>
    <t>50000303472017061901261803436</t>
  </si>
  <si>
    <t>1000103226</t>
  </si>
  <si>
    <t>刘光菊</t>
  </si>
  <si>
    <t>50000603262017061901261113948</t>
  </si>
  <si>
    <t>1000098803</t>
  </si>
  <si>
    <t>徐荣萍</t>
  </si>
  <si>
    <t>50000703352017061901261807855</t>
  </si>
  <si>
    <t>1000105101</t>
  </si>
  <si>
    <t>王烨</t>
  </si>
  <si>
    <t>50000003442017061901261347851</t>
  </si>
  <si>
    <t>50000203222017061901261804953</t>
  </si>
  <si>
    <t>1000102673</t>
  </si>
  <si>
    <t>杨兰花</t>
  </si>
  <si>
    <t>50000403242017061901261805573</t>
  </si>
  <si>
    <t>50000403482017061901261119355</t>
  </si>
  <si>
    <t>1000102316</t>
  </si>
  <si>
    <t>赵秋芬</t>
  </si>
  <si>
    <t>50000703272017061901261122459</t>
  </si>
  <si>
    <t>50000403242017061901261620455</t>
  </si>
  <si>
    <t>50000703512017061901261374779</t>
  </si>
  <si>
    <t>1000103848</t>
  </si>
  <si>
    <t>张剑雄</t>
  </si>
  <si>
    <t>50000403162017061901261848704</t>
  </si>
  <si>
    <t>1000017005</t>
  </si>
  <si>
    <t>李凤枝</t>
  </si>
  <si>
    <t>50000303472017061901261632779</t>
  </si>
  <si>
    <t>50000403322017061901261388825</t>
  </si>
  <si>
    <t>1000098954</t>
  </si>
  <si>
    <t>文应可</t>
  </si>
  <si>
    <t>50000303312017061901261386307</t>
  </si>
  <si>
    <t>1000104802</t>
  </si>
  <si>
    <t>施书牧杨</t>
  </si>
  <si>
    <t>50000302992017061901261636493</t>
  </si>
  <si>
    <t>1000037425</t>
  </si>
  <si>
    <t>董艾丽</t>
  </si>
  <si>
    <t>50000603342017061901261638012</t>
  </si>
  <si>
    <t>1000101751</t>
  </si>
  <si>
    <t>李杏兰</t>
  </si>
  <si>
    <t>50000003362017061901261639211</t>
  </si>
  <si>
    <t>1000105155</t>
  </si>
  <si>
    <t>胡琳</t>
  </si>
  <si>
    <t>50000703192017061901261395472</t>
  </si>
  <si>
    <t>1000032457</t>
  </si>
  <si>
    <t>阮晓毅</t>
  </si>
  <si>
    <t>50000503092017061901261864630</t>
  </si>
  <si>
    <t>50000503492017061901261166840</t>
  </si>
  <si>
    <t>1000101956</t>
  </si>
  <si>
    <t>杨永杏</t>
  </si>
  <si>
    <t>50000703272017061901261173545</t>
  </si>
  <si>
    <t>5300-0000793859</t>
  </si>
  <si>
    <t>李鹏映</t>
  </si>
  <si>
    <t>50000303472017061901261174517</t>
  </si>
  <si>
    <t>1000103813</t>
  </si>
  <si>
    <t>赵汝芬</t>
  </si>
  <si>
    <t>50000602942017061901261879410</t>
  </si>
  <si>
    <t>1000080603</t>
  </si>
  <si>
    <t>金茜茜</t>
  </si>
  <si>
    <t>50000003202017061901261885605</t>
  </si>
  <si>
    <t>1000105379</t>
  </si>
  <si>
    <t>彭显成</t>
  </si>
  <si>
    <t>50000403322017061901261675387</t>
  </si>
  <si>
    <t>1000024687</t>
  </si>
  <si>
    <t>贺美仙</t>
  </si>
  <si>
    <t>50000703352017061901261899194</t>
  </si>
  <si>
    <t>50000103292017061901261427157</t>
  </si>
  <si>
    <t>0000379439</t>
  </si>
  <si>
    <t>姚虹</t>
  </si>
  <si>
    <t>50000403482017061901261424611</t>
  </si>
  <si>
    <t>1000020905</t>
  </si>
  <si>
    <t>潘文杰</t>
  </si>
  <si>
    <t>50000403322017061901261677432</t>
  </si>
  <si>
    <t>1000102843</t>
  </si>
  <si>
    <t>何莉</t>
  </si>
  <si>
    <t>50000703432017061901262108222</t>
  </si>
  <si>
    <t>50000403402017061901261430999</t>
  </si>
  <si>
    <t>1000102561</t>
  </si>
  <si>
    <t>何琼仙</t>
  </si>
  <si>
    <t>50000603262017061901261686625</t>
  </si>
  <si>
    <t>50000503332017061901261910997</t>
  </si>
  <si>
    <t>1000104986</t>
  </si>
  <si>
    <t>张贵美</t>
  </si>
  <si>
    <t>50000603102017061901261688642</t>
  </si>
  <si>
    <t>1000039556</t>
  </si>
  <si>
    <t>魏江云</t>
  </si>
  <si>
    <t>50000303472017061901261437960</t>
  </si>
  <si>
    <t>1000069997</t>
  </si>
  <si>
    <t>陈啟云</t>
  </si>
  <si>
    <t>50000703272017061901261920002</t>
  </si>
  <si>
    <t>1000105589</t>
  </si>
  <si>
    <t>张贤立</t>
  </si>
  <si>
    <t>50000503252017061901261919602</t>
  </si>
  <si>
    <t>1000078448</t>
  </si>
  <si>
    <t>王述蓉</t>
  </si>
  <si>
    <t>50000503412017061901261702158</t>
  </si>
  <si>
    <t>1000105704</t>
  </si>
  <si>
    <t>刘瞿玮</t>
  </si>
  <si>
    <t>50000303472017061901262122198</t>
  </si>
  <si>
    <t>1000101556</t>
  </si>
  <si>
    <t>普琼</t>
  </si>
  <si>
    <t>50000003042017061901261922890</t>
  </si>
  <si>
    <t>1000051921</t>
  </si>
  <si>
    <t>孟兴国</t>
  </si>
  <si>
    <t>50000503332017061901261446340</t>
  </si>
  <si>
    <t>1000105035</t>
  </si>
  <si>
    <t>黎家粉</t>
  </si>
  <si>
    <t>50000703512017061901261444591</t>
  </si>
  <si>
    <t>50000503092017061901261446178</t>
  </si>
  <si>
    <t>1000074656</t>
  </si>
  <si>
    <t>桂林</t>
  </si>
  <si>
    <t>50000102892017061901261450025</t>
  </si>
  <si>
    <t>1000081735</t>
  </si>
  <si>
    <t>闵开华</t>
  </si>
  <si>
    <t>50000403322017061901261448934</t>
  </si>
  <si>
    <t>1000103497</t>
  </si>
  <si>
    <t>李旭燕</t>
  </si>
  <si>
    <t>50000203222017061901261448938</t>
  </si>
  <si>
    <t>1000057315</t>
  </si>
  <si>
    <t>罗达珊</t>
  </si>
  <si>
    <t>50000203462017061901261935506</t>
  </si>
  <si>
    <t>50000203222017061901261938159</t>
  </si>
  <si>
    <t>1000101346</t>
  </si>
  <si>
    <t>50000303392017061901262141100</t>
  </si>
  <si>
    <t>1000105537</t>
  </si>
  <si>
    <t>刘王单</t>
  </si>
  <si>
    <t>50000703352017061901261941992</t>
  </si>
  <si>
    <t>1000105933</t>
  </si>
  <si>
    <t>青小凯</t>
  </si>
  <si>
    <t>50000003362017061901261458576</t>
  </si>
  <si>
    <t>50000303472017061901261944725</t>
  </si>
  <si>
    <t>1000058256</t>
  </si>
  <si>
    <t>黄家林</t>
  </si>
  <si>
    <t>50000003202017061901261945980</t>
  </si>
  <si>
    <t>50000203222017061901262154270</t>
  </si>
  <si>
    <t>0103223005</t>
  </si>
  <si>
    <t>张竹</t>
  </si>
  <si>
    <t>50000303392017061901261477803</t>
  </si>
  <si>
    <t>1000087002</t>
  </si>
  <si>
    <t>杨蓉</t>
  </si>
  <si>
    <t>50000603502017061901262162315</t>
  </si>
  <si>
    <t>1000104366</t>
  </si>
  <si>
    <t>彭永珍</t>
  </si>
  <si>
    <t>50000703432017061901261968347</t>
  </si>
  <si>
    <t>1000104365</t>
  </si>
  <si>
    <t>张超文</t>
  </si>
  <si>
    <t>50000003442017061901261748720</t>
  </si>
  <si>
    <t>1000105816</t>
  </si>
  <si>
    <t>帅江</t>
  </si>
  <si>
    <t>50000203462017061901262167836</t>
  </si>
  <si>
    <t>1000093901</t>
  </si>
  <si>
    <t>魏菁</t>
  </si>
  <si>
    <t>50000203462017061901262165716</t>
  </si>
  <si>
    <t>50000503252017061901261487757</t>
  </si>
  <si>
    <t>50000203222017061901261487835</t>
  </si>
  <si>
    <t>1000036273</t>
  </si>
  <si>
    <t>王莹</t>
  </si>
  <si>
    <t>50000703352017061901261765014</t>
  </si>
  <si>
    <t>1000097531</t>
  </si>
  <si>
    <t>尹兰</t>
  </si>
  <si>
    <t>50000303232017061901261488484</t>
  </si>
  <si>
    <t>1000018101</t>
  </si>
  <si>
    <t>冯晶晶</t>
  </si>
  <si>
    <t>50000103452017061901261985026</t>
  </si>
  <si>
    <t>1000105637</t>
  </si>
  <si>
    <t>朱俊洁</t>
  </si>
  <si>
    <t>50000403402017061901261776528</t>
  </si>
  <si>
    <t>5307-0723009781</t>
  </si>
  <si>
    <t>曾继林</t>
  </si>
  <si>
    <t>50000503332017061901261493494</t>
  </si>
  <si>
    <t>1000104762</t>
  </si>
  <si>
    <t>王芷涵</t>
  </si>
  <si>
    <t>50000503492017061901262184836</t>
  </si>
  <si>
    <t>1000101791</t>
  </si>
  <si>
    <t>张胜</t>
  </si>
  <si>
    <t>50000203382017061901261990566</t>
  </si>
  <si>
    <t>1000102432</t>
  </si>
  <si>
    <t>王来弟</t>
  </si>
  <si>
    <t>50000403322017061901261498874</t>
  </si>
  <si>
    <t>1000105620</t>
  </si>
  <si>
    <t>胡梅琼</t>
  </si>
  <si>
    <t>50000503332017061901262017557</t>
  </si>
  <si>
    <t>1000106011</t>
  </si>
  <si>
    <t>周林</t>
  </si>
  <si>
    <t>50000403402017061901262424049</t>
  </si>
  <si>
    <t>1000101990</t>
  </si>
  <si>
    <t>胡琼</t>
  </si>
  <si>
    <t>50000503492017061901262219029</t>
  </si>
  <si>
    <t>1000104677</t>
  </si>
  <si>
    <t>李继光</t>
  </si>
  <si>
    <t>50000003282017061901262226166</t>
  </si>
  <si>
    <t>1000106036</t>
  </si>
  <si>
    <t>梁敏</t>
  </si>
  <si>
    <t>50000003362017061901262036787</t>
  </si>
  <si>
    <t>1000101555</t>
  </si>
  <si>
    <t>李彩云</t>
  </si>
  <si>
    <t>50000503332017061901262448073</t>
  </si>
  <si>
    <t>1000100692</t>
  </si>
  <si>
    <t>刘立静</t>
  </si>
  <si>
    <t>50000103292017061901262471439</t>
  </si>
  <si>
    <t>1000101257</t>
  </si>
  <si>
    <t>金尧</t>
  </si>
  <si>
    <t>50000503412017061901262068014</t>
  </si>
  <si>
    <t>1000101256</t>
  </si>
  <si>
    <t>陈坤秀</t>
  </si>
  <si>
    <t>50000303312017061901262079638</t>
  </si>
  <si>
    <t>1000105054</t>
  </si>
  <si>
    <t>50000003282017061901263001321</t>
  </si>
  <si>
    <t>1000098805</t>
  </si>
  <si>
    <t>罗昌成</t>
  </si>
  <si>
    <t>50000303312017061901262639450</t>
  </si>
  <si>
    <t>1000104781</t>
  </si>
  <si>
    <t>皮录锦</t>
  </si>
  <si>
    <t>50000403402017061901263316804</t>
  </si>
  <si>
    <t>50000503252017061901263172631</t>
  </si>
  <si>
    <t>1000106366</t>
  </si>
  <si>
    <t>李星媛</t>
  </si>
  <si>
    <t>50000603502017062001263594672</t>
  </si>
  <si>
    <t>1000005299</t>
  </si>
  <si>
    <t>张兰波</t>
  </si>
  <si>
    <t>50000303312017062001264096875</t>
  </si>
  <si>
    <t>50000403242017062001263854317</t>
  </si>
  <si>
    <t>1000106501</t>
  </si>
  <si>
    <t>赵敏燕</t>
  </si>
  <si>
    <t>50000703352017062001264106197</t>
  </si>
  <si>
    <t>0102568605</t>
  </si>
  <si>
    <t>高雪梅</t>
  </si>
  <si>
    <t>50000703352017062001264517521</t>
  </si>
  <si>
    <t>1000101310</t>
  </si>
  <si>
    <t>邓均</t>
  </si>
  <si>
    <t>50000103452017062001264518761</t>
  </si>
  <si>
    <t>0000098885</t>
  </si>
  <si>
    <t>邱劲</t>
  </si>
  <si>
    <t>50000703432017062001264519730</t>
  </si>
  <si>
    <t>1000106916</t>
  </si>
  <si>
    <t>喻华慧</t>
  </si>
  <si>
    <t>50000203462017062001263893214</t>
  </si>
  <si>
    <t>1000095773</t>
  </si>
  <si>
    <t>阿添秀</t>
  </si>
  <si>
    <t>50000703512017062001263895006</t>
  </si>
  <si>
    <t>1000106400</t>
  </si>
  <si>
    <t>肖新华</t>
  </si>
  <si>
    <t>50000403322017062001264546236</t>
  </si>
  <si>
    <t>50000003282017062001264388511</t>
  </si>
  <si>
    <t>50000503332017062001264546477</t>
  </si>
  <si>
    <t>1000106763</t>
  </si>
  <si>
    <t>何鑫</t>
  </si>
  <si>
    <t>50000203302017062001264388333</t>
  </si>
  <si>
    <t>50000103052017062001264401720</t>
  </si>
  <si>
    <t>1000048432</t>
  </si>
  <si>
    <t>葛剑翠</t>
  </si>
  <si>
    <t>50000003202017062001264578758</t>
  </si>
  <si>
    <t>1000107075</t>
  </si>
  <si>
    <t>郭元</t>
  </si>
  <si>
    <t>50000703352017062001264594402</t>
  </si>
  <si>
    <t>1000103477</t>
  </si>
  <si>
    <t>韩云召</t>
  </si>
  <si>
    <t>50000303312017062001264596669</t>
  </si>
  <si>
    <t>1000107443</t>
  </si>
  <si>
    <t>刘小花</t>
  </si>
  <si>
    <t>50000303232017062001264440985</t>
  </si>
  <si>
    <t>1000107749</t>
  </si>
  <si>
    <t>许冬琼</t>
  </si>
  <si>
    <t>50000302912017062001265108127</t>
  </si>
  <si>
    <t>1000038757</t>
  </si>
  <si>
    <t>张佳琴</t>
  </si>
  <si>
    <t>50000303472017062001264462130</t>
  </si>
  <si>
    <t>1000107189</t>
  </si>
  <si>
    <t>伍郭田</t>
  </si>
  <si>
    <t>50000003362017062001264862079</t>
  </si>
  <si>
    <t>1000099780</t>
  </si>
  <si>
    <t>郝洪波</t>
  </si>
  <si>
    <t>50000003202017062001265113721</t>
  </si>
  <si>
    <t>1000100395</t>
  </si>
  <si>
    <t>陈锋</t>
  </si>
  <si>
    <t>50000603262017062001265114078</t>
  </si>
  <si>
    <t>1000108155</t>
  </si>
  <si>
    <t>艾从福</t>
  </si>
  <si>
    <t>50000403322017062001264474564</t>
  </si>
  <si>
    <t>1000106535</t>
  </si>
  <si>
    <t>李晓青</t>
  </si>
  <si>
    <t>50000503252017062001264872021</t>
  </si>
  <si>
    <t>1000107583</t>
  </si>
  <si>
    <t>杨芮舒</t>
  </si>
  <si>
    <t>50000503412017062001264872802</t>
  </si>
  <si>
    <t>1000038938</t>
  </si>
  <si>
    <t>林昆明</t>
  </si>
  <si>
    <t>50000103292017062001264639341</t>
  </si>
  <si>
    <t>1000098573</t>
  </si>
  <si>
    <t>吴静</t>
  </si>
  <si>
    <t>50000403162017062001264647522</t>
  </si>
  <si>
    <t>1000059351</t>
  </si>
  <si>
    <t>杨春雪</t>
  </si>
  <si>
    <t>50000703272017062001264655713</t>
  </si>
  <si>
    <t>1000107740</t>
  </si>
  <si>
    <t>余春丽</t>
  </si>
  <si>
    <t>50000303312017062001264678400</t>
  </si>
  <si>
    <t>1000104935</t>
  </si>
  <si>
    <t>孟娟</t>
  </si>
  <si>
    <t>50000303312017062001264916407</t>
  </si>
  <si>
    <t>1000106298</t>
  </si>
  <si>
    <t>张红贵</t>
  </si>
  <si>
    <t>50000103212017062001265174877</t>
  </si>
  <si>
    <t>1000101230</t>
  </si>
  <si>
    <t>李天生</t>
  </si>
  <si>
    <t>50000703352017062001265422114</t>
  </si>
  <si>
    <t>1000107716</t>
  </si>
  <si>
    <t>宋艳梅</t>
  </si>
  <si>
    <t>50000303392017062001264696111</t>
  </si>
  <si>
    <t>1000107804</t>
  </si>
  <si>
    <t>王菊娜</t>
  </si>
  <si>
    <t>50000203382017062001264696114</t>
  </si>
  <si>
    <t>5307-0701040291</t>
  </si>
  <si>
    <t>周晓梅</t>
  </si>
  <si>
    <t>50000303072017062001264926749</t>
  </si>
  <si>
    <t>1000016118</t>
  </si>
  <si>
    <t>黄江梅</t>
  </si>
  <si>
    <t>50000203382017062001264692625</t>
  </si>
  <si>
    <t>50000303152017062001265186021</t>
  </si>
  <si>
    <t>50000203302017062001265435590</t>
  </si>
  <si>
    <t>5011151235</t>
  </si>
  <si>
    <t>杨云丽</t>
  </si>
  <si>
    <t>50000503492017062001264949721</t>
  </si>
  <si>
    <t>1000108724</t>
  </si>
  <si>
    <t>梁双成</t>
  </si>
  <si>
    <t>50000103292017062001264716898</t>
  </si>
  <si>
    <t>1000107480</t>
  </si>
  <si>
    <t>50000103292017062001265210850</t>
  </si>
  <si>
    <t>1000104771</t>
  </si>
  <si>
    <t>周吉万</t>
  </si>
  <si>
    <t>50000003202017062001265210898</t>
  </si>
  <si>
    <t>1000104797</t>
  </si>
  <si>
    <t>周荣尖</t>
  </si>
  <si>
    <t>50000103212017062001264721644</t>
  </si>
  <si>
    <t>50000003282017062001265214899</t>
  </si>
  <si>
    <t>1000101599</t>
  </si>
  <si>
    <t>施辉林</t>
  </si>
  <si>
    <t>50000203302017062001265218134</t>
  </si>
  <si>
    <t>1000022966</t>
  </si>
  <si>
    <t>张艳</t>
  </si>
  <si>
    <t>50000403322017062001265454821</t>
  </si>
  <si>
    <t>1000101612</t>
  </si>
  <si>
    <t>王满仙</t>
  </si>
  <si>
    <t>50000203382017062001265226117</t>
  </si>
  <si>
    <t>50000003442017062001265467540</t>
  </si>
  <si>
    <t>1000033021</t>
  </si>
  <si>
    <t>龙金梅</t>
  </si>
  <si>
    <t>50000603502017062001265237094</t>
  </si>
  <si>
    <t>1000107247</t>
  </si>
  <si>
    <t>代琼翠</t>
  </si>
  <si>
    <t>50000203222017062001264975783</t>
  </si>
  <si>
    <t>50000703432017062001265475175</t>
  </si>
  <si>
    <t>1000107177</t>
  </si>
  <si>
    <t>王凌昊</t>
  </si>
  <si>
    <t>50000003442017062001264758918</t>
  </si>
  <si>
    <t>0126156301</t>
  </si>
  <si>
    <t>李艳琼</t>
  </si>
  <si>
    <t>50000702952017062001264759783</t>
  </si>
  <si>
    <t>0102234533</t>
  </si>
  <si>
    <t>罗春</t>
  </si>
  <si>
    <t>50000403002017062001265478905</t>
  </si>
  <si>
    <t>50000503252017062001264763885</t>
  </si>
  <si>
    <t>1000103911</t>
  </si>
  <si>
    <t>李康宁</t>
  </si>
  <si>
    <t>50000303072017062001265488497</t>
  </si>
  <si>
    <t>0102653667</t>
  </si>
  <si>
    <t>袁林花</t>
  </si>
  <si>
    <t>50000402922017062001265038084</t>
  </si>
  <si>
    <t>1000064782</t>
  </si>
  <si>
    <t>王友仁</t>
  </si>
  <si>
    <t>50000203222017062001265536051</t>
  </si>
  <si>
    <t>0102584959</t>
  </si>
  <si>
    <t>陈桦</t>
  </si>
  <si>
    <t>50000203382017062001265536171</t>
  </si>
  <si>
    <t>1000097577</t>
  </si>
  <si>
    <t>赵丽琴</t>
  </si>
  <si>
    <t>50000703512017062001265721589</t>
  </si>
  <si>
    <t>50000303472017062001265323230</t>
  </si>
  <si>
    <t>1000075476</t>
  </si>
  <si>
    <t>高芳</t>
  </si>
  <si>
    <t>50000703272017062001265378991</t>
  </si>
  <si>
    <t>1000089575</t>
  </si>
  <si>
    <t>李晓婷</t>
  </si>
  <si>
    <t>50000103292017062001266024876</t>
  </si>
  <si>
    <t>1000099597</t>
  </si>
  <si>
    <t>陈世省</t>
  </si>
  <si>
    <t>50000203222017062001265808122</t>
  </si>
  <si>
    <t>1000065573</t>
  </si>
  <si>
    <t>寸丽丽</t>
  </si>
  <si>
    <t>50000603502017062001265819753</t>
  </si>
  <si>
    <t>50000603262017062001266034378</t>
  </si>
  <si>
    <t>1000094874</t>
  </si>
  <si>
    <t>李上顶</t>
  </si>
  <si>
    <t>50000703432017062001265825328</t>
  </si>
  <si>
    <t>1000105523</t>
  </si>
  <si>
    <t>梦薇</t>
  </si>
  <si>
    <t>50000603262017062001265827009</t>
  </si>
  <si>
    <t>5013658089</t>
  </si>
  <si>
    <t>徐明华</t>
  </si>
  <si>
    <t>50000203302017062001265820674</t>
  </si>
  <si>
    <t>1000109086</t>
  </si>
  <si>
    <t>陈亚威</t>
  </si>
  <si>
    <t>50000203222017062001265633676</t>
  </si>
  <si>
    <t>1000103370</t>
  </si>
  <si>
    <t>马琼</t>
  </si>
  <si>
    <t>50000403242017062001265633163</t>
  </si>
  <si>
    <t>1000108953</t>
  </si>
  <si>
    <t>张广会</t>
  </si>
  <si>
    <t>50000003282017062001265396878</t>
  </si>
  <si>
    <t>1000109273</t>
  </si>
  <si>
    <t>杨锐</t>
  </si>
  <si>
    <t>50000102972017062001265635451</t>
  </si>
  <si>
    <t>50000003362017062001266045805</t>
  </si>
  <si>
    <t>5300-0000205674</t>
  </si>
  <si>
    <t>孔毅</t>
  </si>
  <si>
    <t>50000703512017062001265835280</t>
  </si>
  <si>
    <t>1000109259</t>
  </si>
  <si>
    <t>王方娜</t>
  </si>
  <si>
    <t>50000503332017062001266302797</t>
  </si>
  <si>
    <t>1000093571</t>
  </si>
  <si>
    <t>兰珍</t>
  </si>
  <si>
    <t>50000603502017062001266050892</t>
  </si>
  <si>
    <t>50000503332017062001265642810</t>
  </si>
  <si>
    <t>0102181043</t>
  </si>
  <si>
    <t>俞建华</t>
  </si>
  <si>
    <t>50000203382017062001265841476</t>
  </si>
  <si>
    <t>1000107572</t>
  </si>
  <si>
    <t>杨丽波</t>
  </si>
  <si>
    <t>50000403482017062001266061220</t>
  </si>
  <si>
    <t>50000303392017062001265647381</t>
  </si>
  <si>
    <t>1000109609</t>
  </si>
  <si>
    <t>罗玉玲</t>
  </si>
  <si>
    <t>50000303312017062001265842580</t>
  </si>
  <si>
    <t>1000109548</t>
  </si>
  <si>
    <t>和建林</t>
  </si>
  <si>
    <t>50000303392017062001265846606</t>
  </si>
  <si>
    <t>5325-2523008073</t>
  </si>
  <si>
    <t>50000403322017062001265657495</t>
  </si>
  <si>
    <t>1000104739</t>
  </si>
  <si>
    <t>张庆兵</t>
  </si>
  <si>
    <t>50000303472017062001266322501</t>
  </si>
  <si>
    <t>1000108796</t>
  </si>
  <si>
    <t>徐瑞希</t>
  </si>
  <si>
    <t>50000603262017062001265659898</t>
  </si>
  <si>
    <t>1000109696</t>
  </si>
  <si>
    <t>张奋飞</t>
  </si>
  <si>
    <t>50000203302017062001265657954</t>
  </si>
  <si>
    <t>1000099018</t>
  </si>
  <si>
    <t>周江</t>
  </si>
  <si>
    <t>50000203062017062001266323856</t>
  </si>
  <si>
    <t>1000033865</t>
  </si>
  <si>
    <t>罗本尧</t>
  </si>
  <si>
    <t>50000003042017062001266071518</t>
  </si>
  <si>
    <t>1000033914</t>
  </si>
  <si>
    <t>金本芹</t>
  </si>
  <si>
    <t>50000703512017062001266325179</t>
  </si>
  <si>
    <t>1000085741</t>
  </si>
  <si>
    <t>周艳飞</t>
  </si>
  <si>
    <t>50000303392017062001266079264</t>
  </si>
  <si>
    <t>1000088019</t>
  </si>
  <si>
    <t>杜红武</t>
  </si>
  <si>
    <t>50000103292017062001266087408</t>
  </si>
  <si>
    <t>1000106483</t>
  </si>
  <si>
    <t>何绍芬</t>
  </si>
  <si>
    <t>50000703272017062001266096082</t>
  </si>
  <si>
    <t>0125025523</t>
  </si>
  <si>
    <t>宗定辉</t>
  </si>
  <si>
    <t>50000503172017062001265685672</t>
  </si>
  <si>
    <t>1000034995</t>
  </si>
  <si>
    <t>杨燕飞</t>
  </si>
  <si>
    <t>50000603502017062001266104220</t>
  </si>
  <si>
    <t>1000034091</t>
  </si>
  <si>
    <t>杨连凤</t>
  </si>
  <si>
    <t>50000103212017062001265693767</t>
  </si>
  <si>
    <t>50000303472017062001266101877</t>
  </si>
  <si>
    <t>1000109172</t>
  </si>
  <si>
    <t>石韵熙</t>
  </si>
  <si>
    <t>50000403482017062001266348379</t>
  </si>
  <si>
    <t>0102159841</t>
  </si>
  <si>
    <t>何家香</t>
  </si>
  <si>
    <t>50000003442017062001265880036</t>
  </si>
  <si>
    <t>1000107392</t>
  </si>
  <si>
    <t>陈潇潇</t>
  </si>
  <si>
    <t>50000603262017062001265693438</t>
  </si>
  <si>
    <t>50000203302017062001265696879</t>
  </si>
  <si>
    <t>1000088730</t>
  </si>
  <si>
    <t>杨天绿</t>
  </si>
  <si>
    <t>50000403482017062001266354588</t>
  </si>
  <si>
    <t>1000005296</t>
  </si>
  <si>
    <t>赵莉烨</t>
  </si>
  <si>
    <t>50000203462017062001266601949</t>
  </si>
  <si>
    <t>50000503332017062001266118033</t>
  </si>
  <si>
    <t>1000107097</t>
  </si>
  <si>
    <t>银培亮</t>
  </si>
  <si>
    <t>50000103372017062001266361948</t>
  </si>
  <si>
    <t>1000105241</t>
  </si>
  <si>
    <t>周智军</t>
  </si>
  <si>
    <t>50000703272017062001265891484</t>
  </si>
  <si>
    <t>50000403242017062001265892054</t>
  </si>
  <si>
    <t>5012837029</t>
  </si>
  <si>
    <t>石述宗</t>
  </si>
  <si>
    <t>50000403402017062001266613258</t>
  </si>
  <si>
    <t>5303-5030197319</t>
  </si>
  <si>
    <t>王莉萍</t>
  </si>
  <si>
    <t>50000603502017062001266365847</t>
  </si>
  <si>
    <t>1000106247</t>
  </si>
  <si>
    <t>周翔</t>
  </si>
  <si>
    <t>50000703432017062001266368032</t>
  </si>
  <si>
    <t>50000603422017062001266142274</t>
  </si>
  <si>
    <t>1000109862</t>
  </si>
  <si>
    <t>王炜鑫</t>
  </si>
  <si>
    <t>50000603342017062001266627819</t>
  </si>
  <si>
    <t>1000101088</t>
  </si>
  <si>
    <t>唐桂芬</t>
  </si>
  <si>
    <t>50000203222017062001266624764</t>
  </si>
  <si>
    <t>1000102473</t>
  </si>
  <si>
    <t>李娅萍</t>
  </si>
  <si>
    <t>50000303312017062001266147216</t>
  </si>
  <si>
    <t>5326-2625019599</t>
  </si>
  <si>
    <t>阙伟银</t>
  </si>
  <si>
    <t>50000403322017062001266147822</t>
  </si>
  <si>
    <t>1000091687</t>
  </si>
  <si>
    <t>陈攀</t>
  </si>
  <si>
    <t>50000302912017062001265922983</t>
  </si>
  <si>
    <t>1000082405</t>
  </si>
  <si>
    <t>邓声文</t>
  </si>
  <si>
    <t>50000203462017062001266159000</t>
  </si>
  <si>
    <t>1000109999</t>
  </si>
  <si>
    <t>王素玉</t>
  </si>
  <si>
    <t>50000403322017062001266161955</t>
  </si>
  <si>
    <t>50000603342017062001266160061</t>
  </si>
  <si>
    <t>5327-5270242240</t>
  </si>
  <si>
    <t>罗伟涵</t>
  </si>
  <si>
    <t>50000303392017062001266636787</t>
  </si>
  <si>
    <t>1000109917</t>
  </si>
  <si>
    <t>廖亮勤</t>
  </si>
  <si>
    <t>50000703512017062001266172455</t>
  </si>
  <si>
    <t>1000097760</t>
  </si>
  <si>
    <t>林婷</t>
  </si>
  <si>
    <t>50000203382017062001266646796</t>
  </si>
  <si>
    <t>1000015453</t>
  </si>
  <si>
    <t>殷海帆</t>
  </si>
  <si>
    <t>50000003282017062001265938916</t>
  </si>
  <si>
    <t>1000108986</t>
  </si>
  <si>
    <t>井轶勇</t>
  </si>
  <si>
    <t>50000603422017062001266403721</t>
  </si>
  <si>
    <t>50000103212017062001266405287</t>
  </si>
  <si>
    <t>1000110179</t>
  </si>
  <si>
    <t>和绘华</t>
  </si>
  <si>
    <t>50000003202017062001266416271</t>
  </si>
  <si>
    <t>1000056297</t>
  </si>
  <si>
    <t>顾利林</t>
  </si>
  <si>
    <t>50000603262017062001265949195</t>
  </si>
  <si>
    <t>1000101863</t>
  </si>
  <si>
    <t>刀泓程</t>
  </si>
  <si>
    <t>50000203222017062001266657222</t>
  </si>
  <si>
    <t>1000106099</t>
  </si>
  <si>
    <t>邓运艳</t>
  </si>
  <si>
    <t>50000503492017062001266196208</t>
  </si>
  <si>
    <t>1000109851</t>
  </si>
  <si>
    <t>李璐</t>
  </si>
  <si>
    <t>50000303312017062001265957208</t>
  </si>
  <si>
    <t>0103239898</t>
  </si>
  <si>
    <t>王樱</t>
  </si>
  <si>
    <t>50000302992017062001266201154</t>
  </si>
  <si>
    <t>1000056491</t>
  </si>
  <si>
    <t>李尚恒宇</t>
  </si>
  <si>
    <t>50000503492017062001266207804</t>
  </si>
  <si>
    <t>1000093728</t>
  </si>
  <si>
    <t>保奕颖</t>
  </si>
  <si>
    <t>50000403402017062001266206692</t>
  </si>
  <si>
    <t>1000108701</t>
  </si>
  <si>
    <t>曾其萍</t>
  </si>
  <si>
    <t>50000003202017062001266435325</t>
  </si>
  <si>
    <t>50000103212017062001265970647</t>
  </si>
  <si>
    <t>0122042993</t>
  </si>
  <si>
    <t>朱林芳</t>
  </si>
  <si>
    <t>50000403482017062001266216087</t>
  </si>
  <si>
    <t>1000108940</t>
  </si>
  <si>
    <t>陈孙凤</t>
  </si>
  <si>
    <t>50000403402017062001266225358</t>
  </si>
  <si>
    <t>1000109958</t>
  </si>
  <si>
    <t>李丽梅</t>
  </si>
  <si>
    <t>50000303312017062001266233074</t>
  </si>
  <si>
    <t>1000103714</t>
  </si>
  <si>
    <t>赵文丽</t>
  </si>
  <si>
    <t>50000603262017062001266905846</t>
  </si>
  <si>
    <t>1000109388</t>
  </si>
  <si>
    <t>陈云美</t>
  </si>
  <si>
    <t>50000403242017062001266908029</t>
  </si>
  <si>
    <t>1000110276</t>
  </si>
  <si>
    <t>何翠芹</t>
  </si>
  <si>
    <t>50000703432017062001266921810</t>
  </si>
  <si>
    <t>1000110197</t>
  </si>
  <si>
    <t>龚晓平</t>
  </si>
  <si>
    <t>50000703432017062001266262404</t>
  </si>
  <si>
    <t>1000081515</t>
  </si>
  <si>
    <t>50000403082017062001266496578</t>
  </si>
  <si>
    <t>1000020471</t>
  </si>
  <si>
    <t>沈捷</t>
  </si>
  <si>
    <t>50000003442017062001266502562</t>
  </si>
  <si>
    <t>1000100747</t>
  </si>
  <si>
    <t>周向辉</t>
  </si>
  <si>
    <t>50000303312017062001266951023</t>
  </si>
  <si>
    <t>50000303232017062001266574289</t>
  </si>
  <si>
    <t>1000106427</t>
  </si>
  <si>
    <t>云志芬</t>
  </si>
  <si>
    <t>50000303392017062001267261468</t>
  </si>
  <si>
    <t>1000110376</t>
  </si>
  <si>
    <t>冯滢冉</t>
  </si>
  <si>
    <t>50000403482017062001267030155</t>
  </si>
  <si>
    <t>50000203462017062001267044187</t>
  </si>
  <si>
    <t>1000106006</t>
  </si>
  <si>
    <t>关艮章</t>
  </si>
  <si>
    <t>50000703272017062001267281405</t>
  </si>
  <si>
    <t>1000106056</t>
  </si>
  <si>
    <t>李飞</t>
  </si>
  <si>
    <t>50000203462017062001267176137</t>
  </si>
  <si>
    <t>1000108746</t>
  </si>
  <si>
    <t>罗佳燕</t>
  </si>
  <si>
    <t>50000203462017062101268258640</t>
  </si>
  <si>
    <t>50000003362017062101268749167</t>
  </si>
  <si>
    <t>50000503412017062101268538817</t>
  </si>
  <si>
    <t>50000603262017062101268542947</t>
  </si>
  <si>
    <t>50000103052017062101268764665</t>
  </si>
  <si>
    <t>50000703432017062101268775370</t>
  </si>
  <si>
    <t>50000603262017062101269010450</t>
  </si>
  <si>
    <t>50000103212017062101268563846</t>
  </si>
  <si>
    <t>50000403242017062101268574489</t>
  </si>
  <si>
    <t>50000603342017062101268794352</t>
  </si>
  <si>
    <t>50000103292017062101268351223</t>
  </si>
  <si>
    <t>50000503252017062101269041634</t>
  </si>
  <si>
    <t>50000403322017062101268606249</t>
  </si>
  <si>
    <t>50000703352017062101268377435</t>
  </si>
  <si>
    <t>50000203302017062101269059050</t>
  </si>
  <si>
    <t>50000003282017062101269062268</t>
  </si>
  <si>
    <t>50000203382017062101269064737</t>
  </si>
  <si>
    <t>50000003362017062101268620714</t>
  </si>
  <si>
    <t>50000703512017062101268394307</t>
  </si>
  <si>
    <t>50000603342017062101268627426</t>
  </si>
  <si>
    <t>50000403242017062101269076962</t>
  </si>
  <si>
    <t>50000403402017062101269079521</t>
  </si>
  <si>
    <t>50000103212017062101268398123</t>
  </si>
  <si>
    <t>50000303392017062101268847917</t>
  </si>
  <si>
    <t>50000203222017062101268644865</t>
  </si>
  <si>
    <t>50000103452017062101269318388</t>
  </si>
  <si>
    <t>50000403082017062101269325235</t>
  </si>
  <si>
    <t>50000102972017062101269107894</t>
  </si>
  <si>
    <t>50000402922017062101268657030</t>
  </si>
  <si>
    <t>50000303472017062101268875211</t>
  </si>
  <si>
    <t>50000403322017062101268886313</t>
  </si>
  <si>
    <t>50000603502017062101269118493</t>
  </si>
  <si>
    <t>50000603342017062101268667427</t>
  </si>
  <si>
    <t>50000003362017062101268666786</t>
  </si>
  <si>
    <t>50000103052017062101269345288</t>
  </si>
  <si>
    <t>50000203382017062101268903443</t>
  </si>
  <si>
    <t>50000103212017062101268680972</t>
  </si>
  <si>
    <t>50000603502017062101268684751</t>
  </si>
  <si>
    <t>50000703512017062101268911415</t>
  </si>
  <si>
    <t>50000703432017062101269360771</t>
  </si>
  <si>
    <t>50000103452017062101268920105</t>
  </si>
  <si>
    <t>50000003202017062101269141478</t>
  </si>
  <si>
    <t>50000503252017062101268689319</t>
  </si>
  <si>
    <t>50000503332017062101268931027</t>
  </si>
  <si>
    <t>50000303392017062101269159631</t>
  </si>
  <si>
    <t>50000103452017062101268941569</t>
  </si>
  <si>
    <t>50000503492017062101268941763</t>
  </si>
  <si>
    <t>50000203222017062101268940830</t>
  </si>
  <si>
    <t>50000403402017062101269162375</t>
  </si>
  <si>
    <t>50000403402017062101269609851</t>
  </si>
  <si>
    <t>50000203222017062101269609796</t>
  </si>
  <si>
    <t>50000503332017062101269173809</t>
  </si>
  <si>
    <t>50000303312017062101269170713</t>
  </si>
  <si>
    <t>50000103372017062101269173518</t>
  </si>
  <si>
    <t>50000203302017062101269175913</t>
  </si>
  <si>
    <t>50000203302017062101269401962</t>
  </si>
  <si>
    <t>50000303312017062101269176759</t>
  </si>
  <si>
    <t>50000003202017062101268955392</t>
  </si>
  <si>
    <t>50000203222017062101269626387</t>
  </si>
  <si>
    <t>50000003202017062101269629538</t>
  </si>
  <si>
    <t>50000003202017062101269421574</t>
  </si>
  <si>
    <t>50000403242017062101268971357</t>
  </si>
  <si>
    <t>50000003202017062101268970426</t>
  </si>
  <si>
    <t>50000703352017062101269650253</t>
  </si>
  <si>
    <t>50000203302017062101269425824</t>
  </si>
  <si>
    <t>50000203462017062101268979012</t>
  </si>
  <si>
    <t>50000203302017062101269203457</t>
  </si>
  <si>
    <t>50000603262017062101269211946</t>
  </si>
  <si>
    <t>50000003282017062101269218924</t>
  </si>
  <si>
    <t>50000403242017062101268991351</t>
  </si>
  <si>
    <t>50000403322017062101269448321</t>
  </si>
  <si>
    <t>50000203382017062101269461107</t>
  </si>
  <si>
    <t>50000403482017062101269688552</t>
  </si>
  <si>
    <t>50000303152017062101269693963</t>
  </si>
  <si>
    <t>50000102972017062101269501167</t>
  </si>
  <si>
    <t>50000603262017062101269959676</t>
  </si>
  <si>
    <t>50000003442017062101269732705</t>
  </si>
  <si>
    <t>50000703272017062101269739718</t>
  </si>
  <si>
    <t>50000003122017062101269978805</t>
  </si>
  <si>
    <t>50000103452017062101270019803</t>
  </si>
  <si>
    <t>50000202902017062101269596141</t>
  </si>
  <si>
    <t>50000602942017062101269599489</t>
  </si>
  <si>
    <t>50000303392017062101269815944</t>
  </si>
  <si>
    <t>50000303312017062101270509980</t>
  </si>
  <si>
    <t>50000203302017062101270272698</t>
  </si>
  <si>
    <t>50000203222017062101270528392</t>
  </si>
  <si>
    <t>50000102892017062101270532109</t>
  </si>
  <si>
    <t>50000002882017062101269854466</t>
  </si>
  <si>
    <t>50000103372017062101270094987</t>
  </si>
  <si>
    <t>50000703512017062101270549209</t>
  </si>
  <si>
    <t>50000203382017062101270099811</t>
  </si>
  <si>
    <t>50000403322017062101269875859</t>
  </si>
  <si>
    <t>50000003362017062101270326171</t>
  </si>
  <si>
    <t>50000502932017062101270569136</t>
  </si>
  <si>
    <t>50000303232017062101270132436</t>
  </si>
  <si>
    <t>50000303392017062101270351011</t>
  </si>
  <si>
    <t>50000303472017062101270576068</t>
  </si>
  <si>
    <t>50000103372017062101270355730</t>
  </si>
  <si>
    <t>50000003362017062101270805140</t>
  </si>
  <si>
    <t>50000703512017062101270151914</t>
  </si>
  <si>
    <t>50000103292017062101270360261</t>
  </si>
  <si>
    <t>50000403242017062101270591552</t>
  </si>
  <si>
    <t>50000103452017062101270160295</t>
  </si>
  <si>
    <t>50000603262017062101270173516</t>
  </si>
  <si>
    <t>50000303472017062101270386509</t>
  </si>
  <si>
    <t>50000403402017062101270179482</t>
  </si>
  <si>
    <t>50000703352017062101270828323</t>
  </si>
  <si>
    <t>50000003282017062101270608092</t>
  </si>
  <si>
    <t>50000603262017062101270829079</t>
  </si>
  <si>
    <t>50000703432017062101270388278</t>
  </si>
  <si>
    <t>50000703432017062101270193705</t>
  </si>
  <si>
    <t>50000503252017062101271101553</t>
  </si>
  <si>
    <t>50000103212017062101271103174</t>
  </si>
  <si>
    <t>50000703512017062101271107033</t>
  </si>
  <si>
    <t>50000003362017062101271116605</t>
  </si>
  <si>
    <t>50000103292017062101270643558</t>
  </si>
  <si>
    <t>50000603342017062101270857983</t>
  </si>
  <si>
    <t>50000103292017062101270658596</t>
  </si>
  <si>
    <t>50000603422017062101271140353</t>
  </si>
  <si>
    <t>50000203222017062101271152605</t>
  </si>
  <si>
    <t>50000303392017062101270891958</t>
  </si>
  <si>
    <t>50000703432017062101270462380</t>
  </si>
  <si>
    <t>50000303472017062101270686693</t>
  </si>
  <si>
    <t>50000003202017062101270709045</t>
  </si>
  <si>
    <t>50000003202017062101270914336</t>
  </si>
  <si>
    <t>50000703272017062101270485281</t>
  </si>
  <si>
    <t>50000703512017062101270916816</t>
  </si>
  <si>
    <t>50000503252017062101270729971</t>
  </si>
  <si>
    <t>50000103212017062101270745037</t>
  </si>
  <si>
    <t>50000203382017062101270763479</t>
  </si>
  <si>
    <t>50000603342017062101271443948</t>
  </si>
  <si>
    <t>50000603342017062101270774195</t>
  </si>
  <si>
    <t>50000703352017062101271278258</t>
  </si>
  <si>
    <t>SR17060900001107</t>
  </si>
  <si>
    <t>SR17061300001900</t>
  </si>
  <si>
    <t>OR17061300069379</t>
  </si>
  <si>
    <t>SR17061300001904</t>
  </si>
  <si>
    <t>OR17061300069898</t>
  </si>
  <si>
    <t>SR17061300001906</t>
  </si>
  <si>
    <t>OR17061300069946</t>
  </si>
  <si>
    <t>SR17061300001907</t>
  </si>
  <si>
    <t>OR17061300069965</t>
  </si>
  <si>
    <t>SR17061300001908</t>
  </si>
  <si>
    <t>OR17061300069969</t>
  </si>
  <si>
    <t>SR17061300001917</t>
  </si>
  <si>
    <t>OR17061300070381</t>
  </si>
  <si>
    <t>SR17061300001921</t>
  </si>
  <si>
    <t>OR17061300070606</t>
  </si>
  <si>
    <t>SR17061300001922</t>
  </si>
  <si>
    <t>OR17061300070612</t>
  </si>
  <si>
    <t>SR17061300001930</t>
  </si>
  <si>
    <t>OR17061300070706</t>
  </si>
  <si>
    <t>SR17061300001932</t>
  </si>
  <si>
    <t>OR17061300070763</t>
  </si>
  <si>
    <t>SR17061300001935</t>
  </si>
  <si>
    <t>OR17061300070790</t>
  </si>
  <si>
    <t>SR17061300001936</t>
  </si>
  <si>
    <t>OR17061300070816</t>
  </si>
  <si>
    <t>SR17061300001939</t>
  </si>
  <si>
    <t>OR17061300070889</t>
  </si>
  <si>
    <t>SR17061300001945</t>
  </si>
  <si>
    <t>OR17061300071094</t>
  </si>
  <si>
    <t>SR17061300001951</t>
  </si>
  <si>
    <t>OR17061300071198</t>
  </si>
  <si>
    <t>SR17061300001952</t>
  </si>
  <si>
    <t>OR17061300071200</t>
  </si>
  <si>
    <t>SR17061300001953</t>
  </si>
  <si>
    <t>OR17061300071202</t>
  </si>
  <si>
    <t>SR17061300001955</t>
  </si>
  <si>
    <t>OR17061300071205</t>
  </si>
  <si>
    <t>SR17061300001957</t>
  </si>
  <si>
    <t>OR17061300071214</t>
  </si>
  <si>
    <t>SR17061300001963</t>
  </si>
  <si>
    <t>OR17061300071422</t>
  </si>
  <si>
    <t>SR17061300001965</t>
  </si>
  <si>
    <t>OR17061300071454</t>
  </si>
  <si>
    <t>SR17061300001968</t>
  </si>
  <si>
    <t>OR17061300071509</t>
  </si>
  <si>
    <t>SR17061300001975</t>
  </si>
  <si>
    <t>OR17061300071621</t>
  </si>
  <si>
    <t>SR17061300001976</t>
  </si>
  <si>
    <t>OR17061300071623</t>
  </si>
  <si>
    <t>SR17061300001977</t>
  </si>
  <si>
    <t>OR17061300071626</t>
  </si>
  <si>
    <t>SR17061300001982</t>
  </si>
  <si>
    <t>OR17061300071768</t>
  </si>
  <si>
    <t>SR17061300001983</t>
  </si>
  <si>
    <t>OR17061300071770</t>
  </si>
  <si>
    <t>SR17061300001989</t>
  </si>
  <si>
    <t>OR17061300071844</t>
  </si>
  <si>
    <t>SR17061300001991</t>
  </si>
  <si>
    <t>OR17061300071851</t>
  </si>
  <si>
    <t>SR17061300001995</t>
  </si>
  <si>
    <t>OR17061300071868</t>
  </si>
  <si>
    <t>SR17061300001998</t>
  </si>
  <si>
    <t>OR17061300071907</t>
  </si>
  <si>
    <t>SR17061300002001</t>
  </si>
  <si>
    <t>OR17061300071936</t>
  </si>
  <si>
    <t>SR17061300002005</t>
  </si>
  <si>
    <t>OR17061300071949</t>
  </si>
  <si>
    <t>SR17061300002009</t>
  </si>
  <si>
    <t>OR17061300071975</t>
  </si>
  <si>
    <t>SR17061300002010</t>
  </si>
  <si>
    <t>OR17061300071989</t>
  </si>
  <si>
    <t>SR17061300002011</t>
  </si>
  <si>
    <t>OR17061300071993</t>
  </si>
  <si>
    <t>SR17061300002014</t>
  </si>
  <si>
    <t>OR17061300072011</t>
  </si>
  <si>
    <t>SR17061300002015</t>
  </si>
  <si>
    <t>OR17061300072017</t>
  </si>
  <si>
    <t>SR17061300002020</t>
  </si>
  <si>
    <t>OR17061300072099</t>
  </si>
  <si>
    <t>SR17061300002026</t>
  </si>
  <si>
    <t>OR17061300072159</t>
  </si>
  <si>
    <t>SR17061300002031</t>
  </si>
  <si>
    <t>OR17061300072185</t>
  </si>
  <si>
    <t>SR17061300002032</t>
  </si>
  <si>
    <t>OR17061300072187</t>
  </si>
  <si>
    <t>SR17061300002036</t>
  </si>
  <si>
    <t>OR17061300072209</t>
  </si>
  <si>
    <t>SR17061300002038</t>
  </si>
  <si>
    <t>OR17061300072213</t>
  </si>
  <si>
    <t>SR17061300002040</t>
  </si>
  <si>
    <t>OR17061300072225</t>
  </si>
  <si>
    <t>SR17061300002041</t>
  </si>
  <si>
    <t>OR17061300072227</t>
  </si>
  <si>
    <t>SR17061300002042</t>
  </si>
  <si>
    <t>OR17061300072232</t>
  </si>
  <si>
    <t>SR17061300002043</t>
  </si>
  <si>
    <t>OR17061300072240</t>
  </si>
  <si>
    <t>SR17061300002044</t>
  </si>
  <si>
    <t>OR17061300072256</t>
  </si>
  <si>
    <t>SR17061300002046</t>
  </si>
  <si>
    <t>OR17061300072268</t>
  </si>
  <si>
    <t>SR17061300002047</t>
  </si>
  <si>
    <t>OR17061300072273</t>
  </si>
  <si>
    <t>SR17061300002052</t>
  </si>
  <si>
    <t>OR17061300072317</t>
  </si>
  <si>
    <t>SR17061300002053</t>
  </si>
  <si>
    <t>OR17061300072328</t>
  </si>
  <si>
    <t>SR17061300002054</t>
  </si>
  <si>
    <t>OR17061300072333</t>
  </si>
  <si>
    <t>SR17061300002061</t>
  </si>
  <si>
    <t>OR17061300072407</t>
  </si>
  <si>
    <t>SR17061300002068</t>
  </si>
  <si>
    <t>OR17061300072441</t>
  </si>
  <si>
    <t>SR17061300002070</t>
  </si>
  <si>
    <t>OR17061300072461</t>
  </si>
  <si>
    <t>SR17061300002071</t>
  </si>
  <si>
    <t>OR17061300072463</t>
  </si>
  <si>
    <t>SR17061300002072</t>
  </si>
  <si>
    <t>OR17061300072497</t>
  </si>
  <si>
    <t>SR17061300002073</t>
  </si>
  <si>
    <t>OR17061300072498</t>
  </si>
  <si>
    <t>SR17061300002074</t>
  </si>
  <si>
    <t>OR17061300072503</t>
  </si>
  <si>
    <t>SR17061300002075</t>
  </si>
  <si>
    <t>OR17061300072507</t>
  </si>
  <si>
    <t>SR17061300002079</t>
  </si>
  <si>
    <t>OR17061300072563</t>
  </si>
  <si>
    <t>SR17061300002080</t>
  </si>
  <si>
    <t>OR17061300072619</t>
  </si>
  <si>
    <t>SR17061300002085</t>
  </si>
  <si>
    <t>OR17061300072741</t>
  </si>
  <si>
    <t>SR17061300002086</t>
  </si>
  <si>
    <t>OR17061300072742</t>
  </si>
  <si>
    <t>SR17061300002090</t>
  </si>
  <si>
    <t>OR17061300072802</t>
  </si>
  <si>
    <t>SR17061300002093</t>
  </si>
  <si>
    <t>OR17061300072832</t>
  </si>
  <si>
    <t>SR17061300002095</t>
  </si>
  <si>
    <t>OR17061300072879</t>
  </si>
  <si>
    <t>SR17061300002100</t>
  </si>
  <si>
    <t>OR17061300072950</t>
  </si>
  <si>
    <t>SR17061300002102</t>
  </si>
  <si>
    <t>OR17061300072966</t>
  </si>
  <si>
    <t>SR17061300002106</t>
  </si>
  <si>
    <t>OR17061300072991</t>
  </si>
  <si>
    <t>SR17061300002107</t>
  </si>
  <si>
    <t>OR17061300072993</t>
  </si>
  <si>
    <t>SR17061300002109</t>
  </si>
  <si>
    <t>OR17061300073019</t>
  </si>
  <si>
    <t>SR17061300002111</t>
  </si>
  <si>
    <t>OR17061300073038</t>
  </si>
  <si>
    <t>SR17061300002114</t>
  </si>
  <si>
    <t>OR17061300073077</t>
  </si>
  <si>
    <t>SR17061300002115</t>
  </si>
  <si>
    <t>OR17061300073085</t>
  </si>
  <si>
    <t>SR17061300002116</t>
  </si>
  <si>
    <t>OR17061300073101</t>
  </si>
  <si>
    <t>SR17061300002119</t>
  </si>
  <si>
    <t>OR17061300073115</t>
  </si>
  <si>
    <t>SR17061300002122</t>
  </si>
  <si>
    <t>OR17061300073126</t>
  </si>
  <si>
    <t>SR17061300002125</t>
  </si>
  <si>
    <t>OR17061300073157</t>
  </si>
  <si>
    <t>SR17061300002126</t>
  </si>
  <si>
    <t>OR17061300073159</t>
  </si>
  <si>
    <t>SR17061300002128</t>
  </si>
  <si>
    <t>OR17061300073203</t>
  </si>
  <si>
    <t>SR17061300002133</t>
  </si>
  <si>
    <t>OR17061300073240</t>
  </si>
  <si>
    <t>SR17061300002140</t>
  </si>
  <si>
    <t>OR17061300073327</t>
  </si>
  <si>
    <t>4008452001201706125355452067</t>
  </si>
  <si>
    <t>SR17061300002141</t>
  </si>
  <si>
    <t>OR17061300073344</t>
  </si>
  <si>
    <t>4001272001201706135499840235</t>
  </si>
  <si>
    <t>SR17061300002142</t>
  </si>
  <si>
    <t>OR17061300073353</t>
  </si>
  <si>
    <t>SR17061300002146</t>
  </si>
  <si>
    <t>OR17061300073394</t>
  </si>
  <si>
    <t>SR17061300002147</t>
  </si>
  <si>
    <t>OR17061300073417</t>
  </si>
  <si>
    <t>SR17061300002148</t>
  </si>
  <si>
    <t>OR17061300073421</t>
  </si>
  <si>
    <t>SR17061300002153</t>
  </si>
  <si>
    <t>OR17061300073459</t>
  </si>
  <si>
    <t>SR17061300002155</t>
  </si>
  <si>
    <t>OR17061300073464</t>
  </si>
  <si>
    <t>SR17061300002156</t>
  </si>
  <si>
    <t>OR17061300073473</t>
  </si>
  <si>
    <t>SR17061300002157</t>
  </si>
  <si>
    <t>OR17061300073481</t>
  </si>
  <si>
    <t>SR17061300002158</t>
  </si>
  <si>
    <t>OR17061300073485</t>
  </si>
  <si>
    <t>SR17061300002160</t>
  </si>
  <si>
    <t>OR17061300073487</t>
  </si>
  <si>
    <t>SR17061300002161</t>
  </si>
  <si>
    <t>OR17061300073489</t>
  </si>
  <si>
    <t>SR17061300002162</t>
  </si>
  <si>
    <t>OR17061300073508</t>
  </si>
  <si>
    <t>SR17061300002166</t>
  </si>
  <si>
    <t>OR17061300073538</t>
  </si>
  <si>
    <t>SR17061300002168</t>
  </si>
  <si>
    <t>OR17061300073569</t>
  </si>
  <si>
    <t>SR17061300002171</t>
  </si>
  <si>
    <t>OR17061300073612</t>
  </si>
  <si>
    <t>SR17061300002175</t>
  </si>
  <si>
    <t>OR17061300073663</t>
  </si>
  <si>
    <t>SR17061300002176</t>
  </si>
  <si>
    <t>OR17061300073668</t>
  </si>
  <si>
    <t>SR17061300002177</t>
  </si>
  <si>
    <t>OR17061300073677</t>
  </si>
  <si>
    <t>SR17061300002179</t>
  </si>
  <si>
    <t>OR17061300073696</t>
  </si>
  <si>
    <t>SR17061300002186</t>
  </si>
  <si>
    <t>OR17061300073744</t>
  </si>
  <si>
    <t>SR17061300002192</t>
  </si>
  <si>
    <t>OR17061300073778</t>
  </si>
  <si>
    <t>SR17061300002193</t>
  </si>
  <si>
    <t>OR17061300073782</t>
  </si>
  <si>
    <t>SR17061300002195</t>
  </si>
  <si>
    <t>OR17061300073793</t>
  </si>
  <si>
    <t>SR17061300002197</t>
  </si>
  <si>
    <t>OR17061300073815</t>
  </si>
  <si>
    <t>SR17061300002199</t>
  </si>
  <si>
    <t>OR17061300073836</t>
  </si>
  <si>
    <t>SR17061300002200</t>
  </si>
  <si>
    <t>OR17061300073839</t>
  </si>
  <si>
    <t>SR17061300002205</t>
  </si>
  <si>
    <t>OR17061300073874</t>
  </si>
  <si>
    <t>SR17061300002206</t>
  </si>
  <si>
    <t>OR17061300073893</t>
  </si>
  <si>
    <t>SR17061300002207</t>
  </si>
  <si>
    <t>OR17061300073900</t>
  </si>
  <si>
    <t>SR17061300002211</t>
  </si>
  <si>
    <t>OR17061300073933</t>
  </si>
  <si>
    <t>SR17061300002212</t>
  </si>
  <si>
    <t>OR17061300073938</t>
  </si>
  <si>
    <t>SR17061300002213</t>
  </si>
  <si>
    <t>OR17061300073940</t>
  </si>
  <si>
    <t>SR17061300002214</t>
  </si>
  <si>
    <t>OR17061300073948</t>
  </si>
  <si>
    <t>SR17061300002217</t>
  </si>
  <si>
    <t>OR17061300073975</t>
  </si>
  <si>
    <t>SR17061300002223</t>
  </si>
  <si>
    <t>OR17061300073994</t>
  </si>
  <si>
    <t>SR17061300002226</t>
  </si>
  <si>
    <t>OR17061300074022</t>
  </si>
  <si>
    <t>SR17061300002227</t>
  </si>
  <si>
    <t>OR17061300074023</t>
  </si>
  <si>
    <t>SR17061300002231</t>
  </si>
  <si>
    <t>OR17061300074036</t>
  </si>
  <si>
    <t>SR17061300002236</t>
  </si>
  <si>
    <t>OR17061300074051</t>
  </si>
  <si>
    <t>SR17061300002238</t>
  </si>
  <si>
    <t>OR17061300074074</t>
  </si>
  <si>
    <t>SR17061300002246</t>
  </si>
  <si>
    <t>OR17061300074163</t>
  </si>
  <si>
    <t>SR17061300002247</t>
  </si>
  <si>
    <t>OR17061300074168</t>
  </si>
  <si>
    <t>4002122001201706145631940302</t>
  </si>
  <si>
    <t>SR17061400002252</t>
  </si>
  <si>
    <t>OR17061400074646</t>
  </si>
  <si>
    <t>SR17061400002255</t>
  </si>
  <si>
    <t>OR17061400074988</t>
  </si>
  <si>
    <t>SR17061400002259</t>
  </si>
  <si>
    <t>OR17061400075108</t>
  </si>
  <si>
    <t>SR17061400002262</t>
  </si>
  <si>
    <t>OR17061400075163</t>
  </si>
  <si>
    <t>SR17061400002269</t>
  </si>
  <si>
    <t>OR17061400075334</t>
  </si>
  <si>
    <t>SR17061400002271</t>
  </si>
  <si>
    <t>OR17061400075398</t>
  </si>
  <si>
    <t>SR17061400002273</t>
  </si>
  <si>
    <t>OR17061400075521</t>
  </si>
  <si>
    <t>SR17061400002281</t>
  </si>
  <si>
    <t>OR17061400075630</t>
  </si>
  <si>
    <t>SR17061400002283</t>
  </si>
  <si>
    <t>OR17061400075758</t>
  </si>
  <si>
    <t>SR17061400002284</t>
  </si>
  <si>
    <t>OR17061400075764</t>
  </si>
  <si>
    <t>SR17061400002285</t>
  </si>
  <si>
    <t>OR17061400075785</t>
  </si>
  <si>
    <t>SR17061400002286</t>
  </si>
  <si>
    <t>OR17061400075789</t>
  </si>
  <si>
    <t>SR17061400002287</t>
  </si>
  <si>
    <t>OR17061400075790</t>
  </si>
  <si>
    <t>SR17061400002288</t>
  </si>
  <si>
    <t>OR17061400075793</t>
  </si>
  <si>
    <t>SR17061400002289</t>
  </si>
  <si>
    <t>OR17061400075856</t>
  </si>
  <si>
    <t>SR17061400002291</t>
  </si>
  <si>
    <t>OR17061400075859</t>
  </si>
  <si>
    <t>SR17061400002293</t>
  </si>
  <si>
    <t>OR17061400075863</t>
  </si>
  <si>
    <t>SR17061400002294</t>
  </si>
  <si>
    <t>OR17061400075869</t>
  </si>
  <si>
    <t>SR17061400002296</t>
  </si>
  <si>
    <t>OR17061400075899</t>
  </si>
  <si>
    <t>SR17061400002299</t>
  </si>
  <si>
    <t>OR17061400076003</t>
  </si>
  <si>
    <t>SR17061400002301</t>
  </si>
  <si>
    <t>OR17061400076043</t>
  </si>
  <si>
    <t>SR17061400002304</t>
  </si>
  <si>
    <t>OR17061400076129</t>
  </si>
  <si>
    <t>SR17061400002306</t>
  </si>
  <si>
    <t>OR17061400076142</t>
  </si>
  <si>
    <t>SR17061400002307</t>
  </si>
  <si>
    <t>OR17061400076166</t>
  </si>
  <si>
    <t>SR17061400002310</t>
  </si>
  <si>
    <t>OR17061400076217</t>
  </si>
  <si>
    <t>SR17061400002311</t>
  </si>
  <si>
    <t>OR17061400076219</t>
  </si>
  <si>
    <t>SR17061400002315</t>
  </si>
  <si>
    <t>OR17061400076298</t>
  </si>
  <si>
    <t>SR17061400002316</t>
  </si>
  <si>
    <t>OR17061400076322</t>
  </si>
  <si>
    <t>SR17061400002317</t>
  </si>
  <si>
    <t>OR17061400076329</t>
  </si>
  <si>
    <t>SR17061400002318</t>
  </si>
  <si>
    <t>OR17061400076332</t>
  </si>
  <si>
    <t>SR17061400002324</t>
  </si>
  <si>
    <t>OR17061400076377</t>
  </si>
  <si>
    <t>SR17061400002326</t>
  </si>
  <si>
    <t>OR17061400076401</t>
  </si>
  <si>
    <t>SR17061400002329</t>
  </si>
  <si>
    <t>OR17061400076439</t>
  </si>
  <si>
    <t>SR17061400002332</t>
  </si>
  <si>
    <t>OR17061400076475</t>
  </si>
  <si>
    <t>SR17061400002333</t>
  </si>
  <si>
    <t>OR17061400076480</t>
  </si>
  <si>
    <t>SR17061400002335</t>
  </si>
  <si>
    <t>OR17061400076494</t>
  </si>
  <si>
    <t>SR17061400002337</t>
  </si>
  <si>
    <t>OR17061400076530</t>
  </si>
  <si>
    <t>SR17061400002338</t>
  </si>
  <si>
    <t>OR17061400076535</t>
  </si>
  <si>
    <t>SR17061400002343</t>
  </si>
  <si>
    <t>OR17061400076571</t>
  </si>
  <si>
    <t>SR17061400002344</t>
  </si>
  <si>
    <t>OR17061400076573</t>
  </si>
  <si>
    <t>SR17061400002347</t>
  </si>
  <si>
    <t>OR17061400076603</t>
  </si>
  <si>
    <t>SR17061400002349</t>
  </si>
  <si>
    <t>OR17061400076615</t>
  </si>
  <si>
    <t>SR17061400002355</t>
  </si>
  <si>
    <t>OR17061400076679</t>
  </si>
  <si>
    <t>SR17061400002356</t>
  </si>
  <si>
    <t>OR17061400076680</t>
  </si>
  <si>
    <t>SR17061400002357</t>
  </si>
  <si>
    <t>OR17061400076685</t>
  </si>
  <si>
    <t>SR17061400002358</t>
  </si>
  <si>
    <t>OR17061400076707</t>
  </si>
  <si>
    <t>SR17061400002359</t>
  </si>
  <si>
    <t>OR17061400076714</t>
  </si>
  <si>
    <t>SR17061400002361</t>
  </si>
  <si>
    <t>OR17061400076721</t>
  </si>
  <si>
    <t>SR17061400002364</t>
  </si>
  <si>
    <t>OR17061400076736</t>
  </si>
  <si>
    <t>SR17061400002365</t>
  </si>
  <si>
    <t>OR17061400076741</t>
  </si>
  <si>
    <t>SR17061400002369</t>
  </si>
  <si>
    <t>OR17061400076775</t>
  </si>
  <si>
    <t>SR17061400002378</t>
  </si>
  <si>
    <t>OR17061400076821</t>
  </si>
  <si>
    <t>SR17061400002381</t>
  </si>
  <si>
    <t>OR17061400076827</t>
  </si>
  <si>
    <t>SR17061400002383</t>
  </si>
  <si>
    <t>OR17061400076844</t>
  </si>
  <si>
    <t>SR17061400002385</t>
  </si>
  <si>
    <t>OR17061400076854</t>
  </si>
  <si>
    <t>SR17061400002389</t>
  </si>
  <si>
    <t>OR17061400076881</t>
  </si>
  <si>
    <t>SR17061400002392</t>
  </si>
  <si>
    <t>OR17061400076897</t>
  </si>
  <si>
    <t>SR17061400002409</t>
  </si>
  <si>
    <t>OR17061400076989</t>
  </si>
  <si>
    <t>SR17061400002415</t>
  </si>
  <si>
    <t>OR17061400077034</t>
  </si>
  <si>
    <t>SR17061400002417</t>
  </si>
  <si>
    <t>OR17061400077075</t>
  </si>
  <si>
    <t>SR17061400002427</t>
  </si>
  <si>
    <t>OR17061400077191</t>
  </si>
  <si>
    <t>SR17061400002428</t>
  </si>
  <si>
    <t>OR17061400077230</t>
  </si>
  <si>
    <t>SR17061400002429</t>
  </si>
  <si>
    <t>OR17061400077258</t>
  </si>
  <si>
    <t>SR17061400002437</t>
  </si>
  <si>
    <t>OR17061400077290</t>
  </si>
  <si>
    <t>SR17061400002448</t>
  </si>
  <si>
    <t>OR17061400077410</t>
  </si>
  <si>
    <t>SR17061400002450</t>
  </si>
  <si>
    <t>OR17061400077414</t>
  </si>
  <si>
    <t>SR17061400002451</t>
  </si>
  <si>
    <t>OR17061400077415</t>
  </si>
  <si>
    <t>SR17061400002452</t>
  </si>
  <si>
    <t>OR17061400077417</t>
  </si>
  <si>
    <t>SR17061400002454</t>
  </si>
  <si>
    <t>OR17061400077432</t>
  </si>
  <si>
    <t>SR17061400002456</t>
  </si>
  <si>
    <t>OR17061400077440</t>
  </si>
  <si>
    <t>SR17061400002455</t>
  </si>
  <si>
    <t>OR17061400077439</t>
  </si>
  <si>
    <t>SR17061400002459</t>
  </si>
  <si>
    <t>OR17061400077484</t>
  </si>
  <si>
    <t>SR17061400002460</t>
  </si>
  <si>
    <t>OR17061400077496</t>
  </si>
  <si>
    <t>SR17061400002461</t>
  </si>
  <si>
    <t>OR17061400077508</t>
  </si>
  <si>
    <t>SR17061400002462</t>
  </si>
  <si>
    <t>OR17061400077517</t>
  </si>
  <si>
    <t>SR17061400002463</t>
  </si>
  <si>
    <t>OR17061400077520</t>
  </si>
  <si>
    <t>SR17061400002464</t>
  </si>
  <si>
    <t>OR17061400077526</t>
  </si>
  <si>
    <t>SR17061400002465</t>
  </si>
  <si>
    <t>OR17061400077528</t>
  </si>
  <si>
    <t>SR17061400002468</t>
  </si>
  <si>
    <t>OR17061400077580</t>
  </si>
  <si>
    <t>SR17061400002471</t>
  </si>
  <si>
    <t>OR17061400077606</t>
  </si>
  <si>
    <t>SR17061400002472</t>
  </si>
  <si>
    <t>OR17061400077616</t>
  </si>
  <si>
    <t>SR17061400002474</t>
  </si>
  <si>
    <t>OR17061400077627</t>
  </si>
  <si>
    <t>SR17061400002478</t>
  </si>
  <si>
    <t>OR17061400077660</t>
  </si>
  <si>
    <t>SR17061400002479</t>
  </si>
  <si>
    <t>OR17061400077663</t>
  </si>
  <si>
    <t>SR17061400002482</t>
  </si>
  <si>
    <t>OR17061400077682</t>
  </si>
  <si>
    <t>SR17061400002488</t>
  </si>
  <si>
    <t>OR17061400077714</t>
  </si>
  <si>
    <t>SR17061400002495</t>
  </si>
  <si>
    <t>OR17061400077821</t>
  </si>
  <si>
    <t>SR17061400002499</t>
  </si>
  <si>
    <t>OR17061400077852</t>
  </si>
  <si>
    <t>SR17061400002501</t>
  </si>
  <si>
    <t>OR17061400077870</t>
  </si>
  <si>
    <t>SR17061400002504</t>
  </si>
  <si>
    <t>OR17061400077929</t>
  </si>
  <si>
    <t>SR17061400002506</t>
  </si>
  <si>
    <t>OR17061400077946</t>
  </si>
  <si>
    <t>SR17061400002509</t>
  </si>
  <si>
    <t>OR17061400077961</t>
  </si>
  <si>
    <t>SR17061400002511</t>
  </si>
  <si>
    <t>OR17061400077974</t>
  </si>
  <si>
    <t>SR17061400002513</t>
  </si>
  <si>
    <t>OR17061400078010</t>
  </si>
  <si>
    <t>SR17061400002519</t>
  </si>
  <si>
    <t>OR17061400078048</t>
  </si>
  <si>
    <t>SR17061400002521</t>
  </si>
  <si>
    <t>OR17061400078053</t>
  </si>
  <si>
    <t>SR17061400002523</t>
  </si>
  <si>
    <t>OR17061400078066</t>
  </si>
  <si>
    <t>SR17061400002524</t>
  </si>
  <si>
    <t>OR17061400078070</t>
  </si>
  <si>
    <t>SR17061400002533</t>
  </si>
  <si>
    <t>OR17061400078116</t>
  </si>
  <si>
    <t>SR17061400002537</t>
  </si>
  <si>
    <t>OR17061400078147</t>
  </si>
  <si>
    <t>SR17061400002539</t>
  </si>
  <si>
    <t>OR17061400078161</t>
  </si>
  <si>
    <t>SR17061400002542</t>
  </si>
  <si>
    <t>OR17061400078187</t>
  </si>
  <si>
    <t>SR17061400002543</t>
  </si>
  <si>
    <t>OR17061400078192</t>
  </si>
  <si>
    <t>SR17061400002546</t>
  </si>
  <si>
    <t>OR17061400078217</t>
  </si>
  <si>
    <t>SR17061400002553</t>
  </si>
  <si>
    <t>OR17061400078257</t>
  </si>
  <si>
    <t>SR17061400002554</t>
  </si>
  <si>
    <t>OR17061400078258</t>
  </si>
  <si>
    <t>SR17061400002555</t>
  </si>
  <si>
    <t>OR17061400078261</t>
  </si>
  <si>
    <t>SR17061400002556</t>
  </si>
  <si>
    <t>OR17061400078263</t>
  </si>
  <si>
    <t>SR17061400002558</t>
  </si>
  <si>
    <t>OR17061400078265</t>
  </si>
  <si>
    <t>SR17061400002566</t>
  </si>
  <si>
    <t>OR17061400078310</t>
  </si>
  <si>
    <t>SR17061400002568</t>
  </si>
  <si>
    <t>OR17061400078314</t>
  </si>
  <si>
    <t>SR17061400002569</t>
  </si>
  <si>
    <t>OR17061400078315</t>
  </si>
  <si>
    <t>SR17061400002570</t>
  </si>
  <si>
    <t>OR17061400078318</t>
  </si>
  <si>
    <t>SR17061400002572</t>
  </si>
  <si>
    <t>OR17061400078321</t>
  </si>
  <si>
    <t>SR17061400002573</t>
  </si>
  <si>
    <t>OR17061400078325</t>
  </si>
  <si>
    <t>SR17061400002574</t>
  </si>
  <si>
    <t>OR17061400078329</t>
  </si>
  <si>
    <t>SR17061400002575</t>
  </si>
  <si>
    <t>OR17061400078339</t>
  </si>
  <si>
    <t>SR17061400002577</t>
  </si>
  <si>
    <t>OR17061400078341</t>
  </si>
  <si>
    <t>SR17061400002579</t>
  </si>
  <si>
    <t>OR17061400078349</t>
  </si>
  <si>
    <t>SR17061400002580</t>
  </si>
  <si>
    <t>OR17061400078351</t>
  </si>
  <si>
    <t>SR17061400002581</t>
  </si>
  <si>
    <t>OR17061400078352</t>
  </si>
  <si>
    <t>SR17061400002583</t>
  </si>
  <si>
    <t>OR17061400078355</t>
  </si>
  <si>
    <t>SR17061400002584</t>
  </si>
  <si>
    <t>OR17061400078356</t>
  </si>
  <si>
    <t>SR17061400002585</t>
  </si>
  <si>
    <t>OR17061400078362</t>
  </si>
  <si>
    <t>SR17061400002591</t>
  </si>
  <si>
    <t>OR17061400078382</t>
  </si>
  <si>
    <t>SR17061400002594</t>
  </si>
  <si>
    <t>OR17061400078400</t>
  </si>
  <si>
    <t>SR17061400002595</t>
  </si>
  <si>
    <t>OR17061400078402</t>
  </si>
  <si>
    <t>SR17061400002599</t>
  </si>
  <si>
    <t>OR17061400078409</t>
  </si>
  <si>
    <t>SR17061400002600</t>
  </si>
  <si>
    <t>OR17061400078413</t>
  </si>
  <si>
    <t>SR17061400002601</t>
  </si>
  <si>
    <t>OR17061400078416</t>
  </si>
  <si>
    <t>SR17061400002609</t>
  </si>
  <si>
    <t>OR17061400078430</t>
  </si>
  <si>
    <t>SR17061400002616</t>
  </si>
  <si>
    <t>OR17061400078454</t>
  </si>
  <si>
    <t>SR17061400002618</t>
  </si>
  <si>
    <t>OR17061400078462</t>
  </si>
  <si>
    <t>SR17061400002623</t>
  </si>
  <si>
    <t>OR17061400078503</t>
  </si>
  <si>
    <t>SR17061400002625</t>
  </si>
  <si>
    <t>OR17061400078549</t>
  </si>
  <si>
    <t>SR17061400002628</t>
  </si>
  <si>
    <t>OR17061400078573</t>
  </si>
  <si>
    <t>SR17061400002629</t>
  </si>
  <si>
    <t>OR17061400078585</t>
  </si>
  <si>
    <t>SR17061500002637</t>
  </si>
  <si>
    <t>OR17061500079064</t>
  </si>
  <si>
    <t>SR17061500002639</t>
  </si>
  <si>
    <t>OR17061500079175</t>
  </si>
  <si>
    <t>SR17061500002640</t>
  </si>
  <si>
    <t>OR17061500079256</t>
  </si>
  <si>
    <t>SR17061500002642</t>
  </si>
  <si>
    <t>OR17061500079281</t>
  </si>
  <si>
    <t>SR17061500002644</t>
  </si>
  <si>
    <t>OR17061500079313</t>
  </si>
  <si>
    <t>SR17061500002645</t>
  </si>
  <si>
    <t>OR17061500079323</t>
  </si>
  <si>
    <t>SR17061500002646</t>
  </si>
  <si>
    <t>OR17061500079436</t>
  </si>
  <si>
    <t>SR17061500002647</t>
  </si>
  <si>
    <t>OR17061500079550</t>
  </si>
  <si>
    <t>SR17061500002650</t>
  </si>
  <si>
    <t>OR17061500079685</t>
  </si>
  <si>
    <t>SR17061500002651</t>
  </si>
  <si>
    <t>OR17061500079694</t>
  </si>
  <si>
    <t>SR17061500002652</t>
  </si>
  <si>
    <t>OR17061500079721</t>
  </si>
  <si>
    <t>SR17061500002658</t>
  </si>
  <si>
    <t>OR17061500079814</t>
  </si>
  <si>
    <t>SR17061500002662</t>
  </si>
  <si>
    <t>OR17061500079871</t>
  </si>
  <si>
    <t>SR17061500002667</t>
  </si>
  <si>
    <t>OR17061500080021</t>
  </si>
  <si>
    <t>SR17061500002669</t>
  </si>
  <si>
    <t>OR17061500080128</t>
  </si>
  <si>
    <t>SR17061500002671</t>
  </si>
  <si>
    <t>OR17061500080137</t>
  </si>
  <si>
    <t>SR17061500002670</t>
  </si>
  <si>
    <t>OR17061500080136</t>
  </si>
  <si>
    <t>SR17061500002672</t>
  </si>
  <si>
    <t>OR17061500080143</t>
  </si>
  <si>
    <t>SR17061500002675</t>
  </si>
  <si>
    <t>OR17061500080176</t>
  </si>
  <si>
    <t>SR17061500002679</t>
  </si>
  <si>
    <t>OR17061500080213</t>
  </si>
  <si>
    <t>SR17061500002690</t>
  </si>
  <si>
    <t>OR17061500080387</t>
  </si>
  <si>
    <t>SR17061500002691</t>
  </si>
  <si>
    <t>OR17061500080391</t>
  </si>
  <si>
    <t>SR17061500002695</t>
  </si>
  <si>
    <t>OR17061500080405</t>
  </si>
  <si>
    <t>SR17061500002698</t>
  </si>
  <si>
    <t>OR17061500080480</t>
  </si>
  <si>
    <t>SR17061500002701</t>
  </si>
  <si>
    <t>OR17061500080532</t>
  </si>
  <si>
    <t>SR17061500002704</t>
  </si>
  <si>
    <t>OR17061500080553</t>
  </si>
  <si>
    <t>SR17061500002702</t>
  </si>
  <si>
    <t>OR17061500080545</t>
  </si>
  <si>
    <t>SR17061500002706</t>
  </si>
  <si>
    <t>OR17061500080559</t>
  </si>
  <si>
    <t>SR17061500002705</t>
  </si>
  <si>
    <t>OR17061500080558</t>
  </si>
  <si>
    <t>SR17061500002708</t>
  </si>
  <si>
    <t>OR17061500080592</t>
  </si>
  <si>
    <t>SR17061500002710</t>
  </si>
  <si>
    <t>OR17061500080622</t>
  </si>
  <si>
    <t>SR17061500002711</t>
  </si>
  <si>
    <t>OR17061500080646</t>
  </si>
  <si>
    <t>SR17061500002713</t>
  </si>
  <si>
    <t>OR17061500080700</t>
  </si>
  <si>
    <t>SR17061500002715</t>
  </si>
  <si>
    <t>OR17061500080739</t>
  </si>
  <si>
    <t>SR17061500002716</t>
  </si>
  <si>
    <t>OR17061500080757</t>
  </si>
  <si>
    <t>SR17061500002717</t>
  </si>
  <si>
    <t>OR17061500080764</t>
  </si>
  <si>
    <t>SR17061500002718</t>
  </si>
  <si>
    <t>OR17061500080771</t>
  </si>
  <si>
    <t>SR17061500002721</t>
  </si>
  <si>
    <t>OR17061500080788</t>
  </si>
  <si>
    <t>SR17061500002722</t>
  </si>
  <si>
    <t>OR17061500080793</t>
  </si>
  <si>
    <t>SR17061500002724</t>
  </si>
  <si>
    <t>OR17061500080803</t>
  </si>
  <si>
    <t>SR17061500002726</t>
  </si>
  <si>
    <t>OR17061500080834</t>
  </si>
  <si>
    <t>SR17061500002727</t>
  </si>
  <si>
    <t>OR17061500080850</t>
  </si>
  <si>
    <t>SR17061500002729</t>
  </si>
  <si>
    <t>OR17061500080889</t>
  </si>
  <si>
    <t>SR17061500002732</t>
  </si>
  <si>
    <t>OR17061500080913</t>
  </si>
  <si>
    <t>SR17061500002733</t>
  </si>
  <si>
    <t>OR17061500080941</t>
  </si>
  <si>
    <t>SR17061500002735</t>
  </si>
  <si>
    <t>OR17061500080949</t>
  </si>
  <si>
    <t>SR17061500002737</t>
  </si>
  <si>
    <t>OR17061500080982</t>
  </si>
  <si>
    <t>SR17061500002739</t>
  </si>
  <si>
    <t>OR17061500080986</t>
  </si>
  <si>
    <t>SR17061500002746</t>
  </si>
  <si>
    <t>OR17061500081022</t>
  </si>
  <si>
    <t>SR17061500002749</t>
  </si>
  <si>
    <t>OR17061500081029</t>
  </si>
  <si>
    <t>SR17061500002753</t>
  </si>
  <si>
    <t>OR17061500081093</t>
  </si>
  <si>
    <t>SR17061500002754</t>
  </si>
  <si>
    <t>OR17061500081097</t>
  </si>
  <si>
    <t>SR17061500002755</t>
  </si>
  <si>
    <t>OR17061500081098</t>
  </si>
  <si>
    <t>SR17061500002757</t>
  </si>
  <si>
    <t>OR17061500081111</t>
  </si>
  <si>
    <t>SR17061500002760</t>
  </si>
  <si>
    <t>OR17061500081131</t>
  </si>
  <si>
    <t>SR17061500002761</t>
  </si>
  <si>
    <t>OR17061500081135</t>
  </si>
  <si>
    <t>SR17061500002762</t>
  </si>
  <si>
    <t>OR17061500081138</t>
  </si>
  <si>
    <t>SR17061500002765</t>
  </si>
  <si>
    <t>OR17061500081144</t>
  </si>
  <si>
    <t>SR17061500002767</t>
  </si>
  <si>
    <t>OR17061500081165</t>
  </si>
  <si>
    <t>SR17061500002769</t>
  </si>
  <si>
    <t>OR17061500081175</t>
  </si>
  <si>
    <t>SR17061500002770</t>
  </si>
  <si>
    <t>OR17061500081179</t>
  </si>
  <si>
    <t>SR17061500002774</t>
  </si>
  <si>
    <t>OR17061500081189</t>
  </si>
  <si>
    <t>SR17061500002775</t>
  </si>
  <si>
    <t>OR17061500081194</t>
  </si>
  <si>
    <t>SR17061500002777</t>
  </si>
  <si>
    <t>OR17061500081202</t>
  </si>
  <si>
    <t>SR17061500002778</t>
  </si>
  <si>
    <t>OR17061500081221</t>
  </si>
  <si>
    <t>SR17061500002780</t>
  </si>
  <si>
    <t>OR17061500081239</t>
  </si>
  <si>
    <t>SR17061500002782</t>
  </si>
  <si>
    <t>OR17061500081242</t>
  </si>
  <si>
    <t>SR17061500002784</t>
  </si>
  <si>
    <t>OR17061500081278</t>
  </si>
  <si>
    <t>SR17061500002789</t>
  </si>
  <si>
    <t>OR17061500081318</t>
  </si>
  <si>
    <t>SR17061500002791</t>
  </si>
  <si>
    <t>OR17061500081336</t>
  </si>
  <si>
    <t>SR17061500002792</t>
  </si>
  <si>
    <t>OR17061500081340</t>
  </si>
  <si>
    <t>SR17061500002794</t>
  </si>
  <si>
    <t>OR17061500081345</t>
  </si>
  <si>
    <t>SR17061500002795</t>
  </si>
  <si>
    <t>OR17061500081348</t>
  </si>
  <si>
    <t>SR17061500002797</t>
  </si>
  <si>
    <t>OR17061500081372</t>
  </si>
  <si>
    <t>SR17061500002798</t>
  </si>
  <si>
    <t>OR17061500081374</t>
  </si>
  <si>
    <t>SR17061500002801</t>
  </si>
  <si>
    <t>OR17061500081384</t>
  </si>
  <si>
    <t>SR17061500002802</t>
  </si>
  <si>
    <t>OR17061500081385</t>
  </si>
  <si>
    <t>SR17061500002806</t>
  </si>
  <si>
    <t>OR17061500081402</t>
  </si>
  <si>
    <t>SR17061500002811</t>
  </si>
  <si>
    <t>OR17061500081459</t>
  </si>
  <si>
    <t>SR17061500002812</t>
  </si>
  <si>
    <t>OR17061500081463</t>
  </si>
  <si>
    <t>SR17061500002824</t>
  </si>
  <si>
    <t>OR17061500081750</t>
  </si>
  <si>
    <t>SR17061500002825</t>
  </si>
  <si>
    <t>OR17061500081776</t>
  </si>
  <si>
    <t>SR17061500002826</t>
  </si>
  <si>
    <t>OR17061500081802</t>
  </si>
  <si>
    <t>SR17061500002835</t>
  </si>
  <si>
    <t>OR17061500081918</t>
  </si>
  <si>
    <t>SR17061500002837</t>
  </si>
  <si>
    <t>OR17061500081926</t>
  </si>
  <si>
    <t>SR17061500002839</t>
  </si>
  <si>
    <t>OR17061500081953</t>
  </si>
  <si>
    <t>SR17061500002842</t>
  </si>
  <si>
    <t>OR17061500081992</t>
  </si>
  <si>
    <t>SR17061500002843</t>
  </si>
  <si>
    <t>OR17061500082010</t>
  </si>
  <si>
    <t>SR17061500002844</t>
  </si>
  <si>
    <t>OR17061500082031</t>
  </si>
  <si>
    <t>SR17061500002845</t>
  </si>
  <si>
    <t>OR17061500082047</t>
  </si>
  <si>
    <t>SR17061500002846</t>
  </si>
  <si>
    <t>OR17061500082050</t>
  </si>
  <si>
    <t>SR17061500002847</t>
  </si>
  <si>
    <t>OR17061500082052</t>
  </si>
  <si>
    <t>SR17061500002848</t>
  </si>
  <si>
    <t>OR17061500082095</t>
  </si>
  <si>
    <t>SR17061500002849</t>
  </si>
  <si>
    <t>OR17061500082124</t>
  </si>
  <si>
    <t>SR17061500002853</t>
  </si>
  <si>
    <t>OR17061500082147</t>
  </si>
  <si>
    <t>SR17061500002856</t>
  </si>
  <si>
    <t>OR17061500082168</t>
  </si>
  <si>
    <t>SR17061500002857</t>
  </si>
  <si>
    <t>OR17061500082169</t>
  </si>
  <si>
    <t>SR17061500002859</t>
  </si>
  <si>
    <t>OR17061500082175</t>
  </si>
  <si>
    <t>SR17061500002863</t>
  </si>
  <si>
    <t>OR17061500082205</t>
  </si>
  <si>
    <t>SR17061500002864</t>
  </si>
  <si>
    <t>OR17061500082211</t>
  </si>
  <si>
    <t>SR17061500002868</t>
  </si>
  <si>
    <t>OR17061500082223</t>
  </si>
  <si>
    <t>SR17061500002867</t>
  </si>
  <si>
    <t>OR17061500082222</t>
  </si>
  <si>
    <t>SR17061500002871</t>
  </si>
  <si>
    <t>OR17061500082244</t>
  </si>
  <si>
    <t>SR17061500002872</t>
  </si>
  <si>
    <t>OR17061500082247</t>
  </si>
  <si>
    <t>SR17061500002874</t>
  </si>
  <si>
    <t>OR17061500082262</t>
  </si>
  <si>
    <t>SR17061500002876</t>
  </si>
  <si>
    <t>OR17061500082266</t>
  </si>
  <si>
    <t>SR17061500002878</t>
  </si>
  <si>
    <t>OR17061500082276</t>
  </si>
  <si>
    <t>SR17061500002880</t>
  </si>
  <si>
    <t>OR17061500082279</t>
  </si>
  <si>
    <t>SR17061500002887</t>
  </si>
  <si>
    <t>OR17061500082315</t>
  </si>
  <si>
    <t>SR17061500002888</t>
  </si>
  <si>
    <t>OR17061500082322</t>
  </si>
  <si>
    <t>SR17061500002890</t>
  </si>
  <si>
    <t>OR17061500082329</t>
  </si>
  <si>
    <t>SR17061500002891</t>
  </si>
  <si>
    <t>OR17061500082330</t>
  </si>
  <si>
    <t>SR17061500002892</t>
  </si>
  <si>
    <t>OR17061500082332</t>
  </si>
  <si>
    <t>SR17061500002893</t>
  </si>
  <si>
    <t>OR17061500082340</t>
  </si>
  <si>
    <t>SR17061500002904</t>
  </si>
  <si>
    <t>OR17061500082440</t>
  </si>
  <si>
    <t>SR17061500002913</t>
  </si>
  <si>
    <t>OR17061500082477</t>
  </si>
  <si>
    <t>SR17061500002918</t>
  </si>
  <si>
    <t>OR17061500082497</t>
  </si>
  <si>
    <t>SR17061500002929</t>
  </si>
  <si>
    <t>OR17061500082534</t>
  </si>
  <si>
    <t>SR17061500002931</t>
  </si>
  <si>
    <t>OR17061500082543</t>
  </si>
  <si>
    <t>SR17061500002935</t>
  </si>
  <si>
    <t>OR17061500082559</t>
  </si>
  <si>
    <t>SR17061500002939</t>
  </si>
  <si>
    <t>OR17061500082592</t>
  </si>
  <si>
    <t>SR17061500002940</t>
  </si>
  <si>
    <t>OR17061500082593</t>
  </si>
  <si>
    <t>SR17061500002943</t>
  </si>
  <si>
    <t>OR17061500082597</t>
  </si>
  <si>
    <t>SR17061500002947</t>
  </si>
  <si>
    <t>OR17061500082611</t>
  </si>
  <si>
    <t>SR17061500002948</t>
  </si>
  <si>
    <t>OR17061500082616</t>
  </si>
  <si>
    <t>SR17061500002951</t>
  </si>
  <si>
    <t>OR17061500082628</t>
  </si>
  <si>
    <t>SR17061500002952</t>
  </si>
  <si>
    <t>OR17061500082631</t>
  </si>
  <si>
    <t>SR17061500002956</t>
  </si>
  <si>
    <t>OR17061500082661</t>
  </si>
  <si>
    <t>SR17061500002958</t>
  </si>
  <si>
    <t>OR17061500082679</t>
  </si>
  <si>
    <t>SR17061500002959</t>
  </si>
  <si>
    <t>OR17061500082693</t>
  </si>
  <si>
    <t>SR17061500002961</t>
  </si>
  <si>
    <t>OR17061500082697</t>
  </si>
  <si>
    <t>SR17061500002964</t>
  </si>
  <si>
    <t>OR17061500082716</t>
  </si>
  <si>
    <t>SR17061500002970</t>
  </si>
  <si>
    <t>OR17061500082753</t>
  </si>
  <si>
    <t>SR17061500002972</t>
  </si>
  <si>
    <t>OR17061500082765</t>
  </si>
  <si>
    <t>SR17061500002974</t>
  </si>
  <si>
    <t>OR17061500082769</t>
  </si>
  <si>
    <t>SR17061500002975</t>
  </si>
  <si>
    <t>OR17061500082770</t>
  </si>
  <si>
    <t>SR17061500002979</t>
  </si>
  <si>
    <t>OR17061500082778</t>
  </si>
  <si>
    <t>SR17061500002980</t>
  </si>
  <si>
    <t>OR17061500082780</t>
  </si>
  <si>
    <t>SR17061500002983</t>
  </si>
  <si>
    <t>OR17061500082786</t>
  </si>
  <si>
    <t>SR17061500002984</t>
  </si>
  <si>
    <t>OR17061500082790</t>
  </si>
  <si>
    <t>SR17061500002985</t>
  </si>
  <si>
    <t>OR17061500082793</t>
  </si>
  <si>
    <t>SR17061500002987</t>
  </si>
  <si>
    <t>OR17061500082801</t>
  </si>
  <si>
    <t>SR17061500002988</t>
  </si>
  <si>
    <t>OR17061500082817</t>
  </si>
  <si>
    <t>SR17061500002990</t>
  </si>
  <si>
    <t>OR17061500082819</t>
  </si>
  <si>
    <t>SR17061500002991</t>
  </si>
  <si>
    <t>OR17061500082822</t>
  </si>
  <si>
    <t>SR17061500003000</t>
  </si>
  <si>
    <t>OR17061500082845</t>
  </si>
  <si>
    <t>SR17061500003011</t>
  </si>
  <si>
    <t>OR17061500082911</t>
  </si>
  <si>
    <t>SR17061500003019</t>
  </si>
  <si>
    <t>OR17061500082955</t>
  </si>
  <si>
    <t>SR17061500003021</t>
  </si>
  <si>
    <t>OR17061500082971</t>
  </si>
  <si>
    <t>SR17061500003022</t>
  </si>
  <si>
    <t>OR17061500082972</t>
  </si>
  <si>
    <t>SR17061500003024</t>
  </si>
  <si>
    <t>OR17061500082982</t>
  </si>
  <si>
    <t>SR17061500003029</t>
  </si>
  <si>
    <t>OR17061500083025</t>
  </si>
  <si>
    <t>SR17061500003034</t>
  </si>
  <si>
    <t>OR17061500083082</t>
  </si>
  <si>
    <t>SR17061500003035</t>
  </si>
  <si>
    <t>OR17061500083083</t>
  </si>
  <si>
    <t>SR17061500003037</t>
  </si>
  <si>
    <t>OR17061500083106</t>
  </si>
  <si>
    <t>SR17061500003039</t>
  </si>
  <si>
    <t>OR17061500083119</t>
  </si>
  <si>
    <t>SR17061500003041</t>
  </si>
  <si>
    <t>OR17061500083155</t>
  </si>
  <si>
    <t>SR17061500003042</t>
  </si>
  <si>
    <t>OR17061500083159</t>
  </si>
  <si>
    <t>SR17061600003043</t>
  </si>
  <si>
    <t>OR17061600083170</t>
  </si>
  <si>
    <t>SR17061600003044</t>
  </si>
  <si>
    <t>OR17061600083190</t>
  </si>
  <si>
    <t>SR17061600003045</t>
  </si>
  <si>
    <t>OR17061600083248</t>
  </si>
  <si>
    <t>SR17061600003049</t>
  </si>
  <si>
    <t>OR17061600083603</t>
  </si>
  <si>
    <t>SR17061600003050</t>
  </si>
  <si>
    <t>OR17061600083633</t>
  </si>
  <si>
    <t>SR17061600003051</t>
  </si>
  <si>
    <t>OR17061600083655</t>
  </si>
  <si>
    <t>SR17061600003053</t>
  </si>
  <si>
    <t>OR17061600083917</t>
  </si>
  <si>
    <t>SR17061600003054</t>
  </si>
  <si>
    <t>OR17061600084082</t>
  </si>
  <si>
    <t>SR17061600003055</t>
  </si>
  <si>
    <t>OR17061600084143</t>
  </si>
  <si>
    <t>SR17061600003058</t>
  </si>
  <si>
    <t>OR17061600084163</t>
  </si>
  <si>
    <t>SR17061600003062</t>
  </si>
  <si>
    <t>OR17061600084175</t>
  </si>
  <si>
    <t>SR17061600003065</t>
  </si>
  <si>
    <t>OR17061600084324</t>
  </si>
  <si>
    <t>SR17061600003068</t>
  </si>
  <si>
    <t>OR17061600084380</t>
  </si>
  <si>
    <t>SR17061600003069</t>
  </si>
  <si>
    <t>OR17061600084394</t>
  </si>
  <si>
    <t>SR17061600003072</t>
  </si>
  <si>
    <t>OR17061600084493</t>
  </si>
  <si>
    <t>SR17061600003073</t>
  </si>
  <si>
    <t>OR17061600084519</t>
  </si>
  <si>
    <t>SR17061600003074</t>
  </si>
  <si>
    <t>OR17061600084535</t>
  </si>
  <si>
    <t>SR17061600003077</t>
  </si>
  <si>
    <t>OR17061600084573</t>
  </si>
  <si>
    <t>SR17061600003078</t>
  </si>
  <si>
    <t>OR17061600084588</t>
  </si>
  <si>
    <t>SR17061600003085</t>
  </si>
  <si>
    <t>OR17061600084798</t>
  </si>
  <si>
    <t>SR17061600003087</t>
  </si>
  <si>
    <t>OR17061600084844</t>
  </si>
  <si>
    <t>SR17061600003088</t>
  </si>
  <si>
    <t>OR17061600084859</t>
  </si>
  <si>
    <t>SR17061600003089</t>
  </si>
  <si>
    <t>OR17061600084869</t>
  </si>
  <si>
    <t>SR17061600003096</t>
  </si>
  <si>
    <t>OR17061600084947</t>
  </si>
  <si>
    <t>SR17061600003098</t>
  </si>
  <si>
    <t>OR17061600084952</t>
  </si>
  <si>
    <t>SR17061600003100</t>
  </si>
  <si>
    <t>OR17061600084984</t>
  </si>
  <si>
    <t>SR17061600003102</t>
  </si>
  <si>
    <t>OR17061600085025</t>
  </si>
  <si>
    <t>SR17061600003106</t>
  </si>
  <si>
    <t>OR17061600085060</t>
  </si>
  <si>
    <t>SR17061600003109</t>
  </si>
  <si>
    <t>OR17061600085102</t>
  </si>
  <si>
    <t>SR17061600003110</t>
  </si>
  <si>
    <t>OR17061600085105</t>
  </si>
  <si>
    <t>SR17061600003111</t>
  </si>
  <si>
    <t>OR17061600085115</t>
  </si>
  <si>
    <t>SR17061600003112</t>
  </si>
  <si>
    <t>OR17061600085118</t>
  </si>
  <si>
    <t>SR17061600003114</t>
  </si>
  <si>
    <t>OR17061600085129</t>
  </si>
  <si>
    <t>SR17061600003115</t>
  </si>
  <si>
    <t>OR17061600085132</t>
  </si>
  <si>
    <t>SR17061600003116</t>
  </si>
  <si>
    <t>OR17061600085139</t>
  </si>
  <si>
    <t>SR17061600003117</t>
  </si>
  <si>
    <t>OR17061600085143</t>
  </si>
  <si>
    <t>SR17061600003118</t>
  </si>
  <si>
    <t>OR17061600085182</t>
  </si>
  <si>
    <t>SR17061600003121</t>
  </si>
  <si>
    <t>OR17061600085192</t>
  </si>
  <si>
    <t>SR17061600003122</t>
  </si>
  <si>
    <t>OR17061600085198</t>
  </si>
  <si>
    <t>SR17061600003124</t>
  </si>
  <si>
    <t>OR17061600085206</t>
  </si>
  <si>
    <t>SR17061600003126</t>
  </si>
  <si>
    <t>OR17061600085251</t>
  </si>
  <si>
    <t>SR17061600003128</t>
  </si>
  <si>
    <t>OR17061600085257</t>
  </si>
  <si>
    <t>SR17061600003130</t>
  </si>
  <si>
    <t>OR17061600085261</t>
  </si>
  <si>
    <t>SR17061600003132</t>
  </si>
  <si>
    <t>OR17061600085267</t>
  </si>
  <si>
    <t>SR17061600003134</t>
  </si>
  <si>
    <t>OR17061600085291</t>
  </si>
  <si>
    <t>SR17061600003135</t>
  </si>
  <si>
    <t>OR17061600085312</t>
  </si>
  <si>
    <t>SR17061600003140</t>
  </si>
  <si>
    <t>OR17061600085340</t>
  </si>
  <si>
    <t>SR17061600003141</t>
  </si>
  <si>
    <t>OR17061600085349</t>
  </si>
  <si>
    <t>SR17061600003142</t>
  </si>
  <si>
    <t>OR17061600085351</t>
  </si>
  <si>
    <t>SR17061600003144</t>
  </si>
  <si>
    <t>OR17061600085355</t>
  </si>
  <si>
    <t>SR17061600003148</t>
  </si>
  <si>
    <t>OR17061600085381</t>
  </si>
  <si>
    <t>SR17061600003150</t>
  </si>
  <si>
    <t>OR17061600085412</t>
  </si>
  <si>
    <t>SR17061600003152</t>
  </si>
  <si>
    <t>OR17061600085420</t>
  </si>
  <si>
    <t>SR17061600003155</t>
  </si>
  <si>
    <t>OR17061600085428</t>
  </si>
  <si>
    <t>SR17061600003156</t>
  </si>
  <si>
    <t>OR17061600085439</t>
  </si>
  <si>
    <t>SR17061600003158</t>
  </si>
  <si>
    <t>OR17061600085470</t>
  </si>
  <si>
    <t>SR17061600003165</t>
  </si>
  <si>
    <t>OR17061600085521</t>
  </si>
  <si>
    <t>SR17061600003169</t>
  </si>
  <si>
    <t>OR17061600085529</t>
  </si>
  <si>
    <t>SR17061600003171</t>
  </si>
  <si>
    <t>OR17061600085543</t>
  </si>
  <si>
    <t>SR17061600003174</t>
  </si>
  <si>
    <t>OR17061600085560</t>
  </si>
  <si>
    <t>SR17061600003173</t>
  </si>
  <si>
    <t>OR17061600085559</t>
  </si>
  <si>
    <t>SR17061600003175</t>
  </si>
  <si>
    <t>OR17061600085577</t>
  </si>
  <si>
    <t>SR17061600003180</t>
  </si>
  <si>
    <t>OR17061600085606</t>
  </si>
  <si>
    <t>SR17061600003182</t>
  </si>
  <si>
    <t>OR17061600085613</t>
  </si>
  <si>
    <t>SR17061600003184</t>
  </si>
  <si>
    <t>OR17061600085637</t>
  </si>
  <si>
    <t>SR17061600003185</t>
  </si>
  <si>
    <t>OR17061600085641</t>
  </si>
  <si>
    <t>SR17061600003196</t>
  </si>
  <si>
    <t>OR17061600085688</t>
  </si>
  <si>
    <t>SR17061600003198</t>
  </si>
  <si>
    <t>OR17061600085699</t>
  </si>
  <si>
    <t>SR17061600003199</t>
  </si>
  <si>
    <t>OR17061600085705</t>
  </si>
  <si>
    <t>SR17061600003208</t>
  </si>
  <si>
    <t>OR17061600085754</t>
  </si>
  <si>
    <t>SR17061600003212</t>
  </si>
  <si>
    <t>OR17061600085793</t>
  </si>
  <si>
    <t>SR17061600003216</t>
  </si>
  <si>
    <t>OR17061600085831</t>
  </si>
  <si>
    <t>SR17061600003217</t>
  </si>
  <si>
    <t>OR17061600085839</t>
  </si>
  <si>
    <t>SR17061600003221</t>
  </si>
  <si>
    <t>OR17061600085893</t>
  </si>
  <si>
    <t>SR17061600003229</t>
  </si>
  <si>
    <t>OR17061600086080</t>
  </si>
  <si>
    <t>SR17061600003230</t>
  </si>
  <si>
    <t>OR17061600086101</t>
  </si>
  <si>
    <t>SR17061600003231</t>
  </si>
  <si>
    <t>OR17061600086116</t>
  </si>
  <si>
    <t>SR17061600003232</t>
  </si>
  <si>
    <t>OR17061600086140</t>
  </si>
  <si>
    <t>SR17061600003237</t>
  </si>
  <si>
    <t>OR17061600086181</t>
  </si>
  <si>
    <t>SR17061600003238</t>
  </si>
  <si>
    <t>OR17061600086183</t>
  </si>
  <si>
    <t>SR17061600003243</t>
  </si>
  <si>
    <t>OR17061600086216</t>
  </si>
  <si>
    <t>SR17061600003245</t>
  </si>
  <si>
    <t>OR17061600086234</t>
  </si>
  <si>
    <t>SR17061600003248</t>
  </si>
  <si>
    <t>OR17061600086263</t>
  </si>
  <si>
    <t>SR17061600003249</t>
  </si>
  <si>
    <t>OR17061600086273</t>
  </si>
  <si>
    <t>SR17061600003250</t>
  </si>
  <si>
    <t>OR17061600086308</t>
  </si>
  <si>
    <t>SR17061600003253</t>
  </si>
  <si>
    <t>OR17061600086335</t>
  </si>
  <si>
    <t>SR17061600003259</t>
  </si>
  <si>
    <t>OR17061600086352</t>
  </si>
  <si>
    <t>SR17061600003260</t>
  </si>
  <si>
    <t>OR17061600086367</t>
  </si>
  <si>
    <t>SR17061600003262</t>
  </si>
  <si>
    <t>OR17061600086404</t>
  </si>
  <si>
    <t>SR17061600003263</t>
  </si>
  <si>
    <t>OR17061600086424</t>
  </si>
  <si>
    <t>SR17061600003266</t>
  </si>
  <si>
    <t>OR17061600086434</t>
  </si>
  <si>
    <t>SR17061600003264</t>
  </si>
  <si>
    <t>OR17061600086429</t>
  </si>
  <si>
    <t>SR17061600003269</t>
  </si>
  <si>
    <t>OR17061600086449</t>
  </si>
  <si>
    <t>SR17061600003268</t>
  </si>
  <si>
    <t>OR17061600086448</t>
  </si>
  <si>
    <t>SR17061600003282</t>
  </si>
  <si>
    <t>OR17061600086541</t>
  </si>
  <si>
    <t>SR17061600003283</t>
  </si>
  <si>
    <t>OR17061600086547</t>
  </si>
  <si>
    <t>SR17061600003284</t>
  </si>
  <si>
    <t>OR17061600086550</t>
  </si>
  <si>
    <t>SR17061600003286</t>
  </si>
  <si>
    <t>OR17061600086554</t>
  </si>
  <si>
    <t>SR17061600003289</t>
  </si>
  <si>
    <t>OR17061600086566</t>
  </si>
  <si>
    <t>SR17061600003292</t>
  </si>
  <si>
    <t>OR17061600086570</t>
  </si>
  <si>
    <t>SR17061600003291</t>
  </si>
  <si>
    <t>OR17061600086569</t>
  </si>
  <si>
    <t>SR17061600003293</t>
  </si>
  <si>
    <t>OR17061600086571</t>
  </si>
  <si>
    <t>SR17061600003294</t>
  </si>
  <si>
    <t>OR17061600086590</t>
  </si>
  <si>
    <t>SR17061600003301</t>
  </si>
  <si>
    <t>OR17061600086650</t>
  </si>
  <si>
    <t>SR17061600003304</t>
  </si>
  <si>
    <t>OR17061600086656</t>
  </si>
  <si>
    <t>SR17061600003305</t>
  </si>
  <si>
    <t>OR17061600086660</t>
  </si>
  <si>
    <t>SR17061600003307</t>
  </si>
  <si>
    <t>OR17061600086682</t>
  </si>
  <si>
    <t>SR17061600003308</t>
  </si>
  <si>
    <t>OR17061600086684</t>
  </si>
  <si>
    <t>SR17061600003309</t>
  </si>
  <si>
    <t>OR17061600086685</t>
  </si>
  <si>
    <t>SR17061600003314</t>
  </si>
  <si>
    <t>OR17061600086743</t>
  </si>
  <si>
    <t>SR17061600003315</t>
  </si>
  <si>
    <t>OR17061600086745</t>
  </si>
  <si>
    <t>SR17061600003317</t>
  </si>
  <si>
    <t>OR17061600086753</t>
  </si>
  <si>
    <t>SR17061600003322</t>
  </si>
  <si>
    <t>OR17061600086784</t>
  </si>
  <si>
    <t>SR17061600003324</t>
  </si>
  <si>
    <t>OR17061600086809</t>
  </si>
  <si>
    <t>SR17061600003325</t>
  </si>
  <si>
    <t>OR17061600086822</t>
  </si>
  <si>
    <t>SR17061600003326</t>
  </si>
  <si>
    <t>OR17061600086828</t>
  </si>
  <si>
    <t>SR17061600003328</t>
  </si>
  <si>
    <t>OR17061600086838</t>
  </si>
  <si>
    <t>SR17061600003329</t>
  </si>
  <si>
    <t>OR17061600086846</t>
  </si>
  <si>
    <t>SR17061600003332</t>
  </si>
  <si>
    <t>OR17061600086870</t>
  </si>
  <si>
    <t>SR17061600003333</t>
  </si>
  <si>
    <t>OR17061600086873</t>
  </si>
  <si>
    <t>SR17061600003345</t>
  </si>
  <si>
    <t>OR17061600086953</t>
  </si>
  <si>
    <t>SR17061600003348</t>
  </si>
  <si>
    <t>OR17061600086984</t>
  </si>
  <si>
    <t>SR17061600003350</t>
  </si>
  <si>
    <t>OR17061600086992</t>
  </si>
  <si>
    <t>SR17061600003353</t>
  </si>
  <si>
    <t>OR17061600087003</t>
  </si>
  <si>
    <t>SR17061600003357</t>
  </si>
  <si>
    <t>OR17061600087017</t>
  </si>
  <si>
    <t>SR17061600003364</t>
  </si>
  <si>
    <t>OR17061600087049</t>
  </si>
  <si>
    <t>SR17061600003362</t>
  </si>
  <si>
    <t>OR17061600087043</t>
  </si>
  <si>
    <t>SR17061600003367</t>
  </si>
  <si>
    <t>OR17061600087073</t>
  </si>
  <si>
    <t>SR17061600003370</t>
  </si>
  <si>
    <t>OR17061600087076</t>
  </si>
  <si>
    <t>SR17061600003372</t>
  </si>
  <si>
    <t>OR17061600087101</t>
  </si>
  <si>
    <t>SR17061600003376</t>
  </si>
  <si>
    <t>OR17061600087115</t>
  </si>
  <si>
    <t>SR17061600003378</t>
  </si>
  <si>
    <t>OR17061600087127</t>
  </si>
  <si>
    <t>SR17061600003384</t>
  </si>
  <si>
    <t>OR17061600087152</t>
  </si>
  <si>
    <t>SR17061600003385</t>
  </si>
  <si>
    <t>OR17061600087153</t>
  </si>
  <si>
    <t>SR17061600003386</t>
  </si>
  <si>
    <t>OR17061600087154</t>
  </si>
  <si>
    <t>SR17061600003388</t>
  </si>
  <si>
    <t>OR17061600087156</t>
  </si>
  <si>
    <t>SR17061600003393</t>
  </si>
  <si>
    <t>OR17061600087166</t>
  </si>
  <si>
    <t>SR17061600003396</t>
  </si>
  <si>
    <t>OR17061600087192</t>
  </si>
  <si>
    <t>SR17061600003397</t>
  </si>
  <si>
    <t>OR17061600087194</t>
  </si>
  <si>
    <t>SR17061600003401</t>
  </si>
  <si>
    <t>OR17061600087247</t>
  </si>
  <si>
    <t>SR17061700003405</t>
  </si>
  <si>
    <t>OR17061700087289</t>
  </si>
  <si>
    <t>SR17061700003407</t>
  </si>
  <si>
    <t>OR17061700087343</t>
  </si>
  <si>
    <t>SR17061700003410</t>
  </si>
  <si>
    <t>OR17061700087402</t>
  </si>
  <si>
    <t>SR17061700003422</t>
  </si>
  <si>
    <t>OR17061700087762</t>
  </si>
  <si>
    <t>4000632001201706176076887563</t>
  </si>
  <si>
    <t>SR17061700003423</t>
  </si>
  <si>
    <t>OR17061700087763</t>
  </si>
  <si>
    <t>SR17061700003430</t>
  </si>
  <si>
    <t>OR17061700087922</t>
  </si>
  <si>
    <t>SR17061700003433</t>
  </si>
  <si>
    <t>OR17061700087965</t>
  </si>
  <si>
    <t>SR17061700003436</t>
  </si>
  <si>
    <t>OR17061700088024</t>
  </si>
  <si>
    <t>SR17061700003445</t>
  </si>
  <si>
    <t>OR17061700088126</t>
  </si>
  <si>
    <t>SR17061700003448</t>
  </si>
  <si>
    <t>OR17061700088149</t>
  </si>
  <si>
    <t>SR17061700003450</t>
  </si>
  <si>
    <t>OR17061700088160</t>
  </si>
  <si>
    <t>SR17061700003452</t>
  </si>
  <si>
    <t>OR17061700088176</t>
  </si>
  <si>
    <t>SR17061700003454</t>
  </si>
  <si>
    <t>OR17061700088229</t>
  </si>
  <si>
    <t>SR17061700003456</t>
  </si>
  <si>
    <t>OR17061700088243</t>
  </si>
  <si>
    <t>SR17061700003458</t>
  </si>
  <si>
    <t>OR17061700088273</t>
  </si>
  <si>
    <t>SR17061700003459</t>
  </si>
  <si>
    <t>OR17061700088275</t>
  </si>
  <si>
    <t>SR17061700003460</t>
  </si>
  <si>
    <t>OR17061700088296</t>
  </si>
  <si>
    <t>SR17061700003461</t>
  </si>
  <si>
    <t>OR17061700088302</t>
  </si>
  <si>
    <t>SR17061700003467</t>
  </si>
  <si>
    <t>OR17061700088348</t>
  </si>
  <si>
    <t>SR17061700003468</t>
  </si>
  <si>
    <t>OR17061700088370</t>
  </si>
  <si>
    <t>SR17061700003469</t>
  </si>
  <si>
    <t>OR17061700088396</t>
  </si>
  <si>
    <t>SR17061700003470</t>
  </si>
  <si>
    <t>OR17061700088405</t>
  </si>
  <si>
    <t>SR17061700003471</t>
  </si>
  <si>
    <t>OR17061700088414</t>
  </si>
  <si>
    <t>SR17061700003475</t>
  </si>
  <si>
    <t>OR17061700088430</t>
  </si>
  <si>
    <t>SR17061700003477</t>
  </si>
  <si>
    <t>OR17061700088438</t>
  </si>
  <si>
    <t>SR17061700003478</t>
  </si>
  <si>
    <t>OR17061700088443</t>
  </si>
  <si>
    <t>SR17061700003479</t>
  </si>
  <si>
    <t>OR17061700088444</t>
  </si>
  <si>
    <t>SR17061700003481</t>
  </si>
  <si>
    <t>OR17061700088464</t>
  </si>
  <si>
    <t>SR17061700003486</t>
  </si>
  <si>
    <t>OR17061700088481</t>
  </si>
  <si>
    <t>SR17061700003488</t>
  </si>
  <si>
    <t>OR17061700088497</t>
  </si>
  <si>
    <t>SR17061700003490</t>
  </si>
  <si>
    <t>OR17061700088519</t>
  </si>
  <si>
    <t>SR17061700003492</t>
  </si>
  <si>
    <t>OR17061700088523</t>
  </si>
  <si>
    <t>SR17061700003502</t>
  </si>
  <si>
    <t>OR17061700088573</t>
  </si>
  <si>
    <t>SR17061700003503</t>
  </si>
  <si>
    <t>OR17061700088589</t>
  </si>
  <si>
    <t>SR17061700003507</t>
  </si>
  <si>
    <t>OR17061700088605</t>
  </si>
  <si>
    <t>SR17061700003508</t>
  </si>
  <si>
    <t>OR17061700088606</t>
  </si>
  <si>
    <t>SR17061700003510</t>
  </si>
  <si>
    <t>OR17061700088613</t>
  </si>
  <si>
    <t>SR17061700003514</t>
  </si>
  <si>
    <t>OR17061700088640</t>
  </si>
  <si>
    <t>SR17061700003515</t>
  </si>
  <si>
    <t>OR17061700088643</t>
  </si>
  <si>
    <t>SR17061700003516</t>
  </si>
  <si>
    <t>OR17061700088652</t>
  </si>
  <si>
    <t>SR17061700003523</t>
  </si>
  <si>
    <t>OR17061700088671</t>
  </si>
  <si>
    <t>SR17061700003527</t>
  </si>
  <si>
    <t>OR17061700088794</t>
  </si>
  <si>
    <t>SR17061700003531</t>
  </si>
  <si>
    <t>OR17061700088872</t>
  </si>
  <si>
    <t>SR17061700003532</t>
  </si>
  <si>
    <t>OR17061700088884</t>
  </si>
  <si>
    <t>SR17061700003534</t>
  </si>
  <si>
    <t>OR17061700088886</t>
  </si>
  <si>
    <t>SR17061700003535</t>
  </si>
  <si>
    <t>OR17061700088917</t>
  </si>
  <si>
    <t>SR17061700003538</t>
  </si>
  <si>
    <t>OR17061700088944</t>
  </si>
  <si>
    <t>SR17061700003539</t>
  </si>
  <si>
    <t>OR17061700088963</t>
  </si>
  <si>
    <t>SR17061700003540</t>
  </si>
  <si>
    <t>OR17061700088985</t>
  </si>
  <si>
    <t>SR17061700003541</t>
  </si>
  <si>
    <t>OR17061700088989</t>
  </si>
  <si>
    <t>SR17061700003543</t>
  </si>
  <si>
    <t>OR17061700089021</t>
  </si>
  <si>
    <t>SR17061700003544</t>
  </si>
  <si>
    <t>OR17061700089024</t>
  </si>
  <si>
    <t>SR17061700003546</t>
  </si>
  <si>
    <t>OR17061700089045</t>
  </si>
  <si>
    <t>SR17061700003548</t>
  </si>
  <si>
    <t>OR17061700089081</t>
  </si>
  <si>
    <t>SR17061700003550</t>
  </si>
  <si>
    <t>OR17061700089118</t>
  </si>
  <si>
    <t>SR17061700003551</t>
  </si>
  <si>
    <t>OR17061700089122</t>
  </si>
  <si>
    <t>SR17061700003554</t>
  </si>
  <si>
    <t>OR17061700089133</t>
  </si>
  <si>
    <t>SR17061700003556</t>
  </si>
  <si>
    <t>OR17061700089155</t>
  </si>
  <si>
    <t>SR17061700003558</t>
  </si>
  <si>
    <t>OR17061700089160</t>
  </si>
  <si>
    <t>SR17061700003566</t>
  </si>
  <si>
    <t>OR17061700089177</t>
  </si>
  <si>
    <t>SR17061700003567</t>
  </si>
  <si>
    <t>OR17061700089183</t>
  </si>
  <si>
    <t>SR17061700003569</t>
  </si>
  <si>
    <t>OR17061700089215</t>
  </si>
  <si>
    <t>SR17061700003570</t>
  </si>
  <si>
    <t>OR17061700089216</t>
  </si>
  <si>
    <t>SR17061700003572</t>
  </si>
  <si>
    <t>OR17061700089233</t>
  </si>
  <si>
    <t>SR17061700003574</t>
  </si>
  <si>
    <t>OR17061700089243</t>
  </si>
  <si>
    <t>SR17061700003575</t>
  </si>
  <si>
    <t>OR17061700089247</t>
  </si>
  <si>
    <t>SR17061700003576</t>
  </si>
  <si>
    <t>OR17061700089252</t>
  </si>
  <si>
    <t>SR17061700003577</t>
  </si>
  <si>
    <t>OR17061700089253</t>
  </si>
  <si>
    <t>SR17061700003579</t>
  </si>
  <si>
    <t>OR17061700089257</t>
  </si>
  <si>
    <t>SR17061700003578</t>
  </si>
  <si>
    <t>OR17061700089256</t>
  </si>
  <si>
    <t>SR17061700003581</t>
  </si>
  <si>
    <t>OR17061700089261</t>
  </si>
  <si>
    <t>SR17061700003582</t>
  </si>
  <si>
    <t>OR17061700089262</t>
  </si>
  <si>
    <t>SR17061700003584</t>
  </si>
  <si>
    <t>OR17061700089276</t>
  </si>
  <si>
    <t>SR17061700003585</t>
  </si>
  <si>
    <t>OR17061700089280</t>
  </si>
  <si>
    <t>SR17061700003590</t>
  </si>
  <si>
    <t>OR17061700089302</t>
  </si>
  <si>
    <t>SR17061700003593</t>
  </si>
  <si>
    <t>OR17061700089306</t>
  </si>
  <si>
    <t>SR17061700003594</t>
  </si>
  <si>
    <t>OR17061700089311</t>
  </si>
  <si>
    <t>SR17061700003600</t>
  </si>
  <si>
    <t>OR17061700089323</t>
  </si>
  <si>
    <t>SR17061700003602</t>
  </si>
  <si>
    <t>OR17061700089327</t>
  </si>
  <si>
    <t>SR17061700003608</t>
  </si>
  <si>
    <t>OR17061700089370</t>
  </si>
  <si>
    <t>SR17061700003609</t>
  </si>
  <si>
    <t>OR17061700089392</t>
  </si>
  <si>
    <t>SR17061800003613</t>
  </si>
  <si>
    <t>OR17061800089438</t>
  </si>
  <si>
    <t>SR17061800003614</t>
  </si>
  <si>
    <t>OR17061800089447</t>
  </si>
  <si>
    <t>SR17061800003615</t>
  </si>
  <si>
    <t>OR17061800089475</t>
  </si>
  <si>
    <t>SR17061800003618</t>
  </si>
  <si>
    <t>OR17061800089507</t>
  </si>
  <si>
    <t>SR17061800003619</t>
  </si>
  <si>
    <t>OR17061800089516</t>
  </si>
  <si>
    <t>SR17061800003634</t>
  </si>
  <si>
    <t>OR17061800089783</t>
  </si>
  <si>
    <t>SR17061800003640</t>
  </si>
  <si>
    <t>OR17061800089811</t>
  </si>
  <si>
    <t>SR17061800003645</t>
  </si>
  <si>
    <t>OR17061800089978</t>
  </si>
  <si>
    <t>SR17061800003646</t>
  </si>
  <si>
    <t>OR17061800089980</t>
  </si>
  <si>
    <t>SR17061800003648</t>
  </si>
  <si>
    <t>OR17061800089993</t>
  </si>
  <si>
    <t>SR17061800003650</t>
  </si>
  <si>
    <t>OR17061800090025</t>
  </si>
  <si>
    <t>SR17061800003658</t>
  </si>
  <si>
    <t>OR17061800090060</t>
  </si>
  <si>
    <t>SR17061800003665</t>
  </si>
  <si>
    <t>OR17061800090144</t>
  </si>
  <si>
    <t>SR17061800003666</t>
  </si>
  <si>
    <t>OR17061800090148</t>
  </si>
  <si>
    <t>SR17061800003667</t>
  </si>
  <si>
    <t>OR17061800090162</t>
  </si>
  <si>
    <t>SR17061800003668</t>
  </si>
  <si>
    <t>OR17061800090164</t>
  </si>
  <si>
    <t>SR17061800003669</t>
  </si>
  <si>
    <t>OR17061800090199</t>
  </si>
  <si>
    <t>SR17061800003670</t>
  </si>
  <si>
    <t>OR17061800090200</t>
  </si>
  <si>
    <t>SR17061800003671</t>
  </si>
  <si>
    <t>OR17061800090209</t>
  </si>
  <si>
    <t>SR17061800003673</t>
  </si>
  <si>
    <t>OR17061800090344</t>
  </si>
  <si>
    <t>SR17061900003676</t>
  </si>
  <si>
    <t>OR17061900091031</t>
  </si>
  <si>
    <t>SR17061900003677</t>
  </si>
  <si>
    <t>OR17061900091272</t>
  </si>
  <si>
    <t>SR17061900003681</t>
  </si>
  <si>
    <t>OR17061900091417</t>
  </si>
  <si>
    <t>SR17061900003682</t>
  </si>
  <si>
    <t>OR17061900091509</t>
  </si>
  <si>
    <t>SR17061900003690</t>
  </si>
  <si>
    <t>OR17061900092021</t>
  </si>
  <si>
    <t>SR17061900003692</t>
  </si>
  <si>
    <t>OR17061900092130</t>
  </si>
  <si>
    <t>SR17061900003693</t>
  </si>
  <si>
    <t>OR17061900092137</t>
  </si>
  <si>
    <t>SR17061900003694</t>
  </si>
  <si>
    <t>OR17061900092163</t>
  </si>
  <si>
    <t>SR17061900003695</t>
  </si>
  <si>
    <t>OR17061900092185</t>
  </si>
  <si>
    <t>SR17061900003703</t>
  </si>
  <si>
    <t>OR17061900092327</t>
  </si>
  <si>
    <t>SR17061900003705</t>
  </si>
  <si>
    <t>OR17061900092415</t>
  </si>
  <si>
    <t>SR17061900003711</t>
  </si>
  <si>
    <t>OR17061900092531</t>
  </si>
  <si>
    <t>SR17061900003714</t>
  </si>
  <si>
    <t>OR17061900092583</t>
  </si>
  <si>
    <t>SR17061900003716</t>
  </si>
  <si>
    <t>OR17061900092624</t>
  </si>
  <si>
    <t>SR17061900003720</t>
  </si>
  <si>
    <t>OR17061900092642</t>
  </si>
  <si>
    <t>SR17061900003721</t>
  </si>
  <si>
    <t>OR17061900092643</t>
  </si>
  <si>
    <t>SR17061900003722</t>
  </si>
  <si>
    <t>OR17061900092648</t>
  </si>
  <si>
    <t>SR17061900003724</t>
  </si>
  <si>
    <t>OR17061900092662</t>
  </si>
  <si>
    <t>SR17061900003725</t>
  </si>
  <si>
    <t>OR17061900092669</t>
  </si>
  <si>
    <t>SR17061900003726</t>
  </si>
  <si>
    <t>OR17061900092671</t>
  </si>
  <si>
    <t>SR17061900003733</t>
  </si>
  <si>
    <t>OR17061900092773</t>
  </si>
  <si>
    <t>SR17061900003738</t>
  </si>
  <si>
    <t>OR17061900092863</t>
  </si>
  <si>
    <t>SR17061900003746</t>
  </si>
  <si>
    <t>OR17061900092956</t>
  </si>
  <si>
    <t>SR17061900003747</t>
  </si>
  <si>
    <t>OR17061900092959</t>
  </si>
  <si>
    <t>SR17061900003748</t>
  </si>
  <si>
    <t>OR17061900092967</t>
  </si>
  <si>
    <t>SR17061900003751</t>
  </si>
  <si>
    <t>OR17061900092987</t>
  </si>
  <si>
    <t>SR17061900003752</t>
  </si>
  <si>
    <t>OR17061900092996</t>
  </si>
  <si>
    <t>SR17061900003753</t>
  </si>
  <si>
    <t>OR17061900093013</t>
  </si>
  <si>
    <t>SR17061900003754</t>
  </si>
  <si>
    <t>OR17061900093017</t>
  </si>
  <si>
    <t>SR17061900003755</t>
  </si>
  <si>
    <t>OR17061900093027</t>
  </si>
  <si>
    <t>SR17061900003756</t>
  </si>
  <si>
    <t>OR17061900093028</t>
  </si>
  <si>
    <t>SR17061900003757</t>
  </si>
  <si>
    <t>OR17061900093042</t>
  </si>
  <si>
    <t>SR17061900003761</t>
  </si>
  <si>
    <t>OR17061900093070</t>
  </si>
  <si>
    <t>SR17061900003762</t>
  </si>
  <si>
    <t>OR17061900093078</t>
  </si>
  <si>
    <t>SR17061900003764</t>
  </si>
  <si>
    <t>OR17061900093090</t>
  </si>
  <si>
    <t>SR17061900003765</t>
  </si>
  <si>
    <t>OR17061900093095</t>
  </si>
  <si>
    <t>SR17061900003766</t>
  </si>
  <si>
    <t>OR17061900093099</t>
  </si>
  <si>
    <t>SR17061900003767</t>
  </si>
  <si>
    <t>OR17061900093106</t>
  </si>
  <si>
    <t>SR17061900003769</t>
  </si>
  <si>
    <t>OR17061900093121</t>
  </si>
  <si>
    <t>SR17061900003772</t>
  </si>
  <si>
    <t>OR17061900093135</t>
  </si>
  <si>
    <t>SR17061900003773</t>
  </si>
  <si>
    <t>OR17061900093138</t>
  </si>
  <si>
    <t>SR17061900003779</t>
  </si>
  <si>
    <t>OR17061900093196</t>
  </si>
  <si>
    <t>SR17061900003780</t>
  </si>
  <si>
    <t>OR17061900093200</t>
  </si>
  <si>
    <t>SR17061900003781</t>
  </si>
  <si>
    <t>OR17061900093201</t>
  </si>
  <si>
    <t>SR17061900003782</t>
  </si>
  <si>
    <t>OR17061900093203</t>
  </si>
  <si>
    <t>SR17061900003784</t>
  </si>
  <si>
    <t>OR17061900093215</t>
  </si>
  <si>
    <t>SR17061900003790</t>
  </si>
  <si>
    <t>OR17061900093271</t>
  </si>
  <si>
    <t>SR17061900003793</t>
  </si>
  <si>
    <t>OR17061900093292</t>
  </si>
  <si>
    <t>SR17061900003796</t>
  </si>
  <si>
    <t>OR17061900093308</t>
  </si>
  <si>
    <t>SR17061900003797</t>
  </si>
  <si>
    <t>OR17061900093313</t>
  </si>
  <si>
    <t>SR17061900003799</t>
  </si>
  <si>
    <t>OR17061900093317</t>
  </si>
  <si>
    <t>SR17061900003801</t>
  </si>
  <si>
    <t>OR17061900093325</t>
  </si>
  <si>
    <t>SR17061900003803</t>
  </si>
  <si>
    <t>OR17061900093334</t>
  </si>
  <si>
    <t>SR17061900003804</t>
  </si>
  <si>
    <t>OR17061900093337</t>
  </si>
  <si>
    <t>SR17061900003805</t>
  </si>
  <si>
    <t>OR17061900093349</t>
  </si>
  <si>
    <t>SR17061900003811</t>
  </si>
  <si>
    <t>OR17061900093378</t>
  </si>
  <si>
    <t>SR17061900003812</t>
  </si>
  <si>
    <t>OR17061900093381</t>
  </si>
  <si>
    <t>SR17061900003815</t>
  </si>
  <si>
    <t>OR17061900093399</t>
  </si>
  <si>
    <t>SR17061900003817</t>
  </si>
  <si>
    <t>OR17061900093415</t>
  </si>
  <si>
    <t>SR17061900003819</t>
  </si>
  <si>
    <t>OR17061900093421</t>
  </si>
  <si>
    <t>SR17061900003821</t>
  </si>
  <si>
    <t>OR17061900093430</t>
  </si>
  <si>
    <t>SR17061900003824</t>
  </si>
  <si>
    <t>OR17061900093438</t>
  </si>
  <si>
    <t>SR17061900003826</t>
  </si>
  <si>
    <t>OR17061900093443</t>
  </si>
  <si>
    <t>SR17061900003827</t>
  </si>
  <si>
    <t>OR17061900093445</t>
  </si>
  <si>
    <t>SR17061900003831</t>
  </si>
  <si>
    <t>OR17061900093461</t>
  </si>
  <si>
    <t>SR17061900003832</t>
  </si>
  <si>
    <t>OR17061900093465</t>
  </si>
  <si>
    <t>SR17061900003833</t>
  </si>
  <si>
    <t>OR17061900093467</t>
  </si>
  <si>
    <t>SR17061900003834</t>
  </si>
  <si>
    <t>OR17061900093469</t>
  </si>
  <si>
    <t>SR17061900003835</t>
  </si>
  <si>
    <t>OR17061900093470</t>
  </si>
  <si>
    <t>SR17061900003840</t>
  </si>
  <si>
    <t>OR17061900093496</t>
  </si>
  <si>
    <t>SR17061900003842</t>
  </si>
  <si>
    <t>OR17061900093499</t>
  </si>
  <si>
    <t>SR17061900003847</t>
  </si>
  <si>
    <t>OR17061900093516</t>
  </si>
  <si>
    <t>SR17061900003851</t>
  </si>
  <si>
    <t>OR17061900093521</t>
  </si>
  <si>
    <t>SR17061900003855</t>
  </si>
  <si>
    <t>OR17061900093574</t>
  </si>
  <si>
    <t>SR17061900003859</t>
  </si>
  <si>
    <t>OR17061900093598</t>
  </si>
  <si>
    <t>SR17061900003864</t>
  </si>
  <si>
    <t>OR17061900093629</t>
  </si>
  <si>
    <t>SR17061900003866</t>
  </si>
  <si>
    <t>OR17061900093632</t>
  </si>
  <si>
    <t>SR17061900003867</t>
  </si>
  <si>
    <t>OR17061900093633</t>
  </si>
  <si>
    <t>SR17061900003873</t>
  </si>
  <si>
    <t>OR17061900093734</t>
  </si>
  <si>
    <t>SR17061900003874</t>
  </si>
  <si>
    <t>OR17061900093735</t>
  </si>
  <si>
    <t>SR17061900003877</t>
  </si>
  <si>
    <t>OR17061900093769</t>
  </si>
  <si>
    <t>SR17061900003884</t>
  </si>
  <si>
    <t>OR17061900093912</t>
  </si>
  <si>
    <t>SR17061900003886</t>
  </si>
  <si>
    <t>OR17061900093928</t>
  </si>
  <si>
    <t>SR17061900003887</t>
  </si>
  <si>
    <t>OR17061900093932</t>
  </si>
  <si>
    <t>SR17061900003888</t>
  </si>
  <si>
    <t>OR17061900093933</t>
  </si>
  <si>
    <t>SR17061900003889</t>
  </si>
  <si>
    <t>OR17061900093936</t>
  </si>
  <si>
    <t>SR17061900003892</t>
  </si>
  <si>
    <t>OR17061900093943</t>
  </si>
  <si>
    <t>SR17061900003893</t>
  </si>
  <si>
    <t>OR17061900093949</t>
  </si>
  <si>
    <t>SR17061900003895</t>
  </si>
  <si>
    <t>OR17061900093981</t>
  </si>
  <si>
    <t>SR17061900003902</t>
  </si>
  <si>
    <t>OR17061900094086</t>
  </si>
  <si>
    <t>SR17061900003903</t>
  </si>
  <si>
    <t>OR17061900094103</t>
  </si>
  <si>
    <t>SR17061900003905</t>
  </si>
  <si>
    <t>OR17061900094153</t>
  </si>
  <si>
    <t>SR17061900003906</t>
  </si>
  <si>
    <t>OR17061900094159</t>
  </si>
  <si>
    <t>SR17061900003908</t>
  </si>
  <si>
    <t>OR17061900094186</t>
  </si>
  <si>
    <t>SR17061900003909</t>
  </si>
  <si>
    <t>OR17061900094187</t>
  </si>
  <si>
    <t>SR17061900003910</t>
  </si>
  <si>
    <t>OR17061900094190</t>
  </si>
  <si>
    <t>SR17061900003912</t>
  </si>
  <si>
    <t>OR17061900094215</t>
  </si>
  <si>
    <t>SR17061900003914</t>
  </si>
  <si>
    <t>OR17061900094225</t>
  </si>
  <si>
    <t>SR17061900003917</t>
  </si>
  <si>
    <t>OR17061900094252</t>
  </si>
  <si>
    <t>SR17061900003918</t>
  </si>
  <si>
    <t>OR17061900094254</t>
  </si>
  <si>
    <t>SR17061900003919</t>
  </si>
  <si>
    <t>OR17061900094278</t>
  </si>
  <si>
    <t>SR17061900003921</t>
  </si>
  <si>
    <t>OR17061900094288</t>
  </si>
  <si>
    <t>SR17061900003922</t>
  </si>
  <si>
    <t>OR17061900094289</t>
  </si>
  <si>
    <t>SR17061900003926</t>
  </si>
  <si>
    <t>OR17061900094344</t>
  </si>
  <si>
    <t>SR17061900003932</t>
  </si>
  <si>
    <t>OR17061900094386</t>
  </si>
  <si>
    <t>4000032001201706196449712812</t>
  </si>
  <si>
    <t>SR17061900003936</t>
  </si>
  <si>
    <t>OR17061900094413</t>
  </si>
  <si>
    <t>SR17061900003939</t>
  </si>
  <si>
    <t>OR17061900094442</t>
  </si>
  <si>
    <t>SR17061900003941</t>
  </si>
  <si>
    <t>OR17061900094471</t>
  </si>
  <si>
    <t>SR17061900003944</t>
  </si>
  <si>
    <t>OR17061900094482</t>
  </si>
  <si>
    <t>SR17061900003943</t>
  </si>
  <si>
    <t>OR17061900094481</t>
  </si>
  <si>
    <t>SR17061900003945</t>
  </si>
  <si>
    <t>OR17061900094483</t>
  </si>
  <si>
    <t>SR17061900003947</t>
  </si>
  <si>
    <t>OR17061900094501</t>
  </si>
  <si>
    <t>SR17061900003952</t>
  </si>
  <si>
    <t>OR17061900094519</t>
  </si>
  <si>
    <t>SR17061900003954</t>
  </si>
  <si>
    <t>OR17061900094530</t>
  </si>
  <si>
    <t>SR17061900003957</t>
  </si>
  <si>
    <t>OR17061900094546</t>
  </si>
  <si>
    <t>SR17061900003960</t>
  </si>
  <si>
    <t>OR17061900094554</t>
  </si>
  <si>
    <t>SR17061900003961</t>
  </si>
  <si>
    <t>OR17061900094566</t>
  </si>
  <si>
    <t>SR17061900003964</t>
  </si>
  <si>
    <t>OR17061900094587</t>
  </si>
  <si>
    <t>SR17061900003965</t>
  </si>
  <si>
    <t>OR17061900094592</t>
  </si>
  <si>
    <t>SR17061900003966</t>
  </si>
  <si>
    <t>OR17061900094597</t>
  </si>
  <si>
    <t>SR17061900003967</t>
  </si>
  <si>
    <t>OR17061900094601</t>
  </si>
  <si>
    <t>SR17061900003968</t>
  </si>
  <si>
    <t>OR17061900094622</t>
  </si>
  <si>
    <t>SR17061900003971</t>
  </si>
  <si>
    <t>OR17061900094638</t>
  </si>
  <si>
    <t>SR17061900003974</t>
  </si>
  <si>
    <t>OR17061900094643</t>
  </si>
  <si>
    <t>SR17061900003977</t>
  </si>
  <si>
    <t>OR17061900094655</t>
  </si>
  <si>
    <t>SR17061900003978</t>
  </si>
  <si>
    <t>OR17061900094656</t>
  </si>
  <si>
    <t>SR17061900003979</t>
  </si>
  <si>
    <t>OR17061900094666</t>
  </si>
  <si>
    <t>SR17061900003981</t>
  </si>
  <si>
    <t>OR17061900094668</t>
  </si>
  <si>
    <t>SR17061900003983</t>
  </si>
  <si>
    <t>OR17061900094672</t>
  </si>
  <si>
    <t>SR17061900003985</t>
  </si>
  <si>
    <t>OR17061900094695</t>
  </si>
  <si>
    <t>SR17061900003987</t>
  </si>
  <si>
    <t>OR17061900094709</t>
  </si>
  <si>
    <t>SR17061900003988</t>
  </si>
  <si>
    <t>OR17061900094715</t>
  </si>
  <si>
    <t>SR17061900003989</t>
  </si>
  <si>
    <t>OR17061900094717</t>
  </si>
  <si>
    <t>SR17061900003991</t>
  </si>
  <si>
    <t>OR17061900094719</t>
  </si>
  <si>
    <t>SR17061900003992</t>
  </si>
  <si>
    <t>OR17061900094728</t>
  </si>
  <si>
    <t>4005442001201706155837456834</t>
  </si>
  <si>
    <t>SR17061900003995</t>
  </si>
  <si>
    <t>OR17061900094758</t>
  </si>
  <si>
    <t>SR17061900003997</t>
  </si>
  <si>
    <t>OR17061900094760</t>
  </si>
  <si>
    <t>SR17061900004010</t>
  </si>
  <si>
    <t>OR17061900094796</t>
  </si>
  <si>
    <t>SR17061900004011</t>
  </si>
  <si>
    <t>OR17061900094805</t>
  </si>
  <si>
    <t>SR17061900004012</t>
  </si>
  <si>
    <t>OR17061900094826</t>
  </si>
  <si>
    <t>SR17061900004013</t>
  </si>
  <si>
    <t>OR17061900094835</t>
  </si>
  <si>
    <t>SR17061900004014</t>
  </si>
  <si>
    <t>OR17061900094836</t>
  </si>
  <si>
    <t>SR17061900004015</t>
  </si>
  <si>
    <t>OR17061900094841</t>
  </si>
  <si>
    <t>4001762001201706196458828037</t>
  </si>
  <si>
    <t>SR17061900004020</t>
  </si>
  <si>
    <t>OR17061900094860</t>
  </si>
  <si>
    <t>SR17061900004019</t>
  </si>
  <si>
    <t>OR17061900094859</t>
  </si>
  <si>
    <t>SR17061900004021</t>
  </si>
  <si>
    <t>OR17061900094869</t>
  </si>
  <si>
    <t>SR17061900004024</t>
  </si>
  <si>
    <t>OR17061900094882</t>
  </si>
  <si>
    <t>SR17061900004025</t>
  </si>
  <si>
    <t>OR17061900094883</t>
  </si>
  <si>
    <t>4007482001201706196457368495</t>
  </si>
  <si>
    <t>SR17061900004026</t>
  </si>
  <si>
    <t>OR17061900094886</t>
  </si>
  <si>
    <t>SR17061900004030</t>
  </si>
  <si>
    <t>OR17061900094903</t>
  </si>
  <si>
    <t>SR17061900004031</t>
  </si>
  <si>
    <t>OR17061900094919</t>
  </si>
  <si>
    <t>SR17061900004033</t>
  </si>
  <si>
    <t>OR17061900094926</t>
  </si>
  <si>
    <t>SR17061900004034</t>
  </si>
  <si>
    <t>OR17061900094928</t>
  </si>
  <si>
    <t>SR17061900004038</t>
  </si>
  <si>
    <t>OR17061900094942</t>
  </si>
  <si>
    <t>SR17061900004039</t>
  </si>
  <si>
    <t>OR17061900094943</t>
  </si>
  <si>
    <t>4007522001201706196460806989</t>
  </si>
  <si>
    <t>SR17061900004046</t>
  </si>
  <si>
    <t>OR17061900094996</t>
  </si>
  <si>
    <t>SR17061900004047</t>
  </si>
  <si>
    <t>OR17061900095007</t>
  </si>
  <si>
    <t>SR17061900004049</t>
  </si>
  <si>
    <t>OR17061900095017</t>
  </si>
  <si>
    <t>SR17061900004050</t>
  </si>
  <si>
    <t>OR17061900095023</t>
  </si>
  <si>
    <t>4002602001201706196457833480</t>
  </si>
  <si>
    <t>SR17061900004054</t>
  </si>
  <si>
    <t>OR17061900095042</t>
  </si>
  <si>
    <t>SR17061900004055</t>
  </si>
  <si>
    <t>OR17061900095044</t>
  </si>
  <si>
    <t>SR17061900004062</t>
  </si>
  <si>
    <t>OR17061900095060</t>
  </si>
  <si>
    <t>SR17061900004069</t>
  </si>
  <si>
    <t>OR17061900095070</t>
  </si>
  <si>
    <t>SR17061900004071</t>
  </si>
  <si>
    <t>OR17061900095097</t>
  </si>
  <si>
    <t>SR17061900004072</t>
  </si>
  <si>
    <t>OR17061900095098</t>
  </si>
  <si>
    <t>SR17061900004073</t>
  </si>
  <si>
    <t>OR17061900095107</t>
  </si>
  <si>
    <t>SR17061900004076</t>
  </si>
  <si>
    <t>OR17061900095116</t>
  </si>
  <si>
    <t>SR17061900004083</t>
  </si>
  <si>
    <t>OR17061900095169</t>
  </si>
  <si>
    <t>SR17061900004086</t>
  </si>
  <si>
    <t>OR17061900095172</t>
  </si>
  <si>
    <t>SR17061900004088</t>
  </si>
  <si>
    <t>OR17061900095183</t>
  </si>
  <si>
    <t>SR17062000004090</t>
  </si>
  <si>
    <t>OR17062000095406</t>
  </si>
  <si>
    <t>SR17062000004091</t>
  </si>
  <si>
    <t>OR17062000095409</t>
  </si>
  <si>
    <t>SR17062000004093</t>
  </si>
  <si>
    <t>OR17062000095533</t>
  </si>
  <si>
    <t>SR17062000004094</t>
  </si>
  <si>
    <t>OR17062000095538</t>
  </si>
  <si>
    <t>SR17062000004097</t>
  </si>
  <si>
    <t>OR17062000095742</t>
  </si>
  <si>
    <t>SR17062000004098</t>
  </si>
  <si>
    <t>OR17062000095765</t>
  </si>
  <si>
    <t>SR17062000004099</t>
  </si>
  <si>
    <t>OR17062000095780</t>
  </si>
  <si>
    <t>SR17062000004103</t>
  </si>
  <si>
    <t>OR17062000096091</t>
  </si>
  <si>
    <t>SR17062000004105</t>
  </si>
  <si>
    <t>OR17062000096115</t>
  </si>
  <si>
    <t>SR17062000004106</t>
  </si>
  <si>
    <t>OR17062000096119</t>
  </si>
  <si>
    <t>SR17062000004107</t>
  </si>
  <si>
    <t>OR17062000096122</t>
  </si>
  <si>
    <t>SR17062000004108</t>
  </si>
  <si>
    <t>OR17062000096125</t>
  </si>
  <si>
    <t>SR17062000004109</t>
  </si>
  <si>
    <t>OR17062000096127</t>
  </si>
  <si>
    <t>SR17062000004120</t>
  </si>
  <si>
    <t>OR17062000096375</t>
  </si>
  <si>
    <t>SR17062000004123</t>
  </si>
  <si>
    <t>OR17062000096456</t>
  </si>
  <si>
    <t>SR17062000004132</t>
  </si>
  <si>
    <t>OR17062000096621</t>
  </si>
  <si>
    <t>SR17062000004134</t>
  </si>
  <si>
    <t>OR17062000096668</t>
  </si>
  <si>
    <t>SR17062000004136</t>
  </si>
  <si>
    <t>OR17062000096789</t>
  </si>
  <si>
    <t>SR17062000004142</t>
  </si>
  <si>
    <t>OR17062000096977</t>
  </si>
  <si>
    <t>SR17062000004144</t>
  </si>
  <si>
    <t>OR17062000096986</t>
  </si>
  <si>
    <t>SR17062000004148</t>
  </si>
  <si>
    <t>OR17062000097000</t>
  </si>
  <si>
    <t>SR17062000004151</t>
  </si>
  <si>
    <t>OR17062000097009</t>
  </si>
  <si>
    <t>SR17062000004155</t>
  </si>
  <si>
    <t>OR17062000097046</t>
  </si>
  <si>
    <t>SR17062000004157</t>
  </si>
  <si>
    <t>OR17062000097072</t>
  </si>
  <si>
    <t>SR17062000004159</t>
  </si>
  <si>
    <t>OR17062000097085</t>
  </si>
  <si>
    <t>SR17062000004160</t>
  </si>
  <si>
    <t>OR17062000097093</t>
  </si>
  <si>
    <t>SR17062000004161</t>
  </si>
  <si>
    <t>OR17062000097098</t>
  </si>
  <si>
    <t>SR17062000004166</t>
  </si>
  <si>
    <t>OR17062000097157</t>
  </si>
  <si>
    <t>SR17062000004172</t>
  </si>
  <si>
    <t>OR17062000097217</t>
  </si>
  <si>
    <t>SR17062000004180</t>
  </si>
  <si>
    <t>OR17062000097399</t>
  </si>
  <si>
    <t>SR17062000004182</t>
  </si>
  <si>
    <t>OR17062000097415</t>
  </si>
  <si>
    <t>SR17062000004184</t>
  </si>
  <si>
    <t>OR17062000097439</t>
  </si>
  <si>
    <t>SR17062000004185</t>
  </si>
  <si>
    <t>OR17062000097445</t>
  </si>
  <si>
    <t>SR17062000004195</t>
  </si>
  <si>
    <t>OR17062000097501</t>
  </si>
  <si>
    <t>SR17062000004197</t>
  </si>
  <si>
    <t>OR17062000097507</t>
  </si>
  <si>
    <t>SR17062000004198</t>
  </si>
  <si>
    <t>OR17062000097510</t>
  </si>
  <si>
    <t>SR17062000004199</t>
  </si>
  <si>
    <t>OR17062000097511</t>
  </si>
  <si>
    <t>SR17062000004201</t>
  </si>
  <si>
    <t>OR17062000097515</t>
  </si>
  <si>
    <t>SR17062000004203</t>
  </si>
  <si>
    <t>OR17062000097561</t>
  </si>
  <si>
    <t>SR17062000004206</t>
  </si>
  <si>
    <t>OR17062000097622</t>
  </si>
  <si>
    <t>SR17062000004207</t>
  </si>
  <si>
    <t>OR17062000097624</t>
  </si>
  <si>
    <t>SR17062000004208</t>
  </si>
  <si>
    <t>OR17062000097629</t>
  </si>
  <si>
    <t>SR17062000004211</t>
  </si>
  <si>
    <t>OR17062000097636</t>
  </si>
  <si>
    <t>SR17062000004212</t>
  </si>
  <si>
    <t>OR17062000097638</t>
  </si>
  <si>
    <t>SR17062000004213</t>
  </si>
  <si>
    <t>OR17062000097646</t>
  </si>
  <si>
    <t>SR17062000004214</t>
  </si>
  <si>
    <t>OR17062000097653</t>
  </si>
  <si>
    <t>SR17062000004216</t>
  </si>
  <si>
    <t>OR17062000097662</t>
  </si>
  <si>
    <t>SR17062000004219</t>
  </si>
  <si>
    <t>OR17062000097671</t>
  </si>
  <si>
    <t>SR17062000004222</t>
  </si>
  <si>
    <t>OR17062000097697</t>
  </si>
  <si>
    <t>SR17062000004230</t>
  </si>
  <si>
    <t>OR17062000097744</t>
  </si>
  <si>
    <t>SR17062000004231</t>
  </si>
  <si>
    <t>OR17062000097746</t>
  </si>
  <si>
    <t>SR17062000004232</t>
  </si>
  <si>
    <t>OR17062000097748</t>
  </si>
  <si>
    <t>SR17062000004233</t>
  </si>
  <si>
    <t>OR17062000097752</t>
  </si>
  <si>
    <t>SR17062000004234</t>
  </si>
  <si>
    <t>OR17062000097756</t>
  </si>
  <si>
    <t>SR17062000004236</t>
  </si>
  <si>
    <t>OR17062000097760</t>
  </si>
  <si>
    <t>SR17062000004238</t>
  </si>
  <si>
    <t>OR17062000097779</t>
  </si>
  <si>
    <t>SR17062000004239</t>
  </si>
  <si>
    <t>OR17062000097787</t>
  </si>
  <si>
    <t>SR17062000004244</t>
  </si>
  <si>
    <t>OR17062000097877</t>
  </si>
  <si>
    <t>SR17062000004245</t>
  </si>
  <si>
    <t>OR17062000097893</t>
  </si>
  <si>
    <t>SR17062000004246</t>
  </si>
  <si>
    <t>OR17062000097901</t>
  </si>
  <si>
    <t>SR17062000004247</t>
  </si>
  <si>
    <t>OR17062000097906</t>
  </si>
  <si>
    <t>SR17062000004250</t>
  </si>
  <si>
    <t>OR17062000097942</t>
  </si>
  <si>
    <t>SR17062000004259</t>
  </si>
  <si>
    <t>OR17062000098182</t>
  </si>
  <si>
    <t>SR17062000004260</t>
  </si>
  <si>
    <t>OR17062000098185</t>
  </si>
  <si>
    <t>SR17062000004262</t>
  </si>
  <si>
    <t>OR17062000098221</t>
  </si>
  <si>
    <t>SR17062000004265</t>
  </si>
  <si>
    <t>OR17062000098274</t>
  </si>
  <si>
    <t>SR17062000004266</t>
  </si>
  <si>
    <t>OR17062000098276</t>
  </si>
  <si>
    <t>SR17062000004268</t>
  </si>
  <si>
    <t>OR17062000098307</t>
  </si>
  <si>
    <t>SR17062000004269</t>
  </si>
  <si>
    <t>OR17062000098310</t>
  </si>
  <si>
    <t>SR17062000004270</t>
  </si>
  <si>
    <t>OR17062000098318</t>
  </si>
  <si>
    <t>SR17062000004271</t>
  </si>
  <si>
    <t>OR17062000098319</t>
  </si>
  <si>
    <t>SR17062000004273</t>
  </si>
  <si>
    <t>OR17062000098324</t>
  </si>
  <si>
    <t>SR17062000004274</t>
  </si>
  <si>
    <t>OR17062000098329</t>
  </si>
  <si>
    <t>SR17062000004275</t>
  </si>
  <si>
    <t>OR17062000098331</t>
  </si>
  <si>
    <t>SR17062000004276</t>
  </si>
  <si>
    <t>OR17062000098342</t>
  </si>
  <si>
    <t>SR17062000004281</t>
  </si>
  <si>
    <t>OR17062000098371</t>
  </si>
  <si>
    <t>SR17062000004283</t>
  </si>
  <si>
    <t>OR17062000098384</t>
  </si>
  <si>
    <t>SR17062000004285</t>
  </si>
  <si>
    <t>OR17062000098387</t>
  </si>
  <si>
    <t>SR17062000004286</t>
  </si>
  <si>
    <t>OR17062000098388</t>
  </si>
  <si>
    <t>SR17062000004288</t>
  </si>
  <si>
    <t>OR17062000098416</t>
  </si>
  <si>
    <t>SR17062000004290</t>
  </si>
  <si>
    <t>OR17062000098419</t>
  </si>
  <si>
    <t>SR17062000004292</t>
  </si>
  <si>
    <t>OR17062000098457</t>
  </si>
  <si>
    <t>SR17062000004293</t>
  </si>
  <si>
    <t>OR17062000098463</t>
  </si>
  <si>
    <t>SR17062000004295</t>
  </si>
  <si>
    <t>OR17062000098475</t>
  </si>
  <si>
    <t>SR17062000004300</t>
  </si>
  <si>
    <t>OR17062000098511</t>
  </si>
  <si>
    <t>SR17062000004302</t>
  </si>
  <si>
    <t>OR17062000098530</t>
  </si>
  <si>
    <t>SR17062000004301</t>
  </si>
  <si>
    <t>OR17062000098529</t>
  </si>
  <si>
    <t>SR17062000004303</t>
  </si>
  <si>
    <t>OR17062000098534</t>
  </si>
  <si>
    <t>SR17062000004304</t>
  </si>
  <si>
    <t>OR17062000098539</t>
  </si>
  <si>
    <t>SR17062000004305</t>
  </si>
  <si>
    <t>OR17062000098541</t>
  </si>
  <si>
    <t>SR17062000004307</t>
  </si>
  <si>
    <t>OR17062000098566</t>
  </si>
  <si>
    <t>SR17062000004308</t>
  </si>
  <si>
    <t>OR17062000098571</t>
  </si>
  <si>
    <t>SR17062000004313</t>
  </si>
  <si>
    <t>OR17062000098631</t>
  </si>
  <si>
    <t>SR17062000004321</t>
  </si>
  <si>
    <t>OR17062000098693</t>
  </si>
  <si>
    <t>SR17062000004320</t>
  </si>
  <si>
    <t>OR17062000098692</t>
  </si>
  <si>
    <t>SR17062000004324</t>
  </si>
  <si>
    <t>OR17062000098725</t>
  </si>
  <si>
    <t>SR17062000004326</t>
  </si>
  <si>
    <t>OR17062000098727</t>
  </si>
  <si>
    <t>SR17062000004327</t>
  </si>
  <si>
    <t>OR17062000098735</t>
  </si>
  <si>
    <t>SR17062000004330</t>
  </si>
  <si>
    <t>OR17062000098742</t>
  </si>
  <si>
    <t>SR17062000004329</t>
  </si>
  <si>
    <t>OR17062000098741</t>
  </si>
  <si>
    <t>SR17062000004331</t>
  </si>
  <si>
    <t>OR17062000098743</t>
  </si>
  <si>
    <t>SR17062000004332</t>
  </si>
  <si>
    <t>OR17062000098763</t>
  </si>
  <si>
    <t>SR17062000004334</t>
  </si>
  <si>
    <t>OR17062000098803</t>
  </si>
  <si>
    <t>SR17062000004335</t>
  </si>
  <si>
    <t>OR17062000098804</t>
  </si>
  <si>
    <t>SR17062000004336</t>
  </si>
  <si>
    <t>OR17062000098808</t>
  </si>
  <si>
    <t>SR17062000004340</t>
  </si>
  <si>
    <t>OR17062000098848</t>
  </si>
  <si>
    <t>SR17062000004341</t>
  </si>
  <si>
    <t>OR17062000098851</t>
  </si>
  <si>
    <t>SR17062000004342</t>
  </si>
  <si>
    <t>OR17062000098852</t>
  </si>
  <si>
    <t>SR17062000004345</t>
  </si>
  <si>
    <t>OR17062000098856</t>
  </si>
  <si>
    <t>SR17062000004346</t>
  </si>
  <si>
    <t>OR17062000098858</t>
  </si>
  <si>
    <t>SR17062000004349</t>
  </si>
  <si>
    <t>OR17062000098881</t>
  </si>
  <si>
    <t>SR17062000004361</t>
  </si>
  <si>
    <t>OR17062000098965</t>
  </si>
  <si>
    <t>SR17062000004363</t>
  </si>
  <si>
    <t>OR17062000098970</t>
  </si>
  <si>
    <t>SR17062000004364</t>
  </si>
  <si>
    <t>OR17062000098973</t>
  </si>
  <si>
    <t>SR17062000004367</t>
  </si>
  <si>
    <t>OR17062000098986</t>
  </si>
  <si>
    <t>SR17062000004370</t>
  </si>
  <si>
    <t>OR17062000098997</t>
  </si>
  <si>
    <t>SR17062000004373</t>
  </si>
  <si>
    <t>OR17062000099013</t>
  </si>
  <si>
    <t>SR17062000004375</t>
  </si>
  <si>
    <t>OR17062000099021</t>
  </si>
  <si>
    <t>SR17062000004377</t>
  </si>
  <si>
    <t>OR17062000099023</t>
  </si>
  <si>
    <t>SR17062000004379</t>
  </si>
  <si>
    <t>OR17062000099034</t>
  </si>
  <si>
    <t>SR17062000004380</t>
  </si>
  <si>
    <t>OR17062000099035</t>
  </si>
  <si>
    <t>SR17062000004385</t>
  </si>
  <si>
    <t>OR17062000099068</t>
  </si>
  <si>
    <t>SR17062000004388</t>
  </si>
  <si>
    <t>OR17062000099078</t>
  </si>
  <si>
    <t>SR17062000004390</t>
  </si>
  <si>
    <t>OR17062000099087</t>
  </si>
  <si>
    <t>SR17062000004393</t>
  </si>
  <si>
    <t>OR17062000099096</t>
  </si>
  <si>
    <t>SR17062000004395</t>
  </si>
  <si>
    <t>OR17062000099099</t>
  </si>
  <si>
    <t>SR17062000004401</t>
  </si>
  <si>
    <t>OR17062000099130</t>
  </si>
  <si>
    <t>SR17062000004403</t>
  </si>
  <si>
    <t>OR17062000099134</t>
  </si>
  <si>
    <t>SR17062000004406</t>
  </si>
  <si>
    <t>OR17062000099142</t>
  </si>
  <si>
    <t>SR17062000004414</t>
  </si>
  <si>
    <t>OR17062000099162</t>
  </si>
  <si>
    <t>SR17062000004415</t>
  </si>
  <si>
    <t>OR17062000099180</t>
  </si>
  <si>
    <t>SR17062000004416</t>
  </si>
  <si>
    <t>OR17062000099182</t>
  </si>
  <si>
    <t>SR17062000004419</t>
  </si>
  <si>
    <t>OR17062000099210</t>
  </si>
  <si>
    <t>SR17062000004420</t>
  </si>
  <si>
    <t>OR17062000099211</t>
  </si>
  <si>
    <t>SR17062000004421</t>
  </si>
  <si>
    <t>OR17062000099212</t>
  </si>
  <si>
    <t>SR17062000004422</t>
  </si>
  <si>
    <t>OR17062000099219</t>
  </si>
  <si>
    <t>SR17062000004423</t>
  </si>
  <si>
    <t>OR17062000099225</t>
  </si>
  <si>
    <t>SR17062000004428</t>
  </si>
  <si>
    <t>OR17062000099254</t>
  </si>
  <si>
    <t>SR17062000004432</t>
  </si>
  <si>
    <t>OR17062000099265</t>
  </si>
  <si>
    <t>SR17062000004436</t>
  </si>
  <si>
    <t>OR17062000099290</t>
  </si>
  <si>
    <t>SR17062000004437</t>
  </si>
  <si>
    <t>OR17062000099292</t>
  </si>
  <si>
    <t>SR17062000004442</t>
  </si>
  <si>
    <t>OR17062000099309</t>
  </si>
  <si>
    <t>SR17062000004443</t>
  </si>
  <si>
    <t>OR17062000099317</t>
  </si>
  <si>
    <t>SR17062000004447</t>
  </si>
  <si>
    <t>OR17062000099338</t>
  </si>
  <si>
    <t>SR17062000004450</t>
  </si>
  <si>
    <t>OR17062000099348</t>
  </si>
  <si>
    <t>SR17062000004451</t>
  </si>
  <si>
    <t>OR17062000099350</t>
  </si>
  <si>
    <t>SR17062000004457</t>
  </si>
  <si>
    <t>OR17062000099396</t>
  </si>
  <si>
    <t>SR17062000004458</t>
  </si>
  <si>
    <t>OR17062000099397</t>
  </si>
  <si>
    <t>SR17062000004459</t>
  </si>
  <si>
    <t>OR17062000099398</t>
  </si>
  <si>
    <t>SR17062000004460</t>
  </si>
  <si>
    <t>OR17062000099415</t>
  </si>
  <si>
    <t>SR17062000004461</t>
  </si>
  <si>
    <t>OR17062000099416</t>
  </si>
  <si>
    <t>SR17062000004464</t>
  </si>
  <si>
    <t>OR17062000099446</t>
  </si>
  <si>
    <t>SR17062100004467</t>
  </si>
  <si>
    <t>SR17062100004469</t>
  </si>
  <si>
    <t>SR17062100004473</t>
  </si>
  <si>
    <t>SR17062100004474</t>
  </si>
  <si>
    <t>SR17062100004475</t>
  </si>
  <si>
    <t>SR17062100004477</t>
  </si>
  <si>
    <t>SR17062100004479</t>
  </si>
  <si>
    <t>SR17062100004480</t>
  </si>
  <si>
    <t>SR17062100004485</t>
  </si>
  <si>
    <t>SR17062100004486</t>
  </si>
  <si>
    <t>SR17062100004488</t>
  </si>
  <si>
    <t>SR17062100004490</t>
  </si>
  <si>
    <t>SR17062100004499</t>
  </si>
  <si>
    <t>SR17062100004501</t>
  </si>
  <si>
    <t>SR17062100004502</t>
  </si>
  <si>
    <t>SR17062100004503</t>
  </si>
  <si>
    <t>SR17062100004505</t>
  </si>
  <si>
    <t>SR17062100004506</t>
  </si>
  <si>
    <t>SR17062100004509</t>
  </si>
  <si>
    <t>SR17062100004510</t>
  </si>
  <si>
    <t>SR17062100004512</t>
  </si>
  <si>
    <t>SR17062100004513</t>
  </si>
  <si>
    <t>SR17062100004515</t>
  </si>
  <si>
    <t>SR17062100004517</t>
  </si>
  <si>
    <t>SR17062100004521</t>
  </si>
  <si>
    <t>SR17062100004523</t>
  </si>
  <si>
    <t>SR17062100004525</t>
  </si>
  <si>
    <t>SR17062100004527</t>
  </si>
  <si>
    <t>SR17062100004528</t>
  </si>
  <si>
    <t>SR17062100004530</t>
  </si>
  <si>
    <t>SR17062100004533</t>
  </si>
  <si>
    <t>SR17062100004535</t>
  </si>
  <si>
    <t>SR17062100004536</t>
  </si>
  <si>
    <t>SR17062100004537</t>
  </si>
  <si>
    <t>SR17062100004540</t>
  </si>
  <si>
    <t>SR17062100004546</t>
  </si>
  <si>
    <t>SR17062100004549</t>
  </si>
  <si>
    <t>SR17062100004553</t>
  </si>
  <si>
    <t>SR17062100004554</t>
  </si>
  <si>
    <t>SR17062100004555</t>
  </si>
  <si>
    <t>SR17062100004556</t>
  </si>
  <si>
    <t>SR17062100004557</t>
  </si>
  <si>
    <t>SR17062100004558</t>
  </si>
  <si>
    <t>SR17062100004572</t>
  </si>
  <si>
    <t>SR17062100004574</t>
  </si>
  <si>
    <t>SR17062100004579</t>
  </si>
  <si>
    <t>SR17062100004580</t>
  </si>
  <si>
    <t>SR17062100004581</t>
  </si>
  <si>
    <t>SR17062100004582</t>
  </si>
  <si>
    <t>SR17062100004583</t>
  </si>
  <si>
    <t>SR17062100004586</t>
  </si>
  <si>
    <t>SR17062100004591</t>
  </si>
  <si>
    <t>SR17062100004592</t>
  </si>
  <si>
    <t>SR17062100004593</t>
  </si>
  <si>
    <t>SR17062100004595</t>
  </si>
  <si>
    <t>SR17062100004597</t>
  </si>
  <si>
    <t>SR17062100004598</t>
  </si>
  <si>
    <t>SR17062100004600</t>
  </si>
  <si>
    <t>SR17062100004601</t>
  </si>
  <si>
    <t>SR17062100004604</t>
  </si>
  <si>
    <t>SR17062100004609</t>
  </si>
  <si>
    <t>SR17062100004610</t>
  </si>
  <si>
    <t>SR17062100004611</t>
  </si>
  <si>
    <t>SR17062100004614</t>
  </si>
  <si>
    <t>SR17062100004615</t>
  </si>
  <si>
    <t>SR17062100004616</t>
  </si>
  <si>
    <t>SR17062100004617</t>
  </si>
  <si>
    <t>SR17062100004620</t>
  </si>
  <si>
    <t>SR17062100004624</t>
  </si>
  <si>
    <t>SR17062100004627</t>
  </si>
  <si>
    <t>SR17062100004628</t>
  </si>
  <si>
    <t>SR17062100004630</t>
  </si>
  <si>
    <t>SR17062100004632</t>
  </si>
  <si>
    <t>SR17062100004634</t>
  </si>
  <si>
    <t>SR17062100004640</t>
  </si>
  <si>
    <t>SR17062100004641</t>
  </si>
  <si>
    <t>SR17062100004642</t>
  </si>
  <si>
    <t>SR17062100004643</t>
  </si>
  <si>
    <t>SR17062100004644</t>
  </si>
  <si>
    <t>SR17062100004648</t>
  </si>
  <si>
    <t>SR17062100004658</t>
  </si>
  <si>
    <t>SR17062100004660</t>
  </si>
  <si>
    <t>SR17062100004664</t>
  </si>
  <si>
    <t>SR17062100004669</t>
  </si>
  <si>
    <t>SR17062100004670</t>
  </si>
  <si>
    <t>SR17062100004682</t>
  </si>
  <si>
    <t>SR17062100004684</t>
  </si>
  <si>
    <t>SR17062100004689</t>
  </si>
  <si>
    <t>SR17062100004690</t>
  </si>
  <si>
    <t>SR17062100004691</t>
  </si>
  <si>
    <t>SR17062100004692</t>
  </si>
  <si>
    <t>SR17062100004693</t>
  </si>
  <si>
    <t>SR17062100004699</t>
  </si>
  <si>
    <t>SR17062100004715</t>
  </si>
  <si>
    <t>SR17062100004716</t>
  </si>
  <si>
    <t>SR17062100004718</t>
  </si>
  <si>
    <t>SR17062100004719</t>
  </si>
  <si>
    <t>SR17062100004720</t>
  </si>
  <si>
    <t>SR17062100004721</t>
  </si>
  <si>
    <t>SR17062100004724</t>
  </si>
  <si>
    <t>SR17062100004725</t>
  </si>
  <si>
    <t>SR17062100004729</t>
  </si>
  <si>
    <t>SR17062100004730</t>
  </si>
  <si>
    <t>SR17062100004737</t>
  </si>
  <si>
    <t>SR17062100004739</t>
  </si>
  <si>
    <t>SR17062100004742</t>
  </si>
  <si>
    <t>SR17062100004743</t>
  </si>
  <si>
    <t>SR17062100004744</t>
  </si>
  <si>
    <t>SR17062100004746</t>
  </si>
  <si>
    <t>SR17062100004752</t>
  </si>
  <si>
    <t>SR17062100004756</t>
  </si>
  <si>
    <t>SR17062100004761</t>
  </si>
  <si>
    <t>SR17062100004763</t>
  </si>
  <si>
    <t>SR17062100004765</t>
  </si>
  <si>
    <t>SR17062100004766</t>
  </si>
  <si>
    <t>SR17062100004767</t>
  </si>
  <si>
    <t>SR17062100004768</t>
  </si>
  <si>
    <t>SR17062100004775</t>
  </si>
  <si>
    <t>SR17062100004776</t>
  </si>
  <si>
    <t>SR17062100004787</t>
  </si>
  <si>
    <t>SR17062100004789</t>
  </si>
  <si>
    <t>SR17062100004790</t>
  </si>
  <si>
    <t>SR17062100004792</t>
  </si>
  <si>
    <t>SR17062100004799</t>
  </si>
  <si>
    <t>SR17062100004800</t>
  </si>
  <si>
    <t>SR17062100004802</t>
  </si>
  <si>
    <t>SR17062100004804</t>
  </si>
  <si>
    <t>SR17062100004806</t>
  </si>
  <si>
    <t>SR17062100004808</t>
  </si>
  <si>
    <t>SR17062100004810</t>
  </si>
  <si>
    <t>SR17062100004811</t>
  </si>
  <si>
    <t>SR17062100004812</t>
  </si>
  <si>
    <t>SR17062100004813</t>
  </si>
  <si>
    <t>`2017-05-31 22:15:15</t>
  </si>
  <si>
    <t>`2017-06-02 02:20:23</t>
  </si>
  <si>
    <t>`2017-06-02 01:23:42</t>
  </si>
  <si>
    <t>`2017-06-02 01:36:43</t>
  </si>
  <si>
    <t>`2017-06-02 01:41:15</t>
  </si>
  <si>
    <t>`2017-06-02 11:39:14</t>
  </si>
  <si>
    <t>`2017-06-03 22:40:17</t>
  </si>
  <si>
    <t>`2017-06-02 21:16:44</t>
  </si>
  <si>
    <t>`2017-06-04 16:57:14</t>
  </si>
  <si>
    <t>`2017-06-04 23:19:37</t>
  </si>
  <si>
    <t>`2017-06-05 07:47:52</t>
  </si>
  <si>
    <t>`2017-06-05 10:06:13</t>
  </si>
  <si>
    <t>`2017-06-05 09:58:39</t>
  </si>
  <si>
    <t>`2017-06-03 12:04:45</t>
  </si>
  <si>
    <t>`2017-06-05 11:08:56</t>
  </si>
  <si>
    <t>`2017-06-05 16:26:40</t>
  </si>
  <si>
    <t>`2017-06-05 16:02:56</t>
  </si>
  <si>
    <t>`2017-06-05 11:26:14</t>
  </si>
  <si>
    <t>`2017-06-05 17:06:41</t>
  </si>
  <si>
    <t>`2017-06-05 17:25:48</t>
  </si>
  <si>
    <t>`2017-06-05 16:36:57</t>
  </si>
  <si>
    <t>`2017-06-05 07:58:48</t>
  </si>
  <si>
    <t>`2017-06-05 11:58:25</t>
  </si>
  <si>
    <t>`2017-06-05 14:03:14</t>
  </si>
  <si>
    <t>`2017-06-05 14:02:13</t>
  </si>
  <si>
    <t>`2017-06-05 11:12:47</t>
  </si>
  <si>
    <t>`2017-06-05 13:32:04</t>
  </si>
  <si>
    <t>`2017-06-05 10:46:25</t>
  </si>
  <si>
    <t>`2017-06-05 14:33:21</t>
  </si>
  <si>
    <t>`2017-06-05 08:15:51</t>
  </si>
  <si>
    <t>`2017-06-05 09:05:39</t>
  </si>
  <si>
    <t>`2017-06-05 13:08:11</t>
  </si>
  <si>
    <t>`2017-06-05 08:11:41</t>
  </si>
  <si>
    <t>`2017-06-05 09:44:47</t>
  </si>
  <si>
    <t>`2017-06-05 15:02:00</t>
  </si>
  <si>
    <t>`2017-06-05 10:54:10</t>
  </si>
  <si>
    <t>`2017-06-05 09:55:44</t>
  </si>
  <si>
    <t>`2017-06-05 20:56:07</t>
  </si>
  <si>
    <t>`2017-06-05 08:32:33</t>
  </si>
  <si>
    <t>`2017-06-05 09:27:11</t>
  </si>
  <si>
    <t>`2017-06-05 08:44:03</t>
  </si>
  <si>
    <t>`2017-06-05 08:58:42</t>
  </si>
  <si>
    <t>`2017-06-05 09:57:03</t>
  </si>
  <si>
    <t>`2017-06-05 15:11:31</t>
  </si>
  <si>
    <t>`2017-06-05 17:44:25</t>
  </si>
  <si>
    <t>`2017-06-05 10:22:58</t>
  </si>
  <si>
    <t>`2017-06-05 09:09:19</t>
  </si>
  <si>
    <t>`2017-06-05 07:36:40</t>
  </si>
  <si>
    <t>`2017-06-05 13:30:34</t>
  </si>
  <si>
    <t>`2017-06-05 07:58:40</t>
  </si>
  <si>
    <t>`2017-06-05 07:59:38</t>
  </si>
  <si>
    <t>`2017-06-05 11:13:57</t>
  </si>
  <si>
    <t>`2017-06-05 11:02:34</t>
  </si>
  <si>
    <t>`2017-06-05 15:56:51</t>
  </si>
  <si>
    <t>`2017-06-05 15:23:26</t>
  </si>
  <si>
    <t>`2017-06-03 08:01:11</t>
  </si>
  <si>
    <t>`2017-06-04 09:02:43</t>
  </si>
  <si>
    <t>`2017-06-05 13:16:56</t>
  </si>
  <si>
    <t>`2017-06-05 16:00:03</t>
  </si>
  <si>
    <t>`2017-06-05 10:40:10</t>
  </si>
  <si>
    <t>`2017-06-05 07:20:06</t>
  </si>
  <si>
    <t>`2017-06-05 14:49:10</t>
  </si>
  <si>
    <t>`2017-06-04 16:30:44</t>
  </si>
  <si>
    <t>`2017-06-05 15:48:45</t>
  </si>
  <si>
    <t>`2017-06-05 14:45:18</t>
  </si>
  <si>
    <t>`2017-06-05 08:04:25</t>
  </si>
  <si>
    <t>`2017-06-05 09:37:37</t>
  </si>
  <si>
    <t>`2017-06-05 09:36:13</t>
  </si>
  <si>
    <t>`2017-06-05 10:56:46</t>
  </si>
  <si>
    <t>`2017-06-05 19:50:16</t>
  </si>
  <si>
    <t>`2017-06-05 08:36:37</t>
  </si>
  <si>
    <t>`2017-06-05 14:44:54</t>
  </si>
  <si>
    <t>`2017-06-04 17:07:51</t>
  </si>
  <si>
    <t>`2017-06-05 10:24:13</t>
  </si>
  <si>
    <t>`2017-06-05 16:34:06</t>
  </si>
  <si>
    <t>`2017-06-05 09:42:10</t>
  </si>
  <si>
    <t>`2017-06-05 16:06:30</t>
  </si>
  <si>
    <t>`2017-06-05 16:15:21</t>
  </si>
  <si>
    <t>`2017-06-05 00:36:54</t>
  </si>
  <si>
    <t>`2017-06-05 10:26:30</t>
  </si>
  <si>
    <t>`2017-06-05 10:14:58</t>
  </si>
  <si>
    <t>`2017-06-05 11:03:19</t>
  </si>
  <si>
    <t>`2017-06-05 11:29:10</t>
  </si>
  <si>
    <t>`2017-06-05 14:42:38</t>
  </si>
  <si>
    <t>`2017-06-04 17:13:44</t>
  </si>
  <si>
    <t>`2017-06-05 07:27:05</t>
  </si>
  <si>
    <t>`2017-06-03 09:10:14</t>
  </si>
  <si>
    <t>`2017-06-05 14:07:20</t>
  </si>
  <si>
    <t>`2017-06-05 16:22:15</t>
  </si>
  <si>
    <t>`2017-06-05 07:58:58</t>
  </si>
  <si>
    <t>`2017-06-05 08:59:58</t>
  </si>
  <si>
    <t>`2017-06-05 09:19:25</t>
  </si>
  <si>
    <t>`2017-06-05 15:31:06</t>
  </si>
  <si>
    <t>`2017-06-05 16:59:28</t>
  </si>
  <si>
    <t>`2017-06-05 11:19:41</t>
  </si>
  <si>
    <t>`2017-06-05 21:51:18</t>
  </si>
  <si>
    <t>`2017-06-05 12:01:49</t>
  </si>
  <si>
    <t>`2017-06-05 16:23:32</t>
  </si>
  <si>
    <t>`2017-06-05 16:38:11</t>
  </si>
  <si>
    <t>`2017-06-05 06:53:49</t>
  </si>
  <si>
    <t>`2017-06-05 14:20:22</t>
  </si>
  <si>
    <t>`2017-06-06 08:51:43</t>
  </si>
  <si>
    <t>`2017-06-03 11:12:46</t>
  </si>
  <si>
    <t>`2017-06-05 15:36:28</t>
  </si>
  <si>
    <t>`2017-06-03 06:05:02</t>
  </si>
  <si>
    <t>`2017-06-06 07:50:16</t>
  </si>
  <si>
    <t>`2017-06-06 08:50:24</t>
  </si>
  <si>
    <t>`2017-06-06 09:06:55</t>
  </si>
  <si>
    <t>`2017-06-06 08:41:20</t>
  </si>
  <si>
    <t>`2017-06-05 10:54:42</t>
  </si>
  <si>
    <t>`2017-06-05 19:10:04</t>
  </si>
  <si>
    <t>`2017-06-06 10:16:10</t>
  </si>
  <si>
    <t>`2017-06-06 10:39:37</t>
  </si>
  <si>
    <t>`2017-06-05 16:20:29</t>
  </si>
  <si>
    <t>`2017-06-06 16:19:46</t>
  </si>
  <si>
    <t>`2017-06-03 09:34:04</t>
  </si>
  <si>
    <t>`2017-06-06 09:30:08</t>
  </si>
  <si>
    <t>`2017-06-03 07:59:57</t>
  </si>
  <si>
    <t>`2017-06-06 16:42:49</t>
  </si>
  <si>
    <t>`2017-06-06 08:33:33</t>
  </si>
  <si>
    <t>`2017-06-06 09:05:38</t>
  </si>
  <si>
    <t>`2017-06-06 09:04:39</t>
  </si>
  <si>
    <t>`2017-06-06 09:04:59</t>
  </si>
  <si>
    <t>`2017-06-06 10:26:52</t>
  </si>
  <si>
    <t>`2017-06-06 15:02:24</t>
  </si>
  <si>
    <t>`2017-06-06 15:24:16</t>
  </si>
  <si>
    <t>`2017-06-06 16:24:41</t>
  </si>
  <si>
    <t>`2017-06-05 09:19:23</t>
  </si>
  <si>
    <t>`2017-06-06 15:44:51</t>
  </si>
  <si>
    <t>`2017-06-06 17:52:57</t>
  </si>
  <si>
    <t>`2017-06-06 11:12:23</t>
  </si>
  <si>
    <t>`2017-06-03 11:04:05</t>
  </si>
  <si>
    <t>`2017-06-06 14:33:21</t>
  </si>
  <si>
    <t>`2017-06-06 13:10:21</t>
  </si>
  <si>
    <t>`2017-06-06 08:15:25</t>
  </si>
  <si>
    <t>`2017-06-06 15:35:07</t>
  </si>
  <si>
    <t>`2017-06-06 10:29:12</t>
  </si>
  <si>
    <t>`2017-06-06 10:45:13</t>
  </si>
  <si>
    <t>`2017-06-06 11:30:13</t>
  </si>
  <si>
    <t>`2017-06-05 20:12:47</t>
  </si>
  <si>
    <t>`2017-06-03 10:34:04</t>
  </si>
  <si>
    <t>`2017-06-03 16:16:31</t>
  </si>
  <si>
    <t>`2017-06-06 08:50:23</t>
  </si>
  <si>
    <t>`2017-06-06 10:12:28</t>
  </si>
  <si>
    <t>`2017-06-06 14:04:35</t>
  </si>
  <si>
    <t>`2017-06-06 10:07:58</t>
  </si>
  <si>
    <t>`2017-06-06 08:31:43</t>
  </si>
  <si>
    <t>`2017-06-06 08:30:27</t>
  </si>
  <si>
    <t>`2017-06-06 08:22:08</t>
  </si>
  <si>
    <t>`2017-06-06 09:45:46</t>
  </si>
  <si>
    <t>`2017-06-05 10:31:25</t>
  </si>
  <si>
    <t>`2017-06-06 10:28:29</t>
  </si>
  <si>
    <t>`2017-06-06 14:08:58</t>
  </si>
  <si>
    <t>`2017-06-06 11:53:46</t>
  </si>
  <si>
    <t>`2017-06-06 12:04:54</t>
  </si>
  <si>
    <t>`2017-06-06 14:13:12</t>
  </si>
  <si>
    <t>`2017-06-06 14:23:39</t>
  </si>
  <si>
    <t>`2017-06-05 13:17:27</t>
  </si>
  <si>
    <t>`2017-06-06 14:36:45</t>
  </si>
  <si>
    <t>`2017-06-06 16:53:24</t>
  </si>
  <si>
    <t>`2017-06-05 18:30:08</t>
  </si>
  <si>
    <t>`2017-06-06 00:48:28</t>
  </si>
  <si>
    <t>`2017-06-06 16:10:32</t>
  </si>
  <si>
    <t>`2017-06-06 14:31:38</t>
  </si>
  <si>
    <t>`2017-06-06 09:23:38</t>
  </si>
  <si>
    <t>`2017-06-05 09:46:22</t>
  </si>
  <si>
    <t>`2017-06-05 10:05:54</t>
  </si>
  <si>
    <t>`2017-06-05 16:35:41</t>
  </si>
  <si>
    <t>`2017-06-06 08:26:35</t>
  </si>
  <si>
    <t>`2017-06-06 07:06:14</t>
  </si>
  <si>
    <t>`2017-06-06 07:55:15</t>
  </si>
  <si>
    <t>`2017-06-06 15:58:15</t>
  </si>
  <si>
    <t>`2017-06-06 08:16:39</t>
  </si>
  <si>
    <t>`2017-06-06 14:31:35</t>
  </si>
  <si>
    <t>`2017-06-06 09:13:32</t>
  </si>
  <si>
    <t>`2017-06-06 09:09:05</t>
  </si>
  <si>
    <t>`2017-06-06 09:53:35</t>
  </si>
  <si>
    <t>`2017-06-03 09:44:11</t>
  </si>
  <si>
    <t>`2017-06-05 11:06:27</t>
  </si>
  <si>
    <t>`2017-06-06 15:01:44</t>
  </si>
  <si>
    <t>`2017-06-06 09:06:39</t>
  </si>
  <si>
    <t>`2017-06-05 17:03:05</t>
  </si>
  <si>
    <t>`2017-06-05 16:51:21</t>
  </si>
  <si>
    <t>`2017-06-05 07:26:48</t>
  </si>
  <si>
    <t>`2017-06-05 13:33:42</t>
  </si>
  <si>
    <t>`2017-06-05 13:34:08</t>
  </si>
  <si>
    <t>`2017-06-05 13:33:10</t>
  </si>
  <si>
    <t>`2017-06-05 07:16:33</t>
  </si>
  <si>
    <t>`2017-06-06 17:25:04</t>
  </si>
  <si>
    <t>`2017-06-05 11:16:18</t>
  </si>
  <si>
    <t>`2017-06-06 09:32:05</t>
  </si>
  <si>
    <t>`2017-06-06 10:48:12</t>
  </si>
  <si>
    <t>`2017-06-06 08:49:18</t>
  </si>
  <si>
    <t>`2017-06-06 07:35:25</t>
  </si>
  <si>
    <t>`2017-06-06 15:34:17</t>
  </si>
  <si>
    <t>`2017-06-06 15:37:44</t>
  </si>
  <si>
    <t>`2017-06-06 19:55:01</t>
  </si>
  <si>
    <t>`2017-06-06 20:16:57</t>
  </si>
  <si>
    <t>`2017-06-05 07:23:31</t>
  </si>
  <si>
    <t>`2017-06-05 07:33:14</t>
  </si>
  <si>
    <t>`2017-06-03 10:00:32</t>
  </si>
  <si>
    <t>`2017-06-04 12:27:11</t>
  </si>
  <si>
    <t>`2017-06-05 07:36:39</t>
  </si>
  <si>
    <t>`2017-06-06 08:40:18</t>
  </si>
  <si>
    <t>`2017-06-05 12:21:57</t>
  </si>
  <si>
    <t>`2017-06-06 08:05:40</t>
  </si>
  <si>
    <t>`2017-06-05 17:40:26</t>
  </si>
  <si>
    <t>`2017-06-06 16:50:09</t>
  </si>
  <si>
    <t>`2017-06-05 08:42:02</t>
  </si>
  <si>
    <t>`2017-06-06 07:00:49</t>
  </si>
  <si>
    <t>`2017-06-06 14:32:58</t>
  </si>
  <si>
    <t>`2017-06-06 19:18:11</t>
  </si>
  <si>
    <t>`2017-06-06 11:03:26</t>
  </si>
  <si>
    <t>`2017-06-06 07:47:13</t>
  </si>
  <si>
    <t>`2017-06-06 15:23:18</t>
  </si>
  <si>
    <t>`2017-06-06 15:18:36</t>
  </si>
  <si>
    <t>`2017-06-05 08:22:49</t>
  </si>
  <si>
    <t>`2017-06-06 09:16:05</t>
  </si>
  <si>
    <t>`2017-06-06 09:31:37</t>
  </si>
  <si>
    <t>`2017-06-06 14:30:46</t>
  </si>
  <si>
    <t>`2017-06-06 10:11:59</t>
  </si>
  <si>
    <t>`2017-06-06 11:03:25</t>
  </si>
  <si>
    <t>`2017-06-05 08:18:12</t>
  </si>
  <si>
    <t>`2017-06-05 10:17:43</t>
  </si>
  <si>
    <t>`2017-06-05 10:15:34</t>
  </si>
  <si>
    <t>`2017-06-05 15:21:27</t>
  </si>
  <si>
    <t>`2017-06-04 14:59:48</t>
  </si>
  <si>
    <t>`2017-06-05 15:15:30</t>
  </si>
  <si>
    <t>`2017-06-03 16:48:59</t>
  </si>
  <si>
    <t>`2017-06-05 11:55:44</t>
  </si>
  <si>
    <t>`2017-06-07 10:10:05</t>
  </si>
  <si>
    <t>`2017-06-07 10:27:33</t>
  </si>
  <si>
    <t>`2017-06-07 11:05:12</t>
  </si>
  <si>
    <t>`2017-06-05 07:56:01</t>
  </si>
  <si>
    <t>`2017-06-05 11:27:09</t>
  </si>
  <si>
    <t>`2017-06-03 14:40:53</t>
  </si>
  <si>
    <t>`2017-06-07 14:40:10</t>
  </si>
  <si>
    <t>`2017-06-07 08:29:47</t>
  </si>
  <si>
    <t>`2017-06-05 20:38:23</t>
  </si>
  <si>
    <t>`2017-06-07 14:19:29</t>
  </si>
  <si>
    <t>`2017-06-06 12:24:56</t>
  </si>
  <si>
    <t>`2017-06-06 10:49:48</t>
  </si>
  <si>
    <t>`2017-06-07 14:15:04</t>
  </si>
  <si>
    <t>`2017-06-05 08:06:50</t>
  </si>
  <si>
    <t>`2017-06-05 07:56:42</t>
  </si>
  <si>
    <t>`2017-06-05 09:06:20</t>
  </si>
  <si>
    <t>`2017-06-05 09:41:54</t>
  </si>
  <si>
    <t>`2017-06-07 11:22:51</t>
  </si>
  <si>
    <t>`2017-06-07 09:51:14</t>
  </si>
  <si>
    <t>`2017-06-07 10:14:19</t>
  </si>
  <si>
    <t>`2017-06-07 09:30:04</t>
  </si>
  <si>
    <t>`2017-06-05 14:36:02</t>
  </si>
  <si>
    <t>`2017-06-06 09:35:02</t>
  </si>
  <si>
    <t>`2017-06-07 19:50:46</t>
  </si>
  <si>
    <t>`2017-06-07 09:17:47</t>
  </si>
  <si>
    <t>`2017-06-06 17:35:36</t>
  </si>
  <si>
    <t>`2017-06-06 09:37:18</t>
  </si>
  <si>
    <t>`2017-06-07 09:59:29</t>
  </si>
  <si>
    <t>`2017-06-06 17:03:09</t>
  </si>
  <si>
    <t>`2017-06-07 08:33:14</t>
  </si>
  <si>
    <t>`2017-06-07 15:21:14</t>
  </si>
  <si>
    <t>`2017-06-07 16:11:53</t>
  </si>
  <si>
    <t>`2017-06-06 07:57:37</t>
  </si>
  <si>
    <t>`2017-06-07 07:49:47</t>
  </si>
  <si>
    <t>`2017-06-07 11:09:12</t>
  </si>
  <si>
    <t>`2017-06-05 07:46:39</t>
  </si>
  <si>
    <t>`2017-06-06 15:43:42</t>
  </si>
  <si>
    <t>`2017-06-07 10:37:26</t>
  </si>
  <si>
    <t>`2017-06-07 10:38:12</t>
  </si>
  <si>
    <t>`2017-06-07 01:03:51</t>
  </si>
  <si>
    <t>`2017-06-07 11:55:55</t>
  </si>
  <si>
    <t>`2017-06-07 11:54:54</t>
  </si>
  <si>
    <t>`2017-06-06 11:39:44</t>
  </si>
  <si>
    <t>`2017-06-07 08:57:25</t>
  </si>
  <si>
    <t>`2017-06-07 11:17:48</t>
  </si>
  <si>
    <t>`2017-06-07 07:17:11</t>
  </si>
  <si>
    <t>`2017-06-07 14:59:53</t>
  </si>
  <si>
    <t>`2017-06-07 11:10:24</t>
  </si>
  <si>
    <t>`2017-06-07 08:57:14</t>
  </si>
  <si>
    <t>`2017-06-07 08:04:40</t>
  </si>
  <si>
    <t>`2017-06-07 08:10:52</t>
  </si>
  <si>
    <t>`2017-06-06 15:06:57</t>
  </si>
  <si>
    <t>`2017-06-06 16:45:33</t>
  </si>
  <si>
    <t>`2017-06-06 09:02:08</t>
  </si>
  <si>
    <t>`2017-06-07 09:27:01</t>
  </si>
  <si>
    <t>`2017-06-06 10:33:18</t>
  </si>
  <si>
    <t>`2017-06-06 10:20:38</t>
  </si>
  <si>
    <t>`2017-06-07 10:10:59</t>
  </si>
  <si>
    <t>`2017-06-07 09:44:11</t>
  </si>
  <si>
    <t>`2017-06-07 12:36:18</t>
  </si>
  <si>
    <t>`2017-06-07 22:17:13</t>
  </si>
  <si>
    <t>`2017-06-07 13:21:54</t>
  </si>
  <si>
    <t>`2017-06-06 09:40:55</t>
  </si>
  <si>
    <t>`2017-06-07 13:01:55</t>
  </si>
  <si>
    <t>`2017-06-07 16:37:44</t>
  </si>
  <si>
    <t>`2017-06-07 09:59:23</t>
  </si>
  <si>
    <t>`2017-06-07 14:22:11</t>
  </si>
  <si>
    <t>`2017-06-04 09:57:02</t>
  </si>
  <si>
    <t>`2017-06-07 10:49:42</t>
  </si>
  <si>
    <t>`2017-06-07 08:24:28</t>
  </si>
  <si>
    <t>`2017-06-07 10:19:35</t>
  </si>
  <si>
    <t>`2017-06-07 10:29:24</t>
  </si>
  <si>
    <t>`2017-06-07 15:41:36</t>
  </si>
  <si>
    <t>`2017-06-05 09:05:12</t>
  </si>
  <si>
    <t>`2017-06-07 09:36:18</t>
  </si>
  <si>
    <t>`2017-06-05 08:41:25</t>
  </si>
  <si>
    <t>`2017-06-06 10:28:28</t>
  </si>
  <si>
    <t>`2017-06-05 08:30:52</t>
  </si>
  <si>
    <t>`2017-06-07 14:18:42</t>
  </si>
  <si>
    <t>`2017-06-07 07:33:48</t>
  </si>
  <si>
    <t>`2017-06-07 09:10:24</t>
  </si>
  <si>
    <t>`2017-06-07 10:43:15</t>
  </si>
  <si>
    <t>`2017-06-07 14:18:14</t>
  </si>
  <si>
    <t>`2017-06-05 13:50:36</t>
  </si>
  <si>
    <t>`2017-06-06 09:29:48</t>
  </si>
  <si>
    <t>`2017-06-07 14:24:48</t>
  </si>
  <si>
    <t>`2017-06-07 14:29:04</t>
  </si>
  <si>
    <t>`2017-06-03 16:23:10</t>
  </si>
  <si>
    <t>`2017-06-05 20:05:04</t>
  </si>
  <si>
    <t>`2017-06-07 15:44:47</t>
  </si>
  <si>
    <t>`2017-06-05 08:28:36</t>
  </si>
  <si>
    <t>`2017-06-07 14:26:15</t>
  </si>
  <si>
    <t>`2017-06-05 14:51:01</t>
  </si>
  <si>
    <t>`2017-06-05 11:34:15</t>
  </si>
  <si>
    <t>`2017-06-07 11:05:38</t>
  </si>
  <si>
    <t>`2017-06-07 10:59:55</t>
  </si>
  <si>
    <t>`2017-06-07 11:18:02</t>
  </si>
  <si>
    <t>`2017-06-07 20:22:18</t>
  </si>
  <si>
    <t>`2017-06-07 14:19:05</t>
  </si>
  <si>
    <t>`2017-06-07 08:12:50</t>
  </si>
  <si>
    <t>`2017-06-07 16:34:32</t>
  </si>
  <si>
    <t>`2017-06-05 11:18:05</t>
  </si>
  <si>
    <t>`2017-06-07 15:46:08</t>
  </si>
  <si>
    <t>`2017-06-06 17:13:13</t>
  </si>
  <si>
    <t>`2017-06-07 09:49:14</t>
  </si>
  <si>
    <t>`2017-06-07 11:20:21</t>
  </si>
  <si>
    <t>`2017-06-06 09:48:58</t>
  </si>
  <si>
    <t>`2017-06-07 15:39:45</t>
  </si>
  <si>
    <t>`2017-06-07 08:53:39</t>
  </si>
  <si>
    <t>`2017-06-08 09:26:35</t>
  </si>
  <si>
    <t>`2017-06-08 10:20:36</t>
  </si>
  <si>
    <t>`2017-06-08 15:03:56</t>
  </si>
  <si>
    <t>`2017-06-08 08:41:00</t>
  </si>
  <si>
    <t>`2017-06-08 15:07:24</t>
  </si>
  <si>
    <t>`2017-06-07 14:16:14</t>
  </si>
  <si>
    <t>`2017-06-08 09:19:15</t>
  </si>
  <si>
    <t>`2017-06-08 16:37:11</t>
  </si>
  <si>
    <t>`2017-06-03 08:59:29</t>
  </si>
  <si>
    <t>`2017-06-07 08:18:23</t>
  </si>
  <si>
    <t>`2017-06-07 09:56:07</t>
  </si>
  <si>
    <t>`2017-06-08 07:54:10</t>
  </si>
  <si>
    <t>`2017-06-08 08:02:55</t>
  </si>
  <si>
    <t>`2017-06-08 08:39:56</t>
  </si>
  <si>
    <t>`2017-06-08 08:40:34</t>
  </si>
  <si>
    <t>`2017-06-08 16:18:01</t>
  </si>
  <si>
    <t>`2017-06-08 16:48:20</t>
  </si>
  <si>
    <t>`2017-06-08 12:56:47</t>
  </si>
  <si>
    <t>`2017-06-08 14:59:50</t>
  </si>
  <si>
    <t>`2017-06-08 05:43:50</t>
  </si>
  <si>
    <t>`2017-06-08 14:57:55</t>
  </si>
  <si>
    <t>`2017-06-07 09:57:02</t>
  </si>
  <si>
    <t>`2017-06-08 19:40:02</t>
  </si>
  <si>
    <t>`2017-06-08 13:51:40</t>
  </si>
  <si>
    <t>`2017-06-05 15:36:50</t>
  </si>
  <si>
    <t>`2017-06-08 10:28:35</t>
  </si>
  <si>
    <t>`2017-06-07 16:52:46</t>
  </si>
  <si>
    <t>`2017-06-04 09:42:26</t>
  </si>
  <si>
    <t>`2017-06-03 08:45:51</t>
  </si>
  <si>
    <t>`2017-06-04 13:52:38</t>
  </si>
  <si>
    <t>`2017-06-08 10:22:58</t>
  </si>
  <si>
    <t>`2017-06-08 13:43:31</t>
  </si>
  <si>
    <t>`2017-06-08 14:10:41</t>
  </si>
  <si>
    <t>`2017-06-08 08:39:25</t>
  </si>
  <si>
    <t>`2017-06-08 14:55:05</t>
  </si>
  <si>
    <t>`2017-06-08 15:59:15</t>
  </si>
  <si>
    <t>`2017-06-08 15:52:19</t>
  </si>
  <si>
    <t>`2017-06-08 13:59:01</t>
  </si>
  <si>
    <t>`2017-06-08 14:59:15</t>
  </si>
  <si>
    <t>`2017-06-08 10:41:46</t>
  </si>
  <si>
    <t>`2017-06-08 09:26:22</t>
  </si>
  <si>
    <t>`2017-06-07 08:30:46</t>
  </si>
  <si>
    <t>`2017-06-07 16:42:56</t>
  </si>
  <si>
    <t>`2017-06-08 15:38:14</t>
  </si>
  <si>
    <t>`2017-06-07 11:46:50</t>
  </si>
  <si>
    <t>`2017-06-07 09:47:36</t>
  </si>
  <si>
    <t>`2017-06-07 09:45:31</t>
  </si>
  <si>
    <t>`2017-06-08 10:23:39</t>
  </si>
  <si>
    <t>`2017-06-08 08:26:21</t>
  </si>
  <si>
    <t>`2017-06-08 15:04:58</t>
  </si>
  <si>
    <t>`2017-06-08 04:06:37</t>
  </si>
  <si>
    <t>`2017-06-08 11:03:28</t>
  </si>
  <si>
    <t>`2017-06-08 08:40:55</t>
  </si>
  <si>
    <t>`2017-06-08 14:06:17</t>
  </si>
  <si>
    <t>`2017-06-08 09:24:44</t>
  </si>
  <si>
    <t>`2017-06-05 10:14:22</t>
  </si>
  <si>
    <t>`2017-06-08 08:36:35</t>
  </si>
  <si>
    <t>`2017-06-05 10:20:33</t>
  </si>
  <si>
    <t>`2017-06-08 09:10:38</t>
  </si>
  <si>
    <t>`2017-06-08 11:23:29</t>
  </si>
  <si>
    <t>`2017-06-06 08:29:01</t>
  </si>
  <si>
    <t>`2017-06-08 11:48:26</t>
  </si>
  <si>
    <t>`2017-06-07 09:16:46</t>
  </si>
  <si>
    <t>`2017-06-08 07:52:55</t>
  </si>
  <si>
    <t>`2017-06-07 17:29:17</t>
  </si>
  <si>
    <t>`2017-06-08 08:26:24</t>
  </si>
  <si>
    <t>`2017-06-08 08:45:41</t>
  </si>
  <si>
    <t>`2017-06-07 09:53:14</t>
  </si>
  <si>
    <t>`2017-06-08 08:38:44</t>
  </si>
  <si>
    <t>`2017-06-08 16:33:38</t>
  </si>
  <si>
    <t>`2017-06-08 09:50:44</t>
  </si>
  <si>
    <t>`2017-06-07 05:53:11</t>
  </si>
  <si>
    <t>`2017-06-08 11:09:35</t>
  </si>
  <si>
    <t>`2017-06-06 10:24:31</t>
  </si>
  <si>
    <t>`2017-06-08 08:55:43</t>
  </si>
  <si>
    <t>`2017-06-08 14:35:12</t>
  </si>
  <si>
    <t>`2017-06-06 08:55:32</t>
  </si>
  <si>
    <t>`2017-06-07 10:09:33</t>
  </si>
  <si>
    <t>`2017-06-06 08:37:05</t>
  </si>
  <si>
    <t>`2017-06-08 09:21:56</t>
  </si>
  <si>
    <t>`2017-06-08 08:46:03</t>
  </si>
  <si>
    <t>`2017-06-08 10:40:08</t>
  </si>
  <si>
    <t>`2017-06-08 10:46:27</t>
  </si>
  <si>
    <t>`2017-06-08 08:04:05</t>
  </si>
  <si>
    <t>`2017-06-08 10:05:08</t>
  </si>
  <si>
    <t>`2017-06-08 10:22:09</t>
  </si>
  <si>
    <t>`2017-06-08 09:05:29</t>
  </si>
  <si>
    <t>`2017-06-08 15:23:29</t>
  </si>
  <si>
    <t>`2017-06-08 14:37:52</t>
  </si>
  <si>
    <t>`2017-06-07 14:13:45</t>
  </si>
  <si>
    <t>`2017-06-08 10:19:55</t>
  </si>
  <si>
    <t>`2017-06-08 08:05:27</t>
  </si>
  <si>
    <t>`2017-06-08 08:06:33</t>
  </si>
  <si>
    <t>`2017-06-08 15:15:43</t>
  </si>
  <si>
    <t>`2017-06-08 13:52:30</t>
  </si>
  <si>
    <t>`2017-06-06 09:21:32</t>
  </si>
  <si>
    <t>`2017-06-08 10:06:22</t>
  </si>
  <si>
    <t>`2017-06-08 16:09:42</t>
  </si>
  <si>
    <t>`2017-06-08 13:58:51</t>
  </si>
  <si>
    <t>`2017-06-08 10:39:01</t>
  </si>
  <si>
    <t>`2017-06-05 10:48:14</t>
  </si>
  <si>
    <t>`2017-06-06 14:03:03</t>
  </si>
  <si>
    <t>`2017-06-07 11:28:10</t>
  </si>
  <si>
    <t>`2017-06-08 14:07:43</t>
  </si>
  <si>
    <t>`2017-06-08 09:52:40</t>
  </si>
  <si>
    <t>`2017-06-08 15:46:07</t>
  </si>
  <si>
    <t>`2017-06-07 05:50:06</t>
  </si>
  <si>
    <t>`2017-06-07 05:49:08</t>
  </si>
  <si>
    <t>`2017-06-05 15:03:22</t>
  </si>
  <si>
    <t>`2017-06-08 07:58:44</t>
  </si>
  <si>
    <t>`2017-06-08 14:18:49</t>
  </si>
  <si>
    <t>`2017-06-06 10:05:55</t>
  </si>
  <si>
    <t>`2017-06-08 15:17:17</t>
  </si>
  <si>
    <t>`2017-06-08 02:49:09</t>
  </si>
  <si>
    <t>`2017-06-08 10:36:31</t>
  </si>
  <si>
    <t>`2017-06-08 08:52:03</t>
  </si>
  <si>
    <t>`2017-06-08 11:15:16</t>
  </si>
  <si>
    <t>`2017-06-08 09:41:51</t>
  </si>
  <si>
    <t>`2017-06-08 16:24:56</t>
  </si>
  <si>
    <t>`2017-06-08 07:40:23</t>
  </si>
  <si>
    <t>`2017-06-06 19:52:39</t>
  </si>
  <si>
    <t>`2017-06-08 08:33:04</t>
  </si>
  <si>
    <t>`2017-06-08 08:24:56</t>
  </si>
  <si>
    <t>`2017-06-08 13:58:31</t>
  </si>
  <si>
    <t>`2017-06-08 11:14:19</t>
  </si>
  <si>
    <t>`2017-06-07 14:29:45</t>
  </si>
  <si>
    <t>`2017-06-08 15:45:31</t>
  </si>
  <si>
    <t>`2017-06-05 11:18:49</t>
  </si>
  <si>
    <t>`2017-06-05 16:23:56</t>
  </si>
  <si>
    <t>`2017-06-05 09:40:56</t>
  </si>
  <si>
    <t>`2017-06-06 10:21:31</t>
  </si>
  <si>
    <t>`2017-06-08 08:44:00</t>
  </si>
  <si>
    <t>`2017-06-06 14:30:57</t>
  </si>
  <si>
    <t>`2017-06-08 09:27:23</t>
  </si>
  <si>
    <t>`2017-06-08 07:37:03</t>
  </si>
  <si>
    <t>`2017-06-08 15:54:49</t>
  </si>
  <si>
    <t>`2017-06-06 10:13:29</t>
  </si>
  <si>
    <t>`2017-06-08 14:02:48</t>
  </si>
  <si>
    <t>`2017-06-06 11:54:09</t>
  </si>
  <si>
    <t>`2017-06-08 10:17:48</t>
  </si>
  <si>
    <t>`2017-06-08 10:18:39</t>
  </si>
  <si>
    <t>`2017-06-08 09:13:05</t>
  </si>
  <si>
    <t>`2017-06-03 10:00:02</t>
  </si>
  <si>
    <t>`2017-06-05 10:28:44</t>
  </si>
  <si>
    <t>`2017-06-05 12:42:01</t>
  </si>
  <si>
    <t>`2017-06-08 08:24:27</t>
  </si>
  <si>
    <t>`2017-06-08 17:54:40</t>
  </si>
  <si>
    <t>`2017-06-08 12:20:38</t>
  </si>
  <si>
    <t>`2017-06-08 12:33:24</t>
  </si>
  <si>
    <t>`2017-06-08 06:34:57</t>
  </si>
  <si>
    <t>`2017-06-08 06:59:09</t>
  </si>
  <si>
    <t>`2017-06-08 16:48:59</t>
  </si>
  <si>
    <t>`2017-06-09 08:18:01</t>
  </si>
  <si>
    <t>`2017-06-07 11:37:00</t>
  </si>
  <si>
    <t>`2017-06-09 14:40:12</t>
  </si>
  <si>
    <t>`2017-06-09 15:32:15</t>
  </si>
  <si>
    <t>`2017-06-09 11:00:49</t>
  </si>
  <si>
    <t>`2017-06-09 13:43:56</t>
  </si>
  <si>
    <t>`2017-06-09 09:23:31</t>
  </si>
  <si>
    <t>`2017-06-09 13:21:04</t>
  </si>
  <si>
    <t>`2017-06-09 14:21:33</t>
  </si>
  <si>
    <t>`2017-06-09 08:10:09</t>
  </si>
  <si>
    <t>`2017-06-09 15:54:55</t>
  </si>
  <si>
    <t>`2017-06-08 09:02:58</t>
  </si>
  <si>
    <t>`2017-06-09 09:52:59</t>
  </si>
  <si>
    <t>`2017-06-09 14:15:27</t>
  </si>
  <si>
    <t>`2017-06-09 04:05:03</t>
  </si>
  <si>
    <t>`2017-06-09 09:19:01</t>
  </si>
  <si>
    <t>`2017-06-09 10:25:03</t>
  </si>
  <si>
    <t>`2017-06-09 14:19:39</t>
  </si>
  <si>
    <t>`2017-06-08 14:44:22</t>
  </si>
  <si>
    <t>`2017-06-09 17:11:12</t>
  </si>
  <si>
    <t>`2017-06-09 16:14:00</t>
  </si>
  <si>
    <t>`2017-06-09 11:19:50</t>
  </si>
  <si>
    <t>`2017-06-09 15:53:17</t>
  </si>
  <si>
    <t>`2017-06-09 14:04:15</t>
  </si>
  <si>
    <t>`2017-06-09 11:09:12</t>
  </si>
  <si>
    <t>`2017-06-09 14:44:16</t>
  </si>
  <si>
    <t>`2017-06-08 22:12:57</t>
  </si>
  <si>
    <t>`2017-06-09 00:18:39</t>
  </si>
  <si>
    <t>`2017-06-07 16:50:54</t>
  </si>
  <si>
    <t>`2017-06-04 14:57:14</t>
  </si>
  <si>
    <t>`2017-06-05 10:27:43</t>
  </si>
  <si>
    <t>`2017-06-09 14:15:59</t>
  </si>
  <si>
    <t>`2017-06-09 16:20:24</t>
  </si>
  <si>
    <t>`2017-06-08 15:06:50</t>
  </si>
  <si>
    <t>`2017-06-09 07:54:10</t>
  </si>
  <si>
    <t>`2017-06-06 08:38:51</t>
  </si>
  <si>
    <t>`2017-06-09 08:34:05</t>
  </si>
  <si>
    <t>`2017-06-08 20:31:40</t>
  </si>
  <si>
    <t>`2017-06-08 11:46:00</t>
  </si>
  <si>
    <t>`2017-06-09 13:40:21</t>
  </si>
  <si>
    <t>`2017-06-09 10:57:58</t>
  </si>
  <si>
    <t>`2017-06-07 16:20:26</t>
  </si>
  <si>
    <t>`2017-06-09 13:38:26</t>
  </si>
  <si>
    <t>`2017-06-09 09:27:35</t>
  </si>
  <si>
    <t>`2017-06-09 08:13:59</t>
  </si>
  <si>
    <t>`2017-06-07 21:02:45</t>
  </si>
  <si>
    <t>`2017-06-09 15:44:57</t>
  </si>
  <si>
    <t>`2017-06-06 21:35:47</t>
  </si>
  <si>
    <t>`2017-06-06 21:37:18</t>
  </si>
  <si>
    <t>`2017-06-09 11:47:52</t>
  </si>
  <si>
    <t>`2017-06-07 10:27:36</t>
  </si>
  <si>
    <t>`2017-06-07 14:55:50</t>
  </si>
  <si>
    <t>`2017-06-08 15:23:07</t>
  </si>
  <si>
    <t>`2017-06-09 15:59:33</t>
  </si>
  <si>
    <t>`2017-06-09 07:22:53</t>
  </si>
  <si>
    <t>`2017-06-09 13:21:48</t>
  </si>
  <si>
    <t>`2017-06-09 06:49:43</t>
  </si>
  <si>
    <t>`2017-06-09 11:29:50</t>
  </si>
  <si>
    <t>`2017-06-09 08:37:58</t>
  </si>
  <si>
    <t>`2017-06-09 07:12:56</t>
  </si>
  <si>
    <t>`2017-06-09 08:21:16</t>
  </si>
  <si>
    <t>`2017-06-09 11:15:24</t>
  </si>
  <si>
    <t>`2017-06-09 17:23:08</t>
  </si>
  <si>
    <t>`2017-06-09 13:38:23</t>
  </si>
  <si>
    <t>`2017-06-09 13:37:27</t>
  </si>
  <si>
    <t>`2017-06-09 13:42:54</t>
  </si>
  <si>
    <t>`2017-06-05 08:29:06</t>
  </si>
  <si>
    <t>`2017-06-09 14:32:29</t>
  </si>
  <si>
    <t>`2017-06-09 13:16:10</t>
  </si>
  <si>
    <t>`2017-06-05 18:00:46</t>
  </si>
  <si>
    <t>`2017-06-09 08:33:08</t>
  </si>
  <si>
    <t>`2017-06-07 21:02:15</t>
  </si>
  <si>
    <t>`2017-06-09 09:32:16</t>
  </si>
  <si>
    <t>`2017-06-07 12:46:44</t>
  </si>
  <si>
    <t>`2017-06-09 08:17:22</t>
  </si>
  <si>
    <t>`2017-06-09 07:53:04</t>
  </si>
  <si>
    <t>`2017-06-08 14:05:05</t>
  </si>
  <si>
    <t>`2017-06-08 11:06:06</t>
  </si>
  <si>
    <t>`2017-06-04 11:44:19</t>
  </si>
  <si>
    <t>`2017-06-05 11:57:04</t>
  </si>
  <si>
    <t>`2017-06-07 14:27:45</t>
  </si>
  <si>
    <t>`2017-06-09 16:13:42</t>
  </si>
  <si>
    <t>`2017-06-09 14:19:09</t>
  </si>
  <si>
    <t>`2017-06-06 12:04:28</t>
  </si>
  <si>
    <t>`2017-06-09 09:19:34</t>
  </si>
  <si>
    <t>`2017-06-07 14:30:18</t>
  </si>
  <si>
    <t>`2017-06-09 09:59:55</t>
  </si>
  <si>
    <t>`2017-06-09 17:25:39</t>
  </si>
  <si>
    <t>`2017-06-09 08:15:40</t>
  </si>
  <si>
    <t>`2017-06-09 07:38:21</t>
  </si>
  <si>
    <t>`2017-06-09 14:34:01</t>
  </si>
  <si>
    <t>`2017-06-08 20:29:26</t>
  </si>
  <si>
    <t>`2017-06-09 10:25:17</t>
  </si>
  <si>
    <t>`2017-06-05 07:53:08</t>
  </si>
  <si>
    <t>`2017-06-09 15:55:05</t>
  </si>
  <si>
    <t>`2017-06-09 11:19:09</t>
  </si>
  <si>
    <t>`2017-06-08 10:51:19</t>
  </si>
  <si>
    <t>`2017-06-05 12:46:35</t>
  </si>
  <si>
    <t>`2017-06-09 11:26:07</t>
  </si>
  <si>
    <t>`2017-06-08 08:49:59</t>
  </si>
  <si>
    <t>`2017-06-09 07:41:21</t>
  </si>
  <si>
    <t>`2017-06-03 10:52:02</t>
  </si>
  <si>
    <t>`2017-06-10 13:50:37</t>
  </si>
  <si>
    <t>`2017-06-10 08:50:26</t>
  </si>
  <si>
    <t>`2017-06-10 15:35:32</t>
  </si>
  <si>
    <t>`2017-06-05 10:47:54</t>
  </si>
  <si>
    <t>`2017-06-05 10:47:07</t>
  </si>
  <si>
    <t>`2017-06-05 14:36:46</t>
  </si>
  <si>
    <t>`2017-06-10 08:31:40</t>
  </si>
  <si>
    <t>`2017-06-10 08:37:48</t>
  </si>
  <si>
    <t>`2017-06-08 09:02:49</t>
  </si>
  <si>
    <t>`2017-06-10 08:37:15</t>
  </si>
  <si>
    <t>`2017-06-10 09:29:49</t>
  </si>
  <si>
    <t>`2017-06-10 15:05:47</t>
  </si>
  <si>
    <t>`2017-06-10 11:38:39</t>
  </si>
  <si>
    <t>`2017-06-09 10:42:51</t>
  </si>
  <si>
    <t>`2017-06-10 14:23:11</t>
  </si>
  <si>
    <t>`2017-06-10 10:46:28</t>
  </si>
  <si>
    <t>`2017-06-10 12:30:54</t>
  </si>
  <si>
    <t>`2017-06-08 08:13:45</t>
  </si>
  <si>
    <t>`2017-06-09 09:35:16</t>
  </si>
  <si>
    <t>`2017-06-10 08:34:33</t>
  </si>
  <si>
    <t>`2017-06-10 10:08:22</t>
  </si>
  <si>
    <t>`2017-06-10 11:01:37</t>
  </si>
  <si>
    <t>`2017-06-10 11:24:14</t>
  </si>
  <si>
    <t>`2017-06-09 09:35:33</t>
  </si>
  <si>
    <t>`2017-06-10 15:14:12</t>
  </si>
  <si>
    <t>`2017-06-10 10:36:49</t>
  </si>
  <si>
    <t>`2017-06-10 10:08:03</t>
  </si>
  <si>
    <t>`2017-06-10 08:23:27</t>
  </si>
  <si>
    <t>`2017-06-08 15:57:08</t>
  </si>
  <si>
    <t>`2017-06-08 16:40:11</t>
  </si>
  <si>
    <t>`2017-06-04 11:55:41</t>
  </si>
  <si>
    <t>`2017-06-10 08:38:38</t>
  </si>
  <si>
    <t>`2017-06-10 07:45:41</t>
  </si>
  <si>
    <t>`2017-06-10 11:40:27</t>
  </si>
  <si>
    <t>`2017-06-10 10:18:06</t>
  </si>
  <si>
    <t>`2017-06-05 06:35:47</t>
  </si>
  <si>
    <t>`2017-06-05 16:10:34</t>
  </si>
  <si>
    <t>`2017-06-03 11:34:01</t>
  </si>
  <si>
    <t>`2017-06-10 09:10:21</t>
  </si>
  <si>
    <t>`2017-06-10 09:58:36</t>
  </si>
  <si>
    <t>`2017-06-10 10:01:41</t>
  </si>
  <si>
    <t>`2017-06-07 07:36:17</t>
  </si>
  <si>
    <t>`2017-06-07 07:30:38</t>
  </si>
  <si>
    <t>`2017-06-10 13:32:49</t>
  </si>
  <si>
    <t>`2017-06-09 14:43:34</t>
  </si>
  <si>
    <t>`2017-06-05 08:58:41</t>
  </si>
  <si>
    <t>`2017-06-09 12:02:24</t>
  </si>
  <si>
    <t>`2017-06-10 09:52:01</t>
  </si>
  <si>
    <t>`2017-06-10 15:17:43</t>
  </si>
  <si>
    <t>`2017-06-06 16:53:59</t>
  </si>
  <si>
    <t>`2017-06-10 11:29:07</t>
  </si>
  <si>
    <t>`2017-06-10 14:31:59</t>
  </si>
  <si>
    <t>`2017-06-10 09:46:38</t>
  </si>
  <si>
    <t>`2017-06-10 15:44:15</t>
  </si>
  <si>
    <t>`2017-06-10 10:43:45</t>
  </si>
  <si>
    <t>`2017-06-03 09:08:05</t>
  </si>
  <si>
    <t>`2017-06-10 13:29:34</t>
  </si>
  <si>
    <t>`2017-06-10 21:07:05</t>
  </si>
  <si>
    <t>`2017-06-10 07:26:08</t>
  </si>
  <si>
    <t>`2017-06-08 20:30:05</t>
  </si>
  <si>
    <t>`2017-06-10 11:47:11</t>
  </si>
  <si>
    <t>`2017-06-06 08:40:07</t>
  </si>
  <si>
    <t>`2017-06-10 10:25:13</t>
  </si>
  <si>
    <t>`2017-06-04 19:44:02</t>
  </si>
  <si>
    <t>`2017-06-10 14:56:27</t>
  </si>
  <si>
    <t>`2017-06-10 08:31:35</t>
  </si>
  <si>
    <t>`2017-06-10 13:58:52</t>
  </si>
  <si>
    <t>`2017-06-10 10:55:49</t>
  </si>
  <si>
    <t>`2017-06-03 09:31:47</t>
  </si>
  <si>
    <t>`2017-06-10 03:29:17</t>
  </si>
  <si>
    <t>`2017-06-10 08:18:54</t>
  </si>
  <si>
    <t>`2017-06-10 08:45:36</t>
  </si>
  <si>
    <t>`2017-06-11 15:49:01</t>
  </si>
  <si>
    <t>`2017-06-10 13:04:19</t>
  </si>
  <si>
    <t>`2017-06-10 23:51:26</t>
  </si>
  <si>
    <t>`2017-06-11 11:26:29</t>
  </si>
  <si>
    <t>`2017-06-11 16:45:43</t>
  </si>
  <si>
    <t>`2017-06-11 10:04:19</t>
  </si>
  <si>
    <t>`2017-06-09 11:04:03</t>
  </si>
  <si>
    <t>`2017-06-08 16:29:00</t>
  </si>
  <si>
    <t>`2017-06-11 09:45:27</t>
  </si>
  <si>
    <t>`2017-06-11 09:55:50</t>
  </si>
  <si>
    <t>`2017-06-06 10:34:56</t>
  </si>
  <si>
    <t>`2017-06-11 09:21:35</t>
  </si>
  <si>
    <t>`2017-06-11 09:54:23</t>
  </si>
  <si>
    <t>`2017-06-04 17:09:01</t>
  </si>
  <si>
    <t>`2017-06-11 00:19:51</t>
  </si>
  <si>
    <t>`2017-06-08 08:26:39</t>
  </si>
  <si>
    <t>`2017-06-12 14:24:39</t>
  </si>
  <si>
    <t>`2017-06-05 10:20:34</t>
  </si>
  <si>
    <t>`2017-06-10 09:38:38</t>
  </si>
  <si>
    <t>`2017-06-09 14:19:14</t>
  </si>
  <si>
    <t>`2017-06-12 09:40:09</t>
  </si>
  <si>
    <t>`2017-06-11 20:19:37</t>
  </si>
  <si>
    <t>`2017-06-12 11:28:17</t>
  </si>
  <si>
    <t>`2017-06-10 08:25:41</t>
  </si>
  <si>
    <t>`2017-06-12 16:08:29</t>
  </si>
  <si>
    <t>`2017-06-12 08:53:38</t>
  </si>
  <si>
    <t>`2017-06-12 10:03:53</t>
  </si>
  <si>
    <t>`2017-06-12 08:51:26</t>
  </si>
  <si>
    <t>`2017-06-11 15:39:39</t>
  </si>
  <si>
    <t>`2017-06-12 11:21:22</t>
  </si>
  <si>
    <t>`2017-06-09 08:47:41</t>
  </si>
  <si>
    <t>`2017-06-10 16:40:03</t>
  </si>
  <si>
    <t>`2017-06-05 07:38:45</t>
  </si>
  <si>
    <t>`2017-06-12 10:02:17</t>
  </si>
  <si>
    <t>`2017-06-12 15:36:36</t>
  </si>
  <si>
    <t>`2017-06-12 10:52:57</t>
  </si>
  <si>
    <t>`2017-06-12 10:30:02</t>
  </si>
  <si>
    <t>`2017-06-12 08:38:34</t>
  </si>
  <si>
    <t>`2017-06-12 10:21:00</t>
  </si>
  <si>
    <t>`2017-06-09 11:20:57</t>
  </si>
  <si>
    <t>`2017-06-05 11:23:20</t>
  </si>
  <si>
    <t>`2017-06-05 11:22:49</t>
  </si>
  <si>
    <t>`2017-06-12 10:17:02</t>
  </si>
  <si>
    <t>`2017-06-09 14:01:32</t>
  </si>
  <si>
    <t>`2017-06-12 15:20:46</t>
  </si>
  <si>
    <t>`2017-06-12 08:20:47</t>
  </si>
  <si>
    <t>`2017-06-12 10:14:46</t>
  </si>
  <si>
    <t>`2017-06-10 16:04:49</t>
  </si>
  <si>
    <t>`2017-06-12 06:37:43</t>
  </si>
  <si>
    <t>`2017-06-12 05:37:03</t>
  </si>
  <si>
    <t>`2017-06-12 10:43:18</t>
  </si>
  <si>
    <t>`2017-06-12 14:52:52</t>
  </si>
  <si>
    <t>`2017-06-06 17:15:01</t>
  </si>
  <si>
    <t>`2017-06-06 16:51:23</t>
  </si>
  <si>
    <t>`2017-06-09 16:42:12</t>
  </si>
  <si>
    <t>`2017-06-07 13:23:29</t>
  </si>
  <si>
    <t>`2017-06-07 14:30:40</t>
  </si>
  <si>
    <t>`2017-06-12 14:41:57</t>
  </si>
  <si>
    <t>`2017-06-12 16:13:31</t>
  </si>
  <si>
    <t>`2017-06-12 09:48:37</t>
  </si>
  <si>
    <t>`2017-06-12 16:30:02</t>
  </si>
  <si>
    <t>`2017-06-12 10:34:12</t>
  </si>
  <si>
    <t>`2017-06-12 14:58:59</t>
  </si>
  <si>
    <t>`2017-06-12 14:13:01</t>
  </si>
  <si>
    <t>`2017-06-12 08:26:27</t>
  </si>
  <si>
    <t>`2017-06-12 16:59:29</t>
  </si>
  <si>
    <t>`2017-06-12 16:53:49</t>
  </si>
  <si>
    <t>`2017-06-10 13:18:02</t>
  </si>
  <si>
    <t>`2017-06-08 17:33:28</t>
  </si>
  <si>
    <t>`2017-06-12 14:22:49</t>
  </si>
  <si>
    <t>`2017-06-12 09:03:22</t>
  </si>
  <si>
    <t>`2017-06-12 07:20:44</t>
  </si>
  <si>
    <t>`2017-06-12 08:45:06</t>
  </si>
  <si>
    <t>`2017-06-12 11:09:35</t>
  </si>
  <si>
    <t>`2017-06-12 15:58:52</t>
  </si>
  <si>
    <t>`2017-06-05 08:39:22</t>
  </si>
  <si>
    <t>`2017-06-12 10:13:51</t>
  </si>
  <si>
    <t>`2017-06-11 20:18:21</t>
  </si>
  <si>
    <t>`2017-06-12 11:32:04</t>
  </si>
  <si>
    <t>`2017-06-12 15:53:19</t>
  </si>
  <si>
    <t>`2017-06-12 15:32:28</t>
  </si>
  <si>
    <t>`2017-06-12 17:25:22</t>
  </si>
  <si>
    <t>`2017-06-10 10:20:26</t>
  </si>
  <si>
    <t>`2017-06-12 15:20:18</t>
  </si>
  <si>
    <t>`2017-06-12 14:17:47</t>
  </si>
  <si>
    <t>`2017-06-09 08:19:09</t>
  </si>
  <si>
    <t>`2017-06-09 09:44:20</t>
  </si>
  <si>
    <t>`2017-06-08 15:07:30</t>
  </si>
  <si>
    <t>`2017-06-06 08:52:42</t>
  </si>
  <si>
    <t>`2017-06-12 10:06:20</t>
  </si>
  <si>
    <t>`2017-06-12 14:48:59</t>
  </si>
  <si>
    <t>`2017-06-12 08:30:20</t>
  </si>
  <si>
    <t>`2017-06-12 18:03:42</t>
  </si>
  <si>
    <t>`2017-06-12 15:14:29</t>
  </si>
  <si>
    <t>`2017-06-05 15:17:31</t>
  </si>
  <si>
    <t>`2017-06-09 08:18:17</t>
  </si>
  <si>
    <t>`2017-06-09 10:32:18</t>
  </si>
  <si>
    <t>`2017-06-09 08:42:32</t>
  </si>
  <si>
    <t>`2017-06-12 09:02:37</t>
  </si>
  <si>
    <t>`2017-06-12 16:09:01</t>
  </si>
  <si>
    <t>`2017-06-12 16:43:53</t>
  </si>
  <si>
    <t>`2017-06-12 16:18:43</t>
  </si>
  <si>
    <t>`2017-06-12 10:02:18</t>
  </si>
  <si>
    <t>`2017-06-12 14:07:08</t>
  </si>
  <si>
    <t>`2017-06-12 10:02:54</t>
  </si>
  <si>
    <t>`2017-06-12 08:43:39</t>
  </si>
  <si>
    <t>`2017-06-12 15:40:38</t>
  </si>
  <si>
    <t>`2017-06-12 11:30:15</t>
  </si>
  <si>
    <t>`2017-06-11 10:24:59</t>
  </si>
  <si>
    <t>`2017-06-12 07:58:22</t>
  </si>
  <si>
    <t>`2017-06-12 10:50:53</t>
  </si>
  <si>
    <t>`2017-06-11 09:40:30</t>
  </si>
  <si>
    <t>`2017-06-12 14:57:16</t>
  </si>
  <si>
    <t>`2017-06-05 11:13:04</t>
  </si>
  <si>
    <t>`2017-06-12 09:15:42</t>
  </si>
  <si>
    <t>`2017-06-12 14:02:25</t>
  </si>
  <si>
    <t>`2017-06-12 08:59:12</t>
  </si>
  <si>
    <t>`2017-06-05 07:53:52</t>
  </si>
  <si>
    <t>`2017-06-12 08:51:37</t>
  </si>
  <si>
    <t>`2017-06-12 14:23:49</t>
  </si>
  <si>
    <t>`2017-06-08 12:50:04</t>
  </si>
  <si>
    <t>`2017-06-12 17:21:42</t>
  </si>
  <si>
    <t>`2017-06-09 15:29:39</t>
  </si>
  <si>
    <t>`4000032001201706094974746437</t>
  </si>
  <si>
    <t>`SP17060900064343</t>
  </si>
  <si>
    <t>`oW5L1wW6F_7uAdoq3Moca5Haxy1Q</t>
  </si>
  <si>
    <t>`患者 顾朝龙 自助机充值 1000 元。</t>
  </si>
  <si>
    <t>`2017-06-13 10:07:10</t>
  </si>
  <si>
    <t>`4000152001201706135509159211</t>
  </si>
  <si>
    <t>`SP17061300088594</t>
  </si>
  <si>
    <t>`oW5L1wcYpTVDzlX4aOnZS8ZU_7Mg</t>
  </si>
  <si>
    <t>`2017-06-13 14:56:46</t>
  </si>
  <si>
    <t>`患者 陈璇 自助机充值 10 元。</t>
  </si>
  <si>
    <t>`2017-06-13 15:05:15</t>
  </si>
  <si>
    <t>`4000252001201706135548726987</t>
  </si>
  <si>
    <t>`SP17061300093033</t>
  </si>
  <si>
    <t>`oW5L1wU_FHMNpz93TYyBjz2hCTCM</t>
  </si>
  <si>
    <t>`2017-06-13 15:16:08</t>
  </si>
  <si>
    <t>`患者 范婷 自助机充值 1400 元。</t>
  </si>
  <si>
    <t>`2017-06-13 09:53:03</t>
  </si>
  <si>
    <t>`4000552001201706135507228459</t>
  </si>
  <si>
    <t>`SP17061300088203</t>
  </si>
  <si>
    <t>`oW5L1wS6WOhvVuanvst_fktUKJRE</t>
  </si>
  <si>
    <t>`2017-06-13 09:54:36</t>
  </si>
  <si>
    <t>`患者 何玉连 自助机充值 50 元。</t>
  </si>
  <si>
    <t>`2017-06-13 10:18:05</t>
  </si>
  <si>
    <t>`4000702001201706135505855451</t>
  </si>
  <si>
    <t>`SP17061300088888</t>
  </si>
  <si>
    <t>`oW5L1wZtiOrAofabO-CrTd4Hw_nk</t>
  </si>
  <si>
    <t>`2017-06-13 10:30:16</t>
  </si>
  <si>
    <t>`患者 岳庭 自助机充值 180 元。</t>
  </si>
  <si>
    <t>`2017-06-13 15:55:54</t>
  </si>
  <si>
    <t>`4000712001201706135550138517</t>
  </si>
  <si>
    <t>`SP17061300093950</t>
  </si>
  <si>
    <t>`oW5L1wY6R67lrubcDy86FyNKexVU</t>
  </si>
  <si>
    <t>`2017-06-13 18:02:05</t>
  </si>
  <si>
    <t>`患者 陈秀珍 自助机充值 50 元。</t>
  </si>
  <si>
    <t>`2017-06-13 16:34:51</t>
  </si>
  <si>
    <t>`4000712001201706135558481926</t>
  </si>
  <si>
    <t>`SP17061300094340</t>
  </si>
  <si>
    <t>`2017-06-13 18:01:36</t>
  </si>
  <si>
    <t>`2017-06-09 09:08:19</t>
  </si>
  <si>
    <t>`4000952001201706094924942369</t>
  </si>
  <si>
    <t>`SP17060900058641</t>
  </si>
  <si>
    <t>`oW5L1wQ_T7P0V_p7ZwPQenkeWfkk</t>
  </si>
  <si>
    <t>`2017-06-13 14:53:53</t>
  </si>
  <si>
    <t>`患者 马建明 自助机充值 400 元。</t>
  </si>
  <si>
    <t>`2017-06-13 15:11:53</t>
  </si>
  <si>
    <t>`4000952001201706135545887866</t>
  </si>
  <si>
    <t>`SP17061300093171</t>
  </si>
  <si>
    <t>`oW5L1wVcVYNsHavfiKDny2qXryxA</t>
  </si>
  <si>
    <t>`2017-06-13 16:30:52</t>
  </si>
  <si>
    <t>`患者 唐铨泽 自助机充值 200 元。</t>
  </si>
  <si>
    <t>`2017-06-13 10:04:16</t>
  </si>
  <si>
    <t>`4000972001201706135507568065</t>
  </si>
  <si>
    <t>`SP17061300088509</t>
  </si>
  <si>
    <t>`oW5L1wS51Bn0826yjRt7L_jHveIY</t>
  </si>
  <si>
    <t>`患者 周树 自助机充值 200 元。</t>
  </si>
  <si>
    <t>`2017-06-13 11:27:45</t>
  </si>
  <si>
    <t>`4001202001201706135517655191</t>
  </si>
  <si>
    <t>`SP17061300090693</t>
  </si>
  <si>
    <t>`oW5L1wYVJIPYjJsBAxMxr7UUR3Hw</t>
  </si>
  <si>
    <t>`2017-06-13 11:39:05</t>
  </si>
  <si>
    <t>`患者 刘传勇 自助机充值 200 元。</t>
  </si>
  <si>
    <t>`2017-06-12 10:40:47</t>
  </si>
  <si>
    <t>`4001362001201706125368204620</t>
  </si>
  <si>
    <t>`SP17061200077956</t>
  </si>
  <si>
    <t>`oW5L1wXV0TzL5kf0neJjTkfp8aqY</t>
  </si>
  <si>
    <t>`2017-06-13 15:15:50</t>
  </si>
  <si>
    <t>`患者 彭安琪 自助机充值 300 元。</t>
  </si>
  <si>
    <t>`2017-06-13 08:44:27</t>
  </si>
  <si>
    <t>`4001432001201706135497346704</t>
  </si>
  <si>
    <t>`SP17061300086049</t>
  </si>
  <si>
    <t>`2017-06-13 10:29:54</t>
  </si>
  <si>
    <t>`2017-06-07 19:48:48</t>
  </si>
  <si>
    <t>`4001442001201706074729080219</t>
  </si>
  <si>
    <t>`SP17060700046965</t>
  </si>
  <si>
    <t>`oW5L1wXIINuZh0vxsnK_38xp4DDQ</t>
  </si>
  <si>
    <t>`2017-06-13 11:49:09</t>
  </si>
  <si>
    <t>`患者 罗务各 自助机充值 100 元。</t>
  </si>
  <si>
    <t>`2017-06-12 09:26:07</t>
  </si>
  <si>
    <t>`4001502001201706125361302936</t>
  </si>
  <si>
    <t>`SP17061200075390</t>
  </si>
  <si>
    <t>`oW5L1wekbyT9e1HNP0_0WCn53fOs</t>
  </si>
  <si>
    <t>`2017-06-13 13:20:03</t>
  </si>
  <si>
    <t>`患者 姚翠芳 自助机充值 2000 元。</t>
  </si>
  <si>
    <t>`2017-06-12 08:44:44</t>
  </si>
  <si>
    <t>`4001502001201706125362327763</t>
  </si>
  <si>
    <t>`SP17061200073878</t>
  </si>
  <si>
    <t>`2017-06-13 13:19:32</t>
  </si>
  <si>
    <t>`患者 姚翠芳 自助机充值 500 元。</t>
  </si>
  <si>
    <t>`2017-06-12 08:46:24</t>
  </si>
  <si>
    <t>`4001502001201706125362349073</t>
  </si>
  <si>
    <t>`SP17061200073957</t>
  </si>
  <si>
    <t>`2017-06-13 13:21:16</t>
  </si>
  <si>
    <t>`患者 肖朝艳 自助机充值 500 元。</t>
  </si>
  <si>
    <t>`2017-06-13 09:57:35</t>
  </si>
  <si>
    <t>`4001582001201706135507372262</t>
  </si>
  <si>
    <t>`SP17061300088328</t>
  </si>
  <si>
    <t>`oW5L1wX4oFLf2_f0eID5DKaY0xUY</t>
  </si>
  <si>
    <t>`2017-06-13 11:51:32</t>
  </si>
  <si>
    <t>`0.48</t>
  </si>
  <si>
    <t>`患者 杜伟南 自助机充值 100 元。</t>
  </si>
  <si>
    <t>`2017-06-13 14:51:10</t>
  </si>
  <si>
    <t>`4001722001201706135548358207</t>
  </si>
  <si>
    <t>`SP17061300092706</t>
  </si>
  <si>
    <t>`oW5L1wbxQQ9JOaayLEUQpp__cHRk</t>
  </si>
  <si>
    <t>`2017-06-13 15:07:30</t>
  </si>
  <si>
    <t>`患者 刘子菡 自助机充值 100 元。</t>
  </si>
  <si>
    <t>`2017-06-09 10:55:20</t>
  </si>
  <si>
    <t>`4001762001201706094937243332</t>
  </si>
  <si>
    <t>`SP17060900061268</t>
  </si>
  <si>
    <t>`oW5L1wZMLjMCf94oJ5bw5Z991hGM</t>
  </si>
  <si>
    <t>`2017-06-13 08:09:57</t>
  </si>
  <si>
    <t>`患者 刘婷婷 自助机充值 1000 元。</t>
  </si>
  <si>
    <t>`2017-06-13 10:12:23</t>
  </si>
  <si>
    <t>`4001812001201706135507840026</t>
  </si>
  <si>
    <t>`SP17061300088726</t>
  </si>
  <si>
    <t>`oW5L1wT2vcshrkQFEkPeEkLaU_jo</t>
  </si>
  <si>
    <t>`2017-06-13 10:50:52</t>
  </si>
  <si>
    <t>`患者 田蕊蕊 自助机充值 300 元。</t>
  </si>
  <si>
    <t>`2017-06-12 08:10:20</t>
  </si>
  <si>
    <t>`4001932001201706125351942505</t>
  </si>
  <si>
    <t>`SP17061200072793</t>
  </si>
  <si>
    <t>`oW5L1wU8xKQAYr67AO-IEZBccvQY</t>
  </si>
  <si>
    <t>`患者 王练 自助机充值 100 元。</t>
  </si>
  <si>
    <t>`2017-06-12 09:54:23</t>
  </si>
  <si>
    <t>`4001932001201706125365711662</t>
  </si>
  <si>
    <t>`SP17061200076387</t>
  </si>
  <si>
    <t>`患者 王练 自助机充值 500 元。</t>
  </si>
  <si>
    <t>`2017-06-12 17:51:32</t>
  </si>
  <si>
    <t>`4001932001201706125427477353</t>
  </si>
  <si>
    <t>`SP17061200083562</t>
  </si>
  <si>
    <t>`oW5L1wf5wQnfmYYhKDwyvvW9g_pw</t>
  </si>
  <si>
    <t>`2017-06-13 09:06:55</t>
  </si>
  <si>
    <t>`患者 杨湘容 自助机充值 300 元。</t>
  </si>
  <si>
    <t>`2017-06-13 07:20:27</t>
  </si>
  <si>
    <t>`4001932001201706135487971276</t>
  </si>
  <si>
    <t>`SP17061300084260</t>
  </si>
  <si>
    <t>`oW5L1wb14x0kuN-nNis6F4ppliI0</t>
  </si>
  <si>
    <t>`2017-06-13 11:58:04</t>
  </si>
  <si>
    <t>`患者 张颖 自助机充值 20 元。</t>
  </si>
  <si>
    <t>`2017-06-13 08:49:36</t>
  </si>
  <si>
    <t>`4001932001201706135500804559</t>
  </si>
  <si>
    <t>`SP17061300086215</t>
  </si>
  <si>
    <t>`2017-06-13 09:07:24</t>
  </si>
  <si>
    <t>`患者 杨湘容 自助机充值 2000 元。</t>
  </si>
  <si>
    <t>`2017-06-13 17:05:29</t>
  </si>
  <si>
    <t>`4001932001201706135559548000</t>
  </si>
  <si>
    <t>`SP17061300094515</t>
  </si>
  <si>
    <t>`患者 王练 自助机充值 700 元。</t>
  </si>
  <si>
    <t>`2017-06-09 12:02:17</t>
  </si>
  <si>
    <t>`4002092001201706094943811609</t>
  </si>
  <si>
    <t>`SP17060900062332</t>
  </si>
  <si>
    <t>`oW5L1wRZcD3Z4c8cAXkJkJFnwLsc</t>
  </si>
  <si>
    <t>`2017-06-13 11:54:58</t>
  </si>
  <si>
    <t>`患者 李云芬 自助机充值 100 元。</t>
  </si>
  <si>
    <t>`2017-06-12 15:01:48</t>
  </si>
  <si>
    <t>`4002222001201706125404266146</t>
  </si>
  <si>
    <t>`SP17061200081831</t>
  </si>
  <si>
    <t>`oW5L1wVg8GL9j70aRJaMv3FyvVP8</t>
  </si>
  <si>
    <t>`2017-06-13 22:31:43</t>
  </si>
  <si>
    <t>`患者 崔玉梅 自助机充值 500 元。</t>
  </si>
  <si>
    <t>`2017-06-13 08:37:45</t>
  </si>
  <si>
    <t>`4002352001201706135495404233</t>
  </si>
  <si>
    <t>`SP17061300085844</t>
  </si>
  <si>
    <t>`oW5L1wVKj30MClbPcCkDBfAb22M0</t>
  </si>
  <si>
    <t>`2017-06-13 10:50:45</t>
  </si>
  <si>
    <t>`患者 徐婵娟 自助机充值 1000 元。</t>
  </si>
  <si>
    <t>`2017-06-05 09:13:37</t>
  </si>
  <si>
    <t>`4002372001201706054347913843</t>
  </si>
  <si>
    <t>`SP17060500012356</t>
  </si>
  <si>
    <t>`oW5L1wS9fPVT23XxB0Rofzon5mW4</t>
  </si>
  <si>
    <t>`2017-06-13 09:13:40</t>
  </si>
  <si>
    <t>`患者 罗顺宣 自助机充值 500 元。</t>
  </si>
  <si>
    <t>`2017-06-13 08:41:32</t>
  </si>
  <si>
    <t>`4002412001201706135497261783</t>
  </si>
  <si>
    <t>`SP17061300085951</t>
  </si>
  <si>
    <t>`oW5L1wZuGUdN-TmDAQRXsgboASe8</t>
  </si>
  <si>
    <t>`2017-06-13 14:54:11</t>
  </si>
  <si>
    <t>`患者 陈静 自助机充值 1000 元。</t>
  </si>
  <si>
    <t>`2017-06-13 07:29:11</t>
  </si>
  <si>
    <t>`4002672001201706135487999314</t>
  </si>
  <si>
    <t>`SP17061300084338</t>
  </si>
  <si>
    <t>`oW5L1wQ-V9-TIixPoRRbmjMISkXM</t>
  </si>
  <si>
    <t>`2017-06-13 11:05:21</t>
  </si>
  <si>
    <t>`患者 王琴 自助机充值 500 元。</t>
  </si>
  <si>
    <t>`2017-06-12 15:31:42</t>
  </si>
  <si>
    <t>`4003122001201706125412745736</t>
  </si>
  <si>
    <t>`SP17061200082385</t>
  </si>
  <si>
    <t>`oW5L1wUcPumJiJXmAbmpBu-872iI</t>
  </si>
  <si>
    <t>`2017-06-13 13:00:52</t>
  </si>
  <si>
    <t>`患者 丰景 自助机充值 200 元。</t>
  </si>
  <si>
    <t>`2017-06-05 08:53:55</t>
  </si>
  <si>
    <t>`4003132001201706054343964212</t>
  </si>
  <si>
    <t>`SP17060500011733</t>
  </si>
  <si>
    <t>`oW5L1wbbephpQwQkHcj9COx2jgug</t>
  </si>
  <si>
    <t>`2017-06-13 11:43:39</t>
  </si>
  <si>
    <t>`2017-06-13 11:43:41</t>
  </si>
  <si>
    <t>`患者 李乔东 自助机充值 50 元。</t>
  </si>
  <si>
    <t>`2017-06-05 10:58:34</t>
  </si>
  <si>
    <t>`4003132001201706054363244728</t>
  </si>
  <si>
    <t>`SP17060500015934</t>
  </si>
  <si>
    <t>`2017-06-13 11:44:17</t>
  </si>
  <si>
    <t>`患者 李桥东 自助机充值 50 元。</t>
  </si>
  <si>
    <t>`2017-06-06 17:37:59</t>
  </si>
  <si>
    <t>`4003132001201706064565239269</t>
  </si>
  <si>
    <t>`SP17060600035835</t>
  </si>
  <si>
    <t>`oW5L1wSwJf7PwTXLDZzdceN6olGw</t>
  </si>
  <si>
    <t>`2017-06-13 14:18:45</t>
  </si>
  <si>
    <t>`患者 董军 自助机充值 100 元。</t>
  </si>
  <si>
    <t>`2017-06-12 07:08:29</t>
  </si>
  <si>
    <t>`4003172001201706125354457268</t>
  </si>
  <si>
    <t>`SP17061200071663</t>
  </si>
  <si>
    <t>`oW5L1wdVRcvD6enLBpSXnc514Cjs</t>
  </si>
  <si>
    <t>`患者 葛洪安 自助机充值 50 元。</t>
  </si>
  <si>
    <t>`2017-06-13 15:47:30</t>
  </si>
  <si>
    <t>`4003182001201706135553023695</t>
  </si>
  <si>
    <t>`SP17061300093824</t>
  </si>
  <si>
    <t>`oW5L1wcqLbrwLzJHjollo3J_BgKM</t>
  </si>
  <si>
    <t>`2017-06-13 16:27:45</t>
  </si>
  <si>
    <t>`患者 陈亚楠 自助机充值 50 元。</t>
  </si>
  <si>
    <t>`2017-06-13 09:49:59</t>
  </si>
  <si>
    <t>`4003212001201706135503274905</t>
  </si>
  <si>
    <t>`SP17061300088089</t>
  </si>
  <si>
    <t>`oW5L1wfRtwstyu-6sQO02wswLTnQ</t>
  </si>
  <si>
    <t>`患者 朱涛 自助机充值 250 元。</t>
  </si>
  <si>
    <t>`2017-06-13 18:20:50</t>
  </si>
  <si>
    <t>`4003312001201706135571368636</t>
  </si>
  <si>
    <t>`SP17061300094770</t>
  </si>
  <si>
    <t>`oW5L1wTd8Htz7HiUvN6KWHC_qc38</t>
  </si>
  <si>
    <t>`患者 蒋维娜 自助机充值 300 元。</t>
  </si>
  <si>
    <t>`2017-06-13 09:09:01</t>
  </si>
  <si>
    <t>`4003422001201706135501407129</t>
  </si>
  <si>
    <t>`SP17061300086830</t>
  </si>
  <si>
    <t>`oW5L1weFdaxRD2D25f4SErQ4D5O0</t>
  </si>
  <si>
    <t>`2017-06-13 14:34:01</t>
  </si>
  <si>
    <t>`0.02</t>
  </si>
  <si>
    <t>`患者 黄琼 自助机充值 200 元。</t>
  </si>
  <si>
    <t>`2017-06-12 14:42:46</t>
  </si>
  <si>
    <t>`4003622001201706125405420636</t>
  </si>
  <si>
    <t>`SP17061200081355</t>
  </si>
  <si>
    <t>`oW5L1wbpLbEUgXCIeOmF_A7CvG44</t>
  </si>
  <si>
    <t>`2017-06-13 11:06:52</t>
  </si>
  <si>
    <t>`患者 刘艳 自助机充值 500 元。</t>
  </si>
  <si>
    <t>`2017-06-13 16:27:04</t>
  </si>
  <si>
    <t>`4003632001201706135555531071</t>
  </si>
  <si>
    <t>`SP17061300094272</t>
  </si>
  <si>
    <t>`oW5L1wUz865iDg5s8zt1H4W-9HMI</t>
  </si>
  <si>
    <t>`2017-06-13 16:45:31</t>
  </si>
  <si>
    <t>`患者 齐超 自助机充值 20 元。</t>
  </si>
  <si>
    <t>`2017-06-12 09:31:35</t>
  </si>
  <si>
    <t>`4003642001201706125365136935</t>
  </si>
  <si>
    <t>`SP17061200075649</t>
  </si>
  <si>
    <t>`oW5L1wd81nHL3eR11pw8tq3b7lCc</t>
  </si>
  <si>
    <t>`2017-06-13 11:04:33</t>
  </si>
  <si>
    <t>`患者 鲍国陈 自助机充值 1000 元。</t>
  </si>
  <si>
    <t>`2017-06-13 14:35:32</t>
  </si>
  <si>
    <t>`4003692001201706135544862524</t>
  </si>
  <si>
    <t>`SP17061300092301</t>
  </si>
  <si>
    <t>`oW5L1wfV-DLeYqNqcz04Tyvmi7Z4</t>
  </si>
  <si>
    <t>`2017-06-13 16:58:51</t>
  </si>
  <si>
    <t>`患者 蒲俊芳 自助机充值 800 元。</t>
  </si>
  <si>
    <t>`2017-06-13 07:59:39</t>
  </si>
  <si>
    <t>`4003712001201706135490264489</t>
  </si>
  <si>
    <t>`SP17061300084855</t>
  </si>
  <si>
    <t>`oW5L1wakxdyqZ92622sicFC1r6vk</t>
  </si>
  <si>
    <t>`患者 李常菊 自助机充值 200 元。</t>
  </si>
  <si>
    <t>`2017-06-13 08:00:35</t>
  </si>
  <si>
    <t>`4003712001201706135494562516</t>
  </si>
  <si>
    <t>`SP17061300084896</t>
  </si>
  <si>
    <t>`患者 尹晓燕 自助机充值 200 元。</t>
  </si>
  <si>
    <t>`2017-06-09 15:46:55</t>
  </si>
  <si>
    <t>`4003732001201706094972137952</t>
  </si>
  <si>
    <t>`SP17060900064581</t>
  </si>
  <si>
    <t>`oW5L1wa3p3f9k2L8sBLSzbTNaseI</t>
  </si>
  <si>
    <t>`2017-06-13 11:59:14</t>
  </si>
  <si>
    <t>`患者 满瑞 自助机充值 500 元。</t>
  </si>
  <si>
    <t>`2017-06-11 18:34:05</t>
  </si>
  <si>
    <t>`4003842001201706115291971241</t>
  </si>
  <si>
    <t>`SP17061100071169</t>
  </si>
  <si>
    <t>`oW5L1wakU1dhiNrk-0wDzqNREzWI</t>
  </si>
  <si>
    <t>`2017-06-13 12:18:59</t>
  </si>
  <si>
    <t>`患者 邢君荣 自助机充值 500 元。</t>
  </si>
  <si>
    <t>`2017-06-07 09:35:55</t>
  </si>
  <si>
    <t>`4003902001201706074645768840</t>
  </si>
  <si>
    <t>`SP17060700039942</t>
  </si>
  <si>
    <t>`oW5L1wakop21QmqzJJVK4Bl2McOM</t>
  </si>
  <si>
    <t>`2017-06-13 11:09:01</t>
  </si>
  <si>
    <t>`患者 郑琼 自助机充值 1000 元。</t>
  </si>
  <si>
    <t>`2017-06-13 15:16:54</t>
  </si>
  <si>
    <t>`4003912001201706135545996358</t>
  </si>
  <si>
    <t>`SP17061300093272</t>
  </si>
  <si>
    <t>`oW5L1wUeaJMvBP_oG6_U_4VV2qfs</t>
  </si>
  <si>
    <t>`2017-06-13 16:48:15</t>
  </si>
  <si>
    <t>`患者 周津莹 自助机充值 200 元。</t>
  </si>
  <si>
    <t>`2017-06-12 07:57:39</t>
  </si>
  <si>
    <t>`4003962001201706125353264232</t>
  </si>
  <si>
    <t>`SP17061200072410</t>
  </si>
  <si>
    <t>`oW5L1wQXZnZcLXXMCz3enQ0TIiP4</t>
  </si>
  <si>
    <t>`2017-06-13 08:01:19</t>
  </si>
  <si>
    <t>`患者 郑良才 自助机充值 2000 元。</t>
  </si>
  <si>
    <t>`2017-06-13 11:00:13</t>
  </si>
  <si>
    <t>`4004142001201706135515094589</t>
  </si>
  <si>
    <t>`SP17061300090104</t>
  </si>
  <si>
    <t>`oW5L1wW-u5w-SuygEF7IV2EnmOMo</t>
  </si>
  <si>
    <t>`2017-06-13 15:20:09</t>
  </si>
  <si>
    <t>`患者 方国华 自助机充值 150 元。</t>
  </si>
  <si>
    <t>`2017-06-13 14:03:34</t>
  </si>
  <si>
    <t>`4004172001201706135539528433</t>
  </si>
  <si>
    <t>`SP17061300091769</t>
  </si>
  <si>
    <t>`oW5L1wctT1QzNHOvFRVWLxoPX0XQ</t>
  </si>
  <si>
    <t>`2017-06-13 14:19:00</t>
  </si>
  <si>
    <t>`患者 董军 自助机充值 24 元。</t>
  </si>
  <si>
    <t>`2017-06-13 09:29:17</t>
  </si>
  <si>
    <t>`4004182001201706135506597705</t>
  </si>
  <si>
    <t>`SP17061300087453</t>
  </si>
  <si>
    <t>`oW5L1wWsVMu2aizdwkhj1_wM2_X8</t>
  </si>
  <si>
    <t>`2017-06-13 15:54:33</t>
  </si>
  <si>
    <t>`患者 王仙花 自助机充值 800 元。</t>
  </si>
  <si>
    <t>`2017-06-13 08:25:43</t>
  </si>
  <si>
    <t>`4004252001201706135496938619</t>
  </si>
  <si>
    <t>`SP17061300085444</t>
  </si>
  <si>
    <t>`oW5L1wSDchnZ8ySMyMYMn9ZpPMuc</t>
  </si>
  <si>
    <t>`2017-06-13 09:55:36</t>
  </si>
  <si>
    <t>`患者 陈娣洪 自助机充值 500 元。</t>
  </si>
  <si>
    <t>`2017-06-13 15:56:10</t>
  </si>
  <si>
    <t>`4004272001201706135551335805</t>
  </si>
  <si>
    <t>`SP17061300093959</t>
  </si>
  <si>
    <t>`oW5L1wU9waFCggK5pq249QcdWe9E</t>
  </si>
  <si>
    <t>`2017-06-13 17:12:06</t>
  </si>
  <si>
    <t>`患者 徐琴 自助机充值 1000 元。</t>
  </si>
  <si>
    <t>`2017-06-12 11:16:39</t>
  </si>
  <si>
    <t>`4004462001201706125375391295</t>
  </si>
  <si>
    <t>`SP17061200078708</t>
  </si>
  <si>
    <t>`oW5L1wacvt0wXdmU0LXLQ9LZw_zU</t>
  </si>
  <si>
    <t>`患者 刘丽萍 自助机充值 1000 元。</t>
  </si>
  <si>
    <t>`2017-06-09 15:13:49</t>
  </si>
  <si>
    <t>`4004512001201706094968297605</t>
  </si>
  <si>
    <t>`SP17060900064073</t>
  </si>
  <si>
    <t>`oW5L1wQ6EJ_KVaS9gFig2vcNjDe0</t>
  </si>
  <si>
    <t>`2017-06-13 16:25:53</t>
  </si>
  <si>
    <t>`患者 李晓红 自助机充值 200 元。</t>
  </si>
  <si>
    <t>`2017-06-13 08:35:01</t>
  </si>
  <si>
    <t>`4004882001201706135497116358</t>
  </si>
  <si>
    <t>`SP17061300085731</t>
  </si>
  <si>
    <t>`oW5L1wYnMHC8fyZ4Nk9g0YXQfFaE</t>
  </si>
  <si>
    <t>`2017-06-13 08:47:09</t>
  </si>
  <si>
    <t>`患者 王治淞 自助机充值 100 元。</t>
  </si>
  <si>
    <t>`2017-06-12 09:37:23</t>
  </si>
  <si>
    <t>`4004982001201706125363756732</t>
  </si>
  <si>
    <t>`SP17061200075891</t>
  </si>
  <si>
    <t>`oW5L1wU7zeckJ2m_jU1KMYRAfdNw</t>
  </si>
  <si>
    <t>`2017-06-13 16:04:30</t>
  </si>
  <si>
    <t>`患者 张明秀 自助机充值 100 元。</t>
  </si>
  <si>
    <t>`2017-06-13 11:12:40</t>
  </si>
  <si>
    <t>`4005022001201706135513743658</t>
  </si>
  <si>
    <t>`SP17061300090430</t>
  </si>
  <si>
    <t>`oW5L1wakGVb1doC17TTiXlLLqXp4</t>
  </si>
  <si>
    <t>`2017-06-13 11:33:51</t>
  </si>
  <si>
    <t>`患者 高平 自助机充值 100 元。</t>
  </si>
  <si>
    <t>`2017-06-13 08:44:45</t>
  </si>
  <si>
    <t>`4005042001201706135495581683</t>
  </si>
  <si>
    <t>`SP17061300086068</t>
  </si>
  <si>
    <t>`oW5L1wdy3IsOLsIQoGAZBvzX85zM</t>
  </si>
  <si>
    <t>`2017-06-13 10:42:58</t>
  </si>
  <si>
    <t>`患者 周丽华 自助机充值 1000 元。</t>
  </si>
  <si>
    <t>`2017-06-13 13:15:00</t>
  </si>
  <si>
    <t>`4005092001201706135531998895</t>
  </si>
  <si>
    <t>`SP17061300091435</t>
  </si>
  <si>
    <t>`oW5L1wc1HeqgwEmUG1-taq5hMu1w</t>
  </si>
  <si>
    <t>`2017-06-13 16:45:50</t>
  </si>
  <si>
    <t>`患者 张曼婷 自助机充值 100 元。</t>
  </si>
  <si>
    <t>`2017-06-13 16:45:41</t>
  </si>
  <si>
    <t>`4005162001201706135556111215</t>
  </si>
  <si>
    <t>`SP17061300094410</t>
  </si>
  <si>
    <t>`oW5L1wQIIPzNNEVMXduaWg1qrSpQ</t>
  </si>
  <si>
    <t>`2017-06-13 17:13:49</t>
  </si>
  <si>
    <t>`患者 凌明 自助机充值 20 元。</t>
  </si>
  <si>
    <t>`2017-06-12 11:57:08</t>
  </si>
  <si>
    <t>`4005192001201706125382839356</t>
  </si>
  <si>
    <t>`SP17061200079411</t>
  </si>
  <si>
    <t>`oW5L1wTbcnH8fryjxD8ZLqIvOBLA</t>
  </si>
  <si>
    <t>`2017-06-13 15:36:36</t>
  </si>
  <si>
    <t>`0.66</t>
  </si>
  <si>
    <t>`患者 张平 自助机充值 200 元。</t>
  </si>
  <si>
    <t>`2017-06-11 12:52:16</t>
  </si>
  <si>
    <t>`4005322001201706115246767494</t>
  </si>
  <si>
    <t>`SP17061100070763</t>
  </si>
  <si>
    <t>`oW5L1wS4a2slDay7ElGAhu03fDbI</t>
  </si>
  <si>
    <t>`2017-06-13 10:14:10</t>
  </si>
  <si>
    <t>`患者 冯江丽 自助机充值 10 元。</t>
  </si>
  <si>
    <t>`2017-06-13 10:20:39</t>
  </si>
  <si>
    <t>`4005322001201706135508088242</t>
  </si>
  <si>
    <t>`SP17061300089012</t>
  </si>
  <si>
    <t>`2017-06-09 11:22:02</t>
  </si>
  <si>
    <t>`4005402001201706094938195234</t>
  </si>
  <si>
    <t>`SP17060900061766</t>
  </si>
  <si>
    <t>`oW5L1wcpSDWDW_cbkUVGqzxeV0y0</t>
  </si>
  <si>
    <t>`2017-06-13 15:45:03</t>
  </si>
  <si>
    <t>`患者 缪仕冲 自助机充值 500 元。</t>
  </si>
  <si>
    <t>`2017-06-13 15:52:40</t>
  </si>
  <si>
    <t>`4005592001201706135550049336</t>
  </si>
  <si>
    <t>`SP17061300093894</t>
  </si>
  <si>
    <t>`oW5L1wa6A78bfT5jfUA4y7Snoets</t>
  </si>
  <si>
    <t>`2017-06-13 17:08:40</t>
  </si>
  <si>
    <t>`患者 黄林慧 自助机充值 1000 元。</t>
  </si>
  <si>
    <t>`2017-06-03 15:47:34</t>
  </si>
  <si>
    <t>`4005682001201706034080085211</t>
  </si>
  <si>
    <t>`SP17060300006584</t>
  </si>
  <si>
    <t>`oW5L1wbBX_1FiHL0yka_JMkRSOsY</t>
  </si>
  <si>
    <t>`2017-06-13 18:57:28</t>
  </si>
  <si>
    <t>`昆华医院患者 施文军 自助机充值 300 元。</t>
  </si>
  <si>
    <t>`2017-06-13 10:16:27</t>
  </si>
  <si>
    <t>`4005702001201706135507937717</t>
  </si>
  <si>
    <t>`SP17061300088849</t>
  </si>
  <si>
    <t>`oW5L1wdC74W00SOmMjhNWU8vlXUA</t>
  </si>
  <si>
    <t>`2017-06-13 11:47:43</t>
  </si>
  <si>
    <t>`患者 邓娅萍 自助机充值 900 元。</t>
  </si>
  <si>
    <t>`2017-06-12 07:55:36</t>
  </si>
  <si>
    <t>`4005752001201706125355185935</t>
  </si>
  <si>
    <t>`SP17061200072361</t>
  </si>
  <si>
    <t>`oW5L1wVD16d7pB0B43ikQyHayNcg</t>
  </si>
  <si>
    <t>`2017-06-13 15:59:09</t>
  </si>
  <si>
    <t>`患者 罗梅 自助机充值 500 元。</t>
  </si>
  <si>
    <t>`2017-06-13 08:10:56</t>
  </si>
  <si>
    <t>`4005842001201706135496548845</t>
  </si>
  <si>
    <t>`SP17061300085122</t>
  </si>
  <si>
    <t>`oW5L1wWW7arT6YlLKjw7wH9s9s1A</t>
  </si>
  <si>
    <t>`2017-06-13 16:38:43</t>
  </si>
  <si>
    <t>`患者 徐桂梅 自助机充值 1000 元。</t>
  </si>
  <si>
    <t>`2017-06-13 12:22:22</t>
  </si>
  <si>
    <t>`4005842001201706135524146756</t>
  </si>
  <si>
    <t>`SP17061300091180</t>
  </si>
  <si>
    <t>`oW5L1wdwV-zLcL34ZoY0XwA-vJ0E</t>
  </si>
  <si>
    <t>`2017-06-13 12:49:07</t>
  </si>
  <si>
    <t>`患者 韦堂翠 自助机充值 500 元。</t>
  </si>
  <si>
    <t>`2017-06-13 09:47:34</t>
  </si>
  <si>
    <t>`4006002001201706135506955337</t>
  </si>
  <si>
    <t>`SP17061300088006</t>
  </si>
  <si>
    <t>`oW5L1wXUPGRmdarCwM5smD6CFL3Q</t>
  </si>
  <si>
    <t>`2017-06-13 10:17:33</t>
  </si>
  <si>
    <t>`患者 于琳 自助机充值 100 元。</t>
  </si>
  <si>
    <t>`2017-06-05 13:27:36</t>
  </si>
  <si>
    <t>`4006052001201706054385468648</t>
  </si>
  <si>
    <t>`SP17060500018969</t>
  </si>
  <si>
    <t>`oW5L1we8EdvpSybPrs-kIgGi4UXo</t>
  </si>
  <si>
    <t>`2017-06-13 15:24:54</t>
  </si>
  <si>
    <t>`患者 李沙 自助机充值 500 元。</t>
  </si>
  <si>
    <t>`2017-06-13 11:37:44</t>
  </si>
  <si>
    <t>`4006492001201706135520616552</t>
  </si>
  <si>
    <t>`SP17061300090819</t>
  </si>
  <si>
    <t>`oW5L1wf0c9gf3FMy783BM3L58wuI</t>
  </si>
  <si>
    <t>`2017-06-13 11:39:12</t>
  </si>
  <si>
    <t>`患者 李向胭 自助机充值 200 元。</t>
  </si>
  <si>
    <t>`2017-06-13 09:25:09</t>
  </si>
  <si>
    <t>`4006722001201706135501891037</t>
  </si>
  <si>
    <t>`SP17061300087311</t>
  </si>
  <si>
    <t>`oW5L1wSPF58COtM6yV-WrsPgeAro</t>
  </si>
  <si>
    <t>`2017-06-13 15:49:00</t>
  </si>
  <si>
    <t>`患者 陈福康 自助机充值 500 元。</t>
  </si>
  <si>
    <t>`2017-06-13 08:59:57</t>
  </si>
  <si>
    <t>`4006762001201706135501191006</t>
  </si>
  <si>
    <t>`SP17061300086508</t>
  </si>
  <si>
    <t>`oW5L1wcjZGafiIjsTD6tUpbn1QgI</t>
  </si>
  <si>
    <t>`2017-06-13 11:21:16</t>
  </si>
  <si>
    <t>`0.08</t>
  </si>
  <si>
    <t>`患者 刘玮 自助机充值 600 元。</t>
  </si>
  <si>
    <t>`2017-06-13 17:23:08</t>
  </si>
  <si>
    <t>`4006772001201706135560117257</t>
  </si>
  <si>
    <t>`SP17061300094628</t>
  </si>
  <si>
    <t>`oW5L1wVtITBTcn2Ui7fa3g6aJspM</t>
  </si>
  <si>
    <t>`2017-06-13 17:34:42</t>
  </si>
  <si>
    <t>`患者 王谋谢 自助机充值 10 元。</t>
  </si>
  <si>
    <t>`2017-06-13 15:02:11</t>
  </si>
  <si>
    <t>`4006842001201706135547091704</t>
  </si>
  <si>
    <t>`SP17061300092951</t>
  </si>
  <si>
    <t>`oW5L1wVcmJ6CmLvpk4QeY9T5c86o</t>
  </si>
  <si>
    <t>`2017-06-13 15:09:59</t>
  </si>
  <si>
    <t>`患者 孙娇 自助机充值 278 元。</t>
  </si>
  <si>
    <t>`2017-06-13 16:08:45</t>
  </si>
  <si>
    <t>`4007112001201706135551701875</t>
  </si>
  <si>
    <t>`SP17061300094134</t>
  </si>
  <si>
    <t>`oW5L1wWfx6caf0kx1UiupTd9-5zo</t>
  </si>
  <si>
    <t>`2017-06-13 16:10:10</t>
  </si>
  <si>
    <t>`患者 鲁园园 自助机充值 520 元。</t>
  </si>
  <si>
    <t>`2017-06-13 08:55:25</t>
  </si>
  <si>
    <t>`4007252001201706135499548918</t>
  </si>
  <si>
    <t>`SP17061300086367</t>
  </si>
  <si>
    <t>`oW5L1wVBTSeo1Vvu4166rI7lJUuE</t>
  </si>
  <si>
    <t>`2017-06-13 09:23:00</t>
  </si>
  <si>
    <t>`患者 卢林飞 自助机充值 900 元。</t>
  </si>
  <si>
    <t>`2017-06-12 14:41:11</t>
  </si>
  <si>
    <t>`4007302001201706125403741849</t>
  </si>
  <si>
    <t>`SP17061200081296</t>
  </si>
  <si>
    <t>`oW5L1wagg_GY3b5HtrGGTVTgDYtM</t>
  </si>
  <si>
    <t>`2017-06-13 13:21:40</t>
  </si>
  <si>
    <t>`患者 张娅楠 自助机充值 500 元。</t>
  </si>
  <si>
    <t>`2017-06-13 16:35:32</t>
  </si>
  <si>
    <t>`4007332001201706135555761385</t>
  </si>
  <si>
    <t>`SP17061300094343</t>
  </si>
  <si>
    <t>`oW5L1wRZApHghsWDkUj1DlFIXjWc</t>
  </si>
  <si>
    <t>`2017-06-13 16:59:11</t>
  </si>
  <si>
    <t>`患者 李红云 自助机充值 60 元。</t>
  </si>
  <si>
    <t>`2017-06-13 10:07:23</t>
  </si>
  <si>
    <t>`4007362001201706135507624357</t>
  </si>
  <si>
    <t>`SP17061300088599</t>
  </si>
  <si>
    <t>`oW5L1wfeDyFAt-6H_XGUJ9fdGfiU</t>
  </si>
  <si>
    <t>`2017-06-13 10:53:10</t>
  </si>
  <si>
    <t>`患者 韩梓玉 自助机充值 100 元。</t>
  </si>
  <si>
    <t>`2017-06-13 07:19:35</t>
  </si>
  <si>
    <t>`4007382001201706135492938585</t>
  </si>
  <si>
    <t>`SP17061300084258</t>
  </si>
  <si>
    <t>`oW5L1wW7kzjFf-2Ij4CAFhDwNZuE</t>
  </si>
  <si>
    <t>`2017-06-13 09:18:19</t>
  </si>
  <si>
    <t>`患者 杨建丽 自助机充值 500 元。</t>
  </si>
  <si>
    <t>`2017-06-12 14:21:12</t>
  </si>
  <si>
    <t>`4007422001201706125403226947</t>
  </si>
  <si>
    <t>`SP17061200080818</t>
  </si>
  <si>
    <t>`oW5L1wS9vOI25BOhu1-xzF4H2P_g</t>
  </si>
  <si>
    <t>`2017-06-13 10:30:45</t>
  </si>
  <si>
    <t>`患者 岳庭 自助机充值 200 元。</t>
  </si>
  <si>
    <t>`2017-06-05 09:42:41</t>
  </si>
  <si>
    <t>`4007462001201706054352880108</t>
  </si>
  <si>
    <t>`SP17060500013233</t>
  </si>
  <si>
    <t>`oW5L1wUehTtYIVIGoW9X11tGs_BY</t>
  </si>
  <si>
    <t>`2017-06-13 15:10:37</t>
  </si>
  <si>
    <t>`患者 刘怀强 自助机充值 200 元。</t>
  </si>
  <si>
    <t>`2017-06-13 00:10:14</t>
  </si>
  <si>
    <t>`4007462001201706135472169741</t>
  </si>
  <si>
    <t>`SP17061300083955</t>
  </si>
  <si>
    <t>`oW5L1wXy-4mT8BDZPP0X-BQBrFc4</t>
  </si>
  <si>
    <t>`2017-06-13 00:37:08</t>
  </si>
  <si>
    <t>`患者 郭清群 自助机充值 500 元。</t>
  </si>
  <si>
    <t>`2017-06-13 08:55:47</t>
  </si>
  <si>
    <t>`4007532001201706135501012179</t>
  </si>
  <si>
    <t>`SP17061300086376</t>
  </si>
  <si>
    <t>`oW5L1wWnLKxl_leO9AViditmUk-Q</t>
  </si>
  <si>
    <t>`2017-06-13 09:28:36</t>
  </si>
  <si>
    <t>`患者 高梅花 自助机充值 20 元。</t>
  </si>
  <si>
    <t>`2017-06-13 08:54:31</t>
  </si>
  <si>
    <t>`4007562001201706135501006865</t>
  </si>
  <si>
    <t>`SP17061300086347</t>
  </si>
  <si>
    <t>`oW5L1weJlH-Y9rZJc02tqngPURd8</t>
  </si>
  <si>
    <t>`2017-06-13 10:57:00</t>
  </si>
  <si>
    <t>`患者 周孝玲 自助机充值 500 元。</t>
  </si>
  <si>
    <t>`2017-06-07 08:05:51</t>
  </si>
  <si>
    <t>`4007572001201706074638407678</t>
  </si>
  <si>
    <t>`SP17060700037207</t>
  </si>
  <si>
    <t>`oW5L1wRkX8xjwXedMGO9aWjI0HK8</t>
  </si>
  <si>
    <t>`2017-06-13 12:22:06</t>
  </si>
  <si>
    <t>`患者 都桂香 自助机充值 1000 元。</t>
  </si>
  <si>
    <t>`2017-06-13 16:02:55</t>
  </si>
  <si>
    <t>`4007842001201706135554729483</t>
  </si>
  <si>
    <t>`SP17061300094071</t>
  </si>
  <si>
    <t>`oW5L1wcXDFFbg3OHdC2Z_DKX02Ow</t>
  </si>
  <si>
    <t>`2017-06-13 18:15:15</t>
  </si>
  <si>
    <t>`患者 查家喜 自助机充值 500 元。</t>
  </si>
  <si>
    <t>`2017-06-07 08:25:13</t>
  </si>
  <si>
    <t>`4008392001201706074636001673</t>
  </si>
  <si>
    <t>`SP17060700037690</t>
  </si>
  <si>
    <t>`oW5L1waV2bKMFhMZU_HW-74_G-84</t>
  </si>
  <si>
    <t>`2017-06-13 09:56:04</t>
  </si>
  <si>
    <t>`患者 朱勇 自助机充值 200 元。</t>
  </si>
  <si>
    <t>`2017-06-13 09:25:16</t>
  </si>
  <si>
    <t>`4008392001201706135506436841</t>
  </si>
  <si>
    <t>`SP17061300087318</t>
  </si>
  <si>
    <t>`2017-06-13 09:54:26</t>
  </si>
  <si>
    <t>`患者 朱勇 自助机充值 600 元。</t>
  </si>
  <si>
    <t>`2017-06-12 08:07:18</t>
  </si>
  <si>
    <t>`4008452001201706125355452067</t>
  </si>
  <si>
    <t>`SP17061200072663</t>
  </si>
  <si>
    <t>`oW5L1wahhE6r13Dn_hovgqfu-PpQ</t>
  </si>
  <si>
    <t>`2017-06-13 16:17:55</t>
  </si>
  <si>
    <t>`患者 王云飞 自助机充值 500 元。</t>
  </si>
  <si>
    <t>`2017-06-13 10:18:28</t>
  </si>
  <si>
    <t>`4008622001201706135508001079</t>
  </si>
  <si>
    <t>`SP17061300088910</t>
  </si>
  <si>
    <t>`oW5L1wRvi15qJsTE1wPGF2QVTr8k</t>
  </si>
  <si>
    <t>`2017-06-13 12:14:19</t>
  </si>
  <si>
    <t>`患者 环丽燕 自助机充值 20 元。</t>
  </si>
  <si>
    <t>`2017-06-13 08:50:59</t>
  </si>
  <si>
    <t>`4008642001201706135500890867</t>
  </si>
  <si>
    <t>`SP17061300086266</t>
  </si>
  <si>
    <t>`oW5L1wStW9q4FBx0BdUtFzAYkUIU</t>
  </si>
  <si>
    <t>`2017-06-13 15:57:48</t>
  </si>
  <si>
    <t>`患者 杨光才 自助机充值 20 元。</t>
  </si>
  <si>
    <t>`2017-06-13 13:46:54</t>
  </si>
  <si>
    <t>`4008642001201706135535541193</t>
  </si>
  <si>
    <t>`SP17061300091601</t>
  </si>
  <si>
    <t>`2017-06-13 15:58:09</t>
  </si>
  <si>
    <t>`患者 杨光才 自助机充值 100 元。</t>
  </si>
  <si>
    <t>`2017-06-13 15:32:17</t>
  </si>
  <si>
    <t>`4008642001201706135550543984</t>
  </si>
  <si>
    <t>`SP17061300093547</t>
  </si>
  <si>
    <t>`患者 杨光才 自助机充值 580 元。</t>
  </si>
  <si>
    <t>`2017-06-13 09:38:03</t>
  </si>
  <si>
    <t>`4008652001201706135502245897</t>
  </si>
  <si>
    <t>`SP17061300087749</t>
  </si>
  <si>
    <t>`oW5L1wb8zbv7BtXhRlqfo0H0Qpr8</t>
  </si>
  <si>
    <t>`2017-06-13 09:46:54</t>
  </si>
  <si>
    <t>`患者 江清华 自助机充值 90 元。</t>
  </si>
  <si>
    <t>`2017-06-13 11:28:15</t>
  </si>
  <si>
    <t>`4008752001201706135516014825</t>
  </si>
  <si>
    <t>`SP17061300090703</t>
  </si>
  <si>
    <t>`oW5L1wT3-NfWLcEKGOz9g5DAqSWc</t>
  </si>
  <si>
    <t>`2017-06-13 17:25:29</t>
  </si>
  <si>
    <t>`患者 徐光丽 自助机充值 300 元。</t>
  </si>
  <si>
    <t>`2017-06-13 09:23:19</t>
  </si>
  <si>
    <t>`4008862001201706135504394818</t>
  </si>
  <si>
    <t>`SP17061300087258</t>
  </si>
  <si>
    <t>`oW5L1wRwfx55TVUAAz4dE08_XLIA</t>
  </si>
  <si>
    <t>`2017-06-13 11:08:16</t>
  </si>
  <si>
    <t>`患者 陈文斌 自助机充值 1000 元。</t>
  </si>
  <si>
    <t>`2017-06-13 13:56:48</t>
  </si>
  <si>
    <t>`4008872001201706135539312450</t>
  </si>
  <si>
    <t>`SP17061300091650</t>
  </si>
  <si>
    <t>`oW5L1wRU80ni9PgExCkMC-Q2pHtA</t>
  </si>
  <si>
    <t>`2017-06-13 14:39:52</t>
  </si>
  <si>
    <t>`患者 徐志芬 自助机充值 1300 元。</t>
  </si>
  <si>
    <t>`2017-06-13 14:25:52</t>
  </si>
  <si>
    <t>`4009052001201706135542653632</t>
  </si>
  <si>
    <t>`SP17061300092140</t>
  </si>
  <si>
    <t>`oW5L1wWtW1z4AYVWuPy0Z3yhdGjw</t>
  </si>
  <si>
    <t>`2017-06-13 14:29:13</t>
  </si>
  <si>
    <t>`患者 张雷 自助机充值 100 元。</t>
  </si>
  <si>
    <t>`2017-06-13 07:54:13</t>
  </si>
  <si>
    <t>`4009142001201706135493552467</t>
  </si>
  <si>
    <t>`SP17061300084744</t>
  </si>
  <si>
    <t>`oW5L1wY0zGG95g-APxyQNbuGiF_Q</t>
  </si>
  <si>
    <t>`2017-06-13 11:00:08</t>
  </si>
  <si>
    <t>`患者 尚文娟 自助机充值 900 元。</t>
  </si>
  <si>
    <t>`2017-06-13 08:31:48</t>
  </si>
  <si>
    <t>`4009352001201706135495228788</t>
  </si>
  <si>
    <t>`SP17061300085605</t>
  </si>
  <si>
    <t>`oW5L1wZlE3Hed2ZxxekzSmVv2GW4</t>
  </si>
  <si>
    <t>`2017-06-13 15:57:27</t>
  </si>
  <si>
    <t>`患者 黑桂花 自助机充值 1000 元。</t>
  </si>
  <si>
    <t>`2017-06-13 09:54:08</t>
  </si>
  <si>
    <t>`4009412001201706135503386933</t>
  </si>
  <si>
    <t>`SP17061300088238</t>
  </si>
  <si>
    <t>`oW5L1wfzOgrTCnHYEFrs3nPmnDOM</t>
  </si>
  <si>
    <t>`2017-06-13 10:21:09</t>
  </si>
  <si>
    <t>`0.89</t>
  </si>
  <si>
    <t>`患者 钟莹 自助机充值 20 元。</t>
  </si>
  <si>
    <t>`2017-06-13 15:43:45</t>
  </si>
  <si>
    <t>`4009452001201706135548270676</t>
  </si>
  <si>
    <t>`SP17061300093718</t>
  </si>
  <si>
    <t>`oW5L1wZG4LjERliYA7GwB_ItX3HM</t>
  </si>
  <si>
    <t>`2017-06-13 16:53:46</t>
  </si>
  <si>
    <t>`患者 曹晶晶 自助机充值 500 元。</t>
  </si>
  <si>
    <t>`2017-06-10 14:09:58</t>
  </si>
  <si>
    <t>`4009472001201706105109853760</t>
  </si>
  <si>
    <t>`SP17061000068930</t>
  </si>
  <si>
    <t>`oW5L1wVdaPuLgXFVI3mI2Wy4phR0</t>
  </si>
  <si>
    <t>`2017-06-13 15:56:29</t>
  </si>
  <si>
    <t>`患者 张红玉 自助机充值 200 元。</t>
  </si>
  <si>
    <t>`2017-06-13 14:21:45</t>
  </si>
  <si>
    <t>`4009492001201706135541553414</t>
  </si>
  <si>
    <t>`SP17061300092043</t>
  </si>
  <si>
    <t>`oW5L1wWPMAlCUpr3C-_6KSzbX3Kc</t>
  </si>
  <si>
    <t>`2017-06-13 14:49:03</t>
  </si>
  <si>
    <t>`患者 马丽 自助机充值 50 元。</t>
  </si>
  <si>
    <t>`2017-06-13 10:47:18</t>
  </si>
  <si>
    <t>`4009522001201706135510245382</t>
  </si>
  <si>
    <t>`SP17061300089637</t>
  </si>
  <si>
    <t>`oW5L1wUmwKOUuihsEZtjH8Sqm0tg</t>
  </si>
  <si>
    <t>`患者 毕翠珍 自助机充值 100 元。</t>
  </si>
  <si>
    <t>`2017-06-13 14:02:15</t>
  </si>
  <si>
    <t>`4009702001201706135540971892</t>
  </si>
  <si>
    <t>`SP17061300091720</t>
  </si>
  <si>
    <t>`oW5L1wfO-9zsQfn80cVzkvN1V-nQ</t>
  </si>
  <si>
    <t>`2017-06-13 14:50:47</t>
  </si>
  <si>
    <t>`患者 卢湧庆 自助机充值 20 元。</t>
  </si>
  <si>
    <t>`2017-06-13 11:34:23</t>
  </si>
  <si>
    <t>`4009772001201706135520545633</t>
  </si>
  <si>
    <t>`SP17061300090777</t>
  </si>
  <si>
    <t>`oW5L1wd8G-trv1j_3PeY0sNlPeo0</t>
  </si>
  <si>
    <t>`2017-06-13 11:52:00</t>
  </si>
  <si>
    <t>`患者 杨昆萍 自助机充值 4200 元。</t>
  </si>
  <si>
    <t>`2017-06-05 10:24:50</t>
  </si>
  <si>
    <t>`4009812001201706054356096577</t>
  </si>
  <si>
    <t>`SP17060500014602</t>
  </si>
  <si>
    <t>`oW5L1wScY2DUPGl7pWHuiA9vKtD4</t>
  </si>
  <si>
    <t>`2017-06-13 11:02:28</t>
  </si>
  <si>
    <t>`患者 龙爱国 自助机充值 200 元。</t>
  </si>
  <si>
    <t>`2017-06-13 17:39:12</t>
  </si>
  <si>
    <t>`4009832001201706135562264990</t>
  </si>
  <si>
    <t>`SP17061300094676</t>
  </si>
  <si>
    <t>`oW5L1wfkj4pgQgWoQjbCYB9rskqc</t>
  </si>
  <si>
    <t>`2017-06-13 17:40:42</t>
  </si>
  <si>
    <t>`患者 陆婷婷 自助机充值 260 元。</t>
  </si>
  <si>
    <t>`2017-06-13 09:50:41</t>
  </si>
  <si>
    <t>`4009932001201706135505066971</t>
  </si>
  <si>
    <t>`SP17061300088097</t>
  </si>
  <si>
    <t>`oW5L1wRCqy9do6WfsrQH98MzaZKQ</t>
  </si>
  <si>
    <t>`2017-06-13 09:55:27</t>
  </si>
  <si>
    <t>`患者 赵兴琴 自助机充值 9850 元。</t>
  </si>
  <si>
    <t>`2017-06-03 15:02:52</t>
  </si>
  <si>
    <t>`4010042001201706034076513046</t>
  </si>
  <si>
    <t>`SP17060300006300</t>
  </si>
  <si>
    <t>`oW5L1wUWp1QkdukQurWkx8zU3_DA</t>
  </si>
  <si>
    <t>`2017-06-13 15:05:43</t>
  </si>
  <si>
    <t>`昆华医院患者 龚小会 自助机充值 100 元。</t>
  </si>
  <si>
    <t>`2017-06-03 15:03:48</t>
  </si>
  <si>
    <t>`4010042001201706034078414969</t>
  </si>
  <si>
    <t>`SP17060300006309</t>
  </si>
  <si>
    <t>`2017-06-13 15:07:04</t>
  </si>
  <si>
    <t>`昆华医院患者 龚小会 自助机充值 9900 元。</t>
  </si>
  <si>
    <t>`2017-06-13 09:04:52</t>
  </si>
  <si>
    <t>`4010052001201706135499804991</t>
  </si>
  <si>
    <t>`SP17061300086708</t>
  </si>
  <si>
    <t>`oW5L1wYvfM1Loqs6jx-b__TRG-do</t>
  </si>
  <si>
    <t>`2017-06-13 09:20:49</t>
  </si>
  <si>
    <t>`患者 毕晓艳 自助机充值 200 元。</t>
  </si>
  <si>
    <t>`2017-06-05 15:37:28</t>
  </si>
  <si>
    <t>`4010142001201706054403280656</t>
  </si>
  <si>
    <t>`SP17060500021598</t>
  </si>
  <si>
    <t>`oW5L1wdOsiAh7jRhQ6ilJSmWWjow</t>
  </si>
  <si>
    <t>`2017-06-13 13:08:45</t>
  </si>
  <si>
    <t>`患者 施林昌 自助机充值 500 元。</t>
  </si>
  <si>
    <t>`2017-06-07 07:13:41</t>
  </si>
  <si>
    <t>`4010142001201706074636346275</t>
  </si>
  <si>
    <t>`SP17060700036369</t>
  </si>
  <si>
    <t>`2017-06-13 13:08:16</t>
  </si>
  <si>
    <t>`患者 施林昌 自助机充值 1000 元。</t>
  </si>
  <si>
    <t>`2017-06-13 13:42:35</t>
  </si>
  <si>
    <t>`4010222001201706135538894245</t>
  </si>
  <si>
    <t>`SP17061300091580</t>
  </si>
  <si>
    <t>`oW5L1wfL6IHJWro_cAnyOLsU5GZc</t>
  </si>
  <si>
    <t>`2017-06-13 13:58:00</t>
  </si>
  <si>
    <t>`患者 张云平 自助机充值 1000 元。</t>
  </si>
  <si>
    <t>`2017-06-14 09:58:50</t>
  </si>
  <si>
    <t>`4000052001201706145647313150</t>
  </si>
  <si>
    <t>`SP17061400099150</t>
  </si>
  <si>
    <t>`oW5L1wSkFYn4Kay9uxb9yTTuFHKM</t>
  </si>
  <si>
    <t>`2017-06-14 16:06:28</t>
  </si>
  <si>
    <t>`患者 余莉 自助机充值 500 元。</t>
  </si>
  <si>
    <t>`2017-06-14 10:16:37</t>
  </si>
  <si>
    <t>`4000072001201706145649527814</t>
  </si>
  <si>
    <t>`SP17061400099560</t>
  </si>
  <si>
    <t>`oW5L1we-s3GbnR2702NI6pfIXtc0</t>
  </si>
  <si>
    <t>`2017-06-14 11:30:00</t>
  </si>
  <si>
    <t>`患者 王阿兰 自助机充值 700 元。</t>
  </si>
  <si>
    <t>`2017-06-14 08:45:44</t>
  </si>
  <si>
    <t>`4000142001201706145640983197</t>
  </si>
  <si>
    <t>`SP17061400097174</t>
  </si>
  <si>
    <t>`oW5L1wXvD6DLtzjmsm8ykm9tBA-E</t>
  </si>
  <si>
    <t>`2017-06-14 08:47:21</t>
  </si>
  <si>
    <t>`患者 刘祥丽 自助机充值 100 元。</t>
  </si>
  <si>
    <t>`2017-06-14 09:55:25</t>
  </si>
  <si>
    <t>`4000172001201706145646219667</t>
  </si>
  <si>
    <t>`SP17061400099046</t>
  </si>
  <si>
    <t>`oW5L1wSs673X9vpcY9LcAdOfVqEg</t>
  </si>
  <si>
    <t>`2017-06-14 11:53:02</t>
  </si>
  <si>
    <t>`患者 屠建飞 自助机充值 500 元。</t>
  </si>
  <si>
    <t>`2017-06-08 09:58:07</t>
  </si>
  <si>
    <t>`4000202001201706084790469694</t>
  </si>
  <si>
    <t>`SP17060800050266</t>
  </si>
  <si>
    <t>`oW5L1wYbXizt-xbGwbEU50_-19VI</t>
  </si>
  <si>
    <t>`2017-06-14 20:41:34</t>
  </si>
  <si>
    <t>`患者 刘娜 自助机充值 20 元。</t>
  </si>
  <si>
    <t>`2017-06-09 10:14:09</t>
  </si>
  <si>
    <t>`4000232001201706094932661577</t>
  </si>
  <si>
    <t>`SP17060900060364</t>
  </si>
  <si>
    <t>`oW5L1wRAgs3qWwgltV54qAMT0MNI</t>
  </si>
  <si>
    <t>`患者 闫馨蕊 自助机充值 100 元。</t>
  </si>
  <si>
    <t>`2017-06-14 17:07:08</t>
  </si>
  <si>
    <t>`4000232001201706145702928954</t>
  </si>
  <si>
    <t>`SP17061400104300</t>
  </si>
  <si>
    <t>`患者 闫馨蕊 自助机充值 200 元。</t>
  </si>
  <si>
    <t>`2017-06-12 16:13:19</t>
  </si>
  <si>
    <t>`4000312001201706125414755331</t>
  </si>
  <si>
    <t>`SP17061200083023</t>
  </si>
  <si>
    <t>`oW5L1wSmesuf1vQlc7i-QHB-aOsI</t>
  </si>
  <si>
    <t>`2017-06-14 15:04:37</t>
  </si>
  <si>
    <t>`患者 刘世杰 自助机充值 100 元。</t>
  </si>
  <si>
    <t>`2017-06-14 09:47:40</t>
  </si>
  <si>
    <t>`4000402001201706145646976187</t>
  </si>
  <si>
    <t>`SP17061400098892</t>
  </si>
  <si>
    <t>`oW5L1wb5upPKhSkAz08jUG125Z60</t>
  </si>
  <si>
    <t>`2017-06-14 11:28:03</t>
  </si>
  <si>
    <t>`患者 张丽蓉 自助机充值 500 元。</t>
  </si>
  <si>
    <t>`2017-06-07 16:19:46</t>
  </si>
  <si>
    <t>`4000522001201706074695766894</t>
  </si>
  <si>
    <t>`SP17060700046436</t>
  </si>
  <si>
    <t>`oW5L1wbApk-uWaNaqjIE624umD6c</t>
  </si>
  <si>
    <t>`2017-06-14 16:51:34</t>
  </si>
  <si>
    <t>`患者 刘毅 自助机充值 1000 元。</t>
  </si>
  <si>
    <t>`2017-06-05 14:33:52</t>
  </si>
  <si>
    <t>`4000592001201706054393557780</t>
  </si>
  <si>
    <t>`SP17060500019927</t>
  </si>
  <si>
    <t>`oW5L1wbBNuB1dpJKL1nkewcSfrmI</t>
  </si>
  <si>
    <t>`2017-06-14 15:29:51</t>
  </si>
  <si>
    <t>`患者 曹慧源 自助机充值 600 元。</t>
  </si>
  <si>
    <t>`2017-06-14 08:55:56</t>
  </si>
  <si>
    <t>`4000642001201706145639650866</t>
  </si>
  <si>
    <t>`SP17061400097483</t>
  </si>
  <si>
    <t>`oW5L1waN85O8av5fqimkdziHC8S4</t>
  </si>
  <si>
    <t>`2017-06-14 10:18:58</t>
  </si>
  <si>
    <t>`患者 肖绍玲 自助机充值 100 元。</t>
  </si>
  <si>
    <t>`2017-06-14 09:28:28</t>
  </si>
  <si>
    <t>`4000672001201706145645530481</t>
  </si>
  <si>
    <t>`SP17061400098418</t>
  </si>
  <si>
    <t>`oW5L1wYAhAasG3Ab-PDwCgCqTF6k</t>
  </si>
  <si>
    <t>`2017-06-14 14:40:35</t>
  </si>
  <si>
    <t>`患者 陈佳园 自助机充值 500 元。</t>
  </si>
  <si>
    <t>`2017-06-14 11:51:34</t>
  </si>
  <si>
    <t>`4000712001201706145660101738</t>
  </si>
  <si>
    <t>`SP17061400101178</t>
  </si>
  <si>
    <t>`2017-06-14 13:14:39</t>
  </si>
  <si>
    <t>`患者 陈秀珍 自助机充值 200 元。</t>
  </si>
  <si>
    <t>`2017-06-14 18:53:55</t>
  </si>
  <si>
    <t>`4000712001201706145718877335</t>
  </si>
  <si>
    <t>`SP17061400104522</t>
  </si>
  <si>
    <t>`2017-06-14 15:18:00</t>
  </si>
  <si>
    <t>`4000952001201706145690864670</t>
  </si>
  <si>
    <t>`SP17061400103195</t>
  </si>
  <si>
    <t>`oW5L1wcvBXFMe8NQQWl257wF4Mrs</t>
  </si>
  <si>
    <t>`2017-06-14 16:51:24</t>
  </si>
  <si>
    <t>`患者 王建章 自助机充值 300 元。</t>
  </si>
  <si>
    <t>`2017-06-13 13:29:26</t>
  </si>
  <si>
    <t>`4001252001201706135536994200</t>
  </si>
  <si>
    <t>`SP17061300091514</t>
  </si>
  <si>
    <t>`oW5L1wZrViDOm9Etp6VRrwRm25kU</t>
  </si>
  <si>
    <t>`2017-06-14 19:13:36</t>
  </si>
  <si>
    <t>`患者 杜晓园 自助机充值 2000 元。</t>
  </si>
  <si>
    <t>`2017-06-14 10:09:24</t>
  </si>
  <si>
    <t>`4001282001201706145647640972</t>
  </si>
  <si>
    <t>`SP17061400099431</t>
  </si>
  <si>
    <t>`oW5L1wchJYBcXVtSXXhlmJ7Ffp4U</t>
  </si>
  <si>
    <t>`2017-06-14 11:11:55</t>
  </si>
  <si>
    <t>`患者 王翠芳 自助机充值 300 元。</t>
  </si>
  <si>
    <t>`2017-06-12 08:10:27</t>
  </si>
  <si>
    <t>`4001362001201706125353527432</t>
  </si>
  <si>
    <t>`SP17061200072799</t>
  </si>
  <si>
    <t>`oW5L1wfqrvm9hou8_rTrx-JyaJrU</t>
  </si>
  <si>
    <t>`2017-06-14 10:24:02</t>
  </si>
  <si>
    <t>`患者 潘定先 自助机充值 500 元。</t>
  </si>
  <si>
    <t>`2017-06-14 16:13:13</t>
  </si>
  <si>
    <t>`4001532001201706145695269313</t>
  </si>
  <si>
    <t>`SP17061400103983</t>
  </si>
  <si>
    <t>`oW5L1wSv8YAKerN3WdqaaKegbpHY</t>
  </si>
  <si>
    <t>`2017-06-14 17:03:15</t>
  </si>
  <si>
    <t>`患者 蒋兰花 自助机充值 100 元。</t>
  </si>
  <si>
    <t>`2017-06-14 16:37:06</t>
  </si>
  <si>
    <t>`4001532001201706145699217418</t>
  </si>
  <si>
    <t>`SP17061400104146</t>
  </si>
  <si>
    <t>`2017-06-14 17:04:16</t>
  </si>
  <si>
    <t>`2017-06-14 15:54:30</t>
  </si>
  <si>
    <t>`4001712001201706145690297049</t>
  </si>
  <si>
    <t>`SP17061400103786</t>
  </si>
  <si>
    <t>`oW5L1wUyG6C4Kkk1qztz6vw-qFlo</t>
  </si>
  <si>
    <t>`GLB_DEBIT</t>
  </si>
  <si>
    <t>`患者 黎永怡 自助机充值 300 元。</t>
  </si>
  <si>
    <t>`2017-06-14 13:58:51</t>
  </si>
  <si>
    <t>`4002072001201706145682623704</t>
  </si>
  <si>
    <t>`SP17061400101905</t>
  </si>
  <si>
    <t>`oW5L1wYDLVfwCdeb6VKu4kT1VYk0</t>
  </si>
  <si>
    <t>`2017-06-14 14:10:46</t>
  </si>
  <si>
    <t>`患者 胡梅枝 自助机充值 100 元。</t>
  </si>
  <si>
    <t>`2017-06-14 09:31:17</t>
  </si>
  <si>
    <t>`4002312001201706145643570041</t>
  </si>
  <si>
    <t>`SP17061400098474</t>
  </si>
  <si>
    <t>`oW5L1wWf1x8H1Wwj3fGR1_53csfQ</t>
  </si>
  <si>
    <t>`2017-06-14 14:34:14</t>
  </si>
  <si>
    <t>`患者 谢金文 自助机充值 500 元。</t>
  </si>
  <si>
    <t>`2017-06-14 10:38:35</t>
  </si>
  <si>
    <t>`4002322001201706145653390964</t>
  </si>
  <si>
    <t>`SP17061400099954</t>
  </si>
  <si>
    <t>`oW5L1wSvQGznWA-H48WuWjOCa20A</t>
  </si>
  <si>
    <t>`患者 李灿伟 自助机充值 100 元。</t>
  </si>
  <si>
    <t>`2017-06-14 11:19:56</t>
  </si>
  <si>
    <t>`4002322001201706145657562672</t>
  </si>
  <si>
    <t>`SP17061400100835</t>
  </si>
  <si>
    <t>`患者 李灿伟 自助机充值 700 元。</t>
  </si>
  <si>
    <t>`2017-06-14 16:30:44</t>
  </si>
  <si>
    <t>`4002382001201706145698951522</t>
  </si>
  <si>
    <t>`SP17061400104104</t>
  </si>
  <si>
    <t>`oW5L1wWxMV2jGp_AiKq9zj_eu0As</t>
  </si>
  <si>
    <t>`2017-06-14 17:13:02</t>
  </si>
  <si>
    <t>`患者 赵思爱 自助机充值 90 元。</t>
  </si>
  <si>
    <t>`2017-06-14 11:20:09</t>
  </si>
  <si>
    <t>`4002402001201706145657532160</t>
  </si>
  <si>
    <t>`SP17061400100840</t>
  </si>
  <si>
    <t>`oW5L1wU5OpAH8auDwbXTdcXHNwzQ</t>
  </si>
  <si>
    <t>`患者 黄燕 自助机充值 100 元。</t>
  </si>
  <si>
    <t>`2017-06-08 06:55:59</t>
  </si>
  <si>
    <t>`4002482001201706084774557676</t>
  </si>
  <si>
    <t>`SP17060800047278</t>
  </si>
  <si>
    <t>`oW5L1weZHGkmUa36gkYSpjIF-pok</t>
  </si>
  <si>
    <t>`2017-06-14 15:50:59</t>
  </si>
  <si>
    <t>`患者 翁庆春 自助机充值 500 元。</t>
  </si>
  <si>
    <t>`2017-06-05 12:40:10</t>
  </si>
  <si>
    <t>`4002502001201706054379578384</t>
  </si>
  <si>
    <t>`SP17060500018609</t>
  </si>
  <si>
    <t>`oW5L1wWYeWu882643yv2euz-82fs</t>
  </si>
  <si>
    <t>`2017-06-14 14:45:18</t>
  </si>
  <si>
    <t>`患者 安正平 自助机充值 100 元。</t>
  </si>
  <si>
    <t>`2017-06-12 09:00:26</t>
  </si>
  <si>
    <t>`4002502001201706125362767723</t>
  </si>
  <si>
    <t>`SP17061200074488</t>
  </si>
  <si>
    <t>`2017-06-14 14:45:42</t>
  </si>
  <si>
    <t>`患者 安正平 自助机充值 4000 元。</t>
  </si>
  <si>
    <t>`2017-06-14 11:21:17</t>
  </si>
  <si>
    <t>`4002512001201706145660655778</t>
  </si>
  <si>
    <t>`SP17061400100854</t>
  </si>
  <si>
    <t>`oW5L1wQGzA--nPFTtWO4W3BenbeI</t>
  </si>
  <si>
    <t>`2017-06-14 14:45:11</t>
  </si>
  <si>
    <t>`患者 杜欣凤 自助机充值 500 元。</t>
  </si>
  <si>
    <t>`2017-06-14 16:50:28</t>
  </si>
  <si>
    <t>`4002562001201706145697875111</t>
  </si>
  <si>
    <t>`SP17061400104230</t>
  </si>
  <si>
    <t>`oW5L1wZXDdKtVkQEZFCrZyh8-wBk</t>
  </si>
  <si>
    <t>`患者 龚恒 自助机充值 200 元。</t>
  </si>
  <si>
    <t>`2017-06-13 10:15:10</t>
  </si>
  <si>
    <t>`4002672001201706135503982271</t>
  </si>
  <si>
    <t>`SP17061300088807</t>
  </si>
  <si>
    <t>`oW5L1wY6j-pH8F5j0O5u-NToxDv4</t>
  </si>
  <si>
    <t>`2017-06-14 14:31:34</t>
  </si>
  <si>
    <t>`患者 徐成芳 自助机充值 1000 元。</t>
  </si>
  <si>
    <t>`2017-06-14 09:10:53</t>
  </si>
  <si>
    <t>`4002722001201706145642992591</t>
  </si>
  <si>
    <t>`SP17061400097904</t>
  </si>
  <si>
    <t>`oW5L1waDQr7qLXSV2A_jaDaMb97s</t>
  </si>
  <si>
    <t>`2017-06-14 12:43:19</t>
  </si>
  <si>
    <t>`患者 宋小会 自助机充值 1000 元。</t>
  </si>
  <si>
    <t>`2017-06-09 10:35:09</t>
  </si>
  <si>
    <t>`4002892001201706094934633117</t>
  </si>
  <si>
    <t>`SP17060900060795</t>
  </si>
  <si>
    <t>`oW5L1wZSbVnGN21ONvj7PyAKRqII</t>
  </si>
  <si>
    <t>`2017-06-14 15:05:02</t>
  </si>
  <si>
    <t>`患者 孙正禹 自助机充值 1000 元。</t>
  </si>
  <si>
    <t>`2017-06-09 10:36:56</t>
  </si>
  <si>
    <t>`4002892001201706094934649365</t>
  </si>
  <si>
    <t>`SP17060900060817</t>
  </si>
  <si>
    <t>`2017-06-14 15:07:12</t>
  </si>
  <si>
    <t>`患者 杨辉俊 自助机充值 5010 元。</t>
  </si>
  <si>
    <t>`2017-06-14 15:42:20</t>
  </si>
  <si>
    <t>`4002912001201706145694380447</t>
  </si>
  <si>
    <t>`SP17061400103613</t>
  </si>
  <si>
    <t>`oW5L1wWyZzmHEzdSeoedSxYOahu8</t>
  </si>
  <si>
    <t>`2017-06-14 17:15:50</t>
  </si>
  <si>
    <t>`患者 徐晓琼 自助机充值 500 元。</t>
  </si>
  <si>
    <t>`2017-06-14 16:30:03</t>
  </si>
  <si>
    <t>`4003062001201706145698944283</t>
  </si>
  <si>
    <t>`SP17061400104101</t>
  </si>
  <si>
    <t>`oW5L1wW7SI2BKrEBcEMjUOm9sAGs</t>
  </si>
  <si>
    <t>`2017-06-14 17:13:50</t>
  </si>
  <si>
    <t>`患者 张姝萍 自助机充值 100 元。</t>
  </si>
  <si>
    <t>`2017-06-13 09:02:40</t>
  </si>
  <si>
    <t>`4003132001201706135496041246</t>
  </si>
  <si>
    <t>`SP17061300086626</t>
  </si>
  <si>
    <t>`oW5L1wQb4T5Ow1R7OLVA-iAIVyJU</t>
  </si>
  <si>
    <t>`2017-06-14 16:04:04</t>
  </si>
  <si>
    <t>`患者 王秉珍 自助机充值 1000 元。</t>
  </si>
  <si>
    <t>`2017-06-14 11:37:54</t>
  </si>
  <si>
    <t>`4003132001201706145658149689</t>
  </si>
  <si>
    <t>`SP17061400101070</t>
  </si>
  <si>
    <t>`oW5L1wTvrPCdq-pBMH7_bQJS1GCE</t>
  </si>
  <si>
    <t>`2017-06-14 14:56:03</t>
  </si>
  <si>
    <t>`患者 杨文芳 自助机充值 30 元。</t>
  </si>
  <si>
    <t>`2017-06-13 11:29:06</t>
  </si>
  <si>
    <t>`4003162001201706135517760502</t>
  </si>
  <si>
    <t>`SP17061300090704</t>
  </si>
  <si>
    <t>`oW5L1we0Xz6Meh2c74kAeH6POVa4</t>
  </si>
  <si>
    <t>`2017-06-14 14:40:30</t>
  </si>
  <si>
    <t>`患者 袁艳兰 自助机充值 300 元。</t>
  </si>
  <si>
    <t>`2017-06-14 15:16:56</t>
  </si>
  <si>
    <t>`4003162001201706145689228734</t>
  </si>
  <si>
    <t>`SP17061400103162</t>
  </si>
  <si>
    <t>`oW5L1wV3gWjp1LHszyPsi7rZsPiE</t>
  </si>
  <si>
    <t>`2017-06-14 15:55:04</t>
  </si>
  <si>
    <t>`0.26</t>
  </si>
  <si>
    <t>`患者 徐红 自助机充值 900 元。</t>
  </si>
  <si>
    <t>`2017-06-14 13:27:27</t>
  </si>
  <si>
    <t>`4003182001201706145675702673</t>
  </si>
  <si>
    <t>`SP17061400101709</t>
  </si>
  <si>
    <t>`oW5L1wZ7GSMY43WAFdX32J8vZCWs</t>
  </si>
  <si>
    <t>`2017-06-14 14:42:18</t>
  </si>
  <si>
    <t>`患者 魏敏 自助机充值 200 元。</t>
  </si>
  <si>
    <t>`2017-06-06 07:54:57</t>
  </si>
  <si>
    <t>`4003202001201706064492512234</t>
  </si>
  <si>
    <t>`SP17060600024811</t>
  </si>
  <si>
    <t>`oW5L1wbXb01pemacEmJAsdZ_GhVM</t>
  </si>
  <si>
    <t>`2017-06-14 11:02:16</t>
  </si>
  <si>
    <t>`患者 张怡靖 自助机充值 10 元。</t>
  </si>
  <si>
    <t>`2017-06-06 16:45:50</t>
  </si>
  <si>
    <t>`4003202001201706064558911982</t>
  </si>
  <si>
    <t>`SP17060600035590</t>
  </si>
  <si>
    <t>`2017-06-14 10:57:36</t>
  </si>
  <si>
    <t>`患者 张怡靖 自助机充值 200 元。</t>
  </si>
  <si>
    <t>`2017-06-06 16:47:06</t>
  </si>
  <si>
    <t>`4003202001201706064558988686</t>
  </si>
  <si>
    <t>`SP17060600035600</t>
  </si>
  <si>
    <t>`2017-06-14 11:02:30</t>
  </si>
  <si>
    <t>`患者 张怡靖 自助机充值 2 元。</t>
  </si>
  <si>
    <t>`2017-06-09 05:48:59</t>
  </si>
  <si>
    <t>`4003222001201706094907753693</t>
  </si>
  <si>
    <t>`SP17060900056323</t>
  </si>
  <si>
    <t>`oW5L1wSVGnqnKsJ6qdrHbb_wMdeg</t>
  </si>
  <si>
    <t>`2017-06-14 10:42:52</t>
  </si>
  <si>
    <t>`患者 杨洁 自助机充值 500 元。</t>
  </si>
  <si>
    <t>`2017-06-14 21:17:56</t>
  </si>
  <si>
    <t>`4003232001201706145739151257</t>
  </si>
  <si>
    <t>`SP17061400104643</t>
  </si>
  <si>
    <t>`oW5L1wWsdUz55sdrqVXXuH4VNbDk</t>
  </si>
  <si>
    <t>`0.01</t>
  </si>
  <si>
    <t>`患者 张艺凡 自助机充值 261 元。</t>
  </si>
  <si>
    <t>`2017-06-08 04:20:03</t>
  </si>
  <si>
    <t>`4003302001201706084765910176</t>
  </si>
  <si>
    <t>`SP17060800047194</t>
  </si>
  <si>
    <t>`oW5L1wWzLBm_tVlnnF5VALs2JUTs</t>
  </si>
  <si>
    <t>`2017-06-14 15:34:29</t>
  </si>
  <si>
    <t>`患者 普葵香 自助机充值 300 元。</t>
  </si>
  <si>
    <t>`2017-06-13 07:42:07</t>
  </si>
  <si>
    <t>`4003462001201706135493331850</t>
  </si>
  <si>
    <t>`SP17061300084520</t>
  </si>
  <si>
    <t>`oW5L1wey9JL_ZsTRXxGppeV-r-Fk</t>
  </si>
  <si>
    <t>`2017-06-14 08:42:47</t>
  </si>
  <si>
    <t>`患者 毛美香 自助机充值 500 元。</t>
  </si>
  <si>
    <t>`2017-06-14 08:26:48</t>
  </si>
  <si>
    <t>`4003632001201706145638851697</t>
  </si>
  <si>
    <t>`SP17061400096580</t>
  </si>
  <si>
    <t>`oW5L1wccjRXZi8beUIEcE-S0GFAs</t>
  </si>
  <si>
    <t>`2017-06-14 10:55:41</t>
  </si>
  <si>
    <t>`患者 马继珍 自助机充值 500 元。</t>
  </si>
  <si>
    <t>`2017-06-14 10:42:20</t>
  </si>
  <si>
    <t>`4003722001201706145654655442</t>
  </si>
  <si>
    <t>`SP17061400100049</t>
  </si>
  <si>
    <t>`oW5L1weM-U9zL66sipHiElpIVnK0</t>
  </si>
  <si>
    <t>`2017-06-14 11:10:50</t>
  </si>
  <si>
    <t>`患者 赵晓凤 自助机充值 50 元。</t>
  </si>
  <si>
    <t>`2017-06-07 16:02:44</t>
  </si>
  <si>
    <t>`4003932001201706074693964082</t>
  </si>
  <si>
    <t>`SP17060700046305</t>
  </si>
  <si>
    <t>`2017-06-14 10:16:26</t>
  </si>
  <si>
    <t>`患者 刘琦 自助机充值 500 元。</t>
  </si>
  <si>
    <t>`2017-06-12 17:15:47</t>
  </si>
  <si>
    <t>`4004052001201706125421930160</t>
  </si>
  <si>
    <t>`SP17061200083405</t>
  </si>
  <si>
    <t>`oW5L1weZK72fLrF7TtG3DUvX8n8w</t>
  </si>
  <si>
    <t>`2017-06-14 15:37:11</t>
  </si>
  <si>
    <t>`患者 杨玉兰 自助机充值 1000 元。</t>
  </si>
  <si>
    <t>`2017-06-14 05:52:42</t>
  </si>
  <si>
    <t>`4004142001201706145627953417</t>
  </si>
  <si>
    <t>`SP17061400095148</t>
  </si>
  <si>
    <t>`oW5L1waW5A2Hwgr8Fm6bofciZyiI</t>
  </si>
  <si>
    <t>`2017-06-14 14:59:10</t>
  </si>
  <si>
    <t>`患者 崔超 自助机充值 10 元。</t>
  </si>
  <si>
    <t>`2017-06-13 09:46:59</t>
  </si>
  <si>
    <t>`4004182001201706135504990180</t>
  </si>
  <si>
    <t>`SP17061300087989</t>
  </si>
  <si>
    <t>`oW5L1wQZqxUMP0hCccZWPls7B-eo</t>
  </si>
  <si>
    <t>`2017-06-14 10:03:26</t>
  </si>
  <si>
    <t>`患者 李卫平 自助机充值 1000 元。</t>
  </si>
  <si>
    <t>`2017-06-14 10:08:19</t>
  </si>
  <si>
    <t>`4004272001201706145652547602</t>
  </si>
  <si>
    <t>`SP17061400099408</t>
  </si>
  <si>
    <t>`oW5L1weNc6HDGye96zckF4XXtKtE</t>
  </si>
  <si>
    <t>`2017-06-14 16:51:18</t>
  </si>
  <si>
    <t>`患者 铁盛兴 自助机充值 100 元。</t>
  </si>
  <si>
    <t>`2017-06-14 16:36:12</t>
  </si>
  <si>
    <t>`4004272001201706145699148461</t>
  </si>
  <si>
    <t>`SP17061400104141</t>
  </si>
  <si>
    <t>`2017-06-14 16:52:15</t>
  </si>
  <si>
    <t>`患者 铁盛兴 自助机充值 1000 元。</t>
  </si>
  <si>
    <t>`2017-06-14 08:29:23</t>
  </si>
  <si>
    <t>`4004282001201706145640652299</t>
  </si>
  <si>
    <t>`SP17061400096694</t>
  </si>
  <si>
    <t>`oW5L1wQVKKc6LymMhoitIcsYTBeo</t>
  </si>
  <si>
    <t>`2017-06-14 14:44:08</t>
  </si>
  <si>
    <t>`患者 邓林凤 自助机充值 30 元。</t>
  </si>
  <si>
    <t>`2017-06-12 10:34:51</t>
  </si>
  <si>
    <t>`4004412001201706125369456928</t>
  </si>
  <si>
    <t>`SP17061200077803</t>
  </si>
  <si>
    <t>`oW5L1wee7zK59sj_qHR301HP8nBs</t>
  </si>
  <si>
    <t>`2017-06-14 16:52:35</t>
  </si>
  <si>
    <t>`患者 林剑彪 自助机充值 1500 元。</t>
  </si>
  <si>
    <t>`2017-06-12 16:44:42</t>
  </si>
  <si>
    <t>`4004432001201706125415796435</t>
  </si>
  <si>
    <t>`SP17061200083258</t>
  </si>
  <si>
    <t>`oW5L1wTYw4VP2GsY4Ccr85YA1j6M</t>
  </si>
  <si>
    <t>`2017-06-14 09:38:06</t>
  </si>
  <si>
    <t>`患者 沈茶珍 自助机充值 100 元。</t>
  </si>
  <si>
    <t>`2017-06-14 15:58:18</t>
  </si>
  <si>
    <t>`4004492001201706145696393147</t>
  </si>
  <si>
    <t>`SP17061400103831</t>
  </si>
  <si>
    <t>`oW5L1wcQlC-OXT2BTnF0EmVbvoug</t>
  </si>
  <si>
    <t>`2017-06-14 17:37:46</t>
  </si>
  <si>
    <t>`患者 李秋会 自助机充值 200 元。</t>
  </si>
  <si>
    <t>`2017-06-14 09:36:39</t>
  </si>
  <si>
    <t>`4004522001201706145643726211</t>
  </si>
  <si>
    <t>`SP17061400098627</t>
  </si>
  <si>
    <t>`oW5L1wQom2x_a4ZSTs9NNnw7OAeU</t>
  </si>
  <si>
    <t>`2017-06-14 10:07:42</t>
  </si>
  <si>
    <t>`患者 赵长保 自助机充值 20 元。</t>
  </si>
  <si>
    <t>`2017-06-14 14:38:39</t>
  </si>
  <si>
    <t>`4004522001201706145685593107</t>
  </si>
  <si>
    <t>`SP17061400102541</t>
  </si>
  <si>
    <t>`oW5L1wTVy36oPYfpJ_CByF3Xag5A</t>
  </si>
  <si>
    <t>`2017-06-14 16:08:41</t>
  </si>
  <si>
    <t>`患者 王琳 自助机充值 100 元。</t>
  </si>
  <si>
    <t>`2017-06-14 16:44:36</t>
  </si>
  <si>
    <t>`4004602001201706145696253636</t>
  </si>
  <si>
    <t>`SP17061400104196</t>
  </si>
  <si>
    <t>`oW5L1wWNuLoGcCgdtjVkSrJe-xkY</t>
  </si>
  <si>
    <t>`患者 黄景瑜 自助机充值 50 元。</t>
  </si>
  <si>
    <t>`2017-06-14 08:08:51</t>
  </si>
  <si>
    <t>`4004762001201706145637481603</t>
  </si>
  <si>
    <t>`SP17061400096078</t>
  </si>
  <si>
    <t>`oW5L1wQfz78MUs_adQa4q65UXdW0</t>
  </si>
  <si>
    <t>`2017-06-14 16:16:35</t>
  </si>
  <si>
    <t>`患者 冯连珍 自助机充值 500 元。</t>
  </si>
  <si>
    <t>`2017-06-14 09:59:49</t>
  </si>
  <si>
    <t>`4004822001201706145648956127</t>
  </si>
  <si>
    <t>`SP17061400099188</t>
  </si>
  <si>
    <t>`oW5L1wU2L80tM43bVkPVjLNAvPPs</t>
  </si>
  <si>
    <t>`2017-06-14 17:44:05</t>
  </si>
  <si>
    <t>`患者 黄飞 自助机充值 300 元。</t>
  </si>
  <si>
    <t>`2017-06-14 10:23:38</t>
  </si>
  <si>
    <t>`4004822001201706145649673384</t>
  </si>
  <si>
    <t>`SP17061400099705</t>
  </si>
  <si>
    <t>`2017-06-14 17:44:45</t>
  </si>
  <si>
    <t>`患者 黄飞 自助机充值 1000 元。</t>
  </si>
  <si>
    <t>`2017-06-14 15:56:41</t>
  </si>
  <si>
    <t>`4004902001201706145696377427</t>
  </si>
  <si>
    <t>`SP17061400103805</t>
  </si>
  <si>
    <t>`oW5L1waWy5G7Dm9GPIBxFnw7-VLI</t>
  </si>
  <si>
    <t>`2017-06-14 17:09:47</t>
  </si>
  <si>
    <t>`患者 唐香芬 自助机充值 1000 元。</t>
  </si>
  <si>
    <t>`2017-06-13 15:51:39</t>
  </si>
  <si>
    <t>`4005052001201706135554477652</t>
  </si>
  <si>
    <t>`SP17061300093904</t>
  </si>
  <si>
    <t>`oW5L1wUErvv6tR6mhnh5eI9S4QII</t>
  </si>
  <si>
    <t>`2017-06-14 17:50:28</t>
  </si>
  <si>
    <t>`患者 袁道丽 自助机充值 1000 元。</t>
  </si>
  <si>
    <t>`2017-06-06 13:33:00</t>
  </si>
  <si>
    <t>`4005122001201706064533757429</t>
  </si>
  <si>
    <t>`SP17060600032172</t>
  </si>
  <si>
    <t>`oW5L1wRuIAXkYbO9ouYs5DoHdzOc</t>
  </si>
  <si>
    <t>`2017-06-14 10:50:15</t>
  </si>
  <si>
    <t>`患者 高思颖 自助机充值 100 元。</t>
  </si>
  <si>
    <t>`2017-06-13 14:17:18</t>
  </si>
  <si>
    <t>`4005152001201706135541390619</t>
  </si>
  <si>
    <t>`SP17061300091967</t>
  </si>
  <si>
    <t>`oW5L1wXz90WEl-sr8f_EkJsV7ACM</t>
  </si>
  <si>
    <t>`2017-06-14 15:46:53</t>
  </si>
  <si>
    <t>`患者 黄龙 自助机充值 1000 元。</t>
  </si>
  <si>
    <t>`2017-06-14 09:02:52</t>
  </si>
  <si>
    <t>`4005402001201706145639852889</t>
  </si>
  <si>
    <t>`SP17061400097664</t>
  </si>
  <si>
    <t>`oW5L1wQLmDuwYX4BvyB__zYzbG5M</t>
  </si>
  <si>
    <t>`2017-06-14 09:38:42</t>
  </si>
  <si>
    <t>`患者 田香珍 自助机充值 250 元。</t>
  </si>
  <si>
    <t>`2017-06-14 11:26:21</t>
  </si>
  <si>
    <t>`4005442001201706145659045653</t>
  </si>
  <si>
    <t>`SP17061400100928</t>
  </si>
  <si>
    <t>`oW5L1wbjdb-NTGRaPTNNgqKGzAro</t>
  </si>
  <si>
    <t>`2017-06-14 14:00:14</t>
  </si>
  <si>
    <t>`患者 李锦城 自助机充值 700 元。</t>
  </si>
  <si>
    <t>`2017-06-14 17:01:48</t>
  </si>
  <si>
    <t>`4005462001201706145699910697</t>
  </si>
  <si>
    <t>`SP17061400104274</t>
  </si>
  <si>
    <t>`oW5L1wZhaxfgBOc73ys4S2MNnVyY</t>
  </si>
  <si>
    <t>`2017-06-14 17:34:01</t>
  </si>
  <si>
    <t>`患者 陈琴 自助机充值 450 元。</t>
  </si>
  <si>
    <t>`2017-06-14 08:10:56</t>
  </si>
  <si>
    <t>`4005472001201706145634191732</t>
  </si>
  <si>
    <t>`SP17061400096130</t>
  </si>
  <si>
    <t>`oW5L1wZMg6HdrmeP5glsiPptdB2I</t>
  </si>
  <si>
    <t>`2017-06-14 11:23:00</t>
  </si>
  <si>
    <t>`患者 李红敏 自助机充值 600 元。</t>
  </si>
  <si>
    <t>`2017-06-14 08:22:37</t>
  </si>
  <si>
    <t>`4005472001201706145640483814</t>
  </si>
  <si>
    <t>`SP17061400096450</t>
  </si>
  <si>
    <t>`2017-06-14 11:22:49</t>
  </si>
  <si>
    <t>`患者 董寅生 自助机充值 1000 元。</t>
  </si>
  <si>
    <t>`2017-06-14 09:47:27</t>
  </si>
  <si>
    <t>`4005472001201706145646972710</t>
  </si>
  <si>
    <t>`SP17061400098866</t>
  </si>
  <si>
    <t>`oW5L1wXn6-sbwGlYvujpRJey2VwU</t>
  </si>
  <si>
    <t>`2017-06-14 10:23:54</t>
  </si>
  <si>
    <t>`患者 钱露云 自助机充值 420 元。</t>
  </si>
  <si>
    <t>`2017-06-13 16:10:33</t>
  </si>
  <si>
    <t>`4005522001201706135554953681</t>
  </si>
  <si>
    <t>`SP17061300094149</t>
  </si>
  <si>
    <t>`oW5L1wSYw5kCoHbA401S14q1gc3U</t>
  </si>
  <si>
    <t>`2017-06-14 09:51:48</t>
  </si>
  <si>
    <t>`患者 鲁十妹 自助机充值 500 元。</t>
  </si>
  <si>
    <t>`2017-06-12 21:01:10</t>
  </si>
  <si>
    <t>`4005532001201706125458579255</t>
  </si>
  <si>
    <t>`SP17061200083860</t>
  </si>
  <si>
    <t>`oW5L1wQLCkD0kaTUV5X6y_Lyrct8</t>
  </si>
  <si>
    <t>`2017-06-14 14:31:59</t>
  </si>
  <si>
    <t>`患者 徐成芳 自助机充值 500 元。</t>
  </si>
  <si>
    <t>`2017-06-14 15:32:40</t>
  </si>
  <si>
    <t>`4005532001201706145693215300</t>
  </si>
  <si>
    <t>`SP17061400103469</t>
  </si>
  <si>
    <t>`oW5L1weYmbqfkiVMn2CtqU7bxUgA</t>
  </si>
  <si>
    <t>`2017-06-14 15:44:24</t>
  </si>
  <si>
    <t>`患者 舒天灿 自助机充值 400 元。</t>
  </si>
  <si>
    <t>`2017-06-10 07:45:28</t>
  </si>
  <si>
    <t>`4005642001201706105061608605</t>
  </si>
  <si>
    <t>`SP17061000065935</t>
  </si>
  <si>
    <t>`oW5L1wZQRFud5XDb-Ry0-CJlE4Ac</t>
  </si>
  <si>
    <t>`2017-06-14 09:16:51</t>
  </si>
  <si>
    <t>`患者 汪云香 自助机充值 100 元。</t>
  </si>
  <si>
    <t>`2017-06-14 08:38:16</t>
  </si>
  <si>
    <t>`4005682001201706145636160508</t>
  </si>
  <si>
    <t>`SP17061400096948</t>
  </si>
  <si>
    <t>`oW5L1wXI2R_-00Nc0ptRunS0OZPs</t>
  </si>
  <si>
    <t>`2017-06-14 16:25:08</t>
  </si>
  <si>
    <t>`患者 程林 自助机充值 1000 元。</t>
  </si>
  <si>
    <t>`2017-06-14 10:02:10</t>
  </si>
  <si>
    <t>`4005782001201706145647466814</t>
  </si>
  <si>
    <t>`SP17061400099258</t>
  </si>
  <si>
    <t>`oW5L1wQKubBSVB4qdEeV9ikv-9HI</t>
  </si>
  <si>
    <t>`2017-06-14 16:06:38</t>
  </si>
  <si>
    <t>`患者 央金拉姆 自助机充值 500 元。</t>
  </si>
  <si>
    <t>`2017-06-13 11:10:37</t>
  </si>
  <si>
    <t>`4005812001201706135515404965</t>
  </si>
  <si>
    <t>`SP17061300090387</t>
  </si>
  <si>
    <t>`oW5L1wfyhjTnaiDi6K1RyyaIVq4Y</t>
  </si>
  <si>
    <t>`2017-06-14 12:02:02</t>
  </si>
  <si>
    <t>`患者 徐浩然 自助机充值 500 元。</t>
  </si>
  <si>
    <t>`2017-06-14 08:27:43</t>
  </si>
  <si>
    <t>`4005822001201706145638853137</t>
  </si>
  <si>
    <t>`SP17061400096618</t>
  </si>
  <si>
    <t>`oW5L1wWWM_g7ktdgWI2erzSqApnQ</t>
  </si>
  <si>
    <t>`2017-06-14 18:05:25</t>
  </si>
  <si>
    <t>`患者 李忠 自助机充值 300 元。</t>
  </si>
  <si>
    <t>`2017-06-14 16:37:29</t>
  </si>
  <si>
    <t>`4005902001201706145699174141</t>
  </si>
  <si>
    <t>`SP17061400104150</t>
  </si>
  <si>
    <t>`oW5L1wcjqGLeq0Y_qFBXpReV5YxA</t>
  </si>
  <si>
    <t>`患者 张成会 自助机充值 600 元。</t>
  </si>
  <si>
    <t>`2017-06-14 08:34:22</t>
  </si>
  <si>
    <t>`4006282001201706145639050106</t>
  </si>
  <si>
    <t>`SP17061400096838</t>
  </si>
  <si>
    <t>`oW5L1wRiM-rtc5TPGwXkUHikdSAY</t>
  </si>
  <si>
    <t>`2017-06-14 10:36:05</t>
  </si>
  <si>
    <t>`患者 张一新 自助机充值 1800 元。</t>
  </si>
  <si>
    <t>`2017-06-14 11:41:05</t>
  </si>
  <si>
    <t>`8a942a765c3d44d3015c3d61b19a001a</t>
  </si>
  <si>
    <t>`4006542001201706145661481465</t>
  </si>
  <si>
    <t>`SP17061400101087</t>
  </si>
  <si>
    <t>`oW5L1wR7cf_yuFMn6HrnwRECXEZ8</t>
  </si>
  <si>
    <t>`患者 陈天锴 自助机充值 200 元。</t>
  </si>
  <si>
    <t>`2017-06-14 13:22:28</t>
  </si>
  <si>
    <t>`4006582001201706145678393373</t>
  </si>
  <si>
    <t>`SP17061400101688</t>
  </si>
  <si>
    <t>`oW5L1wb6tvEAjDpYrdShsRRpC5wY</t>
  </si>
  <si>
    <t>`2017-06-14 13:49:17</t>
  </si>
  <si>
    <t>`患者 李兴莉 自助机充值 100 元。</t>
  </si>
  <si>
    <t>`2017-06-05 16:57:35</t>
  </si>
  <si>
    <t>`4006642001201706054412808662</t>
  </si>
  <si>
    <t>`SP17060500023093</t>
  </si>
  <si>
    <t>`oW5L1wWte4CDgPygeXpPOCZmCGU0</t>
  </si>
  <si>
    <t>`患者 张建琴 自助机充值 100 元。</t>
  </si>
  <si>
    <t>`2017-06-14 08:16:32</t>
  </si>
  <si>
    <t>`4006772001201706145637598768</t>
  </si>
  <si>
    <t>`SP17061400096293</t>
  </si>
  <si>
    <t>`oW5L1wWK0Z1Sa5hrWBxzJMpKlEUU</t>
  </si>
  <si>
    <t>`2017-06-14 11:48:12</t>
  </si>
  <si>
    <t>`患者 任璐 自助机充值 100 元。</t>
  </si>
  <si>
    <t>`2017-06-14 09:16:53</t>
  </si>
  <si>
    <t>`4006772001201706145643186275</t>
  </si>
  <si>
    <t>`SP17061400098115</t>
  </si>
  <si>
    <t>`oW5L1wY9a0fKI6TCAx-M4tWULlds</t>
  </si>
  <si>
    <t>`2017-06-14 11:07:25</t>
  </si>
  <si>
    <t>`患者 阿西子罗 自助机充值 700 元。</t>
  </si>
  <si>
    <t>`2017-06-07 10:25:29</t>
  </si>
  <si>
    <t>`4006962001201706074648008489</t>
  </si>
  <si>
    <t>`SP17060700041453</t>
  </si>
  <si>
    <t>`oW5L1wW6LWcw4upakfK_eCyHxU0s</t>
  </si>
  <si>
    <t>`2017-06-14 11:49:24</t>
  </si>
  <si>
    <t>`患者 蒋红波 自助机充值 30 元。</t>
  </si>
  <si>
    <t>`2017-06-14 09:36:09</t>
  </si>
  <si>
    <t>`4007172001201706145646708834</t>
  </si>
  <si>
    <t>`SP17061400098615</t>
  </si>
  <si>
    <t>`oW5L1wXzubiuhK295iW00svKQ3U0</t>
  </si>
  <si>
    <t>`2017-06-14 09:52:07</t>
  </si>
  <si>
    <t>`患者 成凤英 自助机充值 100 元。</t>
  </si>
  <si>
    <t>`2017-06-12 08:29:32</t>
  </si>
  <si>
    <t>`4007202001201706125356008659</t>
  </si>
  <si>
    <t>`SP17061200073354</t>
  </si>
  <si>
    <t>`oW5L1wbetCxbTaouKq29Cc7mEHFE</t>
  </si>
  <si>
    <t>`2017-06-14 11:40:02</t>
  </si>
  <si>
    <t>`患者 王海涛 自助机充值 500 元。</t>
  </si>
  <si>
    <t>`2017-06-14 09:44:24</t>
  </si>
  <si>
    <t>`4007362001201706145645940405</t>
  </si>
  <si>
    <t>`SP17061400098811</t>
  </si>
  <si>
    <t>`oW5L1waPiRGjMjNHG1TpDhcmILyc</t>
  </si>
  <si>
    <t>`2017-06-14 10:19:15</t>
  </si>
  <si>
    <t>`患者 李唅 自助机充值 1000 元。</t>
  </si>
  <si>
    <t>`2017-06-14 08:30:25</t>
  </si>
  <si>
    <t>`4007462001201706145637940332</t>
  </si>
  <si>
    <t>`SP17061400096731</t>
  </si>
  <si>
    <t>`oW5L1wXfF3Y2IctLRJH7e1TeXSbM</t>
  </si>
  <si>
    <t>`2017-06-14 17:09:56</t>
  </si>
  <si>
    <t>`患者 张培仙 自助机充值 500 元。</t>
  </si>
  <si>
    <t>`2017-06-14 08:31:06</t>
  </si>
  <si>
    <t>`2017-06-14 10:53:06</t>
  </si>
  <si>
    <t>`4007472001201706145654943812</t>
  </si>
  <si>
    <t>`SP17061400100286</t>
  </si>
  <si>
    <t>`oW5L1wRkio-S1SGZ7KvHgYU7koGk</t>
  </si>
  <si>
    <t>`2017-06-14 11:07:04</t>
  </si>
  <si>
    <t>`患者 郭利 自助机充值 500 元。</t>
  </si>
  <si>
    <t>`2017-06-14 05:24:35</t>
  </si>
  <si>
    <t>`4007712001201706145630662125</t>
  </si>
  <si>
    <t>`SP17061400095134</t>
  </si>
  <si>
    <t>`oW5L1wYvN9ApLsekBuP6UTEjbw4c</t>
  </si>
  <si>
    <t>`2017-06-14 14:57:14</t>
  </si>
  <si>
    <t>`患者 杨雪艳 自助机充值 20 元。</t>
  </si>
  <si>
    <t>`2017-06-14 15:07:27</t>
  </si>
  <si>
    <t>`4007822001201706145687432063</t>
  </si>
  <si>
    <t>`SP17061400103052</t>
  </si>
  <si>
    <t>`oW5L1wf_fY3UV7OwKoRgZsvE7cJc</t>
  </si>
  <si>
    <t>`2017-06-14 16:33:00</t>
  </si>
  <si>
    <t>`患者 周新萍 自助机充值 200 元。</t>
  </si>
  <si>
    <t>`2017-06-14 15:53:33</t>
  </si>
  <si>
    <t>`4007822001201706145690156694</t>
  </si>
  <si>
    <t>`SP17061400103777</t>
  </si>
  <si>
    <t>`2017-06-14 16:33:21</t>
  </si>
  <si>
    <t>`患者 周新萍 自助机充值 300 元。</t>
  </si>
  <si>
    <t>`2017-06-14 15:10:59</t>
  </si>
  <si>
    <t>`4007992001201706145692486979</t>
  </si>
  <si>
    <t>`SP17061400103078</t>
  </si>
  <si>
    <t>`oW5L1wd4KxYHB1yE2eTvns4HGquY</t>
  </si>
  <si>
    <t>`2017-06-14 17:07:35</t>
  </si>
  <si>
    <t>`患者 林海英 自助机充值 20 元。</t>
  </si>
  <si>
    <t>`2017-06-14 11:30:43</t>
  </si>
  <si>
    <t>`4008012001201706145659185120</t>
  </si>
  <si>
    <t>`SP17061400100993</t>
  </si>
  <si>
    <t>`oW5L1wUVwUBmuaZ0AM8DFofxgQBs</t>
  </si>
  <si>
    <t>`2017-06-14 17:42:03</t>
  </si>
  <si>
    <t>`患者 代颖 自助机充值 2000 元。</t>
  </si>
  <si>
    <t>`2017-06-13 11:03:45</t>
  </si>
  <si>
    <t>`4008042001201706135511506098</t>
  </si>
  <si>
    <t>`SP17061300090203</t>
  </si>
  <si>
    <t>`oW5L1wQJEUYY6FYp6v1AXj99C0nA</t>
  </si>
  <si>
    <t>`2017-06-14 10:36:48</t>
  </si>
  <si>
    <t>`患者 曹龙 自助机充值 10 元。</t>
  </si>
  <si>
    <t>`2017-06-14 09:56:33</t>
  </si>
  <si>
    <t>`4008042001201706145644185154</t>
  </si>
  <si>
    <t>`SP17061400099089</t>
  </si>
  <si>
    <t>`2017-06-14 10:37:03</t>
  </si>
  <si>
    <t>`患者 曹龙 自助机充值 400 元。</t>
  </si>
  <si>
    <t>`2017-06-14 09:56:02</t>
  </si>
  <si>
    <t>`4008302001201706145648911177</t>
  </si>
  <si>
    <t>`SP17061400099080</t>
  </si>
  <si>
    <t>`oW5L1wXiWg_O1sti7kb6jAf80x1k</t>
  </si>
  <si>
    <t>`2017-06-14 10:55:44</t>
  </si>
  <si>
    <t>`患者 陈彪 自助机充值 200 元。</t>
  </si>
  <si>
    <t>`4008312001201706135522611710</t>
  </si>
  <si>
    <t>`SP17061300090883</t>
  </si>
  <si>
    <t>`oW5L1wTbleBsD9R8e_UNQpA4otZc</t>
  </si>
  <si>
    <t>`2017-06-14 09:07:01</t>
  </si>
  <si>
    <t>`患者 初轶 自助机充值 500 元。</t>
  </si>
  <si>
    <t>`2017-06-14 09:01:39</t>
  </si>
  <si>
    <t>`4008432001201706145639812504</t>
  </si>
  <si>
    <t>`SP17061400097629</t>
  </si>
  <si>
    <t>`oW5L1wYyX4-hSZrdqUeXfehpYuZY</t>
  </si>
  <si>
    <t>`2017-06-14 09:27:00</t>
  </si>
  <si>
    <t>`患者 杨志祥 自助机充值 140 元。</t>
  </si>
  <si>
    <t>`2017-06-14 08:17:24</t>
  </si>
  <si>
    <t>`4008622001201706145637660660</t>
  </si>
  <si>
    <t>`SP17061400096315</t>
  </si>
  <si>
    <t>`oW5L1wRS2RzTsLkueRmOQw0arjHU</t>
  </si>
  <si>
    <t>`2017-06-14 09:01:14</t>
  </si>
  <si>
    <t>`患者 陈斌华 自助机充值 50 元。</t>
  </si>
  <si>
    <t>`2017-06-14 09:01:31</t>
  </si>
  <si>
    <t>`4008712001201706145642753179</t>
  </si>
  <si>
    <t>`SP17061400097631</t>
  </si>
  <si>
    <t>`oW5L1wS9cMR7i_QJaEUrYrf4nz6U</t>
  </si>
  <si>
    <t>`2017-06-14 09:50:36</t>
  </si>
  <si>
    <t>`患者 周振皓 自助机充值 100 元。</t>
  </si>
  <si>
    <t>`2017-06-09 09:16:06</t>
  </si>
  <si>
    <t>`4008812001201706094928325835</t>
  </si>
  <si>
    <t>`SP17060900058836</t>
  </si>
  <si>
    <t>`oW5L1wXmO2VzmtmYDlcSyIvzCpGY</t>
  </si>
  <si>
    <t>`2017-06-14 11:28:47</t>
  </si>
  <si>
    <t>`患者 汪昌千 自助机充值 1000 元。</t>
  </si>
  <si>
    <t>`2017-06-14 16:28:19</t>
  </si>
  <si>
    <t>`4008882001201706145698895899</t>
  </si>
  <si>
    <t>`SP17061400104086</t>
  </si>
  <si>
    <t>`oW5L1wRa6_wkCbJO16m4iYUuhrHs</t>
  </si>
  <si>
    <t>`2017-06-14 16:41:45</t>
  </si>
  <si>
    <t>`患者 卢启兰 自助机充值 10 元。</t>
  </si>
  <si>
    <t>`2017-06-13 14:57:55</t>
  </si>
  <si>
    <t>`4009182001201706135545505154</t>
  </si>
  <si>
    <t>`SP17061300092828</t>
  </si>
  <si>
    <t>`oW5L1wd6eoqZwjlr66O3qoy-2yjE</t>
  </si>
  <si>
    <t>`患者 王传兵 自助机充值 50 元。</t>
  </si>
  <si>
    <t>`2017-06-13 16:30:07</t>
  </si>
  <si>
    <t>`4009182001201706135557217237</t>
  </si>
  <si>
    <t>`SP17061300094300</t>
  </si>
  <si>
    <t>`患者 王传兵 自助机充值 200 元。</t>
  </si>
  <si>
    <t>`2017-06-13 17:32:11</t>
  </si>
  <si>
    <t>`4009182001201706135565206598</t>
  </si>
  <si>
    <t>`SP17061300094665</t>
  </si>
  <si>
    <t>`患者 王传兵 自助机充值 300 元。</t>
  </si>
  <si>
    <t>`2017-06-14 17:02:13</t>
  </si>
  <si>
    <t>`4009302001201706145702802260</t>
  </si>
  <si>
    <t>`SP17061400104275</t>
  </si>
  <si>
    <t>`oW5L1wRc2eBQJqPQhGRTR12LKS_Y</t>
  </si>
  <si>
    <t>`2017-06-14 17:07:03</t>
  </si>
  <si>
    <t>`患者 杨磊 自助机充值 600 元。</t>
  </si>
  <si>
    <t>`2017-06-14 09:20:50</t>
  </si>
  <si>
    <t>`4009382001201706145641934171</t>
  </si>
  <si>
    <t>`SP17061400098248</t>
  </si>
  <si>
    <t>`oW5L1wT7PBfaSE38sIS6VUQaXJ8c</t>
  </si>
  <si>
    <t>`2017-06-14 11:55:19</t>
  </si>
  <si>
    <t>`患者 严娅 自助机充值 2000 元。</t>
  </si>
  <si>
    <t>`2017-06-14 17:11:14</t>
  </si>
  <si>
    <t>`4009412001201706145704547948</t>
  </si>
  <si>
    <t>`SP17061400104317</t>
  </si>
  <si>
    <t>`oW5L1wdgPTJkmvhtsQLrhoXSjxSc</t>
  </si>
  <si>
    <t>`2017-06-14 17:13:41</t>
  </si>
  <si>
    <t>`患者 毛立浩 自助机充值 116 元。</t>
  </si>
  <si>
    <t>`2017-06-14 13:45:35</t>
  </si>
  <si>
    <t>`4009432001201706145679084876</t>
  </si>
  <si>
    <t>`SP17061400101801</t>
  </si>
  <si>
    <t>`oW5L1waH22H6Rse1TJxFppu160KA</t>
  </si>
  <si>
    <t>`2017-06-14 14:31:22</t>
  </si>
  <si>
    <t>`患者 雷海燕 自助机充值 20 元。</t>
  </si>
  <si>
    <t>`2017-06-14 13:46:35</t>
  </si>
  <si>
    <t>`4009432001201706145680764924</t>
  </si>
  <si>
    <t>`SP17061400101814</t>
  </si>
  <si>
    <t>`2017-06-14 14:30:55</t>
  </si>
  <si>
    <t>`患者 雷海燕 自助机充值 30 元。</t>
  </si>
  <si>
    <t>`2017-06-14 13:23:03</t>
  </si>
  <si>
    <t>`4009442001201706145677344091</t>
  </si>
  <si>
    <t>`SP17061400101691</t>
  </si>
  <si>
    <t>`oW5L1wS4c5cVwVBMElXwivB0L3oA</t>
  </si>
  <si>
    <t>`2017-06-14 16:22:52</t>
  </si>
  <si>
    <t>`患者 拔俊婷 自助机充值 100 元。</t>
  </si>
  <si>
    <t>`2017-06-14 11:27:11</t>
  </si>
  <si>
    <t>`4009452001201706145656022197</t>
  </si>
  <si>
    <t>`SP17061400100955</t>
  </si>
  <si>
    <t>`oW5L1wSZo0D9n_Qcfg53X3UEG28o</t>
  </si>
  <si>
    <t>`患者 骆春宏 自助机充值 50 元。</t>
  </si>
  <si>
    <t>`2017-06-14 15:42:09</t>
  </si>
  <si>
    <t>`4009522001201706145693454310</t>
  </si>
  <si>
    <t>`SP17061400103612</t>
  </si>
  <si>
    <t>`oW5L1wXlz9Y6Sl5v5ugSo8-Ih3cE</t>
  </si>
  <si>
    <t>`2017-06-14 17:05:48</t>
  </si>
  <si>
    <t>`患者 黄坤 自助机充值 200 元。</t>
  </si>
  <si>
    <t>`2017-06-13 10:28:13</t>
  </si>
  <si>
    <t>`4009552001201706135509744435</t>
  </si>
  <si>
    <t>`SP17061300089193</t>
  </si>
  <si>
    <t>`oW5L1wdJ2OHT4aMvl_-ZJ2aH5ams</t>
  </si>
  <si>
    <t>`2017-06-14 15:12:02</t>
  </si>
  <si>
    <t>`患者 冯文婷 自助机充值 3000 元。</t>
  </si>
  <si>
    <t>`2017-06-14 11:14:02</t>
  </si>
  <si>
    <t>`4009572001201706145657380023</t>
  </si>
  <si>
    <t>`SP17061400100746</t>
  </si>
  <si>
    <t>`oW5L1wXeRCfZZb8GYyfpWxGGbhC4</t>
  </si>
  <si>
    <t>`2017-06-14 11:22:50</t>
  </si>
  <si>
    <t>`患者 赵云杰 自助机充值 500 元。</t>
  </si>
  <si>
    <t>`2017-06-14 10:39:28</t>
  </si>
  <si>
    <t>`4009602001201706145654560460</t>
  </si>
  <si>
    <t>`SP17061400099987</t>
  </si>
  <si>
    <t>`oW5L1wXto3qhzPkemffo4irHTZKc</t>
  </si>
  <si>
    <t>`2017-06-14 10:52:08</t>
  </si>
  <si>
    <t>`患者 胡超超 自助机充值 1100 元。</t>
  </si>
  <si>
    <t>`2017-06-09 17:37:56</t>
  </si>
  <si>
    <t>`4009672001201706094987852404</t>
  </si>
  <si>
    <t>`SP17060900065297</t>
  </si>
  <si>
    <t>`oW5L1wVVkchg3dsxGbrIPDMVKpe4</t>
  </si>
  <si>
    <t>`2017-06-14 09:40:53</t>
  </si>
  <si>
    <t>`患者 汪志龙 自助机充值 30 元。</t>
  </si>
  <si>
    <t>`2017-06-09 17:38:33</t>
  </si>
  <si>
    <t>`4009672001201706094989578588</t>
  </si>
  <si>
    <t>`SP17060900065301</t>
  </si>
  <si>
    <t>`2017-06-14 09:41:20</t>
  </si>
  <si>
    <t>`患者 王奇武 自助机充值 20 元。</t>
  </si>
  <si>
    <t>`2017-06-14 14:39:35</t>
  </si>
  <si>
    <t>`4009732001201706145686682615</t>
  </si>
  <si>
    <t>`SP17061400102561</t>
  </si>
  <si>
    <t>`oW5L1wRRzywxVDGH_4qWC32RwhJ8</t>
  </si>
  <si>
    <t>`2017-06-14 14:43:47</t>
  </si>
  <si>
    <t>`患者 郑宇 自助机充值 500 元。</t>
  </si>
  <si>
    <t>`2017-06-14 14:50:55</t>
  </si>
  <si>
    <t>`4009802001201706145684138808</t>
  </si>
  <si>
    <t>`SP17061400102799</t>
  </si>
  <si>
    <t>`oW5L1wQ-u1awXmy_nP7Bjkaa685E</t>
  </si>
  <si>
    <t>`2017-06-14 14:52:10</t>
  </si>
  <si>
    <t>`患者 蒋婼淳 自助机充值 200 元。</t>
  </si>
  <si>
    <t>`2017-06-09 13:28:15</t>
  </si>
  <si>
    <t>`4009852001201706094959115459</t>
  </si>
  <si>
    <t>`SP17060900062630</t>
  </si>
  <si>
    <t>`oW5L1wePPmUTcNs6a5XUta4EuJ3Q</t>
  </si>
  <si>
    <t>`2017-06-14 13:04:37</t>
  </si>
  <si>
    <t>`患者 盛勰潇 自助机充值 20 元。</t>
  </si>
  <si>
    <t>`2017-06-05 15:32:11</t>
  </si>
  <si>
    <t>`4009872001201706054398046960</t>
  </si>
  <si>
    <t>`SP17060500021485</t>
  </si>
  <si>
    <t>`oW5L1wT40Z1-4GC7B5upPSVbL2cw</t>
  </si>
  <si>
    <t>`2017-06-14 15:48:39</t>
  </si>
  <si>
    <t>`患者 杨杏春 自助机充值 20 元。</t>
  </si>
  <si>
    <t>`2017-06-14 10:18:26</t>
  </si>
  <si>
    <t>`4010202001201706145649574029</t>
  </si>
  <si>
    <t>`SP17061400099614</t>
  </si>
  <si>
    <t>`oW5L1wdHodZSPgvPnZI9fyofvHEE</t>
  </si>
  <si>
    <t>`患者 彭莹 自助机充值 1000 元。</t>
  </si>
  <si>
    <t>`2017-06-15 10:24:36</t>
  </si>
  <si>
    <t>`4000212001201706155793287860</t>
  </si>
  <si>
    <t>`SP17061500109007</t>
  </si>
  <si>
    <t>`oW5L1waVRc_JeKFkPgoXFO80F8mg</t>
  </si>
  <si>
    <t>`2017-06-15 10:55:11</t>
  </si>
  <si>
    <t>`患者 冉波 自助机充值 800 元。</t>
  </si>
  <si>
    <t>`2017-06-15 11:06:10</t>
  </si>
  <si>
    <t>`4000222001201706155795822764</t>
  </si>
  <si>
    <t>`SP17061500109808</t>
  </si>
  <si>
    <t>`oW5L1wSuQ49av7Iw6VBvNiwwejds</t>
  </si>
  <si>
    <t>`2017-06-15 15:23:03</t>
  </si>
  <si>
    <t>`患者 刘燕 自助机充值 20 元。</t>
  </si>
  <si>
    <t>`2017-06-15 11:22:48</t>
  </si>
  <si>
    <t>`4000222001201706155801196650</t>
  </si>
  <si>
    <t>`SP17061500110054</t>
  </si>
  <si>
    <t>`2017-06-15 15:22:53</t>
  </si>
  <si>
    <t>`患者 刘燕 自助机充值 300 元。</t>
  </si>
  <si>
    <t>`2017-06-15 14:40:27</t>
  </si>
  <si>
    <t>`4000512001201706155830587854</t>
  </si>
  <si>
    <t>`SP17061500111820</t>
  </si>
  <si>
    <t>`oW5L1wRWztmAPYvTXybf83MmXiqs</t>
  </si>
  <si>
    <t>`2017-06-15 15:05:40</t>
  </si>
  <si>
    <t>`患者 刘建美 自助机充值 500 元。</t>
  </si>
  <si>
    <t>`2017-06-15 21:01:11</t>
  </si>
  <si>
    <t>`4000532001201706155882742537</t>
  </si>
  <si>
    <t>`SP17061500113973</t>
  </si>
  <si>
    <t>`oW5L1we26eyGfjcyIqkMQpPllxb4</t>
  </si>
  <si>
    <t>`2017-06-15 21:04:50</t>
  </si>
  <si>
    <t>`患者 邓平伟 自助机充值 9050 元。</t>
  </si>
  <si>
    <t>`2017-06-15 15:19:08</t>
  </si>
  <si>
    <t>`4000732001201706155831773210</t>
  </si>
  <si>
    <t>`SP17061500112499</t>
  </si>
  <si>
    <t>`oW5L1wWl0HWjesNM5BGEFkHWfobg</t>
  </si>
  <si>
    <t>`患者 谭红艳 自助机充值 600 元。</t>
  </si>
  <si>
    <t>`2017-06-15 11:42:06</t>
  </si>
  <si>
    <t>`4000772001201706155803055335</t>
  </si>
  <si>
    <t>`SP17061500110326</t>
  </si>
  <si>
    <t>`oW5L1wQmflFuhCBwFKRGw8NrLoSo</t>
  </si>
  <si>
    <t>`2017-06-15 15:07:16</t>
  </si>
  <si>
    <t>`患者 王安邦 自助机充值 200 元。</t>
  </si>
  <si>
    <t>`2017-06-15 09:38:09</t>
  </si>
  <si>
    <t>`4000852001201706155787179514</t>
  </si>
  <si>
    <t>`SP17061500107937</t>
  </si>
  <si>
    <t>`oW5L1wZ9BUjY93BynBGGg-GRDO8U</t>
  </si>
  <si>
    <t>`2017-06-15 14:46:20</t>
  </si>
  <si>
    <t>`患者 刘冬梅 自助机充值 200 元。</t>
  </si>
  <si>
    <t>`2017-06-15 10:03:04</t>
  </si>
  <si>
    <t>`4000852001201706155790788997</t>
  </si>
  <si>
    <t>`SP17061500108595</t>
  </si>
  <si>
    <t>`2017-06-15 14:46:19</t>
  </si>
  <si>
    <t>`患者 刘冬梅 自助机充值 100 元。</t>
  </si>
  <si>
    <t>`2017-06-15 11:42:24</t>
  </si>
  <si>
    <t>`4000852001201706155800201632</t>
  </si>
  <si>
    <t>`SP17061500110336</t>
  </si>
  <si>
    <t>`2017-06-15 14:45:50</t>
  </si>
  <si>
    <t>`患者 刘冬梅 自助机充值 300 元。</t>
  </si>
  <si>
    <t>`2017-06-15 15:05:42</t>
  </si>
  <si>
    <t>`4000852001201706155829858003</t>
  </si>
  <si>
    <t>`SP17061500112262</t>
  </si>
  <si>
    <t>`2017-06-15 15:21:26</t>
  </si>
  <si>
    <t>`2017-06-15 10:41:11</t>
  </si>
  <si>
    <t>`4000902001201706155795047034</t>
  </si>
  <si>
    <t>`SP17061500109414</t>
  </si>
  <si>
    <t>`oW5L1wbc8diqbUKR7jkd8GXviVLs</t>
  </si>
  <si>
    <t>`2017-06-15 11:44:49</t>
  </si>
  <si>
    <t>`患者 杨梅芳 自助机充值 50 元。</t>
  </si>
  <si>
    <t>`2017-06-15 09:19:06</t>
  </si>
  <si>
    <t>`4000962001201706155783707631</t>
  </si>
  <si>
    <t>`SP17061500107381</t>
  </si>
  <si>
    <t>`oW5L1weMkjbbOsCejZs7MHdrkw8Y</t>
  </si>
  <si>
    <t>`2017-06-15 10:35:45</t>
  </si>
  <si>
    <t>`患者 吴琼仙 自助机充值 100 元。</t>
  </si>
  <si>
    <t>`2017-06-15 09:30:19</t>
  </si>
  <si>
    <t>`4000972001201706155784023032</t>
  </si>
  <si>
    <t>`SP17061500107685</t>
  </si>
  <si>
    <t>`2017-06-15 12:12:59</t>
  </si>
  <si>
    <t>`患者 张榜佑 自助机充值 20 元。</t>
  </si>
  <si>
    <t>`2017-06-15 09:22:35</t>
  </si>
  <si>
    <t>`4000972001201706155786762329</t>
  </si>
  <si>
    <t>`SP17061500107465</t>
  </si>
  <si>
    <t>`2017-06-15 12:13:30</t>
  </si>
  <si>
    <t>`患者 张榜佑 自助机充值 10 元。</t>
  </si>
  <si>
    <t>`2017-06-05 14:11:09</t>
  </si>
  <si>
    <t>`4000982001201706054389474962</t>
  </si>
  <si>
    <t>`SP17060500019443</t>
  </si>
  <si>
    <t>`oW5L1wep1_6Z4aIQKi3O6H2rybtk</t>
  </si>
  <si>
    <t>`2017-06-15 09:03:10</t>
  </si>
  <si>
    <t>`患者 闻涛 自助机充值 1000 元。</t>
  </si>
  <si>
    <t>`2017-06-15 10:28:06</t>
  </si>
  <si>
    <t>`4001012001201706155796442677</t>
  </si>
  <si>
    <t>`SP17061500109095</t>
  </si>
  <si>
    <t>`oW5L1wa5w7w-aoKt4_o6WR-luKx4</t>
  </si>
  <si>
    <t>`2017-06-15 11:22:51</t>
  </si>
  <si>
    <t>`患者 王永运 自助机充值 500 元。</t>
  </si>
  <si>
    <t>`2017-06-15 19:54:44</t>
  </si>
  <si>
    <t>`4001042001201706155871574008</t>
  </si>
  <si>
    <t>`SP17061500113925</t>
  </si>
  <si>
    <t>`oW5L1waReSkoqAKpTJEoSEfSy29A</t>
  </si>
  <si>
    <t>`2017-06-15 20:07:40</t>
  </si>
  <si>
    <t>`患者 杨美珍 自助机充值 100 元。</t>
  </si>
  <si>
    <t>`2017-06-15 20:04:27</t>
  </si>
  <si>
    <t>`4001042001201706155872859474</t>
  </si>
  <si>
    <t>`SP17061500113930</t>
  </si>
  <si>
    <t>`2017-06-15 20:08:28</t>
  </si>
  <si>
    <t>`患者 杨美珍 自助机充值 200 元。</t>
  </si>
  <si>
    <t>`2017-06-15 14:15:57</t>
  </si>
  <si>
    <t>`4001072001201706155825198981</t>
  </si>
  <si>
    <t>`SP17061500111470</t>
  </si>
  <si>
    <t>`oW5L1wRxUfz0EOWIusPXBdjR-IXE</t>
  </si>
  <si>
    <t>`2017-06-15 15:10:26</t>
  </si>
  <si>
    <t>`患者 王朝阳 自助机充值 400 元。</t>
  </si>
  <si>
    <t>`2017-06-15 14:35:52</t>
  </si>
  <si>
    <t>`4001112001201706155830418336</t>
  </si>
  <si>
    <t>`SP17061500111727</t>
  </si>
  <si>
    <t>`oW5L1wSXj3iN5jQzn0BrOT8Ubb_s</t>
  </si>
  <si>
    <t>`2017-06-15 15:48:05</t>
  </si>
  <si>
    <t>`患者 赵建忠 自助机充值 300 元。</t>
  </si>
  <si>
    <t>`2017-06-14 11:13:44</t>
  </si>
  <si>
    <t>`4001172001201706145657320733</t>
  </si>
  <si>
    <t>`SP17061400100741</t>
  </si>
  <si>
    <t>`oW5L1wWycIhlOmR8mdp7V_DbnGNE</t>
  </si>
  <si>
    <t>`2017-06-15 11:59:41</t>
  </si>
  <si>
    <t>`患者 罗勇勇 自助机充值 500 元。</t>
  </si>
  <si>
    <t>`2017-06-15 16:32:14</t>
  </si>
  <si>
    <t>`4001212001201706155842661556</t>
  </si>
  <si>
    <t>`SP17061500113333</t>
  </si>
  <si>
    <t>`oW5L1wTNBjxDVQ0hJcpRUInXRXak</t>
  </si>
  <si>
    <t>`2017-06-15 16:42:49</t>
  </si>
  <si>
    <t>`患者 陈克云 自助机充值 300 元。</t>
  </si>
  <si>
    <t>`2017-06-15 09:10:27</t>
  </si>
  <si>
    <t>`4001222001201706155783469007</t>
  </si>
  <si>
    <t>`SP17061500107167</t>
  </si>
  <si>
    <t>`oW5L1wctUcbQfMe40K8VN2r0OHXg</t>
  </si>
  <si>
    <t>`2017-06-15 10:09:01</t>
  </si>
  <si>
    <t>`患者 吕美花 自助机充值 100 元。</t>
  </si>
  <si>
    <t>`2017-06-15 20:55:38</t>
  </si>
  <si>
    <t>`4001262001201706155882564882</t>
  </si>
  <si>
    <t>`SP17061500113966</t>
  </si>
  <si>
    <t>`oW5L1wQRcrvo6-k3zq3bvwviO1No</t>
  </si>
  <si>
    <t>`2017-06-15 23:51:42</t>
  </si>
  <si>
    <t>`患者 钱德家 自助机充值 500 元。</t>
  </si>
  <si>
    <t>`2017-06-15 14:56:23</t>
  </si>
  <si>
    <t>`4001322001201706155831056850</t>
  </si>
  <si>
    <t>`SP17061500112070</t>
  </si>
  <si>
    <t>`oW5L1wdq32At8WfOmE8a2QxfskJE</t>
  </si>
  <si>
    <t>`2017-06-15 16:49:34</t>
  </si>
  <si>
    <t>`患者 王万清 自助机充值 50 元。</t>
  </si>
  <si>
    <t>`2017-06-15 08:35:36</t>
  </si>
  <si>
    <t>`4001572001201706155778217990</t>
  </si>
  <si>
    <t>`SP17061500106261</t>
  </si>
  <si>
    <t>`oW5L1wSkkide7YkMCXdEken8aSq8</t>
  </si>
  <si>
    <t>`2017-06-15 10:42:05</t>
  </si>
  <si>
    <t>`患者 陈志明 自助机充值 800 元。</t>
  </si>
  <si>
    <t>`2017-06-15 11:36:19</t>
  </si>
  <si>
    <t>`4001622001201706155801658771</t>
  </si>
  <si>
    <t>`SP17061500110242</t>
  </si>
  <si>
    <t>`oW5L1wSyjjqsN3zAjQL0V9hd1QCs</t>
  </si>
  <si>
    <t>`2017-06-15 14:51:42</t>
  </si>
  <si>
    <t>`患者 邓明艳 自助机充值 500 元。</t>
  </si>
  <si>
    <t>`2017-06-15 10:05:36</t>
  </si>
  <si>
    <t>`4001632001201706155787972802</t>
  </si>
  <si>
    <t>`SP17061500108654</t>
  </si>
  <si>
    <t>`oW5L1wQKz7WfWimccTMT1Sx0r2Sc</t>
  </si>
  <si>
    <t>`2017-06-15 11:29:04</t>
  </si>
  <si>
    <t>`患者 罗荣 自助机充值 500 元。</t>
  </si>
  <si>
    <t>`2017-06-15 11:13:05</t>
  </si>
  <si>
    <t>`4001632001201706155797816779</t>
  </si>
  <si>
    <t>`SP17061500109913</t>
  </si>
  <si>
    <t>`2017-06-15 11:28:52</t>
  </si>
  <si>
    <t>`患者 罗荣 自助机充值 400 元。</t>
  </si>
  <si>
    <t>`2017-06-08 08:28:23</t>
  </si>
  <si>
    <t>`4001642001201706084777874149</t>
  </si>
  <si>
    <t>`SP17060800048075</t>
  </si>
  <si>
    <t>`oW5L1wTjpXm42l_jocnvkTW5AnxI</t>
  </si>
  <si>
    <t>`2017-06-15 10:01:15</t>
  </si>
  <si>
    <t>`患者 李志洪 自助机充值 900 元。</t>
  </si>
  <si>
    <t>`2017-06-10 09:35:15</t>
  </si>
  <si>
    <t>`4001642001201706105068271274</t>
  </si>
  <si>
    <t>`SP17061000067313</t>
  </si>
  <si>
    <t>`oW5L1wU2i_YpqAM4qdAZnMh6LsMs</t>
  </si>
  <si>
    <t>`2017-06-15 15:10:06</t>
  </si>
  <si>
    <t>`患者 殷蓉 自助机充值 20 元。</t>
  </si>
  <si>
    <t>`2017-06-15 11:26:09</t>
  </si>
  <si>
    <t>`4001642001201706155804349948</t>
  </si>
  <si>
    <t>`SP17061500110109</t>
  </si>
  <si>
    <t>`oW5L1wRSf32s9iNA0yT1jntlS3Zc</t>
  </si>
  <si>
    <t>`2017-06-15 15:55:09</t>
  </si>
  <si>
    <t>`患者 李花 自助机充值 5000 元。</t>
  </si>
  <si>
    <t>`2017-06-06 07:53:55</t>
  </si>
  <si>
    <t>`4001772001201706064489510326</t>
  </si>
  <si>
    <t>`SP17060600024789</t>
  </si>
  <si>
    <t>`oW5L1weUdA1EQoN-8JurpBepNdas</t>
  </si>
  <si>
    <t>`2017-06-15 10:00:26</t>
  </si>
  <si>
    <t>`患者 何晓敏 自助机充值 100 元。</t>
  </si>
  <si>
    <t>`2017-06-08 13:57:30</t>
  </si>
  <si>
    <t>`4001772001201706084819768258</t>
  </si>
  <si>
    <t>`SP17060800053537</t>
  </si>
  <si>
    <t>`2017-06-15 10:00:46</t>
  </si>
  <si>
    <t>`患者 何晓敏 自助机充值 400 元。</t>
  </si>
  <si>
    <t>`2017-06-15 09:13:11</t>
  </si>
  <si>
    <t>`4002002001201706155786542214</t>
  </si>
  <si>
    <t>`SP17061500107214</t>
  </si>
  <si>
    <t>`oW5L1wYDkt0_NPvIjLeXqbsg_vYs</t>
  </si>
  <si>
    <t>`2017-06-15 09:40:53</t>
  </si>
  <si>
    <t>`患者 王帅 自助机充值 20 元。</t>
  </si>
  <si>
    <t>`2017-06-12 15:47:41</t>
  </si>
  <si>
    <t>`4002282001201706125413264037</t>
  </si>
  <si>
    <t>`SP17061200082662</t>
  </si>
  <si>
    <t>`oW5L1wUJi2TbPEAmF0pabPSw-cvA</t>
  </si>
  <si>
    <t>`2017-06-15 15:01:00</t>
  </si>
  <si>
    <t>`患者 林昌 自助机充值 1000 元。</t>
  </si>
  <si>
    <t>`2017-06-15 06:54:27</t>
  </si>
  <si>
    <t>`4002282001201706155776346912</t>
  </si>
  <si>
    <t>`SP17061500104781</t>
  </si>
  <si>
    <t>`oW5L1wfIXrAqaiT5wilfEKPBXdTE</t>
  </si>
  <si>
    <t>`2017-06-15 08:27:49</t>
  </si>
  <si>
    <t>`患者 方芳 自助机充值 100 元。</t>
  </si>
  <si>
    <t>`2017-06-15 16:24:22</t>
  </si>
  <si>
    <t>`4002332001201706155840861795</t>
  </si>
  <si>
    <t>`SP17061500113290</t>
  </si>
  <si>
    <t>`oW5L1wTnA3Mm0C0QZ_5yRWwyAo5c</t>
  </si>
  <si>
    <t>`2017-06-15 16:38:02</t>
  </si>
  <si>
    <t>`患者 黄聚红 自助机充值 500 元。</t>
  </si>
  <si>
    <t>`2017-06-15 14:35:06</t>
  </si>
  <si>
    <t>`4002532001201706155830340249</t>
  </si>
  <si>
    <t>`SP17061500111750</t>
  </si>
  <si>
    <t>`oW5L1wTyYUwlqXTWdh2F4tztMEMM</t>
  </si>
  <si>
    <t>`2017-06-15 14:38:18</t>
  </si>
  <si>
    <t>`患者 李世荣 自助机充值 10 元。</t>
  </si>
  <si>
    <t>`2017-06-14 12:27:28</t>
  </si>
  <si>
    <t>`4002692001201706145667618295</t>
  </si>
  <si>
    <t>`SP17061400101506</t>
  </si>
  <si>
    <t>`oW5L1wasqFU1wltP3-y8kXv3PWY8</t>
  </si>
  <si>
    <t>`患者 周义芳 自助机充值 2000 元。</t>
  </si>
  <si>
    <t>`2017-06-07 16:11:22</t>
  </si>
  <si>
    <t>`4002952001201706074698744516</t>
  </si>
  <si>
    <t>`SP17060700046370</t>
  </si>
  <si>
    <t>`oW5L1wTZify2YR6GYnINkB_5AM_k</t>
  </si>
  <si>
    <t>`2017-06-15 09:11:39</t>
  </si>
  <si>
    <t>`患者 付树以 自助机充值 10 元。</t>
  </si>
  <si>
    <t>`2017-06-15 09:38:00</t>
  </si>
  <si>
    <t>`4003002001201706155784162094</t>
  </si>
  <si>
    <t>`SP17061500107935</t>
  </si>
  <si>
    <t>`oW5L1wTkQDP1l4F4yJKQUcwK0LZ4</t>
  </si>
  <si>
    <t>`2017-06-15 11:09:34</t>
  </si>
  <si>
    <t>`患者 宋琴 自助机充值 500 元。</t>
  </si>
  <si>
    <t>`2017-06-15 15:02:06</t>
  </si>
  <si>
    <t>`4003032001201706155832514638</t>
  </si>
  <si>
    <t>`SP17061500112170</t>
  </si>
  <si>
    <t>`oW5L1wVBPMR4EBl7bfcAPXufd96A</t>
  </si>
  <si>
    <t>`2017-06-15 15:06:09</t>
  </si>
  <si>
    <t>`患者 方兆丽 自助机充值 1400 元。</t>
  </si>
  <si>
    <t>`2017-06-14 10:58:57</t>
  </si>
  <si>
    <t>`4003052001201706145655125030</t>
  </si>
  <si>
    <t>`SP17061400100453</t>
  </si>
  <si>
    <t>`oW5L1wZWfCE3BLvkY8T-Tz5TWAaE</t>
  </si>
  <si>
    <t>`2017-06-15 16:06:02</t>
  </si>
  <si>
    <t>`患者 周青仙 自助机充值 200 元。</t>
  </si>
  <si>
    <t>`2017-06-15 08:06:51</t>
  </si>
  <si>
    <t>`4003102001201706155778783467</t>
  </si>
  <si>
    <t>`SP17061500105549</t>
  </si>
  <si>
    <t>`oW5L1wZPw49E0cRI9FsjyCr2cIkM</t>
  </si>
  <si>
    <t>`2017-06-15 10:26:46</t>
  </si>
  <si>
    <t>`患者 亓岩 自助机充值 100 元。</t>
  </si>
  <si>
    <t>`2017-06-15 14:49:14</t>
  </si>
  <si>
    <t>`4003242001201706155827702822</t>
  </si>
  <si>
    <t>`SP17061500111936</t>
  </si>
  <si>
    <t>`oW5L1wR6q508FM-iBrBM5evpOyng</t>
  </si>
  <si>
    <t>`2017-06-15 14:57:52</t>
  </si>
  <si>
    <t>`患者 邓中云 自助机充值 10 元。</t>
  </si>
  <si>
    <t>`2017-06-15 10:18:31</t>
  </si>
  <si>
    <t>`4003332001201706155793119063</t>
  </si>
  <si>
    <t>`SP17061500108912</t>
  </si>
  <si>
    <t>`oW5L1wQQbMAh-zcLDIYXPuleyBnI</t>
  </si>
  <si>
    <t>`2017-06-15 12:23:20</t>
  </si>
  <si>
    <t>`患者 李学稳 自助机充值 500 元。</t>
  </si>
  <si>
    <t>`2017-06-14 08:24:12</t>
  </si>
  <si>
    <t>`4003352001201706145638727077</t>
  </si>
  <si>
    <t>`SP17061400096492</t>
  </si>
  <si>
    <t>`oW5L1wUUhQhWwIaXfofjB4Pi-2R8</t>
  </si>
  <si>
    <t>`2017-06-15 14:43:02</t>
  </si>
  <si>
    <t>`患者 王昌伟 自助机充值 500 元。</t>
  </si>
  <si>
    <t>`2017-06-12 11:11:20</t>
  </si>
  <si>
    <t>`4003362001201706125378537164</t>
  </si>
  <si>
    <t>`SP17061200078608</t>
  </si>
  <si>
    <t>`oW5L1waMLzYsf0i5ENPukVlWUIck</t>
  </si>
  <si>
    <t>`2017-06-15 16:49:03</t>
  </si>
  <si>
    <t>`患者 蒋锋 自助机充值 500 元。</t>
  </si>
  <si>
    <t>`2017-06-15 11:57:35</t>
  </si>
  <si>
    <t>`4003512001201706155803790041</t>
  </si>
  <si>
    <t>`SP17061500110546</t>
  </si>
  <si>
    <t>`oW5L1wdn_De2NZwLVvHi2v9-cWSQ</t>
  </si>
  <si>
    <t>`2017-06-15 11:59:00</t>
  </si>
  <si>
    <t>`患者 赵才军 自助机充值 460 元。</t>
  </si>
  <si>
    <t>`2017-06-15 14:39:58</t>
  </si>
  <si>
    <t>`4003582001201706155827406070</t>
  </si>
  <si>
    <t>`SP17061500111814</t>
  </si>
  <si>
    <t>`oW5L1wVC4t66AgK_oF7akg95s4Uc</t>
  </si>
  <si>
    <t>`2017-06-15 15:01:26</t>
  </si>
  <si>
    <t>`患者 孙玉丹 自助机充值 20 元。</t>
  </si>
  <si>
    <t>`2017-06-15 23:16:50</t>
  </si>
  <si>
    <t>`4003582001201706155901059528</t>
  </si>
  <si>
    <t>`SP17061500114037</t>
  </si>
  <si>
    <t>`oW5L1wS7ewFn29ZV5HaURkv-f43k</t>
  </si>
  <si>
    <t>`患者 施有平 自助机充值 500 元。</t>
  </si>
  <si>
    <t>`2017-06-15 08:52:40</t>
  </si>
  <si>
    <t>`4003702001201706155782860709</t>
  </si>
  <si>
    <t>`SP17061500106767</t>
  </si>
  <si>
    <t>`oW5L1wZq_99VKqiqoJnds18il40o</t>
  </si>
  <si>
    <t>`2017-06-15 14:40:33</t>
  </si>
  <si>
    <t>`患者 李霜菊 自助机充值 500 元。</t>
  </si>
  <si>
    <t>`2017-06-08 10:30:22</t>
  </si>
  <si>
    <t>`4003882001201706084791352040</t>
  </si>
  <si>
    <t>`SP17060800051056</t>
  </si>
  <si>
    <t>`oW5L1wfj7zTznOnB0CTnfG0-NZlA</t>
  </si>
  <si>
    <t>`2017-06-15 10:59:41</t>
  </si>
  <si>
    <t>`患者 胡好 自助机充值 100 元。</t>
  </si>
  <si>
    <t>`2017-06-14 08:24:14</t>
  </si>
  <si>
    <t>`4003892001201706145640520929</t>
  </si>
  <si>
    <t>`SP17061400096515</t>
  </si>
  <si>
    <t>`oW5L1wVg7Z4ja8PXbw3I_5Epx6lQ</t>
  </si>
  <si>
    <t>`2017-06-15 16:09:56</t>
  </si>
  <si>
    <t>`患者 叶粉琴 自助机充值 150 元。</t>
  </si>
  <si>
    <t>`2017-06-15 15:40:31</t>
  </si>
  <si>
    <t>`4003892001201706155835110097</t>
  </si>
  <si>
    <t>`SP17061500112826</t>
  </si>
  <si>
    <t>`2017-06-15 16:10:37</t>
  </si>
  <si>
    <t>`患者 叶粉琴 自助机充值 1000 元。</t>
  </si>
  <si>
    <t>`2017-06-12 08:17:24</t>
  </si>
  <si>
    <t>`4003972001201706125353699438</t>
  </si>
  <si>
    <t>`SP17061200073046</t>
  </si>
  <si>
    <t>`oW5L1wTz7SHlR8vN3V-ggMPaYpNQ</t>
  </si>
  <si>
    <t>`2017-06-15 09:36:54</t>
  </si>
  <si>
    <t>`患者 宋晓丹 自助机充值 1000 元。</t>
  </si>
  <si>
    <t>`2017-06-15 09:32:39</t>
  </si>
  <si>
    <t>`4004052001201706155785786149</t>
  </si>
  <si>
    <t>`SP17061500107768</t>
  </si>
  <si>
    <t>`oW5L1wa--YC5rijDC3AQchGeZp7w</t>
  </si>
  <si>
    <t>`2017-06-15 10:45:59</t>
  </si>
  <si>
    <t>`患者 房凡 自助机充值 300 元。</t>
  </si>
  <si>
    <t>`2017-06-13 15:29:15</t>
  </si>
  <si>
    <t>`4004192001201706135547894693</t>
  </si>
  <si>
    <t>`SP17061300093486</t>
  </si>
  <si>
    <t>`oW5L1wUwupwfM0d7rQO9MD86UzPE</t>
  </si>
  <si>
    <t>`患者 熊俊恒 自助机充值 20 元。</t>
  </si>
  <si>
    <t>`2017-06-15 08:11:15</t>
  </si>
  <si>
    <t>`4004192001201706155778824389</t>
  </si>
  <si>
    <t>`SP17061500105621</t>
  </si>
  <si>
    <t>`oW5L1wUqRK1R9WzjTZi5E7B_tXME</t>
  </si>
  <si>
    <t>`2017-06-15 08:39:40</t>
  </si>
  <si>
    <t>`患者 胡涛 自助机充值 200 元。</t>
  </si>
  <si>
    <t>`2017-06-10 23:32:42</t>
  </si>
  <si>
    <t>`4004212001201706105189360869</t>
  </si>
  <si>
    <t>`SP17061000069892</t>
  </si>
  <si>
    <t>`2017-06-15 10:40:25</t>
  </si>
  <si>
    <t>`患者 袁希华 自助机充值 200 元。</t>
  </si>
  <si>
    <t>`2017-06-12 10:22:39</t>
  </si>
  <si>
    <t>`4004222001201706125369158403</t>
  </si>
  <si>
    <t>`SP17061200077374</t>
  </si>
  <si>
    <t>`oW5L1wSyvg0__HW69S9Uwh8P34bo</t>
  </si>
  <si>
    <t>`2017-06-15 11:17:58</t>
  </si>
  <si>
    <t>`患者 郭洪 自助机充值 1000 元。</t>
  </si>
  <si>
    <t>`2017-06-15 08:34:28</t>
  </si>
  <si>
    <t>`4004252001201706155781247294</t>
  </si>
  <si>
    <t>`SP17061500106217</t>
  </si>
  <si>
    <t>`oW5L1wUklbaagd9yopgabnKDkLZ8</t>
  </si>
  <si>
    <t>`2017-06-15 11:03:34</t>
  </si>
  <si>
    <t>`患者 曹国辉 自助机充值 500 元。</t>
  </si>
  <si>
    <t>`2017-06-15 10:07:38</t>
  </si>
  <si>
    <t>`4004352001201706155789870229</t>
  </si>
  <si>
    <t>`SP17061500108695</t>
  </si>
  <si>
    <t>`oW5L1wfrEt4ehTdW1bOtaqdwPSR0</t>
  </si>
  <si>
    <t>`2017-06-15 10:13:00</t>
  </si>
  <si>
    <t>`患者 刘春燕 自助机充值 370 元。</t>
  </si>
  <si>
    <t>`2017-06-15 14:10:22</t>
  </si>
  <si>
    <t>`4004352001201706155822273611</t>
  </si>
  <si>
    <t>`SP17061500111372</t>
  </si>
  <si>
    <t>`oW5L1we2kpR6RxKsDB9pyT4F49jU</t>
  </si>
  <si>
    <t>`2017-06-15 16:56:53</t>
  </si>
  <si>
    <t>`患者 鲁霞 自助机充值 500 元。</t>
  </si>
  <si>
    <t>`2017-06-15 08:17:00</t>
  </si>
  <si>
    <t>`4004362001201706155779015054</t>
  </si>
  <si>
    <t>`SP17061500105751</t>
  </si>
  <si>
    <t>`oW5L1wWOog-jMyhuctVcpt9Vzxys</t>
  </si>
  <si>
    <t>`2017-06-15 11:33:42</t>
  </si>
  <si>
    <t>`患者 孙会珍 自助机充值 1000 元。</t>
  </si>
  <si>
    <t>`2017-06-15 09:19:58</t>
  </si>
  <si>
    <t>`4004382001201706155786693138</t>
  </si>
  <si>
    <t>`SP17061500107401</t>
  </si>
  <si>
    <t>`oW5L1wbX7zEf93UYEW5FpUpcQ5f8</t>
  </si>
  <si>
    <t>`患者 李春萍 自助机充值 1000 元。</t>
  </si>
  <si>
    <t>`2017-06-15 08:59:22</t>
  </si>
  <si>
    <t>`4004412001201706155783170800</t>
  </si>
  <si>
    <t>`SP17061500106907</t>
  </si>
  <si>
    <t>`oW5L1wZKIu3WdEN2FdLhj47uK1iA</t>
  </si>
  <si>
    <t>`2017-06-15 14:34:11</t>
  </si>
  <si>
    <t>`患者 温昌林 自助机充值 1000 元。</t>
  </si>
  <si>
    <t>`2017-06-15 09:00:13</t>
  </si>
  <si>
    <t>`4004412001201706155783181854</t>
  </si>
  <si>
    <t>`SP17061500106925</t>
  </si>
  <si>
    <t>`2017-06-15 11:03:25</t>
  </si>
  <si>
    <t>`患者 蔡敏 自助机充值 1000 元。</t>
  </si>
  <si>
    <t>`2017-06-15 14:17:19</t>
  </si>
  <si>
    <t>`4004472001201706155826723813</t>
  </si>
  <si>
    <t>`SP17061500111499</t>
  </si>
  <si>
    <t>`oW5L1wcXG7XmLrevHN2W4mTim988</t>
  </si>
  <si>
    <t>`2017-06-15 16:21:13</t>
  </si>
  <si>
    <t>`患者 谢羽 自助机充值 1000 元。</t>
  </si>
  <si>
    <t>`2017-06-13 11:27:22</t>
  </si>
  <si>
    <t>`4004552001201706135512277373</t>
  </si>
  <si>
    <t>`SP17061300090675</t>
  </si>
  <si>
    <t>`oW5L1wQ9d-ny2ecGDnVEis0sqSZk</t>
  </si>
  <si>
    <t>`2017-06-15 09:37:30</t>
  </si>
  <si>
    <t>`患者 朱华勇 自助机充值 500 元。</t>
  </si>
  <si>
    <t>`2017-06-13 11:29:19</t>
  </si>
  <si>
    <t>`4004552001201706135520371065</t>
  </si>
  <si>
    <t>`SP17061300090724</t>
  </si>
  <si>
    <t>`2017-06-15 09:37:48</t>
  </si>
  <si>
    <t>`患者 朱华勇 自助机充值 1100 元。</t>
  </si>
  <si>
    <t>`2017-06-15 09:57:18</t>
  </si>
  <si>
    <t>`4004742001201706155790688519</t>
  </si>
  <si>
    <t>`SP17061500108392</t>
  </si>
  <si>
    <t>`oW5L1wVoIl2Vx9XmnXCdFCRoTNUw</t>
  </si>
  <si>
    <t>`2017-06-15 10:23:25</t>
  </si>
  <si>
    <t>`患者 胡应才 自助机充值 20 元。</t>
  </si>
  <si>
    <t>`2017-06-07 14:33:58</t>
  </si>
  <si>
    <t>`4004762001201706074686749196</t>
  </si>
  <si>
    <t>`SP17060700044580</t>
  </si>
  <si>
    <t>`oW5L1wV7DTMqZBCZKeE4SAjzYwoU</t>
  </si>
  <si>
    <t>`2017-06-15 15:55:56</t>
  </si>
  <si>
    <t>`患者 杨智 自助机充值 1000 元。</t>
  </si>
  <si>
    <t>`2017-06-13 09:04:43</t>
  </si>
  <si>
    <t>`4004902001201706135499831501</t>
  </si>
  <si>
    <t>`SP17061300086700</t>
  </si>
  <si>
    <t>`oW5L1wXBvIhanvjQ7VCiQZM3GPbc</t>
  </si>
  <si>
    <t>`2017-06-15 11:31:33</t>
  </si>
  <si>
    <t>`患者 黄月辉 自助机充值 20 元。</t>
  </si>
  <si>
    <t>`2017-06-14 13:42:19</t>
  </si>
  <si>
    <t>`4004902001201706145678975379</t>
  </si>
  <si>
    <t>`SP17061400101758</t>
  </si>
  <si>
    <t>`2017-06-15 11:30:27</t>
  </si>
  <si>
    <t>`患者 黄月辉 自助机充值 200 元。</t>
  </si>
  <si>
    <t>`2017-06-15 08:26:15</t>
  </si>
  <si>
    <t>`4005002001201706155776190292</t>
  </si>
  <si>
    <t>`SP17061500105979</t>
  </si>
  <si>
    <t>`oW5L1wb6ZpWb1Ucip984CDd6KZuM</t>
  </si>
  <si>
    <t>`2017-06-15 09:02:29</t>
  </si>
  <si>
    <t>`患者 钟亚洁 自助机充值 300 元。</t>
  </si>
  <si>
    <t>`2017-06-15 09:10:32</t>
  </si>
  <si>
    <t>`4005272001201706155782221476</t>
  </si>
  <si>
    <t>`SP17061500107168</t>
  </si>
  <si>
    <t>`oW5L1wZGet2WVmvnWOc4Up6fjz7I</t>
  </si>
  <si>
    <t>`2017-06-15 10:47:15</t>
  </si>
  <si>
    <t>`患者 赵涛 自助机充值 50 元。</t>
  </si>
  <si>
    <t>`2017-06-15 07:40:01</t>
  </si>
  <si>
    <t>`4005362001201706155775237600</t>
  </si>
  <si>
    <t>`SP17061500105046</t>
  </si>
  <si>
    <t>`oW5L1wZ6snfcTykHtPzxClMUgLgE</t>
  </si>
  <si>
    <t>`2017-06-15 08:04:42</t>
  </si>
  <si>
    <t>`患者 郑雄 自助机充值 500 元。</t>
  </si>
  <si>
    <t>`2017-06-12 09:19:29</t>
  </si>
  <si>
    <t>`4005492001201706125364834870</t>
  </si>
  <si>
    <t>`SP17061200075157</t>
  </si>
  <si>
    <t>`oW5L1wUrNSEkkq3wHpzODstXVQvM</t>
  </si>
  <si>
    <t>`2017-06-15 08:50:11</t>
  </si>
  <si>
    <t>`患者 李双星 自助机充值 400 元。</t>
  </si>
  <si>
    <t>`2017-06-15 10:15:58</t>
  </si>
  <si>
    <t>`2017-06-14 17:53:16</t>
  </si>
  <si>
    <t>`4005642001201706145710678670</t>
  </si>
  <si>
    <t>`SP17061400104440</t>
  </si>
  <si>
    <t>`oW5L1wbZDc_1jB7rtuR2Sguqrt0c</t>
  </si>
  <si>
    <t>`2017-06-15 11:41:12</t>
  </si>
  <si>
    <t>`患者 郑绍珍 自助机充值 1000 元。</t>
  </si>
  <si>
    <t>`2017-06-07 16:08:07</t>
  </si>
  <si>
    <t>`4005652001201706074694066180</t>
  </si>
  <si>
    <t>`SP17060700046339</t>
  </si>
  <si>
    <t>`oW5L1wSruS2-oO0pJGGuPN_GudNA</t>
  </si>
  <si>
    <t>`2017-06-15 14:29:35</t>
  </si>
  <si>
    <t>`患者 徐铭钳 自助机充值 900 元。</t>
  </si>
  <si>
    <t>`2017-06-15 09:06:09</t>
  </si>
  <si>
    <t>`4005752001201706155786337202</t>
  </si>
  <si>
    <t>`SP17061500107066</t>
  </si>
  <si>
    <t>`oW5L1wdX3Kcb3Z74O2FNE4_T0DEw</t>
  </si>
  <si>
    <t>`2017-06-15 12:17:59</t>
  </si>
  <si>
    <t>`患者 钱品润 自助机充值 100 元。</t>
  </si>
  <si>
    <t>`2017-06-15 11:23:17</t>
  </si>
  <si>
    <t>`4005752001201706155801212450</t>
  </si>
  <si>
    <t>`SP17061500110074</t>
  </si>
  <si>
    <t>`2017-06-15 12:17:37</t>
  </si>
  <si>
    <t>`患者 许菊芝 自助机充值 20 元。</t>
  </si>
  <si>
    <t>`2017-06-15 15:56:34</t>
  </si>
  <si>
    <t>`4005872001201706155838901500</t>
  </si>
  <si>
    <t>`SP17061500113065</t>
  </si>
  <si>
    <t>`oW5L1wedevbAoAXgfhDRgDrQmvnQ</t>
  </si>
  <si>
    <t>`2017-06-15 15:58:44</t>
  </si>
  <si>
    <t>`患者 施怡宇 自助机充值 600 元。</t>
  </si>
  <si>
    <t>`2017-06-05 15:32:28</t>
  </si>
  <si>
    <t>`4005882001201706054401377680</t>
  </si>
  <si>
    <t>`SP17060500021492</t>
  </si>
  <si>
    <t>`oW5L1wbuUDvxlS7XCPO1QAUztdVg</t>
  </si>
  <si>
    <t>`2017-06-15 09:44:35</t>
  </si>
  <si>
    <t>`患者 宁娟 自助机充值 50 元。</t>
  </si>
  <si>
    <t>`2017-06-11 16:29:39</t>
  </si>
  <si>
    <t>`4005882001201706115276780493</t>
  </si>
  <si>
    <t>`SP17061100071045</t>
  </si>
  <si>
    <t>`oW5L1wQ-avRhZHORWDqr52cIUy9Y</t>
  </si>
  <si>
    <t>`2017-06-15 16:42:00</t>
  </si>
  <si>
    <t>`患者 侯维勇 自助机充值 1000 元。</t>
  </si>
  <si>
    <t>`2017-06-11 20:41:42</t>
  </si>
  <si>
    <t>`4005882001201706115312878531</t>
  </si>
  <si>
    <t>`SP17061100071309</t>
  </si>
  <si>
    <t>`2017-06-15 16:40:36</t>
  </si>
  <si>
    <t>`患者 侯维勇 自助机充值 400 元。</t>
  </si>
  <si>
    <t>`2017-06-11 21:42:53</t>
  </si>
  <si>
    <t>`4005882001201706115324646704</t>
  </si>
  <si>
    <t>`SP17061100071370</t>
  </si>
  <si>
    <t>`2017-06-15 16:41:17</t>
  </si>
  <si>
    <t>`患者 侯维勇 自助机充值 300 元。</t>
  </si>
  <si>
    <t>`2017-06-15 08:27:24</t>
  </si>
  <si>
    <t>`4005882001201706155776230893</t>
  </si>
  <si>
    <t>`SP17061500106011</t>
  </si>
  <si>
    <t>`oW5L1wcWMSx7rRr4NGc5yVNcnQKQ</t>
  </si>
  <si>
    <t>`2017-06-15 11:37:38</t>
  </si>
  <si>
    <t>`患者 黄艳玲 自助机充值 20 元。</t>
  </si>
  <si>
    <t>`2017-06-05 10:55:20</t>
  </si>
  <si>
    <t>`4006012001201706054363170842</t>
  </si>
  <si>
    <t>`SP17060500015771</t>
  </si>
  <si>
    <t>`oW5L1wbKKKLFD8P4HrHAXWJhg4aI</t>
  </si>
  <si>
    <t>`2017-06-15 14:13:42</t>
  </si>
  <si>
    <t>`患者 杨丽仙 自助机充值 200 元。</t>
  </si>
  <si>
    <t>`2017-06-13 10:37:16</t>
  </si>
  <si>
    <t>`4006032001201706135510671352</t>
  </si>
  <si>
    <t>`SP17061300089361</t>
  </si>
  <si>
    <t>`oW5L1wRSIymRGOMumUjeal-hzCXA</t>
  </si>
  <si>
    <t>`2017-06-15 16:23:28</t>
  </si>
  <si>
    <t>`患者 晏桂森 自助机充值 300 元。</t>
  </si>
  <si>
    <t>`2017-06-13 10:38:28</t>
  </si>
  <si>
    <t>`4006032001201706135510752646</t>
  </si>
  <si>
    <t>`SP17061300089420</t>
  </si>
  <si>
    <t>`2017-06-15 16:23:06</t>
  </si>
  <si>
    <t>`患者 徐娥 自助机充值 500 元。</t>
  </si>
  <si>
    <t>`2017-06-15 14:25:44</t>
  </si>
  <si>
    <t>`4006112001201706155825550001</t>
  </si>
  <si>
    <t>`SP17061500111610</t>
  </si>
  <si>
    <t>`2017-06-15 15:06:50</t>
  </si>
  <si>
    <t>`2017-06-03 07:20:56</t>
  </si>
  <si>
    <t>`4006142001201706034000192347</t>
  </si>
  <si>
    <t>`SP17060300002005</t>
  </si>
  <si>
    <t>`oW5L1wYFRUbRxBpv4GNwe926MNd8</t>
  </si>
  <si>
    <t>`2017-06-15 08:28:50</t>
  </si>
  <si>
    <t>`昆华医院患者 杨飞 自助机充值 400 元。</t>
  </si>
  <si>
    <t>`2017-06-15 16:11:52</t>
  </si>
  <si>
    <t>`2017-06-15 10:05:01</t>
  </si>
  <si>
    <t>`4006142001201706155790873917</t>
  </si>
  <si>
    <t>`SP17061500108639</t>
  </si>
  <si>
    <t>`2017-06-15 16:12:50</t>
  </si>
  <si>
    <t>`患者 刘家丽 自助机充值 2300 元。</t>
  </si>
  <si>
    <t>`2017-06-15 10:07:08</t>
  </si>
  <si>
    <t>`4006242001201706155790873300</t>
  </si>
  <si>
    <t>`SP17061500108687</t>
  </si>
  <si>
    <t>`oW5L1wWM7nuEwP6itJcJNH5Eyhhc</t>
  </si>
  <si>
    <t>`2017-06-15 10:32:05</t>
  </si>
  <si>
    <t>`患者 段玉麟 自助机充值 200 元。</t>
  </si>
  <si>
    <t>`2017-06-13 14:24:15</t>
  </si>
  <si>
    <t>`4006272001201706135541600097</t>
  </si>
  <si>
    <t>`SP17061300092110</t>
  </si>
  <si>
    <t>`oW5L1wVGCTolicshrUm50oQ5rw1E</t>
  </si>
  <si>
    <t>`2017-06-15 09:27:33</t>
  </si>
  <si>
    <t>`患者 张美芹 自助机充值 500 元。</t>
  </si>
  <si>
    <t>`2017-06-15 14:02:59</t>
  </si>
  <si>
    <t>`4006542001201706155820273080</t>
  </si>
  <si>
    <t>`SP17061500111286</t>
  </si>
  <si>
    <t>`患者 李菊芬 自助机充值 200 元。</t>
  </si>
  <si>
    <t>`2017-06-15 13:26:39</t>
  </si>
  <si>
    <t>`4006632001201706155822346581</t>
  </si>
  <si>
    <t>`SP17061500111024</t>
  </si>
  <si>
    <t>`oW5L1wTdDM5qeITVtxvw83_MYSoI</t>
  </si>
  <si>
    <t>`2017-06-15 15:22:03</t>
  </si>
  <si>
    <t>`患者 邱清泉 自助机充值 200 元。</t>
  </si>
  <si>
    <t>`2017-06-15 08:02:19</t>
  </si>
  <si>
    <t>`4006662001201706155780442069</t>
  </si>
  <si>
    <t>`SP17061500105491</t>
  </si>
  <si>
    <t>`oW5L1weUgy37RLALNTQuaLP9kguE</t>
  </si>
  <si>
    <t>`2017-06-15 09:37:31</t>
  </si>
  <si>
    <t>`患者 卢卫香 自助机充值 500 元。</t>
  </si>
  <si>
    <t>`2017-06-03 11:39:38</t>
  </si>
  <si>
    <t>`4006692001201706034040947590</t>
  </si>
  <si>
    <t>`SP17060300005259</t>
  </si>
  <si>
    <t>`oW5L1wQdGqYJm4mBFCBF_XxBxPlk</t>
  </si>
  <si>
    <t>`2017-06-15 09:16:03</t>
  </si>
  <si>
    <t>`昆华医院患者 马彩萍 自助机充值 20 元。</t>
  </si>
  <si>
    <t>`2017-06-15 08:10:31</t>
  </si>
  <si>
    <t>`4006722001201706155777571087</t>
  </si>
  <si>
    <t>`SP17061500105603</t>
  </si>
  <si>
    <t>`oW5L1wQAzqKcw-xH8xDWItvGkbhg</t>
  </si>
  <si>
    <t>`2017-06-15 08:23:35</t>
  </si>
  <si>
    <t>`患者 阮建帮 自助机充值 20 元。</t>
  </si>
  <si>
    <t>`2017-06-15 16:43:48</t>
  </si>
  <si>
    <t>`4006772001201706155846453265</t>
  </si>
  <si>
    <t>`SP17061500113404</t>
  </si>
  <si>
    <t>`2017-06-15 17:38:32</t>
  </si>
  <si>
    <t>`患者 廖琴 自助机充值 300 元。</t>
  </si>
  <si>
    <t>`2017-06-15 10:14:52</t>
  </si>
  <si>
    <t>`4006852001201706155791220112</t>
  </si>
  <si>
    <t>`SP17061500108853</t>
  </si>
  <si>
    <t>`oW5L1wXw-krW20Ksq82DmxWyOU64</t>
  </si>
  <si>
    <t>`2017-06-15 10:40:24</t>
  </si>
  <si>
    <t>`患者 张文元 自助机充值 50 元。</t>
  </si>
  <si>
    <t>`2017-06-15 11:13:17</t>
  </si>
  <si>
    <t>`4006882001201706155797882643</t>
  </si>
  <si>
    <t>`SP17061500109918</t>
  </si>
  <si>
    <t>`oW5L1wbmplQ-TW17tY2LMfFLp97E</t>
  </si>
  <si>
    <t>`2017-06-15 16:43:02</t>
  </si>
  <si>
    <t>`患者 刘家珍 自助机充值 450 元。</t>
  </si>
  <si>
    <t>`2017-06-15 11:22:05</t>
  </si>
  <si>
    <t>`2017-06-15 11:23:51</t>
  </si>
  <si>
    <t>`4006882001201706155799434729</t>
  </si>
  <si>
    <t>`SP17061500110081</t>
  </si>
  <si>
    <t>`2017-06-15 16:42:20</t>
  </si>
  <si>
    <t>`患者 鄢庆芳 自助机充值 300 元。</t>
  </si>
  <si>
    <t>`2017-06-15 17:00:59</t>
  </si>
  <si>
    <t>`4006972001201706155843595449</t>
  </si>
  <si>
    <t>`SP17061500113487</t>
  </si>
  <si>
    <t>`oW5L1waXn9VuLAHBhiDr1PPrHos8</t>
  </si>
  <si>
    <t>`患者 李世聪 自助机充值 300 元。</t>
  </si>
  <si>
    <t>`2017-06-15 21:10:38</t>
  </si>
  <si>
    <t>`4006992001201706155881416761</t>
  </si>
  <si>
    <t>`SP17061500113991</t>
  </si>
  <si>
    <t>`oW5L1wQh1JzRBAwwXxczo_udFGe4</t>
  </si>
  <si>
    <t>`患者 缪志缙 自助机充值 50 元。</t>
  </si>
  <si>
    <t>`2017-06-15 09:24:18</t>
  </si>
  <si>
    <t>`4007002001201706155785519373</t>
  </si>
  <si>
    <t>`SP17061500107509</t>
  </si>
  <si>
    <t>`oW5L1waRef7moWvuHVX8Vdi9uSt4</t>
  </si>
  <si>
    <t>`2017-06-15 11:26:22</t>
  </si>
  <si>
    <t>`患者 何绍花 自助机充值 500 元。</t>
  </si>
  <si>
    <t>`2017-06-14 11:40:05</t>
  </si>
  <si>
    <t>`4007062001201706145658216153</t>
  </si>
  <si>
    <t>`SP17061400101085</t>
  </si>
  <si>
    <t>`oW5L1wXtDwTHyFs2cqxBD_u66JE0</t>
  </si>
  <si>
    <t>`2017-06-15 15:39:09</t>
  </si>
  <si>
    <t>`患者 梁崇芳 自助机充值 500 元。</t>
  </si>
  <si>
    <t>`2017-06-15 18:01:48</t>
  </si>
  <si>
    <t>`4007342001201706155853452738</t>
  </si>
  <si>
    <t>`SP17061500113762</t>
  </si>
  <si>
    <t>`oW5L1wSdI5yVy_LzupSRk2DgXSAg</t>
  </si>
  <si>
    <t>`患者 和壮雷 自助机充值 100 元。</t>
  </si>
  <si>
    <t>`2017-06-15 13:57:34</t>
  </si>
  <si>
    <t>`4007392001201706155824652537</t>
  </si>
  <si>
    <t>`SP17061500111255</t>
  </si>
  <si>
    <t>`oW5L1wcWmbwKSnj6WJ322TCKdLR4</t>
  </si>
  <si>
    <t>`患者 杨学达 自助机充值 8000 元。</t>
  </si>
  <si>
    <t>`2017-06-15 08:50:21</t>
  </si>
  <si>
    <t>`4007462001201706155782831211</t>
  </si>
  <si>
    <t>`SP17061500106710</t>
  </si>
  <si>
    <t>`oW5L1wReihPuB9-odTuxeLJHKa3Q</t>
  </si>
  <si>
    <t>`2017-06-15 09:05:01</t>
  </si>
  <si>
    <t>`患者 张兵 自助机充值 210 元。</t>
  </si>
  <si>
    <t>`2017-06-12 07:26:24</t>
  </si>
  <si>
    <t>`4007602001201706125352724206</t>
  </si>
  <si>
    <t>`SP17061200071853</t>
  </si>
  <si>
    <t>`oW5L1wWIba0aE_jgva7al5WHn0EU</t>
  </si>
  <si>
    <t>`2017-06-15 17:39:01</t>
  </si>
  <si>
    <t>`患者 张静 自助机充值 20 元。</t>
  </si>
  <si>
    <t>`2017-06-15 15:14:11</t>
  </si>
  <si>
    <t>`2017-06-14 10:20:17</t>
  </si>
  <si>
    <t>`4007802001201706145652858928</t>
  </si>
  <si>
    <t>`SP17061400099651</t>
  </si>
  <si>
    <t>`oW5L1wWV5GF0ShwVt61PXx1Wl2Ng</t>
  </si>
  <si>
    <t>`2017-06-15 10:20:32</t>
  </si>
  <si>
    <t>`患者 黄泊钦 自助机充值 300 元。</t>
  </si>
  <si>
    <t>`2017-06-14 15:23:41</t>
  </si>
  <si>
    <t>`4007812001201706145689388393</t>
  </si>
  <si>
    <t>`SP17061400103294</t>
  </si>
  <si>
    <t>`oW5L1wQxmteO5O9_eBTnRCx4PmZ4</t>
  </si>
  <si>
    <t>`2017-06-15 11:19:43</t>
  </si>
  <si>
    <t>`患者 张桂兰 自助机充值 1400 元。</t>
  </si>
  <si>
    <t>`2017-06-15 15:45:02</t>
  </si>
  <si>
    <t>`4007862001201706155838530182</t>
  </si>
  <si>
    <t>`SP17061500112884</t>
  </si>
  <si>
    <t>`oW5L1wQ6pMwg-xlsph6QSvm_FB98</t>
  </si>
  <si>
    <t>`2017-06-15 16:54:59</t>
  </si>
  <si>
    <t>`患者 臧栋锦 自助机充值 20 元。</t>
  </si>
  <si>
    <t>`2017-06-15 14:21:49</t>
  </si>
  <si>
    <t>`4007992001201706155828536961</t>
  </si>
  <si>
    <t>`SP17061500111555</t>
  </si>
  <si>
    <t>`oW5L1wTkzuK0m24FOSnGV5lLtY_w</t>
  </si>
  <si>
    <t>`2017-06-15 15:01:17</t>
  </si>
  <si>
    <t>`患者 牛娟 自助机充值 200 元。</t>
  </si>
  <si>
    <t>`2017-06-06 07:48:58</t>
  </si>
  <si>
    <t>`4008182001201706064492408018</t>
  </si>
  <si>
    <t>`SP17060600024620</t>
  </si>
  <si>
    <t>`oW5L1wfDcPU7hN3gzpmDMsYRis7Q</t>
  </si>
  <si>
    <t>`2017-06-15 10:16:27</t>
  </si>
  <si>
    <t>`患者 杨静波 自助机充值 3000 元。</t>
  </si>
  <si>
    <t>`2017-06-08 13:34:26</t>
  </si>
  <si>
    <t>`4008182001201706084820480862</t>
  </si>
  <si>
    <t>`SP17060800053364</t>
  </si>
  <si>
    <t>`2017-06-15 10:15:55</t>
  </si>
  <si>
    <t>`患者 何大红 自助机充值 300 元。</t>
  </si>
  <si>
    <t>`2017-06-12 08:50:53</t>
  </si>
  <si>
    <t>`4008352001201706125358135461</t>
  </si>
  <si>
    <t>`SP17061200074118</t>
  </si>
  <si>
    <t>`oW5L1wauNlK8z1SrsEzrCnpjnquI</t>
  </si>
  <si>
    <t>`2017-06-15 10:51:09</t>
  </si>
  <si>
    <t>`患者 余永书 自助机充值 200 元。</t>
  </si>
  <si>
    <t>`2017-06-15 12:08:54</t>
  </si>
  <si>
    <t>`4008412001201706155807279405</t>
  </si>
  <si>
    <t>`SP17061500110665</t>
  </si>
  <si>
    <t>`oW5L1wTAgkiLg5mUcdbUxI9ysA_I</t>
  </si>
  <si>
    <t>`2017-06-15 16:28:05</t>
  </si>
  <si>
    <t>`患者 朱春丽 自助机充值 500 元。</t>
  </si>
  <si>
    <t>`2017-06-15 15:00:34</t>
  </si>
  <si>
    <t>`4008432001201706155831183481</t>
  </si>
  <si>
    <t>`SP17061500112150</t>
  </si>
  <si>
    <t>`oW5L1wfc9foZBRLZhtH0EzQS-SIM</t>
  </si>
  <si>
    <t>`患者 武祥宗 自助机充值 1000 元。</t>
  </si>
  <si>
    <t>`2017-06-08 10:51:53</t>
  </si>
  <si>
    <t>`4008542001201706084796427312</t>
  </si>
  <si>
    <t>`SP17060800051587</t>
  </si>
  <si>
    <t>`oW5L1wbEClUHmNRONzwH65fDc64s</t>
  </si>
  <si>
    <t>`2017-06-15 08:24:48</t>
  </si>
  <si>
    <t>`患者 叶建兴 自助机充值 400 元。</t>
  </si>
  <si>
    <t>`2017-06-15 09:49:51</t>
  </si>
  <si>
    <t>`4008562001201706155787515579</t>
  </si>
  <si>
    <t>`SP17061500108183</t>
  </si>
  <si>
    <t>`oW5L1wYx78xy1BJNfhZ4C4ySheHM</t>
  </si>
  <si>
    <t>`2017-06-15 10:37:23</t>
  </si>
  <si>
    <t>`患者 李晓普 自助机充值 200 元。</t>
  </si>
  <si>
    <t>`2017-06-13 14:01:02</t>
  </si>
  <si>
    <t>`4008662001201706135540941081</t>
  </si>
  <si>
    <t>`SP17061300091709</t>
  </si>
  <si>
    <t>`oW5L1wZSAN-OjFL4WmQSR7sSb1zw</t>
  </si>
  <si>
    <t>`2017-06-15 12:46:35</t>
  </si>
  <si>
    <t>`2017-06-13 19:51:22</t>
  </si>
  <si>
    <t>`4008662001201706135586812886</t>
  </si>
  <si>
    <t>`SP17061300094901</t>
  </si>
  <si>
    <t>`2017-06-15 12:47:36</t>
  </si>
  <si>
    <t>`2017-06-15 16:13:56</t>
  </si>
  <si>
    <t>`4008712001201706155836086960</t>
  </si>
  <si>
    <t>`SP17061500113196</t>
  </si>
  <si>
    <t>`oW5L1wULd_JWAYd8VlUfcLI-g-Q8</t>
  </si>
  <si>
    <t>`2017-06-15 16:17:07</t>
  </si>
  <si>
    <t>`患者 马玉滔 自助机充值 100 元。</t>
  </si>
  <si>
    <t>`2017-06-13 10:25:18</t>
  </si>
  <si>
    <t>`4008732001201706135509592393</t>
  </si>
  <si>
    <t>`SP17061300089121</t>
  </si>
  <si>
    <t>`oW5L1wa2tWHwWycuNJSMFUbHrGDE</t>
  </si>
  <si>
    <t>`2017-06-15 14:03:04</t>
  </si>
  <si>
    <t>`患者 谢粉花 自助机充值 300 元。</t>
  </si>
  <si>
    <t>`2017-06-15 14:00:50</t>
  </si>
  <si>
    <t>`4008912001201706155823428468</t>
  </si>
  <si>
    <t>`SP17061500111274</t>
  </si>
  <si>
    <t>`oW5L1wYOtFbhKxU45MpUv-87B8p8</t>
  </si>
  <si>
    <t>`2017-06-15 14:28:55</t>
  </si>
  <si>
    <t>`患者 石海珠 自助机充值 100 元。</t>
  </si>
  <si>
    <t>`2017-06-14 17:13:04</t>
  </si>
  <si>
    <t>`4008922001201706145703184202</t>
  </si>
  <si>
    <t>`SP17061400104324</t>
  </si>
  <si>
    <t>`oW5L1wQPrPnaoqEyvvH_RlNVN1w8</t>
  </si>
  <si>
    <t>`2017-06-15 11:22:30</t>
  </si>
  <si>
    <t>`患者 董禹孝 自助机充值 300 元。</t>
  </si>
  <si>
    <t>`2017-06-13 09:53:13</t>
  </si>
  <si>
    <t>`4008952001201706135508673568</t>
  </si>
  <si>
    <t>`SP17061300088209</t>
  </si>
  <si>
    <t>`oW5L1wdox585IbsOVFP3YuwIQ1d4</t>
  </si>
  <si>
    <t>`2017-06-15 10:58:19</t>
  </si>
  <si>
    <t>`患者 苏春梅 自助机充值 500 元。</t>
  </si>
  <si>
    <t>`2017-06-13 10:32:24</t>
  </si>
  <si>
    <t>`4009052001201706135509809192</t>
  </si>
  <si>
    <t>`SP17061300089261</t>
  </si>
  <si>
    <t>`oW5L1wdxrTLzVtUqK_sszAFluUYQ</t>
  </si>
  <si>
    <t>`2017-06-15 17:44:20</t>
  </si>
  <si>
    <t>`患者 赵留英 自助机充值 20 元。</t>
  </si>
  <si>
    <t>`2017-06-14 16:18:57</t>
  </si>
  <si>
    <t>`4009122001201706145696928167</t>
  </si>
  <si>
    <t>`SP17061400104027</t>
  </si>
  <si>
    <t>`oW5L1wQxuSZv4zHCu9ZgMRGlNJl8</t>
  </si>
  <si>
    <t>`2017-06-15 10:37:51</t>
  </si>
  <si>
    <t>`患者 张慧瑜 自助机充值 500 元。</t>
  </si>
  <si>
    <t>`2017-06-15 06:52:44</t>
  </si>
  <si>
    <t>`4009292001201706155773336593</t>
  </si>
  <si>
    <t>`SP17061500104780</t>
  </si>
  <si>
    <t>`oW5L1wcr1vEKdDf2xw2Fn-ubk_wU</t>
  </si>
  <si>
    <t>`2017-06-15 08:15:26</t>
  </si>
  <si>
    <t>`患者 吴越 自助机充值 200 元。</t>
  </si>
  <si>
    <t>`2017-06-15 10:06:33</t>
  </si>
  <si>
    <t>`4009352001201706155788005810</t>
  </si>
  <si>
    <t>`SP17061500108682</t>
  </si>
  <si>
    <t>`oW5L1wThjKiHIZassbZlq2XGB4VY</t>
  </si>
  <si>
    <t>`2017-06-15 15:11:47</t>
  </si>
  <si>
    <t>`患者 杨春凤 自助机充值 20 元。</t>
  </si>
  <si>
    <t>`2017-06-15 07:32:43</t>
  </si>
  <si>
    <t>`4009362001201706155773905125</t>
  </si>
  <si>
    <t>`SP17061500104965</t>
  </si>
  <si>
    <t>`oW5L1wUzP1RgJSsfwd-7Z9XheqqM</t>
  </si>
  <si>
    <t>`2017-06-15 11:10:20</t>
  </si>
  <si>
    <t>`患者 李文学 自助机充值 500 元。</t>
  </si>
  <si>
    <t>`2017-06-15 08:22:37</t>
  </si>
  <si>
    <t>`4009362001201706155780851737</t>
  </si>
  <si>
    <t>`SP17061500105912</t>
  </si>
  <si>
    <t>`oW5L1wSw5KNht3kDrzBJk6JpRz1k</t>
  </si>
  <si>
    <t>`2017-06-15 10:41:40</t>
  </si>
  <si>
    <t>`患者 陈海 自助机充值 500 元。</t>
  </si>
  <si>
    <t>`2017-06-15 11:17:04</t>
  </si>
  <si>
    <t>`4009362001201706155796075994</t>
  </si>
  <si>
    <t>`SP17061500109982</t>
  </si>
  <si>
    <t>`患者 黄美芝 自助机充值 1000 元。</t>
  </si>
  <si>
    <t>`2017-06-14 09:26:59</t>
  </si>
  <si>
    <t>`4009552001201706145645487841</t>
  </si>
  <si>
    <t>`SP17061400098387</t>
  </si>
  <si>
    <t>`oW5L1wWyZxHHXW8aYX9b-sime2Es</t>
  </si>
  <si>
    <t>`2017-06-15 15:12:26</t>
  </si>
  <si>
    <t>`患者 方成聪 自助机充值 20 元。</t>
  </si>
  <si>
    <t>`2017-06-15 14:57:22</t>
  </si>
  <si>
    <t>`4009622001201706155829480503</t>
  </si>
  <si>
    <t>`SP17061500112086</t>
  </si>
  <si>
    <t>`oW5L1wbCwXGSqndmz4VdDuLVTPm0</t>
  </si>
  <si>
    <t>`2017-06-15 15:14:30</t>
  </si>
  <si>
    <t>`患者 杨建棉 自助机充值 15 元。</t>
  </si>
  <si>
    <t>`2017-06-15 11:07:38</t>
  </si>
  <si>
    <t>`4009722001201706155797676828</t>
  </si>
  <si>
    <t>`SP17061500109826</t>
  </si>
  <si>
    <t>`oW5L1waZJyQD4AIFEpAPleYJ-Vd0</t>
  </si>
  <si>
    <t>`2017-06-15 12:02:17</t>
  </si>
  <si>
    <t>`患者 季弘良 自助机充值 50 元。</t>
  </si>
  <si>
    <t>`2017-06-15 15:53:51</t>
  </si>
  <si>
    <t>`4009752001201706155837168824</t>
  </si>
  <si>
    <t>`SP17061500113042</t>
  </si>
  <si>
    <t>`oW5L1wTjhMZMg-9XSS-5Xjqt0-DQ</t>
  </si>
  <si>
    <t>`2017-06-15 16:42:24</t>
  </si>
  <si>
    <t>`患者 尹慧明 自助机充值 50 元。</t>
  </si>
  <si>
    <t>`2017-06-15 10:55:17</t>
  </si>
  <si>
    <t>`4009942001201706155797267013</t>
  </si>
  <si>
    <t>`SP17061500109638</t>
  </si>
  <si>
    <t>`2017-06-15 11:40:42</t>
  </si>
  <si>
    <t>`患者 章钰萌 自助机充值 500 元。</t>
  </si>
  <si>
    <t>`2017-06-14 10:23:06</t>
  </si>
  <si>
    <t>`4009982001201706145649673729</t>
  </si>
  <si>
    <t>`SP17061400099700</t>
  </si>
  <si>
    <t>`oW5L1wfrw6wfT2E0ovv2ops_9-SI</t>
  </si>
  <si>
    <t>`2017-06-15 14:54:57</t>
  </si>
  <si>
    <t>`患者 王飞 自助机充值 100 元。</t>
  </si>
  <si>
    <t>`2017-06-15 07:48:46</t>
  </si>
  <si>
    <t>`4010082001201706155774213676</t>
  </si>
  <si>
    <t>`SP17061500105199</t>
  </si>
  <si>
    <t>`oW5L1wXpdqWhR5UHwkEpaJ48AWtE</t>
  </si>
  <si>
    <t>`2017-06-15 11:17:39</t>
  </si>
  <si>
    <t>`患者 阮云安 自助机充值 100 元。</t>
  </si>
  <si>
    <t>`2017-06-15 07:49:15</t>
  </si>
  <si>
    <t>`4010082001201706155774219088</t>
  </si>
  <si>
    <t>`SP17061500105214</t>
  </si>
  <si>
    <t>`2017-06-15 11:18:01</t>
  </si>
  <si>
    <t>`患者 殷桂娥 自助机充值 100 元。</t>
  </si>
  <si>
    <t>`2017-06-15 14:44:14</t>
  </si>
  <si>
    <t>`4010082001201706155830710658</t>
  </si>
  <si>
    <t>`SP17061500111882</t>
  </si>
  <si>
    <t>`2017-06-15 16:06:24</t>
  </si>
  <si>
    <t>`2017-06-15 15:16:31</t>
  </si>
  <si>
    <t>`4010082001201706155831668445</t>
  </si>
  <si>
    <t>`SP17061500112471</t>
  </si>
  <si>
    <t>`患者 殷桂娥 自助机充值 200 元。</t>
  </si>
  <si>
    <t>`2017-06-15 12:22:45</t>
  </si>
  <si>
    <t>`4010092001201706155810915833</t>
  </si>
  <si>
    <t>`SP17061500110738</t>
  </si>
  <si>
    <t>`oW5L1wc3P01Mx89r-lFDGV6-VrrY</t>
  </si>
  <si>
    <t>`2017-06-15 17:11:05</t>
  </si>
  <si>
    <t>`患者 李岚冰 自助机充值 30 元。</t>
  </si>
  <si>
    <t>`2017-06-15 11:19:20</t>
  </si>
  <si>
    <t>`4010102001201706155799313483</t>
  </si>
  <si>
    <t>`SP17061500110009</t>
  </si>
  <si>
    <t>`oW5L1wYJdVke3Fme4MhnUCbR3I78</t>
  </si>
  <si>
    <t>`2017-06-15 12:01:02</t>
  </si>
  <si>
    <t>`患者 何正芬 自助机充值 100 元。</t>
  </si>
  <si>
    <t>`2017-06-08 16:55:31</t>
  </si>
  <si>
    <t>`4010182001201706084841524046</t>
  </si>
  <si>
    <t>`SP17060800055944</t>
  </si>
  <si>
    <t>`oW5L1wVOp2p__u0X2KZIiECk03OY</t>
  </si>
  <si>
    <t>`2017-06-15 15:44:19</t>
  </si>
  <si>
    <t>`患者 张琳 自助机充值 300 元。</t>
  </si>
  <si>
    <t>`2017-06-16 09:38:57</t>
  </si>
  <si>
    <t>`4000092001201706165936591792</t>
  </si>
  <si>
    <t>`SP17061600117395</t>
  </si>
  <si>
    <t>`oW5L1wUR-xNnvJ6CfmsZbdkdHztg</t>
  </si>
  <si>
    <t>`2017-06-16 16:13:02</t>
  </si>
  <si>
    <t>`患者 陈禹翰 自助机充值 50 元。</t>
  </si>
  <si>
    <t>`2017-06-16 10:02:31</t>
  </si>
  <si>
    <t>`4000092001201706165938666229</t>
  </si>
  <si>
    <t>`SP17061600117963</t>
  </si>
  <si>
    <t>`2017-06-16 16:14:16</t>
  </si>
  <si>
    <t>`患者 陈禹锦 自助机充值 100 元。</t>
  </si>
  <si>
    <t>`2017-06-16 10:56:27</t>
  </si>
  <si>
    <t>`4000132001201706165946428353</t>
  </si>
  <si>
    <t>`SP17061600119103</t>
  </si>
  <si>
    <t>`oW5L1wcJbvzo7DdQuGq-JXq9RiKQ</t>
  </si>
  <si>
    <t>`2017-06-16 14:59:43</t>
  </si>
  <si>
    <t>`患者 代存美 自助机充值 20 元。</t>
  </si>
  <si>
    <t>`2017-06-16 09:27:33</t>
  </si>
  <si>
    <t>`4000242001201706165935051581</t>
  </si>
  <si>
    <t>`SP17061600117174</t>
  </si>
  <si>
    <t>`oW5L1we3hzzpQRrTtAWprTyjQ0Zk</t>
  </si>
  <si>
    <t>`2017-06-16 15:07:56</t>
  </si>
  <si>
    <t>`患者 张全东 自助机充值 100 元。</t>
  </si>
  <si>
    <t>`2017-06-16 14:26:24</t>
  </si>
  <si>
    <t>`2017-06-16 10:06:52</t>
  </si>
  <si>
    <t>`4000622001201706165938794483</t>
  </si>
  <si>
    <t>`SP17061600118070</t>
  </si>
  <si>
    <t>`oW5L1wXNfpvwOIhz_xUGL8bXON_k</t>
  </si>
  <si>
    <t>`2017-06-16 10:57:22</t>
  </si>
  <si>
    <t>`患者 杨燕 自助机充值 200 元。</t>
  </si>
  <si>
    <t>`2017-06-16 16:06:02</t>
  </si>
  <si>
    <t>`4000722001201706165988987037</t>
  </si>
  <si>
    <t>`SP17061600122430</t>
  </si>
  <si>
    <t>`oW5L1wVCuTTk_aEUoiqtNPl50Vn8</t>
  </si>
  <si>
    <t>`2017-06-16 16:48:37</t>
  </si>
  <si>
    <t>`患者 聂宗翠 自助机充值 200 元。</t>
  </si>
  <si>
    <t>`2017-06-16 14:58:08</t>
  </si>
  <si>
    <t>`4000992001201706165979524649</t>
  </si>
  <si>
    <t>`SP17061600121472</t>
  </si>
  <si>
    <t>`oW5L1wcp_EN2z_MGrZXqyvl1-SI8</t>
  </si>
  <si>
    <t>`2017-06-16 16:42:40</t>
  </si>
  <si>
    <t>`患者 李发兰 自助机充值 1000 元。</t>
  </si>
  <si>
    <t>`2017-06-06 16:37:42</t>
  </si>
  <si>
    <t>`4001012001201706064560414989</t>
  </si>
  <si>
    <t>`SP17060600035522</t>
  </si>
  <si>
    <t>`oW5L1wercAOxTem_5crILgPeeDVw</t>
  </si>
  <si>
    <t>`2017-06-16 13:31:48</t>
  </si>
  <si>
    <t>`患者 蒋帅 自助机充值 50 元。</t>
  </si>
  <si>
    <t>`2017-06-16 15:10:10</t>
  </si>
  <si>
    <t>`4001022001201706165984392608</t>
  </si>
  <si>
    <t>`SP17061600121639</t>
  </si>
  <si>
    <t>`oW5L1wQl25gHEzKcK8F_OxA5shRg</t>
  </si>
  <si>
    <t>`2017-06-16 18:33:13</t>
  </si>
  <si>
    <t>`患者 黄玲 自助机充值 1000 元。</t>
  </si>
  <si>
    <t>`2017-06-16 14:39:11</t>
  </si>
  <si>
    <t>`4001062001201706165977374576</t>
  </si>
  <si>
    <t>`SP17061600121163</t>
  </si>
  <si>
    <t>`oW5L1wceVS7mcSnWLDR-VDF83V3c</t>
  </si>
  <si>
    <t>`2017-06-16 14:40:38</t>
  </si>
  <si>
    <t>`患者 龙誉仁 自助机充值 100 元。</t>
  </si>
  <si>
    <t>`2017-06-07 14:14:42</t>
  </si>
  <si>
    <t>`4001362001201706074685016706</t>
  </si>
  <si>
    <t>`SP17060700044168</t>
  </si>
  <si>
    <t>`oW5L1wct7I6-07nAuewdxyttrUFk</t>
  </si>
  <si>
    <t>`2017-06-16 10:13:49</t>
  </si>
  <si>
    <t>`患者 林李菁 自助机充值 500 元。</t>
  </si>
  <si>
    <t>`2017-06-16 09:58:01</t>
  </si>
  <si>
    <t>`4001552001201706165940381046</t>
  </si>
  <si>
    <t>`SP17061600117842</t>
  </si>
  <si>
    <t>`oW5L1wU3d-a06r9jdq7BAybqDiBI</t>
  </si>
  <si>
    <t>`2017-06-16 10:11:16</t>
  </si>
  <si>
    <t>`患者 裴婷婷 自助机充值 2000 元。</t>
  </si>
  <si>
    <t>`2017-06-16 14:18:54</t>
  </si>
  <si>
    <t>`4001562001201706165978320625</t>
  </si>
  <si>
    <t>`SP17061600120822</t>
  </si>
  <si>
    <t>`oW5L1wR4VpaS0p8QjrbhK90ooEzo</t>
  </si>
  <si>
    <t>`患者 曾光耀 自助机充值 100 元。</t>
  </si>
  <si>
    <t>`2017-06-16 07:28:02</t>
  </si>
  <si>
    <t>`4001662001201706165920100158</t>
  </si>
  <si>
    <t>`SP17061600114357</t>
  </si>
  <si>
    <t>`oW5L1wbuvCyhfpNtIgexvHJs9aDk</t>
  </si>
  <si>
    <t>`2017-06-16 08:54:34</t>
  </si>
  <si>
    <t>`患者 李霞 自助机充值 20 元。</t>
  </si>
  <si>
    <t>`2017-06-16 16:39:55</t>
  </si>
  <si>
    <t>`4001752001201706165994710611</t>
  </si>
  <si>
    <t>`SP17061600122697</t>
  </si>
  <si>
    <t>`oW5L1wfjc_Vvty-41Cx-RctJ7mCs</t>
  </si>
  <si>
    <t>`2017-06-16 17:52:59</t>
  </si>
  <si>
    <t>`患者 唐鼎尊 自助机充值 300 元。</t>
  </si>
  <si>
    <t>`2017-06-16 14:15:40</t>
  </si>
  <si>
    <t>`4001762001201706165972174702</t>
  </si>
  <si>
    <t>`SP17061600120786</t>
  </si>
  <si>
    <t>`oW5L1wbbh5nsRzFv9gOZ93orVT5c</t>
  </si>
  <si>
    <t>`患者 聂镜 自助机充值 10 元。</t>
  </si>
  <si>
    <t>`2017-06-15 10:16:02</t>
  </si>
  <si>
    <t>`4001832001201706155793026324</t>
  </si>
  <si>
    <t>`SP17061500108882</t>
  </si>
  <si>
    <t>`oW5L1wTEuZ_GcbeYj_O_ufwRrPf4</t>
  </si>
  <si>
    <t>`2017-06-16 13:12:37</t>
  </si>
  <si>
    <t>`患者 冉湘瑜 自助机充值 200 元。</t>
  </si>
  <si>
    <t>`2017-06-09 11:08:17</t>
  </si>
  <si>
    <t>`4001842001201706094937732238</t>
  </si>
  <si>
    <t>`SP17060900061502</t>
  </si>
  <si>
    <t>`oW5L1wTKa-SBHYqVGqJHmlvfnUEk</t>
  </si>
  <si>
    <t>`2017-06-16 12:31:12</t>
  </si>
  <si>
    <t>`患者 李存珍 自助机充值 50 元。</t>
  </si>
  <si>
    <t>`2017-06-14 14:57:07</t>
  </si>
  <si>
    <t>`4001842001201706145686051123</t>
  </si>
  <si>
    <t>`SP17061400102915</t>
  </si>
  <si>
    <t>`oW5L1wVAHMVdiSHuaFRSyImWQWuY</t>
  </si>
  <si>
    <t>`2017-06-16 20:08:10</t>
  </si>
  <si>
    <t>`患者 李喆 自助机充值 1000 元。</t>
  </si>
  <si>
    <t>`2017-06-16 10:34:26</t>
  </si>
  <si>
    <t>`4001842001201706165939619378</t>
  </si>
  <si>
    <t>`SP17061600118704</t>
  </si>
  <si>
    <t>`oW5L1wZsSeQK29IcMFkdSQZy5Vp4</t>
  </si>
  <si>
    <t>`2017-06-16 11:31:51</t>
  </si>
  <si>
    <t>`患者 刘强 自助机充值 100 元。</t>
  </si>
  <si>
    <t>`2017-06-16 08:59:29</t>
  </si>
  <si>
    <t>`4001872001201706165932686767</t>
  </si>
  <si>
    <t>`SP17061600116368</t>
  </si>
  <si>
    <t>`oW5L1wWEch_uHQIRpbzeApvQglkQ</t>
  </si>
  <si>
    <t>`2017-06-16 11:00:57</t>
  </si>
  <si>
    <t>`患者 马叔平 自助机充值 500 元。</t>
  </si>
  <si>
    <t>`2017-06-13 09:21:41</t>
  </si>
  <si>
    <t>`4001882001201706135506362907</t>
  </si>
  <si>
    <t>`SP17061300087214</t>
  </si>
  <si>
    <t>`oW5L1wWS-y5gAYXuXGu3Ip_wWr8Q</t>
  </si>
  <si>
    <t>`2017-06-16 16:20:06</t>
  </si>
  <si>
    <t>`患者 陈定一 自助机充值 1000 元。</t>
  </si>
  <si>
    <t>`2017-06-14 20:17:33</t>
  </si>
  <si>
    <t>`4001882001201706145728147052</t>
  </si>
  <si>
    <t>`SP17061400104602</t>
  </si>
  <si>
    <t>`2017-06-16 16:19:43</t>
  </si>
  <si>
    <t>`患者 陈定一 自助机充值 500 元。</t>
  </si>
  <si>
    <t>`2017-06-10 09:38:57</t>
  </si>
  <si>
    <t>`4002042001201706105074360716</t>
  </si>
  <si>
    <t>`SP17061000067348</t>
  </si>
  <si>
    <t>`oW5L1wRWHH_2o9e06RHknTsPVZbs</t>
  </si>
  <si>
    <t>`2017-06-16 09:35:25</t>
  </si>
  <si>
    <t>`患者 龙浩 自助机充值 400 元。</t>
  </si>
  <si>
    <t>`2017-06-16 17:36:12</t>
  </si>
  <si>
    <t>`4002062001201706166002654455</t>
  </si>
  <si>
    <t>`SP17061600122912</t>
  </si>
  <si>
    <t>`oW5L1wbuflSmPTy37KSSV9ioojpQ</t>
  </si>
  <si>
    <t>`2017-06-16 17:54:12</t>
  </si>
  <si>
    <t>`患者 宋祥平 自助机充值 900 元。</t>
  </si>
  <si>
    <t>`2017-06-14 07:45:55</t>
  </si>
  <si>
    <t>`4002122001201706145631940302</t>
  </si>
  <si>
    <t>`SP17061400095663</t>
  </si>
  <si>
    <t>`oW5L1wZq6DS654-KNhDPcAmPFrNo</t>
  </si>
  <si>
    <t>`2017-06-16 08:47:06</t>
  </si>
  <si>
    <t>`患者 冉启洪 自助机充值 1000 元。</t>
  </si>
  <si>
    <t>`2017-06-14 19:57:35</t>
  </si>
  <si>
    <t>`4002442001201706145726104618</t>
  </si>
  <si>
    <t>`SP17061400104584</t>
  </si>
  <si>
    <t>`oW5L1wc_9QpGA1aK2tZgIJ61OmX0</t>
  </si>
  <si>
    <t>`2017-06-16 16:37:55</t>
  </si>
  <si>
    <t>`患者 吕小狗 自助机充值 1000 元。</t>
  </si>
  <si>
    <t>`2017-06-16 08:46:25</t>
  </si>
  <si>
    <t>`4002502001201706165927920491</t>
  </si>
  <si>
    <t>`SP17061600115926</t>
  </si>
  <si>
    <t>`oW5L1wX4DqXoCaGTO4lsR24ygyaQ</t>
  </si>
  <si>
    <t>`2017-06-16 11:17:44</t>
  </si>
  <si>
    <t>`患者 侍秀梅 自助机充值 500 元。</t>
  </si>
  <si>
    <t>`2017-06-16 14:28:26</t>
  </si>
  <si>
    <t>`4002652001201706165974055816</t>
  </si>
  <si>
    <t>`SP17061600120959</t>
  </si>
  <si>
    <t>`oW5L1wWX3sVn-lVue2MDCRCzI4Vc</t>
  </si>
  <si>
    <t>`2017-06-16 14:48:13</t>
  </si>
  <si>
    <t>`患者 徐秋霞 自助机充值 200 元。</t>
  </si>
  <si>
    <t>`2017-06-16 09:56:37</t>
  </si>
  <si>
    <t>`4002672001201706165938471660</t>
  </si>
  <si>
    <t>`SP17061600117801</t>
  </si>
  <si>
    <t>`oW5L1wSdegaxyuxSphWbCjG-Ugwk</t>
  </si>
  <si>
    <t>`2017-06-16 16:46:44</t>
  </si>
  <si>
    <t>`0.93</t>
  </si>
  <si>
    <t>`患者 罗琼 自助机充值 30 元。</t>
  </si>
  <si>
    <t>`2017-06-16 08:45:15</t>
  </si>
  <si>
    <t>`4002722001201706165929128439</t>
  </si>
  <si>
    <t>`SP17061600115894</t>
  </si>
  <si>
    <t>`oW5L1wRe-q_egD25IodTtS8-819k</t>
  </si>
  <si>
    <t>`2017-06-16 10:48:25</t>
  </si>
  <si>
    <t>`0.20</t>
  </si>
  <si>
    <t>`患者 周光庆 自助机充值 300 元。</t>
  </si>
  <si>
    <t>`2017-06-16 11:08:51</t>
  </si>
  <si>
    <t>`4002942001201706165948768024</t>
  </si>
  <si>
    <t>`SP17061600119338</t>
  </si>
  <si>
    <t>`oW5L1wXowBu7V_1ef1d853aZGIw4</t>
  </si>
  <si>
    <t>`2017-06-16 15:27:41</t>
  </si>
  <si>
    <t>`患者 周俊江 自助机充值 120 元。</t>
  </si>
  <si>
    <t>`2017-06-16 11:31:41</t>
  </si>
  <si>
    <t>`4002942001201706165952368517</t>
  </si>
  <si>
    <t>`SP17061600119703</t>
  </si>
  <si>
    <t>`2017-06-16 15:27:33</t>
  </si>
  <si>
    <t>`患者 周俊江 自助机充值 200 元。</t>
  </si>
  <si>
    <t>`2017-06-11 12:33:55</t>
  </si>
  <si>
    <t>`4002982001201706115243237554</t>
  </si>
  <si>
    <t>`SP17061100070743</t>
  </si>
  <si>
    <t>`oW5L1wf6Zk4Zw5w-mGkBD7i56X8g</t>
  </si>
  <si>
    <t>`患者 余粉吉 自助机充值 3000 元。</t>
  </si>
  <si>
    <t>`2017-06-08 10:34:01</t>
  </si>
  <si>
    <t>`4003012001201706084794683641</t>
  </si>
  <si>
    <t>`SP17060800051130</t>
  </si>
  <si>
    <t>`oW5L1wb1fDIbbPJ6Q7-kJFRtY1p8</t>
  </si>
  <si>
    <t>`2017-06-16 10:48:56</t>
  </si>
  <si>
    <t>`患者 古旭 自助机充值 200 元。</t>
  </si>
  <si>
    <t>`2017-06-14 08:41:18</t>
  </si>
  <si>
    <t>`4003052001201706145638291811</t>
  </si>
  <si>
    <t>`SP17061400097033</t>
  </si>
  <si>
    <t>`oW5L1wTKXYC1TwDu3eufFa4XEOmM</t>
  </si>
  <si>
    <t>`患者 陈树仙 自助机充值 4000 元。</t>
  </si>
  <si>
    <t>`2017-06-14 08:40:26</t>
  </si>
  <si>
    <t>`4003052001201706145639198742</t>
  </si>
  <si>
    <t>`SP17061400097008</t>
  </si>
  <si>
    <t>`患者 李绍科 自助机充值 1500 元。</t>
  </si>
  <si>
    <t>`2017-06-16 09:35:28</t>
  </si>
  <si>
    <t>`4003062001201706165933746694</t>
  </si>
  <si>
    <t>`SP17061600117323</t>
  </si>
  <si>
    <t>`oW5L1wV0rk_orp6NkoqySJx9JIQA</t>
  </si>
  <si>
    <t>`2017-06-16 09:56:12</t>
  </si>
  <si>
    <t>`患者 饶兴晶 自助机充值 100 元。</t>
  </si>
  <si>
    <t>`2017-06-16 09:56:27</t>
  </si>
  <si>
    <t>`4003092001201706165938439517</t>
  </si>
  <si>
    <t>`SP17061600117798</t>
  </si>
  <si>
    <t>`oW5L1wRreHod76Lgl8EA8CHZiJ5g</t>
  </si>
  <si>
    <t>`2017-06-16 11:34:48</t>
  </si>
  <si>
    <t>`患者 李晓仙 自助机充值 100 元。</t>
  </si>
  <si>
    <t>`2017-06-16 08:33:44</t>
  </si>
  <si>
    <t>`4003232001201706165926012803</t>
  </si>
  <si>
    <t>`SP17061600115606</t>
  </si>
  <si>
    <t>`oW5L1waMlzTgTiGGgduxfB6N5h1k</t>
  </si>
  <si>
    <t>`2017-06-16 11:11:51</t>
  </si>
  <si>
    <t>`患者 何珊 自助机充值 1640 元。</t>
  </si>
  <si>
    <t>`2017-06-04 23:52:12</t>
  </si>
  <si>
    <t>`4003242001201706044322635214</t>
  </si>
  <si>
    <t>`SP17060400008989</t>
  </si>
  <si>
    <t>`oW5L1wb02OjlGRiZKHA--SyxRUTE</t>
  </si>
  <si>
    <t>`2017-06-16 09:16:32</t>
  </si>
  <si>
    <t>`昆华医院患者 王佳佳 自助机充值 5000 元。</t>
  </si>
  <si>
    <t>`2017-06-16 16:44:49</t>
  </si>
  <si>
    <t>`4003522001201706165991959651</t>
  </si>
  <si>
    <t>`SP17061600122722</t>
  </si>
  <si>
    <t>`oW5L1werHBP40nK1MEdwgPTqN7aw</t>
  </si>
  <si>
    <t>`2017-06-16 17:25:32</t>
  </si>
  <si>
    <t>`患者 毕汉美 自助机充值 100 元。</t>
  </si>
  <si>
    <t>`2017-06-16 06:33:07</t>
  </si>
  <si>
    <t>`4003532001201706165916040469</t>
  </si>
  <si>
    <t>`SP17061600114133</t>
  </si>
  <si>
    <t>`oW5L1web78L1plmkvwltTcvWjz5Y</t>
  </si>
  <si>
    <t>`2017-06-16 10:38:38</t>
  </si>
  <si>
    <t>`患者 王建祖 自助机充值 50 元。</t>
  </si>
  <si>
    <t>`2017-06-16 07:42:20</t>
  </si>
  <si>
    <t>`4003582001201706165923014029</t>
  </si>
  <si>
    <t>`SP17061600114538</t>
  </si>
  <si>
    <t>`oW5L1wU35GrmLUSoI7QanWTpNPbc</t>
  </si>
  <si>
    <t>`患者 王安芬 自助机充值 500 元。</t>
  </si>
  <si>
    <t>`2017-06-05 10:21:25</t>
  </si>
  <si>
    <t>`4003622001201706054356804715</t>
  </si>
  <si>
    <t>`SP17060500014458</t>
  </si>
  <si>
    <t>`oW5L1wVuax-czVVKYh6Xz1xoZ3a4</t>
  </si>
  <si>
    <t>`2017-06-16 10:00:28</t>
  </si>
  <si>
    <t>`患者 沙绍武 自助机充值 1500 元。</t>
  </si>
  <si>
    <t>`2017-06-16 08:46:41</t>
  </si>
  <si>
    <t>`4003762001201706165930495376</t>
  </si>
  <si>
    <t>`SP17061600115930</t>
  </si>
  <si>
    <t>`oW5L1wcS6BRBJ_5oeG1a9dvlIL-U</t>
  </si>
  <si>
    <t>`2017-06-16 09:28:40</t>
  </si>
  <si>
    <t>`患者 王博文 自助机充值 6 元。</t>
  </si>
  <si>
    <t>`2017-06-08 11:10:08</t>
  </si>
  <si>
    <t>`4003852001201706084800307198</t>
  </si>
  <si>
    <t>`SP17060800051983</t>
  </si>
  <si>
    <t>`oW5L1wSDtzEb0OXCUwN0JGx6-Bhk</t>
  </si>
  <si>
    <t>`2017-06-16 17:10:36</t>
  </si>
  <si>
    <t>`患者 荀忠 自助机充值 100 元。</t>
  </si>
  <si>
    <t>`2017-06-08 12:05:51</t>
  </si>
  <si>
    <t>`4003852001201706084805148666</t>
  </si>
  <si>
    <t>`SP17060800052852</t>
  </si>
  <si>
    <t>`2017-06-16 17:10:05</t>
  </si>
  <si>
    <t>`患者 荀忠 自助机充值 400 元。</t>
  </si>
  <si>
    <t>`2017-06-16 14:24:24</t>
  </si>
  <si>
    <t>`4003882001201706165973920865</t>
  </si>
  <si>
    <t>`SP17061600120885</t>
  </si>
  <si>
    <t>`oW5L1wRb0Fa1Z6VhFsuSifZ6q5Ow</t>
  </si>
  <si>
    <t>`2017-06-16 15:10:46</t>
  </si>
  <si>
    <t>`患者 梁叶蜂 自助机充值 200 元。</t>
  </si>
  <si>
    <t>`2017-06-16 14:59:00</t>
  </si>
  <si>
    <t>`4003882001201706165978020235</t>
  </si>
  <si>
    <t>`SP17061600121479</t>
  </si>
  <si>
    <t>`2017-06-16 15:10:20</t>
  </si>
  <si>
    <t>`患者 梁叶蜂 自助机充值 600 元。</t>
  </si>
  <si>
    <t>`2017-06-16 19:53:32</t>
  </si>
  <si>
    <t>`4003912001201706166024769311</t>
  </si>
  <si>
    <t>`SP17061600123039</t>
  </si>
  <si>
    <t>`oW5L1wS2T6IR8pnIMWQpWJhnzVGA</t>
  </si>
  <si>
    <t>`2017-06-16 20:04:32</t>
  </si>
  <si>
    <t>`患者 袁坤 自助机充值 50 元。</t>
  </si>
  <si>
    <t>`2017-06-16 11:16:03</t>
  </si>
  <si>
    <t>`4004072001201706165950488434</t>
  </si>
  <si>
    <t>`SP17061600119528</t>
  </si>
  <si>
    <t>`oW5L1wQWjLSzZLN--Oi1HE5D_e-k</t>
  </si>
  <si>
    <t>`2017-06-16 11:31:09</t>
  </si>
  <si>
    <t>`患者 赵利霞 自助机充值 300 元。</t>
  </si>
  <si>
    <t>`2017-06-15 07:55:23</t>
  </si>
  <si>
    <t>`4004082001201706155778516889</t>
  </si>
  <si>
    <t>`SP17061500105365</t>
  </si>
  <si>
    <t>`oW5L1wfpAk_Ju18S8EVfY3vufQ3w</t>
  </si>
  <si>
    <t>`2017-06-16 14:46:07</t>
  </si>
  <si>
    <t>`患者 张成琴 自助机充值 1000 元。</t>
  </si>
  <si>
    <t>`2017-06-16 13:40:47</t>
  </si>
  <si>
    <t>`4004202001201706165969562058</t>
  </si>
  <si>
    <t>`SP17061600120526</t>
  </si>
  <si>
    <t>`oW5L1wVCvmRCL2B4MVE33YMhpwq0</t>
  </si>
  <si>
    <t>`2017-06-16 17:38:32</t>
  </si>
  <si>
    <t>`患者 李兰槿萱 自助机充值 500 元。</t>
  </si>
  <si>
    <t>`2017-06-16 14:30:48</t>
  </si>
  <si>
    <t>`4004352001201706165978696180</t>
  </si>
  <si>
    <t>`SP17061600121002</t>
  </si>
  <si>
    <t>`oW5L1wdJx17cLEUzUkzqN6HCsZjo</t>
  </si>
  <si>
    <t>`2017-06-16 17:29:09</t>
  </si>
  <si>
    <t>`患者 余萍 自助机充值 400 元。</t>
  </si>
  <si>
    <t>`2017-06-16 14:21:51</t>
  </si>
  <si>
    <t>`4004682001201706165978356953</t>
  </si>
  <si>
    <t>`SP17061600120857</t>
  </si>
  <si>
    <t>`oW5L1wSfdcn1qiYyxeDHbqL8lP7Y</t>
  </si>
  <si>
    <t>`2017-06-16 14:38:14</t>
  </si>
  <si>
    <t>`患者 马海东 自助机充值 1500 元。</t>
  </si>
  <si>
    <t>`2017-06-14 08:47:44</t>
  </si>
  <si>
    <t>`4004702001201706145644425825</t>
  </si>
  <si>
    <t>`SP17061400097221</t>
  </si>
  <si>
    <t>`oW5L1wenuE7RUuJ9CDvmy_JLn7wI</t>
  </si>
  <si>
    <t>`2017-06-16 15:11:19</t>
  </si>
  <si>
    <t>`患者 历国友 自助机充值 500 元。</t>
  </si>
  <si>
    <t>`2017-06-16 11:06:54</t>
  </si>
  <si>
    <t>`4004732001201706165948659719</t>
  </si>
  <si>
    <t>`SP17061600119293</t>
  </si>
  <si>
    <t>`oW5L1wb-h_AiiUM87C2zvqTIEs6U</t>
  </si>
  <si>
    <t>`2017-06-16 14:21:42</t>
  </si>
  <si>
    <t>`患者 蒋绍梅 自助机充值 300 元。</t>
  </si>
  <si>
    <t>`2017-06-16 16:55:19</t>
  </si>
  <si>
    <t>`4004732001201706165998379652</t>
  </si>
  <si>
    <t>`SP17061600122781</t>
  </si>
  <si>
    <t>`oW5L1wRVKOjQxAEiaSaEruf2zcaE</t>
  </si>
  <si>
    <t>`2017-06-16 16:57:07</t>
  </si>
  <si>
    <t>`患者 缪劲荣 自助机充值 5 元。</t>
  </si>
  <si>
    <t>`2017-06-16 14:52:01</t>
  </si>
  <si>
    <t>`4005112001201706165980759007</t>
  </si>
  <si>
    <t>`SP17061600121363</t>
  </si>
  <si>
    <t>`oW5L1wQsJ0J-rqot2sDzARPtDJW0</t>
  </si>
  <si>
    <t>`2017-06-16 15:29:55</t>
  </si>
  <si>
    <t>`患者 朱光荣 自助机充值 200 元。</t>
  </si>
  <si>
    <t>`4005112001201706165986463045</t>
  </si>
  <si>
    <t>`SP17061600121947</t>
  </si>
  <si>
    <t>`2017-06-16 15:29:34</t>
  </si>
  <si>
    <t>`患者 朱光荣 自助机充值 140 元。</t>
  </si>
  <si>
    <t>`2017-06-13 07:49:50</t>
  </si>
  <si>
    <t>`4005122001201706135494405237</t>
  </si>
  <si>
    <t>`SP17061300084646</t>
  </si>
  <si>
    <t>`oW5L1wfz4ephMJQ4RcjkOl6FZirI</t>
  </si>
  <si>
    <t>`2017-06-16 14:34:14</t>
  </si>
  <si>
    <t>`患者 程云燕 自助机充值 300 元。</t>
  </si>
  <si>
    <t>`2017-06-13 18:16:34</t>
  </si>
  <si>
    <t>`4005122001201706135567943197</t>
  </si>
  <si>
    <t>`SP17061300094767</t>
  </si>
  <si>
    <t>`2017-06-16 14:34:31</t>
  </si>
  <si>
    <t>`患者 程云燕 自助机充值 2000 元。</t>
  </si>
  <si>
    <t>`2017-06-16 08:28:42</t>
  </si>
  <si>
    <t>`4005212001201706165924012704</t>
  </si>
  <si>
    <t>`SP17061600115433</t>
  </si>
  <si>
    <t>`oW5L1wcv8ihXBKuKBxyy_39m_FF0</t>
  </si>
  <si>
    <t>`2017-06-16 11:25:47</t>
  </si>
  <si>
    <t>`患者 周明 自助机充值 300 元。</t>
  </si>
  <si>
    <t>`2017-06-16 08:59:00</t>
  </si>
  <si>
    <t>`4005212001201706165930815964</t>
  </si>
  <si>
    <t>`SP17061600116347</t>
  </si>
  <si>
    <t>`oW5L1wXHAv7kNlbo-JkB41t3xjBI</t>
  </si>
  <si>
    <t>`2017-06-16 10:50:08</t>
  </si>
  <si>
    <t>`患者 罗丽萍 自助机充值 20 元。</t>
  </si>
  <si>
    <t>`2017-06-16 09:29:01</t>
  </si>
  <si>
    <t>`4005212001201706165936410414</t>
  </si>
  <si>
    <t>`SP17061600117206</t>
  </si>
  <si>
    <t>`2017-06-16 10:49:36</t>
  </si>
  <si>
    <t>`患者 罗丽萍 自助机充值 130 元。</t>
  </si>
  <si>
    <t>`2017-06-16 09:36:45</t>
  </si>
  <si>
    <t>`4005312001201706165936569934</t>
  </si>
  <si>
    <t>`SP17061600117351</t>
  </si>
  <si>
    <t>`oW5L1wYEhOT6IfohgQMNvDNqRac4</t>
  </si>
  <si>
    <t>`2017-06-16 10:28:13</t>
  </si>
  <si>
    <t>`患者 杞翠秀 自助机充值 50 元。</t>
  </si>
  <si>
    <t>`2017-06-16 10:15:48</t>
  </si>
  <si>
    <t>`4005312001201706165942588822</t>
  </si>
  <si>
    <t>`SP17061600118265</t>
  </si>
  <si>
    <t>`2017-06-16 10:27:52</t>
  </si>
  <si>
    <t>`患者 杞翠秀 自助机充值 210 元。</t>
  </si>
  <si>
    <t>`2017-06-16 07:16:42</t>
  </si>
  <si>
    <t>`4005362001201706165924404652</t>
  </si>
  <si>
    <t>`SP17061600114286</t>
  </si>
  <si>
    <t>`2017-06-16 10:23:34</t>
  </si>
  <si>
    <t>`患者 郑雄 自助机充值 300 元。</t>
  </si>
  <si>
    <t>`2017-06-16 06:48:02</t>
  </si>
  <si>
    <t>`4005382001201706165918029165</t>
  </si>
  <si>
    <t>`SP17061600114164</t>
  </si>
  <si>
    <t>`oW5L1wdK-wRVsLFz-O3pRHOkJAdA</t>
  </si>
  <si>
    <t>`2017-06-16 06:54:10</t>
  </si>
  <si>
    <t>`患者 旷玲玲 自助机充值 800 元。</t>
  </si>
  <si>
    <t>`2017-06-15 12:29:34</t>
  </si>
  <si>
    <t>`4005392001201706155808241243</t>
  </si>
  <si>
    <t>`SP17061500110788</t>
  </si>
  <si>
    <t>`oW5L1wbHPpUi_YmZfdXwKB7BH3oU</t>
  </si>
  <si>
    <t>`2017-06-16 11:02:08</t>
  </si>
  <si>
    <t>`患者 李红钰 自助机充值 100 元。</t>
  </si>
  <si>
    <t>`2017-06-15 18:28:45</t>
  </si>
  <si>
    <t>`4005392001201706155858795907</t>
  </si>
  <si>
    <t>`SP17061500113797</t>
  </si>
  <si>
    <t>`2017-06-16 11:02:54</t>
  </si>
  <si>
    <t>`患者 李红钰 自助机充值 500 元。</t>
  </si>
  <si>
    <t>`2017-06-16 09:01:04</t>
  </si>
  <si>
    <t>`4005392001201706165934306739</t>
  </si>
  <si>
    <t>`SP17061600116413</t>
  </si>
  <si>
    <t>`2017-06-16 11:02:39</t>
  </si>
  <si>
    <t>`患者 李红钰 自助机充值 1000 元。</t>
  </si>
  <si>
    <t>`2017-06-16 10:16:28</t>
  </si>
  <si>
    <t>`4005512001201706165939144425</t>
  </si>
  <si>
    <t>`SP17061600118271</t>
  </si>
  <si>
    <t>`oW5L1wW6RlTArwV1TDMD8upmSQ-Y</t>
  </si>
  <si>
    <t>`2017-06-16 11:53:13</t>
  </si>
  <si>
    <t>`患者 郑会 自助机充值 500 元。</t>
  </si>
  <si>
    <t>`2017-06-16 09:29:23</t>
  </si>
  <si>
    <t>`4005522001201706165931663749</t>
  </si>
  <si>
    <t>`SP17061600117218</t>
  </si>
  <si>
    <t>`oW5L1weIQviEzb8N8ziG-eV4S0ZQ</t>
  </si>
  <si>
    <t>`2017-06-16 16:02:08</t>
  </si>
  <si>
    <t>`患者 刘文珍 自助机充值 500 元。</t>
  </si>
  <si>
    <t>`2017-06-05 21:41:59</t>
  </si>
  <si>
    <t>`4005532001201706054458411097</t>
  </si>
  <si>
    <t>`SP17060500023738</t>
  </si>
  <si>
    <t>`2017-06-16 10:33:09</t>
  </si>
  <si>
    <t>`患者 左慧香 自助机充值 500 元。</t>
  </si>
  <si>
    <t>`2017-06-16 14:06:46</t>
  </si>
  <si>
    <t>`4005972001201706165973377486</t>
  </si>
  <si>
    <t>`SP17061600120705</t>
  </si>
  <si>
    <t>`oW5L1wSh11zRiLnR1OwDxsDnJezA</t>
  </si>
  <si>
    <t>`2017-06-16 14:57:42</t>
  </si>
  <si>
    <t>`患者 朱新阳 自助机充值 100 元。</t>
  </si>
  <si>
    <t>`2017-06-15 14:21:17</t>
  </si>
  <si>
    <t>`4006082001201706155828566875</t>
  </si>
  <si>
    <t>`SP17061500111550</t>
  </si>
  <si>
    <t>`oW5L1wddr6ZrINaQIhnguy99M--8</t>
  </si>
  <si>
    <t>`2017-06-16 09:26:00</t>
  </si>
  <si>
    <t>`患者 张宸源 自助机充值 150 元。</t>
  </si>
  <si>
    <t>`2017-06-14 17:21:15</t>
  </si>
  <si>
    <t>`4006202001201706145706502279</t>
  </si>
  <si>
    <t>`SP17061400104343</t>
  </si>
  <si>
    <t>`oW5L1wa0CZ3QM9JvWZQT3D8RvPDE</t>
  </si>
  <si>
    <t>`2017-06-16 17:57:15</t>
  </si>
  <si>
    <t>`患者 依长 自助机充值 500 元。</t>
  </si>
  <si>
    <t>`2017-06-06 08:55:21</t>
  </si>
  <si>
    <t>`4006222001201706064497088192</t>
  </si>
  <si>
    <t>`SP17060600026627</t>
  </si>
  <si>
    <t>`oW5L1wWDhPfqyu0vohAa_F8sAGho</t>
  </si>
  <si>
    <t>`患者 徐思瑞 自助机充值 500 元。</t>
  </si>
  <si>
    <t>`2017-06-05 14:41:46</t>
  </si>
  <si>
    <t>`4006272001201706054395566947</t>
  </si>
  <si>
    <t>`SP17060500020130</t>
  </si>
  <si>
    <t>`oW5L1wdi_eA2_jwLjFqyoZkExzZ0</t>
  </si>
  <si>
    <t>`2017-06-16 08:52:02</t>
  </si>
  <si>
    <t>`患者 李琴仙 自助机充值 800 元。</t>
  </si>
  <si>
    <t>`2017-06-11 10:11:27</t>
  </si>
  <si>
    <t>`4006372001201706115224386418</t>
  </si>
  <si>
    <t>`SP17061100070378</t>
  </si>
  <si>
    <t>`oW5L1waSNCCqGLpa-y_GQZKOD0mk</t>
  </si>
  <si>
    <t>`2017-06-16 10:54:12</t>
  </si>
  <si>
    <t>`患者 杨浩 自助机充值 400 元。</t>
  </si>
  <si>
    <t>`2017-06-16 08:56:40</t>
  </si>
  <si>
    <t>`4006402001201706165932629090</t>
  </si>
  <si>
    <t>`SP17061600116245</t>
  </si>
  <si>
    <t>`2017-06-16 11:28:14</t>
  </si>
  <si>
    <t>`患者 马治穗 自助机充值 100 元。</t>
  </si>
  <si>
    <t>`2017-06-16 15:22:47</t>
  </si>
  <si>
    <t>`4006442001201706165984736343</t>
  </si>
  <si>
    <t>`SP17061600121842</t>
  </si>
  <si>
    <t>`oW5L1wVgXt-BJvKcm1FiCGwwOBz4</t>
  </si>
  <si>
    <t>`2017-06-16 15:53:27</t>
  </si>
  <si>
    <t>`患者 金爱美 自助机充值 200 元。</t>
  </si>
  <si>
    <t>`2017-06-16 15:23:11</t>
  </si>
  <si>
    <t>`4006442001201706165984760122</t>
  </si>
  <si>
    <t>`SP17061600121850</t>
  </si>
  <si>
    <t>`2017-06-16 15:53:17</t>
  </si>
  <si>
    <t>`患者 金爱美 自助机充值 1000 元。</t>
  </si>
  <si>
    <t>`2017-06-16 19:49:23</t>
  </si>
  <si>
    <t>`4006442001201706166023254183</t>
  </si>
  <si>
    <t>`SP17061600123033</t>
  </si>
  <si>
    <t>`oW5L1wXXfIqFQ-wZrKBj5FnLTZac</t>
  </si>
  <si>
    <t>`2017-06-16 22:10:44</t>
  </si>
  <si>
    <t>`患者 孙珈琦 自助机充值 20 元。</t>
  </si>
  <si>
    <t>`2017-06-16 08:44:38</t>
  </si>
  <si>
    <t>`4006562001201706165930448729</t>
  </si>
  <si>
    <t>`SP17061600115889</t>
  </si>
  <si>
    <t>`oW5L1wVIwjmEzQ7QFEnsc7cay498</t>
  </si>
  <si>
    <t>`2017-06-16 10:39:31</t>
  </si>
  <si>
    <t>`患者 余鹏 自助机充值 20 元。</t>
  </si>
  <si>
    <t>`2017-06-16 10:01:39</t>
  </si>
  <si>
    <t>`4006562001201706165936134626</t>
  </si>
  <si>
    <t>`SP17061600117954</t>
  </si>
  <si>
    <t>`2017-06-16 10:39:58</t>
  </si>
  <si>
    <t>`患者 余鹏 自助机充值 350 元。</t>
  </si>
  <si>
    <t>`2017-06-16 16:13:16</t>
  </si>
  <si>
    <t>`4006712001201706165987859726</t>
  </si>
  <si>
    <t>`SP17061600122486</t>
  </si>
  <si>
    <t>`oW5L1wcCpOIqWpZxeBO8pWIgb3OA</t>
  </si>
  <si>
    <t>`2017-06-16 16:49:56</t>
  </si>
  <si>
    <t>`患者 王琳 自助机充值 80 元。</t>
  </si>
  <si>
    <t>`2017-06-16 15:56:09</t>
  </si>
  <si>
    <t>`4006712001201706165990395365</t>
  </si>
  <si>
    <t>`SP17061600122299</t>
  </si>
  <si>
    <t>`oW5L1wavS5seU56QBipE0Ms7W2D0</t>
  </si>
  <si>
    <t>`2017-06-16 15:57:42</t>
  </si>
  <si>
    <t>`患者 史嘉兴 自助机充值 20 元。</t>
  </si>
  <si>
    <t>`2017-06-16 10:39:22</t>
  </si>
  <si>
    <t>`4006732001201706165939913436</t>
  </si>
  <si>
    <t>`SP17061600118799</t>
  </si>
  <si>
    <t>`oW5L1wYeqtJRxPv6s78T4sagZJ44</t>
  </si>
  <si>
    <t>`2017-06-16 11:49:28</t>
  </si>
  <si>
    <t>`患者 邵征润 自助机充值 500 元。</t>
  </si>
  <si>
    <t>`2017-06-13 14:48:44</t>
  </si>
  <si>
    <t>`4006762001201706135543258157</t>
  </si>
  <si>
    <t>`SP17061300092659</t>
  </si>
  <si>
    <t>`oW5L1wefIYba3iWp--NvPXKwcEqw</t>
  </si>
  <si>
    <t>`2017-06-16 15:28:19</t>
  </si>
  <si>
    <t>`患者 薛光烛 自助机充值 400 元。</t>
  </si>
  <si>
    <t>`2017-06-16 08:03:44</t>
  </si>
  <si>
    <t>`4006812001201706165921903127</t>
  </si>
  <si>
    <t>`SP17061600114892</t>
  </si>
  <si>
    <t>`oW5L1wb7Qxbob0fU8KZ9E2FXIT_o</t>
  </si>
  <si>
    <t>`2017-06-16 11:42:40</t>
  </si>
  <si>
    <t>`患者 方鹏 自助机充值 10 元。</t>
  </si>
  <si>
    <t>`2017-06-15 14:37:25</t>
  </si>
  <si>
    <t>`4006862001201706155830516870</t>
  </si>
  <si>
    <t>`SP17061500111788</t>
  </si>
  <si>
    <t>`oW5L1wfCzQTOj0yaOy0XGwBtVpqE</t>
  </si>
  <si>
    <t>`2017-06-16 10:34:55</t>
  </si>
  <si>
    <t>`患者 刘芮江 自助机充值 320 元。</t>
  </si>
  <si>
    <t>`2017-06-13 08:24:33</t>
  </si>
  <si>
    <t>`4006962001201706135496916613</t>
  </si>
  <si>
    <t>`SP17061300085401</t>
  </si>
  <si>
    <t>`oW5L1wVDCQw9SaqKRR9ldnS5GpQ8</t>
  </si>
  <si>
    <t>`2017-06-16 12:48:35</t>
  </si>
  <si>
    <t>`患者 和涵 自助机充值 500 元。</t>
  </si>
  <si>
    <t>`2017-06-12 09:57:06</t>
  </si>
  <si>
    <t>`4006982001201706125366831788</t>
  </si>
  <si>
    <t>`SP17061200076465</t>
  </si>
  <si>
    <t>`oW5L1wU-YCPdzqWroCgbtzJzZT8c</t>
  </si>
  <si>
    <t>`2017-06-16 13:07:46</t>
  </si>
  <si>
    <t>`患者 杨正谋 自助机充值 20 元。</t>
  </si>
  <si>
    <t>`2017-06-16 07:57:38</t>
  </si>
  <si>
    <t>`4007052001201706165926679851</t>
  </si>
  <si>
    <t>`SP17061600114775</t>
  </si>
  <si>
    <t>`oW5L1wT9J0zHRnifyySGeNdWR32Y</t>
  </si>
  <si>
    <t>`2017-06-16 09:29:42</t>
  </si>
  <si>
    <t>`患者 安艳华 自助机充值 200 元。</t>
  </si>
  <si>
    <t>`2017-06-14 09:33:03</t>
  </si>
  <si>
    <t>`4007072001201706145646631294</t>
  </si>
  <si>
    <t>`SP17061400098521</t>
  </si>
  <si>
    <t>`oW5L1wfgYS9kmmD5UhTYgeqOCknw</t>
  </si>
  <si>
    <t>`2017-06-16 10:41:05</t>
  </si>
  <si>
    <t>`患者 张颖 自助机充值 1000 元。</t>
  </si>
  <si>
    <t>`2017-06-12 22:58:00</t>
  </si>
  <si>
    <t>`4007102001201706125470659744</t>
  </si>
  <si>
    <t>`SP17061200083942</t>
  </si>
  <si>
    <t>`oW5L1wQVisBQ2d5MaWG7apyflRqQ</t>
  </si>
  <si>
    <t>`2017-06-16 15:58:34</t>
  </si>
  <si>
    <t>`患者 陈才素 自助机充值 500 元。</t>
  </si>
  <si>
    <t>`2017-06-16 10:17:07</t>
  </si>
  <si>
    <t>`4007112001201706165939109322</t>
  </si>
  <si>
    <t>`SP17061600118292</t>
  </si>
  <si>
    <t>`oW5L1wWFmIdvFzm222fwRjVAT634</t>
  </si>
  <si>
    <t>`2017-06-16 15:26:30</t>
  </si>
  <si>
    <t>`患者 金玲 自助机充值 800 元。</t>
  </si>
  <si>
    <t>`2017-06-13 07:54:23</t>
  </si>
  <si>
    <t>`4007122001201706135492072796</t>
  </si>
  <si>
    <t>`SP17061300084749</t>
  </si>
  <si>
    <t>`oW5L1wR8yj5UNe0ZRwCEjHNP3MU0</t>
  </si>
  <si>
    <t>`2017-06-16 08:31:56</t>
  </si>
  <si>
    <t>`患者 戴永会 自助机充值 1000 元。</t>
  </si>
  <si>
    <t>`2017-06-16 08:59:47</t>
  </si>
  <si>
    <t>`4007402001201706165928258965</t>
  </si>
  <si>
    <t>`SP17061600116374</t>
  </si>
  <si>
    <t>`oW5L1wYnLCyhh6pno8fmi6jyACLw</t>
  </si>
  <si>
    <t>`2017-06-16 10:02:53</t>
  </si>
  <si>
    <t>`患者 陈富凤 自助机充值 500 元。</t>
  </si>
  <si>
    <t>`2017-06-07 14:43:12</t>
  </si>
  <si>
    <t>`4007482001201706074685796714</t>
  </si>
  <si>
    <t>`SP17060700044814</t>
  </si>
  <si>
    <t>`oW5L1wQfyRLPTKMhddC0TpNewWII</t>
  </si>
  <si>
    <t>`2017-06-16 15:43:36</t>
  </si>
  <si>
    <t>`患者 吴方 自助机充值 100 元。</t>
  </si>
  <si>
    <t>`2017-06-16 09:22:07</t>
  </si>
  <si>
    <t>`4007572001201706165930195047</t>
  </si>
  <si>
    <t>`SP17061600117017</t>
  </si>
  <si>
    <t>`oW5L1wVqxHc3ftD80Rcmi6hcaj5s</t>
  </si>
  <si>
    <t>`2017-06-16 09:33:53</t>
  </si>
  <si>
    <t>`患者 龙斌 自助机充值 100 元。</t>
  </si>
  <si>
    <t>`2017-06-16 11:34:27</t>
  </si>
  <si>
    <t>`4007582001201706165952486766</t>
  </si>
  <si>
    <t>`SP17061600119735</t>
  </si>
  <si>
    <t>`oW5L1wbKAaydN0gJYLNSP4jQgXFE</t>
  </si>
  <si>
    <t>`2017-06-16 14:15:18</t>
  </si>
  <si>
    <t>`患者 潘治尹 自助机充值 100 元。</t>
  </si>
  <si>
    <t>`2017-06-16 08:14:52</t>
  </si>
  <si>
    <t>`4007592001201706165923661695</t>
  </si>
  <si>
    <t>`SP17061600115085</t>
  </si>
  <si>
    <t>`oW5L1wZUspmW5cSva-hwF8MsyGwI</t>
  </si>
  <si>
    <t>`2017-06-16 08:53:58</t>
  </si>
  <si>
    <t>`患者 胡光飞 自助机充值 200 元。</t>
  </si>
  <si>
    <t>`2017-06-14 17:34:32</t>
  </si>
  <si>
    <t>`4007632001201706145705347583</t>
  </si>
  <si>
    <t>`SP17061400104383</t>
  </si>
  <si>
    <t>`oW5L1wVkMFuaGykEtz0Q1V9bCBTw</t>
  </si>
  <si>
    <t>`2017-06-16 09:14:45</t>
  </si>
  <si>
    <t>`患者 郭柱兰 自助机充值 300 元。</t>
  </si>
  <si>
    <t>`2017-06-15 08:02:56</t>
  </si>
  <si>
    <t>`4007672001201706155780468933</t>
  </si>
  <si>
    <t>`SP17061500105502</t>
  </si>
  <si>
    <t>`oW5L1wV7eOPfGdBdBPMJGyKEnQqo</t>
  </si>
  <si>
    <t>`2017-06-16 08:06:04</t>
  </si>
  <si>
    <t>`患者 魏欢迎 自助机充值 200 元。</t>
  </si>
  <si>
    <t>`2017-06-16 10:27:56</t>
  </si>
  <si>
    <t>`4007822001201706165941270297</t>
  </si>
  <si>
    <t>`SP17061600118511</t>
  </si>
  <si>
    <t>`oW5L1wR7cbjCLutFEfBB9tWQwVLw</t>
  </si>
  <si>
    <t>`2017-06-16 10:33:21</t>
  </si>
  <si>
    <t>`患者 粟珊 自助机充值 4000 元。</t>
  </si>
  <si>
    <t>`2017-06-05 08:38:07</t>
  </si>
  <si>
    <t>`4007882001201706054341560922</t>
  </si>
  <si>
    <t>`SP17060500011139</t>
  </si>
  <si>
    <t>`oW5L1wTiWS3wfV4I1ndkTjplG1rA</t>
  </si>
  <si>
    <t>`2017-06-16 11:25:11</t>
  </si>
  <si>
    <t>`患者 杨凤琼 自助机充值 1000 元。</t>
  </si>
  <si>
    <t>`2017-06-16 11:07:34</t>
  </si>
  <si>
    <t>`4008002001201706165944183503</t>
  </si>
  <si>
    <t>`SP17061600119308</t>
  </si>
  <si>
    <t>`oW5L1wUXzdLIAiOUpJSCTaQFSn8o</t>
  </si>
  <si>
    <t>`2017-06-16 11:10:15</t>
  </si>
  <si>
    <t>`患者 杨昌海 自助机充值 500 元。</t>
  </si>
  <si>
    <t>`2017-06-16 09:45:31</t>
  </si>
  <si>
    <t>`4008072001201706165935590796</t>
  </si>
  <si>
    <t>`SP17061600117558</t>
  </si>
  <si>
    <t>`oW5L1wamKGYOShNZBHcobM2TKOys</t>
  </si>
  <si>
    <t>`2017-06-16 11:40:31</t>
  </si>
  <si>
    <t>`患者 齐凤莲 自助机充值 500 元。</t>
  </si>
  <si>
    <t>`2017-06-16 10:40:56</t>
  </si>
  <si>
    <t>`4008082001201706165944534253</t>
  </si>
  <si>
    <t>`SP17061600118830</t>
  </si>
  <si>
    <t>`oW5L1wW66TWhLq0hV4vFwJbSv3Pw</t>
  </si>
  <si>
    <t>`2017-06-16 15:42:44</t>
  </si>
  <si>
    <t>`患者 俞海波 自助机充值 500 元。</t>
  </si>
  <si>
    <t>`2017-06-16 10:53:30</t>
  </si>
  <si>
    <t>`4008142001201706165946375834</t>
  </si>
  <si>
    <t>`SP17061600119060</t>
  </si>
  <si>
    <t>`oW5L1wTrEKKCFuVPW9lgl_MTuELw</t>
  </si>
  <si>
    <t>`2017-06-16 11:09:43</t>
  </si>
  <si>
    <t>`患者 赵庆波 自助机充值 200 元。</t>
  </si>
  <si>
    <t>`2017-06-14 16:36:49</t>
  </si>
  <si>
    <t>`4008172001201706145699179080</t>
  </si>
  <si>
    <t>`SP17061400104144</t>
  </si>
  <si>
    <t>`oW5L1wRrdxdzELGklecll_P-MxpM</t>
  </si>
  <si>
    <t>`2017-06-16 08:02:32</t>
  </si>
  <si>
    <t>`患者 陈名桂 自助机充值 200 元。</t>
  </si>
  <si>
    <t>`2017-06-16 10:19:52</t>
  </si>
  <si>
    <t>`4008202001201706165937827986</t>
  </si>
  <si>
    <t>`SP17061600118372</t>
  </si>
  <si>
    <t>`oW5L1wbaGPLE5AghXUfZv94fqXfc</t>
  </si>
  <si>
    <t>`2017-06-16 15:14:23</t>
  </si>
  <si>
    <t>`患者 陈小洁 自助机充值 400 元。</t>
  </si>
  <si>
    <t>`2017-06-15 10:36:58</t>
  </si>
  <si>
    <t>`4008212001201706155794838769</t>
  </si>
  <si>
    <t>`SP17061500109300</t>
  </si>
  <si>
    <t>`oW5L1wcSkZ3x6WbyK8XT4SuxZsfA</t>
  </si>
  <si>
    <t>`2017-06-16 07:59:11</t>
  </si>
  <si>
    <t>`患者 余邦宪 自助机充值 1000 元。</t>
  </si>
  <si>
    <t>`2017-06-16 09:20:53</t>
  </si>
  <si>
    <t>`4008212001201706165933328621</t>
  </si>
  <si>
    <t>`SP17061600116987</t>
  </si>
  <si>
    <t>`2017-06-16 10:19:16</t>
  </si>
  <si>
    <t>`患者 余邦宪 自助机充值 200 元。</t>
  </si>
  <si>
    <t>`2017-06-16 10:27:46</t>
  </si>
  <si>
    <t>`4008212001201706165939464594</t>
  </si>
  <si>
    <t>`SP17061600118582</t>
  </si>
  <si>
    <t>`2017-06-16 10:36:03</t>
  </si>
  <si>
    <t>`患者 余邦宪 自助机充值 500 元。</t>
  </si>
  <si>
    <t>`2017-06-16 16:02:37</t>
  </si>
  <si>
    <t>`4008262001201706165987480458</t>
  </si>
  <si>
    <t>`SP17061600122380</t>
  </si>
  <si>
    <t>`oW5L1wdjOzQAF0FuHdbuMddnBEtc</t>
  </si>
  <si>
    <t>`2017-06-16 16:07:24</t>
  </si>
  <si>
    <t>`患者 周增凤 自助机充值 79 元。</t>
  </si>
  <si>
    <t>`2017-06-16 10:46:43</t>
  </si>
  <si>
    <t>`4008282001201706165941946124</t>
  </si>
  <si>
    <t>`SP17061600118946</t>
  </si>
  <si>
    <t>`oW5L1wbNKN5qjZtKSbyyQ5HCxIOs</t>
  </si>
  <si>
    <t>`2017-06-16 11:13:50</t>
  </si>
  <si>
    <t>`患者 余伟 自助机充值 500 元。</t>
  </si>
  <si>
    <t>`2017-06-15 07:32:31</t>
  </si>
  <si>
    <t>`4008322001201706155775081434</t>
  </si>
  <si>
    <t>`SP17061500104964</t>
  </si>
  <si>
    <t>`oW5L1wUAdHELus8Ksaa4k-wPJqw0</t>
  </si>
  <si>
    <t>`2017-06-16 15:14:17</t>
  </si>
  <si>
    <t>`患者 华燕 自助机充值 1000 元。</t>
  </si>
  <si>
    <t>`2017-06-16 04:55:12</t>
  </si>
  <si>
    <t>`4008352001201706165913920137</t>
  </si>
  <si>
    <t>`SP17061600114093</t>
  </si>
  <si>
    <t>`oW5L1wcuM-86iwbyKaJLeBdrkF3M</t>
  </si>
  <si>
    <t>`患者 牟星谕 自助机充值 200 元。</t>
  </si>
  <si>
    <t>`2017-06-16 12:00:23</t>
  </si>
  <si>
    <t>`4008482001201706165954964310</t>
  </si>
  <si>
    <t>`SP17061600120043</t>
  </si>
  <si>
    <t>`oW5L1wSh0XlzfEen8OdQGi8VZOXU</t>
  </si>
  <si>
    <t>`2017-06-16 12:04:24</t>
  </si>
  <si>
    <t>`患者 杜欢欢 自助机充值 20 元。</t>
  </si>
  <si>
    <t>`2017-06-16 09:47:37</t>
  </si>
  <si>
    <t>`4008652001201706165934095445</t>
  </si>
  <si>
    <t>`SP17061600117618</t>
  </si>
  <si>
    <t>`oW5L1wQ1LaArF1mSUjzH-IoxP5n8</t>
  </si>
  <si>
    <t>`2017-06-16 10:01:29</t>
  </si>
  <si>
    <t>`患者 陈美华 自助机充值 500 元。</t>
  </si>
  <si>
    <t>`2017-06-06 07:20:47</t>
  </si>
  <si>
    <t>`4008832001201706064487237681</t>
  </si>
  <si>
    <t>`SP17060600024170</t>
  </si>
  <si>
    <t>`oW5L1wXojIrFOjrZuxCnb7THWZQ4</t>
  </si>
  <si>
    <t>`2017-06-16 12:02:27</t>
  </si>
  <si>
    <t>`患者 道美影 自助机充值 100 元。</t>
  </si>
  <si>
    <t>`2017-06-06 08:53:58</t>
  </si>
  <si>
    <t>`4008832001201706064498729550</t>
  </si>
  <si>
    <t>`SP17060600026584</t>
  </si>
  <si>
    <t>`2017-06-16 12:06:52</t>
  </si>
  <si>
    <t>`患者 道美影 自助机充值 5000 元。</t>
  </si>
  <si>
    <t>`2017-06-10 08:38:32</t>
  </si>
  <si>
    <t>`4008862001201706105063797591</t>
  </si>
  <si>
    <t>`SP17061000066652</t>
  </si>
  <si>
    <t>`oW5L1wem5sOVn6lIAR_GxZsmfK9Q</t>
  </si>
  <si>
    <t>`2017-06-16 15:49:40</t>
  </si>
  <si>
    <t>`患者 侬宗妮 自助机充值 300 元。</t>
  </si>
  <si>
    <t>`2017-06-07 11:58:27</t>
  </si>
  <si>
    <t>`4008912001201706074663417235</t>
  </si>
  <si>
    <t>`SP17060700043126</t>
  </si>
  <si>
    <t>`oW5L1wbteoDJ_M2E2TCuYPF7O5-s</t>
  </si>
  <si>
    <t>`患者 夏月平 自助机充值 100 元。</t>
  </si>
  <si>
    <t>`2017-06-16 14:50:06</t>
  </si>
  <si>
    <t>`4008912001201706165980682246</t>
  </si>
  <si>
    <t>`SP17061600121341</t>
  </si>
  <si>
    <t>`oW5L1wXP8wWBier_oE0yYBYYvSVM</t>
  </si>
  <si>
    <t>`患者 冯峻 自助机充值 10 元。</t>
  </si>
  <si>
    <t>`2017-06-15 18:14:45</t>
  </si>
  <si>
    <t>`4009032001201706155856643928</t>
  </si>
  <si>
    <t>`SP17061500113778</t>
  </si>
  <si>
    <t>`oW5L1wfuO-lAtF3diH5dh9hk0so8</t>
  </si>
  <si>
    <t>`2017-06-16 15:30:23</t>
  </si>
  <si>
    <t>`患者 欧书萍 自助机充值 100 元。</t>
  </si>
  <si>
    <t>`2017-06-16 09:08:00</t>
  </si>
  <si>
    <t>`4009102001201706165932987269</t>
  </si>
  <si>
    <t>`SP17061600116607</t>
  </si>
  <si>
    <t>`oW5L1wUfqM1y0SGNx_KHLhluQjK8</t>
  </si>
  <si>
    <t>`2017-06-16 11:06:37</t>
  </si>
  <si>
    <t>`患者 陈爱珍 自助机充值 200 元。</t>
  </si>
  <si>
    <t>`2017-06-07 07:42:03</t>
  </si>
  <si>
    <t>`4009522001201706074633863041</t>
  </si>
  <si>
    <t>`SP17060700036768</t>
  </si>
  <si>
    <t>`oW5L1wWBypqZ_kfyVbcUeDKNFocc</t>
  </si>
  <si>
    <t>`2017-06-16 16:57:18</t>
  </si>
  <si>
    <t>`患者 郑传江 自助机充值 2 元。</t>
  </si>
  <si>
    <t>`2017-06-13 09:18:41</t>
  </si>
  <si>
    <t>`4009592001201706135501685958</t>
  </si>
  <si>
    <t>`SP17061300087102</t>
  </si>
  <si>
    <t>`oW5L1wZYMfUSVbteRhqcS9nRCa4E</t>
  </si>
  <si>
    <t>`2017-06-16 09:10:31</t>
  </si>
  <si>
    <t>`患者 何思诗 自助机充值 1000 元。</t>
  </si>
  <si>
    <t>`2017-06-16 12:54:10</t>
  </si>
  <si>
    <t>`4009652001201706165964939270</t>
  </si>
  <si>
    <t>`SP17061600120316</t>
  </si>
  <si>
    <t>`oW5L1wacUxy2s0lSMssyMhgX32qs</t>
  </si>
  <si>
    <t>`2017-06-16 14:58:03</t>
  </si>
  <si>
    <t>`患者 刘斌 自助机充值 100 元。</t>
  </si>
  <si>
    <t>`2017-06-16 14:20:30</t>
  </si>
  <si>
    <t>`4009722001201706165973820228</t>
  </si>
  <si>
    <t>`SP17061600120845</t>
  </si>
  <si>
    <t>`oW5L1wRwHIiPkPffObOQXDEW3vrw</t>
  </si>
  <si>
    <t>`2017-06-16 15:57:21</t>
  </si>
  <si>
    <t>`患者 张碧容 自助机充值 1000 元。</t>
  </si>
  <si>
    <t>`2017-06-15 23:58:38</t>
  </si>
  <si>
    <t>`4009852001201706155903584700</t>
  </si>
  <si>
    <t>`SP17061500114054</t>
  </si>
  <si>
    <t>`oW5L1wY9jldYFwRXGj3SnxhEh2Y4</t>
  </si>
  <si>
    <t>`患者 李桢权 自助机充值 8000 元。</t>
  </si>
  <si>
    <t>`2017-06-16 15:18:20</t>
  </si>
  <si>
    <t>`4009942001201706165983182359</t>
  </si>
  <si>
    <t>`SP17061600121776</t>
  </si>
  <si>
    <t>`oW5L1wUXfEQ9LSsam8Mx1IICP_s0</t>
  </si>
  <si>
    <t>`2017-06-16 16:10:34</t>
  </si>
  <si>
    <t>`患者 李春梅 自助机充值 20 元。</t>
  </si>
  <si>
    <t>`2017-06-17 07:36:50</t>
  </si>
  <si>
    <t>`4000632001201706176076887563</t>
  </si>
  <si>
    <t>`SP17061700123480</t>
  </si>
  <si>
    <t>`oW5L1wffH11tXoHgULnDHjB6aHaM</t>
  </si>
  <si>
    <t>`2017-06-17 08:44:55</t>
  </si>
  <si>
    <t>`患者 陈金鸣 自助机充值 500 元。</t>
  </si>
  <si>
    <t>`2017-06-11 07:45:00</t>
  </si>
  <si>
    <t>`4000762001201706115207123295</t>
  </si>
  <si>
    <t>`SP17061100070006</t>
  </si>
  <si>
    <t>`oW5L1wUayOKlKh_EWnaa4BgTQqM8</t>
  </si>
  <si>
    <t>`患者 许树苹 自助机充值 100 元。</t>
  </si>
  <si>
    <t>`2017-06-06 11:00:21</t>
  </si>
  <si>
    <t>`4000822001201706064512859651</t>
  </si>
  <si>
    <t>`SP17060600030264</t>
  </si>
  <si>
    <t>`oW5L1wfUWfEr5S03KLK7Cv8bZ4aY</t>
  </si>
  <si>
    <t>`2017-06-17 11:48:41</t>
  </si>
  <si>
    <t>`患者 段家玲 自助机充值 50 元。</t>
  </si>
  <si>
    <t>`2017-06-17 10:11:08</t>
  </si>
  <si>
    <t>`4001202001201706176092819719</t>
  </si>
  <si>
    <t>`SP17061700124965</t>
  </si>
  <si>
    <t>`oW5L1wTf1JZOKqX0_7naXJsJ7nKc</t>
  </si>
  <si>
    <t>`2017-06-17 16:30:00</t>
  </si>
  <si>
    <t>`患者 夏艳慧 自助机充值 50 元。</t>
  </si>
  <si>
    <t>`2017-06-17 15:28:32</t>
  </si>
  <si>
    <t>`4001252001201706176136126559</t>
  </si>
  <si>
    <t>`SP17061700126494</t>
  </si>
  <si>
    <t>`oW5L1wYA20tRYnvoVCadZFh-_sE4</t>
  </si>
  <si>
    <t>`2017-06-17 15:40:00</t>
  </si>
  <si>
    <t>`患者 殷晓伟 自助机充值 200 元。</t>
  </si>
  <si>
    <t>`2017-06-16 15:09:56</t>
  </si>
  <si>
    <t>`4001262001201706165984338337</t>
  </si>
  <si>
    <t>`SP17061600121628</t>
  </si>
  <si>
    <t>`oW5L1wS2d-UMewG7UbmKHI4kVzc8</t>
  </si>
  <si>
    <t>`2017-06-17 07:35:59</t>
  </si>
  <si>
    <t>`患者 华应峰 自助机充值 200 元。</t>
  </si>
  <si>
    <t>`2017-06-17 17:27:28</t>
  </si>
  <si>
    <t>`4001522001201706176153528406</t>
  </si>
  <si>
    <t>`SP17061700126771</t>
  </si>
  <si>
    <t>`oW5L1wWeDqsg28cpURFi5gc8PAWQ</t>
  </si>
  <si>
    <t>`2017-06-17 18:29:01</t>
  </si>
  <si>
    <t>`患者 马孟妮 自助机充值 500 元。</t>
  </si>
  <si>
    <t>`2017-06-17 13:48:07</t>
  </si>
  <si>
    <t>`4001642001201706176126819866</t>
  </si>
  <si>
    <t>`SP17061700125973</t>
  </si>
  <si>
    <t>`oW5L1wXrW3glvF2g7MwMFRXrYEjk</t>
  </si>
  <si>
    <t>`2017-06-17 15:24:49</t>
  </si>
  <si>
    <t>`患者 黄凤月 自助机充值 50 元。</t>
  </si>
  <si>
    <t>`2017-06-17 16:19:55</t>
  </si>
  <si>
    <t>`4001692001201706176143701579</t>
  </si>
  <si>
    <t>`SP17061700126650</t>
  </si>
  <si>
    <t>`oW5L1wQAqqubNiNaMofIbMW5V_WY</t>
  </si>
  <si>
    <t>`患者 倪建洪 自助机充值 100 元。</t>
  </si>
  <si>
    <t>`2017-06-17 00:09:54</t>
  </si>
  <si>
    <t>`4001712001201706176055917084</t>
  </si>
  <si>
    <t>`SP17061700123162</t>
  </si>
  <si>
    <t>`oW5L1wWZBxpxovJR4NUQPOzweNpA</t>
  </si>
  <si>
    <t>`2017-06-17 13:59:57</t>
  </si>
  <si>
    <t>`患者 艾从芬 自助机充值 1000 元。</t>
  </si>
  <si>
    <t>`2017-06-17 09:29:05</t>
  </si>
  <si>
    <t>`4001842001201706176083993851</t>
  </si>
  <si>
    <t>`SP17061700124621</t>
  </si>
  <si>
    <t>`oW5L1wW7y_zP0R5SJM1WyvA3Gb64</t>
  </si>
  <si>
    <t>`2017-06-17 15:05:00</t>
  </si>
  <si>
    <t>`患者 张振超 自助机充值 200 元。</t>
  </si>
  <si>
    <t>`2017-06-17 11:39:22</t>
  </si>
  <si>
    <t>`4002072001201706176106494086</t>
  </si>
  <si>
    <t>`SP17061700125659</t>
  </si>
  <si>
    <t>`oW5L1wTLF-iE_pC58vaS3mDp72NI</t>
  </si>
  <si>
    <t>`2017-06-17 12:03:08</t>
  </si>
  <si>
    <t>`患者 石风润 自助机充值 150 元。</t>
  </si>
  <si>
    <t>`2017-06-17 11:47:26</t>
  </si>
  <si>
    <t>`4002072001201706176106864247</t>
  </si>
  <si>
    <t>`SP17061700125691</t>
  </si>
  <si>
    <t>`2017-06-17 12:03:11</t>
  </si>
  <si>
    <t>`患者 石风润 自助机充值 100 元。</t>
  </si>
  <si>
    <t>`2017-06-17 08:11:36</t>
  </si>
  <si>
    <t>`4002242001201706176078816477</t>
  </si>
  <si>
    <t>`SP17061700123794</t>
  </si>
  <si>
    <t>`oW5L1wafvW1d3lRkrcf822sh9B-c</t>
  </si>
  <si>
    <t>`2017-06-17 10:16:06</t>
  </si>
  <si>
    <t>`患者 朱家琼 自助机充值 500 元。</t>
  </si>
  <si>
    <t>`2017-06-17 10:46:03</t>
  </si>
  <si>
    <t>`4002262001201706176098403077</t>
  </si>
  <si>
    <t>`SP17061700125301</t>
  </si>
  <si>
    <t>`oW5L1wU9vZWJ4diA8DGlsUyILc4s</t>
  </si>
  <si>
    <t>`2017-06-17 11:17:07</t>
  </si>
  <si>
    <t>`患者 保元丽 自助机充值 200 元。</t>
  </si>
  <si>
    <t>`2017-06-08 16:25:40</t>
  </si>
  <si>
    <t>`4002412001201706084835778261</t>
  </si>
  <si>
    <t>`SP17060800055808</t>
  </si>
  <si>
    <t>`oW5L1wTsmkjPctHq8k7oTosrQFtg</t>
  </si>
  <si>
    <t>`2017-06-17 14:25:31</t>
  </si>
  <si>
    <t>`患者 苗艳 自助机充值 500 元。</t>
  </si>
  <si>
    <t>`2017-06-06 16:34:18</t>
  </si>
  <si>
    <t>`4002442001201706064558538733</t>
  </si>
  <si>
    <t>`SP17060600035484</t>
  </si>
  <si>
    <t>`oW5L1wVfi9aopCk_fHXS5v5rhNkM</t>
  </si>
  <si>
    <t>`2017-06-17 14:25:18</t>
  </si>
  <si>
    <t>`患者 岳红 自助机充值 1000 元。</t>
  </si>
  <si>
    <t>`2017-06-17 12:04:47</t>
  </si>
  <si>
    <t>`4002702001201706176106109789</t>
  </si>
  <si>
    <t>`SP17061700125772</t>
  </si>
  <si>
    <t>`oW5L1wTMhOtT8q4uvVHTwyHKK0rw</t>
  </si>
  <si>
    <t>`2017-06-17 16:31:03</t>
  </si>
  <si>
    <t>`患者 张石柱 自助机充值 300 元。</t>
  </si>
  <si>
    <t>`2017-06-17 16:17:42</t>
  </si>
  <si>
    <t>`4002852001201706176143618389</t>
  </si>
  <si>
    <t>`SP17061700126643</t>
  </si>
  <si>
    <t>`oW5L1wfQBciMvxe-qwKW0oo4yfUk</t>
  </si>
  <si>
    <t>`2017-06-17 16:24:41</t>
  </si>
  <si>
    <t>`患者 许峰 自助机充值 10 元。</t>
  </si>
  <si>
    <t>`2017-06-17 10:44:37</t>
  </si>
  <si>
    <t>`4002942001201706176096789373</t>
  </si>
  <si>
    <t>`SP17061700125288</t>
  </si>
  <si>
    <t>`oW5L1wSL79q-9xuznFjOcRNYcMxw</t>
  </si>
  <si>
    <t>`2017-06-17 11:28:34</t>
  </si>
  <si>
    <t>`患者 赵霞 自助机充值 20 元。</t>
  </si>
  <si>
    <t>`2017-06-17 08:24:25</t>
  </si>
  <si>
    <t>`4003002001201706176079183845</t>
  </si>
  <si>
    <t>`SP17061700123942</t>
  </si>
  <si>
    <t>`oW5L1wUDN7dv6CK087zu6wtAcP5c</t>
  </si>
  <si>
    <t>`患者 鞠佳 自助机充值 20 元。</t>
  </si>
  <si>
    <t>`2017-06-17 16:45:53</t>
  </si>
  <si>
    <t>`4003232001201706176146008907</t>
  </si>
  <si>
    <t>`SP17061700126695</t>
  </si>
  <si>
    <t>`2017-06-17 17:29:06</t>
  </si>
  <si>
    <t>`患者 何珊 自助机充值 1663 元。</t>
  </si>
  <si>
    <t>`2017-06-16 08:33:07</t>
  </si>
  <si>
    <t>`4003382001201706165927570397</t>
  </si>
  <si>
    <t>`SP17061600115583</t>
  </si>
  <si>
    <t>`oW5L1wQPeG9nPdPsctbUHIUABo0s</t>
  </si>
  <si>
    <t>`2017-06-17 12:51:59</t>
  </si>
  <si>
    <t>`患者 张琼 自助机充值 2000 元。</t>
  </si>
  <si>
    <t>`2017-06-17 14:49:47</t>
  </si>
  <si>
    <t>`4003382001201706176131763014</t>
  </si>
  <si>
    <t>`SP17061700126277</t>
  </si>
  <si>
    <t>`患者 张琼 自助机充值 1000 元。</t>
  </si>
  <si>
    <t>`2017-06-17 16:05:03</t>
  </si>
  <si>
    <t>`4003392001201706176141480390</t>
  </si>
  <si>
    <t>`SP17061700126617</t>
  </si>
  <si>
    <t>`oW5L1wZOzHshlm1lNBnNXbwT6Zmk</t>
  </si>
  <si>
    <t>`2017-06-17 16:09:05</t>
  </si>
  <si>
    <t>`患者 时元绍 自助机充值 400 元。</t>
  </si>
  <si>
    <t>`2017-06-17 16:06:39</t>
  </si>
  <si>
    <t>`4003392001201706176143222158</t>
  </si>
  <si>
    <t>`SP17061700126622</t>
  </si>
  <si>
    <t>`2017-06-17 16:08:55</t>
  </si>
  <si>
    <t>`患者 龚建平 自助机充值 510 元。</t>
  </si>
  <si>
    <t>`2017-06-17 09:41:38</t>
  </si>
  <si>
    <t>`4003492001201706176085998013</t>
  </si>
  <si>
    <t>`SP17061700124726</t>
  </si>
  <si>
    <t>`oW5L1wcMMfroQwR7XXz712KVAyCA</t>
  </si>
  <si>
    <t>`2017-06-17 10:01:55</t>
  </si>
  <si>
    <t>`患者 陈津水 自助机充值 100 元。</t>
  </si>
  <si>
    <t>`2017-06-12 12:41:33</t>
  </si>
  <si>
    <t>`4003672001201706125388093248</t>
  </si>
  <si>
    <t>`SP17061200079907</t>
  </si>
  <si>
    <t>`oW5L1wTFrt2Z4LYRRz-SysxMAou4</t>
  </si>
  <si>
    <t>`2017-06-17 16:53:29</t>
  </si>
  <si>
    <t>`患者 阮仕华 自助机充值 1500 元。</t>
  </si>
  <si>
    <t>`2017-06-05 09:19:13</t>
  </si>
  <si>
    <t>`4003712001201706054350745288</t>
  </si>
  <si>
    <t>`SP17060500012488</t>
  </si>
  <si>
    <t>`oW5L1wfxmc0wTvF2U0O43EeT3kVk</t>
  </si>
  <si>
    <t>`患者 张彩仙 自助机充值 1600 元。</t>
  </si>
  <si>
    <t>`2017-06-17 10:02:07</t>
  </si>
  <si>
    <t>`4003842001201706176092566068</t>
  </si>
  <si>
    <t>`SP17061700124906</t>
  </si>
  <si>
    <t>`oW5L1wfX_2s4h2tPvDFu7qFiSpNg</t>
  </si>
  <si>
    <t>`2017-06-17 15:51:12</t>
  </si>
  <si>
    <t>`患者 王仁凤 自助机充值 100 元。</t>
  </si>
  <si>
    <t>`2017-06-17 11:26:16</t>
  </si>
  <si>
    <t>`4003842001201706176101409086</t>
  </si>
  <si>
    <t>`SP17061700125585</t>
  </si>
  <si>
    <t>`2017-06-17 15:50:41</t>
  </si>
  <si>
    <t>`患者 王仁凤 自助机充值 200 元。</t>
  </si>
  <si>
    <t>`2017-06-15 19:59:06</t>
  </si>
  <si>
    <t>`4003972001201706155872482160</t>
  </si>
  <si>
    <t>`SP17061500113927</t>
  </si>
  <si>
    <t>`患者 黄平 自助机充值 200 元。</t>
  </si>
  <si>
    <t>`2017-06-17 16:30:47</t>
  </si>
  <si>
    <t>`4003992001201706176144085003</t>
  </si>
  <si>
    <t>`SP17061700126673</t>
  </si>
  <si>
    <t>`oW5L1wWcGef-CWn_JoSjlyytTT_8</t>
  </si>
  <si>
    <t>`患者 冯伟 自助机充值 300 元。</t>
  </si>
  <si>
    <t>`2017-06-17 09:22:50</t>
  </si>
  <si>
    <t>`4004032001201706176082270017</t>
  </si>
  <si>
    <t>`SP17061700124576</t>
  </si>
  <si>
    <t>`oW5L1weWmwKumjVFY4V0UkBtZWFQ</t>
  </si>
  <si>
    <t>`2017-06-17 10:57:47</t>
  </si>
  <si>
    <t>`患者 阮林山 自助机充值 200 元。</t>
  </si>
  <si>
    <t>`2017-06-13 16:36:55</t>
  </si>
  <si>
    <t>`4004062001201706135558533980</t>
  </si>
  <si>
    <t>`SP17061300094354</t>
  </si>
  <si>
    <t>`oW5L1wS_hi0JNbqkXQSSqLwTEyd4</t>
  </si>
  <si>
    <t>`2017-06-17 16:19:12</t>
  </si>
  <si>
    <t>`患者 王彩娣 自助机充值 1000 元。</t>
  </si>
  <si>
    <t>`2017-06-17 19:57:56</t>
  </si>
  <si>
    <t>`4004322001201706176176032958</t>
  </si>
  <si>
    <t>`SP17061700126853</t>
  </si>
  <si>
    <t>`oW5L1wQRmUI3Mgl6wfxGfkY89OXo</t>
  </si>
  <si>
    <t>`2017-06-17 20:47:01</t>
  </si>
  <si>
    <t>`患者 梅婷 自助机充值 100 元。</t>
  </si>
  <si>
    <t>`2017-06-15 09:36:27</t>
  </si>
  <si>
    <t>`4004412001201706155784080526</t>
  </si>
  <si>
    <t>`SP17061500107895</t>
  </si>
  <si>
    <t>`oW5L1wZ4iWNtRJHFwzWZSnwM-4ZE</t>
  </si>
  <si>
    <t>`2017-06-17 12:27:24</t>
  </si>
  <si>
    <t>`患者 杨所平 自助机充值 300 元。</t>
  </si>
  <si>
    <t>`2017-06-16 17:11:16</t>
  </si>
  <si>
    <t>`4004772001201706165999017433</t>
  </si>
  <si>
    <t>`SP17061600122828</t>
  </si>
  <si>
    <t>`oW5L1wfV6qccKAyZGblchUZcpcJY</t>
  </si>
  <si>
    <t>`2017-06-17 10:45:38</t>
  </si>
  <si>
    <t>`患者 姜丽 自助机充值 50 元。</t>
  </si>
  <si>
    <t>`2017-06-17 09:17:49</t>
  </si>
  <si>
    <t>`4004792001201706176086606802</t>
  </si>
  <si>
    <t>`SP17061700124533</t>
  </si>
  <si>
    <t>`oW5L1wQ7HwTpnLVilZvbJpxWree4</t>
  </si>
  <si>
    <t>`2017-06-17 09:53:33</t>
  </si>
  <si>
    <t>`患者 槐书玉 自助机充值 400 元。</t>
  </si>
  <si>
    <t>`2017-06-17 16:18:38</t>
  </si>
  <si>
    <t>`4004922001201706176143711204</t>
  </si>
  <si>
    <t>`SP17061700126646</t>
  </si>
  <si>
    <t>`oW5L1wdRBh-3CigsCxd54remUtio</t>
  </si>
  <si>
    <t>`2017-06-17 16:45:56</t>
  </si>
  <si>
    <t>`患者 李发高 自助机充值 370 元。</t>
  </si>
  <si>
    <t>`2017-06-17 12:16:08</t>
  </si>
  <si>
    <t>`4004952001201706176109409554</t>
  </si>
  <si>
    <t>`SP17061700125794</t>
  </si>
  <si>
    <t>`oW5L1wYaqmBb2QGBzjN6YasQGx8w</t>
  </si>
  <si>
    <t>`2017-06-17 14:47:36</t>
  </si>
  <si>
    <t>`患者 田保能 自助机充值 300 元。</t>
  </si>
  <si>
    <t>`2017-06-17 15:07:07</t>
  </si>
  <si>
    <t>`4004952001201706176133672117</t>
  </si>
  <si>
    <t>`SP17061700126376</t>
  </si>
  <si>
    <t>`2017-06-17 15:12:49</t>
  </si>
  <si>
    <t>`患者 田保能 自助机充值 150 元。</t>
  </si>
  <si>
    <t>`2017-06-17 00:37:11</t>
  </si>
  <si>
    <t>`4005012001201706176057883825</t>
  </si>
  <si>
    <t>`SP17061700123171</t>
  </si>
  <si>
    <t>`oW5L1wd4Hluf2RLqYFbF7ZSlLakk</t>
  </si>
  <si>
    <t>`BJRCB_DEBIT</t>
  </si>
  <si>
    <t>`患者 刘微微 自助机充值 400 元。</t>
  </si>
  <si>
    <t>`2017-06-17 10:27:49</t>
  </si>
  <si>
    <t>`4005112001201706176090208961</t>
  </si>
  <si>
    <t>`SP17061700125123</t>
  </si>
  <si>
    <t>`oW5L1wR4m4w-3jXN2_JFyUiuDYgg</t>
  </si>
  <si>
    <t>`2017-06-17 10:40:06</t>
  </si>
  <si>
    <t>`患者 赵彦麟 自助机充值 100 元。</t>
  </si>
  <si>
    <t>`2017-06-17 09:17:17</t>
  </si>
  <si>
    <t>`4005122001201706176085338092</t>
  </si>
  <si>
    <t>`SP17061700124532</t>
  </si>
  <si>
    <t>`oW5L1wT2gGPTk8L3oIc4WbUytMno</t>
  </si>
  <si>
    <t>`2017-06-17 15:54:51</t>
  </si>
  <si>
    <t>`患者 樊凤 自助机充值 200 元。</t>
  </si>
  <si>
    <t>`2017-06-16 08:41:40</t>
  </si>
  <si>
    <t>`4005202001201706165927818221</t>
  </si>
  <si>
    <t>`SP17061600115803</t>
  </si>
  <si>
    <t>`oW5L1wZxG4KAuZaMsiTk3MiUvKKA</t>
  </si>
  <si>
    <t>`2017-06-17 12:04:51</t>
  </si>
  <si>
    <t>`患者 田金忠 自助机充值 500 元。</t>
  </si>
  <si>
    <t>`2017-06-17 10:19:29</t>
  </si>
  <si>
    <t>`4005382001201706176094445392</t>
  </si>
  <si>
    <t>`SP17061700125062</t>
  </si>
  <si>
    <t>`oW5L1waUEmJ-4KxGsrF0ZjewPKyU</t>
  </si>
  <si>
    <t>`2017-06-17 10:54:07</t>
  </si>
  <si>
    <t>`患者 彭清青 自助机充值 300 元。</t>
  </si>
  <si>
    <t>`2017-06-03 08:43:57</t>
  </si>
  <si>
    <t>`4005602001201706034012112814</t>
  </si>
  <si>
    <t>`SP17060300002685</t>
  </si>
  <si>
    <t>`oW5L1wQYhWt1odrnwpP7s-_YvrDM</t>
  </si>
  <si>
    <t>`2017-06-17 15:56:52</t>
  </si>
  <si>
    <t>`昆华医院患者 王永康 自助机充值 300 元。</t>
  </si>
  <si>
    <t>`2017-06-16 17:00:04</t>
  </si>
  <si>
    <t>`4006412001201706165995319210</t>
  </si>
  <si>
    <t>`SP17061600122798</t>
  </si>
  <si>
    <t>`oW5L1wcVOCzoKsY3KuB_Asf-FH0Y</t>
  </si>
  <si>
    <t>`2017-06-17 14:21:47</t>
  </si>
  <si>
    <t>`患者 刘廷琼 自助机充值 3000 元。</t>
  </si>
  <si>
    <t>`2017-06-17 09:25:10</t>
  </si>
  <si>
    <t>`4006432001201706176085540046</t>
  </si>
  <si>
    <t>`SP17061700124593</t>
  </si>
  <si>
    <t>`oW5L1wV1g9xkv7otEGcTbRoVJjYw</t>
  </si>
  <si>
    <t>`2017-06-17 10:12:46</t>
  </si>
  <si>
    <t>`患者 李旭晨 自助机充值 200 元。</t>
  </si>
  <si>
    <t>`2017-06-17 10:40:27</t>
  </si>
  <si>
    <t>`4006532001201706176096635962</t>
  </si>
  <si>
    <t>`SP17061700125216</t>
  </si>
  <si>
    <t>`oW5L1wVMFoi1kzyR5bWd6NaEXqGw</t>
  </si>
  <si>
    <t>`2017-06-17 11:01:13</t>
  </si>
  <si>
    <t>`患者 和淑婷 自助机充值 200 元。</t>
  </si>
  <si>
    <t>`2017-06-17 15:24:35</t>
  </si>
  <si>
    <t>`4006762001201706176134178282</t>
  </si>
  <si>
    <t>`SP17061700126480</t>
  </si>
  <si>
    <t>`oW5L1wQ1kceAeM_Zx746R_2DZ-7I</t>
  </si>
  <si>
    <t>`2017-06-17 15:44:45</t>
  </si>
  <si>
    <t>`患者 杰永莉 自助机充值 50 元。</t>
  </si>
  <si>
    <t>`2017-06-17 14:10:45</t>
  </si>
  <si>
    <t>`4006812001201706176130454353</t>
  </si>
  <si>
    <t>`SP17061700126041</t>
  </si>
  <si>
    <t>`oW5L1wQ6frAtZ_FVQjG5iFGXuxd8</t>
  </si>
  <si>
    <t>`2017-06-17 14:34:33</t>
  </si>
  <si>
    <t>`患者 张黎琴 自助机充值 50 元。</t>
  </si>
  <si>
    <t>`2017-06-17 07:44:21</t>
  </si>
  <si>
    <t>`4006892001201706176077176692</t>
  </si>
  <si>
    <t>`SP17061700123540</t>
  </si>
  <si>
    <t>`oW5L1wVxmLVMFrs3B0BfAiSr9zVw</t>
  </si>
  <si>
    <t>`2017-06-17 16:35:19</t>
  </si>
  <si>
    <t>`患者 赵代银 自助机充值 800 元。</t>
  </si>
  <si>
    <t>`2017-06-17 16:35:42</t>
  </si>
  <si>
    <t>`2017-06-17 14:18:24</t>
  </si>
  <si>
    <t>`4007122001201706176126091884</t>
  </si>
  <si>
    <t>`SP17061700126125</t>
  </si>
  <si>
    <t>`oW5L1wewMXvUW29RX0lf1gG2Q-iQ</t>
  </si>
  <si>
    <t>`2017-06-17 14:54:12</t>
  </si>
  <si>
    <t>`患者 苏梦媛 自助机充值 300 元。</t>
  </si>
  <si>
    <t>`2017-06-17 14:17:46</t>
  </si>
  <si>
    <t>`4007122001201706176126103202</t>
  </si>
  <si>
    <t>`SP17061700126123</t>
  </si>
  <si>
    <t>`2017-06-17 14:54:44</t>
  </si>
  <si>
    <t>`患者 伏桐语 自助机充值 300 元。</t>
  </si>
  <si>
    <t>`2017-06-14 16:04:54</t>
  </si>
  <si>
    <t>`4007312001201706145695041612</t>
  </si>
  <si>
    <t>`SP17061400103903</t>
  </si>
  <si>
    <t>`oW5L1wXKabns3Xkdt40P02MM6dhY</t>
  </si>
  <si>
    <t>`2017-06-17 14:42:15</t>
  </si>
  <si>
    <t>`患者 张瑞敏 自助机充值 200 元。</t>
  </si>
  <si>
    <t>`2017-06-17 10:55:09</t>
  </si>
  <si>
    <t>`4007352001201706176095659053</t>
  </si>
  <si>
    <t>`SP17061700125369</t>
  </si>
  <si>
    <t>`oW5L1wXA-eMEUUBKKZBWsmkOvaEk</t>
  </si>
  <si>
    <t>`2017-06-17 11:54:58</t>
  </si>
  <si>
    <t>`患者 王帮振 自助机充值 100 元。</t>
  </si>
  <si>
    <t>`2017-06-05 10:28:18</t>
  </si>
  <si>
    <t>`4007372001201706054358925110</t>
  </si>
  <si>
    <t>`SP17060500014765</t>
  </si>
  <si>
    <t>`oW5L1wWMX808U3CiIwuKOOVnAENE</t>
  </si>
  <si>
    <t>`患者 黄金凤 自助机充值 3000 元。</t>
  </si>
  <si>
    <t>`2017-06-17 08:00:06</t>
  </si>
  <si>
    <t>`4007432001201706176074158752</t>
  </si>
  <si>
    <t>`SP17061700123678</t>
  </si>
  <si>
    <t>`oW5L1wTHMwz5T6aEgChX5jUzb_EI</t>
  </si>
  <si>
    <t>`2017-06-17 12:21:56</t>
  </si>
  <si>
    <t>`患者 潘娅敏 自助机充值 50 元。</t>
  </si>
  <si>
    <t>`2017-06-17 08:41:51</t>
  </si>
  <si>
    <t>`4007432001201706176084449452</t>
  </si>
  <si>
    <t>`SP17061700124123</t>
  </si>
  <si>
    <t>`2017-06-17 12:20:40</t>
  </si>
  <si>
    <t>`患者 潘娅敏 自助机充值 500 元。</t>
  </si>
  <si>
    <t>`2017-06-17 14:25:34</t>
  </si>
  <si>
    <t>`4007702001201706176132334153</t>
  </si>
  <si>
    <t>`SP17061700126169</t>
  </si>
  <si>
    <t>`oW5L1wa4ROZOmoB7JycFYscxOkeU</t>
  </si>
  <si>
    <t>`2017-06-17 15:06:50</t>
  </si>
  <si>
    <t>`患者 陆剑 自助机充值 50 元。</t>
  </si>
  <si>
    <t>`2017-06-13 08:21:42</t>
  </si>
  <si>
    <t>`4007722001201706135494147259</t>
  </si>
  <si>
    <t>`SP17061300085350</t>
  </si>
  <si>
    <t>`oW5L1wV4EUYuoX7IgpQsEXIW-rEA</t>
  </si>
  <si>
    <t>`2017-06-17 11:22:04</t>
  </si>
  <si>
    <t>`患者 杨永强 自助机充值 2000 元。</t>
  </si>
  <si>
    <t>`2017-06-17 10:41:46</t>
  </si>
  <si>
    <t>`4008042001201706176096732628</t>
  </si>
  <si>
    <t>`SP17061700125251</t>
  </si>
  <si>
    <t>`2017-06-17 11:03:51</t>
  </si>
  <si>
    <t>`2017-06-05 10:03:09</t>
  </si>
  <si>
    <t>`4008162001201706054355304955</t>
  </si>
  <si>
    <t>`SP17060500013870</t>
  </si>
  <si>
    <t>`oW5L1wcEqWXzMpJuBY3MrDr_IdDg</t>
  </si>
  <si>
    <t>`2017-06-17 11:06:30</t>
  </si>
  <si>
    <t>`患者 段影松 自助机充值 1000 元。</t>
  </si>
  <si>
    <t>`2017-06-17 08:52:14</t>
  </si>
  <si>
    <t>`4008242001201706176081337641</t>
  </si>
  <si>
    <t>`SP17061700124270</t>
  </si>
  <si>
    <t>`oW5L1wTdiWenMT2xL4e5VLoNbNpg</t>
  </si>
  <si>
    <t>`患者 应尧 自助机充值 500 元。</t>
  </si>
  <si>
    <t>`2017-06-10 07:30:04</t>
  </si>
  <si>
    <t>`4008402001201706105059381565</t>
  </si>
  <si>
    <t>`SP17061000065835</t>
  </si>
  <si>
    <t>`oW5L1wS6z7vH91fD8ziuQ3d1DkSw</t>
  </si>
  <si>
    <t>`2017-06-17 11:27:12</t>
  </si>
  <si>
    <t>`患者 毛一如 自助机充值 100 元。</t>
  </si>
  <si>
    <t>`2017-06-06 16:03:07</t>
  </si>
  <si>
    <t>`4008462001201706064554949709</t>
  </si>
  <si>
    <t>`SP17060600034993</t>
  </si>
  <si>
    <t>`oW5L1wZvuNo5pheGonkFXUOTtvKY</t>
  </si>
  <si>
    <t>`2017-06-17 07:15:58</t>
  </si>
  <si>
    <t>`患者 邓文英 自助机充值 300 元。</t>
  </si>
  <si>
    <t>`2017-06-17 17:52:28</t>
  </si>
  <si>
    <t>`4008902001201706176157639115</t>
  </si>
  <si>
    <t>`SP17061700126787</t>
  </si>
  <si>
    <t>`oW5L1wb5hm6wAd0mersZOOBFygwI</t>
  </si>
  <si>
    <t>`2017-06-17 17:57:42</t>
  </si>
  <si>
    <t>`患者 张友博 自助机充值 50 元。</t>
  </si>
  <si>
    <t>`2017-06-15 10:37:43</t>
  </si>
  <si>
    <t>`4008952001201706155791982240</t>
  </si>
  <si>
    <t>`SP17061500109317</t>
  </si>
  <si>
    <t>`oW5L1wfXfsLIvDKWJjpibHwREIxI</t>
  </si>
  <si>
    <t>`2017-06-17 10:23:09</t>
  </si>
  <si>
    <t>`患者 陈玉 自助机充值 800 元。</t>
  </si>
  <si>
    <t>`2017-06-15 13:20:36</t>
  </si>
  <si>
    <t>`4008952001201706155817543587</t>
  </si>
  <si>
    <t>`SP17061500110999</t>
  </si>
  <si>
    <t>`2017-06-17 10:23:31</t>
  </si>
  <si>
    <t>`患者 陈玉 自助机充值 1000 元。</t>
  </si>
  <si>
    <t>`2017-06-17 08:53:24</t>
  </si>
  <si>
    <t>`4009122001201706176081420848</t>
  </si>
  <si>
    <t>`SP17061700124277</t>
  </si>
  <si>
    <t>`oW5L1wTyzBAc1T1hjOvkU1E4h9A0</t>
  </si>
  <si>
    <t>`2017-06-17 09:34:57</t>
  </si>
  <si>
    <t>`患者 张柱连 自助机充值 140 元。</t>
  </si>
  <si>
    <t>`2017-06-17 15:52:32</t>
  </si>
  <si>
    <t>`4009472001201706176142824096</t>
  </si>
  <si>
    <t>`SP17061700126583</t>
  </si>
  <si>
    <t>`oW5L1wVt5HScMjBIbVNQGbiyaPgE</t>
  </si>
  <si>
    <t>`2017-06-17 16:31:55</t>
  </si>
  <si>
    <t>`患者 朱欢 自助机充值 100 元。</t>
  </si>
  <si>
    <t>`2017-06-03 13:27:54</t>
  </si>
  <si>
    <t>`4009502001201706034060026715</t>
  </si>
  <si>
    <t>`SP17060300005683</t>
  </si>
  <si>
    <t>`oW5L1wVzvkeEKbCipOTde9DC5blo</t>
  </si>
  <si>
    <t>`2017-06-17 09:15:07</t>
  </si>
  <si>
    <t>`昆华医院患者 吴章琴 自助机充值 300 元。</t>
  </si>
  <si>
    <t>`2017-06-17 14:46:18</t>
  </si>
  <si>
    <t>`4009932001201706176131617923</t>
  </si>
  <si>
    <t>`SP17061700126264</t>
  </si>
  <si>
    <t>`oW5L1wUQiVYgc3qU3DO1EFZr-iWw</t>
  </si>
  <si>
    <t>`2017-06-17 15:41:44</t>
  </si>
  <si>
    <t>`患者 王胶胶 自助机充值 500 元。</t>
  </si>
  <si>
    <t>`2017-06-17 09:31:12</t>
  </si>
  <si>
    <t>`4010042001201706176088506257</t>
  </si>
  <si>
    <t>`SP17061700124635</t>
  </si>
  <si>
    <t>`oW5L1wXGoUQTnijRiLUtxj36s46E</t>
  </si>
  <si>
    <t>`2017-06-17 09:58:36</t>
  </si>
  <si>
    <t>`患者 昂晓涵 自助机充值 100 元。</t>
  </si>
  <si>
    <t>`2017-06-16 16:37:22</t>
  </si>
  <si>
    <t>`4010052001201706165994580373</t>
  </si>
  <si>
    <t>`SP17061600122691</t>
  </si>
  <si>
    <t>`oW5L1we5fDuKZg6I3n3W3VkjNDf0</t>
  </si>
  <si>
    <t>`2017-06-17 22:30:53</t>
  </si>
  <si>
    <t>`患者 龚应翠 自助机充值 188 元。</t>
  </si>
  <si>
    <t>`2017-06-17 08:42:52</t>
  </si>
  <si>
    <t>`4010212001201706176081153916</t>
  </si>
  <si>
    <t>`SP17061700124141</t>
  </si>
  <si>
    <t>`oW5L1wYDzm9uDfNBRZOwWZ0R_LWU</t>
  </si>
  <si>
    <t>`2017-06-17 09:23:54</t>
  </si>
  <si>
    <t>`患者 杨斌婷 自助机充值 100 元。</t>
  </si>
  <si>
    <t>`2017-06-14 10:17:48</t>
  </si>
  <si>
    <t>`4000042001201706145649561038</t>
  </si>
  <si>
    <t>`SP17061400099597</t>
  </si>
  <si>
    <t>`oW5L1wSrUfOg8TTPvcBET_IsM2ps</t>
  </si>
  <si>
    <t>`患者 张四苹 自助机充值 200 元。</t>
  </si>
  <si>
    <t>`4000082001201706084829974818</t>
  </si>
  <si>
    <t>`SP17060800055254</t>
  </si>
  <si>
    <t>`oW5L1wZ-TA1kVYiCpwswntFJ5ips</t>
  </si>
  <si>
    <t>`2017-06-18 14:40:16</t>
  </si>
  <si>
    <t>`患者 高喜武 自助机充值 100 元。</t>
  </si>
  <si>
    <t>`2017-06-08 15:35:25</t>
  </si>
  <si>
    <t>`4000082001201706084833131901</t>
  </si>
  <si>
    <t>`SP17060800055246</t>
  </si>
  <si>
    <t>`2017-06-18 14:39:36</t>
  </si>
  <si>
    <t>`2017-06-10 05:53:09</t>
  </si>
  <si>
    <t>`4000562001201706105060481414</t>
  </si>
  <si>
    <t>`SP17061000065683</t>
  </si>
  <si>
    <t>`oW5L1wZDeRIm_PChfqzrG-nKCl3Q</t>
  </si>
  <si>
    <t>`BOB_DEBIT</t>
  </si>
  <si>
    <t>`患者 崔立斌 自助机充值 10 元。</t>
  </si>
  <si>
    <t>`2017-06-17 13:29:08</t>
  </si>
  <si>
    <t>`4000832001201706176120084515</t>
  </si>
  <si>
    <t>`SP17061700125921</t>
  </si>
  <si>
    <t>`oW5L1wQD1NsxCYMB8KkdtU3tU6EQ</t>
  </si>
  <si>
    <t>`2017-06-18 16:54:15</t>
  </si>
  <si>
    <t>`患者 田七三 自助机充值 900 元。</t>
  </si>
  <si>
    <t>`2017-06-17 13:17:00</t>
  </si>
  <si>
    <t>`4000832001201706176122570576</t>
  </si>
  <si>
    <t>`SP17061700125905</t>
  </si>
  <si>
    <t>`2017-06-18 16:53:27</t>
  </si>
  <si>
    <t>`患者 田七三 自助机充值 100 元。</t>
  </si>
  <si>
    <t>`2017-06-18 14:41:56</t>
  </si>
  <si>
    <t>`4001422001201706186293003654</t>
  </si>
  <si>
    <t>`SP17061800128179</t>
  </si>
  <si>
    <t>`oW5L1wR2OAJLe_pS4Q0jurTmlrdE</t>
  </si>
  <si>
    <t>`2017-06-18 18:17:12</t>
  </si>
  <si>
    <t>`患者 井冠龙 自助机充值 200 元。</t>
  </si>
  <si>
    <t>`2017-06-14 14:56:04</t>
  </si>
  <si>
    <t>`4002082001201706145687130417</t>
  </si>
  <si>
    <t>`SP17061400102901</t>
  </si>
  <si>
    <t>`oW5L1wQ_Pw8B-E90TbptW0MpRfgI</t>
  </si>
  <si>
    <t>`2017-06-18 15:04:31</t>
  </si>
  <si>
    <t>`患者 方玉 自助机充值 100 元。</t>
  </si>
  <si>
    <t>`2017-06-18 16:28:16</t>
  </si>
  <si>
    <t>`4002352001201706186310407184</t>
  </si>
  <si>
    <t>`SP17061800128420</t>
  </si>
  <si>
    <t>`oW5L1wVFIFzjCPuC4h9Admi9a5oU</t>
  </si>
  <si>
    <t>`2017-06-18 16:28:49</t>
  </si>
  <si>
    <t>`患者 李亚敏 自助机充值 20 元。</t>
  </si>
  <si>
    <t>`2017-06-18 02:48:33</t>
  </si>
  <si>
    <t>`4003722001201706186221687135</t>
  </si>
  <si>
    <t>`SP17061800127012</t>
  </si>
  <si>
    <t>`oW5L1wfrh4OXe_w0x4UtG6ooXdSU</t>
  </si>
  <si>
    <t>`2017-06-18 04:03:02</t>
  </si>
  <si>
    <t>`患者 李亚林 自助机充值 500 元。</t>
  </si>
  <si>
    <t>`2017-06-18 13:02:51</t>
  </si>
  <si>
    <t>`4004472001201706186275752976</t>
  </si>
  <si>
    <t>`SP17061800127903</t>
  </si>
  <si>
    <t>`oW5L1wURBAXf1p1bvo2c8XyDx7js</t>
  </si>
  <si>
    <t>`2017-06-18 15:23:53</t>
  </si>
  <si>
    <t>`患者 李钢铭 自助机充值 560 元。</t>
  </si>
  <si>
    <t>`2017-06-16 10:18:36</t>
  </si>
  <si>
    <t>`4004482001201706165942673622</t>
  </si>
  <si>
    <t>`SP17061600118348</t>
  </si>
  <si>
    <t>`oW5L1waxb2aVWOMqULDWoeaVq94A</t>
  </si>
  <si>
    <t>`2017-06-18 16:37:38</t>
  </si>
  <si>
    <t>`患者 黄智峰 自助机充值 500 元。</t>
  </si>
  <si>
    <t>`2017-06-16 11:01:32</t>
  </si>
  <si>
    <t>`4004502001201706165946641178</t>
  </si>
  <si>
    <t>`SP17061600119193</t>
  </si>
  <si>
    <t>`oW5L1wUDJ9ax3ih5fYXycqWsWFG0</t>
  </si>
  <si>
    <t>`2017-06-18 11:44:24</t>
  </si>
  <si>
    <t>`患者 王景 自助机充值 100 元。</t>
  </si>
  <si>
    <t>`2017-06-09 07:39:27</t>
  </si>
  <si>
    <t>`4005042001201706094916769140</t>
  </si>
  <si>
    <t>`SP17060900056662</t>
  </si>
  <si>
    <t>`oW5L1wRnKskDeP3py_K0oRjuEv0A</t>
  </si>
  <si>
    <t>`2017-06-18 11:20:04</t>
  </si>
  <si>
    <t>`患者 梁崇英 自助机充值 2000 元。</t>
  </si>
  <si>
    <t>`2017-06-18 07:58:41</t>
  </si>
  <si>
    <t>`4005722001201706186236462309</t>
  </si>
  <si>
    <t>`SP17061800127094</t>
  </si>
  <si>
    <t>`oW5L1wZk63xLma98_FewrNDUoWrA</t>
  </si>
  <si>
    <t>`2017-06-18 08:10:34</t>
  </si>
  <si>
    <t>`患者 李金艳 自助机充值 200 元。</t>
  </si>
  <si>
    <t>`2017-06-17 16:04:57</t>
  </si>
  <si>
    <t>`4007192001201706176141651813</t>
  </si>
  <si>
    <t>`SP17061700126618</t>
  </si>
  <si>
    <t>`oW5L1wcADLwLDbqnwgfB64k2lJk8</t>
  </si>
  <si>
    <t>`2017-06-18 14:46:58</t>
  </si>
  <si>
    <t>`患者 谢静 自助机充值 1000 元。</t>
  </si>
  <si>
    <t>`2017-06-14 09:16:39</t>
  </si>
  <si>
    <t>`4007852001201706145641885615</t>
  </si>
  <si>
    <t>`SP17061400098113</t>
  </si>
  <si>
    <t>`oW5L1wU7BQJPdzverqYTN4cuPd40</t>
  </si>
  <si>
    <t>`2017-06-18 18:00:02</t>
  </si>
  <si>
    <t>`患者 陈元荣 自助机充值 500 元。</t>
  </si>
  <si>
    <t>`2017-06-14 09:06:58</t>
  </si>
  <si>
    <t>`4007852001201706145644930851</t>
  </si>
  <si>
    <t>`SP17061400097807</t>
  </si>
  <si>
    <t>`2017-06-18 18:00:30</t>
  </si>
  <si>
    <t>`患者 陈元荣 自助机充值 100 元。</t>
  </si>
  <si>
    <t>`2017-06-18 22:04:00</t>
  </si>
  <si>
    <t>`4008622001201706186359724346</t>
  </si>
  <si>
    <t>`SP17061800128684</t>
  </si>
  <si>
    <t>`oW5L1wbm8n--iqVQMFp_k0Q3rMeg</t>
  </si>
  <si>
    <t>`患者 李海伦 自助机充值 100 元。</t>
  </si>
  <si>
    <t>`2017-06-07 16:23:22</t>
  </si>
  <si>
    <t>`4009692001201706074700529888</t>
  </si>
  <si>
    <t>`SP17060700046463</t>
  </si>
  <si>
    <t>`oW5L1wbWAJP7yshOTBw8L_x529lw</t>
  </si>
  <si>
    <t>`2017-06-18 06:32:24</t>
  </si>
  <si>
    <t>`患者 袁晓梅 自助机充值 300 元。</t>
  </si>
  <si>
    <t>`2017-06-19 16:16:45</t>
  </si>
  <si>
    <t>`4000002001201706196457623312</t>
  </si>
  <si>
    <t>`SP17061900139459</t>
  </si>
  <si>
    <t>`oW5L1wXGhKseHRUvHHbclFsTg27U</t>
  </si>
  <si>
    <t>`2017-06-19 17:34:32</t>
  </si>
  <si>
    <t>`患者 李彩云 自助机充值 1000 元。</t>
  </si>
  <si>
    <t>`2017-06-19 15:10:36</t>
  </si>
  <si>
    <t>`4000032001201706196449712812</t>
  </si>
  <si>
    <t>`SP17061900138341</t>
  </si>
  <si>
    <t>`2017-06-19 15:22:34</t>
  </si>
  <si>
    <t>`患者 贺美仙 自助机充值 500 元。</t>
  </si>
  <si>
    <t>`2017-06-08 08:17:20</t>
  </si>
  <si>
    <t>`4000112001201706084774122144</t>
  </si>
  <si>
    <t>`SP17060800047900</t>
  </si>
  <si>
    <t>`oW5L1wfLz971Wwv-KNNuuoiEK1-U</t>
  </si>
  <si>
    <t>`2017-06-19 11:32:25</t>
  </si>
  <si>
    <t>`患者 丁强 自助机充值 100 元。</t>
  </si>
  <si>
    <t>`2017-06-19 14:53:03</t>
  </si>
  <si>
    <t>`4000142001201706196449102381</t>
  </si>
  <si>
    <t>`SP17061900138006</t>
  </si>
  <si>
    <t>`oW5L1wailhRbKOeRpVEJefwocDDI</t>
  </si>
  <si>
    <t>`2017-06-19 16:48:38</t>
  </si>
  <si>
    <t>`患者 王芷涵 自助机充值 200 元。</t>
  </si>
  <si>
    <t>`2017-06-19 10:29:10</t>
  </si>
  <si>
    <t>`4000152001201706196409965467</t>
  </si>
  <si>
    <t>`SP17061900134525</t>
  </si>
  <si>
    <t>`oW5L1wfm0TBOEAHvjIhSeq25P4q0</t>
  </si>
  <si>
    <t>`2017-06-19 10:49:39</t>
  </si>
  <si>
    <t>`患者 杨可心 自助机充值 20 元。</t>
  </si>
  <si>
    <t>`2017-06-17 10:56:55</t>
  </si>
  <si>
    <t>`4000162001201706176097284098</t>
  </si>
  <si>
    <t>`SP17061700125388</t>
  </si>
  <si>
    <t>`oW5L1wYG1rPh5155P39bxctu6c2g</t>
  </si>
  <si>
    <t>`2017-06-19 12:27:11</t>
  </si>
  <si>
    <t>`患者 康柏浩 自助机充值 200 元。</t>
  </si>
  <si>
    <t>`2017-06-18 18:34:51</t>
  </si>
  <si>
    <t>`4000162001201706186330447339</t>
  </si>
  <si>
    <t>`SP17061800128507</t>
  </si>
  <si>
    <t>`oW5L1wTL8mtXNW8ZOUxHEeDFXYbw</t>
  </si>
  <si>
    <t>`2017-06-19 10:05:46</t>
  </si>
  <si>
    <t>`患者 戴杨林 自助机充值 20 元。</t>
  </si>
  <si>
    <t>`2017-06-19 14:34:31</t>
  </si>
  <si>
    <t>`4000202001201706196446025261</t>
  </si>
  <si>
    <t>`SP17061900137627</t>
  </si>
  <si>
    <t>`oW5L1wW9tytSTG_GCd94KPHLwRlI</t>
  </si>
  <si>
    <t>`GDB_DEBIT</t>
  </si>
  <si>
    <t>`2017-06-19 15:53:06</t>
  </si>
  <si>
    <t>`患者 黎家粉 自助机充值 600 元。</t>
  </si>
  <si>
    <t>`2017-06-17 07:39:18</t>
  </si>
  <si>
    <t>`4000242001201706176072265798</t>
  </si>
  <si>
    <t>`SP17061700123508</t>
  </si>
  <si>
    <t>`oW5L1wfXQYuaaJhkUgPv6SBHFJNQ</t>
  </si>
  <si>
    <t>`2017-06-19 14:05:17</t>
  </si>
  <si>
    <t>`患者 徐荣萍 自助机充值 500 元。</t>
  </si>
  <si>
    <t>`2017-06-19 07:10:32</t>
  </si>
  <si>
    <t>`4000242001201706196390261496</t>
  </si>
  <si>
    <t>`SP17061900129052</t>
  </si>
  <si>
    <t>`2017-06-19 14:06:00</t>
  </si>
  <si>
    <t>`患者 徐荣萍 自助机充值 1500 元。</t>
  </si>
  <si>
    <t>`2017-06-19 07:11:40</t>
  </si>
  <si>
    <t>`4000242001201706196394720008</t>
  </si>
  <si>
    <t>`SP17061900129058</t>
  </si>
  <si>
    <t>`2017-06-19 18:33:24</t>
  </si>
  <si>
    <t>`患者 罗昌成 自助机充值 1500 元。</t>
  </si>
  <si>
    <t>`2017-06-12 17:42:49</t>
  </si>
  <si>
    <t>`4000262001201706125427144363</t>
  </si>
  <si>
    <t>`SP17061200083537</t>
  </si>
  <si>
    <t>`oW5L1wdGodaOfcnUPB7Y7p7rdro8</t>
  </si>
  <si>
    <t>`2017-06-19 09:48:37</t>
  </si>
  <si>
    <t>`患者 宁美莲 自助机充值 200 元。</t>
  </si>
  <si>
    <t>`2017-06-19 10:25:15</t>
  </si>
  <si>
    <t>`4000352001201706196409825111</t>
  </si>
  <si>
    <t>`SP17061900134420</t>
  </si>
  <si>
    <t>`oW5L1wf53pl0IsuPLJCUxF209WJ8</t>
  </si>
  <si>
    <t>`2017-06-19 13:23:01</t>
  </si>
  <si>
    <t>`患者 徐思涵 自助机充值 1000 元。</t>
  </si>
  <si>
    <t>`2017-06-14 16:19:33</t>
  </si>
  <si>
    <t>`4000462001201706145700586303</t>
  </si>
  <si>
    <t>`SP17061400104030</t>
  </si>
  <si>
    <t>`oW5L1wcRJ6x53aOtYzvISV82BTkw</t>
  </si>
  <si>
    <t>`2017-06-19 08:42:05</t>
  </si>
  <si>
    <t>`患者 王明香 自助机充值 1000 元。</t>
  </si>
  <si>
    <t>`2017-06-19 15:26:54</t>
  </si>
  <si>
    <t>`4000552001201706196453478392</t>
  </si>
  <si>
    <t>`SP17061900138631</t>
  </si>
  <si>
    <t>`oW5L1wd5QOYFrB1RtC3u4KALK9Ug</t>
  </si>
  <si>
    <t>`2017-06-19 16:29:48</t>
  </si>
  <si>
    <t>`患者 帅江 自助机充值 20 元。</t>
  </si>
  <si>
    <t>`2017-06-19 14:21:06</t>
  </si>
  <si>
    <t>`4000602001201706196445584493</t>
  </si>
  <si>
    <t>`SP17061900137377</t>
  </si>
  <si>
    <t>`oW5L1wT2RK5KjCcXSfAmGObhkvkE</t>
  </si>
  <si>
    <t>`2017-06-19 15:39:34</t>
  </si>
  <si>
    <t>`2017-06-19 15:39:35</t>
  </si>
  <si>
    <t>`患者 张贵美 自助机充值 500 元。</t>
  </si>
  <si>
    <t>`2017-06-19 11:09:12</t>
  </si>
  <si>
    <t>`4000642001201706196417255965</t>
  </si>
  <si>
    <t>`SP17061900135489</t>
  </si>
  <si>
    <t>`oW5L1wRLqwGCHJMxujmS9rsaA970</t>
  </si>
  <si>
    <t>`2017-06-19 17:19:51</t>
  </si>
  <si>
    <t>`患者 李继光 自助机充值 500 元。</t>
  </si>
  <si>
    <t>`2017-06-19 10:20:15</t>
  </si>
  <si>
    <t>`4000682001201706196412887067</t>
  </si>
  <si>
    <t>`SP17061900134309</t>
  </si>
  <si>
    <t>`oW5L1wXy0Zr9xdFzOwLO1_ujG9ZI</t>
  </si>
  <si>
    <t>`2017-06-19 15:00:19</t>
  </si>
  <si>
    <t>`患者 赵汝芬 自助机充值 400 元。</t>
  </si>
  <si>
    <t>`2017-06-19 11:27:17</t>
  </si>
  <si>
    <t>`4000702001201706196422437364</t>
  </si>
  <si>
    <t>`SP17061900135866</t>
  </si>
  <si>
    <t>`oW5L1wUfJttLBDtn_Uuv8dvkLn0E</t>
  </si>
  <si>
    <t>`2017-06-19 20:48:26</t>
  </si>
  <si>
    <t>`患者 皮录锦 自助机充值 500 元。</t>
  </si>
  <si>
    <t>`2017-06-19 12:13:34</t>
  </si>
  <si>
    <t>`4000702001201706196425754411</t>
  </si>
  <si>
    <t>`SP17061900136450</t>
  </si>
  <si>
    <t>`2017-06-19 20:47:15</t>
  </si>
  <si>
    <t>`患者 皮录锦 自助机充值 300 元。</t>
  </si>
  <si>
    <t>`2017-06-19 08:47:36</t>
  </si>
  <si>
    <t>`4000742001201706196401058306</t>
  </si>
  <si>
    <t>`SP17061900131151</t>
  </si>
  <si>
    <t>`oW5L1wS7SOAt3l2F9x29xKo_CpME</t>
  </si>
  <si>
    <t>`2017-06-19 14:06:18</t>
  </si>
  <si>
    <t>`患者 杨兰花 自助机充值 100 元。</t>
  </si>
  <si>
    <t>`2017-06-19 13:36:42</t>
  </si>
  <si>
    <t>`4000742001201706196440848100</t>
  </si>
  <si>
    <t>`SP17061900136890</t>
  </si>
  <si>
    <t>`2017-06-19 14:07:30</t>
  </si>
  <si>
    <t>`患者 杨兰花 自助机充值 58 元。</t>
  </si>
  <si>
    <t>`2017-06-19 12:14:44</t>
  </si>
  <si>
    <t>`4000852001201706196427367131</t>
  </si>
  <si>
    <t>`SP17061900136454</t>
  </si>
  <si>
    <t>`oW5L1wTghF54Y1KINaXxPAFVS8Qs</t>
  </si>
  <si>
    <t>`2017-06-19 14:01:03</t>
  </si>
  <si>
    <t>`患者 刘光菊 自助机充值 300 元。</t>
  </si>
  <si>
    <t>`2017-06-19 07:30:23</t>
  </si>
  <si>
    <t>`4000882001201706196394920175</t>
  </si>
  <si>
    <t>`SP17061900129232</t>
  </si>
  <si>
    <t>`oW5L1wWfPEC9DO83n_PD5QIrnJpY</t>
  </si>
  <si>
    <t>`2017-06-19 08:03:56</t>
  </si>
  <si>
    <t>`患者 葛文东 自助机充值 20 元。</t>
  </si>
  <si>
    <t>`2017-06-19 16:22:47</t>
  </si>
  <si>
    <t>`4000932001201706196459273234</t>
  </si>
  <si>
    <t>`SP17061900139516</t>
  </si>
  <si>
    <t>`oW5L1wS8y7-3l950G8X5tshe9rB0</t>
  </si>
  <si>
    <t>`2017-06-19 16:52:35</t>
  </si>
  <si>
    <t>`2017-06-19 16:52:37</t>
  </si>
  <si>
    <t>`患者 王来弟 自助机充值 315 元。</t>
  </si>
  <si>
    <t>`2017-06-19 14:02:18</t>
  </si>
  <si>
    <t>`4000972001201706196443209292</t>
  </si>
  <si>
    <t>`SP17061900137119</t>
  </si>
  <si>
    <t>`oW5L1waSSfijjdQvULpoIwS17FTY</t>
  </si>
  <si>
    <t>`患者 文应可 自助机充值 350 元。</t>
  </si>
  <si>
    <t>`2017-06-19 09:21:45</t>
  </si>
  <si>
    <t>`4001092001201706196405188899</t>
  </si>
  <si>
    <t>`SP17061900132373</t>
  </si>
  <si>
    <t>`oW5L1wd2tlKJJkSqWrSJQgJMk0zc</t>
  </si>
  <si>
    <t>`2017-06-19 11:54:07</t>
  </si>
  <si>
    <t>`患者 张先平 自助机充值 500 元。</t>
  </si>
  <si>
    <t>`2017-06-14 16:42:51</t>
  </si>
  <si>
    <t>`4001102001201706145701244248</t>
  </si>
  <si>
    <t>`SP17061400104186</t>
  </si>
  <si>
    <t>`oW5L1wZWopg5SZ0Dje9hcwkRPfso</t>
  </si>
  <si>
    <t>`2017-06-19 11:51:54</t>
  </si>
  <si>
    <t>`患者 张琼仙 自助机充值 200 元。</t>
  </si>
  <si>
    <t>`2017-06-19 09:25:08</t>
  </si>
  <si>
    <t>`4001192001201706196402197232</t>
  </si>
  <si>
    <t>`SP17061900132517</t>
  </si>
  <si>
    <t>`oW5L1wYFllPYzIUs0idOA-7EjLZM</t>
  </si>
  <si>
    <t>`2017-06-19 10:56:00</t>
  </si>
  <si>
    <t>`患者 邓晖 自助机充值 50 元。</t>
  </si>
  <si>
    <t>`2017-06-19 10:54:37</t>
  </si>
  <si>
    <t>`4001192001201706196416720736</t>
  </si>
  <si>
    <t>`SP17061900135155</t>
  </si>
  <si>
    <t>`2017-06-19 11:39:41</t>
  </si>
  <si>
    <t>`2017-06-19 09:09:58</t>
  </si>
  <si>
    <t>`4001252001201706196401750480</t>
  </si>
  <si>
    <t>`SP17061900131898</t>
  </si>
  <si>
    <t>`oW5L1wY-OzPm0PZhfvMhDSSBDP5c</t>
  </si>
  <si>
    <t>`2017-06-19 11:56:35</t>
  </si>
  <si>
    <t>`患者 陈浪涛 自助机充值 400 元。</t>
  </si>
  <si>
    <t>`2017-06-19 09:20:05</t>
  </si>
  <si>
    <t>`4001362001201706196402050412</t>
  </si>
  <si>
    <t>`SP17061900132314</t>
  </si>
  <si>
    <t>`oW5L1wQsRMKeVyLy6JjT4ipy3gWQ</t>
  </si>
  <si>
    <t>`2017-06-19 15:56:11</t>
  </si>
  <si>
    <t>`患者 李旭燕 自助机充值 100 元。</t>
  </si>
  <si>
    <t>`2017-06-19 10:12:50</t>
  </si>
  <si>
    <t>`4001362001201706196407937050</t>
  </si>
  <si>
    <t>`SP17061900134111</t>
  </si>
  <si>
    <t>`2017-06-19 15:57:16</t>
  </si>
  <si>
    <t>`患者 李旭燕 自助机充值 500 元。</t>
  </si>
  <si>
    <t>`2017-06-07 11:26:29</t>
  </si>
  <si>
    <t>`4001482001201706074659330768</t>
  </si>
  <si>
    <t>`SP17060700042725</t>
  </si>
  <si>
    <t>`oW5L1wYQ8zcs1jTch0O6kz_FzGUo</t>
  </si>
  <si>
    <t>`2017-06-19 15:49:43</t>
  </si>
  <si>
    <t>`患者 孟兴国 自助机充值 500 元。</t>
  </si>
  <si>
    <t>`2017-06-19 10:40:39</t>
  </si>
  <si>
    <t>`4001482001201706196413494751</t>
  </si>
  <si>
    <t>`SP17061900134811</t>
  </si>
  <si>
    <t>`oW5L1wSmZVfV_VqvgK5SYETjVPZo</t>
  </si>
  <si>
    <t>`2017-06-19 14:32:50</t>
  </si>
  <si>
    <t>`患者 张剑雄 自助机充值 500 元。</t>
  </si>
  <si>
    <t>`2017-06-13 10:51:55</t>
  </si>
  <si>
    <t>`4001542001201706135511130790</t>
  </si>
  <si>
    <t>`SP17061300089810</t>
  </si>
  <si>
    <t>`oW5L1wbs29k6b-23Il9ctuWN4P_Y</t>
  </si>
  <si>
    <t>`2017-06-19 15:08:24</t>
  </si>
  <si>
    <t>`患者 金茜茜 自助机充值 100 元。</t>
  </si>
  <si>
    <t>`2017-06-15 09:05:25</t>
  </si>
  <si>
    <t>`4001592001201706155780286501</t>
  </si>
  <si>
    <t>`SP17061500107050</t>
  </si>
  <si>
    <t>`oW5L1waf0bq7xy8mCJ3RDhtBME5A</t>
  </si>
  <si>
    <t>`2017-06-19 15:44:55</t>
  </si>
  <si>
    <t>`患者 王述蓉 自助机充值 500 元。</t>
  </si>
  <si>
    <t>`2017-06-12 15:59:13</t>
  </si>
  <si>
    <t>`4001612001201706125412008686</t>
  </si>
  <si>
    <t>`SP17061200082837</t>
  </si>
  <si>
    <t>`oW5L1wUvJE27UGte2qV-QWnqHw7Q</t>
  </si>
  <si>
    <t>`2017-06-19 12:40:45</t>
  </si>
  <si>
    <t>`患者 金艳 自助机充值 500 元。</t>
  </si>
  <si>
    <t>`2017-06-19 08:29:19</t>
  </si>
  <si>
    <t>`4001632001201706196397849626</t>
  </si>
  <si>
    <t>`SP17061900130582</t>
  </si>
  <si>
    <t>`oW5L1wY9rdCSN2ObV4GhvGm-0Dbk</t>
  </si>
  <si>
    <t>`2017-06-19 12:00:20</t>
  </si>
  <si>
    <t>`患者 何春辉 自助机充值 1000 元。</t>
  </si>
  <si>
    <t>`2017-06-05 12:49:25</t>
  </si>
  <si>
    <t>`4001672001201706054380952480</t>
  </si>
  <si>
    <t>`SP17060500018670</t>
  </si>
  <si>
    <t>`oW5L1wZ89AyUD9Cl_yGYpLtszX3s</t>
  </si>
  <si>
    <t>`2017-06-19 13:33:18</t>
  </si>
  <si>
    <t>`患者 洪树猛 自助机充值 100 元。</t>
  </si>
  <si>
    <t>`2017-06-13 13:03:52</t>
  </si>
  <si>
    <t>`4001702001201706135530130832</t>
  </si>
  <si>
    <t>`SP17061300091401</t>
  </si>
  <si>
    <t>`oW5L1wU6HDLMt4MkBrKSplOQNQGY</t>
  </si>
  <si>
    <t>`2017-06-19 11:33:08</t>
  </si>
  <si>
    <t>`患者 胡港 自助机充值 1000 元。</t>
  </si>
  <si>
    <t>`2017-06-19 14:41:42</t>
  </si>
  <si>
    <t>`4001762001201706196450305922</t>
  </si>
  <si>
    <t>`SP17061900137796</t>
  </si>
  <si>
    <t>`oW5L1waSh7nq0ni2jIPIX2R1_VJ0</t>
  </si>
  <si>
    <t>`2017-06-19 16:01:14</t>
  </si>
  <si>
    <t>`患者 李娟 自助机充值 300 元。</t>
  </si>
  <si>
    <t>`2017-06-19 16:07:27</t>
  </si>
  <si>
    <t>`4001762001201706196458828037</t>
  </si>
  <si>
    <t>`SP17061900139335</t>
  </si>
  <si>
    <t>`2017-06-19 16:37:06</t>
  </si>
  <si>
    <t>`患者 李娟 自助机充值 586 元。</t>
  </si>
  <si>
    <t>`2017-06-14 16:45:39</t>
  </si>
  <si>
    <t>`4001912001201706145696245143</t>
  </si>
  <si>
    <t>`SP17061400104207</t>
  </si>
  <si>
    <t>`oW5L1wV53PdJHRmLjaY9mkrPe7CY</t>
  </si>
  <si>
    <t>`2017-06-19 12:38:38</t>
  </si>
  <si>
    <t>`患者 李骏 自助机充值 1500 元。</t>
  </si>
  <si>
    <t>`2017-06-19 15:01:32</t>
  </si>
  <si>
    <t>`4002192001201706196447870169</t>
  </si>
  <si>
    <t>`SP17061900138142</t>
  </si>
  <si>
    <t>`oW5L1wV9FBVcYzmZcp_Q5jKdwP7Q</t>
  </si>
  <si>
    <t>`2017-06-19 16:44:41</t>
  </si>
  <si>
    <t>`患者 朱俊洁 自助机充值 500 元。</t>
  </si>
  <si>
    <t>`2017-06-15 10:29:56</t>
  </si>
  <si>
    <t>`4002232001201706155796505282</t>
  </si>
  <si>
    <t>`SP17061500109140</t>
  </si>
  <si>
    <t>`oW5L1wekqhaZpEIQFN4lk3ySdORA</t>
  </si>
  <si>
    <t>`2017-06-19 15:56:56</t>
  </si>
  <si>
    <t>`患者 罗达珊 自助机充值 560 元。</t>
  </si>
  <si>
    <t>`2017-06-19 09:19:49</t>
  </si>
  <si>
    <t>`4002352001201706196405153853</t>
  </si>
  <si>
    <t>`SP17061900132306</t>
  </si>
  <si>
    <t>`2017-06-19 10:13:06</t>
  </si>
  <si>
    <t>`2017-06-19 16:21:01</t>
  </si>
  <si>
    <t>`4002402001201706196457766434</t>
  </si>
  <si>
    <t>`SP17061900139501</t>
  </si>
  <si>
    <t>`oW5L1wRmZCnCg1E076ivD6gg-DX0</t>
  </si>
  <si>
    <t>`2017-06-19 16:38:28</t>
  </si>
  <si>
    <t>`患者 王莹 自助机充值 50 元。</t>
  </si>
  <si>
    <t>`2017-06-12 02:24:50</t>
  </si>
  <si>
    <t>`4002422001201706125343086268</t>
  </si>
  <si>
    <t>`SP17061200071453</t>
  </si>
  <si>
    <t>`oW5L1wbtPPjoI1HUt9oWhz9VY9ko</t>
  </si>
  <si>
    <t>`2017-06-19 10:16:41</t>
  </si>
  <si>
    <t>`患者 石玉 自助机充值 500 元。</t>
  </si>
  <si>
    <t>`2017-06-14 19:59:45</t>
  </si>
  <si>
    <t>`4002442001201706145730349051</t>
  </si>
  <si>
    <t>`SP17061400104587</t>
  </si>
  <si>
    <t>`2017-06-19 14:41:39</t>
  </si>
  <si>
    <t>`患者 李凤枝 自助机充值 8719 元。</t>
  </si>
  <si>
    <t>`2017-06-19 09:08:55</t>
  </si>
  <si>
    <t>`4002492001201706196401745815</t>
  </si>
  <si>
    <t>`SP17061900131842</t>
  </si>
  <si>
    <t>`2017-06-19 11:14:30</t>
  </si>
  <si>
    <t>`患者 高艳 自助机充值 2000 元。</t>
  </si>
  <si>
    <t>`2017-06-19 13:30:58</t>
  </si>
  <si>
    <t>`4002572001201706196440679408</t>
  </si>
  <si>
    <t>`SP17061900136849</t>
  </si>
  <si>
    <t>`oW5L1wenlRGObvYDkkY8zjvvPBcw</t>
  </si>
  <si>
    <t>`2017-06-19 14:50:28</t>
  </si>
  <si>
    <t>`患者 胡琳 自助机充值 500 元。</t>
  </si>
  <si>
    <t>`2017-06-19 16:24:44</t>
  </si>
  <si>
    <t>`4002602001201706196457833480</t>
  </si>
  <si>
    <t>`SP17061900139537</t>
  </si>
  <si>
    <t>`oW5L1wf6xP7O1dSjDhwKASkaPkG0</t>
  </si>
  <si>
    <t>`2017-06-19 17:37:53</t>
  </si>
  <si>
    <t>`患者 梁敏 自助机充值 300 元。</t>
  </si>
  <si>
    <t>`2017-06-19 11:10:23</t>
  </si>
  <si>
    <t>`4002682001201706196417296333</t>
  </si>
  <si>
    <t>`SP17061900135501</t>
  </si>
  <si>
    <t>`oW5L1wWaL5YbIoQ2WKpsiumw1LR4</t>
  </si>
  <si>
    <t>`2017-06-19 17:38:45</t>
  </si>
  <si>
    <t>`患者 刘立静 自助机充值 500 元。</t>
  </si>
  <si>
    <t>`2017-06-19 10:52:54</t>
  </si>
  <si>
    <t>`4002882001201706196418375849</t>
  </si>
  <si>
    <t>`SP17061900135117</t>
  </si>
  <si>
    <t>`oW5L1wTgdVH1sXJ3Ksk_XEq98llc</t>
  </si>
  <si>
    <t>`2017-06-19 17:57:21</t>
  </si>
  <si>
    <t>`患者 金尧 自助机充值 100 元。</t>
  </si>
  <si>
    <t>`2017-06-19 11:13:57</t>
  </si>
  <si>
    <t>`4002882001201706196419057749</t>
  </si>
  <si>
    <t>`SP17061900135610</t>
  </si>
  <si>
    <t>`2017-06-19 17:57:53</t>
  </si>
  <si>
    <t>`患者 陈坤秀 自助机充值 500 元。</t>
  </si>
  <si>
    <t>`2017-06-19 08:51:56</t>
  </si>
  <si>
    <t>`4002982001201706196399650924</t>
  </si>
  <si>
    <t>`SP17061900131312</t>
  </si>
  <si>
    <t>`oW5L1wfZsotPH2OGV_mx8VpVESfg</t>
  </si>
  <si>
    <t>`2017-06-19 15:28:32</t>
  </si>
  <si>
    <t>`患者 何莉 自助机充值 500 元。</t>
  </si>
  <si>
    <t>`2017-06-06 07:33:59</t>
  </si>
  <si>
    <t>`4003052001201706064490677276</t>
  </si>
  <si>
    <t>`SP17060600024319</t>
  </si>
  <si>
    <t>`oW5L1wURSvQ0VGpEDPeSVJEtKvY8</t>
  </si>
  <si>
    <t>`2017-06-19 14:40:12</t>
  </si>
  <si>
    <t>`患者 李凤枝 自助机充值 2000 元。</t>
  </si>
  <si>
    <t>`2017-06-10 16:23:35</t>
  </si>
  <si>
    <t>`4003292001201706105126119957</t>
  </si>
  <si>
    <t>`SP17061000069604</t>
  </si>
  <si>
    <t>`oW5L1wZb9vRyqG6ZkYV1VYzQagPw</t>
  </si>
  <si>
    <t>`2017-06-19 15:55:02</t>
  </si>
  <si>
    <t>`患者 桂林 自助机充值 200 元。</t>
  </si>
  <si>
    <t>`2017-06-19 09:18:17</t>
  </si>
  <si>
    <t>`4003532001201706196405098480</t>
  </si>
  <si>
    <t>`SP17061900132235</t>
  </si>
  <si>
    <t>`oW5L1wYDXVX9NV3-7t01F_8rQVcY</t>
  </si>
  <si>
    <t>`2017-06-19 10:53:30</t>
  </si>
  <si>
    <t>`患者 姚维 自助机充值 2000 元。</t>
  </si>
  <si>
    <t>`2017-06-19 10:51:25</t>
  </si>
  <si>
    <t>`4003612001201706196412275771</t>
  </si>
  <si>
    <t>`SP17061900135087</t>
  </si>
  <si>
    <t>`oW5L1wQAD0t6sF1cKnxMdmy51hgQ</t>
  </si>
  <si>
    <t>`2017-06-19 16:06:23</t>
  </si>
  <si>
    <t>`患者 黄家林 自助机充值 100 元。</t>
  </si>
  <si>
    <t>`2017-06-19 14:12:44</t>
  </si>
  <si>
    <t>`4003612001201706196446459328</t>
  </si>
  <si>
    <t>`SP17061900137224</t>
  </si>
  <si>
    <t>`oW5L1wcznFRQoHeG-MMGWsmDLFZU</t>
  </si>
  <si>
    <t>`2017-06-19 15:13:54</t>
  </si>
  <si>
    <t>`患者 彭显成 自助机充值 200 元。</t>
  </si>
  <si>
    <t>`2017-06-19 16:07:34</t>
  </si>
  <si>
    <t>`4003612001201706196457328768</t>
  </si>
  <si>
    <t>`SP17061900139338</t>
  </si>
  <si>
    <t>`2017-06-19 16:08:57</t>
  </si>
  <si>
    <t>`患者 黄家林 自助机充值 70 元。</t>
  </si>
  <si>
    <t>`2017-06-19 16:31:21</t>
  </si>
  <si>
    <t>`4003622001201706196458040675</t>
  </si>
  <si>
    <t>`SP17061900139605</t>
  </si>
  <si>
    <t>`oW5L1wdWIkNTV8XK1t_qlSbp81QQ</t>
  </si>
  <si>
    <t>`2017-06-19 16:40:30</t>
  </si>
  <si>
    <t>`患者 冯晶晶 自助机充值 150 元。</t>
  </si>
  <si>
    <t>`2017-06-16 09:21:37</t>
  </si>
  <si>
    <t>`4003632001201706165933338645</t>
  </si>
  <si>
    <t>`SP17061600117016</t>
  </si>
  <si>
    <t>`oW5L1wTqIn1eh7IkRP41A9Ko4p04</t>
  </si>
  <si>
    <t>`2017-06-19 11:01:14</t>
  </si>
  <si>
    <t>`患者 王艳红 自助机充值 50 元。</t>
  </si>
  <si>
    <t>`2017-06-19 07:52:47</t>
  </si>
  <si>
    <t>`4003632001201706196395295519</t>
  </si>
  <si>
    <t>`SP17061900129649</t>
  </si>
  <si>
    <t>`2017-06-19 11:00:59</t>
  </si>
  <si>
    <t>`患者 王艳红 自助机充值 450 元。</t>
  </si>
  <si>
    <t>`2017-06-13 07:53:02</t>
  </si>
  <si>
    <t>`4003652001201706135493512112</t>
  </si>
  <si>
    <t>`SP17061300084708</t>
  </si>
  <si>
    <t>`oW5L1wW4bEkQ9zREwmoWr-QQ2lOk</t>
  </si>
  <si>
    <t>`2017-06-19 10:14:47</t>
  </si>
  <si>
    <t>`患者 邢涛 自助机充值 20 元。</t>
  </si>
  <si>
    <t>`2017-06-13 09:07:06</t>
  </si>
  <si>
    <t>`4003652001201706135499923062</t>
  </si>
  <si>
    <t>`SP17061300086763</t>
  </si>
  <si>
    <t>`2017-06-19 10:15:18</t>
  </si>
  <si>
    <t>`患者 邢涛 自助机充值 1600 元。</t>
  </si>
  <si>
    <t>`2017-06-12 10:38:59</t>
  </si>
  <si>
    <t>`4003672001201706125368129237</t>
  </si>
  <si>
    <t>`SP17061200077918</t>
  </si>
  <si>
    <t>`患者 阮晓毅 自助机充值 1000 元。</t>
  </si>
  <si>
    <t>`2017-06-12 12:42:23</t>
  </si>
  <si>
    <t>`4003672001201706125388069599</t>
  </si>
  <si>
    <t>`SP17061200079925</t>
  </si>
  <si>
    <t>`2017-06-19 14:54:38</t>
  </si>
  <si>
    <t>`患者 阮晓毅 自助机充值 1500 元。</t>
  </si>
  <si>
    <t>`2017-06-19 11:29:18</t>
  </si>
  <si>
    <t>`4003682001201706196417939133</t>
  </si>
  <si>
    <t>`SP17061900135904</t>
  </si>
  <si>
    <t>`oW5L1wUy_gyhpcH56Cdq7ebVmyQU</t>
  </si>
  <si>
    <t>`2017-06-19 12:02:15</t>
  </si>
  <si>
    <t>`患者 李丽红 自助机充值 100 元。</t>
  </si>
  <si>
    <t>`2017-06-19 09:14:02</t>
  </si>
  <si>
    <t>`4003912001201706196404925957</t>
  </si>
  <si>
    <t>`SP17061900132088</t>
  </si>
  <si>
    <t>`oW5L1wduolQbFTdq_QrQ168_JljE</t>
  </si>
  <si>
    <t>`2017-06-19 10:14:46</t>
  </si>
  <si>
    <t>`患者 罗婷 自助机充值 500 元。</t>
  </si>
  <si>
    <t>`2017-06-19 16:21:33</t>
  </si>
  <si>
    <t>`4003972001201706196459246647</t>
  </si>
  <si>
    <t>`SP17061900139506</t>
  </si>
  <si>
    <t>`oW5L1wVdxr2Xx_EwLqTR_epF8sR4</t>
  </si>
  <si>
    <t>`2017-06-19 16:28:11</t>
  </si>
  <si>
    <t>`患者 张超文 自助机充值 250 元。</t>
  </si>
  <si>
    <t>`2017-06-07 11:33:25</t>
  </si>
  <si>
    <t>`4004152001201706074664308981</t>
  </si>
  <si>
    <t>`SP17060700042822</t>
  </si>
  <si>
    <t>`oW5L1wXnlG-O4nKbbf5ES5u1HQm8</t>
  </si>
  <si>
    <t>`2017-06-19 10:17:12</t>
  </si>
  <si>
    <t>`患者 陈燕蓉 自助机充值 1000 元。</t>
  </si>
  <si>
    <t>`2017-06-19 10:04:22</t>
  </si>
  <si>
    <t>`4004212001201706196409237318</t>
  </si>
  <si>
    <t>`SP17061900133857</t>
  </si>
  <si>
    <t>`oW5L1wQlG-fkmKhl60HAEr44RvhM</t>
  </si>
  <si>
    <t>`2017-06-19 10:46:45</t>
  </si>
  <si>
    <t>`患者 胡艳绒之男 自助机充值 200 元。</t>
  </si>
  <si>
    <t>`2017-06-19 10:36:46</t>
  </si>
  <si>
    <t>`4004242001201706196413421424</t>
  </si>
  <si>
    <t>`SP17061900134712</t>
  </si>
  <si>
    <t>`oW5L1wQQy0DApBmuZPoXT4PWu22U</t>
  </si>
  <si>
    <t>`2017-06-19 10:46:10</t>
  </si>
  <si>
    <t>`患者 熊啟芬 自助机充值 130 元。</t>
  </si>
  <si>
    <t>`2017-06-19 21:21:12</t>
  </si>
  <si>
    <t>`4004492001201706196504728613</t>
  </si>
  <si>
    <t>`SP17061900140072</t>
  </si>
  <si>
    <t>`oW5L1wYipXiHuUy3FS1XASBIjN0c</t>
  </si>
  <si>
    <t>`患者 李星媛 自助机充值 100 元。</t>
  </si>
  <si>
    <t>`2017-06-13 10:31:49</t>
  </si>
  <si>
    <t>`4004672001201706135509718538</t>
  </si>
  <si>
    <t>`SP17061300089252</t>
  </si>
  <si>
    <t>`oW5L1wWndseHcTJOuqgkvEgMqjY4</t>
  </si>
  <si>
    <t>`2017-06-19 13:22:40</t>
  </si>
  <si>
    <t>`患者 姚光忠 自助机充值 2500 元。</t>
  </si>
  <si>
    <t>`2017-06-19 08:25:30</t>
  </si>
  <si>
    <t>`4004672001201706196397695145</t>
  </si>
  <si>
    <t>`SP17061900130422</t>
  </si>
  <si>
    <t>`oW5L1wUXBqJfGuHKV2ZsveB0BRMM</t>
  </si>
  <si>
    <t>`2017-06-19 10:46:01</t>
  </si>
  <si>
    <t>`2017-06-19 10:46:03</t>
  </si>
  <si>
    <t>`患者 胡艳绒 自助机充值 500 元。</t>
  </si>
  <si>
    <t>`2017-06-19 16:20:06</t>
  </si>
  <si>
    <t>`4004812001201706196457753204</t>
  </si>
  <si>
    <t>`SP17061900139497</t>
  </si>
  <si>
    <t>`oW5L1wSS9ossNbRXPFG2g7cMy0CI</t>
  </si>
  <si>
    <t>`2017-06-19 16:47:16</t>
  </si>
  <si>
    <t>`患者 曾继林 自助机充值 500 元。</t>
  </si>
  <si>
    <t>`2017-06-13 08:22:45</t>
  </si>
  <si>
    <t>`4004932001201706135494147626</t>
  </si>
  <si>
    <t>`SP17061300085377</t>
  </si>
  <si>
    <t>`oW5L1wQdrirJdaTzqr_hZYeHysws</t>
  </si>
  <si>
    <t>`2017-06-19 11:35:01</t>
  </si>
  <si>
    <t>`患者 卢挖文 自助机充值 200 元。</t>
  </si>
  <si>
    <t>`2017-06-19 15:06:04</t>
  </si>
  <si>
    <t>`4005172001201706196448067839</t>
  </si>
  <si>
    <t>`SP17061900138263</t>
  </si>
  <si>
    <t>`2017-06-19 15:53:47</t>
  </si>
  <si>
    <t>`患者 陈伟婷 自助机充值 200 元。</t>
  </si>
  <si>
    <t>`4005402001201706196456443733</t>
  </si>
  <si>
    <t>`SP17061900138905</t>
  </si>
  <si>
    <t>`oW5L1wTfuLnsefkAuBtLD5c497T0</t>
  </si>
  <si>
    <t>`2017-06-19 15:47:24</t>
  </si>
  <si>
    <t>`患者 刘瞿玮 自助机充值 100 元。</t>
  </si>
  <si>
    <t>`2017-06-15 16:04:08</t>
  </si>
  <si>
    <t>`4005442001201706155837456834</t>
  </si>
  <si>
    <t>`SP17061500113123</t>
  </si>
  <si>
    <t>`oW5L1we9PCbB8ueRoCqfcGnOLD30</t>
  </si>
  <si>
    <t>`2017-06-19 16:13:56</t>
  </si>
  <si>
    <t>`患者 张竹 自助机充值 200 元。</t>
  </si>
  <si>
    <t>`2017-06-19 10:05:34</t>
  </si>
  <si>
    <t>`4005452001201706196407688182</t>
  </si>
  <si>
    <t>`SP17061900133892</t>
  </si>
  <si>
    <t>`oW5L1wbtZ-_UUfYoJmzyOSzDYFxg</t>
  </si>
  <si>
    <t>`2017-06-19 11:06:46</t>
  </si>
  <si>
    <t>`患者 解云翔 自助机充值 100 元。</t>
  </si>
  <si>
    <t>`4005452001201706196413690191</t>
  </si>
  <si>
    <t>`SP17061900134982</t>
  </si>
  <si>
    <t>`2017-06-19 11:06:26</t>
  </si>
  <si>
    <t>`患者 解云翔 自助机充值 257 元。</t>
  </si>
  <si>
    <t>`2017-06-19 15:29:31</t>
  </si>
  <si>
    <t>`4005452001201706196450201574</t>
  </si>
  <si>
    <t>`SP17061900138670</t>
  </si>
  <si>
    <t>`2017-06-19 15:36:38</t>
  </si>
  <si>
    <t>`2017-06-06 08:06:01</t>
  </si>
  <si>
    <t>`4005502001201706064488104673</t>
  </si>
  <si>
    <t>`SP17060600025060</t>
  </si>
  <si>
    <t>`oW5L1wZYC0tepM_ri9kXbAyWJG60</t>
  </si>
  <si>
    <t>`2017-06-19 11:26:23</t>
  </si>
  <si>
    <t>`患者 龚理花 自助机充值 3100 元。</t>
  </si>
  <si>
    <t>`2017-06-19 16:22:13</t>
  </si>
  <si>
    <t>`4005752001201706196457791258</t>
  </si>
  <si>
    <t>`SP17061900139513</t>
  </si>
  <si>
    <t>`oW5L1waXgRj5Qt5so9HGOsMUDZuM</t>
  </si>
  <si>
    <t>`2017-06-19 16:29:24</t>
  </si>
  <si>
    <t>`患者 魏菁 自助机充值 200 元。</t>
  </si>
  <si>
    <t>`2017-06-19 09:01:48</t>
  </si>
  <si>
    <t>`4005762001201706196399911779</t>
  </si>
  <si>
    <t>`SP17061900131617</t>
  </si>
  <si>
    <t>`oW5L1wSbA7QAATEg3hNudn-wshfA</t>
  </si>
  <si>
    <t>`2017-06-19 09:37:53</t>
  </si>
  <si>
    <t>`患者 邓海 自助机充值 300 元。</t>
  </si>
  <si>
    <t>`2017-06-19 08:26:20</t>
  </si>
  <si>
    <t>`4005882001201706196400493631</t>
  </si>
  <si>
    <t>`SP17061900130445</t>
  </si>
  <si>
    <t>`oW5L1weVZXE1RB6SuDCeroXsFcd4</t>
  </si>
  <si>
    <t>`2017-06-19 10:53:05</t>
  </si>
  <si>
    <t>`患者 杨舒伊 自助机充值 100 元。</t>
  </si>
  <si>
    <t>`2017-06-19 08:29:21</t>
  </si>
  <si>
    <t>`4005882001201706196400580606</t>
  </si>
  <si>
    <t>`SP17061900130577</t>
  </si>
  <si>
    <t>`oW5L1wSIEBsTI28Y3Gvpqj9IvPIc</t>
  </si>
  <si>
    <t>`2017-06-19 09:54:52</t>
  </si>
  <si>
    <t>`患者 张亚梅 自助机充值 300 元。</t>
  </si>
  <si>
    <t>`2017-06-19 09:41:23</t>
  </si>
  <si>
    <t>`4005882001201706196406994390</t>
  </si>
  <si>
    <t>`SP17061900133032</t>
  </si>
  <si>
    <t>`2017-06-19 10:53:57</t>
  </si>
  <si>
    <t>`患者 郝海军 自助机充值 1000 元。</t>
  </si>
  <si>
    <t>`2017-06-19 09:42:17</t>
  </si>
  <si>
    <t>`4005882001201706196407043537</t>
  </si>
  <si>
    <t>`SP17061900133083</t>
  </si>
  <si>
    <t>`患者 杨舒伊 自助机充值 2000 元。</t>
  </si>
  <si>
    <t>`2017-06-19 14:03:41</t>
  </si>
  <si>
    <t>`4005882001201706196440259812</t>
  </si>
  <si>
    <t>`SP17061900137130</t>
  </si>
  <si>
    <t>`2017-06-19 14:31:21</t>
  </si>
  <si>
    <t>`患者 黄艳玲 自助机充值 10 元。</t>
  </si>
  <si>
    <t>`2017-06-19 11:41:40</t>
  </si>
  <si>
    <t>`4005912001201706196422945931</t>
  </si>
  <si>
    <t>`SP17061900136099</t>
  </si>
  <si>
    <t>`oW5L1wTqUM1cSfn0k4YGk0h_KGlw</t>
  </si>
  <si>
    <t>`2017-06-19 11:58:06</t>
  </si>
  <si>
    <t>`患者 温馨 自助机充值 147 元。</t>
  </si>
  <si>
    <t>`2017-06-19 08:17:41</t>
  </si>
  <si>
    <t>`4006002001201706196394281647</t>
  </si>
  <si>
    <t>`SP17061900130232</t>
  </si>
  <si>
    <t>`oW5L1wf2L-ojjfWw2vpBKCcRo_8I</t>
  </si>
  <si>
    <t>`2017-06-19 08:35:27</t>
  </si>
  <si>
    <t>`患者 耿华轩 自助机充值 600 元。</t>
  </si>
  <si>
    <t>`2017-06-19 09:15:55</t>
  </si>
  <si>
    <t>`4006002001201706196406322352</t>
  </si>
  <si>
    <t>`SP17061900132134</t>
  </si>
  <si>
    <t>`oW5L1wdwUInMJAmEEXVhm66LtmnE</t>
  </si>
  <si>
    <t>`2017-06-19 11:53:39</t>
  </si>
  <si>
    <t>`0.21</t>
  </si>
  <si>
    <t>`患者 张建萍 自助机充值 200 元。</t>
  </si>
  <si>
    <t>`2017-06-19 11:28:53</t>
  </si>
  <si>
    <t>`4006042001201706196422492711</t>
  </si>
  <si>
    <t>`SP17061900135892</t>
  </si>
  <si>
    <t>`oW5L1wTaUdwmgg753kjhLgCbQnbA</t>
  </si>
  <si>
    <t>`2017-06-19 11:48:33</t>
  </si>
  <si>
    <t>`患者 马季 自助机充值 200 元。</t>
  </si>
  <si>
    <t>`2017-06-05 14:50:09</t>
  </si>
  <si>
    <t>`4006082001201706054396822283</t>
  </si>
  <si>
    <t>`SP17060500020331</t>
  </si>
  <si>
    <t>`oW5L1wYHHGcnx8X8eXUSokL9ywX8</t>
  </si>
  <si>
    <t>`2017-06-19 14:46:03</t>
  </si>
  <si>
    <t>`患者 董艾丽 自助机充值 1000 元。</t>
  </si>
  <si>
    <t>`2017-06-19 12:58:18</t>
  </si>
  <si>
    <t>`4006172001201706196433541739</t>
  </si>
  <si>
    <t>`SP17061900136685</t>
  </si>
  <si>
    <t>`oW5L1waICH2PQoM9_FKlKJvR1_UY</t>
  </si>
  <si>
    <t>`患者 张倩 自助机充值 1000 元。</t>
  </si>
  <si>
    <t>`2017-06-19 08:14:08</t>
  </si>
  <si>
    <t>`4006302001201706196395827022</t>
  </si>
  <si>
    <t>`SP17061900130142</t>
  </si>
  <si>
    <t>`oW5L1wduBpJwDq1SoaXLn5NRwZ78</t>
  </si>
  <si>
    <t>`2017-06-19 14:49:02</t>
  </si>
  <si>
    <t>`患者 李杏兰 自助机充值 280 元。</t>
  </si>
  <si>
    <t>`2017-06-19 07:14:41</t>
  </si>
  <si>
    <t>`4006322001201706196391512957</t>
  </si>
  <si>
    <t>`SP17061900129085</t>
  </si>
  <si>
    <t>`oW5L1wYzcrt9WSHX9sHfe61boMCg</t>
  </si>
  <si>
    <t>`2017-06-19 14:57:39</t>
  </si>
  <si>
    <t>`患者 杨永杏 自助机充值 200 元。</t>
  </si>
  <si>
    <t>`2017-06-19 10:07:08</t>
  </si>
  <si>
    <t>`4006322001201706196407818019</t>
  </si>
  <si>
    <t>`SP17061900133941</t>
  </si>
  <si>
    <t>`oW5L1wQm_bNi-MVlsM-bcxXuyuBI</t>
  </si>
  <si>
    <t>`2017-06-19 12:19:35</t>
  </si>
  <si>
    <t>`0.32</t>
  </si>
  <si>
    <t>`患者 岳桂仙 自助机充值 20 元。</t>
  </si>
  <si>
    <t>`2017-06-19 11:32:23</t>
  </si>
  <si>
    <t>`4006432001201706196418118605</t>
  </si>
  <si>
    <t>`SP17061900135975</t>
  </si>
  <si>
    <t>`oW5L1wSmZOuHmM_Fwway5s2llzvM</t>
  </si>
  <si>
    <t>`2017-06-19 11:53:50</t>
  </si>
  <si>
    <t>`患者 张瑶 自助机充值 300 元。</t>
  </si>
  <si>
    <t>`2017-06-12 03:38:46</t>
  </si>
  <si>
    <t>`4006492001201706125347089244</t>
  </si>
  <si>
    <t>`SP17061200071459</t>
  </si>
  <si>
    <t>`oW5L1wQH9bwp9c6pdt3IKRVJVsM8</t>
  </si>
  <si>
    <t>`2017-06-19 10:16:53</t>
  </si>
  <si>
    <t>`患者 石玉 自助机充值 2000 元。</t>
  </si>
  <si>
    <t>`2017-06-17 14:50:42</t>
  </si>
  <si>
    <t>`4006502001201706176134878925</t>
  </si>
  <si>
    <t>`SP17061700126281</t>
  </si>
  <si>
    <t>`oW5L1wR6KlR8MLFSkp8A1KQFtJPU</t>
  </si>
  <si>
    <t>`2017-06-19 11:31:14</t>
  </si>
  <si>
    <t>`患者 王凤飞 自助机充值 1500 元。</t>
  </si>
  <si>
    <t>`2017-06-19 10:29:05</t>
  </si>
  <si>
    <t>`4006592001201706196413159934</t>
  </si>
  <si>
    <t>`SP17061900134517</t>
  </si>
  <si>
    <t>`oW5L1wQ1x8Fxxo1IkFdK9tw_KLxo</t>
  </si>
  <si>
    <t>`2017-06-19 16:25:11</t>
  </si>
  <si>
    <t>`患者 彭永珍 自助机充值 20 元。</t>
  </si>
  <si>
    <t>`2017-06-19 10:11:24</t>
  </si>
  <si>
    <t>`4006632001201706196411116080</t>
  </si>
  <si>
    <t>`SP17061900134061</t>
  </si>
  <si>
    <t>`oW5L1wQpWd05olJxMb7qQV7zYzlU</t>
  </si>
  <si>
    <t>`2017-06-19 12:04:42</t>
  </si>
  <si>
    <t>`患者 钱开俊 自助机充值 200 元。</t>
  </si>
  <si>
    <t>`2017-06-19 16:36:38</t>
  </si>
  <si>
    <t>`4006652001201706196462803869</t>
  </si>
  <si>
    <t>`SP17061900139635</t>
  </si>
  <si>
    <t>`oW5L1wYmM4TSRLwjZlPzCWrAhABc</t>
  </si>
  <si>
    <t>`2017-06-19 16:48:44</t>
  </si>
  <si>
    <t>`患者 张胜 自助机充值 300 元。</t>
  </si>
  <si>
    <t>`2017-06-14 09:48:29</t>
  </si>
  <si>
    <t>`4006802001201706145647073811</t>
  </si>
  <si>
    <t>`SP17061400098906</t>
  </si>
  <si>
    <t>`oW5L1wQ83cW0TEduvngbY80fbn3I</t>
  </si>
  <si>
    <t>`2017-06-19 16:24:10</t>
  </si>
  <si>
    <t>`患者 杨蓉 自助机充值 500 元。</t>
  </si>
  <si>
    <t>`2017-06-19 14:50:56</t>
  </si>
  <si>
    <t>`4006832001201706196450568719</t>
  </si>
  <si>
    <t>`SP17061900137982</t>
  </si>
  <si>
    <t>`2017-06-19 15:28:01</t>
  </si>
  <si>
    <t>`患者 温鸿雁 自助机充值 50 元。</t>
  </si>
  <si>
    <t>`2017-06-19 14:53:12</t>
  </si>
  <si>
    <t>`4006892001201706196449136295</t>
  </si>
  <si>
    <t>`SP17061900138004</t>
  </si>
  <si>
    <t>`oW5L1wU3sunfPwzt6FrQSBBvwMZU</t>
  </si>
  <si>
    <t>`2017-06-19 15:44:35</t>
  </si>
  <si>
    <t>`患者 张贤立 自助机充值 2000 元。</t>
  </si>
  <si>
    <t>`2017-06-19 14:34:51</t>
  </si>
  <si>
    <t>`4006992001201706196444045703</t>
  </si>
  <si>
    <t>`SP17061900137633</t>
  </si>
  <si>
    <t>`oW5L1wc2Sytg9MoKSAtkUb4lA7fc</t>
  </si>
  <si>
    <t>`2017-06-19 14:59:12</t>
  </si>
  <si>
    <t>`患者 李鹏映 自助机充值 100 元。</t>
  </si>
  <si>
    <t>`2017-06-19 14:48:52</t>
  </si>
  <si>
    <t>`4007032001201706196452439095</t>
  </si>
  <si>
    <t>`SP17061900137945</t>
  </si>
  <si>
    <t>`2017-06-19 15:30:41</t>
  </si>
  <si>
    <t>`患者 陆萍 自助机充值 350 元。</t>
  </si>
  <si>
    <t>`2017-06-12 07:33:24</t>
  </si>
  <si>
    <t>`4007052001201706125354838216</t>
  </si>
  <si>
    <t>`SP17061200071963</t>
  </si>
  <si>
    <t>`oW5L1wTeA2-F16OgqyoTYlZ1DP2U</t>
  </si>
  <si>
    <t>`2017-06-19 08:29:20</t>
  </si>
  <si>
    <t>`患者 陈荣淑 自助机充值 4000 元。</t>
  </si>
  <si>
    <t>`2017-06-19 08:02:20</t>
  </si>
  <si>
    <t>`4007122001201706196398368692</t>
  </si>
  <si>
    <t>`SP17061900129845</t>
  </si>
  <si>
    <t>`oW5L1wXltuE-uVjCNvJMtY_SFJQQ</t>
  </si>
  <si>
    <t>`患者 胡琼 自助机充值 1000 元。</t>
  </si>
  <si>
    <t>`2017-06-19 14:56:54</t>
  </si>
  <si>
    <t>`4007132001201706196452622643</t>
  </si>
  <si>
    <t>`SP17061900138047</t>
  </si>
  <si>
    <t>`oW5L1waXpfQDEf62juVzCoLCo9nM</t>
  </si>
  <si>
    <t>`2017-06-19 16:03:15</t>
  </si>
  <si>
    <t>`患者 刘王单 自助机充值 200 元。</t>
  </si>
  <si>
    <t>`2017-06-19 16:12:41</t>
  </si>
  <si>
    <t>`4007132001201706196460856538</t>
  </si>
  <si>
    <t>`SP17061900139403</t>
  </si>
  <si>
    <t>`2017-06-19 16:29:53</t>
  </si>
  <si>
    <t>`患者 刘王单 自助机充值 309 元。</t>
  </si>
  <si>
    <t>`2017-06-19 11:01:30</t>
  </si>
  <si>
    <t>`4007282001201706196418631491</t>
  </si>
  <si>
    <t>`SP17061900135324</t>
  </si>
  <si>
    <t>`oW5L1wQeczskwaGHJV7pGBms_nrI</t>
  </si>
  <si>
    <t>`2017-06-19 11:39:27</t>
  </si>
  <si>
    <t>`患者 喻泽琼 自助机充值 160 元。</t>
  </si>
  <si>
    <t>`2017-06-19 14:55:54</t>
  </si>
  <si>
    <t>`4007312001201706196450706972</t>
  </si>
  <si>
    <t>`SP17061900138042</t>
  </si>
  <si>
    <t>`oW5L1weXeQDGFqJZx84KioIyw548</t>
  </si>
  <si>
    <t>`2017-06-19 15:28:22</t>
  </si>
  <si>
    <t>`患者 潘文杰 自助机充值 1000 元。</t>
  </si>
  <si>
    <t>`2017-06-19 11:05:32</t>
  </si>
  <si>
    <t>`4007372001201706196415622842</t>
  </si>
  <si>
    <t>`SP17061900135393</t>
  </si>
  <si>
    <t>`2017-06-19 11:13:32</t>
  </si>
  <si>
    <t>`患者 樊扬 自助机充值 1 元。</t>
  </si>
  <si>
    <t>`2017-06-19 15:26:46</t>
  </si>
  <si>
    <t>`4007442001201706196453539003</t>
  </si>
  <si>
    <t>`SP17061900138633</t>
  </si>
  <si>
    <t>`oW5L1wYRmSAcb56E0t4f0DbGhTdQ</t>
  </si>
  <si>
    <t>`2017-06-19 15:41:44</t>
  </si>
  <si>
    <t>`患者 陈啟云 自助机充值 1200 元。</t>
  </si>
  <si>
    <t>`2017-06-19 16:07:57</t>
  </si>
  <si>
    <t>`4007482001201706196457368495</t>
  </si>
  <si>
    <t>`SP17061900139343</t>
  </si>
  <si>
    <t>`oW5L1wUPje_kRyqlaKd3l3MtCmZU</t>
  </si>
  <si>
    <t>`2017-06-19 16:40:22</t>
  </si>
  <si>
    <t>`患者 尹兰 自助机充值 100 元。</t>
  </si>
  <si>
    <t>`2017-06-19 16:11:38</t>
  </si>
  <si>
    <t>`4007522001201706196460806989</t>
  </si>
  <si>
    <t>`SP17061900139389</t>
  </si>
  <si>
    <t>`oW5L1wX1o5r8y4rLBk-DIE0-vfq0</t>
  </si>
  <si>
    <t>`2017-06-19 17:15:56</t>
  </si>
  <si>
    <t>`患者 周林 自助机充值 100 元。</t>
  </si>
  <si>
    <t>`2017-06-19 09:01:21</t>
  </si>
  <si>
    <t>`4007642001201706196401450759</t>
  </si>
  <si>
    <t>`SP17061900131585</t>
  </si>
  <si>
    <t>`oW5L1wQPuSbL9gMs6Ocrl6xiZ01w</t>
  </si>
  <si>
    <t>`2017-06-19 10:36:01</t>
  </si>
  <si>
    <t>`患者 张晓娜 自助机充值 300 元。</t>
  </si>
  <si>
    <t>`2017-06-19 08:10:34</t>
  </si>
  <si>
    <t>`4007892001201706196394119603</t>
  </si>
  <si>
    <t>`SP17061900130047</t>
  </si>
  <si>
    <t>`oW5L1we4heDoLTtOIJ2xTNzaTFTc</t>
  </si>
  <si>
    <t>`2017-06-19 09:33:26</t>
  </si>
  <si>
    <t>`患者 董春艳 自助机充值 100 元。</t>
  </si>
  <si>
    <t>`2017-06-19 08:18:11</t>
  </si>
  <si>
    <t>`4007892001201706196395876134</t>
  </si>
  <si>
    <t>`SP17061900130246</t>
  </si>
  <si>
    <t>`2017-06-19 09:33:47</t>
  </si>
  <si>
    <t>`患者 董春艳 自助机充值 200 元。</t>
  </si>
  <si>
    <t>`2017-06-19 07:51:44</t>
  </si>
  <si>
    <t>`4007912001201706196393734060</t>
  </si>
  <si>
    <t>`SP17061900129609</t>
  </si>
  <si>
    <t>`oW5L1wT5wtT--aS5p19bdWRbMfrw</t>
  </si>
  <si>
    <t>`2017-06-19 11:04:20</t>
  </si>
  <si>
    <t>`患者 麻合影 自助机充值 1000 元。</t>
  </si>
  <si>
    <t>`2017-06-07 08:58:28</t>
  </si>
  <si>
    <t>`4007932001201706074642903471</t>
  </si>
  <si>
    <t>`SP17060700038776</t>
  </si>
  <si>
    <t>`oW5L1wXj4L7NYY5w6zhWcjk0QSog</t>
  </si>
  <si>
    <t>`患者 李雪飞 自助机充值 500 元。</t>
  </si>
  <si>
    <t>`2017-06-19 07:50:37</t>
  </si>
  <si>
    <t>`4008032001201706196395264135</t>
  </si>
  <si>
    <t>`SP17061900129593</t>
  </si>
  <si>
    <t>`oW5L1wXPZINi-OgHYLcZotlUBAk4</t>
  </si>
  <si>
    <t>`2017-06-19 14:15:25</t>
  </si>
  <si>
    <t>`患者 赵秋芬 自助机充值 10 元。</t>
  </si>
  <si>
    <t>`2017-06-19 08:22:23</t>
  </si>
  <si>
    <t>`4008032001201706196400348188</t>
  </si>
  <si>
    <t>`SP17061900130335</t>
  </si>
  <si>
    <t>`2017-06-19 14:08:43</t>
  </si>
  <si>
    <t>`患者 赵秋芬 自助机充值 300 元。</t>
  </si>
  <si>
    <t>`2017-06-19 15:23:49</t>
  </si>
  <si>
    <t>`4008052001201706196454559113</t>
  </si>
  <si>
    <t>`SP17061900138577</t>
  </si>
  <si>
    <t>`oW5L1we6wtJ23tq4asHZgxwbjYMg</t>
  </si>
  <si>
    <t>`2017-06-19 15:28:49</t>
  </si>
  <si>
    <t>`患者 姚虹 自助机充值 300 元。</t>
  </si>
  <si>
    <t>`2017-06-19 07:55:21</t>
  </si>
  <si>
    <t>`4008102001201706196397074036</t>
  </si>
  <si>
    <t>`SP17061900129712</t>
  </si>
  <si>
    <t>`oW5L1wSQ5nv1syxxbrMFgykiJmsg</t>
  </si>
  <si>
    <t>`2017-06-19 12:04:36</t>
  </si>
  <si>
    <t>`患者 饶彩兰 自助机充值 100 元。</t>
  </si>
  <si>
    <t>`2017-06-18 22:21:47</t>
  </si>
  <si>
    <t>`4008132001201706186361923603</t>
  </si>
  <si>
    <t>`SP17061800128699</t>
  </si>
  <si>
    <t>`oW5L1wWJofyCIlCYmF3cRPvVDtsM</t>
  </si>
  <si>
    <t>`2017-06-19 11:53:23</t>
  </si>
  <si>
    <t>`患者 李永朋 自助机充值 300 元。</t>
  </si>
  <si>
    <t>`2017-06-19 09:22:39</t>
  </si>
  <si>
    <t>`4008182001201706196406483366</t>
  </si>
  <si>
    <t>`SP17061900132414</t>
  </si>
  <si>
    <t>`oW5L1wVW-xhWsdV7TfQF9aEPZyGI</t>
  </si>
  <si>
    <t>`2017-06-19 11:16:14</t>
  </si>
  <si>
    <t>`患者 李营营 自助机充值 20 元。</t>
  </si>
  <si>
    <t>`2017-06-19 09:44:33</t>
  </si>
  <si>
    <t>`4008212001201706196404229392</t>
  </si>
  <si>
    <t>`SP17061900133150</t>
  </si>
  <si>
    <t>`oW5L1wW_wwJX4hs3QUCL26ch-Rok</t>
  </si>
  <si>
    <t>`2017-06-19 10:09:16</t>
  </si>
  <si>
    <t>`患者 贾运生 自助机充值 50 元。</t>
  </si>
  <si>
    <t>`2017-06-06 00:55:55</t>
  </si>
  <si>
    <t>`4008312001201706064473303909</t>
  </si>
  <si>
    <t>`SP17060600023814</t>
  </si>
  <si>
    <t>`oW5L1wbhMGziPFLIsx-5Y5y0aNV4</t>
  </si>
  <si>
    <t>`2017-06-19 11:47:56</t>
  </si>
  <si>
    <t>`患者 施兰仙 自助机充值 2000 元。</t>
  </si>
  <si>
    <t>`2017-06-19 07:01:45</t>
  </si>
  <si>
    <t>`4008722001201706196391428361</t>
  </si>
  <si>
    <t>`SP17061900128994</t>
  </si>
  <si>
    <t>`oW5L1wR79fWtAqqYWOhKOSwk7qrc</t>
  </si>
  <si>
    <t>`2017-06-19 09:36:59</t>
  </si>
  <si>
    <t>`患者 杨文英 自助机充值 500 元。</t>
  </si>
  <si>
    <t>`2017-06-19 15:51:00</t>
  </si>
  <si>
    <t>`4008722001201706196454221967</t>
  </si>
  <si>
    <t>`SP17061900139142</t>
  </si>
  <si>
    <t>`oW5L1wegMsN42ydrgJasRzXz_7cI</t>
  </si>
  <si>
    <t>`2017-06-19 16:05:11</t>
  </si>
  <si>
    <t>`患者 青小凯 自助机充值 400 元。</t>
  </si>
  <si>
    <t>`2017-06-19 15:46:43</t>
  </si>
  <si>
    <t>`4008722001201706196456727376</t>
  </si>
  <si>
    <t>`SP17061900139076</t>
  </si>
  <si>
    <t>`2017-06-19 16:05:42</t>
  </si>
  <si>
    <t>`患者 青小凯 自助机充值 100 元。</t>
  </si>
  <si>
    <t>`2017-06-05 10:21:57</t>
  </si>
  <si>
    <t>`4008782001201706054354169082</t>
  </si>
  <si>
    <t>`SP17060500014479</t>
  </si>
  <si>
    <t>`oW5L1weLNn2PRn28T4Mt8Ny7XcYE</t>
  </si>
  <si>
    <t>`2017-06-19 11:44:52</t>
  </si>
  <si>
    <t>`患者 杨金晶 自助机充值 4000 元。</t>
  </si>
  <si>
    <t>`2017-06-19 07:58:28</t>
  </si>
  <si>
    <t>`4009002001201706196397070075</t>
  </si>
  <si>
    <t>`SP17061900129767</t>
  </si>
  <si>
    <t>`oW5L1wYhZ9OfNIP7YNeDjgBf3XUc</t>
  </si>
  <si>
    <t>`患者 普琼 自助机充值 2000 元。</t>
  </si>
  <si>
    <t>`2017-06-19 09:20:42</t>
  </si>
  <si>
    <t>`4009042001201706196403568357</t>
  </si>
  <si>
    <t>`SP17061900132332</t>
  </si>
  <si>
    <t>`oW5L1wYajwvWWKVOXinyhz9rIo-E</t>
  </si>
  <si>
    <t>`2017-06-19 10:51:00</t>
  </si>
  <si>
    <t>`患者 华古生 自助机充值 1000 元。</t>
  </si>
  <si>
    <t>`2017-06-18 17:17:42</t>
  </si>
  <si>
    <t>`4009252001201706186315318645</t>
  </si>
  <si>
    <t>`SP17061800128479</t>
  </si>
  <si>
    <t>`oW5L1weq5_ev00tiP1DwrAJwcbLw</t>
  </si>
  <si>
    <t>`患者 黄方银 自助机充值 5000 元。</t>
  </si>
  <si>
    <t>`2017-06-19 07:22:55</t>
  </si>
  <si>
    <t>`4009292001201706196393172390</t>
  </si>
  <si>
    <t>`SP17061900129165</t>
  </si>
  <si>
    <t>`oW5L1wYkQUwYKOZwKMQs4Ujhl-q8</t>
  </si>
  <si>
    <t>`2017-06-19 11:30:13</t>
  </si>
  <si>
    <t>`患者 和耀军 自助机充值 800 元。</t>
  </si>
  <si>
    <t>`2017-06-19 07:21:26</t>
  </si>
  <si>
    <t>`4009292001201706196394796184</t>
  </si>
  <si>
    <t>`SP17061900129155</t>
  </si>
  <si>
    <t>`2017-06-19 11:29:31</t>
  </si>
  <si>
    <t>`患者 郭煌烈 自助机充值 1000 元。</t>
  </si>
  <si>
    <t>`2017-06-19 07:20:37</t>
  </si>
  <si>
    <t>`4009292001201706196394812157</t>
  </si>
  <si>
    <t>`SP17061900129151</t>
  </si>
  <si>
    <t>`2017-06-19 11:29:00</t>
  </si>
  <si>
    <t>`患者 郭培庆 自助机充值 1000 元。</t>
  </si>
  <si>
    <t>`2017-06-19 10:04:34</t>
  </si>
  <si>
    <t>`4009302001201706196412348723</t>
  </si>
  <si>
    <t>`SP17061900133860</t>
  </si>
  <si>
    <t>`oW5L1wXQXfUHKdEthslibtisEy84</t>
  </si>
  <si>
    <t>`2017-06-19 11:00:53</t>
  </si>
  <si>
    <t>`患者 饶兴福 自助机充值 20 元。</t>
  </si>
  <si>
    <t>`2017-06-19 11:36:09</t>
  </si>
  <si>
    <t>`4009432001201706196418191787</t>
  </si>
  <si>
    <t>`SP17061900136020</t>
  </si>
  <si>
    <t>`oW5L1wS_pqhLLPAThKBDG3ZQZKEQ</t>
  </si>
  <si>
    <t>`2017-06-19 14:45:27</t>
  </si>
  <si>
    <t>`患者 施书牧杨 自助机充值 50 元。</t>
  </si>
  <si>
    <t>`2017-06-19 08:20:18</t>
  </si>
  <si>
    <t>`4009442001201706196398850240</t>
  </si>
  <si>
    <t>`SP17061900130297</t>
  </si>
  <si>
    <t>`oW5L1wa_xFu-pKVZHxjelW11qV6o</t>
  </si>
  <si>
    <t>`2017-06-19 11:14:41</t>
  </si>
  <si>
    <t>`患者 杜薇 自助机充值 200 元。</t>
  </si>
  <si>
    <t>`2017-06-19 10:55:55</t>
  </si>
  <si>
    <t>`4009442001201706196414096212</t>
  </si>
  <si>
    <t>`SP17061900135195</t>
  </si>
  <si>
    <t>`2017-06-19 11:15:01</t>
  </si>
  <si>
    <t>`患者 杜薇 自助机充值 600 元。</t>
  </si>
  <si>
    <t>`2017-06-19 14:10:43</t>
  </si>
  <si>
    <t>`4009502001201706196443519412</t>
  </si>
  <si>
    <t>`SP17061900137211</t>
  </si>
  <si>
    <t>`oW5L1wZtW_oLTm4QNeBbHzpGrdws</t>
  </si>
  <si>
    <t>`2017-06-19 15:38:20</t>
  </si>
  <si>
    <t>`患者 何琼仙 自助机充值 50 元。</t>
  </si>
  <si>
    <t>`2017-06-19 09:18:36</t>
  </si>
  <si>
    <t>`4009522001201706196403538489</t>
  </si>
  <si>
    <t>`SP17061900132241</t>
  </si>
  <si>
    <t>`oW5L1wVWttL0n1P4BRSyGjVFCFRo</t>
  </si>
  <si>
    <t>`2017-06-19 09:25:20</t>
  </si>
  <si>
    <t>`患者 邹明 自助机充值 100 元。</t>
  </si>
  <si>
    <t>`2017-06-19 11:23:50</t>
  </si>
  <si>
    <t>`2017-06-19 07:18:28</t>
  </si>
  <si>
    <t>`4009602001201706196391620738</t>
  </si>
  <si>
    <t>`SP17061900129130</t>
  </si>
  <si>
    <t>`oW5L1wVq5xX_lvJszHHqNf4crWoI</t>
  </si>
  <si>
    <t>`2017-06-19 11:49:30</t>
  </si>
  <si>
    <t>`患者 黄跃 自助机充值 300 元。</t>
  </si>
  <si>
    <t>`2017-06-12 17:07:10</t>
  </si>
  <si>
    <t>`4009642001201706125421634785</t>
  </si>
  <si>
    <t>`SP17061200083367</t>
  </si>
  <si>
    <t>`oW5L1wRvMVOBPqLTtnaUfnyoeF3k</t>
  </si>
  <si>
    <t>`2017-06-19 15:55:13</t>
  </si>
  <si>
    <t>`患者 闵开华 自助机充值 1500 元。</t>
  </si>
  <si>
    <t>`2017-06-19 13:33:35</t>
  </si>
  <si>
    <t>`4009762001201706196439312751</t>
  </si>
  <si>
    <t>`SP17061900136865</t>
  </si>
  <si>
    <t>`oW5L1wUJyA3v3hutfE5LK-_26Pxc</t>
  </si>
  <si>
    <t>`患者 王烨 自助机充值 4000 元。</t>
  </si>
  <si>
    <t>`2017-06-19 10:45:29</t>
  </si>
  <si>
    <t>`4009822001201706196414904154</t>
  </si>
  <si>
    <t>`SP17061900134961</t>
  </si>
  <si>
    <t>`oW5L1wWZKXP5xp1iP6tmMNiiS8FU</t>
  </si>
  <si>
    <t>`2017-06-19 10:59:29</t>
  </si>
  <si>
    <t>`患者 宋琼 自助机充值 20 元。</t>
  </si>
  <si>
    <t>`2017-06-06 05:38:16</t>
  </si>
  <si>
    <t>`4010002001201706064483547094</t>
  </si>
  <si>
    <t>`SP17060600023854</t>
  </si>
  <si>
    <t>`oW5L1wbxV7zM5WnH487V1siePQ5Y</t>
  </si>
  <si>
    <t>`2017-06-19 15:40:42</t>
  </si>
  <si>
    <t>`患者 魏江云 自助机充值 700 元。</t>
  </si>
  <si>
    <t>`2017-06-19 10:52:33</t>
  </si>
  <si>
    <t>`4010062001201706196415181584</t>
  </si>
  <si>
    <t>`SP17061900135103</t>
  </si>
  <si>
    <t>`oW5L1wW13TYf0pV-rVbgblNw44P4</t>
  </si>
  <si>
    <t>`2017-06-19 11:57:57</t>
  </si>
  <si>
    <t>`患者 杨红琼 自助机充值 205 元。</t>
  </si>
  <si>
    <t>`2017-06-19 15:27:57</t>
  </si>
  <si>
    <t>`4010112001201706196450160396</t>
  </si>
  <si>
    <t>`SP17061900138641</t>
  </si>
  <si>
    <t>`oW5L1wWZGVcq-tDjAPxbXyhq9uLc</t>
  </si>
  <si>
    <t>`患者 胡梅琼 自助机充值 500 元。</t>
  </si>
  <si>
    <t>`2017-06-17 18:06:28</t>
  </si>
  <si>
    <t>`4010202001201706176158239936</t>
  </si>
  <si>
    <t>`SP17061700126796</t>
  </si>
  <si>
    <t>`oW5L1weqw3AthZW901X6pmKjl-no</t>
  </si>
  <si>
    <t>`患者 郭胜芬 自助机充值 200 元。</t>
  </si>
  <si>
    <t>`2017-06-19 08:13:50</t>
  </si>
  <si>
    <t>`4010202001201706196397449640</t>
  </si>
  <si>
    <t>`SP17061900130127</t>
  </si>
  <si>
    <t>`2017-06-06 11:03:38</t>
  </si>
  <si>
    <t>`4000192001201706064511580691</t>
  </si>
  <si>
    <t>`SP17060600030334</t>
  </si>
  <si>
    <t>`oW5L1waDPwUGkCYfEf9uDhTBYAPE</t>
  </si>
  <si>
    <t>`2017-06-20 11:17:26</t>
  </si>
  <si>
    <t>`2017-06-20 11:17:46</t>
  </si>
  <si>
    <t>`患者 黄江梅 自助机充值 300 元。</t>
  </si>
  <si>
    <t>`2017-06-06 11:26:21</t>
  </si>
  <si>
    <t>`4000192001201706064518417307</t>
  </si>
  <si>
    <t>`SP17060600030881</t>
  </si>
  <si>
    <t>`2017-06-20 11:18:17</t>
  </si>
  <si>
    <t>`患者 黄江梅 自助机充值 2000 元。</t>
  </si>
  <si>
    <t>`2017-06-20 16:29:54</t>
  </si>
  <si>
    <t>`4000382001201706206609085515</t>
  </si>
  <si>
    <t>`SP17062000149119</t>
  </si>
  <si>
    <t>`oW5L1wRcl-Z-FqY6-S5A_Nww0wr4</t>
  </si>
  <si>
    <t>`2017-06-20 17:28:37</t>
  </si>
  <si>
    <t>`患者 赵文丽 自助机充值 500 元。</t>
  </si>
  <si>
    <t>`2017-06-20 16:19:27</t>
  </si>
  <si>
    <t>`4000482001201706206608727969</t>
  </si>
  <si>
    <t>`SP17062000149051</t>
  </si>
  <si>
    <t>`oW5L1wWVPSKDQPW8wCLkg9cPhDnI</t>
  </si>
  <si>
    <t>`2017-06-20 16:41:11</t>
  </si>
  <si>
    <t>`患者 和绘华 自助机充值 20 元。</t>
  </si>
  <si>
    <t>`2017-06-09 11:29:28</t>
  </si>
  <si>
    <t>`4000762001201706094941240516</t>
  </si>
  <si>
    <t>`SP17060900061917</t>
  </si>
  <si>
    <t>`oW5L1wWGN-dMT4wvKYwJjQLtJyvw</t>
  </si>
  <si>
    <t>`2017-06-20 12:58:29</t>
  </si>
  <si>
    <t>`患者 王友仁 自助机充值 500 元。</t>
  </si>
  <si>
    <t>`2017-06-20 09:29:59</t>
  </si>
  <si>
    <t>`4000882001201706206554805930</t>
  </si>
  <si>
    <t>`SP17062000143307</t>
  </si>
  <si>
    <t>`oW5L1wQZzPE_5dRNTcna4k4ARgoA</t>
  </si>
  <si>
    <t>`患者 张艳 自助机充值 20 元。</t>
  </si>
  <si>
    <t>`2017-06-20 14:25:39</t>
  </si>
  <si>
    <t>`4000932001201706206595211479</t>
  </si>
  <si>
    <t>`SP17062000147326</t>
  </si>
  <si>
    <t>`oW5L1wdTApk9BScwC5CR-W3780No</t>
  </si>
  <si>
    <t>`2017-06-20 15:57:48</t>
  </si>
  <si>
    <t>`患者 郝玉玫 自助机充值 1000 元。</t>
  </si>
  <si>
    <t>`2017-06-19 11:29:49</t>
  </si>
  <si>
    <t>`4001012001201706196422572640</t>
  </si>
  <si>
    <t>`SP17061900135921</t>
  </si>
  <si>
    <t>`2017-06-20 11:42:00</t>
  </si>
  <si>
    <t>`患者 周荣尖 自助机充值 100 元。</t>
  </si>
  <si>
    <t>`2017-06-20 08:12:42</t>
  </si>
  <si>
    <t>`4001012001201706206543545601</t>
  </si>
  <si>
    <t>`SP17062000141234</t>
  </si>
  <si>
    <t>`患者 周荣尖 自助机充值 800 元。</t>
  </si>
  <si>
    <t>`2017-06-20 08:13:09</t>
  </si>
  <si>
    <t>`4001012001201706206546745865</t>
  </si>
  <si>
    <t>`SP17062000141235</t>
  </si>
  <si>
    <t>`oW5L1wRh-t07D7iBbSgJndWii4ro</t>
  </si>
  <si>
    <t>`2017-06-20 15:21:30</t>
  </si>
  <si>
    <t>`患者 何绍芬 自助机充值 800 元。</t>
  </si>
  <si>
    <t>`2017-06-20 08:13:18</t>
  </si>
  <si>
    <t>`4001012001201706206548320105</t>
  </si>
  <si>
    <t>`SP17062000141256</t>
  </si>
  <si>
    <t>`患者 周吉万 自助机充值 800 元。</t>
  </si>
  <si>
    <t>`2017-06-19 09:18:38</t>
  </si>
  <si>
    <t>`4001032001201706196401996047</t>
  </si>
  <si>
    <t>`SP17061900132216</t>
  </si>
  <si>
    <t>`oW5L1wQHVeqifbNKzW9zF5grPF9U</t>
  </si>
  <si>
    <t>`2017-06-20 09:37:32</t>
  </si>
  <si>
    <t>`患者 韩云召 自助机充值 2000 元。</t>
  </si>
  <si>
    <t>`2017-06-20 08:19:24</t>
  </si>
  <si>
    <t>`4001052001201706206543686669</t>
  </si>
  <si>
    <t>`SP17062000141422</t>
  </si>
  <si>
    <t>`oW5L1we-vZVQdY3sBxB2TK4-CNrE</t>
  </si>
  <si>
    <t>`2017-06-20 08:55:27</t>
  </si>
  <si>
    <t>`患者 何鑫 自助机充值 100 元。</t>
  </si>
  <si>
    <t>`2017-06-20 08:57:16</t>
  </si>
  <si>
    <t>`4001052001201706206547913961</t>
  </si>
  <si>
    <t>`SP17062000142407</t>
  </si>
  <si>
    <t>`2017-06-20 11:39:14</t>
  </si>
  <si>
    <t>`患者 何鑫 自助机充值 800 元。</t>
  </si>
  <si>
    <t>`2017-06-20 16:04:22</t>
  </si>
  <si>
    <t>`4001062001201706206606826902</t>
  </si>
  <si>
    <t>`SP17062000148930</t>
  </si>
  <si>
    <t>`oW5L1wW9S74mSQX1J7KklGfHV6ow</t>
  </si>
  <si>
    <t>`2017-06-20 16:13:14</t>
  </si>
  <si>
    <t>`患者 王炜鑫 自助机充值 100 元。</t>
  </si>
  <si>
    <t>`2017-06-20 09:14:01</t>
  </si>
  <si>
    <t>`4001112001201706206552517775</t>
  </si>
  <si>
    <t>`SP17062000142935</t>
  </si>
  <si>
    <t>`oW5L1wRxIMLcnr_vpxrT5dzxdQyE</t>
  </si>
  <si>
    <t>`2017-06-20 11:09:33</t>
  </si>
  <si>
    <t>`患者 宋艳梅 自助机充值 100 元。</t>
  </si>
  <si>
    <t>`2017-06-20 15:36:51</t>
  </si>
  <si>
    <t>`4001202001201706206603321338</t>
  </si>
  <si>
    <t>`SP17062000148567</t>
  </si>
  <si>
    <t>`oW5L1wVm0bP7ic6uUdM_gs6KpN9Y</t>
  </si>
  <si>
    <t>`2017-06-20 16:25:27</t>
  </si>
  <si>
    <t>`患者 王素玉 自助机充值 20 元。</t>
  </si>
  <si>
    <t>`2017-06-20 16:02:32</t>
  </si>
  <si>
    <t>`4001202001201706206606767532</t>
  </si>
  <si>
    <t>`SP17062000148921</t>
  </si>
  <si>
    <t>`2017-06-20 16:25:52</t>
  </si>
  <si>
    <t>`患者 王素玉 自助机充值 150 元。</t>
  </si>
  <si>
    <t>`2017-06-20 14:13:22</t>
  </si>
  <si>
    <t>`4001232001201706206594881256</t>
  </si>
  <si>
    <t>`SP17062000147120</t>
  </si>
  <si>
    <t>`oW5L1wTMcZbuDvwt0LdA49jtAsm8</t>
  </si>
  <si>
    <t>`2017-06-20 14:40:21</t>
  </si>
  <si>
    <t>`患者 杨锐 自助机充值 60 元。</t>
  </si>
  <si>
    <t>`2017-06-19 14:03:02</t>
  </si>
  <si>
    <t>`4001492001201706196441666769</t>
  </si>
  <si>
    <t>`SP17061900137123</t>
  </si>
  <si>
    <t>`oW5L1wVfX8JvwVMtFTLE6z2yuLow</t>
  </si>
  <si>
    <t>`2017-06-20 15:54:34</t>
  </si>
  <si>
    <t>`患者 周智军 自助机充值 10 元。</t>
  </si>
  <si>
    <t>`2017-06-19 15:07:06</t>
  </si>
  <si>
    <t>`4001492001201706196451015527</t>
  </si>
  <si>
    <t>`SP17061900138285</t>
  </si>
  <si>
    <t>`2017-06-20 15:54:57</t>
  </si>
  <si>
    <t>`2017-06-19 17:25:55</t>
  </si>
  <si>
    <t>`4001492001201706196469331070</t>
  </si>
  <si>
    <t>`SP17061900139890</t>
  </si>
  <si>
    <t>`2017-06-20 15:55:16</t>
  </si>
  <si>
    <t>`患者 周翔 自助机充值 20 元。</t>
  </si>
  <si>
    <t>`2017-06-20 11:46:05</t>
  </si>
  <si>
    <t>`4001582001201706206571385612</t>
  </si>
  <si>
    <t>`SP17062000146167</t>
  </si>
  <si>
    <t>`oW5L1wVv6koXGQJPvkaah7JUe4iI</t>
  </si>
  <si>
    <t>`2017-06-20 11:47:12</t>
  </si>
  <si>
    <t>`患者 王满仙 自助机充值 1 元。</t>
  </si>
  <si>
    <t>`2017-06-20 11:08:15</t>
  </si>
  <si>
    <t>`4001602001201706206563963451</t>
  </si>
  <si>
    <t>`SP17062000145544</t>
  </si>
  <si>
    <t>`oW5L1wQISavufznDKRgs4BwReu3w</t>
  </si>
  <si>
    <t>`2017-06-20 15:07:20</t>
  </si>
  <si>
    <t>`患者 徐瑞希 自助机充值 10 元。</t>
  </si>
  <si>
    <t>`2017-06-20 17:13:56</t>
  </si>
  <si>
    <t>`4001642001201706206615096582</t>
  </si>
  <si>
    <t>`SP17062000149325</t>
  </si>
  <si>
    <t>`oW5L1wbiedAoLR6cvMtJzWV7dbJM</t>
  </si>
  <si>
    <t>`2017-06-20 17:41:20</t>
  </si>
  <si>
    <t>`患者 陈云美 自助机充值 500 元。</t>
  </si>
  <si>
    <t>`2017-06-20 14:19:35</t>
  </si>
  <si>
    <t>`4001742001201706206590164356</t>
  </si>
  <si>
    <t>`SP17062000147198</t>
  </si>
  <si>
    <t>`oW5L1wUbN2ejPdJvCpFOP_JQxYEw</t>
  </si>
  <si>
    <t>`2017-06-20 14:39:30</t>
  </si>
  <si>
    <t>`患者 张广会 自助机充值 20 元。</t>
  </si>
  <si>
    <t>`2017-06-20 13:57:43</t>
  </si>
  <si>
    <t>`4001752001201706206589500831</t>
  </si>
  <si>
    <t>`SP17062000146941</t>
  </si>
  <si>
    <t>`oW5L1wdVQ_G9uLCAE7oUgrel3br0</t>
  </si>
  <si>
    <t>`2017-06-20 14:46:25</t>
  </si>
  <si>
    <t>`患者 王方娜 自助机充值 100 元。</t>
  </si>
  <si>
    <t>`2017-06-20 08:35:18</t>
  </si>
  <si>
    <t>`4002002001201706206544150299</t>
  </si>
  <si>
    <t>`SP17062000141800</t>
  </si>
  <si>
    <t>`oW5L1wbOc4x8Ob-_g4Z7PHNBE300</t>
  </si>
  <si>
    <t>`2017-06-20 10:11:03</t>
  </si>
  <si>
    <t>`患者 伍郭田 自助机充值 500 元。</t>
  </si>
  <si>
    <t>`2017-06-19 15:57:01</t>
  </si>
  <si>
    <t>`4002042001201706196457065446</t>
  </si>
  <si>
    <t>`SP17061900139214</t>
  </si>
  <si>
    <t>`oW5L1wavD_R7v-f6ypXODrhiMqxE</t>
  </si>
  <si>
    <t>`2017-06-20 14:36:57</t>
  </si>
  <si>
    <t>`患者 徐明华 自助机充值 5000 元。</t>
  </si>
  <si>
    <t>`2017-06-20 09:07:31</t>
  </si>
  <si>
    <t>`4002162001201706206549686974</t>
  </si>
  <si>
    <t>`SP17062000142711</t>
  </si>
  <si>
    <t>`oW5L1wQsgSAXNlYj5_UlZzDLZnS4</t>
  </si>
  <si>
    <t>`2017-06-20 15:36:48</t>
  </si>
  <si>
    <t>`患者 杨连凤 自助机充值 100 元。</t>
  </si>
  <si>
    <t>`2017-06-20 14:22:28</t>
  </si>
  <si>
    <t>`4002222001201706206590258143</t>
  </si>
  <si>
    <t>`SP17062000147246</t>
  </si>
  <si>
    <t>`oW5L1wShJ8j0FO-v57sa8-ZjQVZQ</t>
  </si>
  <si>
    <t>`2017-06-20 15:12:52</t>
  </si>
  <si>
    <t>`患者 周艳飞 自助机充值 10 元。</t>
  </si>
  <si>
    <t>`2017-06-20 12:44:12</t>
  </si>
  <si>
    <t>`4002292001201706206581120832</t>
  </si>
  <si>
    <t>`SP17062000146584</t>
  </si>
  <si>
    <t>`oW5L1wWVS4XPjbq5VETmw4CWUc08</t>
  </si>
  <si>
    <t>`2017-06-20 17:10:04</t>
  </si>
  <si>
    <t>`患者 曾其萍 自助机充值 100 元。</t>
  </si>
  <si>
    <t>`2017-06-20 16:40:12</t>
  </si>
  <si>
    <t>`4002292001201706206609391284</t>
  </si>
  <si>
    <t>`SP17062000149191</t>
  </si>
  <si>
    <t>`2017-06-20 17:09:43</t>
  </si>
  <si>
    <t>`患者 曾其萍 自助机充值 200 元。</t>
  </si>
  <si>
    <t>`2017-06-19 09:04:05</t>
  </si>
  <si>
    <t>`4002322001201706196404697660</t>
  </si>
  <si>
    <t>`SP17061900131681</t>
  </si>
  <si>
    <t>`oW5L1wRnWNfHolPUWLDUK9WtfNDg</t>
  </si>
  <si>
    <t>`2017-06-20 15:48:34</t>
  </si>
  <si>
    <t>`患者 赵莉烨 自助机充值 200 元。</t>
  </si>
  <si>
    <t>`2017-06-19 09:27:12</t>
  </si>
  <si>
    <t>`4002322001201706196405338810</t>
  </si>
  <si>
    <t>`SP17061900132569</t>
  </si>
  <si>
    <t>`2017-06-20 15:48:23</t>
  </si>
  <si>
    <t>`患者 赵莉烨 自助机充值 3000 元。</t>
  </si>
  <si>
    <t>`4002372001201706196455554040</t>
  </si>
  <si>
    <t>`SP17061900139215</t>
  </si>
  <si>
    <t>`oW5L1wZJGFXcuPReTMktqhL9IEOA</t>
  </si>
  <si>
    <t>`2017-06-20 12:06:58</t>
  </si>
  <si>
    <t>`患者 李艳琼 自助机充值 300 元。</t>
  </si>
  <si>
    <t>`2017-06-20 15:51:29</t>
  </si>
  <si>
    <t>`4002502001201706206604835606</t>
  </si>
  <si>
    <t>`SP17062000148816</t>
  </si>
  <si>
    <t>`2017-06-19 17:04:19</t>
  </si>
  <si>
    <t>`4002832001201706196465113754</t>
  </si>
  <si>
    <t>`SP17061900139805</t>
  </si>
  <si>
    <t>`oW5L1waOP3Kec3fNlh8a84Pgnov8</t>
  </si>
  <si>
    <t>`2017-06-20 08:51:46</t>
  </si>
  <si>
    <t>`患者 阿添秀 自助机充值 50 元。</t>
  </si>
  <si>
    <t>`2017-06-05 16:35:06</t>
  </si>
  <si>
    <t>`4002852001201706054411095677</t>
  </si>
  <si>
    <t>`SP17060500022718</t>
  </si>
  <si>
    <t>`oW5L1wUO5-wAPHG9-kyPKALQEd4o</t>
  </si>
  <si>
    <t>`2017-06-20 15:31:03</t>
  </si>
  <si>
    <t>`患者 杨燕飞 自助机充值 800 元。</t>
  </si>
  <si>
    <t>`2017-06-13 09:09:46</t>
  </si>
  <si>
    <t>`4003122001201706135501488500</t>
  </si>
  <si>
    <t>`SP17061300086843</t>
  </si>
  <si>
    <t>`oW5L1wbYzZeeJ1sthd8hTOJx2ltA</t>
  </si>
  <si>
    <t>`2017-06-20 18:13:04</t>
  </si>
  <si>
    <t>`患者 沈捷 自助机充值 609 元。</t>
  </si>
  <si>
    <t>`2017-06-20 21:28:20</t>
  </si>
  <si>
    <t>`4003182001201706206652164954</t>
  </si>
  <si>
    <t>`SP17062000149627</t>
  </si>
  <si>
    <t>`oW5L1wZz6Kk6veAbFNijsHXv35Ek</t>
  </si>
  <si>
    <t>`2017-06-20 22:18:07</t>
  </si>
  <si>
    <t>`患者 罗佳燕 自助机充值 500 元。</t>
  </si>
  <si>
    <t>`2017-06-20 09:49:59</t>
  </si>
  <si>
    <t>`4003222001201706206552112678</t>
  </si>
  <si>
    <t>`SP17062000143901</t>
  </si>
  <si>
    <t>`oW5L1wS7vJRJi_Gq980EcJFEW4qw</t>
  </si>
  <si>
    <t>`2017-06-20 10:18:18</t>
  </si>
  <si>
    <t>`患者 艾从福 自助机充值 20 元。</t>
  </si>
  <si>
    <t>`2017-06-20 08:36:49</t>
  </si>
  <si>
    <t>`4003382001201706206547407618</t>
  </si>
  <si>
    <t>`SP17062000141827</t>
  </si>
  <si>
    <t>`oW5L1wS-GLiRZXjI1IG77baOXrRE</t>
  </si>
  <si>
    <t>`2017-06-20 12:05:42</t>
  </si>
  <si>
    <t>`患者 代琼翠 自助机充值 1500 元。</t>
  </si>
  <si>
    <t>`2017-06-20 08:37:24</t>
  </si>
  <si>
    <t>`4003382001201706206548829118</t>
  </si>
  <si>
    <t>`SP17062000141847</t>
  </si>
  <si>
    <t>`2017-06-20 12:05:44</t>
  </si>
  <si>
    <t>`患者 代琼翠 自助机充值 500 元。</t>
  </si>
  <si>
    <t>`2017-06-20 15:16:10</t>
  </si>
  <si>
    <t>`4003392001201706206599380671</t>
  </si>
  <si>
    <t>`SP17062000148232</t>
  </si>
  <si>
    <t>`oW5L1waYYySvvWqTdUd7aIfWl0uI</t>
  </si>
  <si>
    <t>`2017-06-20 16:36:24</t>
  </si>
  <si>
    <t>`患者 林婷 自助机充值 1000 元。</t>
  </si>
  <si>
    <t>`2017-06-08 09:07:54</t>
  </si>
  <si>
    <t>`4003422001201706084786311559</t>
  </si>
  <si>
    <t>`SP17060800048972</t>
  </si>
  <si>
    <t>`oW5L1wRsxZmcw5ftzEiIb_fYQLF8</t>
  </si>
  <si>
    <t>`2017-06-20 12:08:58</t>
  </si>
  <si>
    <t>`患者 罗春 自助机充值 1700 元。</t>
  </si>
  <si>
    <t>`2017-06-07 18:08:22</t>
  </si>
  <si>
    <t>`4003462001201706074711423148</t>
  </si>
  <si>
    <t>`SP17060700046904</t>
  </si>
  <si>
    <t>`oW5L1wZLHk5axZrvmyg-IIwKNacM</t>
  </si>
  <si>
    <t>`2017-06-20 12:09:17</t>
  </si>
  <si>
    <t>`患者 罗春 自助机充值 2000 元。</t>
  </si>
  <si>
    <t>`2017-06-20 08:16:47</t>
  </si>
  <si>
    <t>`4003482001201706206544973721</t>
  </si>
  <si>
    <t>`SP17062000141330</t>
  </si>
  <si>
    <t>`oW5L1wSrI03gRlI9ARK9j4BiIhDM</t>
  </si>
  <si>
    <t>`2017-06-20 08:17:56</t>
  </si>
  <si>
    <t>`患者 邱劲 自助机充值 50 元。</t>
  </si>
  <si>
    <t>`2017-06-20 11:33:32</t>
  </si>
  <si>
    <t>`4003752001201706206566232866</t>
  </si>
  <si>
    <t>`SP17062000145967</t>
  </si>
  <si>
    <t>`oW5L1wdUrJ286a4usO5QGEaxJVi4</t>
  </si>
  <si>
    <t>`2017-06-20 16:51:22</t>
  </si>
  <si>
    <t>`患者 邓运艳 自助机充值 100 元。</t>
  </si>
  <si>
    <t>`2017-06-20 07:17:54</t>
  </si>
  <si>
    <t>`4003812001201706206539683119</t>
  </si>
  <si>
    <t>`SP17062000140318</t>
  </si>
  <si>
    <t>`oW5L1wWQJV9Pjd_zdv5evNiEwESk</t>
  </si>
  <si>
    <t>`2017-06-20 07:50:12</t>
  </si>
  <si>
    <t>`患者 高雪梅 自助机充值 1000 元。</t>
  </si>
  <si>
    <t>`2017-06-20 10:36:54</t>
  </si>
  <si>
    <t>`4003932001201706206562910883</t>
  </si>
  <si>
    <t>`SP17062000144991</t>
  </si>
  <si>
    <t>`oW5L1wbr5enK8bi5wf-2xr_uUKQE</t>
  </si>
  <si>
    <t>`2017-06-20 19:42:59</t>
  </si>
  <si>
    <t>`患者 云志芬 自助机充值 800 元。</t>
  </si>
  <si>
    <t>`2017-06-20 17:07:41</t>
  </si>
  <si>
    <t>`4004002001201706206612289153</t>
  </si>
  <si>
    <t>`SP17062000149296</t>
  </si>
  <si>
    <t>`oW5L1wZcr9MoXz5zKNwuMJMFygd0</t>
  </si>
  <si>
    <t>`2017-06-20 17:11:24</t>
  </si>
  <si>
    <t>`患者 朱林芳 自助机充值 400 元。</t>
  </si>
  <si>
    <t>`2017-06-20 08:17:58</t>
  </si>
  <si>
    <t>`4004082001201706206543601579</t>
  </si>
  <si>
    <t>`SP17062000141371</t>
  </si>
  <si>
    <t>`oW5L1wUSzt72NtttwmpgVmld05mg</t>
  </si>
  <si>
    <t>`2017-06-20 11:05:36</t>
  </si>
  <si>
    <t>`患者 张红贵 自助机充值 100 元。</t>
  </si>
  <si>
    <t>`2017-06-15 16:36:04</t>
  </si>
  <si>
    <t>`4004202001201706155842668173</t>
  </si>
  <si>
    <t>`SP17061500113356</t>
  </si>
  <si>
    <t>`2017-06-20 14:48:35</t>
  </si>
  <si>
    <t>`患者 兰珍 自助机充值 300 元。</t>
  </si>
  <si>
    <t>`2017-06-15 17:44:41</t>
  </si>
  <si>
    <t>`4004202001201706155854523902</t>
  </si>
  <si>
    <t>`SP17061500113705</t>
  </si>
  <si>
    <t>`2017-06-20 14:48:45</t>
  </si>
  <si>
    <t>`患者 兰珍 自助机充值 200 元。</t>
  </si>
  <si>
    <t>`2017-06-20 10:44:11</t>
  </si>
  <si>
    <t>`4004402001201706206563091147</t>
  </si>
  <si>
    <t>`SP17062000145104</t>
  </si>
  <si>
    <t>`oW5L1wT9gB9KuCd1YvTLAB91s9X8</t>
  </si>
  <si>
    <t>`2017-06-20 11:03:09</t>
  </si>
  <si>
    <t>`患者 孟娟 自助机充值 300 元。</t>
  </si>
  <si>
    <t>`2017-06-19 08:50:51</t>
  </si>
  <si>
    <t>`4004442001201706196399649474</t>
  </si>
  <si>
    <t>`SP17061900131268</t>
  </si>
  <si>
    <t>`oW5L1wdzn9bQLFZoKgXtWyZMhqHY</t>
  </si>
  <si>
    <t>`2017-06-20 16:14:45</t>
  </si>
  <si>
    <t>`患者 李娅萍 自助机充值 3000 元。</t>
  </si>
  <si>
    <t>`2017-06-20 08:43:52</t>
  </si>
  <si>
    <t>`4004492001201706206545707448</t>
  </si>
  <si>
    <t>`SP17062000142028</t>
  </si>
  <si>
    <t>`oW5L1wUJrMjkf4KBWR_2Q7PGAt_Y</t>
  </si>
  <si>
    <t>`2017-06-20 11:57:11</t>
  </si>
  <si>
    <t>`患者 龙金梅 自助机充值 500 元。</t>
  </si>
  <si>
    <t>`2017-06-14 09:24:23</t>
  </si>
  <si>
    <t>`4004502001201706145645379795</t>
  </si>
  <si>
    <t>`SP17061400098313</t>
  </si>
  <si>
    <t>`oW5L1wWsKzsUSSgoS3vmhw7meQuA</t>
  </si>
  <si>
    <t>`2017-06-20 15:13:10</t>
  </si>
  <si>
    <t>`患者 杜红武 自助机充值 20 元。</t>
  </si>
  <si>
    <t>`2017-06-20 16:43:56</t>
  </si>
  <si>
    <t>`4004562001201706206612379320</t>
  </si>
  <si>
    <t>`SP17062000149205</t>
  </si>
  <si>
    <t>`oW5L1wUMBLC5_0KM2IaaWnvnyddw</t>
  </si>
  <si>
    <t>`患者 周向辉 自助机充值 50 元。</t>
  </si>
  <si>
    <t>`2017-06-20 17:18:26</t>
  </si>
  <si>
    <t>`4004562001201706206613475755</t>
  </si>
  <si>
    <t>`SP17062000149348</t>
  </si>
  <si>
    <t>`患者 周向辉 自助机充值 150 元。</t>
  </si>
  <si>
    <t>`2017-06-07 10:32:25</t>
  </si>
  <si>
    <t>`4004572001201706074651606851</t>
  </si>
  <si>
    <t>`SP17060700041620</t>
  </si>
  <si>
    <t>`oW5L1wWbN74x9tvF95eBzFgpyAds</t>
  </si>
  <si>
    <t>`2017-06-20 10:10:21</t>
  </si>
  <si>
    <t>`患者 张佳琴 自助机充值 1500 元。</t>
  </si>
  <si>
    <t>`2017-06-14 13:47:39</t>
  </si>
  <si>
    <t>`4004572001201706145680852455</t>
  </si>
  <si>
    <t>`SP17061400101825</t>
  </si>
  <si>
    <t>`oW5L1wVFpkcxV1v8mmYDeixuRUAI</t>
  </si>
  <si>
    <t>`2017-06-20 14:18:29</t>
  </si>
  <si>
    <t>`患者 李晓婷 自助机充值 3000 元。</t>
  </si>
  <si>
    <t>`2017-06-15 16:49:37</t>
  </si>
  <si>
    <t>`4004572001201706155843246000</t>
  </si>
  <si>
    <t>`SP17061500113433</t>
  </si>
  <si>
    <t>`oW5L1wflz6AE_GQ5_fAqPZXD79QA</t>
  </si>
  <si>
    <t>`2017-06-20 14:42:15</t>
  </si>
  <si>
    <t>`患者 孔毅 自助机充值 9900 元。</t>
  </si>
  <si>
    <t>`2017-06-20 09:28:43</t>
  </si>
  <si>
    <t>`4004652001201706206556312519</t>
  </si>
  <si>
    <t>`SP17062000143292</t>
  </si>
  <si>
    <t>`oW5L1wcd6YZiy7570VKsXnLy8kkQ</t>
  </si>
  <si>
    <t>`2017-06-20 10:42:00</t>
  </si>
  <si>
    <t>`患者 余春丽 自助机充值 100 元。</t>
  </si>
  <si>
    <t>`2017-06-20 14:57:59</t>
  </si>
  <si>
    <t>`4004952001201706206596160490</t>
  </si>
  <si>
    <t>`SP17062000147901</t>
  </si>
  <si>
    <t>`oW5L1wYz32kAw4180sXvc0x18Acg</t>
  </si>
  <si>
    <t>`2017-06-20 15:42:33</t>
  </si>
  <si>
    <t>`患者 杨天绿 自助机充值 20 元。</t>
  </si>
  <si>
    <t>`2017-06-20 09:28:52</t>
  </si>
  <si>
    <t>`4004992001201706206552976371</t>
  </si>
  <si>
    <t>`SP17062000143293</t>
  </si>
  <si>
    <t>`oW5L1wblW_t9Mx5IYDbj73CBCZJs</t>
  </si>
  <si>
    <t>`2017-06-20 11:17:04</t>
  </si>
  <si>
    <t>`患者 王菊娜 自助机充值 500 元。</t>
  </si>
  <si>
    <t>`2017-06-20 08:40:30</t>
  </si>
  <si>
    <t>`4005042001201706206545583323</t>
  </si>
  <si>
    <t>`SP17062000141931</t>
  </si>
  <si>
    <t>`oW5L1wfwEfhydAGm58YzKLKOKHpY</t>
  </si>
  <si>
    <t>`2017-06-20 13:19:46</t>
  </si>
  <si>
    <t>`患者 高芳 自助机充值 1000 元。</t>
  </si>
  <si>
    <t>`2017-06-20 13:07:26</t>
  </si>
  <si>
    <t>`4005092001201706206583374216</t>
  </si>
  <si>
    <t>`SP17062000146683</t>
  </si>
  <si>
    <t>`oW5L1wZhWuE_Q3Ow8u-3laB_VdMI</t>
  </si>
  <si>
    <t>`2017-06-20 16:39:15</t>
  </si>
  <si>
    <t>`患者 井轶勇 自助机充值 500 元。</t>
  </si>
  <si>
    <t>`2017-06-08 10:37:53</t>
  </si>
  <si>
    <t>`4005122001201706084794762332</t>
  </si>
  <si>
    <t>`SP17060800051207</t>
  </si>
  <si>
    <t>`oW5L1wUB3eLUi41iGxM6VB5HVvNQ</t>
  </si>
  <si>
    <t>`2017-06-20 10:33:18</t>
  </si>
  <si>
    <t>`患者 杨春雪 自助机充值 900 元。</t>
  </si>
  <si>
    <t>`2017-06-19 08:59:24</t>
  </si>
  <si>
    <t>`4005172001201706196402998302</t>
  </si>
  <si>
    <t>`SP17061900131531</t>
  </si>
  <si>
    <t>`oW5L1waJ0p7fEfLmYW-SlQ4FLjfM</t>
  </si>
  <si>
    <t>`2017-06-20 07:26:52</t>
  </si>
  <si>
    <t>`患者 张兰波 自助机充值 100 元。</t>
  </si>
  <si>
    <t>`2017-06-19 12:26:34</t>
  </si>
  <si>
    <t>`4005172001201706196430966443</t>
  </si>
  <si>
    <t>`SP17061900136530</t>
  </si>
  <si>
    <t>`2017-06-20 07:27:33</t>
  </si>
  <si>
    <t>`患者 张兰波 自助机充值 500 元。</t>
  </si>
  <si>
    <t>`2017-06-19 10:11:36</t>
  </si>
  <si>
    <t>`4005362001201706196412612645</t>
  </si>
  <si>
    <t>`SP17061900134067</t>
  </si>
  <si>
    <t>`oW5L1wX0Bgsxq3wEAchMU-yOXvtA</t>
  </si>
  <si>
    <t>`2017-06-20 12:16:40</t>
  </si>
  <si>
    <t>`患者 李康宁 自助机充值 990 元。</t>
  </si>
  <si>
    <t>`2017-06-20 17:20:22</t>
  </si>
  <si>
    <t>`4005372001201706206613601683</t>
  </si>
  <si>
    <t>`SP17062000149364</t>
  </si>
  <si>
    <t>`oW5L1wa5diXKV73oK9MRGJ50fPpg</t>
  </si>
  <si>
    <t>`2017-06-20 19:42:54</t>
  </si>
  <si>
    <t>`患者 冯滢冉 自助机充值 50 元。</t>
  </si>
  <si>
    <t>`2017-06-20 17:47:13</t>
  </si>
  <si>
    <t>`4005372001201706206620494524</t>
  </si>
  <si>
    <t>`SP17062000149448</t>
  </si>
  <si>
    <t>`2017-06-20 19:43:15</t>
  </si>
  <si>
    <t>`患者 冯滢冉 自助机充值 100 元。</t>
  </si>
  <si>
    <t>`2017-06-20 16:25:35</t>
  </si>
  <si>
    <t>`4005542001201706206605804092</t>
  </si>
  <si>
    <t>`SP17062000149096</t>
  </si>
  <si>
    <t>`oW5L1wZThSXw889LxFOq1lWnxqSM</t>
  </si>
  <si>
    <t>`患者 陈孙凤 自助机充值 20 元。</t>
  </si>
  <si>
    <t>`2017-06-20 10:03:36</t>
  </si>
  <si>
    <t>`4005582001201706206557310272</t>
  </si>
  <si>
    <t>`SP17062000144263</t>
  </si>
  <si>
    <t>`oW5L1wffQqnzZvDKrUp-eWDs3DK4</t>
  </si>
  <si>
    <t>`2017-06-20 10:13:33</t>
  </si>
  <si>
    <t>`患者 陈锋 自助机充值 10 元。</t>
  </si>
  <si>
    <t>`2017-06-20 09:47:44</t>
  </si>
  <si>
    <t>`4005612001201706206553421962</t>
  </si>
  <si>
    <t>`SP17062000143854</t>
  </si>
  <si>
    <t>`oW5L1wQ4dkvhHTLlNaqXAct_jqac</t>
  </si>
  <si>
    <t>`2017-06-20 11:25:05</t>
  </si>
  <si>
    <t>`患者 杨云丽 自助机充值 1000 元。</t>
  </si>
  <si>
    <t>`2017-06-19 10:58:31</t>
  </si>
  <si>
    <t>`4005742001201706196416915406</t>
  </si>
  <si>
    <t>`SP17061900135255</t>
  </si>
  <si>
    <t>`oW5L1wXUUGqXGQ7ukO8SdBZsiuJY</t>
  </si>
  <si>
    <t>`2017-06-20 16:13:57</t>
  </si>
  <si>
    <t>`患者 唐桂芬 自助机充值 500 元。</t>
  </si>
  <si>
    <t>`2017-06-20 07:21:10</t>
  </si>
  <si>
    <t>`4005792001201706206541381420</t>
  </si>
  <si>
    <t>`SP17062000140341</t>
  </si>
  <si>
    <t>`oW5L1wbcAg965zhXlJ_wkpROloKs</t>
  </si>
  <si>
    <t>`2017-06-20 10:21:52</t>
  </si>
  <si>
    <t>`患者 李晓青 自助机充值 500 元。</t>
  </si>
  <si>
    <t>`2017-06-20 09:31:37</t>
  </si>
  <si>
    <t>`4005832001201706206554901443</t>
  </si>
  <si>
    <t>`SP17062000143352</t>
  </si>
  <si>
    <t>`oW5L1wR-31O0MiygVbVhKNCzymNw</t>
  </si>
  <si>
    <t>`2017-06-20 09:51:29</t>
  </si>
  <si>
    <t>`患者 许冬琼 自助机充值 20 元。</t>
  </si>
  <si>
    <t>`2017-06-20 09:44:12</t>
  </si>
  <si>
    <t>`4006072001201706206555105193</t>
  </si>
  <si>
    <t>`SP17062000143753</t>
  </si>
  <si>
    <t>`oW5L1we1LV2r90wsohPt46rMMwgg</t>
  </si>
  <si>
    <t>`2017-06-20 10:25:39</t>
  </si>
  <si>
    <t>`患者 吴静 自助机充值 900 元。</t>
  </si>
  <si>
    <t>`2017-06-20 11:09:54</t>
  </si>
  <si>
    <t>`4006102001201706206564031804</t>
  </si>
  <si>
    <t>`SP17062000145570</t>
  </si>
  <si>
    <t>`oW5L1wcz8iO0JiftKrW4UlvTiG5E</t>
  </si>
  <si>
    <t>`2017-06-20 15:39:22</t>
  </si>
  <si>
    <t>`患者 何家香 自助机充值 50 元。</t>
  </si>
  <si>
    <t>`2017-06-15 20:47:34</t>
  </si>
  <si>
    <t>`4006122001201706155879645638</t>
  </si>
  <si>
    <t>`SP17061500113955</t>
  </si>
  <si>
    <t>`oW5L1wX5X0_e6v5swCqeJ3O2baDM</t>
  </si>
  <si>
    <t>`2017-06-20 14:33:52</t>
  </si>
  <si>
    <t>`患者 李上顶 自助机充值 1000 元。</t>
  </si>
  <si>
    <t>`2017-06-20 14:22:48</t>
  </si>
  <si>
    <t>`4006232001201706206593001194</t>
  </si>
  <si>
    <t>`SP17062000147258</t>
  </si>
  <si>
    <t>`oW5L1weur-KuIGvk7b44PK21V1OE</t>
  </si>
  <si>
    <t>`2017-06-20 14:38:49</t>
  </si>
  <si>
    <t>`患者 陈亚威 自助机充值 10 元。</t>
  </si>
  <si>
    <t>`2017-06-17 08:31:23</t>
  </si>
  <si>
    <t>`4006342001201706176079318154</t>
  </si>
  <si>
    <t>`SP17061700124026</t>
  </si>
  <si>
    <t>`oW5L1wSxi-Ad0ckuqbr2o4obxha8</t>
  </si>
  <si>
    <t>`2017-06-20 15:07:50</t>
  </si>
  <si>
    <t>`患者 周江 自助机充值 2000 元。</t>
  </si>
  <si>
    <t>`2017-06-05 10:02:52</t>
  </si>
  <si>
    <t>`4006512001201706054350253456</t>
  </si>
  <si>
    <t>`SP17060500013865</t>
  </si>
  <si>
    <t>`oW5L1wTlHzIzV_fOSO8VtXdcYdVs</t>
  </si>
  <si>
    <t>`2017-06-20 15:09:29</t>
  </si>
  <si>
    <t>`患者 金本芹 自助机充值 9000 元。</t>
  </si>
  <si>
    <t>`2017-06-06 14:59:44</t>
  </si>
  <si>
    <t>`4006512001201706064547105394</t>
  </si>
  <si>
    <t>`SP17060600033707</t>
  </si>
  <si>
    <t>`2017-06-20 15:08:57</t>
  </si>
  <si>
    <t>`患者 罗本尧 自助机充值 1000 元。</t>
  </si>
  <si>
    <t>`2017-06-16 08:48:33</t>
  </si>
  <si>
    <t>`4006572001201706165929214685</t>
  </si>
  <si>
    <t>`SP17061600115978</t>
  </si>
  <si>
    <t>`oW5L1wY4zTnof0Uq2mA0c6UyX-10</t>
  </si>
  <si>
    <t>`患者 保奕颖 自助机充值 500 元。</t>
  </si>
  <si>
    <t>`2017-06-20 08:54:45</t>
  </si>
  <si>
    <t>`4006612001201706206545975435</t>
  </si>
  <si>
    <t>`SP17062000142333</t>
  </si>
  <si>
    <t>`oW5L1wbpOKmoI-YckkmCbgARNp4A</t>
  </si>
  <si>
    <t>`2017-06-20 09:41:19</t>
  </si>
  <si>
    <t>`患者 刘小花 自助机充值 200 元。</t>
  </si>
  <si>
    <t>`2017-06-19 08:16:05</t>
  </si>
  <si>
    <t>`4006662001201706196394188584</t>
  </si>
  <si>
    <t>`SP17061900130194</t>
  </si>
  <si>
    <t>`oW5L1wfP84Q6WfrsuCCDKQ7qsdLQ</t>
  </si>
  <si>
    <t>`2017-06-20 11:43:50</t>
  </si>
  <si>
    <t>`患者 施辉林 自助机充值 150 元。</t>
  </si>
  <si>
    <t>`2017-06-20 14:35:46</t>
  </si>
  <si>
    <t>`4006662001201706206593546381</t>
  </si>
  <si>
    <t>`SP17062000147497</t>
  </si>
  <si>
    <t>`oW5L1wZ1geavc5WIkFmszptPyI9o</t>
  </si>
  <si>
    <t>`2017-06-20 14:49:25</t>
  </si>
  <si>
    <t>`患者 俞建华 自助机充值 2000 元。</t>
  </si>
  <si>
    <t>`2017-06-20 08:04:20</t>
  </si>
  <si>
    <t>`4006772001201706206542169463</t>
  </si>
  <si>
    <t>`SP17062000141017</t>
  </si>
  <si>
    <t>`oW5L1wa1ekJKsOq7RE3RD7RPNV7A</t>
  </si>
  <si>
    <t>`2017-06-20 08:23:29</t>
  </si>
  <si>
    <t>`患者 喻华慧 自助机充值 100 元。</t>
  </si>
  <si>
    <t>`2017-06-06 08:34:54</t>
  </si>
  <si>
    <t>`4006792001201706064492198835</t>
  </si>
  <si>
    <t>`SP17060600025996</t>
  </si>
  <si>
    <t>`oW5L1wQ8AAKAGBaqnozFiHl1yTP0</t>
  </si>
  <si>
    <t>`2017-06-20 12:19:43</t>
  </si>
  <si>
    <t>`患者 袁林花 自助机充值 1000 元。</t>
  </si>
  <si>
    <t>`2017-06-19 16:17:07</t>
  </si>
  <si>
    <t>`4006882001201706196459084940</t>
  </si>
  <si>
    <t>`SP17061900139466</t>
  </si>
  <si>
    <t>`oW5L1wS-mvveKhMPqm-X4GrHaeEo</t>
  </si>
  <si>
    <t>`2017-06-20 15:04:21</t>
  </si>
  <si>
    <t>`患者 张庆兵 自助机充值 500 元。</t>
  </si>
  <si>
    <t>`2017-06-18 18:50:45</t>
  </si>
  <si>
    <t>`4006932001201706186328137966</t>
  </si>
  <si>
    <t>`SP17061800128516</t>
  </si>
  <si>
    <t>`oW5L1weM4jSwSmiMKAs245jrz1xI</t>
  </si>
  <si>
    <t>`2017-06-20 16:27:33</t>
  </si>
  <si>
    <t>`患者 罗伟涵 自助机充值 50 元。</t>
  </si>
  <si>
    <t>`2017-06-14 19:06:08</t>
  </si>
  <si>
    <t>`4007002001201706145719403828</t>
  </si>
  <si>
    <t>`SP17061400104526</t>
  </si>
  <si>
    <t>`oW5L1wdUNHqepniKNWnTLolwfd_0</t>
  </si>
  <si>
    <t>`患者 王莉萍 自助机充值 300 元。</t>
  </si>
  <si>
    <t>`2017-06-20 14:27:48</t>
  </si>
  <si>
    <t>`4007002001201706206595283474</t>
  </si>
  <si>
    <t>`SP17062000147367</t>
  </si>
  <si>
    <t>`oW5L1wTLdLPDK4iUlZIrsXIxyAPY</t>
  </si>
  <si>
    <t>`2017-06-20 14:53:35</t>
  </si>
  <si>
    <t>`患者 杨丽波 自助机充值 100 元。</t>
  </si>
  <si>
    <t>`2017-06-20 14:33:42</t>
  </si>
  <si>
    <t>`4007002001201706206595458684</t>
  </si>
  <si>
    <t>`SP17062000147472</t>
  </si>
  <si>
    <t>`2017-06-20 14:53:56</t>
  </si>
  <si>
    <t>`2017-06-20 14:33:06</t>
  </si>
  <si>
    <t>`2017-06-20 11:13:25</t>
  </si>
  <si>
    <t>`4007112001201706206566667549</t>
  </si>
  <si>
    <t>`SP17062000145675</t>
  </si>
  <si>
    <t>`oW5L1wdmj9R0_wOOYmbvg9W0XQRM</t>
  </si>
  <si>
    <t>`2017-06-20 11:38:53</t>
  </si>
  <si>
    <t>`患者 梁双成 自助机充值 500 元。</t>
  </si>
  <si>
    <t>`2017-06-20 16:52:39</t>
  </si>
  <si>
    <t>`4007142001201706206612723652</t>
  </si>
  <si>
    <t>`SP17062000149242</t>
  </si>
  <si>
    <t>`oW5L1wQFMCvQYLLd8hnVsZC8Fhl8</t>
  </si>
  <si>
    <t>`2017-06-20 17:42:54</t>
  </si>
  <si>
    <t>`患者 何翠芹 自助机充值 300 元。</t>
  </si>
  <si>
    <t>`2017-06-20 15:05:42</t>
  </si>
  <si>
    <t>`4007292001201706206600529607</t>
  </si>
  <si>
    <t>`SP17062000148047</t>
  </si>
  <si>
    <t>`oW5L1wfvgg_CFQgB07xHznQ2kxBA</t>
  </si>
  <si>
    <t>`患者 宗定辉 自助机充值 10 元。</t>
  </si>
  <si>
    <t>`2017-06-20 08:28:14</t>
  </si>
  <si>
    <t>`4007442001201706206545295223</t>
  </si>
  <si>
    <t>`SP17062000141637</t>
  </si>
  <si>
    <t>`oW5L1wRqg3iqZP-XwVwfbI-NRIeU</t>
  </si>
  <si>
    <t>`2017-06-20 12:06:19</t>
  </si>
  <si>
    <t>`患者 王凌昊 自助机充值 800 元。</t>
  </si>
  <si>
    <t>`2017-06-19 08:35:50</t>
  </si>
  <si>
    <t>`4007582001201706196400694383</t>
  </si>
  <si>
    <t>`SP17061900130743</t>
  </si>
  <si>
    <t>`oW5L1wadqrh7RHVkOdr1qJeehfqM</t>
  </si>
  <si>
    <t>`2017-06-20 08:15:37</t>
  </si>
  <si>
    <t>`患者 邓均 自助机充值 1200 元。</t>
  </si>
  <si>
    <t>`2017-06-19 10:01:28</t>
  </si>
  <si>
    <t>`4007582001201706196406262098</t>
  </si>
  <si>
    <t>`SP17061900133744</t>
  </si>
  <si>
    <t>`oW5L1wc0w7_5oYdJxI_96XVanyLs</t>
  </si>
  <si>
    <t>`2017-06-20 11:17:57</t>
  </si>
  <si>
    <t>`患者 周晓梅 自助机充值 1600 元。</t>
  </si>
  <si>
    <t>`2017-06-20 15:20:55</t>
  </si>
  <si>
    <t>`4007582001201706206602821185</t>
  </si>
  <si>
    <t>`SP17062000148321</t>
  </si>
  <si>
    <t>`2017-06-20 15:37:13</t>
  </si>
  <si>
    <t>`患者 邓均 自助机充值 300 元。</t>
  </si>
  <si>
    <t>`2017-06-14 16:12:06</t>
  </si>
  <si>
    <t>`4007642001201706145700307499</t>
  </si>
  <si>
    <t>`SP17061400103973</t>
  </si>
  <si>
    <t>`oW5L1wY0smhoMEUGEXmOKdLAqBhM</t>
  </si>
  <si>
    <t>`2017-06-20 16:59:48</t>
  </si>
  <si>
    <t>`患者 王樱 自助机充值 9742 元。</t>
  </si>
  <si>
    <t>`2017-06-20 10:43:10</t>
  </si>
  <si>
    <t>`4007652001201706206563078560</t>
  </si>
  <si>
    <t>`SP17062000145088</t>
  </si>
  <si>
    <t>`oW5L1wbvBGFLSfAnRYEfpzxNSLJk</t>
  </si>
  <si>
    <t>`2017-06-20 16:49:15</t>
  </si>
  <si>
    <t>`患者 顾利林 自助机充值 1000 元。</t>
  </si>
  <si>
    <t>`2017-06-13 07:58:04</t>
  </si>
  <si>
    <t>`4007702001201706135490220291</t>
  </si>
  <si>
    <t>`SP17061300084811</t>
  </si>
  <si>
    <t>`oW5L1wTx4fzQMdxvU9CRZDbmjsnQ</t>
  </si>
  <si>
    <t>`2017-06-20 16:24:30</t>
  </si>
  <si>
    <t>`患者 邓声文 自助机充值 300 元。</t>
  </si>
  <si>
    <t>`2017-06-20 14:42:56</t>
  </si>
  <si>
    <t>`4007932001201706206598372006</t>
  </si>
  <si>
    <t>`SP17062000147627</t>
  </si>
  <si>
    <t>`oW5L1wXgbuLaOgdE3o5Tc2agBrZc</t>
  </si>
  <si>
    <t>`2017-06-20 15:07:49</t>
  </si>
  <si>
    <t>`患者 张奋飞 自助机充值 50 元。</t>
  </si>
  <si>
    <t>`2017-06-18 18:07:50</t>
  </si>
  <si>
    <t>`4007942001201706186321364897</t>
  </si>
  <si>
    <t>`SP17061800128503</t>
  </si>
  <si>
    <t>`oW5L1wVXiQ3eKXrOs9i_synobp8U</t>
  </si>
  <si>
    <t>`2017-06-20 11:08:38</t>
  </si>
  <si>
    <t>`患者 李天生 自助机充值 20 元。</t>
  </si>
  <si>
    <t>`2017-06-20 14:45:12</t>
  </si>
  <si>
    <t>`4008022001201706206595795468</t>
  </si>
  <si>
    <t>`SP17062000147671</t>
  </si>
  <si>
    <t>`oW5L1wUFXMIUPZGiL76Jz44M6uwc</t>
  </si>
  <si>
    <t>`2017-06-20 16:19:34</t>
  </si>
  <si>
    <t>`患者 陈攀 自助机充值 100 元。</t>
  </si>
  <si>
    <t>`2017-06-19 06:53:55</t>
  </si>
  <si>
    <t>`4008212001201706196392762918</t>
  </si>
  <si>
    <t>`SP17061900128966</t>
  </si>
  <si>
    <t>`oW5L1wfugh18Kpyr4TIbOmUsgLVA</t>
  </si>
  <si>
    <t>`2017-06-20 16:50:12</t>
  </si>
  <si>
    <t>`患者 刀泓程 自助机充值 1000 元。</t>
  </si>
  <si>
    <t>`2017-06-20 16:32:50</t>
  </si>
  <si>
    <t>`4008252001201706206611138290</t>
  </si>
  <si>
    <t>`SP17062000149144</t>
  </si>
  <si>
    <t>`oW5L1wUOJE3Y5KmdQrKJUWpV2qJY</t>
  </si>
  <si>
    <t>`2017-06-20 16:37:29</t>
  </si>
  <si>
    <t>`患者 殷海帆 自助机充值 1100 元。</t>
  </si>
  <si>
    <t>`2017-06-20 10:15:19</t>
  </si>
  <si>
    <t>`4008292001201706206557657749</t>
  </si>
  <si>
    <t>`SP17062000144583</t>
  </si>
  <si>
    <t>`oW5L1wcAJTpx8Ou9RYgCyWEdZS40</t>
  </si>
  <si>
    <t>`2017-06-20 10:24:31</t>
  </si>
  <si>
    <t>`患者 林昆明 自助机充值 450 元。</t>
  </si>
  <si>
    <t>`2017-06-19 14:43:18</t>
  </si>
  <si>
    <t>`4008362001201706196450339319</t>
  </si>
  <si>
    <t>`SP17061900137829</t>
  </si>
  <si>
    <t>`oW5L1wX_wgAQVl__s23pcYVCA2p0</t>
  </si>
  <si>
    <t>`2017-06-20 14:36:59</t>
  </si>
  <si>
    <t>`患者 梦薇 自助机充值 500 元。</t>
  </si>
  <si>
    <t>`2017-06-17 17:26:43</t>
  </si>
  <si>
    <t>`4008732001201706176151936530</t>
  </si>
  <si>
    <t>`SP17061700126770</t>
  </si>
  <si>
    <t>`oW5L1wa2M0K39uAbo28oSwMarkpE</t>
  </si>
  <si>
    <t>`2017-06-20 11:51:32</t>
  </si>
  <si>
    <t>`患者 倪建洪 自助机充值 3000 元。</t>
  </si>
  <si>
    <t>`2017-06-20 15:36:41</t>
  </si>
  <si>
    <t>`4008762001201706206599961755</t>
  </si>
  <si>
    <t>`SP17062000148566</t>
  </si>
  <si>
    <t>`oW5L1wRY3aSu8vEgMN1RJbW-I4b0</t>
  </si>
  <si>
    <t>`2017-06-20 15:37:47</t>
  </si>
  <si>
    <t>`患者 石韵熙 自助机充值 260 元。</t>
  </si>
  <si>
    <t>`2017-06-20 16:10:59</t>
  </si>
  <si>
    <t>`4008762001201706206608541245</t>
  </si>
  <si>
    <t>`SP17062000148980</t>
  </si>
  <si>
    <t>`oW5L1wYOkllMREbgDkv2TrK3Fdvw</t>
  </si>
  <si>
    <t>`2017-06-20 16:55:52</t>
  </si>
  <si>
    <t>`患者 李璐 自助机充值 500 元。</t>
  </si>
  <si>
    <t>`2017-06-20 09:21:08</t>
  </si>
  <si>
    <t>`4008782001201706206551305069</t>
  </si>
  <si>
    <t>`SP17062000143096</t>
  </si>
  <si>
    <t>`oW5L1wWwIHxTEbOn1Q8nkX4y6Tkk</t>
  </si>
  <si>
    <t>`2017-06-20 15:48:45</t>
  </si>
  <si>
    <t>`患者 银培亮 自助机充值 600 元。</t>
  </si>
  <si>
    <t>`2017-06-20 16:17:55</t>
  </si>
  <si>
    <t>`4008792001201706206608711927</t>
  </si>
  <si>
    <t>`SP17062000149030</t>
  </si>
  <si>
    <t>`oW5L1wcN77ukMR6YI_Z-8DRuEydk</t>
  </si>
  <si>
    <t>`2017-06-20 17:52:01</t>
  </si>
  <si>
    <t>`患者 龚晓平 自助机充值 20 元。</t>
  </si>
  <si>
    <t>`2017-06-10 10:58:26</t>
  </si>
  <si>
    <t>`4008862001201706105081772841</t>
  </si>
  <si>
    <t>`SP17061000068063</t>
  </si>
  <si>
    <t>`oW5L1wYZCRtPRNLnuKgSPcNIYWK4</t>
  </si>
  <si>
    <t>`2017-06-20 14:40:45</t>
  </si>
  <si>
    <t>`患者 寸丽丽 自助机充值 500 元。</t>
  </si>
  <si>
    <t>`2017-06-20 14:14:22</t>
  </si>
  <si>
    <t>`4008862001201706206592921218</t>
  </si>
  <si>
    <t>`SP17062000147123</t>
  </si>
  <si>
    <t>`2017-06-20 14:25:32</t>
  </si>
  <si>
    <t>`患者 寸丽丽 自助机充值 200 元。</t>
  </si>
  <si>
    <t>`2017-06-19 09:31:59</t>
  </si>
  <si>
    <t>`4009072001201706196408340770</t>
  </si>
  <si>
    <t>`SP17061900132714</t>
  </si>
  <si>
    <t>`oW5L1wSPl2GAzY1vKoXQbwLJTH1U</t>
  </si>
  <si>
    <t>`2017-06-20 14:38:17</t>
  </si>
  <si>
    <t>`患者 马琼 自助机充值 1000 元。</t>
  </si>
  <si>
    <t>`2017-06-19 09:49:15</t>
  </si>
  <si>
    <t>`4009082001201706196408846263</t>
  </si>
  <si>
    <t>`SP17061900133319</t>
  </si>
  <si>
    <t>`oW5L1wUTrW7LbB2mlXWQAiDN-rl8</t>
  </si>
  <si>
    <t>`2017-06-20 17:56:12</t>
  </si>
  <si>
    <t>`患者 王艳红 自助机充值 200 元。</t>
  </si>
  <si>
    <t>`2017-06-20 15:37:35</t>
  </si>
  <si>
    <t>`4009102001201706206603339155</t>
  </si>
  <si>
    <t>`SP17062000148594</t>
  </si>
  <si>
    <t>`oW5L1wb3M9E4gY9J2de6M_8rx_Yk</t>
  </si>
  <si>
    <t>`2017-06-20 16:27:37</t>
  </si>
  <si>
    <t>`患者 廖亮勤 自助机充值 100 元。</t>
  </si>
  <si>
    <t>`2017-06-20 00:49:15</t>
  </si>
  <si>
    <t>`4009112001201706206522130314</t>
  </si>
  <si>
    <t>`SP17062000140128</t>
  </si>
  <si>
    <t>`oW5L1wZMbrHEB46bugd3O5lvRxmM</t>
  </si>
  <si>
    <t>`2017-06-20 08:55:33</t>
  </si>
  <si>
    <t>`患者 肖新华 自助机充值 20 元。</t>
  </si>
  <si>
    <t>`2017-06-20 03:07:19</t>
  </si>
  <si>
    <t>`4009112001201706206529741804</t>
  </si>
  <si>
    <t>`SP17062000140158</t>
  </si>
  <si>
    <t>`2017-06-20 08:54:58</t>
  </si>
  <si>
    <t>`患者 肖新华 自助机充值 3 元。</t>
  </si>
  <si>
    <t>`2017-06-20 03:06:23</t>
  </si>
  <si>
    <t>`4009112001201706206534366559</t>
  </si>
  <si>
    <t>`SP17062000140157</t>
  </si>
  <si>
    <t>`2017-06-20 08:54:42</t>
  </si>
  <si>
    <t>`患者 肖新华 自助机充值 82 元。</t>
  </si>
  <si>
    <t>`2017-06-20 06:31:27</t>
  </si>
  <si>
    <t>`4009112001201706206540802696</t>
  </si>
  <si>
    <t>`SP17062000140207</t>
  </si>
  <si>
    <t>`2017-06-20 08:55:10</t>
  </si>
  <si>
    <t>`患者 肖新华 自助机充值 12 元。</t>
  </si>
  <si>
    <t>`2017-06-20 14:37:25</t>
  </si>
  <si>
    <t>`4009112001201706206595546187</t>
  </si>
  <si>
    <t>`SP17062000147532</t>
  </si>
  <si>
    <t>`oW5L1wftBY39Y44c9XGXFESerEVc</t>
  </si>
  <si>
    <t>`2017-06-20 14:58:51</t>
  </si>
  <si>
    <t>`患者 和建林 自助机充值 500 元。</t>
  </si>
  <si>
    <t>`2017-06-08 08:57:42</t>
  </si>
  <si>
    <t>`4009152001201706084784718411</t>
  </si>
  <si>
    <t>`SP17060800048728</t>
  </si>
  <si>
    <t>`oW5L1wevoO9EovgfOXY6BZYt9RHE</t>
  </si>
  <si>
    <t>`2017-06-20 17:00:28</t>
  </si>
  <si>
    <t>`患者 李尚恒宇 自助机充值 200 元。</t>
  </si>
  <si>
    <t>`2017-06-20 11:05:47</t>
  </si>
  <si>
    <t>`4009232001201706206561908875</t>
  </si>
  <si>
    <t>`SP17062000145499</t>
  </si>
  <si>
    <t>`oW5L1wU3M3KDI7ThMs0DAUPtY_2c</t>
  </si>
  <si>
    <t>`2017-06-20 16:18:15</t>
  </si>
  <si>
    <t>`患者 阙伟银 自助机充值 3000 元。</t>
  </si>
  <si>
    <t>`2017-06-09 08:38:24</t>
  </si>
  <si>
    <t>`4009412001201706094918103153</t>
  </si>
  <si>
    <t>`SP17060900057819</t>
  </si>
  <si>
    <t>`oW5L1we5XuDfnT3duKkxWNOcO1q0</t>
  </si>
  <si>
    <t>`2017-06-20 09:16:38</t>
  </si>
  <si>
    <t>`患者 葛剑翠 自助机充值 300 元。</t>
  </si>
  <si>
    <t>`2017-06-17 10:11:23</t>
  </si>
  <si>
    <t>`4009472001201706176091236937</t>
  </si>
  <si>
    <t>`SP17061700124967</t>
  </si>
  <si>
    <t>`oW5L1wUBqQXry_yhaiWlc_W8knWM</t>
  </si>
  <si>
    <t>`2017-06-20 14:19:50</t>
  </si>
  <si>
    <t>`患者 陈世省 自助机充值 200 元。</t>
  </si>
  <si>
    <t>`2017-06-20 14:50:14</t>
  </si>
  <si>
    <t>`4009492001201706206595937459</t>
  </si>
  <si>
    <t>`SP17062000147785</t>
  </si>
  <si>
    <t>`oW5L1wby2UfZ3qAU0ttRggdrMsYI</t>
  </si>
  <si>
    <t>`2017-06-20 14:57:18</t>
  </si>
  <si>
    <t>`患者 罗玉玲 自助机充值 500 元。</t>
  </si>
  <si>
    <t>`2017-06-20 11:01:17</t>
  </si>
  <si>
    <t>`4009542001201706206560245186</t>
  </si>
  <si>
    <t>`SP17062000145417</t>
  </si>
  <si>
    <t>`oW5L1wUYsVNsDqO6oH2tZtajEH-8</t>
  </si>
  <si>
    <t>`2017-06-20 13:03:52</t>
  </si>
  <si>
    <t>`患者 陈桦 自助机充值 2500 元。</t>
  </si>
  <si>
    <t>`2017-06-20 13:51:20</t>
  </si>
  <si>
    <t>`4009552001201706206586264824</t>
  </si>
  <si>
    <t>`SP17062000146895</t>
  </si>
  <si>
    <t>`oW5L1wUWsCAZABCLmq5mMniw1WQ4</t>
  </si>
  <si>
    <t>`2017-06-20 15:38:45</t>
  </si>
  <si>
    <t>`患者 陈潇潇 自助机充值 100 元。</t>
  </si>
  <si>
    <t>`4009552001201706206593152902</t>
  </si>
  <si>
    <t>`SP17062000147245</t>
  </si>
  <si>
    <t>`2017-06-20 15:38:59</t>
  </si>
  <si>
    <t>`患者 陈潇潇 自助机充值 300 元。</t>
  </si>
  <si>
    <t>`2017-06-20 15:28:23</t>
  </si>
  <si>
    <t>`4009692001201706206598154836</t>
  </si>
  <si>
    <t>`SP17062000148445</t>
  </si>
  <si>
    <t>`oW5L1wRTzKGNT-x2_IpLTa44zJ_4</t>
  </si>
  <si>
    <t>`患者 李丽梅 自助机充值 1000 元。</t>
  </si>
  <si>
    <t>`2017-06-20 07:09:30</t>
  </si>
  <si>
    <t>`4009732001201706206542383076</t>
  </si>
  <si>
    <t>`SP17062000140274</t>
  </si>
  <si>
    <t>`oW5L1wcCjwLvobU6TEVl0Vo981E8</t>
  </si>
  <si>
    <t>`2017-06-20 07:48:46</t>
  </si>
  <si>
    <t>`患者 赵敏燕 自助机充值 100 元。</t>
  </si>
  <si>
    <t>`2017-06-20 08:08:34</t>
  </si>
  <si>
    <t>`4009892001201706206546618695</t>
  </si>
  <si>
    <t>`SP17062000141150</t>
  </si>
  <si>
    <t>`oW5L1wc-3UU0chC2lFiVk-CQEaa4</t>
  </si>
  <si>
    <t>`2017-06-20 20:00:50</t>
  </si>
  <si>
    <t>`患者 李飞 自助机充值 100 元。</t>
  </si>
  <si>
    <t>`2017-06-20 09:30:29</t>
  </si>
  <si>
    <t>`4009892001201706206551618234</t>
  </si>
  <si>
    <t>`SP17062000143314</t>
  </si>
  <si>
    <t>`2017-06-20 19:59:51</t>
  </si>
  <si>
    <t>`患者 关艮章 自助机充值 50 元。</t>
  </si>
  <si>
    <t>`2017-06-20 09:42:55</t>
  </si>
  <si>
    <t>`4009932001201706206553352261</t>
  </si>
  <si>
    <t>`SP17062000143727</t>
  </si>
  <si>
    <t>`oW5L1wbvw2pZWX0Z4UNF_P-e5oQ8</t>
  </si>
  <si>
    <t>`2017-06-20 10:23:39</t>
  </si>
  <si>
    <t>`患者 杨芮舒 自助机充值 200 元。</t>
  </si>
  <si>
    <t>`2017-06-20 10:12:14</t>
  </si>
  <si>
    <t>`4009992001201706206558729136</t>
  </si>
  <si>
    <t>`SP17062000144515</t>
  </si>
  <si>
    <t>`oW5L1wcQA_AXLsj6fRHSijVq6rsc</t>
  </si>
  <si>
    <t>`2017-06-20 10:12:27</t>
  </si>
  <si>
    <t>`患者 郝洪波 自助机充值 10 元。</t>
  </si>
  <si>
    <t>`2017-06-20 08:19:03</t>
  </si>
  <si>
    <t>`4010012001201706206546873408</t>
  </si>
  <si>
    <t>`SP17062000141408</t>
  </si>
  <si>
    <t>`oW5L1weCwbmhjK31BsI3ZcM9e9a4</t>
  </si>
  <si>
    <t>`2017-06-20 09:22:44</t>
  </si>
  <si>
    <t>`患者 郭元 自助机充值 100 元。</t>
  </si>
  <si>
    <t>`2017-06-20 10:07:34</t>
  </si>
  <si>
    <t>`4010012001201706206556010259</t>
  </si>
  <si>
    <t>`SP17062000144387</t>
  </si>
  <si>
    <t>`2017-06-20 14:59:30</t>
  </si>
  <si>
    <t>`患者 郭元 自助机充值 600 元。</t>
  </si>
  <si>
    <t>`2017-06-16 13:59:11</t>
  </si>
  <si>
    <t>`4010162001201706165974793842</t>
  </si>
  <si>
    <t>`SP17061600120636</t>
  </si>
  <si>
    <t>`oW5L1wQiFGo-GPI1cULeurhtqx5k</t>
  </si>
  <si>
    <t>`2017-06-20 13:06:31</t>
  </si>
  <si>
    <t>`患者 赵丽琴 自助机充值 50 元。</t>
  </si>
  <si>
    <t>`2017-06-16 16:09:38</t>
  </si>
  <si>
    <t>`4010162001201706165990826687</t>
  </si>
  <si>
    <t>`SP17061600122451</t>
  </si>
  <si>
    <t>`2017-06-20 13:07:02</t>
  </si>
  <si>
    <t>`2017-06-20 12:21:11</t>
  </si>
  <si>
    <t>`4010192001201706206574162980</t>
  </si>
  <si>
    <t>`SP17062000146471</t>
  </si>
  <si>
    <t>`oW5L1wUJ2FxpRzazeDTMq7hocgU0</t>
  </si>
  <si>
    <t>`2017-06-20 15:54:24</t>
  </si>
  <si>
    <t>`患者 石述宗 自助机充值 50 元。</t>
  </si>
  <si>
    <t>`2017-06-21 10:13:18</t>
  </si>
  <si>
    <t>`4000042001201706216710323308</t>
  </si>
  <si>
    <t>`SP17062100153594</t>
  </si>
  <si>
    <t>`oW5L1wVzCf7P8imfJPC3jCG5XnPY</t>
  </si>
  <si>
    <t>`2017-06-21 10:47:24</t>
  </si>
  <si>
    <t>`患者 车丽秋 自助机充值 200 元。</t>
  </si>
  <si>
    <t>`2017-06-21 12:55:44</t>
  </si>
  <si>
    <t>`4000082001201706216731378363</t>
  </si>
  <si>
    <t>`SP17062100155506</t>
  </si>
  <si>
    <t>`oW5L1wdN7wAhcx-C3zsajum3077A</t>
  </si>
  <si>
    <t>`2017-06-21 16:31:40</t>
  </si>
  <si>
    <t>`患者 代云凤 自助机充值 200 元。</t>
  </si>
  <si>
    <t>`2017-06-21 10:06:41</t>
  </si>
  <si>
    <t>`4000112001201706216704176036</t>
  </si>
  <si>
    <t>`SP17062100153439</t>
  </si>
  <si>
    <t>`oW5L1wfZ-TWj3_ynoFAhCMvjdutE</t>
  </si>
  <si>
    <t>`2017-06-21 12:03:07</t>
  </si>
  <si>
    <t>`患者 钟林兵 自助机充值 100 元。</t>
  </si>
  <si>
    <t>`2017-06-21 11:40:49</t>
  </si>
  <si>
    <t>`4000112001201706216717706912</t>
  </si>
  <si>
    <t>`SP17062100155044</t>
  </si>
  <si>
    <t>`2017-06-21 12:03:28</t>
  </si>
  <si>
    <t>`患者 钟林兵 自助机充值 140 元。</t>
  </si>
  <si>
    <t>`2017-06-21 11:38:46</t>
  </si>
  <si>
    <t>`4000112001201706216719255458</t>
  </si>
  <si>
    <t>`SP17062100155015</t>
  </si>
  <si>
    <t>`2017-06-21 11:39:36</t>
  </si>
  <si>
    <t>`患者 张艳红 自助机充值 150 元。</t>
  </si>
  <si>
    <t>`2017-06-21 17:32:33</t>
  </si>
  <si>
    <t>`4000202001201706216768393531</t>
  </si>
  <si>
    <t>`SP17062100157902</t>
  </si>
  <si>
    <t>`oW5L1wc7YOu_rRfoSqdbqXeodFKQ</t>
  </si>
  <si>
    <t>`2017-06-21 17:49:38</t>
  </si>
  <si>
    <t>`患者 张圃瑞 自助机充值 50 元。</t>
  </si>
  <si>
    <t>`2017-06-21 08:40:10</t>
  </si>
  <si>
    <t>`4000222001201706216698582696</t>
  </si>
  <si>
    <t>`SP17062100151114</t>
  </si>
  <si>
    <t>`oW5L1wTX9YrdqHL9l3pDtynYruEQ</t>
  </si>
  <si>
    <t>`2017-06-21 12:22:44</t>
  </si>
  <si>
    <t>`患者 扬坤 自助机充值 1000 元。</t>
  </si>
  <si>
    <t>`2017-06-19 15:37:40</t>
  </si>
  <si>
    <t>`4000382001201706196454991201</t>
  </si>
  <si>
    <t>`SP17061900138865</t>
  </si>
  <si>
    <t>`oW5L1wZRCwIK_XhHBQne8K9kBDNU</t>
  </si>
  <si>
    <t>`患者 和晓林 自助机充值 2000 元。</t>
  </si>
  <si>
    <t>`2017-06-19 09:37:11</t>
  </si>
  <si>
    <t>`4000562001201706196406953008</t>
  </si>
  <si>
    <t>`SP17061900132898</t>
  </si>
  <si>
    <t>`oW5L1wZPSX4Dzn3nw28u4ylOhQB8</t>
  </si>
  <si>
    <t>`2017-06-21 15:36:51</t>
  </si>
  <si>
    <t>`患者 刘雨 自助机充值 200 元。</t>
  </si>
  <si>
    <t>`2017-06-21 16:09:16</t>
  </si>
  <si>
    <t>`4000572001201706216756717129</t>
  </si>
  <si>
    <t>`SP17062100157546</t>
  </si>
  <si>
    <t>`oW5L1wcLCvpNd0_cvr0Q0LB34A1g</t>
  </si>
  <si>
    <t>`2017-06-21 16:11:39</t>
  </si>
  <si>
    <t>`患者 朱艳萍 自助机充值 50 元。</t>
  </si>
  <si>
    <t>`2017-06-20 16:53:24</t>
  </si>
  <si>
    <t>`4000632001201706206609836258</t>
  </si>
  <si>
    <t>`SP17062000149244</t>
  </si>
  <si>
    <t>`oW5L1wW4_Ovfe27MFXKkHaJRYGvw</t>
  </si>
  <si>
    <t>`2017-06-21 10:25:57</t>
  </si>
  <si>
    <t>`患者 杨建蓉 自助机充值 10 元。</t>
  </si>
  <si>
    <t>`2017-06-21 11:04:54</t>
  </si>
  <si>
    <t>`4000632001201706216713220897</t>
  </si>
  <si>
    <t>`SP17062100154537</t>
  </si>
  <si>
    <t>`2017-06-21 11:06:17</t>
  </si>
  <si>
    <t>`患者 杨建蓉 自助机充值 29 元。</t>
  </si>
  <si>
    <t>`2017-06-20 10:43:04</t>
  </si>
  <si>
    <t>`4000802001201706206561066121</t>
  </si>
  <si>
    <t>`SP17062000145084</t>
  </si>
  <si>
    <t>`oW5L1wcYmP3__zXQDhxEuzm_O7Jk</t>
  </si>
  <si>
    <t>`2017-06-21 09:15:16</t>
  </si>
  <si>
    <t>`患者 李洁 自助机充值 50 元。</t>
  </si>
  <si>
    <t>`2017-06-21 09:18:31</t>
  </si>
  <si>
    <t>`4000932001201706216697949834</t>
  </si>
  <si>
    <t>`SP17062100152209</t>
  </si>
  <si>
    <t>`oW5L1wQvBrtIiNGCBvnRT9U0NS1Y</t>
  </si>
  <si>
    <t>`2017-06-21 09:46:40</t>
  </si>
  <si>
    <t>`患者 李哈爱 自助机充值 1500 元。</t>
  </si>
  <si>
    <t>`2017-06-15 16:30:54</t>
  </si>
  <si>
    <t>`4001002001201706155840004064</t>
  </si>
  <si>
    <t>`SP17061500113328</t>
  </si>
  <si>
    <t>`oW5L1wZKwWwd-RQKouNKElZ340BI</t>
  </si>
  <si>
    <t>`2017-06-21 11:15:02</t>
  </si>
  <si>
    <t>`患者 王成涛 自助机充值 100 元。</t>
  </si>
  <si>
    <t>`2017-06-16 11:48:27</t>
  </si>
  <si>
    <t>`4001002001201706165951800537</t>
  </si>
  <si>
    <t>`SP17061600119937</t>
  </si>
  <si>
    <t>`2017-06-21 11:14:52</t>
  </si>
  <si>
    <t>`患者 王成涛 自助机充值 1000 元。</t>
  </si>
  <si>
    <t>`2017-06-21 08:22:54</t>
  </si>
  <si>
    <t>`4001002001201706216695104773</t>
  </si>
  <si>
    <t>`SP17062100150669</t>
  </si>
  <si>
    <t>`2017-06-21 11:16:00</t>
  </si>
  <si>
    <t>`患者 李佳 自助机充值 2000 元。</t>
  </si>
  <si>
    <t>`2017-06-16 17:09:09</t>
  </si>
  <si>
    <t>`4001282001201706166000309840</t>
  </si>
  <si>
    <t>`SP17061600122823</t>
  </si>
  <si>
    <t>`oW5L1wXMfKqOBkFw7_aNFMD448rA</t>
  </si>
  <si>
    <t>`2017-06-21 07:55:36</t>
  </si>
  <si>
    <t>`患者 郑加琼 自助机充值 500 元。</t>
  </si>
  <si>
    <t>`2017-06-21 11:36:59</t>
  </si>
  <si>
    <t>`4001432001201706216719122752</t>
  </si>
  <si>
    <t>`SP17062100154966</t>
  </si>
  <si>
    <t>`oW5L1wRJNn6keF6_HNcSizHoH8r0</t>
  </si>
  <si>
    <t>`2017-06-21 12:03:03</t>
  </si>
  <si>
    <t>`患者 和建伟 自助机充值 20 元。</t>
  </si>
  <si>
    <t>`2017-06-21 08:17:50</t>
  </si>
  <si>
    <t>`4001552001201706216692067001</t>
  </si>
  <si>
    <t>`SP17062100150561</t>
  </si>
  <si>
    <t>`oW5L1wSYqk2KcakuFxeLVGZ_nnew</t>
  </si>
  <si>
    <t>`2017-06-21 10:32:36</t>
  </si>
  <si>
    <t>`患者 邵伟 自助机充值 400 元。</t>
  </si>
  <si>
    <t>`2017-06-16 10:36:53</t>
  </si>
  <si>
    <t>`4001692001201706165944421810</t>
  </si>
  <si>
    <t>`SP17061600118756</t>
  </si>
  <si>
    <t>`oW5L1wT-PlCu8_tTTVJOo4ZoAqYY</t>
  </si>
  <si>
    <t>`2017-06-21 12:35:03</t>
  </si>
  <si>
    <t>`患者 彭坤志 自助机充值 20 元。</t>
  </si>
  <si>
    <t>`2017-06-20 08:54:57</t>
  </si>
  <si>
    <t>`4001692001201706206550645228</t>
  </si>
  <si>
    <t>`SP17062000142342</t>
  </si>
  <si>
    <t>`oW5L1wb0NC16JelHgH1ExeIWDqgk</t>
  </si>
  <si>
    <t>`2017-06-21 09:39:41</t>
  </si>
  <si>
    <t>`患者 王娟 自助机充值 180 元。</t>
  </si>
  <si>
    <t>`2017-06-21 08:06:03</t>
  </si>
  <si>
    <t>`4002062001201706216693166913</t>
  </si>
  <si>
    <t>`SP17062100150238</t>
  </si>
  <si>
    <t>`oW5L1wTT-56bH0SUsJTbbEBrNxNw</t>
  </si>
  <si>
    <t>`2017-06-21 10:10:02</t>
  </si>
  <si>
    <t>`患者 王建银 自助机充值 20 元。</t>
  </si>
  <si>
    <t>`2017-06-21 09:45:43</t>
  </si>
  <si>
    <t>`4002162001201706216706393178</t>
  </si>
  <si>
    <t>`SP17062100152917</t>
  </si>
  <si>
    <t>`oW5L1weLxfdsNv42FugOcac2vjZ8</t>
  </si>
  <si>
    <t>`2017-06-21 12:12:01</t>
  </si>
  <si>
    <t>`患者 李智远 自助机充值 800 元。</t>
  </si>
  <si>
    <t>`2017-06-21 11:47:04</t>
  </si>
  <si>
    <t>`4002162001201706216717929738</t>
  </si>
  <si>
    <t>`SP17062100155112</t>
  </si>
  <si>
    <t>`2017-06-21 11:49:38</t>
  </si>
  <si>
    <t>`患者 李智远 自助机充值 500 元。</t>
  </si>
  <si>
    <t>`2017-06-21 12:11:50</t>
  </si>
  <si>
    <t>`2017-06-21 14:33:28</t>
  </si>
  <si>
    <t>`4002232001201706216741962259</t>
  </si>
  <si>
    <t>`SP17062100156243</t>
  </si>
  <si>
    <t>`oW5L1wZdnkp6g2j8XalMdFqIEowM</t>
  </si>
  <si>
    <t>`2017-06-21 14:37:26</t>
  </si>
  <si>
    <t>`患者 陈静 自助机充值 10 元。</t>
  </si>
  <si>
    <t>`2017-06-19 15:47:43</t>
  </si>
  <si>
    <t>`4002242001201706196455194175</t>
  </si>
  <si>
    <t>`SP17061900139087</t>
  </si>
  <si>
    <t>`oW5L1wXqf5BaYJzpICwPaZQolGj4</t>
  </si>
  <si>
    <t>`2017-06-21 18:10:19</t>
  </si>
  <si>
    <t>`患者 母忠婵 自助机充值 100 元。</t>
  </si>
  <si>
    <t>`2017-06-19 08:49:20</t>
  </si>
  <si>
    <t>`4002262001201706196404331892</t>
  </si>
  <si>
    <t>`SP17061900131238</t>
  </si>
  <si>
    <t>`oW5L1we_4TCajEDpLzRUMvgWMduc</t>
  </si>
  <si>
    <t>`2017-06-21 16:34:34</t>
  </si>
  <si>
    <t>`患者 唐应秋 自助机充值 200 元。</t>
  </si>
  <si>
    <t>`2017-06-07 15:31:04</t>
  </si>
  <si>
    <t>`4002382001201706074688233169</t>
  </si>
  <si>
    <t>`SP17060700045824</t>
  </si>
  <si>
    <t>`oW5L1waJR3VbmXfmUHDbHTyHmb48</t>
  </si>
  <si>
    <t>`2017-06-21 10:54:45</t>
  </si>
  <si>
    <t>`患者 张丽英 自助机充值 1000 元。</t>
  </si>
  <si>
    <t>`2017-06-21 14:57:46</t>
  </si>
  <si>
    <t>`4002442001201706216744093859</t>
  </si>
  <si>
    <t>`SP17062100156648</t>
  </si>
  <si>
    <t>`oW5L1wfOWoD7j6U1Y5Mu5uzSHm9Q</t>
  </si>
  <si>
    <t>`2017-06-21 15:57:00</t>
  </si>
  <si>
    <t>`患者 樊润红 自助机充值 100 元。</t>
  </si>
  <si>
    <t>`2017-06-19 09:15:28</t>
  </si>
  <si>
    <t>`4002492001201706196403453643</t>
  </si>
  <si>
    <t>`SP17061900132085</t>
  </si>
  <si>
    <t>`oW5L1wTGySGJVot7323w20SfLjbY</t>
  </si>
  <si>
    <t>`2017-06-21 14:46:44</t>
  </si>
  <si>
    <t>`患者 李国菊 自助机充值 200 元。</t>
  </si>
  <si>
    <t>`2017-06-19 14:55:02</t>
  </si>
  <si>
    <t>`4002632001201706196450689168</t>
  </si>
  <si>
    <t>`SP17061900138035</t>
  </si>
  <si>
    <t>`oW5L1waYPyh7Wj7WvWcQraSlX5mY</t>
  </si>
  <si>
    <t>`2017-06-21 09:56:18</t>
  </si>
  <si>
    <t>`患者 李翠莲 自助机充值 2000 元。</t>
  </si>
  <si>
    <t>`2017-06-21 07:44:07</t>
  </si>
  <si>
    <t>`4002652001201706216691263784</t>
  </si>
  <si>
    <t>`SP17062100149878</t>
  </si>
  <si>
    <t>`oW5L1wXvMXN0-xEuXImI8pSGAkPg</t>
  </si>
  <si>
    <t>`2017-06-21 09:49:43</t>
  </si>
  <si>
    <t>`患者 刘友谊 自助机充值 1000 元。</t>
  </si>
  <si>
    <t>`2017-06-12 08:44:35</t>
  </si>
  <si>
    <t>`4002792001201706125362389602</t>
  </si>
  <si>
    <t>`SP17061200073887</t>
  </si>
  <si>
    <t>`oW5L1wWuzbLahWSD5OckcUSxdRtA</t>
  </si>
  <si>
    <t>`2017-06-21 14:31:22</t>
  </si>
  <si>
    <t>`患者 杨礼如 自助机充值 100 元。</t>
  </si>
  <si>
    <t>`2017-06-12 08:45:19</t>
  </si>
  <si>
    <t>`4002792001201706125362412006</t>
  </si>
  <si>
    <t>`SP17061200073919</t>
  </si>
  <si>
    <t>`2017-06-21 14:32:32</t>
  </si>
  <si>
    <t>`患者 张俊林 自助机充值 100 元。</t>
  </si>
  <si>
    <t>`2017-06-20 14:51:22</t>
  </si>
  <si>
    <t>`4002802001201706206595938958</t>
  </si>
  <si>
    <t>`SP17062000147796</t>
  </si>
  <si>
    <t>`oW5L1wS04vOwL0UP6cktnlVFzN7Y</t>
  </si>
  <si>
    <t>`2017-06-21 10:50:51</t>
  </si>
  <si>
    <t>`患者 王月 自助机充值 1000 元。</t>
  </si>
  <si>
    <t>`2017-06-21 08:17:40</t>
  </si>
  <si>
    <t>`4002872001201706216690132720</t>
  </si>
  <si>
    <t>`SP17062100150569</t>
  </si>
  <si>
    <t>`oW5L1wbqC97n_x_SYULItuKyIK4s</t>
  </si>
  <si>
    <t>`2017-06-21 10:52:33</t>
  </si>
  <si>
    <t>`患者 王川踊 自助机充值 1800 元。</t>
  </si>
  <si>
    <t>`2017-06-21 16:03:50</t>
  </si>
  <si>
    <t>`4002992001201706216756584646</t>
  </si>
  <si>
    <t>`SP17062100157516</t>
  </si>
  <si>
    <t>`oW5L1wcB61lK4stZBStTy1Sbo7j8</t>
  </si>
  <si>
    <t>`2017-06-21 16:30:17</t>
  </si>
  <si>
    <t>`患者 王姝葳 自助机充值 250 元。</t>
  </si>
  <si>
    <t>`2017-06-21 13:19:34</t>
  </si>
  <si>
    <t>`4003072001201706216735205145</t>
  </si>
  <si>
    <t>`SP17062100155608</t>
  </si>
  <si>
    <t>`oW5L1wThnhq__8P27QPrJ7ayC_QI</t>
  </si>
  <si>
    <t>`2017-06-21 14:03:24</t>
  </si>
  <si>
    <t>`患者 焦涛 自助机充值 500 元。</t>
  </si>
  <si>
    <t>`2017-06-21 15:53:55</t>
  </si>
  <si>
    <t>`2017-06-21 10:00:39</t>
  </si>
  <si>
    <t>`4003182001201706216706798285</t>
  </si>
  <si>
    <t>`SP17062100153273</t>
  </si>
  <si>
    <t>`oW5L1wf-aqqnKGg2pDzFI76x4DpY</t>
  </si>
  <si>
    <t>`2017-06-21 11:43:32</t>
  </si>
  <si>
    <t>`患者 李梦蝶 自助机充值 20 元。</t>
  </si>
  <si>
    <t>`2017-06-21 19:31:14</t>
  </si>
  <si>
    <t>`4003242001201706216781946223</t>
  </si>
  <si>
    <t>`SP17062100158016</t>
  </si>
  <si>
    <t>`oW5L1wao9AYk5GJoOUY3nglxwj3o</t>
  </si>
  <si>
    <t>`2017-06-21 19:57:31</t>
  </si>
  <si>
    <t>`患者 李桂蓉 自助机充值 500 元。</t>
  </si>
  <si>
    <t>`2017-06-16 10:25:02</t>
  </si>
  <si>
    <t>`4003262001201706165942797353</t>
  </si>
  <si>
    <t>`SP17061600118482</t>
  </si>
  <si>
    <t>`oW5L1wU9gC9na7kgoAS45ycA6LDE</t>
  </si>
  <si>
    <t>`2017-06-21 17:21:22</t>
  </si>
  <si>
    <t>`患者 张敏 自助机充值 400 元。</t>
  </si>
  <si>
    <t>`2017-06-21 09:23:09</t>
  </si>
  <si>
    <t>`4003542001201706216698051115</t>
  </si>
  <si>
    <t>`SP17062100152323</t>
  </si>
  <si>
    <t>`oW5L1wdP5xyBtuPNYc2Jj2qUvEI8</t>
  </si>
  <si>
    <t>`2017-06-21 11:43:28</t>
  </si>
  <si>
    <t>`患者 施忠玉 自助机充值 500 元。</t>
  </si>
  <si>
    <t>`2017-06-21 07:26:53</t>
  </si>
  <si>
    <t>`4003612001201706216689152166</t>
  </si>
  <si>
    <t>`SP17062100149740</t>
  </si>
  <si>
    <t>`oW5L1wSPlSg5R5r9MngmgbubJFZE</t>
  </si>
  <si>
    <t>`2017-06-21 08:51:14</t>
  </si>
  <si>
    <t>`患者 马美 自助机充值 100 元。</t>
  </si>
  <si>
    <t>`2017-06-21 09:49:28</t>
  </si>
  <si>
    <t>`4003672001201706216706531722</t>
  </si>
  <si>
    <t>`SP17062100153011</t>
  </si>
  <si>
    <t>`oW5L1wWq9qHWlnbZCNHsAo5CNJ_Q</t>
  </si>
  <si>
    <t>`2017-06-21 14:46:36</t>
  </si>
  <si>
    <t>`患者 严鑫 自助机充值 300 元。</t>
  </si>
  <si>
    <t>`2017-06-21 15:16:56</t>
  </si>
  <si>
    <t>`4003702001201706216746045260</t>
  </si>
  <si>
    <t>`SP17062100156944</t>
  </si>
  <si>
    <t>`oW5L1wZDBkYhM0zjblq_1Ozi3c0c</t>
  </si>
  <si>
    <t>`2017-06-21 15:31:41</t>
  </si>
  <si>
    <t>`患者 邹杰 自助机充值 100 元。</t>
  </si>
  <si>
    <t>`2017-06-21 16:17:12</t>
  </si>
  <si>
    <t>`4003712001201706216756961175</t>
  </si>
  <si>
    <t>`SP17062100157627</t>
  </si>
  <si>
    <t>`oW5L1wdUUgUK_FN2yYOh53vA9TZA</t>
  </si>
  <si>
    <t>`2017-06-21 16:39:03</t>
  </si>
  <si>
    <t>`患者 何沛山 自助机充值 400 元。</t>
  </si>
  <si>
    <t>`2017-06-21 10:29:12</t>
  </si>
  <si>
    <t>`4003962001201706216706052242</t>
  </si>
  <si>
    <t>`SP17062100153908</t>
  </si>
  <si>
    <t>`oW5L1wWl3TjIMgvZ-xdhJL0AvJdY</t>
  </si>
  <si>
    <t>`2017-06-21 15:26:12</t>
  </si>
  <si>
    <t>`患者 刘琼 自助机充值 100 元。</t>
  </si>
  <si>
    <t>`2017-06-21 11:31:15</t>
  </si>
  <si>
    <t>`4003962001201706216717315295</t>
  </si>
  <si>
    <t>`SP17062100154905</t>
  </si>
  <si>
    <t>`2017-06-21 15:25:11</t>
  </si>
  <si>
    <t>`患者 刘琼 自助机充值 200 元。</t>
  </si>
  <si>
    <t>`2017-06-21 09:08:51</t>
  </si>
  <si>
    <t>`4003992001201706216699399488</t>
  </si>
  <si>
    <t>`SP17062100151935</t>
  </si>
  <si>
    <t>`oW5L1wQU6zZM5hcurIqRVbZgeYCk</t>
  </si>
  <si>
    <t>`2017-06-21 11:50:41</t>
  </si>
  <si>
    <t>`患者 郭会萍 自助机充值 500 元。</t>
  </si>
  <si>
    <t>`2017-06-19 15:36:50</t>
  </si>
  <si>
    <t>`4004182001201706196453838437</t>
  </si>
  <si>
    <t>`SP17061900138852</t>
  </si>
  <si>
    <t>`oW5L1wSP4SMiISOIPi74X8WqLDVg</t>
  </si>
  <si>
    <t>`2017-06-21 18:26:44</t>
  </si>
  <si>
    <t>`患者 金栋 自助机充值 100 元。</t>
  </si>
  <si>
    <t>`2017-06-21 18:40:26</t>
  </si>
  <si>
    <t>`4004182001201706216778867809</t>
  </si>
  <si>
    <t>`SP17062100157976</t>
  </si>
  <si>
    <t>`2017-06-21 18:41:22</t>
  </si>
  <si>
    <t>`0.12</t>
  </si>
  <si>
    <t>`患者 金栋 自助机充值 80 元。</t>
  </si>
  <si>
    <t>`2017-06-21 10:39:39</t>
  </si>
  <si>
    <t>`4004292001201706216708022242</t>
  </si>
  <si>
    <t>`SP17062100154107</t>
  </si>
  <si>
    <t>`oW5L1wfhKEyFaybpNwZd8kCOTZr8</t>
  </si>
  <si>
    <t>`2017-06-21 11:51:40</t>
  </si>
  <si>
    <t>`患者 罗玉波 自助机充值 10 元。</t>
  </si>
  <si>
    <t>`2017-06-19 09:00:37</t>
  </si>
  <si>
    <t>`4004382001201706196399914469</t>
  </si>
  <si>
    <t>`SP17061900131542</t>
  </si>
  <si>
    <t>`oW5L1wYM8DR734XKXAz5yuGkUFaQ</t>
  </si>
  <si>
    <t>`2017-06-21 16:55:07</t>
  </si>
  <si>
    <t>`患者 蔡仲珍 自助机充值 500 元。</t>
  </si>
  <si>
    <t>`2017-06-21 09:39:16</t>
  </si>
  <si>
    <t>`4004392001201706216700242879</t>
  </si>
  <si>
    <t>`SP17062100152733</t>
  </si>
  <si>
    <t>`oW5L1wfIZwtgoNlijrXK8_YGeq64</t>
  </si>
  <si>
    <t>`2017-06-21 16:08:42</t>
  </si>
  <si>
    <t>`患者 和丽萍 自助机充值 200 元。</t>
  </si>
  <si>
    <t>`2017-06-20 08:08:22</t>
  </si>
  <si>
    <t>`4004712001201706206544782864</t>
  </si>
  <si>
    <t>`SP17062000141147</t>
  </si>
  <si>
    <t>`oW5L1wcvmUtn-KOsFhopjt3sTlQs</t>
  </si>
  <si>
    <t>`2017-06-21 16:05:49</t>
  </si>
  <si>
    <t>`患者 罗忠堂 自助机充值 500 元。</t>
  </si>
  <si>
    <t>`2017-06-05 15:52:51</t>
  </si>
  <si>
    <t>`4004722001201706054403739092</t>
  </si>
  <si>
    <t>`SP17060500021940</t>
  </si>
  <si>
    <t>`oW5L1wZNLWnweaD1KJPbj6LaOa0M</t>
  </si>
  <si>
    <t>`2017-06-21 10:35:27</t>
  </si>
  <si>
    <t>`患者 李燕 自助机充值 100 元。</t>
  </si>
  <si>
    <t>`2017-06-21 08:04:59</t>
  </si>
  <si>
    <t>`4004722001201706216694705038</t>
  </si>
  <si>
    <t>`SP17062100150208</t>
  </si>
  <si>
    <t>`oW5L1wfliWHTUmliQtv2xQLVbmRI</t>
  </si>
  <si>
    <t>`2017-06-21 10:04:45</t>
  </si>
  <si>
    <t>`患者 张晓蕾 自助机充值 300 元。</t>
  </si>
  <si>
    <t>`2017-06-21 08:21:55</t>
  </si>
  <si>
    <t>`4005022001201706216692148238</t>
  </si>
  <si>
    <t>`SP17062100150654</t>
  </si>
  <si>
    <t>`oW5L1waKUt5PO_9bjdqeNPkBJJeE</t>
  </si>
  <si>
    <t>`2017-06-21 09:13:37</t>
  </si>
  <si>
    <t>`患者 聂会英 自助机充值 100 元。</t>
  </si>
  <si>
    <t>`2017-06-06 07:16:27</t>
  </si>
  <si>
    <t>`4005062001201706064490352561</t>
  </si>
  <si>
    <t>`SP17060600024122</t>
  </si>
  <si>
    <t>`oW5L1we42syk2J91RVguNU-BlT8E</t>
  </si>
  <si>
    <t>`2017-06-21 08:30:36</t>
  </si>
  <si>
    <t>`0.31</t>
  </si>
  <si>
    <t>`患者 王莹 自助机充值 9000 元。</t>
  </si>
  <si>
    <t>`2017-06-21 10:38:25</t>
  </si>
  <si>
    <t>`4005082001201706216706285764</t>
  </si>
  <si>
    <t>`SP17062100154082</t>
  </si>
  <si>
    <t>`oW5L1wSJiW7eam219YCTBsAxsq8g</t>
  </si>
  <si>
    <t>`患者 廖焕香 自助机充值 20 元。</t>
  </si>
  <si>
    <t>`2017-06-09 16:23:18</t>
  </si>
  <si>
    <t>`4005222001201706094976256169</t>
  </si>
  <si>
    <t>`SP17060900064940</t>
  </si>
  <si>
    <t>`oW5L1wdBWFL-yYL3mHSXA0WsvBlg</t>
  </si>
  <si>
    <t>`2017-06-21 10:39:21</t>
  </si>
  <si>
    <t>`患者 张方顺 自助机充值 100 元。</t>
  </si>
  <si>
    <t>`2017-06-09 16:34:38</t>
  </si>
  <si>
    <t>`4005222001201706094984668036</t>
  </si>
  <si>
    <t>`SP17060900065047</t>
  </si>
  <si>
    <t>`2017-06-21 10:39:32</t>
  </si>
  <si>
    <t>`患者 张方顺 自助机充值 500 元。</t>
  </si>
  <si>
    <t>`2017-06-07 08:54:01</t>
  </si>
  <si>
    <t>`4005262001201706074639617560</t>
  </si>
  <si>
    <t>`SP17060700038647</t>
  </si>
  <si>
    <t>`2017-06-21 13:28:03</t>
  </si>
  <si>
    <t>`患者 陆春景 自助机充值 10 元。</t>
  </si>
  <si>
    <t>`2017-06-21 13:12:18</t>
  </si>
  <si>
    <t>`2017-06-21 11:05:15</t>
  </si>
  <si>
    <t>`4005332001201706216713231659</t>
  </si>
  <si>
    <t>`SP17062100154546</t>
  </si>
  <si>
    <t>`oW5L1wcHYu4swzkF0rOKoR0Q39dQ</t>
  </si>
  <si>
    <t>`2017-06-21 11:49:59</t>
  </si>
  <si>
    <t>`患者 葛彦彤 自助机充值 300 元。</t>
  </si>
  <si>
    <t>`2017-06-20 14:37:42</t>
  </si>
  <si>
    <t>`4005352001201706206596698671</t>
  </si>
  <si>
    <t>`SP17062000147534</t>
  </si>
  <si>
    <t>`oW5L1wUS7RRG3zRqljLO2VWkAMgE</t>
  </si>
  <si>
    <t>`2017-06-21 16:35:04</t>
  </si>
  <si>
    <t>`患者 丁盘仙 自助机充值 300 元。</t>
  </si>
  <si>
    <t>`2017-06-20 11:03:43</t>
  </si>
  <si>
    <t>`4005462001201706206561861809</t>
  </si>
  <si>
    <t>`SP17062000145462</t>
  </si>
  <si>
    <t>`oW5L1wSCaR_IT6IoAlr1la9WA9P4</t>
  </si>
  <si>
    <t>`2017-06-21 11:44:59</t>
  </si>
  <si>
    <t>`患者 褚让全 自助机充值 30 元。</t>
  </si>
  <si>
    <t>`2017-06-21 11:11:09</t>
  </si>
  <si>
    <t>`4005492001201706216713447309</t>
  </si>
  <si>
    <t>`SP17062100154634</t>
  </si>
  <si>
    <t>`2017-06-21 11:28:48</t>
  </si>
  <si>
    <t>`患者 李双星 自助机充值 10 元。</t>
  </si>
  <si>
    <t>`2017-06-21 09:55:04</t>
  </si>
  <si>
    <t>`4005622001201706216702159383</t>
  </si>
  <si>
    <t>`SP17062100153146</t>
  </si>
  <si>
    <t>`oW5L1wdUQR6AU4fKc8rNXXtCGH0s</t>
  </si>
  <si>
    <t>`患者 杨丽梅 自助机充值 1000 元。</t>
  </si>
  <si>
    <t>`2017-06-20 09:30:39</t>
  </si>
  <si>
    <t>`4005672001201706206554825063</t>
  </si>
  <si>
    <t>`SP17062000143323</t>
  </si>
  <si>
    <t>`oW5L1wfrjkKXr-V7PXDyvD5O9Xqo</t>
  </si>
  <si>
    <t>`2017-06-21 13:22:42</t>
  </si>
  <si>
    <t>`患者 魏云惠 自助机充值 100 元。</t>
  </si>
  <si>
    <t>`2017-06-14 07:41:20</t>
  </si>
  <si>
    <t>`4005882001201706145634904177</t>
  </si>
  <si>
    <t>`SP17061400095613</t>
  </si>
  <si>
    <t>`oW5L1wWZ2KqDZPKRIEcfG67SSiEE</t>
  </si>
  <si>
    <t>`2017-06-21 16:02:36</t>
  </si>
  <si>
    <t>`患者 刘仕平 自助机充值 20 元。</t>
  </si>
  <si>
    <t>`2017-06-15 09:15:24</t>
  </si>
  <si>
    <t>`4005882001201706155786514470</t>
  </si>
  <si>
    <t>`SP17061500107275</t>
  </si>
  <si>
    <t>`oW5L1wZ0z5dzFYC1cje9bv0jwyww</t>
  </si>
  <si>
    <t>`2017-06-21 12:17:51</t>
  </si>
  <si>
    <t>`患者 汪晓艳 自助机充值 1000 元。</t>
  </si>
  <si>
    <t>`2017-06-21 16:12:33</t>
  </si>
  <si>
    <t>`4005932001201706216755482632</t>
  </si>
  <si>
    <t>`SP17062100157582</t>
  </si>
  <si>
    <t>`oW5L1waiV8SOqQHnjZXlRdJ-KRk8</t>
  </si>
  <si>
    <t>`2017-06-21 16:35:18</t>
  </si>
  <si>
    <t>`患者 赵倩 自助机充值 100 元。</t>
  </si>
  <si>
    <t>`2017-06-19 08:54:36</t>
  </si>
  <si>
    <t>`4006092001201706196399699187</t>
  </si>
  <si>
    <t>`SP17061900131395</t>
  </si>
  <si>
    <t>`oW5L1wWi1tvEmN72osdezE5Xf-8A</t>
  </si>
  <si>
    <t>`2017-06-21 16:00:48</t>
  </si>
  <si>
    <t>`患者 晋方会 自助机充值 200 元。</t>
  </si>
  <si>
    <t>`2017-06-21 08:59:03</t>
  </si>
  <si>
    <t>`4006132001201706216697363158</t>
  </si>
  <si>
    <t>`SP17062100151661</t>
  </si>
  <si>
    <t>`oW5L1wTxrxFjegzRtXqHlxZFwRFo</t>
  </si>
  <si>
    <t>`2017-06-21 17:29:23</t>
  </si>
  <si>
    <t>`患者 张青青 自助机充值 800 元。</t>
  </si>
  <si>
    <t>`2017-06-20 16:49:42</t>
  </si>
  <si>
    <t>`4006272001201706206608286615</t>
  </si>
  <si>
    <t>`SP17062000149229</t>
  </si>
  <si>
    <t>`oW5L1wWk21Vwd18i_jzU1Of01JtM</t>
  </si>
  <si>
    <t>`2017-06-21 08:41:48</t>
  </si>
  <si>
    <t>`患者 王兴春 自助机充值 200 元。</t>
  </si>
  <si>
    <t>`2017-06-20 15:04:58</t>
  </si>
  <si>
    <t>`4006322001201706206597468062</t>
  </si>
  <si>
    <t>`SP17062000148031</t>
  </si>
  <si>
    <t>`oW5L1wXBSPfy9GemAqgWwH2Dyn_Q</t>
  </si>
  <si>
    <t>`2017-06-21 10:48:16</t>
  </si>
  <si>
    <t>`患者 王国云 自助机充值 95 元。</t>
  </si>
  <si>
    <t>`2017-06-21 10:04:09</t>
  </si>
  <si>
    <t>`4006342001201706216705206964</t>
  </si>
  <si>
    <t>`SP17062100153360</t>
  </si>
  <si>
    <t>`oW5L1wXuvJg5RB87o2_vTVgAWryY</t>
  </si>
  <si>
    <t>`2017-06-21 10:06:10</t>
  </si>
  <si>
    <t>`患者 冯金花 自助机充值 50 元。</t>
  </si>
  <si>
    <t>`2017-06-15 10:21:16</t>
  </si>
  <si>
    <t>`4006362001201706155793220226</t>
  </si>
  <si>
    <t>`SP17061500108949</t>
  </si>
  <si>
    <t>`oW5L1wR5dIOcSBnRkCWUWVLa_7GM</t>
  </si>
  <si>
    <t>`2017-06-21 11:35:59</t>
  </si>
  <si>
    <t>`患者 蔡惠璇 自助机充值 20 元。</t>
  </si>
  <si>
    <t>`2017-06-15 11:09:37</t>
  </si>
  <si>
    <t>`4006362001201706155797713085</t>
  </si>
  <si>
    <t>`SP17061500109851</t>
  </si>
  <si>
    <t>`2017-06-21 11:35:39</t>
  </si>
  <si>
    <t>`患者 蔡惠璇 自助机充值 50 元。</t>
  </si>
  <si>
    <t>`2017-06-15 11:33:33</t>
  </si>
  <si>
    <t>`4006362001201706155802772345</t>
  </si>
  <si>
    <t>`SP17061500110198</t>
  </si>
  <si>
    <t>`2017-06-21 11:35:17</t>
  </si>
  <si>
    <t>`患者 蔡惠璇 自助机充值 200 元。</t>
  </si>
  <si>
    <t>`2017-06-20 08:42:19</t>
  </si>
  <si>
    <t>`4006362001201706206545652692</t>
  </si>
  <si>
    <t>`SP17062000141990</t>
  </si>
  <si>
    <t>`2017-06-21 11:36:41</t>
  </si>
  <si>
    <t>`2017-06-21 11:36:26</t>
  </si>
  <si>
    <t>`2017-06-21 14:35:50</t>
  </si>
  <si>
    <t>`4006442001201706216742041627</t>
  </si>
  <si>
    <t>`SP17062100156277</t>
  </si>
  <si>
    <t>`oW5L1wZVYJjAhNL485nt0n2H9ROQ</t>
  </si>
  <si>
    <t>`2017-06-21 16:01:08</t>
  </si>
  <si>
    <t>`患者 李晓媛 自助机充值 300 元。</t>
  </si>
  <si>
    <t>`2017-06-20 11:28:35</t>
  </si>
  <si>
    <t>`4006462001201706206570589866</t>
  </si>
  <si>
    <t>`SP17062000145883</t>
  </si>
  <si>
    <t>`oW5L1wQ-K0zK7LUkmxNaBx5_Ak70</t>
  </si>
  <si>
    <t>`2017-06-21 11:48:09</t>
  </si>
  <si>
    <t>`患者 和波涛 自助机充值 1000 元。</t>
  </si>
  <si>
    <t>`2017-06-21 11:12:17</t>
  </si>
  <si>
    <t>`4006492001201706216713498451</t>
  </si>
  <si>
    <t>`SP17062100154654</t>
  </si>
  <si>
    <t>`oW5L1wWMM1S52TtEY38OFYAlPwho</t>
  </si>
  <si>
    <t>`2017-06-21 11:30:16</t>
  </si>
  <si>
    <t>`0.03</t>
  </si>
  <si>
    <t>`患者 薛小锋 自助机充值 60 元。</t>
  </si>
  <si>
    <t>`2017-06-21 11:51:26</t>
  </si>
  <si>
    <t>`4006522001201706216722674412</t>
  </si>
  <si>
    <t>`SP17062100155136</t>
  </si>
  <si>
    <t>`oW5L1wfJ-yit9TuuXKf6iQkNlPGA</t>
  </si>
  <si>
    <t>`2017-06-21 12:26:43</t>
  </si>
  <si>
    <t>`患者 王名桂 自助机充值 200 元。</t>
  </si>
  <si>
    <t>`2017-06-21 12:13:36</t>
  </si>
  <si>
    <t>`4006522001201706216726669892</t>
  </si>
  <si>
    <t>`SP17062100155303</t>
  </si>
  <si>
    <t>`2017-06-21 12:25:09</t>
  </si>
  <si>
    <t>`患者 王名桂 自助机充值 800 元。</t>
  </si>
  <si>
    <t>`2017-06-14 09:18:04</t>
  </si>
  <si>
    <t>`4006552001201706145645248206</t>
  </si>
  <si>
    <t>`SP17061400098140</t>
  </si>
  <si>
    <t>`oW5L1wStX53NL3kDiBRwBKB4QRJw</t>
  </si>
  <si>
    <t>`2017-06-21 19:12:41</t>
  </si>
  <si>
    <t>`患者 贺安才 自助机充值 100 元。</t>
  </si>
  <si>
    <t>`2017-06-21 19:11:10</t>
  </si>
  <si>
    <t>`2017-06-12 09:57:54</t>
  </si>
  <si>
    <t>`4006672001201706125368385211</t>
  </si>
  <si>
    <t>`SP17061200076495</t>
  </si>
  <si>
    <t>`oW5L1wSqA_PCf9FEwD2PswgRumc4</t>
  </si>
  <si>
    <t>`2017-06-21 12:44:24</t>
  </si>
  <si>
    <t>`患者 瞿寿军 自助机充值 500 元。</t>
  </si>
  <si>
    <t>`2017-06-19 10:35:54</t>
  </si>
  <si>
    <t>`4006762001201706196414610364</t>
  </si>
  <si>
    <t>`SP17061900134686</t>
  </si>
  <si>
    <t>`oW5L1wZsD7Zsac4RIy62O2fORFFg</t>
  </si>
  <si>
    <t>`2017-06-21 12:40:01</t>
  </si>
  <si>
    <t>`患者 王飞 自助机充值 1000 元。</t>
  </si>
  <si>
    <t>`2017-06-21 11:19:05</t>
  </si>
  <si>
    <t>`4007192001201706216718433792</t>
  </si>
  <si>
    <t>`SP17062100154731</t>
  </si>
  <si>
    <t>`oW5L1wVIAmFR0lbh28oLQnOzyrZU</t>
  </si>
  <si>
    <t>`2017-06-21 18:04:06</t>
  </si>
  <si>
    <t>`患者 韦盛科 自助机充值 100 元。</t>
  </si>
  <si>
    <t>`2017-06-21 15:56:36</t>
  </si>
  <si>
    <t>`4007192001201706216755007353</t>
  </si>
  <si>
    <t>`SP17062100157427</t>
  </si>
  <si>
    <t>`oW5L1wdbg0WWAmwTSWUY-bFOnC14</t>
  </si>
  <si>
    <t>`2017-06-21 16:20:30</t>
  </si>
  <si>
    <t>`患者 陈丽 自助机充值 100 元。</t>
  </si>
  <si>
    <t>`2017-06-19 08:50:44</t>
  </si>
  <si>
    <t>`4007222001201706196399621318</t>
  </si>
  <si>
    <t>`SP17061900131265</t>
  </si>
  <si>
    <t>`oW5L1wafZF_c1U-rfxwTQMrs8Eyo</t>
  </si>
  <si>
    <t>`2017-06-21 08:23:41</t>
  </si>
  <si>
    <t>`患者 宁邛 自助机充值 1000 元。</t>
  </si>
  <si>
    <t>`2017-06-19 16:17:42</t>
  </si>
  <si>
    <t>`4007292001201706196461029344</t>
  </si>
  <si>
    <t>`SP17061900139475</t>
  </si>
  <si>
    <t>`oW5L1wVEB_DU38VVuar7to3WuSCk</t>
  </si>
  <si>
    <t>`2017-06-21 11:54:00</t>
  </si>
  <si>
    <t>`患者 王雨桐 自助机充值 500 元。</t>
  </si>
  <si>
    <t>`2017-06-17 07:25:16</t>
  </si>
  <si>
    <t>`4007532001201706176073587305</t>
  </si>
  <si>
    <t>`SP17061700123441</t>
  </si>
  <si>
    <t>`oW5L1wQroVkbx-ImnwHMn5h-_RNA</t>
  </si>
  <si>
    <t>`2017-06-21 17:06:26</t>
  </si>
  <si>
    <t>`患者 卢一诺 自助机充值 200 元。</t>
  </si>
  <si>
    <t>`2017-06-17 07:23:18</t>
  </si>
  <si>
    <t>`4007532001201706176075178224</t>
  </si>
  <si>
    <t>`SP17061700123439</t>
  </si>
  <si>
    <t>`2017-06-21 17:06:07</t>
  </si>
  <si>
    <t>`患者 卢一诺 自助机充值 100 元。</t>
  </si>
  <si>
    <t>`2017-06-21 16:44:18</t>
  </si>
  <si>
    <t>`4007532001201706216760672046</t>
  </si>
  <si>
    <t>`SP17062100157763</t>
  </si>
  <si>
    <t>`2017-06-21 17:07:06</t>
  </si>
  <si>
    <t>`患者 姜秀梅 自助机充值 300 元。</t>
  </si>
  <si>
    <t>`2017-06-21 07:59:30</t>
  </si>
  <si>
    <t>`4007602001201706216689785727</t>
  </si>
  <si>
    <t>`SP17062100150130</t>
  </si>
  <si>
    <t>`oW5L1wSh8jNX7vpF9IUAx1oqX5xE</t>
  </si>
  <si>
    <t>`2017-06-21 10:03:41</t>
  </si>
  <si>
    <t>`患者 葛传薪 自助机充值 250 元。</t>
  </si>
  <si>
    <t>`2017-06-21 13:05:56</t>
  </si>
  <si>
    <t>`4007602001201706216731828408</t>
  </si>
  <si>
    <t>`SP17062100155547</t>
  </si>
  <si>
    <t>`oW5L1wXrnvrEKNhlG9SkAm-qWNr0</t>
  </si>
  <si>
    <t>`2017-06-21 13:19:27</t>
  </si>
  <si>
    <t>`患者 尹德阳 自助机充值 20 元。</t>
  </si>
  <si>
    <t>`2017-06-20 13:34:47</t>
  </si>
  <si>
    <t>`4007832001201706206584225333</t>
  </si>
  <si>
    <t>`SP17062000146811</t>
  </si>
  <si>
    <t>`oW5L1wRFGmyJxNMok6yNkxmyEbk8</t>
  </si>
  <si>
    <t>`2017-06-21 08:22:34</t>
  </si>
  <si>
    <t>`患者 得得 自助机充值 1000 元。</t>
  </si>
  <si>
    <t>`2017-06-19 10:50:41</t>
  </si>
  <si>
    <t>`4007962001201706196416618930</t>
  </si>
  <si>
    <t>`SP17061900135065</t>
  </si>
  <si>
    <t>`oW5L1weNTJr1oGvOA-1_atYfiWo8</t>
  </si>
  <si>
    <t>`2017-06-21 09:55:22</t>
  </si>
  <si>
    <t>`患者 张金喜 自助机充值 2000 元。</t>
  </si>
  <si>
    <t>`2017-06-21 11:42:38</t>
  </si>
  <si>
    <t>`4007962001201706216720621734</t>
  </si>
  <si>
    <t>`SP17062100155056</t>
  </si>
  <si>
    <t>`2017-06-21 13:13:57</t>
  </si>
  <si>
    <t>`患者 张金喜 自助机充值 432 元。</t>
  </si>
  <si>
    <t>`2017-06-21 11:13:35</t>
  </si>
  <si>
    <t>`4007992001201706216713502961</t>
  </si>
  <si>
    <t>`SP17062100154678</t>
  </si>
  <si>
    <t>`oW5L1wVcKUXUR1ak988hNZ_y5pqo</t>
  </si>
  <si>
    <t>`2017-06-21 15:21:45</t>
  </si>
  <si>
    <t>`患者 张航瑜 自助机充值 100 元。</t>
  </si>
  <si>
    <t>`2017-06-19 09:49:27</t>
  </si>
  <si>
    <t>`4008052001201706196410380196</t>
  </si>
  <si>
    <t>`SP17061900133331</t>
  </si>
  <si>
    <t>`oW5L1waYipxGrARFkv8qXQULaNLQ</t>
  </si>
  <si>
    <t>`患者 王胜秀 自助机充值 20 元。</t>
  </si>
  <si>
    <t>`2017-06-20 07:56:48</t>
  </si>
  <si>
    <t>`4008152001201706206546310496</t>
  </si>
  <si>
    <t>`SP17062000140868</t>
  </si>
  <si>
    <t>`oW5L1wW5pvCzTnCg2tabWLrXvWd8</t>
  </si>
  <si>
    <t>`患者 周桥有 自助机充值 200 元。</t>
  </si>
  <si>
    <t>`2017-06-20 07:57:23</t>
  </si>
  <si>
    <t>`4008152001201706206546400647</t>
  </si>
  <si>
    <t>`SP17062000140882</t>
  </si>
  <si>
    <t>`患者 叶艳超 自助机充值 200 元。</t>
  </si>
  <si>
    <t>`2017-06-15 16:23:52</t>
  </si>
  <si>
    <t>`4008572001201706155842452418</t>
  </si>
  <si>
    <t>`SP17061500113286</t>
  </si>
  <si>
    <t>`oW5L1wbcfVWXEPoZxyL5r_4mHhTI</t>
  </si>
  <si>
    <t>`2017-06-21 15:04:44</t>
  </si>
  <si>
    <t>`患者 刘义沸 自助机充值 200 元。</t>
  </si>
  <si>
    <t>`2017-06-21 09:54:17</t>
  </si>
  <si>
    <t>`4008602001201706216703751667</t>
  </si>
  <si>
    <t>`SP17062100153124</t>
  </si>
  <si>
    <t>`oW5L1weeXf3p9xY3GwelvPhWCWxY</t>
  </si>
  <si>
    <t>`2017-06-21 10:12:04</t>
  </si>
  <si>
    <t>`患者 梁琪芸 自助机充值 100 元。</t>
  </si>
  <si>
    <t>`2017-06-21 09:05:09</t>
  </si>
  <si>
    <t>`4008672001201706216699342405</t>
  </si>
  <si>
    <t>`SP17062100151833</t>
  </si>
  <si>
    <t>`oW5L1wZuJ4HT41lfz5YNc2YuttuE</t>
  </si>
  <si>
    <t>`NCCB_DEBIT</t>
  </si>
  <si>
    <t>`患者 管倩 自助机充值 100 元。</t>
  </si>
  <si>
    <t>`2017-06-21 10:39:58</t>
  </si>
  <si>
    <t>`4008752001201706216712332550</t>
  </si>
  <si>
    <t>`SP17062100154110</t>
  </si>
  <si>
    <t>`oW5L1wQwqpJ88s5jg6hKBpBwMosM</t>
  </si>
  <si>
    <t>`2017-06-21 16:35:36</t>
  </si>
  <si>
    <t>`患者 杨丹 自助机充值 200 元。</t>
  </si>
  <si>
    <t>`2017-06-21 08:16:43</t>
  </si>
  <si>
    <t>`4008882001201706216694969711</t>
  </si>
  <si>
    <t>`SP17062100150553</t>
  </si>
  <si>
    <t>`oW5L1wTclR7hSSvsjrRDJ1Ms6Yk0</t>
  </si>
  <si>
    <t>`GRCB_DEBIT</t>
  </si>
  <si>
    <t>`患者 周文会 自助机充值 500 元。</t>
  </si>
  <si>
    <t>`2017-06-21 10:12:27</t>
  </si>
  <si>
    <t>`4009012001201706216710343218</t>
  </si>
  <si>
    <t>`SP17062100153567</t>
  </si>
  <si>
    <t>`oW5L1wVnjcQnoPtoirEt1Zg2PLAA</t>
  </si>
  <si>
    <t>`2017-06-21 11:04:48</t>
  </si>
  <si>
    <t>`患者 郭丽波 自助机充值 200 元。</t>
  </si>
  <si>
    <t>`2017-06-21 16:43:28</t>
  </si>
  <si>
    <t>`4009092001201706216762485523</t>
  </si>
  <si>
    <t>`SP17062100157761</t>
  </si>
  <si>
    <t>`oW5L1waxYdSQAg8R0f6mJwarqh_4</t>
  </si>
  <si>
    <t>`2017-06-21 17:43:59</t>
  </si>
  <si>
    <t>`患者 黄志林 自助机充值 100 元。</t>
  </si>
  <si>
    <t>`2017-06-21 07:48:37</t>
  </si>
  <si>
    <t>`4009142001201706216689593231</t>
  </si>
  <si>
    <t>`SP17062100149937</t>
  </si>
  <si>
    <t>`oW5L1wRWh-gd41DfcLUsgaiDT9cw</t>
  </si>
  <si>
    <t>`2017-06-21 12:10:59</t>
  </si>
  <si>
    <t>`患者 赵云仙 自助机充值 1800 元。</t>
  </si>
  <si>
    <t>`2017-06-21 07:52:31</t>
  </si>
  <si>
    <t>`4009142001201706216691448842</t>
  </si>
  <si>
    <t>`SP17062100150000</t>
  </si>
  <si>
    <t>`2017-06-21 12:12:43</t>
  </si>
  <si>
    <t>`患者 赵琼仙 自助机充值 1400 元。</t>
  </si>
  <si>
    <t>`2017-06-21 17:56:20</t>
  </si>
  <si>
    <t>`4009142001201706216771029650</t>
  </si>
  <si>
    <t>`SP17062100157945</t>
  </si>
  <si>
    <t>`oW5L1wfAfMtje_BTU7bHCRxFEhoQ</t>
  </si>
  <si>
    <t>`2017-06-21 19:01:21</t>
  </si>
  <si>
    <t>`患者 王锐 自助机充值 20 元。</t>
  </si>
  <si>
    <t>`2017-06-21 10:21:07</t>
  </si>
  <si>
    <t>`4009192001201706216708973119</t>
  </si>
  <si>
    <t>`SP17062100153761</t>
  </si>
  <si>
    <t>`oW5L1wVj92WgQdrR-lHHFqAlcvnw</t>
  </si>
  <si>
    <t>`2017-06-21 11:12:09</t>
  </si>
  <si>
    <t>`患者 周宏瑞 自助机充值 100 元。</t>
  </si>
  <si>
    <t>`2017-06-21 16:56:07</t>
  </si>
  <si>
    <t>`4009462001201706216759566593</t>
  </si>
  <si>
    <t>`SP17062100157815</t>
  </si>
  <si>
    <t>`oW5L1wYs33CcfIZ-SDlwazW2y0Ns</t>
  </si>
  <si>
    <t>`2017-06-21 16:57:51</t>
  </si>
  <si>
    <t>`患者 瞿荣成 自助机充值 242 元。</t>
  </si>
  <si>
    <t>`2017-06-21 16:38:13</t>
  </si>
  <si>
    <t>`4009552001201706216759049655</t>
  </si>
  <si>
    <t>`SP17062100157735</t>
  </si>
  <si>
    <t>`2017-06-21 16:48:11</t>
  </si>
  <si>
    <t>`2017-06-13 15:01:13</t>
  </si>
  <si>
    <t>`4009602001201706135547096640</t>
  </si>
  <si>
    <t>`SP17061300092913</t>
  </si>
  <si>
    <t>`oW5L1wdgYFaHyFAO95ojZCACtNTQ</t>
  </si>
  <si>
    <t>`2017-06-21 15:16:17</t>
  </si>
  <si>
    <t>`患者 张益榕 自助机充值 500 元。</t>
  </si>
  <si>
    <t>`2017-06-21 11:53:01</t>
  </si>
  <si>
    <t>`4009712001201706216722731842</t>
  </si>
  <si>
    <t>`SP17062100155142</t>
  </si>
  <si>
    <t>`oW5L1wR5FSwPvxcIrIhjnMcVbR_M</t>
  </si>
  <si>
    <t>`2017-06-21 17:42:07</t>
  </si>
  <si>
    <t>`患者 宋元军 自助机充值 1000 元。</t>
  </si>
  <si>
    <t>`2017-06-21 17:20:13</t>
  </si>
  <si>
    <t>`4009712001201706216761932887</t>
  </si>
  <si>
    <t>`SP17062100157882</t>
  </si>
  <si>
    <t>`2017-06-21 17:45:31</t>
  </si>
  <si>
    <t>`患者 宋元军 自助机充值 620 元。</t>
  </si>
  <si>
    <t>`2017-06-21 14:45:24</t>
  </si>
  <si>
    <t>`4009802001201706216747056607</t>
  </si>
  <si>
    <t>`SP17062100156435</t>
  </si>
  <si>
    <t>`oW5L1wXfnP-taqL3LtDSW0Fug52Y</t>
  </si>
  <si>
    <t>`2017-06-21 16:58:28</t>
  </si>
  <si>
    <t>`患者 白志昌 自助机充值 1000 元。</t>
  </si>
  <si>
    <t>`2017-06-16 15:33:46</t>
  </si>
  <si>
    <t>`4009812001201706165981954628</t>
  </si>
  <si>
    <t>`SP17061600122019</t>
  </si>
  <si>
    <t>`oW5L1wQ2mcL5EJWMoLua0tkIib4s</t>
  </si>
  <si>
    <t>`2017-06-21 09:09:14</t>
  </si>
  <si>
    <t>`患者 刘兴俊 自助机充值 3000 元。</t>
  </si>
  <si>
    <t>`2017-06-21 04:43:22</t>
  </si>
  <si>
    <t>`4009832001201706216685101306</t>
  </si>
  <si>
    <t>`SP17062100149668</t>
  </si>
  <si>
    <t>`oW5L1wQ_LL7CsjOYc6pS67Hztf-4</t>
  </si>
  <si>
    <t>`2017-06-21 06:12:01</t>
  </si>
  <si>
    <t>`患者 聂周儿 自助机充值 500 元。</t>
  </si>
  <si>
    <t>`2017-06-20 10:07:42</t>
  </si>
  <si>
    <t>`4009842001201706206558630846</t>
  </si>
  <si>
    <t>`SP17062000144393</t>
  </si>
  <si>
    <t>`oW5L1wYXhygNU1ovlhjU6rXzOmso</t>
  </si>
  <si>
    <t>`2017-06-21 11:10:29</t>
  </si>
  <si>
    <t>`患者 李文学 自助机充值 400 元。</t>
  </si>
  <si>
    <t>`2017-06-21 09:38:46</t>
  </si>
  <si>
    <t>`4010112001201706216701707483</t>
  </si>
  <si>
    <t>`SP17062100152726</t>
  </si>
  <si>
    <t>`oW5L1wR9kcNG3ZKSHuRQqzKQKNec</t>
  </si>
  <si>
    <t>`2017-06-21 10:40:12</t>
  </si>
  <si>
    <t>`患者 李天艳 自助机充值 400 元。</t>
  </si>
  <si>
    <t>SR17060200000026</t>
  </si>
  <si>
    <t>微信退款调节表 2017-06-13</t>
    <phoneticPr fontId="3" type="noConversion"/>
  </si>
  <si>
    <t>微信退款调节表 2017-06-14</t>
    <phoneticPr fontId="3" type="noConversion"/>
  </si>
  <si>
    <t>微信退款调节表 2017-06-15</t>
    <phoneticPr fontId="3" type="noConversion"/>
  </si>
  <si>
    <t>微信退款调节表 2017-06-16</t>
    <phoneticPr fontId="3" type="noConversion"/>
  </si>
  <si>
    <t>微信退款调节表 2017-06-17</t>
    <phoneticPr fontId="3" type="noConversion"/>
  </si>
  <si>
    <t>微信退款调节表 2017-06-18</t>
    <phoneticPr fontId="3" type="noConversion"/>
  </si>
  <si>
    <t>微信退款调节表 2017-06-19</t>
    <phoneticPr fontId="3" type="noConversion"/>
  </si>
  <si>
    <t>微信退款调节表 2017-06-20</t>
    <phoneticPr fontId="3" type="noConversion"/>
  </si>
  <si>
    <t>`2017-06-21 13:16:43</t>
  </si>
  <si>
    <t>`4000092001201706216734966551</t>
  </si>
  <si>
    <t>`SP17062100155594</t>
  </si>
  <si>
    <t>`oW5L1wetE3yfp-nne1g9xkYNSQvY</t>
  </si>
  <si>
    <t>`2017-06-22 15:38:19</t>
  </si>
  <si>
    <t>`患者 万国婷 自助机充值 20 元。</t>
  </si>
  <si>
    <t>`2017-06-22 14:49:09</t>
  </si>
  <si>
    <t>`4000112001201706226892874171</t>
  </si>
  <si>
    <t>`SP17062200164911</t>
  </si>
  <si>
    <t>`oW5L1wUmAx3ppPypccyVnJBqOutU</t>
  </si>
  <si>
    <t>`2017-06-22 16:04:50</t>
  </si>
  <si>
    <t>`患者 游坤 自助机充值 300 元。</t>
  </si>
  <si>
    <t>`2017-06-22 15:58:27</t>
  </si>
  <si>
    <t>`4000112001201706226898089499</t>
  </si>
  <si>
    <t>`SP17062200165884</t>
  </si>
  <si>
    <t>`2017-06-22 16:04:23</t>
  </si>
  <si>
    <t>`患者 游坤 自助机充值 150 元。</t>
  </si>
  <si>
    <t>`2017-06-18 14:02:54</t>
  </si>
  <si>
    <t>`4000122001201706186284116843</t>
  </si>
  <si>
    <t>`SP17061800128091</t>
  </si>
  <si>
    <t>`oW5L1wSu6uXIHXybKJTmLJDMRsok</t>
  </si>
  <si>
    <t>`2017-06-22 12:59:35</t>
  </si>
  <si>
    <t>`患者 秦菊花 自助机充值 50 元。</t>
  </si>
  <si>
    <t>`2017-06-22 09:04:46</t>
  </si>
  <si>
    <t>`4000142001201706226845213510</t>
  </si>
  <si>
    <t>`SP17062200160364</t>
  </si>
  <si>
    <t>`oW5L1wfJdVbaaB6_6s8P44DMPGQ0</t>
  </si>
  <si>
    <t>`2017-06-22 09:22:36</t>
  </si>
  <si>
    <t>`患者 何沐航 自助机充值 200 元。</t>
  </si>
  <si>
    <t>`2017-06-22 14:03:28</t>
  </si>
  <si>
    <t>`4000162001201706226887219134</t>
  </si>
  <si>
    <t>`SP17062200164223</t>
  </si>
  <si>
    <t>`oW5L1wS2C4KPN36GmSX22OknkuQo</t>
  </si>
  <si>
    <t>`2017-06-22 17:23:36</t>
  </si>
  <si>
    <t>`患者 杨柳 自助机充值 100 元。</t>
  </si>
  <si>
    <t>`2017-06-22 16:50:05</t>
  </si>
  <si>
    <t>`4000162001201706226905720548</t>
  </si>
  <si>
    <t>`SP17062200166143</t>
  </si>
  <si>
    <t>`2017-06-22 17:24:19</t>
  </si>
  <si>
    <t>`患者 杨柳 自助机充值 426 元。</t>
  </si>
  <si>
    <t>`2017-06-22 11:47:46</t>
  </si>
  <si>
    <t>`2017-06-19 14:38:29</t>
  </si>
  <si>
    <t>`4000172001201706196447205995</t>
  </si>
  <si>
    <t>`SP17061900137695</t>
  </si>
  <si>
    <t>`2017-06-22 11:47:12</t>
  </si>
  <si>
    <t>`患者 常吕菊 自助机充值 400 元。</t>
  </si>
  <si>
    <t>`2017-06-22 17:31:51</t>
  </si>
  <si>
    <t>`4000252001201706226913145947</t>
  </si>
  <si>
    <t>`SP17062200166287</t>
  </si>
  <si>
    <t>`oW5L1wWRHNIIbVv7v4F--m0cQboQ</t>
  </si>
  <si>
    <t>`2017-06-22 17:35:10</t>
  </si>
  <si>
    <t>`患者 起桃 自助机充值 52 元。</t>
  </si>
  <si>
    <t>`2017-06-22 11:19:04</t>
  </si>
  <si>
    <t>`4000322001201706226860007019</t>
  </si>
  <si>
    <t>`SP17062200163191</t>
  </si>
  <si>
    <t>`oW5L1wTnc-uw4VQrg6dygYj8K-Vg</t>
  </si>
  <si>
    <t>`2017-06-22 16:04:53</t>
  </si>
  <si>
    <t>`患者 鲁晓丽 自助机充值 1700 元。</t>
  </si>
  <si>
    <t>`2017-06-22 09:25:48</t>
  </si>
  <si>
    <t>`4000452001201706226845771373</t>
  </si>
  <si>
    <t>`SP17062200160842</t>
  </si>
  <si>
    <t>`oW5L1wVSHYAXEiXYrolSjabo5O5w</t>
  </si>
  <si>
    <t>`2017-06-22 11:08:23</t>
  </si>
  <si>
    <t>`患者 苏云翠 自助机充值 240 元。</t>
  </si>
  <si>
    <t>`2017-06-22 10:59:56</t>
  </si>
  <si>
    <t>`4000502001201706226862414069</t>
  </si>
  <si>
    <t>`SP17062200162948</t>
  </si>
  <si>
    <t>`oW5L1wXF4PCdIShL4efHKYmjM1f0</t>
  </si>
  <si>
    <t>`2017-06-22 12:15:20</t>
  </si>
  <si>
    <t>`患者 秦美 自助机充值 150 元。</t>
  </si>
  <si>
    <t>`2017-06-22 10:38:55</t>
  </si>
  <si>
    <t>`2017-06-22 09:07:05</t>
  </si>
  <si>
    <t>`4000582001201706226842142316</t>
  </si>
  <si>
    <t>`SP17062200160422</t>
  </si>
  <si>
    <t>`oW5L1wRf970s9lQCf1JNiA5IoQi4</t>
  </si>
  <si>
    <t>`2017-06-22 09:44:59</t>
  </si>
  <si>
    <t>`患者 李功英 自助机充值 300 元。</t>
  </si>
  <si>
    <t>`2017-06-22 13:46:06</t>
  </si>
  <si>
    <t>`4000652001201706226883743289</t>
  </si>
  <si>
    <t>`SP17062200164081</t>
  </si>
  <si>
    <t>`oW5L1wd4cXj_YG1T0qHdfK4mYR7Q</t>
  </si>
  <si>
    <t>`患者 刘得稳 自助机充值 900 元。</t>
  </si>
  <si>
    <t>`2017-06-22 08:40:04</t>
  </si>
  <si>
    <t>`4000772001201706226843195580</t>
  </si>
  <si>
    <t>`SP17062200159758</t>
  </si>
  <si>
    <t>`oW5L1wZQPKw6j7JN6XensxW0CcH8</t>
  </si>
  <si>
    <t>`2017-06-22 12:26:05</t>
  </si>
  <si>
    <t>`患者 张盼恩 自助机充值 1500 元。</t>
  </si>
  <si>
    <t>`2017-06-17 14:10:41</t>
  </si>
  <si>
    <t>`4000812001201706176130492069</t>
  </si>
  <si>
    <t>`SP17061700126040</t>
  </si>
  <si>
    <t>`oW5L1wfhzdJNsFbNrtGCRsiWYbCg</t>
  </si>
  <si>
    <t>`2017-06-22 18:40:46</t>
  </si>
  <si>
    <t>`患者 钱保贵 自助机充值 500 元。</t>
  </si>
  <si>
    <t>`2017-06-20 14:28:01</t>
  </si>
  <si>
    <t>`4000842001201706206596442093</t>
  </si>
  <si>
    <t>`SP17062000147376</t>
  </si>
  <si>
    <t>`oW5L1weEb-dShCs9s2RjT1_zVOEg</t>
  </si>
  <si>
    <t>`2017-06-22 15:14:23</t>
  </si>
  <si>
    <t>`患者 史文欢 自助机充值 1000 元。</t>
  </si>
  <si>
    <t>`2017-06-22 07:39:21</t>
  </si>
  <si>
    <t>`4000882001201706226837097538</t>
  </si>
  <si>
    <t>`SP17062200158464</t>
  </si>
  <si>
    <t>`oW5L1wX18eSGjuMOhJ-2DlmCmUBA</t>
  </si>
  <si>
    <t>`2017-06-22 08:25:10</t>
  </si>
  <si>
    <t>`患者 廖选华 自助机充值 200 元。</t>
  </si>
  <si>
    <t>`2017-06-05 07:34:55</t>
  </si>
  <si>
    <t>`4000892001201706054334036351</t>
  </si>
  <si>
    <t>`SP17060500009588</t>
  </si>
  <si>
    <t>`oW5L1wVNXeYU_mUON_CdHCgyPKe4</t>
  </si>
  <si>
    <t>`2017-06-22 16:35:04</t>
  </si>
  <si>
    <t>`患者 潘群 自助机充值 100 元。</t>
  </si>
  <si>
    <t>`2017-06-19 14:28:48</t>
  </si>
  <si>
    <t>`4000932001201706196443997606</t>
  </si>
  <si>
    <t>`SP17061900137495</t>
  </si>
  <si>
    <t>`oW5L1wbQ88psOaVuS6zVuuiCpsKc</t>
  </si>
  <si>
    <t>`2017-06-22 16:11:08</t>
  </si>
  <si>
    <t>`患者 袁收润 自助机充值 600 元。</t>
  </si>
  <si>
    <t>`2017-06-22 09:15:55</t>
  </si>
  <si>
    <t>`4000972001201706226844209041</t>
  </si>
  <si>
    <t>`SP17062200160597</t>
  </si>
  <si>
    <t>`oW5L1wY1glYeL9qRg8YCzSHCnlgc</t>
  </si>
  <si>
    <t>`2017-06-22 09:40:28</t>
  </si>
  <si>
    <t>`患者 章小红 自助机充值 600 元。</t>
  </si>
  <si>
    <t>`2017-06-13 08:22:56</t>
  </si>
  <si>
    <t>`4001012001201706135494132178</t>
  </si>
  <si>
    <t>`SP17061300085366</t>
  </si>
  <si>
    <t>`oW5L1waftcFA6I2sm7zVc4YISSTc</t>
  </si>
  <si>
    <t>`2017-06-22 08:55:38</t>
  </si>
  <si>
    <t>`患者 计丕林 自助机充值 1000 元。</t>
  </si>
  <si>
    <t>`2017-06-21 10:18:31</t>
  </si>
  <si>
    <t>`4001012001201706216705691949</t>
  </si>
  <si>
    <t>`SP17062100153713</t>
  </si>
  <si>
    <t>`oW5L1wVA_9YvehmORtFdFQ3VRbCo</t>
  </si>
  <si>
    <t>`2017-06-22 15:54:04</t>
  </si>
  <si>
    <t>`患者 段双凤 自助机充值 1000 元。</t>
  </si>
  <si>
    <t>`2017-06-14 10:39:43</t>
  </si>
  <si>
    <t>`4001122001201706145651471222</t>
  </si>
  <si>
    <t>`SP17061400099968</t>
  </si>
  <si>
    <t>`oW5L1wdFzT6ZFT-m9SyhE3cjQT6E</t>
  </si>
  <si>
    <t>`2017-06-22 13:58:17</t>
  </si>
  <si>
    <t>`患者 周左琼 自助机充值 1000 元。</t>
  </si>
  <si>
    <t>`2017-06-16 09:44:33</t>
  </si>
  <si>
    <t>`4001172001201706165935638220</t>
  </si>
  <si>
    <t>`SP17061600117529</t>
  </si>
  <si>
    <t>`oW5L1wfkkjAnPDRDvUniIeI5mxXY</t>
  </si>
  <si>
    <t>`2017-06-22 10:18:58</t>
  </si>
  <si>
    <t>`患者 锁周润 自助机充值 1000 元。</t>
  </si>
  <si>
    <t>`2017-06-22 08:02:08</t>
  </si>
  <si>
    <t>`4001252001201706226840370374</t>
  </si>
  <si>
    <t>`SP17062200158881</t>
  </si>
  <si>
    <t>`2017-06-22 14:23:35</t>
  </si>
  <si>
    <t>`患者 杜晓园 自助机充值 5000 元。</t>
  </si>
  <si>
    <t>`2017-06-22 08:33:29</t>
  </si>
  <si>
    <t>`4001252001201706226844352081</t>
  </si>
  <si>
    <t>`SP17062200159647</t>
  </si>
  <si>
    <t>`2017-06-22 14:24:06</t>
  </si>
  <si>
    <t>`患者 朱文质 自助机充值 1000 元。</t>
  </si>
  <si>
    <t>`2017-06-09 16:57:39</t>
  </si>
  <si>
    <t>`4001522001201706094983543230</t>
  </si>
  <si>
    <t>`SP17060900065150</t>
  </si>
  <si>
    <t>`oW5L1wVxy8EEBuTsg2SvTW8sTKtU</t>
  </si>
  <si>
    <t>`2017-06-22 10:40:40</t>
  </si>
  <si>
    <t>`患者 安柯颖 自助机充值 500 元。</t>
  </si>
  <si>
    <t>`2017-06-22 12:46:09</t>
  </si>
  <si>
    <t>`4001582001201706226878717979</t>
  </si>
  <si>
    <t>`SP17062200163813</t>
  </si>
  <si>
    <t>`oW5L1wVc0G7PT7xbx-0E6qpZvb1A</t>
  </si>
  <si>
    <t>`2017-06-22 16:46:54</t>
  </si>
  <si>
    <t>`患者 黄帮理 自助机充值 140 元。</t>
  </si>
  <si>
    <t>`2017-06-22 13:38:45</t>
  </si>
  <si>
    <t>`4001582001201706226884803421</t>
  </si>
  <si>
    <t>`SP17062200164045</t>
  </si>
  <si>
    <t>`2017-06-22 16:47:39</t>
  </si>
  <si>
    <t>`患者 陈丽英 自助机充值 170 元。</t>
  </si>
  <si>
    <t>`2017-06-22 09:58:02</t>
  </si>
  <si>
    <t>`4001842001201706226854334194</t>
  </si>
  <si>
    <t>`SP17062200161672</t>
  </si>
  <si>
    <t>`oW5L1wRq55khoCgGcmfZUu04knsw</t>
  </si>
  <si>
    <t>`2017-06-22 10:51:07</t>
  </si>
  <si>
    <t>`患者 赵恒旖 自助机充值 100 元。</t>
  </si>
  <si>
    <t>`2017-06-22 14:12:53</t>
  </si>
  <si>
    <t>`4001882001201706226890654232</t>
  </si>
  <si>
    <t>`SP17062200164349</t>
  </si>
  <si>
    <t>`oW5L1wTXy83A9QgBMqjGHR3rF-hQ</t>
  </si>
  <si>
    <t>`2017-06-22 15:17:50</t>
  </si>
  <si>
    <t>`患者 刘春波 自助机充值 300 元。</t>
  </si>
  <si>
    <t>`2017-06-14 08:27:07</t>
  </si>
  <si>
    <t>`4001932001201706145638884046</t>
  </si>
  <si>
    <t>`SP17061400096603</t>
  </si>
  <si>
    <t>`oW5L1wcQmRWClbmkdh6iO71RlMbw</t>
  </si>
  <si>
    <t>`2017-06-22 08:53:53</t>
  </si>
  <si>
    <t>`患者 汪宗权 自助机充值 200 元。</t>
  </si>
  <si>
    <t>`2017-06-22 07:53:47</t>
  </si>
  <si>
    <t>`4002022001201706226838961959</t>
  </si>
  <si>
    <t>`SP17062200158713</t>
  </si>
  <si>
    <t>`oW5L1wbhJkwADiXbt1pxM8PeMdUQ</t>
  </si>
  <si>
    <t>`2017-06-22 08:53:33</t>
  </si>
  <si>
    <t>`患者 王云贵 自助机充值 800 元。</t>
  </si>
  <si>
    <t>`2017-06-22 08:48:18</t>
  </si>
  <si>
    <t>`2017-06-22 10:21:24</t>
  </si>
  <si>
    <t>`4002222001201706226856369233</t>
  </si>
  <si>
    <t>`SP17062200162154</t>
  </si>
  <si>
    <t>`oW5L1wZ0yXxN6yIelT5Pn_bYl174</t>
  </si>
  <si>
    <t>`2017-06-22 11:19:43</t>
  </si>
  <si>
    <t>`患者 母吉辉 自助机充值 500 元。</t>
  </si>
  <si>
    <t>`2017-06-22 14:03:53</t>
  </si>
  <si>
    <t>`4002242001201706226890321537</t>
  </si>
  <si>
    <t>`SP17062200164231</t>
  </si>
  <si>
    <t>`oW5L1wZaJycP2l1-_dJnclKuO3ck</t>
  </si>
  <si>
    <t>`2017-06-22 14:21:13</t>
  </si>
  <si>
    <t>`患者 吴照丹 自助机充值 100 元。</t>
  </si>
  <si>
    <t>`2017-06-22 17:21:30</t>
  </si>
  <si>
    <t>`4002322001201706226909620852</t>
  </si>
  <si>
    <t>`SP17062200166269</t>
  </si>
  <si>
    <t>`oW5L1wSqPA_cmJQc4AvJWYawgcBw</t>
  </si>
  <si>
    <t>`2017-06-22 17:39:58</t>
  </si>
  <si>
    <t>`患者 马蕊霞 自助机充值 300 元。</t>
  </si>
  <si>
    <t>`2017-06-22 13:30:01</t>
  </si>
  <si>
    <t>`4002352001201706226881555148</t>
  </si>
  <si>
    <t>`SP17062200163965</t>
  </si>
  <si>
    <t>`oW5L1wWSR1_b3T-VzQVF86okXTIE</t>
  </si>
  <si>
    <t>`2017-06-22 14:44:40</t>
  </si>
  <si>
    <t>`患者 秦菊花 自助机充值 20 元。</t>
  </si>
  <si>
    <t>`2017-06-21 14:13:08</t>
  </si>
  <si>
    <t>`4002392001201706216738082571</t>
  </si>
  <si>
    <t>`SP17062100155970</t>
  </si>
  <si>
    <t>`oW5L1wdnIuDU6i3tIIY_F84IMhW8</t>
  </si>
  <si>
    <t>`2017-06-22 17:14:45</t>
  </si>
  <si>
    <t>`患者 刘艳辉 自助机充值 1000 元。</t>
  </si>
  <si>
    <t>`2017-06-22 08:05:40</t>
  </si>
  <si>
    <t>`4002392001201706226840527605</t>
  </si>
  <si>
    <t>`SP17062200158934</t>
  </si>
  <si>
    <t>`oW5L1wbMXZQZOzRTuvvAYGeuW-Do</t>
  </si>
  <si>
    <t>`2017-06-22 12:09:26</t>
  </si>
  <si>
    <t>`患者 张利方 自助机充值 1356 元。</t>
  </si>
  <si>
    <t>`2017-06-06 14:38:19</t>
  </si>
  <si>
    <t>`4002442001201706064541688115</t>
  </si>
  <si>
    <t>`SP17060600033225</t>
  </si>
  <si>
    <t>`2017-06-22 14:25:40</t>
  </si>
  <si>
    <t>`患者 岳红 自助机充值 100 元。</t>
  </si>
  <si>
    <t>`2017-06-22 16:41:51</t>
  </si>
  <si>
    <t>`4002442001201706226907117010</t>
  </si>
  <si>
    <t>`SP17062200166122</t>
  </si>
  <si>
    <t>`2017-06-22 17:03:30</t>
  </si>
  <si>
    <t>`患者 岳红 自助机充值 300 元。</t>
  </si>
  <si>
    <t>`2017-06-22 17:21:10</t>
  </si>
  <si>
    <t>`4002472001201706226909591253</t>
  </si>
  <si>
    <t>`SP17062200166266</t>
  </si>
  <si>
    <t>`oW5L1weJDDw2AvAy-wIXgpSp4m_s</t>
  </si>
  <si>
    <t>`2017-06-22 17:22:50</t>
  </si>
  <si>
    <t>`患者 杨波 自助机充值 73 元。</t>
  </si>
  <si>
    <t>`2017-06-22 10:14:29</t>
  </si>
  <si>
    <t>`4002562001201706226850137875</t>
  </si>
  <si>
    <t>`SP17062200162001</t>
  </si>
  <si>
    <t>`oW5L1wZyjbDyfIa7AfqxvB80bkK0</t>
  </si>
  <si>
    <t>`2017-06-22 11:59:06</t>
  </si>
  <si>
    <t>`患者 李凌娟 自助机充值 300 元。</t>
  </si>
  <si>
    <t>`2017-06-22 11:30:43</t>
  </si>
  <si>
    <t>`4002782001201706226863541907</t>
  </si>
  <si>
    <t>`SP17062200163308</t>
  </si>
  <si>
    <t>`oW5L1wbk3jXV_0gWBwSdL1Bi7_nA</t>
  </si>
  <si>
    <t>`2017-06-22 11:51:28</t>
  </si>
  <si>
    <t>`患者 朱绍菊 自助机充值 20 元。</t>
  </si>
  <si>
    <t>`2017-06-20 07:49:15</t>
  </si>
  <si>
    <t>`4002802001201706206541805512</t>
  </si>
  <si>
    <t>`SP17062000140677</t>
  </si>
  <si>
    <t>`oW5L1wSdsJJPk3egsbXmPM0_Xfb8</t>
  </si>
  <si>
    <t>`2017-06-22 09:41:22</t>
  </si>
  <si>
    <t>`患者 但关学 自助机充值 2000 元。</t>
  </si>
  <si>
    <t>`2017-06-22 08:06:11</t>
  </si>
  <si>
    <t>`4002902001201706226839273652</t>
  </si>
  <si>
    <t>`SP17062200158955</t>
  </si>
  <si>
    <t>`oW5L1wRNsJPe4OtvAoJhOGFgUnY0</t>
  </si>
  <si>
    <t>`2017-06-22 10:09:37</t>
  </si>
  <si>
    <t>`患者 冯丽萍 自助机充值 20 元。</t>
  </si>
  <si>
    <t>`2017-06-22 10:07:41</t>
  </si>
  <si>
    <t>`4002902001201706226851675654</t>
  </si>
  <si>
    <t>`SP17062200161870</t>
  </si>
  <si>
    <t>`2017-06-22 10:09:58</t>
  </si>
  <si>
    <t>`患者 冯丽萍 自助机充值 460 元。</t>
  </si>
  <si>
    <t>`2017-06-22 09:29:35</t>
  </si>
  <si>
    <t>`4002922001201706226847538067</t>
  </si>
  <si>
    <t>`SP17062200160957</t>
  </si>
  <si>
    <t>`oW5L1wVjYVtFcpiDSsEcVtD8n5tQ</t>
  </si>
  <si>
    <t>`2017-06-22 09:50:25</t>
  </si>
  <si>
    <t>`患者 李晶 自助机充值 500 元。</t>
  </si>
  <si>
    <t>`2017-06-22 08:11:24</t>
  </si>
  <si>
    <t>`4002972001201706226837759036</t>
  </si>
  <si>
    <t>`SP17062200159066</t>
  </si>
  <si>
    <t>`oW5L1wdDlF7pwrN1sLoKWhdazmGE</t>
  </si>
  <si>
    <t>`2017-06-22 08:17:59</t>
  </si>
  <si>
    <t>`患者 柳兴源 自助机充值 500 元。</t>
  </si>
  <si>
    <t>`2017-06-17 12:03:24</t>
  </si>
  <si>
    <t>`4002982001201706176108856778</t>
  </si>
  <si>
    <t>`SP17061700125771</t>
  </si>
  <si>
    <t>`oW5L1waz4_dPbedWAau6fYQdU5T8</t>
  </si>
  <si>
    <t>`患者 李绍梅 自助机充值 2653 元。</t>
  </si>
  <si>
    <t>`2017-06-22 15:45:26</t>
  </si>
  <si>
    <t>`4003122001201706226900483172</t>
  </si>
  <si>
    <t>`SP17062200165790</t>
  </si>
  <si>
    <t>`oW5L1wQTsKSBjHGToPAh8KXH2z8Q</t>
  </si>
  <si>
    <t>`2017-06-22 15:59:41</t>
  </si>
  <si>
    <t>`患者 杨卓晔 自助机充值 300 元。</t>
  </si>
  <si>
    <t>`2017-06-20 08:58:17</t>
  </si>
  <si>
    <t>`4003262001201706206550731034</t>
  </si>
  <si>
    <t>`SP17062000142456</t>
  </si>
  <si>
    <t>`oW5L1wRDWbRnnyOmRH04Sh0UqqmI</t>
  </si>
  <si>
    <t>`2017-06-22 16:20:18</t>
  </si>
  <si>
    <t>`患者 陈立佳 自助机充值 1000 元。</t>
  </si>
  <si>
    <t>`2017-06-22 08:41:00</t>
  </si>
  <si>
    <t>`4003372001201706226844635233</t>
  </si>
  <si>
    <t>`SP17062200159787</t>
  </si>
  <si>
    <t>`oW5L1wbPPXw_GwCxSsi-mqVN47V8</t>
  </si>
  <si>
    <t>`2017-06-22 09:01:28</t>
  </si>
  <si>
    <t>`患者 陈顺波 自助机充值 20 元。</t>
  </si>
  <si>
    <t>`2017-06-21 09:11:45</t>
  </si>
  <si>
    <t>`4003402001201706216697738638</t>
  </si>
  <si>
    <t>`SP17062100152008</t>
  </si>
  <si>
    <t>`oW5L1wS_xfQQDrbfir9MuJKu3dBM</t>
  </si>
  <si>
    <t>`2017-06-22 14:51:07</t>
  </si>
  <si>
    <t>`患者 李怡辰 自助机充值 1000 元。</t>
  </si>
  <si>
    <t>`2017-06-22 10:00:59</t>
  </si>
  <si>
    <t>`4003412001201706226851436314</t>
  </si>
  <si>
    <t>`SP17062200161745</t>
  </si>
  <si>
    <t>`oW5L1wb149pf0o0G_dYgxsK0f90g</t>
  </si>
  <si>
    <t>`2017-06-22 10:25:32</t>
  </si>
  <si>
    <t>`患者 李健 自助机充值 300 元。</t>
  </si>
  <si>
    <t>`2017-06-22 21:37:27</t>
  </si>
  <si>
    <t>`4003442001201706226951529655</t>
  </si>
  <si>
    <t>`SP17062200166456</t>
  </si>
  <si>
    <t>`oW5L1wcRGu50Skh5UI-FEfUnwILg</t>
  </si>
  <si>
    <t>`2017-06-22 22:02:14</t>
  </si>
  <si>
    <t>`患者 温佳吉 自助机充值 100 元。</t>
  </si>
  <si>
    <t>`2017-06-22 15:55:03</t>
  </si>
  <si>
    <t>`4003552001201706226900752721</t>
  </si>
  <si>
    <t>`SP17062200165867</t>
  </si>
  <si>
    <t>`oW5L1we75z9l3iKtxyR2jEwgmSfI</t>
  </si>
  <si>
    <t>`患者 阮祥鹤 自助机充值 95 元。</t>
  </si>
  <si>
    <t>`2017-06-15 23:38:32</t>
  </si>
  <si>
    <t>`4003582001201706155898174860</t>
  </si>
  <si>
    <t>`SP17061500114043</t>
  </si>
  <si>
    <t>`患者 施慧凤 自助机充值 500 元。</t>
  </si>
  <si>
    <t>`2017-06-19 08:20:55</t>
  </si>
  <si>
    <t>`4003672001201706196398841124</t>
  </si>
  <si>
    <t>`SP17061900130310</t>
  </si>
  <si>
    <t>`oW5L1wZauPLIJorfvAjAK7JDVjdA</t>
  </si>
  <si>
    <t>`2017-06-22 15:57:51</t>
  </si>
  <si>
    <t>`患者 刘晓娟 自助机充值 1000 元。</t>
  </si>
  <si>
    <t>`2017-06-22 09:00:31</t>
  </si>
  <si>
    <t>`4003692001201706226841938140</t>
  </si>
  <si>
    <t>`SP17062200160245</t>
  </si>
  <si>
    <t>`oW5L1wce_tRt-XcnXYkk1Qluj_ls</t>
  </si>
  <si>
    <t>`2017-06-22 11:43:37</t>
  </si>
  <si>
    <t>`患者 王墨清 自助机充值 100 元。</t>
  </si>
  <si>
    <t>`2017-06-22 08:59:01</t>
  </si>
  <si>
    <t>`4003692001201706226843777827</t>
  </si>
  <si>
    <t>`SP17062200160192</t>
  </si>
  <si>
    <t>`2017-06-22 11:42:55</t>
  </si>
  <si>
    <t>`患者 禹文悦 自助机充值 200 元。</t>
  </si>
  <si>
    <t>`2017-06-20 13:51:54</t>
  </si>
  <si>
    <t>`4003722001201706206586244287</t>
  </si>
  <si>
    <t>`SP17062000146898</t>
  </si>
  <si>
    <t>`oW5L1wWd12BgFDENeCYpEMt57lfE</t>
  </si>
  <si>
    <t>`2017-06-22 12:32:04</t>
  </si>
  <si>
    <t>`患者 杨正 自助机充值 500 元。</t>
  </si>
  <si>
    <t>`2017-06-22 12:50:50</t>
  </si>
  <si>
    <t>`4003722001201706226877197090</t>
  </si>
  <si>
    <t>`SP17062200163819</t>
  </si>
  <si>
    <t>`2017-06-22 13:10:55</t>
  </si>
  <si>
    <t>`患者 杨正 自助机充值 820 元。</t>
  </si>
  <si>
    <t>`2017-06-22 12:35:01</t>
  </si>
  <si>
    <t>`4003732001201706226872297473</t>
  </si>
  <si>
    <t>`SP17062200163771</t>
  </si>
  <si>
    <t>`oW5L1weZ55PPBaDIPvrN8JrZcKLM</t>
  </si>
  <si>
    <t>`2017-06-22 16:21:08</t>
  </si>
  <si>
    <t>`患者 王梓祺 自助机充值 500 元。</t>
  </si>
  <si>
    <t>`2017-06-20 17:53:36</t>
  </si>
  <si>
    <t>`4003812001201706206619907533</t>
  </si>
  <si>
    <t>`SP17062000149461</t>
  </si>
  <si>
    <t>`oW5L1wSNDE_O0KblTzPWR23SalR4</t>
  </si>
  <si>
    <t>`2017-06-22 15:54:35</t>
  </si>
  <si>
    <t>`患者 周沛沛 自助机充值 500 元。</t>
  </si>
  <si>
    <t>`2017-06-22 09:30:51</t>
  </si>
  <si>
    <t>`4003852001201706226847541760</t>
  </si>
  <si>
    <t>`SP17062200160988</t>
  </si>
  <si>
    <t>`oW5L1wY0vOpGfDyLTvxZfB29fgis</t>
  </si>
  <si>
    <t>`2017-06-22 10:41:38</t>
  </si>
  <si>
    <t>`患者 杨琦 自助机充值 200 元。</t>
  </si>
  <si>
    <t>`2017-06-08 10:14:00</t>
  </si>
  <si>
    <t>`4003882001201706084790835393</t>
  </si>
  <si>
    <t>`SP17060800050674</t>
  </si>
  <si>
    <t>`oW5L1wTGfiDhfBJ_e3N5k2r-mi0c</t>
  </si>
  <si>
    <t>`2017-06-22 12:32:38</t>
  </si>
  <si>
    <t>`患者 王扬 自助机充值 3500 元。</t>
  </si>
  <si>
    <t>`2017-06-22 08:54:02</t>
  </si>
  <si>
    <t>`4003892001201706226843572369</t>
  </si>
  <si>
    <t>`SP17062200160107</t>
  </si>
  <si>
    <t>`oW5L1wYOjau6PoPEB0N0SypZD0zU</t>
  </si>
  <si>
    <t>`2017-06-22 09:34:34</t>
  </si>
  <si>
    <t>`患者 赵薇 自助机充值 300 元。</t>
  </si>
  <si>
    <t>`2017-06-13 12:36:25</t>
  </si>
  <si>
    <t>`4003962001201706135527212589</t>
  </si>
  <si>
    <t>`SP17061300091257</t>
  </si>
  <si>
    <t>`oW5L1webSmLqSUMsOYlV7qJqu0Nc</t>
  </si>
  <si>
    <t>`2017-06-22 08:29:44</t>
  </si>
  <si>
    <t>`患者 吕云忠 自助机充值 500 元。</t>
  </si>
  <si>
    <t>`2017-06-16 14:19:07</t>
  </si>
  <si>
    <t>`4004122001201706165976764748</t>
  </si>
  <si>
    <t>`SP17061600120824</t>
  </si>
  <si>
    <t>`oW5L1wTE9_t6-1gSd8agfn_YZ_wM</t>
  </si>
  <si>
    <t>`2017-06-22 15:19:43</t>
  </si>
  <si>
    <t>`患者 邱小琳 自助机充值 1500 元。</t>
  </si>
  <si>
    <t>`2017-06-19 10:11:19</t>
  </si>
  <si>
    <t>`4004182001201706196407931670</t>
  </si>
  <si>
    <t>`SP17061900134053</t>
  </si>
  <si>
    <t>`oW5L1wcy-bqIQAMa4Aa1xnDltKJw</t>
  </si>
  <si>
    <t>`2017-06-22 16:44:50</t>
  </si>
  <si>
    <t>`患者 蒋开刚 自助机充值 500 元。</t>
  </si>
  <si>
    <t>`2017-06-22 11:11:20</t>
  </si>
  <si>
    <t>`4004252001201706226859647724</t>
  </si>
  <si>
    <t>`SP17062200163091</t>
  </si>
  <si>
    <t>`oW5L1wYTIISVof9m3eVVQbWaPfhI</t>
  </si>
  <si>
    <t>`患者 陈焕娣 自助机充值 200 元。</t>
  </si>
  <si>
    <t>`2017-06-22 19:51:01</t>
  </si>
  <si>
    <t>`4004362001201706226933555037</t>
  </si>
  <si>
    <t>`SP17062200166409</t>
  </si>
  <si>
    <t>`oW5L1wahWUv1dyztO87PthYV1Ewc</t>
  </si>
  <si>
    <t>`2017-06-22 20:03:15</t>
  </si>
  <si>
    <t>`患者 周琪 自助机充值 100 元。</t>
  </si>
  <si>
    <t>`2017-06-22 08:43:54</t>
  </si>
  <si>
    <t>`4004372001201706226840097127</t>
  </si>
  <si>
    <t>`SP17062200159853</t>
  </si>
  <si>
    <t>`oW5L1wUUZpeVG1GmYLbaOAMkbhSE</t>
  </si>
  <si>
    <t>`2017-06-22 09:38:09</t>
  </si>
  <si>
    <t>`患者 孙逵昌 自助机充值 200 元。</t>
  </si>
  <si>
    <t>`2017-06-22 11:06:03</t>
  </si>
  <si>
    <t>`4004392001201706226862640881</t>
  </si>
  <si>
    <t>`SP17062200163028</t>
  </si>
  <si>
    <t>`oW5L1wSRiIrpXusvTSafoyq7jbRA</t>
  </si>
  <si>
    <t>`患者 陈何睿 自助机充值 300 元。</t>
  </si>
  <si>
    <t>`2017-06-16 11:16:10</t>
  </si>
  <si>
    <t>`4004412001201706165947227842</t>
  </si>
  <si>
    <t>`SP17061600119527</t>
  </si>
  <si>
    <t>`oW5L1wQ726sZs3wI_UnpTm0eBvzM</t>
  </si>
  <si>
    <t>`2017-06-22 13:29:49</t>
  </si>
  <si>
    <t>`患者 李所 自助机充值 200 元。</t>
  </si>
  <si>
    <t>`2017-06-22 16:51:22</t>
  </si>
  <si>
    <t>`4004422001201706226905756548</t>
  </si>
  <si>
    <t>`SP17062200166152</t>
  </si>
  <si>
    <t>`oW5L1wRbhulfcqN7Jf7XKQrPEjhg</t>
  </si>
  <si>
    <t>`2017-06-22 16:52:42</t>
  </si>
  <si>
    <t>`患者 袁艺煊 自助机充值 179 元。</t>
  </si>
  <si>
    <t>`2017-06-12 07:57:07</t>
  </si>
  <si>
    <t>`4004442001201706125353205366</t>
  </si>
  <si>
    <t>`SP17061200072399</t>
  </si>
  <si>
    <t>`oW5L1wQgzQy4LvepG7FyZTIzKvlA</t>
  </si>
  <si>
    <t>`2017-06-22 12:56:09</t>
  </si>
  <si>
    <t>`患者 陈曼蝶 自助机充值 400 元。</t>
  </si>
  <si>
    <t>`2017-06-15 09:32:13</t>
  </si>
  <si>
    <t>`4004472001201706155785788472</t>
  </si>
  <si>
    <t>`SP17061500107738</t>
  </si>
  <si>
    <t>`oW5L1wfcVEglyZaHh-YuPyTETY7U</t>
  </si>
  <si>
    <t>`2017-06-22 15:41:52</t>
  </si>
  <si>
    <t>`2017-06-22 08:13:02</t>
  </si>
  <si>
    <t>`4004472001201706226839441050</t>
  </si>
  <si>
    <t>`SP17062200159117</t>
  </si>
  <si>
    <t>`oW5L1we8j94CgypquNj29hhxu49Q</t>
  </si>
  <si>
    <t>`2017-06-22 09:51:10</t>
  </si>
  <si>
    <t>`患者 黄国艳 自助机充值 800 元。</t>
  </si>
  <si>
    <t>`2017-06-14 14:22:36</t>
  </si>
  <si>
    <t>`4004532001201706145681642970</t>
  </si>
  <si>
    <t>`SP17061400102261</t>
  </si>
  <si>
    <t>`oW5L1wWluoiX_RK4gIbrQdRdjfWI</t>
  </si>
  <si>
    <t>`2017-06-22 11:32:31</t>
  </si>
  <si>
    <t>`患者 彭涌 自助机充值 50 元。</t>
  </si>
  <si>
    <t>`2017-06-22 10:09:42</t>
  </si>
  <si>
    <t>`4004622001201706226853127806</t>
  </si>
  <si>
    <t>`SP17062200161890</t>
  </si>
  <si>
    <t>`oW5L1wfACLkKj4zRUxVXAHxbNM3s</t>
  </si>
  <si>
    <t>`患者 唐美华 自助机充值 300 元。</t>
  </si>
  <si>
    <t>`2017-06-22 13:23:12</t>
  </si>
  <si>
    <t>`4004722001201706226878243952</t>
  </si>
  <si>
    <t>`SP17062200163933</t>
  </si>
  <si>
    <t>`oW5L1wVsUwtUi988GPBrfvNCbHa8</t>
  </si>
  <si>
    <t>`2017-06-22 14:36:18</t>
  </si>
  <si>
    <t>`患者 韩春彦 自助机充值 20 元。</t>
  </si>
  <si>
    <t>`2017-06-16 16:27:36</t>
  </si>
  <si>
    <t>`4004832001201706165988269984</t>
  </si>
  <si>
    <t>`SP17061600122610</t>
  </si>
  <si>
    <t>`oW5L1wVHoWRNTp2r1u7CpvS2Y2c0</t>
  </si>
  <si>
    <t>`2017-06-22 10:59:44</t>
  </si>
  <si>
    <t>`患者 陈灿发 自助机充值 200 元。</t>
  </si>
  <si>
    <t>`2017-06-19 15:17:36</t>
  </si>
  <si>
    <t>`4004832001201706196454381819</t>
  </si>
  <si>
    <t>`SP17061900138469</t>
  </si>
  <si>
    <t>`2017-06-22 10:59:58</t>
  </si>
  <si>
    <t>`患者 陈灿发 自助机充值 500 元。</t>
  </si>
  <si>
    <t>`2017-06-22 10:21:49</t>
  </si>
  <si>
    <t>`4004832001201706226853448843</t>
  </si>
  <si>
    <t>`SP17062200162157</t>
  </si>
  <si>
    <t>`oW5L1wXeIp-DvGvd7mxLUESQULZE</t>
  </si>
  <si>
    <t>`2017-06-22 11:30:28</t>
  </si>
  <si>
    <t>`患者 杨祝兰 自助机充值 1000 元。</t>
  </si>
  <si>
    <t>`2017-06-22 10:07:40</t>
  </si>
  <si>
    <t>`4004902001201706226854722214</t>
  </si>
  <si>
    <t>`SP17062200161868</t>
  </si>
  <si>
    <t>`2017-06-22 15:20:29</t>
  </si>
  <si>
    <t>`患者 刘良平 自助机充值 240 元。</t>
  </si>
  <si>
    <t>`2017-06-22 08:28:09</t>
  </si>
  <si>
    <t>`4004932001201706226839763371</t>
  </si>
  <si>
    <t>`SP17062200159526</t>
  </si>
  <si>
    <t>`oW5L1wY8DPjwoTS2e-EWHTuFeo4U</t>
  </si>
  <si>
    <t>`2017-06-22 09:32:47</t>
  </si>
  <si>
    <t>`患者 王思娜 自助机充值 500 元。</t>
  </si>
  <si>
    <t>`2017-06-16 17:09:21</t>
  </si>
  <si>
    <t>`4004992001201706165994245596</t>
  </si>
  <si>
    <t>`SP17061600122824</t>
  </si>
  <si>
    <t>`oW5L1wbmvDIrr3_zXKFP4xaBtUvw</t>
  </si>
  <si>
    <t>`2017-06-22 09:56:28</t>
  </si>
  <si>
    <t>`患者 抗小红 自助机充值 300 元。</t>
  </si>
  <si>
    <t>`2017-06-22 07:41:52</t>
  </si>
  <si>
    <t>`4005052001201706226835798346</t>
  </si>
  <si>
    <t>`SP17062200158501</t>
  </si>
  <si>
    <t>`oW5L1waWI1tFZFYdSgEx1yFwvAZg</t>
  </si>
  <si>
    <t>`2017-06-22 11:02:09</t>
  </si>
  <si>
    <t>`患者 周汉国 自助机充值 755 元。</t>
  </si>
  <si>
    <t>`2017-06-21 09:46:43</t>
  </si>
  <si>
    <t>`4005062001201706216703518483</t>
  </si>
  <si>
    <t>`SP17062100152921</t>
  </si>
  <si>
    <t>`oW5L1wW-UPDRce5lGZXu4r7bv3g0</t>
  </si>
  <si>
    <t>`2017-06-22 16:57:30</t>
  </si>
  <si>
    <t>`患者 黄汝英 自助机充值 50 元。</t>
  </si>
  <si>
    <t>`2017-06-22 16:28:16</t>
  </si>
  <si>
    <t>`4005082001201706226903745595</t>
  </si>
  <si>
    <t>`SP17062200166062</t>
  </si>
  <si>
    <t>`oW5L1wTqAs2IsukPZWy9u-tfeWdc</t>
  </si>
  <si>
    <t>`2017-06-22 16:38:06</t>
  </si>
  <si>
    <t>`患者 苟金兰 自助机充值 250 元。</t>
  </si>
  <si>
    <t>`2017-06-22 14:08:34</t>
  </si>
  <si>
    <t>`4005202001201706226887377889</t>
  </si>
  <si>
    <t>`SP17062200164299</t>
  </si>
  <si>
    <t>`oW5L1wWuf53rW8oHSU-Eg_6h8T7I</t>
  </si>
  <si>
    <t>`2017-06-22 14:19:25</t>
  </si>
  <si>
    <t>`患者 顾燕雄 自助机充值 500 元。</t>
  </si>
  <si>
    <t>`2017-06-07 15:14:45</t>
  </si>
  <si>
    <t>`4005532001201706074689849424</t>
  </si>
  <si>
    <t>`SP17060700045488</t>
  </si>
  <si>
    <t>`2017-06-22 15:01:13</t>
  </si>
  <si>
    <t>`患者 张玲玲 自助机充值 500 元。</t>
  </si>
  <si>
    <t>`2017-06-22 08:33:42</t>
  </si>
  <si>
    <t>`4005562001201706226839944484</t>
  </si>
  <si>
    <t>`SP17062200159651</t>
  </si>
  <si>
    <t>`oW5L1wc3JtBsdZVEaQzFtHdDb4Xs</t>
  </si>
  <si>
    <t>`2017-06-22 10:43:38</t>
  </si>
  <si>
    <t>`患者 代梦娜 自助机充值 500 元。</t>
  </si>
  <si>
    <t>`2017-06-05 07:00:11</t>
  </si>
  <si>
    <t>`4005722001201706054338653089</t>
  </si>
  <si>
    <t>`SP17060500009206</t>
  </si>
  <si>
    <t>`oW5L1wT-VDhrDBe4uT92vz83IMxQ</t>
  </si>
  <si>
    <t>`2017-06-22 16:43:19</t>
  </si>
  <si>
    <t>`患者 吴俊莉 自助机充值 4500 元。</t>
  </si>
  <si>
    <t>`2017-06-15 09:54:17</t>
  </si>
  <si>
    <t>`4005802001201706155790608284</t>
  </si>
  <si>
    <t>`SP17061500108311</t>
  </si>
  <si>
    <t>`oW5L1waCuYLgdt3scAmCB3nbLS_4</t>
  </si>
  <si>
    <t>`2017-06-22 14:22:14</t>
  </si>
  <si>
    <t>`0.77</t>
  </si>
  <si>
    <t>`患者 胡敏 自助机充值 5000 元。</t>
  </si>
  <si>
    <t>`2017-06-21 17:37:35</t>
  </si>
  <si>
    <t>`4005942001201706216770352880</t>
  </si>
  <si>
    <t>`SP17062100157914</t>
  </si>
  <si>
    <t>`oW5L1wTyJ_f4dRf2JJtIaMO2fOso</t>
  </si>
  <si>
    <t>`2017-06-22 10:43:39</t>
  </si>
  <si>
    <t>`患者 李菊珍 自助机充值 500 元。</t>
  </si>
  <si>
    <t>`2017-06-22 10:11:09</t>
  </si>
  <si>
    <t>`4006002001201706226850040849</t>
  </si>
  <si>
    <t>`SP17062200161915</t>
  </si>
  <si>
    <t>`oW5L1wTkP2IDZqeRuNfmW_-7K6j8</t>
  </si>
  <si>
    <t>`2017-06-22 10:39:00</t>
  </si>
  <si>
    <t>`患者 徐树荣 自助机充值 100 元。</t>
  </si>
  <si>
    <t>`2017-06-20 11:09:55</t>
  </si>
  <si>
    <t>`4006092001201706206563965989</t>
  </si>
  <si>
    <t>`SP17062000145577</t>
  </si>
  <si>
    <t>`oW5L1wcSLjRwhzKZD975TjZytzss</t>
  </si>
  <si>
    <t>`2017-06-22 12:46:23</t>
  </si>
  <si>
    <t>`患者 邓静 自助机充值 380 元。</t>
  </si>
  <si>
    <t>`2017-06-22 07:37:00</t>
  </si>
  <si>
    <t>`4006222001201706226833900125</t>
  </si>
  <si>
    <t>`SP17062200158434</t>
  </si>
  <si>
    <t>`oW5L1wbOfEeg_QuPtAU8ETj6fHeQ</t>
  </si>
  <si>
    <t>`患者 吕太协 自助机充值 20 元。</t>
  </si>
  <si>
    <t>`2017-06-22 14:36:48</t>
  </si>
  <si>
    <t>`4006302001201706226889666340</t>
  </si>
  <si>
    <t>`SP17062200164692</t>
  </si>
  <si>
    <t>`oW5L1wRx4jjqUtTM5mdkOucs0h7E</t>
  </si>
  <si>
    <t>`2017-06-22 15:04:58</t>
  </si>
  <si>
    <t>`患者 钟天寿 自助机充值 100 元。</t>
  </si>
  <si>
    <t>`2017-06-22 09:12:44</t>
  </si>
  <si>
    <t>`4006352001201706226845496008</t>
  </si>
  <si>
    <t>`SP17062200160529</t>
  </si>
  <si>
    <t>`oW5L1waGevTkKbLG86WOE7weLU0w</t>
  </si>
  <si>
    <t>`患者 张达达 自助机充值 1600 元。</t>
  </si>
  <si>
    <t>`2017-06-22 09:54:06</t>
  </si>
  <si>
    <t>`4006402001201706226848254092</t>
  </si>
  <si>
    <t>`SP17062200161584</t>
  </si>
  <si>
    <t>`oW5L1wdtGY_KQ8KqRgdHKii6ULqE</t>
  </si>
  <si>
    <t>`2017-06-22 10:10:28</t>
  </si>
  <si>
    <t>`患者 赵敏 自助机充值 500 元。</t>
  </si>
  <si>
    <t>`2017-06-22 14:22:52</t>
  </si>
  <si>
    <t>`4006512001201706226890937414</t>
  </si>
  <si>
    <t>`SP17062200164465</t>
  </si>
  <si>
    <t>`oW5L1wbkHPc0LEzpGbBOig44uZEk</t>
  </si>
  <si>
    <t>`2017-06-22 16:42:21</t>
  </si>
  <si>
    <t>`患者 宁姝烨 自助机充值 20 元。</t>
  </si>
  <si>
    <t>`2017-06-12 09:17:49</t>
  </si>
  <si>
    <t>`4006672001201706125359800061</t>
  </si>
  <si>
    <t>`SP17061200075112</t>
  </si>
  <si>
    <t>`2017-06-22 08:59:13</t>
  </si>
  <si>
    <t>`患者 瞿寿军 自助机充值 200 元。</t>
  </si>
  <si>
    <t>`2017-06-22 10:38:33</t>
  </si>
  <si>
    <t>`4006792001201706226858552384</t>
  </si>
  <si>
    <t>`SP17062200162479</t>
  </si>
  <si>
    <t>`oW5L1wbCvZB3bsd5rv6y_mjj5Nns</t>
  </si>
  <si>
    <t>`2017-06-22 16:52:38</t>
  </si>
  <si>
    <t>`2017-06-22 15:52:28</t>
  </si>
  <si>
    <t>`4006792001201706226900671148</t>
  </si>
  <si>
    <t>`SP17062200165852</t>
  </si>
  <si>
    <t>`oW5L1wS4-ho8U4uD978UQ4w3oKEk</t>
  </si>
  <si>
    <t>`2017-06-22 16:26:18</t>
  </si>
  <si>
    <t>`患者 刘宽 自助机充值 2000 元。</t>
  </si>
  <si>
    <t>`2017-06-15 08:55:39</t>
  </si>
  <si>
    <t>`4006802001201706155784742551</t>
  </si>
  <si>
    <t>`SP17061500106836</t>
  </si>
  <si>
    <t>`oW5L1wSLcy3zphyij_bAocGznPHA</t>
  </si>
  <si>
    <t>`2017-06-22 12:06:40</t>
  </si>
  <si>
    <t>`患者 张文琴 自助机充值 500 元。</t>
  </si>
  <si>
    <t>`2017-06-22 10:13:37</t>
  </si>
  <si>
    <t>`4006862001201706226850090738</t>
  </si>
  <si>
    <t>`SP17062200161989</t>
  </si>
  <si>
    <t>`oW5L1wTg4UQa2G5yDLlLfBofRhgw</t>
  </si>
  <si>
    <t>`2017-06-22 14:53:10</t>
  </si>
  <si>
    <t>`患者 袁妲萱 自助机充值 50 元。</t>
  </si>
  <si>
    <t>`2017-06-21 19:43:46</t>
  </si>
  <si>
    <t>`4006932001201706216784008390</t>
  </si>
  <si>
    <t>`SP17062100158022</t>
  </si>
  <si>
    <t>`2017-06-22 09:19:34</t>
  </si>
  <si>
    <t>`患者 白代英 自助机充值 50 元。</t>
  </si>
  <si>
    <t>`2017-06-22 09:11:27</t>
  </si>
  <si>
    <t>`4006932001201706226845446823</t>
  </si>
  <si>
    <t>`SP17062200160507</t>
  </si>
  <si>
    <t>`2017-06-22 09:20:00</t>
  </si>
  <si>
    <t>`患者 白代英 自助机充值 1000 元。</t>
  </si>
  <si>
    <t>`2017-06-22 09:04:31</t>
  </si>
  <si>
    <t>`4006982001201706226843920092</t>
  </si>
  <si>
    <t>`SP17062200160366</t>
  </si>
  <si>
    <t>`oW5L1wb7dUfug9qMguuuk8JrSrTM</t>
  </si>
  <si>
    <t>`2017-06-22 12:27:36</t>
  </si>
  <si>
    <t>`患者 张雷雷 自助机充值 1000 元。</t>
  </si>
  <si>
    <t>`2017-06-22 07:51:42</t>
  </si>
  <si>
    <t>`4007072001201706226834222063</t>
  </si>
  <si>
    <t>`SP17062200158669</t>
  </si>
  <si>
    <t>`oW5L1wcNrnED-zszHMf7t6DOGLY0</t>
  </si>
  <si>
    <t>`2017-06-22 12:07:25</t>
  </si>
  <si>
    <t>`患者 杨秀山 自助机充值 1000 元。</t>
  </si>
  <si>
    <t>`2017-06-21 12:13:33</t>
  </si>
  <si>
    <t>`4007242001201706216726700416</t>
  </si>
  <si>
    <t>`SP17062100155300</t>
  </si>
  <si>
    <t>`oW5L1wYHoi38StdtIKDY8xq5lFD4</t>
  </si>
  <si>
    <t>`2017-06-22 15:47:10</t>
  </si>
  <si>
    <t>`患者 丁双梅 自助机充值 5000 元。</t>
  </si>
  <si>
    <t>`2017-06-22 09:17:07</t>
  </si>
  <si>
    <t>`4007242001201706226844215111</t>
  </si>
  <si>
    <t>`SP17062200160641</t>
  </si>
  <si>
    <t>`oW5L1wdpWzmD9SFKARv9CM3Ss_Ug</t>
  </si>
  <si>
    <t>`2017-06-22 10:41:11</t>
  </si>
  <si>
    <t>`患者 颜安 自助机充值 30 元。</t>
  </si>
  <si>
    <t>`2017-06-07 11:53:45</t>
  </si>
  <si>
    <t>`4007322001201706074666414428</t>
  </si>
  <si>
    <t>`SP17060700043081</t>
  </si>
  <si>
    <t>`oW5L1wZzQkXczceGqiUKKSshj0_E</t>
  </si>
  <si>
    <t>`2017-06-22 14:27:52</t>
  </si>
  <si>
    <t>`患者 宋雨馨 自助机充值 3000 元。</t>
  </si>
  <si>
    <t>`2017-06-22 08:06:29</t>
  </si>
  <si>
    <t>`4007342001201706226842361567</t>
  </si>
  <si>
    <t>`SP17062200158964</t>
  </si>
  <si>
    <t>`oW5L1wei3dvkYx3d1YNTw5Ik4kGs</t>
  </si>
  <si>
    <t>`2017-06-22 12:07:03</t>
  </si>
  <si>
    <t>`患者 张望英 自助机充值 1356 元。</t>
  </si>
  <si>
    <t>`2017-06-22 15:39:41</t>
  </si>
  <si>
    <t>`4007432001201706226899146306</t>
  </si>
  <si>
    <t>`SP17062200165688</t>
  </si>
  <si>
    <t>`2017-06-22 17:20:29</t>
  </si>
  <si>
    <t>`患者 徐晓琴 自助机充值 10 元。</t>
  </si>
  <si>
    <t>`2017-06-22 13:33:02</t>
  </si>
  <si>
    <t>`4007512001201706226884597646</t>
  </si>
  <si>
    <t>`SP17062200163990</t>
  </si>
  <si>
    <t>`oW5L1wbiqMkVS-d4r2xWwfEa_Z7g</t>
  </si>
  <si>
    <t>`2017-06-22 14:55:52</t>
  </si>
  <si>
    <t>`患者 董晓艳 自助机充值 20 元。</t>
  </si>
  <si>
    <t>`2017-06-22 14:49:16</t>
  </si>
  <si>
    <t>`4007532001201706226890027998</t>
  </si>
  <si>
    <t>`SP17062200164918</t>
  </si>
  <si>
    <t>`oW5L1wWmQzUQqi-nBroDBoBiVQqc</t>
  </si>
  <si>
    <t>`2017-06-22 14:55:45</t>
  </si>
  <si>
    <t>`患者 李堂斌 自助机充值 50 元。</t>
  </si>
  <si>
    <t>`2017-06-22 16:43:34</t>
  </si>
  <si>
    <t>`4007532001201706226908358386</t>
  </si>
  <si>
    <t>`SP17062200166126</t>
  </si>
  <si>
    <t>`oW5L1waT0rRO09Sle6DGlMnFs048</t>
  </si>
  <si>
    <t>`2017-06-22 16:49:26</t>
  </si>
  <si>
    <t>`患者 刘利 自助机充值 3000 元。</t>
  </si>
  <si>
    <t>`2017-06-22 15:34:57</t>
  </si>
  <si>
    <t>`4007602001201706226896118533</t>
  </si>
  <si>
    <t>`SP17062200165620</t>
  </si>
  <si>
    <t>`oW5L1wTjSxiIUBnvi1exuauSO3UE</t>
  </si>
  <si>
    <t>`2017-06-22 16:04:02</t>
  </si>
  <si>
    <t>`患者 苗端容 自助机充值 200 元。</t>
  </si>
  <si>
    <t>`2017-06-22 09:02:32</t>
  </si>
  <si>
    <t>`4007652001201706226842023219</t>
  </si>
  <si>
    <t>`SP17062200160291</t>
  </si>
  <si>
    <t>`oW5L1wVVIPZqJloYphIDLLB52qI0</t>
  </si>
  <si>
    <t>`2017-06-22 12:26:44</t>
  </si>
  <si>
    <t>`患者 张小妹 自助机充值 2000 元。</t>
  </si>
  <si>
    <t>`2017-06-22 14:32:32</t>
  </si>
  <si>
    <t>`4007672001201706226891250833</t>
  </si>
  <si>
    <t>`SP17062200164626</t>
  </si>
  <si>
    <t>`oW5L1wcqTU8ThtSFav748sXYVMMA</t>
  </si>
  <si>
    <t>`2017-06-22 15:32:15</t>
  </si>
  <si>
    <t>`患者 王天念 自助机充值 500 元。</t>
  </si>
  <si>
    <t>`2017-06-22 13:30:12</t>
  </si>
  <si>
    <t>`4007792001201706226884466716</t>
  </si>
  <si>
    <t>`SP17062200163962</t>
  </si>
  <si>
    <t>`oW5L1wZOLeB8MBC8nwtnEMKZ45O4</t>
  </si>
  <si>
    <t>`患者 陈汝云 自助机充值 300 元。</t>
  </si>
  <si>
    <t>`2017-06-21 10:17:25</t>
  </si>
  <si>
    <t>`4007802001201706216705631110</t>
  </si>
  <si>
    <t>`SP17062100153686</t>
  </si>
  <si>
    <t>`oW5L1wUkOoJ5LXqtcWmGBgiya0sw</t>
  </si>
  <si>
    <t>`GYCB_CREDIT</t>
  </si>
  <si>
    <t>`患者 舒琪 自助机充值 2000 元。</t>
  </si>
  <si>
    <t>`2017-06-08 09:07:06</t>
  </si>
  <si>
    <t>`4007842001201706084781393314</t>
  </si>
  <si>
    <t>`SP17060800048921</t>
  </si>
  <si>
    <t>`oW5L1wcEGCpkhZAXQv0TI3LTXT18</t>
  </si>
  <si>
    <t>`2017-06-22 14:37:46</t>
  </si>
  <si>
    <t>`患者 柏时珍 自助机充值 300 元。</t>
  </si>
  <si>
    <t>`2017-06-22 13:34:23</t>
  </si>
  <si>
    <t>`4008272001201706226883411239</t>
  </si>
  <si>
    <t>`SP17062200164012</t>
  </si>
  <si>
    <t>`oW5L1wZVw0OG9rWGGTvhGhCMVSSc</t>
  </si>
  <si>
    <t>`2017-06-22 14:33:40</t>
  </si>
  <si>
    <t>`患者 王莹 自助机充值 20 元。</t>
  </si>
  <si>
    <t>`2017-06-22 09:24:14</t>
  </si>
  <si>
    <t>`4008292001201706226845778455</t>
  </si>
  <si>
    <t>`SP17062200160801</t>
  </si>
  <si>
    <t>`oW5L1wRYr26OAXZqtF2R8fbmSsKY</t>
  </si>
  <si>
    <t>`2017-06-22 09:36:37</t>
  </si>
  <si>
    <t>`患者 高群珍 自助机充值 500 元。</t>
  </si>
  <si>
    <t>`2017-06-22 16:05:12</t>
  </si>
  <si>
    <t>`4008332001201706226901049932</t>
  </si>
  <si>
    <t>`SP17062200165932</t>
  </si>
  <si>
    <t>`oW5L1wSEgWqoPYn9LdbC0k6r6lvk</t>
  </si>
  <si>
    <t>`2017-06-22 16:31:26</t>
  </si>
  <si>
    <t>`患者 康秀丽 自助机充值 300 元。</t>
  </si>
  <si>
    <t>`2017-06-22 16:08:00</t>
  </si>
  <si>
    <t>`4008362001201706226901202007</t>
  </si>
  <si>
    <t>`SP17062200165949</t>
  </si>
  <si>
    <t>`oW5L1wZccbO-e-kKnJ9PfceflBQA</t>
  </si>
  <si>
    <t>`2017-06-22 16:26:58</t>
  </si>
  <si>
    <t>`患者 卯昌珍 自助机充值 225 元。</t>
  </si>
  <si>
    <t>`2017-06-22 08:30:37</t>
  </si>
  <si>
    <t>`4008412001201706226842969325</t>
  </si>
  <si>
    <t>`SP17062200159572</t>
  </si>
  <si>
    <t>`oW5L1wdfOeoxhQ9BFKo5ZyKc7U3M</t>
  </si>
  <si>
    <t>`2017-06-22 17:05:49</t>
  </si>
  <si>
    <t>`患者 袁晓娥 自助机充值 900 元。</t>
  </si>
  <si>
    <t>`2017-06-22 16:10:46</t>
  </si>
  <si>
    <t>`4008412001201706226904467931</t>
  </si>
  <si>
    <t>`SP17062200165964</t>
  </si>
  <si>
    <t>`2017-06-22 17:05:33</t>
  </si>
  <si>
    <t>`患者 王芳 自助机充值 800 元。</t>
  </si>
  <si>
    <t>`2017-06-19 11:07:11</t>
  </si>
  <si>
    <t>`4008432001201706196417236437</t>
  </si>
  <si>
    <t>`SP17061900135434</t>
  </si>
  <si>
    <t>`oW5L1wTcnbNq8YgQnPk2NnbGLegk</t>
  </si>
  <si>
    <t>`2017-06-22 12:19:40</t>
  </si>
  <si>
    <t>`患者 白志荣 自助机充值 2000 元。</t>
  </si>
  <si>
    <t>`2017-06-19 14:31:12</t>
  </si>
  <si>
    <t>`4008432001201706196448497263</t>
  </si>
  <si>
    <t>`SP17061900137555</t>
  </si>
  <si>
    <t>`2017-06-22 12:18:47</t>
  </si>
  <si>
    <t>`患者 阮梅珍 自助机充值 2000 元。</t>
  </si>
  <si>
    <t>`2017-06-21 08:07:05</t>
  </si>
  <si>
    <t>`4008502001201706216691744959</t>
  </si>
  <si>
    <t>`SP17062100150262</t>
  </si>
  <si>
    <t>`oW5L1wTq9SldICkB3DS7kQVSzVCs</t>
  </si>
  <si>
    <t>`患者 杨仁杰 自助机充值 300 元。</t>
  </si>
  <si>
    <t>`2017-06-22 09:20:26</t>
  </si>
  <si>
    <t>`4008502001201706226848523180</t>
  </si>
  <si>
    <t>`SP17062200160736</t>
  </si>
  <si>
    <t>`患者 杨仁杰 自助机充值 100 元。</t>
  </si>
  <si>
    <t>`2017-06-22 07:41:33</t>
  </si>
  <si>
    <t>`4008532001201706226835937606</t>
  </si>
  <si>
    <t>`SP17062200158500</t>
  </si>
  <si>
    <t>`oW5L1wdmGI4TLGjJtLvtlkmoc6EA</t>
  </si>
  <si>
    <t>`2017-06-22 08:49:20</t>
  </si>
  <si>
    <t>`患者 刘红 自助机充值 100 元。</t>
  </si>
  <si>
    <t>`2017-06-16 16:20:20</t>
  </si>
  <si>
    <t>`4008652001201706165989474652</t>
  </si>
  <si>
    <t>`SP17061600122545</t>
  </si>
  <si>
    <t>`oW5L1wYc_w1e1IUWtRJ3to_9oyZw</t>
  </si>
  <si>
    <t>`2017-06-22 16:44:07</t>
  </si>
  <si>
    <t>`患者 罗大游 自助机充值 400 元。</t>
  </si>
  <si>
    <t>`2017-06-16 16:43:25</t>
  </si>
  <si>
    <t>`4008652001201706165993355386</t>
  </si>
  <si>
    <t>`SP17061600122714</t>
  </si>
  <si>
    <t>`2017-06-22 16:44:27</t>
  </si>
  <si>
    <t>`患者 罗大游 自助机充值 300 元。</t>
  </si>
  <si>
    <t>`2017-06-19 16:40:32</t>
  </si>
  <si>
    <t>`4008652001201706196461776549</t>
  </si>
  <si>
    <t>`SP17061900139676</t>
  </si>
  <si>
    <t>`oW5L1wXZEb8UfwqKwjsSZSXJWmFA</t>
  </si>
  <si>
    <t>`2017-06-22 12:12:36</t>
  </si>
  <si>
    <t>`患者 徐梅丽 自助机充值 300 元。</t>
  </si>
  <si>
    <t>`2017-06-15 08:14:33</t>
  </si>
  <si>
    <t>`4008672001201706155775885707</t>
  </si>
  <si>
    <t>`SP17061500105665</t>
  </si>
  <si>
    <t>`oW5L1wS_LkDgQE3Wj7VrFYaxDi9w</t>
  </si>
  <si>
    <t>`2017-06-22 11:02:36</t>
  </si>
  <si>
    <t>`患者 唐桂华 自助机充值 20 元。</t>
  </si>
  <si>
    <t>`2017-06-20 15:37:40</t>
  </si>
  <si>
    <t>`4008672001201706206601513425</t>
  </si>
  <si>
    <t>`SP17062000148596</t>
  </si>
  <si>
    <t>`2017-06-22 11:01:56</t>
  </si>
  <si>
    <t>`患者 唐桂华 自助机充值 400 元。</t>
  </si>
  <si>
    <t>`2017-06-22 09:37:22</t>
  </si>
  <si>
    <t>`4008722001201706226848973392</t>
  </si>
  <si>
    <t>`SP17062200161175</t>
  </si>
  <si>
    <t>`oW5L1wcEbrv3IUmWVGnJoR-shB7I</t>
  </si>
  <si>
    <t>`2017-06-22 11:24:00</t>
  </si>
  <si>
    <t>`患者 杨伟龙 自助机充值 1200 元。</t>
  </si>
  <si>
    <t>`2017-06-22 09:52:46</t>
  </si>
  <si>
    <t>`4008762001201706226851188881</t>
  </si>
  <si>
    <t>`SP17062200161535</t>
  </si>
  <si>
    <t>`oW5L1wcczIVyBypmgyy3pyP50E4U</t>
  </si>
  <si>
    <t>`2017-06-22 10:09:02</t>
  </si>
  <si>
    <t>`患者 李明明 自助机充值 500 元。</t>
  </si>
  <si>
    <t>`2017-06-22 05:12:19</t>
  </si>
  <si>
    <t>`4008772001201706226829870034</t>
  </si>
  <si>
    <t>`SP17062200158164</t>
  </si>
  <si>
    <t>`oW5L1weVEAD8dbs2RSQR4I99O5D8</t>
  </si>
  <si>
    <t>`2017-06-22 08:59:11</t>
  </si>
  <si>
    <t>`患者 张力天 自助机充值 300 元。</t>
  </si>
  <si>
    <t>`2017-06-22 14:11:16</t>
  </si>
  <si>
    <t>`4008822001201706226887498807</t>
  </si>
  <si>
    <t>`SP17062200164333</t>
  </si>
  <si>
    <t>`oW5L1waT6FkltRp58qARdhfBxDo0</t>
  </si>
  <si>
    <t>`2017-06-22 17:14:49</t>
  </si>
  <si>
    <t>`患者 王春芝 自助机充值 1000 元。</t>
  </si>
  <si>
    <t>`2017-06-12 09:57:21</t>
  </si>
  <si>
    <t>`4008872001201706125366858965</t>
  </si>
  <si>
    <t>`SP17061200076484</t>
  </si>
  <si>
    <t>`2017-06-22 14:38:08</t>
  </si>
  <si>
    <t>`患者 徐志芬 自助机充值 500 元。</t>
  </si>
  <si>
    <t>`2017-06-16 16:32:19</t>
  </si>
  <si>
    <t>`4008872001201706165992981776</t>
  </si>
  <si>
    <t>`SP17061600122659</t>
  </si>
  <si>
    <t>`2017-06-22 14:38:18</t>
  </si>
  <si>
    <t>`患者 徐志芬 自助机充值 800 元。</t>
  </si>
  <si>
    <t>`2017-06-07 06:51:48</t>
  </si>
  <si>
    <t>`4009082001201706074633149823</t>
  </si>
  <si>
    <t>`SP17060700036253</t>
  </si>
  <si>
    <t>`oW5L1wfD-I6eZxjG9KM-eZvoLFhE</t>
  </si>
  <si>
    <t>`2017-06-22 15:00:20</t>
  </si>
  <si>
    <t>`2017-06-22 09:20:13</t>
  </si>
  <si>
    <t>`4009162001201706226844286221</t>
  </si>
  <si>
    <t>`SP17062200160732</t>
  </si>
  <si>
    <t>`oW5L1wQFo7hQ8742cQDMJsNCU3qc</t>
  </si>
  <si>
    <t>`2017-06-22 15:10:10</t>
  </si>
  <si>
    <t>`患者 温秀英 自助机充值 1000 元。</t>
  </si>
  <si>
    <t>`2017-06-22 08:34:25</t>
  </si>
  <si>
    <t>`4009222001201706226839917394</t>
  </si>
  <si>
    <t>`SP17062200159669</t>
  </si>
  <si>
    <t>`oW5L1wQGxv_SqbLsxz0d5SEK4Zqo</t>
  </si>
  <si>
    <t>`2017-06-22 11:29:10</t>
  </si>
  <si>
    <t>`患者 吕娟 自助机充值 200 元。</t>
  </si>
  <si>
    <t>`2017-06-20 11:34:53</t>
  </si>
  <si>
    <t>`4009232001201706206567531692</t>
  </si>
  <si>
    <t>`SP17062000145985</t>
  </si>
  <si>
    <t>`oW5L1wVgv49sG7Laov1eBtm5Fe_g</t>
  </si>
  <si>
    <t>`2017-06-22 18:02:39</t>
  </si>
  <si>
    <t>`患者 郭海瑶 自助机充值 10 元。</t>
  </si>
  <si>
    <t>`2017-06-20 11:35:38</t>
  </si>
  <si>
    <t>`4009232001201706206567554289</t>
  </si>
  <si>
    <t>`SP17062000145999</t>
  </si>
  <si>
    <t>`2017-06-22 18:03:04</t>
  </si>
  <si>
    <t>`2017-06-22 16:28:17</t>
  </si>
  <si>
    <t>`4009442001201706226906682529</t>
  </si>
  <si>
    <t>`SP17062200166060</t>
  </si>
  <si>
    <t>`oW5L1wRo5-KCxEQeqJ2Bdj9kuFuQ</t>
  </si>
  <si>
    <t>`2017-06-22 16:48:34</t>
  </si>
  <si>
    <t>`患者 杨耀 自助机充值 20 元。</t>
  </si>
  <si>
    <t>`2017-06-21 14:28:04</t>
  </si>
  <si>
    <t>`4009502001201706216744543582</t>
  </si>
  <si>
    <t>`SP17062100156154</t>
  </si>
  <si>
    <t>`oW5L1wTu3x8giOKtjPJ7uuu7Sx9g</t>
  </si>
  <si>
    <t>`2017-06-22 16:40:41</t>
  </si>
  <si>
    <t>`患者 高兴焦 自助机充值 1000 元。</t>
  </si>
  <si>
    <t>`2017-06-22 15:01:08</t>
  </si>
  <si>
    <t>`4009542001201706226896453286</t>
  </si>
  <si>
    <t>`SP17062200165114</t>
  </si>
  <si>
    <t>`oW5L1we0nLYEIBLCy-XZw_Yz4fHA</t>
  </si>
  <si>
    <t>`2017-06-22 16:15:47</t>
  </si>
  <si>
    <t>`患者 张春姣 自助机充值 300 元。</t>
  </si>
  <si>
    <t>`2017-06-22 08:26:00</t>
  </si>
  <si>
    <t>`4009722001201706226842900611</t>
  </si>
  <si>
    <t>`SP17062200159489</t>
  </si>
  <si>
    <t>`oW5L1wegzE88w3Sto_MmUSRUU4g0</t>
  </si>
  <si>
    <t>`患者 和雄 自助机充值 1000 元。</t>
  </si>
  <si>
    <t>`2017-06-22 11:45:51</t>
  </si>
  <si>
    <t>`4009812001201706226868393303</t>
  </si>
  <si>
    <t>`SP17062200163461</t>
  </si>
  <si>
    <t>`oW5L1wZ3m3hYlVQJ2Xteh7RTTqB8</t>
  </si>
  <si>
    <t>`2017-06-22 11:46:18</t>
  </si>
  <si>
    <t>`患者 姚世龙 自助机充值 1 元。</t>
  </si>
  <si>
    <t>`2017-06-22 09:34:09</t>
  </si>
  <si>
    <t>`4009822001201706226850586533</t>
  </si>
  <si>
    <t>`SP17062200161104</t>
  </si>
  <si>
    <t>`oW5L1wQa19drrl5yataOE3CrXNYM</t>
  </si>
  <si>
    <t>`2017-06-22 12:07:00</t>
  </si>
  <si>
    <t>`患者 纪静 自助机充值 50 元。</t>
  </si>
  <si>
    <t>`2017-06-22 14:57:06</t>
  </si>
  <si>
    <t>`4009862001201706226890223530</t>
  </si>
  <si>
    <t>`SP17062200165057</t>
  </si>
  <si>
    <t>`oW5L1wUYZWUA8rnw2So3kF5X5_Po</t>
  </si>
  <si>
    <t>`2017-06-22 15:53:23</t>
  </si>
  <si>
    <t>`患者 徐志芬 自助机充值 410 元。</t>
  </si>
  <si>
    <t>`2017-06-22 15:36:03</t>
  </si>
  <si>
    <t>`4009862001201706226899080477</t>
  </si>
  <si>
    <t>`SP17062200165637</t>
  </si>
  <si>
    <t>`2017-06-22 15:52:52</t>
  </si>
  <si>
    <t>`患者 徐志芬 自助机充值 200 元。</t>
  </si>
  <si>
    <t>`2017-06-19 15:36:27</t>
  </si>
  <si>
    <t>`4009892001201706196454956814</t>
  </si>
  <si>
    <t>`SP17061900138840</t>
  </si>
  <si>
    <t>`oW5L1wfNH8W86YvDDJmPvuLqrks4</t>
  </si>
  <si>
    <t>`2017-06-22 11:50:01</t>
  </si>
  <si>
    <t>`患者 王林凤 自助机充值 500 元。</t>
  </si>
  <si>
    <t>`2017-06-22 08:17:36</t>
  </si>
  <si>
    <t>`4009922001201706226837927617</t>
  </si>
  <si>
    <t>`SP17062200159249</t>
  </si>
  <si>
    <t>`oW5L1wQqWanQIncJtrqVY1P38kx8</t>
  </si>
  <si>
    <t>`2017-06-22 10:14:04</t>
  </si>
  <si>
    <t>`患者 邓科菊 自助机充值 500 元。</t>
  </si>
  <si>
    <t>`2017-06-22 09:31:18</t>
  </si>
  <si>
    <t>`4010012001201706226847550836</t>
  </si>
  <si>
    <t>`SP17062200161000</t>
  </si>
  <si>
    <t>`oW5L1wcRpVy_tMXWkcWn1ySRAW8M</t>
  </si>
  <si>
    <t>`2017-06-22 11:56:02</t>
  </si>
  <si>
    <t>`患者 张怡 自助机充值 100 元。</t>
  </si>
  <si>
    <t>`2017-06-22 09:09:43</t>
  </si>
  <si>
    <t>`4010222001201706226846949941</t>
  </si>
  <si>
    <t>`SP17062200160477</t>
  </si>
  <si>
    <t>`oW5L1wb-EiU9fPlYGY2eWsQClLEA</t>
  </si>
  <si>
    <t>`2017-06-22 12:26:19</t>
  </si>
  <si>
    <t>`患者 张梅梅 自助机充值 1600 元。</t>
  </si>
  <si>
    <t>`2017-06-20 11:23:02</t>
  </si>
  <si>
    <t>`4000092001201706206565805508</t>
  </si>
  <si>
    <t>`SP17062000145809</t>
  </si>
  <si>
    <t>`oW5L1wdsD2XSIqYpSJ9HQIKzMnIg</t>
  </si>
  <si>
    <t>`2017-06-23 10:24:39</t>
  </si>
  <si>
    <t>`患者 徐明启 自助机充值 1700 元。</t>
  </si>
  <si>
    <t>`2017-06-22 15:29:05</t>
  </si>
  <si>
    <t>`4000092001201706226897240653</t>
  </si>
  <si>
    <t>`SP17062200165509</t>
  </si>
  <si>
    <t>`oW5L1wQ_yYfO4VU2PjeN3Ofji0oI</t>
  </si>
  <si>
    <t>`2017-06-23 10:30:34</t>
  </si>
  <si>
    <t>`患者 张鹏 自助机充值 500 元。</t>
  </si>
  <si>
    <t>`2017-06-23 10:38:02</t>
  </si>
  <si>
    <t>`4000172001201706237008749373</t>
  </si>
  <si>
    <t>`SP17062300170421</t>
  </si>
  <si>
    <t>`oW5L1waV_6_mW1-bfmm_7DooW2BQ</t>
  </si>
  <si>
    <t>`2017-06-23 11:40:51</t>
  </si>
  <si>
    <t>`患者 张桂英 自助机充值 500 元。</t>
  </si>
  <si>
    <t>`2017-06-03 08:07:58</t>
  </si>
  <si>
    <t>`4000242001201706034010996260</t>
  </si>
  <si>
    <t>`SP17060300002130</t>
  </si>
  <si>
    <t>`oW5L1wR-b1foWKDyt_yY7LOZWuIQ</t>
  </si>
  <si>
    <t>`2017-06-23 17:33:28</t>
  </si>
  <si>
    <t>`昆华医院患者 杨亚妮 自助机充值 500 元。</t>
  </si>
  <si>
    <t>`2017-06-23 15:56:48</t>
  </si>
  <si>
    <t>`4000602001201706237056328195</t>
  </si>
  <si>
    <t>`SP17062300173580</t>
  </si>
  <si>
    <t>`oW5L1wWI5jRp4y3JXe-t5CwivIu0</t>
  </si>
  <si>
    <t>`2017-06-23 16:40:20</t>
  </si>
  <si>
    <t>`患者 张媚 自助机充值 200 元。</t>
  </si>
  <si>
    <t>`2017-06-23 08:32:56</t>
  </si>
  <si>
    <t>`4000862001201706236993057708</t>
  </si>
  <si>
    <t>`SP17062300167836</t>
  </si>
  <si>
    <t>`oW5L1wYyhzWN9WrBzajmqgZCYVfg</t>
  </si>
  <si>
    <t>`2017-06-23 17:41:18</t>
  </si>
  <si>
    <t>`患者 钱丽芝 自助机充值 300 元。</t>
  </si>
  <si>
    <t>`2017-06-19 09:12:36</t>
  </si>
  <si>
    <t>`4000882001201706196400278060</t>
  </si>
  <si>
    <t>`SP17061900132030</t>
  </si>
  <si>
    <t>`oW5L1wYZfUakzF_tdaqf3IU-2Les</t>
  </si>
  <si>
    <t>`2017-06-23 10:10:24</t>
  </si>
  <si>
    <t>`患者 程晓军 自助机充值 500 元。</t>
  </si>
  <si>
    <t>`2017-06-23 14:47:12</t>
  </si>
  <si>
    <t>`4000882001201706237046796754</t>
  </si>
  <si>
    <t>`SP17062300172685</t>
  </si>
  <si>
    <t>`2017-06-23 15:21:38</t>
  </si>
  <si>
    <t>`患者 李杨淑婷 自助机充值 30 元。</t>
  </si>
  <si>
    <t>`2017-06-20 15:32:14</t>
  </si>
  <si>
    <t>`4001012001201706206601362424</t>
  </si>
  <si>
    <t>`SP17062000148502</t>
  </si>
  <si>
    <t>`oW5L1wQLQ_9fl2NXKsXaTD-pXAUE</t>
  </si>
  <si>
    <t>`2017-06-23 10:44:34</t>
  </si>
  <si>
    <t>`患者 江涛 自助机充值 200 元。</t>
  </si>
  <si>
    <t>`2017-06-23 16:42:47</t>
  </si>
  <si>
    <t>`4001172001201706237057841487</t>
  </si>
  <si>
    <t>`SP17062300173811</t>
  </si>
  <si>
    <t>`oW5L1wchL9126rXn9pXnBivv26Tc</t>
  </si>
  <si>
    <t>`患者 陶静 自助机充值 100 元。</t>
  </si>
  <si>
    <t>`2017-06-06 14:25:16</t>
  </si>
  <si>
    <t>`4001182001201706064540100948</t>
  </si>
  <si>
    <t>`SP17060600033004</t>
  </si>
  <si>
    <t>`oW5L1wQOHCePDozytUDxBg3xwor4</t>
  </si>
  <si>
    <t>`2017-06-23 11:11:08</t>
  </si>
  <si>
    <t>`患者 周小菲 自助机充值 9455 元。</t>
  </si>
  <si>
    <t>`2017-06-07 14:30:05</t>
  </si>
  <si>
    <t>`4001182001201706074683904320</t>
  </si>
  <si>
    <t>`SP17060700044488</t>
  </si>
  <si>
    <t>`2017-06-23 11:10:48</t>
  </si>
  <si>
    <t>`患者 黄安森 自助机充值 1000 元。</t>
  </si>
  <si>
    <t>`2017-06-23 11:36:44</t>
  </si>
  <si>
    <t>`4001202001201706237015505433</t>
  </si>
  <si>
    <t>`SP17062300171378</t>
  </si>
  <si>
    <t>`oW5L1wdTzbMHfKmK-PYoFUjbx-kc</t>
  </si>
  <si>
    <t>`2017-06-23 14:48:45</t>
  </si>
  <si>
    <t>`患者 彭洁 自助机充值 300 元。</t>
  </si>
  <si>
    <t>`2017-06-23 08:13:30</t>
  </si>
  <si>
    <t>`4001282001201706236989139933</t>
  </si>
  <si>
    <t>`SP17062300167470</t>
  </si>
  <si>
    <t>`2017-06-23 09:01:29</t>
  </si>
  <si>
    <t>`患者 王翠芳 自助机充值 100 元。</t>
  </si>
  <si>
    <t>`2017-06-23 10:29:55</t>
  </si>
  <si>
    <t>`4001322001201706237005392483</t>
  </si>
  <si>
    <t>`SP17062300170284</t>
  </si>
  <si>
    <t>`oW5L1wbuUR6I02EOOJnCh_B3-Cvw</t>
  </si>
  <si>
    <t>`2017-06-23 10:36:37</t>
  </si>
  <si>
    <t>`患者 王维芬 自助机充值 100 元。</t>
  </si>
  <si>
    <t>`2017-06-06 08:37:04</t>
  </si>
  <si>
    <t>`4001372001201706064496612867</t>
  </si>
  <si>
    <t>`SP17060600026061</t>
  </si>
  <si>
    <t>`oW5L1weYtYA6tFSdb3dbNbuAl9Cc</t>
  </si>
  <si>
    <t>`2017-06-23 15:05:50</t>
  </si>
  <si>
    <t>`患者 张存花 自助机充值 500 元。</t>
  </si>
  <si>
    <t>`2017-06-23 11:05:07</t>
  </si>
  <si>
    <t>`2017-06-04 10:14:18</t>
  </si>
  <si>
    <t>`4001572001201706044202554697</t>
  </si>
  <si>
    <t>`SP17060400007699</t>
  </si>
  <si>
    <t>`oW5L1wQ3TceQs8hys1Fn3ZKswVGE</t>
  </si>
  <si>
    <t>`2017-06-23 11:10:06</t>
  </si>
  <si>
    <t>`昆华医院患者 周小菲 自助机充值 700 元。</t>
  </si>
  <si>
    <t>`2017-06-16 14:03:44</t>
  </si>
  <si>
    <t>`4001572001201706165973219496</t>
  </si>
  <si>
    <t>`SP17061600120657</t>
  </si>
  <si>
    <t>`2017-06-23 11:08:43</t>
  </si>
  <si>
    <t>`患者 周小菲 自助机充值 2000 元。</t>
  </si>
  <si>
    <t>`2017-06-23 14:30:07</t>
  </si>
  <si>
    <t>`4001622001201706237040289314</t>
  </si>
  <si>
    <t>`SP17062300172379</t>
  </si>
  <si>
    <t>`oW5L1wYoRrWDfeSmkwYhjVggAEic</t>
  </si>
  <si>
    <t>`2017-06-23 14:42:52</t>
  </si>
  <si>
    <t>`患者 涂卫星 自助机充值 40 元。</t>
  </si>
  <si>
    <t>`2017-06-23 16:24:28</t>
  </si>
  <si>
    <t>`4001712001201706237059008916</t>
  </si>
  <si>
    <t>`SP17062300173748</t>
  </si>
  <si>
    <t>`oW5L1wTU73shSzJK7KUJEIn5PheM</t>
  </si>
  <si>
    <t>`2017-06-23 16:36:57</t>
  </si>
  <si>
    <t>`患者 费常宝 自助机充值 6 元。</t>
  </si>
  <si>
    <t>`2017-06-23 11:15:07</t>
  </si>
  <si>
    <t>`4001722001201706237010129278</t>
  </si>
  <si>
    <t>`SP17062300171099</t>
  </si>
  <si>
    <t>`oW5L1wc0X4F2QsIQgNfEk1z0SeRI</t>
  </si>
  <si>
    <t>`2017-06-23 12:07:25</t>
  </si>
  <si>
    <t>`患者 王怡松 自助机充值 500 元。</t>
  </si>
  <si>
    <t>`2017-06-23 08:16:21</t>
  </si>
  <si>
    <t>`4001952001201706236992602092</t>
  </si>
  <si>
    <t>`SP17062300167521</t>
  </si>
  <si>
    <t>`oW5L1wT7op7FqYcToJgq_U3TjDoo</t>
  </si>
  <si>
    <t>`2017-06-23 10:53:12</t>
  </si>
  <si>
    <t>`患者 单珺 自助机充值 2000 元。</t>
  </si>
  <si>
    <t>`2017-06-23 11:33:39</t>
  </si>
  <si>
    <t>`4001982001201706237013697470</t>
  </si>
  <si>
    <t>`SP17062300171351</t>
  </si>
  <si>
    <t>`oW5L1wdkvdL2Cb_tmSKVAKPKFd1I</t>
  </si>
  <si>
    <t>`2017-06-23 12:12:58</t>
  </si>
  <si>
    <t>`患者 李春帅 自助机充值 50 元。</t>
  </si>
  <si>
    <t>`2017-06-23 09:40:36</t>
  </si>
  <si>
    <t>`4002092001201706236997779577</t>
  </si>
  <si>
    <t>`SP17062300169346</t>
  </si>
  <si>
    <t>`oW5L1wURLd33Wobk7VyGyzlpY-Ec</t>
  </si>
  <si>
    <t>`2017-06-23 10:10:04</t>
  </si>
  <si>
    <t>`患者 甘斯泓 自助机充值 1000 元。</t>
  </si>
  <si>
    <t>`2017-06-23 15:53:48</t>
  </si>
  <si>
    <t>`4002222001201706237051985572</t>
  </si>
  <si>
    <t>`SP17062300173552</t>
  </si>
  <si>
    <t>`oW5L1wQ-2sZNqyvDM-sS9KBFZ4kQ</t>
  </si>
  <si>
    <t>`2017-06-23 16:07:33</t>
  </si>
  <si>
    <t>`患者 许榕凌 自助机充值 50 元。</t>
  </si>
  <si>
    <t>`2017-06-23 14:24:22</t>
  </si>
  <si>
    <t>`4002342001201706237041445244</t>
  </si>
  <si>
    <t>`SP17062300172282</t>
  </si>
  <si>
    <t>`oW5L1wbJKPSOGdhbQ8JKG87wk46o</t>
  </si>
  <si>
    <t>`2017-06-23 15:10:05</t>
  </si>
  <si>
    <t>`患者 李明航 自助机充值 100 元。</t>
  </si>
  <si>
    <t>`2017-06-23 06:47:49</t>
  </si>
  <si>
    <t>`4002442001201706236986847362</t>
  </si>
  <si>
    <t>`SP17062300166640</t>
  </si>
  <si>
    <t>`oW5L1wd1VF8IstMVZgNWgIArlHcU</t>
  </si>
  <si>
    <t>`2017-06-23 07:43:57</t>
  </si>
  <si>
    <t>`患者 钱江涛 自助机充值 50 元。</t>
  </si>
  <si>
    <t>`2017-06-23 08:53:44</t>
  </si>
  <si>
    <t>`4002522001201706236996362468</t>
  </si>
  <si>
    <t>`SP17062300168285</t>
  </si>
  <si>
    <t>`oW5L1weXukpq7SQL-wTfcE6r0Yz0</t>
  </si>
  <si>
    <t>`2017-06-23 10:53:08</t>
  </si>
  <si>
    <t>`患者 陈蓉 自助机充值 600 元。</t>
  </si>
  <si>
    <t>`2017-06-23 15:56:11</t>
  </si>
  <si>
    <t>`4002612001201706237056355858</t>
  </si>
  <si>
    <t>`SP17062300173578</t>
  </si>
  <si>
    <t>`oW5L1wS1IMB07IevLheV7DIoZMkw</t>
  </si>
  <si>
    <t>`2017-06-23 16:09:46</t>
  </si>
  <si>
    <t>`患者 张娅琴 自助机充值 100 元。</t>
  </si>
  <si>
    <t>`2017-06-23 14:59:04</t>
  </si>
  <si>
    <t>`4002922001201706237048514043</t>
  </si>
  <si>
    <t>`SP17062300172884</t>
  </si>
  <si>
    <t>`oW5L1wfhk1faHYzXPYXW5J_YABPU</t>
  </si>
  <si>
    <t>`2017-06-23 16:22:09</t>
  </si>
  <si>
    <t>`患者 朱莎莎 自助机充值 180 元。</t>
  </si>
  <si>
    <t>`2017-06-23 08:54:30</t>
  </si>
  <si>
    <t>`4003122001201706236995318517</t>
  </si>
  <si>
    <t>`SP17062300168296</t>
  </si>
  <si>
    <t>`oW5L1wQ7xRDeC9V1z4GTKwLf_BB4</t>
  </si>
  <si>
    <t>`2017-06-23 14:46:21</t>
  </si>
  <si>
    <t>`患者 王克俭 自助机充值 53 元。</t>
  </si>
  <si>
    <t>`2017-06-23 14:20:41</t>
  </si>
  <si>
    <t>`4003122001201706237043057563</t>
  </si>
  <si>
    <t>`SP17062300172254</t>
  </si>
  <si>
    <t>`oW5L1wb4bWgP07UkCWspcnw4KEgM</t>
  </si>
  <si>
    <t>`2017-06-23 16:56:55</t>
  </si>
  <si>
    <t>`患者 刘俊男 自助机充值 500 元。</t>
  </si>
  <si>
    <t>`2017-06-05 15:31:23</t>
  </si>
  <si>
    <t>`4003232001201706054403066708</t>
  </si>
  <si>
    <t>`SP17060500021475</t>
  </si>
  <si>
    <t>`oW5L1wR835sliJSbRryIaxB5HqjM</t>
  </si>
  <si>
    <t>`2017-06-23 15:31:17</t>
  </si>
  <si>
    <t>`患者 高藴桐 自助机充值 20 元。</t>
  </si>
  <si>
    <t>`2017-06-23 09:12:52</t>
  </si>
  <si>
    <t>`4003232001201706236995982119</t>
  </si>
  <si>
    <t>`SP17062300168701</t>
  </si>
  <si>
    <t>`oW5L1wblwUjshcwltoQJYuuMXxm4</t>
  </si>
  <si>
    <t>`2017-06-23 15:25:57</t>
  </si>
  <si>
    <t>`患者 武吉玲 自助机充值 650 元。</t>
  </si>
  <si>
    <t>`2017-06-21 10:35:56</t>
  </si>
  <si>
    <t>`4003342001201706216706223136</t>
  </si>
  <si>
    <t>`SP17062100154035</t>
  </si>
  <si>
    <t>`oW5L1wQkWRxKcGNFVCKhsPqlXGlc</t>
  </si>
  <si>
    <t>`2017-06-23 15:59:01</t>
  </si>
  <si>
    <t>`患者 杨兴花 自助机充值 800 元。</t>
  </si>
  <si>
    <t>`2017-06-23 08:21:48</t>
  </si>
  <si>
    <t>`4003462001201706236992638957</t>
  </si>
  <si>
    <t>`SP17062300167622</t>
  </si>
  <si>
    <t>`2017-06-23 15:02:34</t>
  </si>
  <si>
    <t>`患者 刘塞 自助机充值 200 元。</t>
  </si>
  <si>
    <t>`2017-06-23 05:46:14</t>
  </si>
  <si>
    <t>`4003472001201706236981370218</t>
  </si>
  <si>
    <t>`SP17062300166594</t>
  </si>
  <si>
    <t>`oW5L1wcIUCLFku3C-jBeF2wIU0C0</t>
  </si>
  <si>
    <t>`2017-06-23 06:16:46</t>
  </si>
  <si>
    <t>`患者 雍桔 自助机充值 100 元。</t>
  </si>
  <si>
    <t>`2017-06-23 05:43:17</t>
  </si>
  <si>
    <t>`4003472001201706236984634938</t>
  </si>
  <si>
    <t>`SP17062300166593</t>
  </si>
  <si>
    <t>`2017-06-23 08:20:30</t>
  </si>
  <si>
    <t>`患者 刘梅 自助机充值 100 元。</t>
  </si>
  <si>
    <t>`2017-06-23 07:13:33</t>
  </si>
  <si>
    <t>`2017-06-23 07:09:45</t>
  </si>
  <si>
    <t>`4003562001201706236987057352</t>
  </si>
  <si>
    <t>`SP17062300166695</t>
  </si>
  <si>
    <t>`oW5L1weCGRRIyJcbqIWFDSyj5Iws</t>
  </si>
  <si>
    <t>`2017-06-23 07:26:44</t>
  </si>
  <si>
    <t>`患者 矣兰芝 自助机充值 300 元。</t>
  </si>
  <si>
    <t>`2017-06-23 09:08:15</t>
  </si>
  <si>
    <t>`4003572001201706236996754289</t>
  </si>
  <si>
    <t>`SP17062300168596</t>
  </si>
  <si>
    <t>`oW5L1wSJb9JVssdOUfMDjAR_UMcE</t>
  </si>
  <si>
    <t>`2017-06-23 10:38:06</t>
  </si>
  <si>
    <t>`患者 李菊丽 自助机充值 300 元。</t>
  </si>
  <si>
    <t>`2017-06-23 14:24:28</t>
  </si>
  <si>
    <t>`2017-06-12 09:00:48</t>
  </si>
  <si>
    <t>`4003832001201706125359280730</t>
  </si>
  <si>
    <t>`SP17061200074528</t>
  </si>
  <si>
    <t>`oW5L1wfcgQn3EByXqEXxqiBw5ZgQ</t>
  </si>
  <si>
    <t>`2017-06-23 11:42:05</t>
  </si>
  <si>
    <t>`患者 吕华伟 自助机充值 3000 元。</t>
  </si>
  <si>
    <t>`2017-06-12 09:01:48</t>
  </si>
  <si>
    <t>`4003832001201706125364346894</t>
  </si>
  <si>
    <t>`SP17061200074595</t>
  </si>
  <si>
    <t>`2017-06-23 13:26:00</t>
  </si>
  <si>
    <t>`患者 吕恢全 自助机充值 5000 元。</t>
  </si>
  <si>
    <t>`2017-06-23 10:25:34</t>
  </si>
  <si>
    <t>`4003882001201706237004250045</t>
  </si>
  <si>
    <t>`SP17062300170194</t>
  </si>
  <si>
    <t>`oW5L1wfhxPFYenY9poE8nrra8V1E</t>
  </si>
  <si>
    <t>`2017-06-23 10:42:06</t>
  </si>
  <si>
    <t>`患者 王莲 自助机充值 300 元。</t>
  </si>
  <si>
    <t>`2017-06-15 08:50:17</t>
  </si>
  <si>
    <t>`4004012001201706155779895690</t>
  </si>
  <si>
    <t>`SP17061500106713</t>
  </si>
  <si>
    <t>`oW5L1wWu4v0TTVUq5YOHvloTIcBA</t>
  </si>
  <si>
    <t>`2017-06-23 18:31:18</t>
  </si>
  <si>
    <t>`患者 李顺意 自助机充值 1000 元。</t>
  </si>
  <si>
    <t>`2017-06-15 08:51:07</t>
  </si>
  <si>
    <t>`4004012001201706155784617170</t>
  </si>
  <si>
    <t>`SP17061500106726</t>
  </si>
  <si>
    <t>`2017-06-23 18:14:33</t>
  </si>
  <si>
    <t>`患者 乔伟 自助机充值 1000 元。</t>
  </si>
  <si>
    <t>`2017-06-23 10:02:32</t>
  </si>
  <si>
    <t>`4004072001201706237000177283</t>
  </si>
  <si>
    <t>`SP17062300169796</t>
  </si>
  <si>
    <t>`oW5L1wQYj6oMyuUc2wOU1APGi6uc</t>
  </si>
  <si>
    <t>`2017-06-23 10:33:04</t>
  </si>
  <si>
    <t>`患者 杨琳浩宇 自助机充值 200 元。</t>
  </si>
  <si>
    <t>`2017-06-23 07:52:31</t>
  </si>
  <si>
    <t>`4004092001201706236988761941</t>
  </si>
  <si>
    <t>`SP17062300167123</t>
  </si>
  <si>
    <t>`oW5L1wVZX6fuM-UBtuQuWxmVMBRg</t>
  </si>
  <si>
    <t>`2017-06-23 16:49:10</t>
  </si>
  <si>
    <t>`患者 杨慧 自助机充值 300 元。</t>
  </si>
  <si>
    <t>`2017-06-23 12:08:37</t>
  </si>
  <si>
    <t>`4004092001201706237024400683</t>
  </si>
  <si>
    <t>`SP17062300171614</t>
  </si>
  <si>
    <t>`oW5L1wRYAEnHw6cs4PUnM7_1msms</t>
  </si>
  <si>
    <t>`患者 李世明 自助机充值 220 元。</t>
  </si>
  <si>
    <t>`2017-06-23 22:49:56</t>
  </si>
  <si>
    <t>`4004132001201706237118827473</t>
  </si>
  <si>
    <t>`SP17062300174202</t>
  </si>
  <si>
    <t>`oW5L1wVLxMMbdZc5rdhpZjjRFoqI</t>
  </si>
  <si>
    <t>`2017-06-23 23:31:04</t>
  </si>
  <si>
    <t>`患者 李琳玉 自助机充值 300 元。</t>
  </si>
  <si>
    <t>`2017-06-23 11:14:48</t>
  </si>
  <si>
    <t>`4004182001201706237012880495</t>
  </si>
  <si>
    <t>`SP17062300171097</t>
  </si>
  <si>
    <t>`oW5L1wZytEVhjnI2dwZ30uYqCA7o</t>
  </si>
  <si>
    <t>`2017-06-23 12:03:17</t>
  </si>
  <si>
    <t>`患者 王碧英 自助机充值 200 元。</t>
  </si>
  <si>
    <t>`2017-06-20 16:23:51</t>
  </si>
  <si>
    <t>`4004202001201706206608867694</t>
  </si>
  <si>
    <t>`SP17062000149086</t>
  </si>
  <si>
    <t>`oW5L1wayY3B4JVsY_lYvRBEDziTA</t>
  </si>
  <si>
    <t>`2017-06-23 17:43:44</t>
  </si>
  <si>
    <t>`患者 陈明霞 自助机充值 3000 元。</t>
  </si>
  <si>
    <t>`2017-06-23 09:27:37</t>
  </si>
  <si>
    <t>`4004342001201706236999203076</t>
  </si>
  <si>
    <t>`SP17062300169018</t>
  </si>
  <si>
    <t>`oW5L1wQIElwDwpmDv_0rVKID9pIU</t>
  </si>
  <si>
    <t>`2017-06-23 09:47:08</t>
  </si>
  <si>
    <t>`患者 杨葳 自助机充值 200 元。</t>
  </si>
  <si>
    <t>`2017-06-23 09:23:36</t>
  </si>
  <si>
    <t>`4004442001201706236999053564</t>
  </si>
  <si>
    <t>`SP17062300168907</t>
  </si>
  <si>
    <t>`oW5L1wd0pNlFC7B8wfZRXsVeuMWU</t>
  </si>
  <si>
    <t>`2017-06-23 10:52:17</t>
  </si>
  <si>
    <t>`患者 尤培锟 自助机充值 800 元。</t>
  </si>
  <si>
    <t>`2017-06-23 10:25:13</t>
  </si>
  <si>
    <t>`4004492001201706237008378775</t>
  </si>
  <si>
    <t>`SP17062300170190</t>
  </si>
  <si>
    <t>`oW5L1wbtcY7T1qmQ0fmtcjdd1XS4</t>
  </si>
  <si>
    <t>`2017-06-23 10:58:15</t>
  </si>
  <si>
    <t>`患者 徐美丽 自助机充值 200 元。</t>
  </si>
  <si>
    <t>`2017-06-22 09:30:01</t>
  </si>
  <si>
    <t>`4004512001201706226850523587</t>
  </si>
  <si>
    <t>`SP17062200160966</t>
  </si>
  <si>
    <t>`oW5L1wWWCtGIAm4TQPQBbiETkT2I</t>
  </si>
  <si>
    <t>`2017-06-23 15:54:31</t>
  </si>
  <si>
    <t>`患者 唐娜 自助机充值 300 元。</t>
  </si>
  <si>
    <t>`2017-06-23 08:34:37</t>
  </si>
  <si>
    <t>`4004532001201706236994882285</t>
  </si>
  <si>
    <t>`SP17062300167875</t>
  </si>
  <si>
    <t>`oW5L1wWlwgeT9kYaX1ArZ5VACXNc</t>
  </si>
  <si>
    <t>`2017-06-23 16:56:04</t>
  </si>
  <si>
    <t>`患者 崔国琴 自助机充值 10 元。</t>
  </si>
  <si>
    <t>`2017-06-23 14:03:18</t>
  </si>
  <si>
    <t>`4004722001201706237040727777</t>
  </si>
  <si>
    <t>`SP17062300172081</t>
  </si>
  <si>
    <t>`oW5L1wfvUcO8aBRuPjMs345kqovw</t>
  </si>
  <si>
    <t>`2017-06-23 14:26:47</t>
  </si>
  <si>
    <t>`患者 鲁永良 自助机充值 100 元。</t>
  </si>
  <si>
    <t>`2017-06-23 07:27:58</t>
  </si>
  <si>
    <t>`4004762001201706236988380831</t>
  </si>
  <si>
    <t>`SP17062300166805</t>
  </si>
  <si>
    <t>`oW5L1waBspGcZt2-EW8smQ1F9xC8</t>
  </si>
  <si>
    <t>`2017-06-23 07:53:33</t>
  </si>
  <si>
    <t>`患者 瞿姣姣 自助机充值 40 元。</t>
  </si>
  <si>
    <t>`2017-06-23 17:29:32</t>
  </si>
  <si>
    <t>`4004852001201706237067390519</t>
  </si>
  <si>
    <t>`SP17062300173946</t>
  </si>
  <si>
    <t>`oW5L1wYw0XeUdxqTAE5z5fXJVS7I</t>
  </si>
  <si>
    <t>`2017-06-23 17:51:13</t>
  </si>
  <si>
    <t>`患者 赵淑涵 自助机充值 500 元。</t>
  </si>
  <si>
    <t>`2017-06-06 10:51:30</t>
  </si>
  <si>
    <t>`4004942001201706064512548914</t>
  </si>
  <si>
    <t>`SP17060600030012</t>
  </si>
  <si>
    <t>`oW5L1wSJUozj5HOKinsAjvCngd3A</t>
  </si>
  <si>
    <t>`2017-06-23 11:19:33</t>
  </si>
  <si>
    <t>`患者 方昌燕 自助机充值 1800 元。</t>
  </si>
  <si>
    <t>`2017-06-20 08:58:20</t>
  </si>
  <si>
    <t>`4004972001201706206550685159</t>
  </si>
  <si>
    <t>`SP17062000142452</t>
  </si>
  <si>
    <t>`oW5L1wW52h9GZ7iYvTtL0fbtFoBQ</t>
  </si>
  <si>
    <t>`2017-06-23 15:58:28</t>
  </si>
  <si>
    <t>`患者 熊霖 自助机充值 100 元。</t>
  </si>
  <si>
    <t>`2017-06-21 11:59:34</t>
  </si>
  <si>
    <t>`4005002001201706216723010260</t>
  </si>
  <si>
    <t>`SP17062100155201</t>
  </si>
  <si>
    <t>`oW5L1weyjMcVYB-7GwJR5IyDLNMA</t>
  </si>
  <si>
    <t>`2017-06-23 14:18:49</t>
  </si>
  <si>
    <t>`患者 周杰 自助机充值 970 元。</t>
  </si>
  <si>
    <t>`2017-06-23 14:04:34</t>
  </si>
  <si>
    <t>`4005052001201706237042563427</t>
  </si>
  <si>
    <t>`SP17062300172085</t>
  </si>
  <si>
    <t>`oW5L1wYzHsYOoYLOMZFQHT9h7KWA</t>
  </si>
  <si>
    <t>`2017-06-23 15:20:19</t>
  </si>
  <si>
    <t>`患者 邢家胜 自助机充值 2000 元。</t>
  </si>
  <si>
    <t>`2017-06-22 11:53:39</t>
  </si>
  <si>
    <t>`4005202001201706226865798632</t>
  </si>
  <si>
    <t>`SP17062200163503</t>
  </si>
  <si>
    <t>`2017-06-23 09:45:36</t>
  </si>
  <si>
    <t>`患者 黄佳嘉 自助机充值 1000 元。</t>
  </si>
  <si>
    <t>`2017-06-22 16:20:27</t>
  </si>
  <si>
    <t>`4005202001201706226903565060</t>
  </si>
  <si>
    <t>`SP17062200166023</t>
  </si>
  <si>
    <t>`2017-06-23 09:45:02</t>
  </si>
  <si>
    <t>`患者 顾燕雄 自助机充值 100 元。</t>
  </si>
  <si>
    <t>`2017-06-20 09:12:40</t>
  </si>
  <si>
    <t>`4005242001201706206552477164</t>
  </si>
  <si>
    <t>`SP17062000142888</t>
  </si>
  <si>
    <t>`oW5L1wdBNq0w7jEbv77zCTnJVgm0</t>
  </si>
  <si>
    <t>`2017-06-23 15:45:32</t>
  </si>
  <si>
    <t>`患者 肖涵予 自助机充值 100 元。</t>
  </si>
  <si>
    <t>`2017-06-22 16:16:55</t>
  </si>
  <si>
    <t>`4005322001201706226903406758</t>
  </si>
  <si>
    <t>`SP17062200165994</t>
  </si>
  <si>
    <t>`oW5L1waQrk_-Q3gjp1ZFHykkJKr8</t>
  </si>
  <si>
    <t>`2017-06-23 16:47:01</t>
  </si>
  <si>
    <t>`患者 李宇春 自助机充值 100 元。</t>
  </si>
  <si>
    <t>`2017-06-22 14:12:39</t>
  </si>
  <si>
    <t>`4005472001201706226887467966</t>
  </si>
  <si>
    <t>`SP17062200164344</t>
  </si>
  <si>
    <t>`oW5L1wbvrtXCPc2-meEvpHf3M8-s</t>
  </si>
  <si>
    <t>`2017-06-23 08:43:33</t>
  </si>
  <si>
    <t>`患者 尚小平 自助机充值 20 元。</t>
  </si>
  <si>
    <t>`2017-06-08 11:48:35</t>
  </si>
  <si>
    <t>`4005762001201706084804380785</t>
  </si>
  <si>
    <t>`SP17060800052661</t>
  </si>
  <si>
    <t>`oW5L1wa3Ah637rh7Le1Np_RGoonQ</t>
  </si>
  <si>
    <t>`2017-06-23 11:07:41</t>
  </si>
  <si>
    <t>`患者 彭进 自助机充值 100 元。</t>
  </si>
  <si>
    <t>`2017-06-08 08:32:28</t>
  </si>
  <si>
    <t>`4005802001201706084779404810</t>
  </si>
  <si>
    <t>`SP17060800048171</t>
  </si>
  <si>
    <t>`oW5L1wRd3nu3O1LsLPPttmTVrGiA</t>
  </si>
  <si>
    <t>`2017-06-23 09:54:10</t>
  </si>
  <si>
    <t>`患者 李娜 自助机充值 1000 元。</t>
  </si>
  <si>
    <t>`2017-06-23 11:35:41</t>
  </si>
  <si>
    <t>`4005842001201706237016849187</t>
  </si>
  <si>
    <t>`SP17062300171368</t>
  </si>
  <si>
    <t>`oW5L1wRGofDV9OHM5UEl7dj_iznI</t>
  </si>
  <si>
    <t>`2017-06-23 11:45:29</t>
  </si>
  <si>
    <t>`患者 刀春梅 自助机充值 10 元。</t>
  </si>
  <si>
    <t>`2017-06-23 16:14:20</t>
  </si>
  <si>
    <t>`4005852001201706237053771793</t>
  </si>
  <si>
    <t>`SP17062300173710</t>
  </si>
  <si>
    <t>`oW5L1wfHjSz6A1xNOGFBMYVSpZrQ</t>
  </si>
  <si>
    <t>`2017-06-23 16:55:34</t>
  </si>
  <si>
    <t>`患者 赵春雷 自助机充值 300 元。</t>
  </si>
  <si>
    <t>`2017-06-23 07:52:52</t>
  </si>
  <si>
    <t>`4005882001201706236988794474</t>
  </si>
  <si>
    <t>`SP17062300167125</t>
  </si>
  <si>
    <t>`oW5L1wa6cODx_NL2oiU7DauF0Klk</t>
  </si>
  <si>
    <t>`2017-06-23 09:27:11</t>
  </si>
  <si>
    <t>`患者 张达均 自助机充值 2400 元。</t>
  </si>
  <si>
    <t>`2017-06-23 16:37:21</t>
  </si>
  <si>
    <t>`4006122001201706237060536789</t>
  </si>
  <si>
    <t>`SP17062300173776</t>
  </si>
  <si>
    <t>`oW5L1wfhyccmoNaqe0T8jkTyV3gE</t>
  </si>
  <si>
    <t>`2017-06-23 16:41:38</t>
  </si>
  <si>
    <t>`患者 蒋剑刚 自助机充值 200 元。</t>
  </si>
  <si>
    <t>`2017-06-23 15:41:57</t>
  </si>
  <si>
    <t>`4006292001201706237051641830</t>
  </si>
  <si>
    <t>`SP17062300173457</t>
  </si>
  <si>
    <t>`oW5L1wZ7cgQaLzldYJf5zmHUbWJw</t>
  </si>
  <si>
    <t>`2017-06-23 17:34:51</t>
  </si>
  <si>
    <t>`患者 张文冉 自助机充值 500 元。</t>
  </si>
  <si>
    <t>`2017-06-22 15:37:33</t>
  </si>
  <si>
    <t>`4006402001201706226896278232</t>
  </si>
  <si>
    <t>`SP17062200165650</t>
  </si>
  <si>
    <t>`oW5L1wYpYfiEWsMk_egDVvHwZ3EI</t>
  </si>
  <si>
    <t>`2017-06-23 08:24:01</t>
  </si>
  <si>
    <t>`患者 杨阳 自助机充值 200 元。</t>
  </si>
  <si>
    <t>`2017-06-23 09:48:37</t>
  </si>
  <si>
    <t>`4006402001201706237001268176</t>
  </si>
  <si>
    <t>`SP17062300169541</t>
  </si>
  <si>
    <t>`oW5L1wQlrlcVH5l_WtQhWaqWbwmI</t>
  </si>
  <si>
    <t>`2017-06-23 09:50:35</t>
  </si>
  <si>
    <t>`患者 段春梅 自助机充值 500 元。</t>
  </si>
  <si>
    <t>`2017-06-23 09:50:57</t>
  </si>
  <si>
    <t>`4006402001201706237001375261</t>
  </si>
  <si>
    <t>`SP17062300169596</t>
  </si>
  <si>
    <t>`2017-06-23 11:33:19</t>
  </si>
  <si>
    <t>`2017-06-22 12:33:58</t>
  </si>
  <si>
    <t>`4006522001201706226876479384</t>
  </si>
  <si>
    <t>`SP17062200163761</t>
  </si>
  <si>
    <t>`oW5L1wRof7yDc7Qnq8MFIxey7v-k</t>
  </si>
  <si>
    <t>`2017-06-23 11:10:17</t>
  </si>
  <si>
    <t>`患者 王书丽 自助机充值 500 元。</t>
  </si>
  <si>
    <t>`2017-06-23 11:10:57</t>
  </si>
  <si>
    <t>`2017-06-19 11:37:16</t>
  </si>
  <si>
    <t>`4006562001201706196419931154</t>
  </si>
  <si>
    <t>`SP17061900136045</t>
  </si>
  <si>
    <t>`oW5L1wSYev8Ld6rYNJWG-nEtUfmU</t>
  </si>
  <si>
    <t>`2017-06-23 17:23:01</t>
  </si>
  <si>
    <t>`患者 张银锐 自助机充值 3950 元。</t>
  </si>
  <si>
    <t>`2017-06-19 09:36:40</t>
  </si>
  <si>
    <t>`4006582001201706196406866378</t>
  </si>
  <si>
    <t>`SP17061900132881</t>
  </si>
  <si>
    <t>`oW5L1wZhJzXHhFRWFVfXXL0SYkC8</t>
  </si>
  <si>
    <t>`患者 李建芬 自助机充值 5544 元。</t>
  </si>
  <si>
    <t>`2017-06-23 17:19:15</t>
  </si>
  <si>
    <t>`4006652001201706237067011645</t>
  </si>
  <si>
    <t>`SP17062300173928</t>
  </si>
  <si>
    <t>`oW5L1wSz6Ssr4zUYEmSNsjkgtMYg</t>
  </si>
  <si>
    <t>`2017-06-23 17:28:12</t>
  </si>
  <si>
    <t>`患者 杨卫佳 自助机充值 100 元。</t>
  </si>
  <si>
    <t>`2017-06-23 10:50:34</t>
  </si>
  <si>
    <t>`4006742001201706237005990324</t>
  </si>
  <si>
    <t>`SP17062300170634</t>
  </si>
  <si>
    <t>`oW5L1wQ_jJl3ypzg1HG5333RKRtk</t>
  </si>
  <si>
    <t>`2017-06-23 11:27:19</t>
  </si>
  <si>
    <t>`患者 张家邦 自助机充值 200 元。</t>
  </si>
  <si>
    <t>`2017-06-23 10:51:21</t>
  </si>
  <si>
    <t>`4006742001201706237007744674</t>
  </si>
  <si>
    <t>`SP17062300170693</t>
  </si>
  <si>
    <t>`2017-06-23 11:26:52</t>
  </si>
  <si>
    <t>`患者 张家邦 自助机充值 100 元。</t>
  </si>
  <si>
    <t>`2017-06-20 08:58:50</t>
  </si>
  <si>
    <t>`4006832001201706206548024416</t>
  </si>
  <si>
    <t>`SP17062000142469</t>
  </si>
  <si>
    <t>`oW5L1wQbxXJzOPFQoP6tf34hOs-I</t>
  </si>
  <si>
    <t>`2017-06-23 15:59:50</t>
  </si>
  <si>
    <t>`患者 毛志成 自助机充值 100 元。</t>
  </si>
  <si>
    <t>`2017-06-23 14:46:19</t>
  </si>
  <si>
    <t>`4006852001201706237044961777</t>
  </si>
  <si>
    <t>`SP17062300172674</t>
  </si>
  <si>
    <t>`oW5L1wYJsNfoh_mwooS7e6zml81U</t>
  </si>
  <si>
    <t>`2017-06-23 16:50:54</t>
  </si>
  <si>
    <t>`患者 张建 自助机充值 1000 元。</t>
  </si>
  <si>
    <t>`2017-06-19 10:59:10</t>
  </si>
  <si>
    <t>`4006932001201706196416880556</t>
  </si>
  <si>
    <t>`SP17061900135278</t>
  </si>
  <si>
    <t>`oW5L1wRT2xtM40amnlVELRqKreKQ</t>
  </si>
  <si>
    <t>`2017-06-23 15:23:16</t>
  </si>
  <si>
    <t>`患者 李柳 自助机充值 500 元。</t>
  </si>
  <si>
    <t>`2017-06-22 09:58:53</t>
  </si>
  <si>
    <t>`4006932001201706226854376375</t>
  </si>
  <si>
    <t>`SP17062200161692</t>
  </si>
  <si>
    <t>`2017-06-23 10:40:46</t>
  </si>
  <si>
    <t>`2017-06-23 07:48:07</t>
  </si>
  <si>
    <t>`4007012001201706236988552375</t>
  </si>
  <si>
    <t>`SP17062300167036</t>
  </si>
  <si>
    <t>`oW5L1wWjf1_Rp6pcfB3n4khb42Ls</t>
  </si>
  <si>
    <t>`患者 张梅 自助机充值 500 元。</t>
  </si>
  <si>
    <t>`2017-06-15 10:33:19</t>
  </si>
  <si>
    <t>`4007332001201706155791865614</t>
  </si>
  <si>
    <t>`SP17061500109213</t>
  </si>
  <si>
    <t>`oW5L1we2S75CBCRUuqiBx1MQoXjA</t>
  </si>
  <si>
    <t>`2017-06-23 10:19:48</t>
  </si>
  <si>
    <t>`患者 胡爱茹 自助机充值 6000 元。</t>
  </si>
  <si>
    <t>`2017-06-23 17:15:25</t>
  </si>
  <si>
    <t>`4007392001201706237065061008</t>
  </si>
  <si>
    <t>`SP17062300173920</t>
  </si>
  <si>
    <t>`oW5L1wYOth65FeA0b5Nhxwes7CjQ</t>
  </si>
  <si>
    <t>`2017-06-23 22:48:05</t>
  </si>
  <si>
    <t>`患者 纪羽 自助机充值 100 元。</t>
  </si>
  <si>
    <t>`2017-06-23 09:06:25</t>
  </si>
  <si>
    <t>`4007492001201706236995785661</t>
  </si>
  <si>
    <t>`SP17062300168543</t>
  </si>
  <si>
    <t>`oW5L1wWplRjE3rb4UvY2zK2Gpyw8</t>
  </si>
  <si>
    <t>`2017-06-23 15:17:39</t>
  </si>
  <si>
    <t>`患者 王友仁 自助机充值 600 元。</t>
  </si>
  <si>
    <t>`2017-06-23 16:49:46</t>
  </si>
  <si>
    <t>`4007732001201706237058058178</t>
  </si>
  <si>
    <t>`SP17062300173838</t>
  </si>
  <si>
    <t>`oW5L1weHy37vk6zm4GL7FqJMV2hU</t>
  </si>
  <si>
    <t>`2017-06-23 17:46:04</t>
  </si>
  <si>
    <t>`患者 陈永秀 自助机充值 300 元。</t>
  </si>
  <si>
    <t>`2017-06-23 16:41:50</t>
  </si>
  <si>
    <t>`4007732001201706237059627877</t>
  </si>
  <si>
    <t>`SP17062300173804</t>
  </si>
  <si>
    <t>`2017-06-23 17:45:35</t>
  </si>
  <si>
    <t>`患者 陈永秀 自助机充值 20 元。</t>
  </si>
  <si>
    <t>`2017-06-23 10:38:47</t>
  </si>
  <si>
    <t>`4007812001201706237010678429</t>
  </si>
  <si>
    <t>`SP17062300170435</t>
  </si>
  <si>
    <t>`oW5L1wTX9ilRhM1eVI2eIlLnXmYE</t>
  </si>
  <si>
    <t>`2017-06-23 12:13:24</t>
  </si>
  <si>
    <t>`0.61</t>
  </si>
  <si>
    <t>`患者 徐溪遥 自助机充值 200 元。</t>
  </si>
  <si>
    <t>`2017-06-23 12:03:15</t>
  </si>
  <si>
    <t>`4007812001201706237022607792</t>
  </si>
  <si>
    <t>`SP17062300171591</t>
  </si>
  <si>
    <t>`2017-06-23 12:13:35</t>
  </si>
  <si>
    <t>`2017-06-22 12:51:45</t>
  </si>
  <si>
    <t>`4007822001201706226877178171</t>
  </si>
  <si>
    <t>`SP17062200163822</t>
  </si>
  <si>
    <t>`oW5L1wVYMz1gDaSOzO_p2q0HUJEo</t>
  </si>
  <si>
    <t>`患者 李海燕 自助机充值 200 元。</t>
  </si>
  <si>
    <t>`2017-06-23 11:28:35</t>
  </si>
  <si>
    <t>`4007822001201706237013437139</t>
  </si>
  <si>
    <t>`SP17062300171275</t>
  </si>
  <si>
    <t>`oW5L1wTVHF5wn3P-3WGykd7LqFWE</t>
  </si>
  <si>
    <t>`2017-06-23 15:47:01</t>
  </si>
  <si>
    <t>`患者 段国锐 自助机充值 50 元。</t>
  </si>
  <si>
    <t>`2017-06-23 16:45:38</t>
  </si>
  <si>
    <t>`4007822001201706237059786809</t>
  </si>
  <si>
    <t>`SP17062300173818</t>
  </si>
  <si>
    <t>`患者 李海燕 自助机充值 150 元。</t>
  </si>
  <si>
    <t>`2017-06-23 08:17:14</t>
  </si>
  <si>
    <t>`4007832001201706236994397494</t>
  </si>
  <si>
    <t>`SP17062300167540</t>
  </si>
  <si>
    <t>`oW5L1wSa-hzwBvPaIeDiXpywylvI</t>
  </si>
  <si>
    <t>`2017-06-23 08:25:41</t>
  </si>
  <si>
    <t>`患者 甘婷 自助机充值 300 元。</t>
  </si>
  <si>
    <t>`2017-06-23 09:40:47</t>
  </si>
  <si>
    <t>`4008092001201706237002833819</t>
  </si>
  <si>
    <t>`SP17062300169363</t>
  </si>
  <si>
    <t>`oW5L1we77aBd3kwsNBX30_kr6v0Y</t>
  </si>
  <si>
    <t>`2017-06-23 10:31:59</t>
  </si>
  <si>
    <t>`患者 王梅芬 自助机充值 500 元。</t>
  </si>
  <si>
    <t>`2017-06-23 15:04:59</t>
  </si>
  <si>
    <t>`4008162001201706237048645786</t>
  </si>
  <si>
    <t>`SP17062300173007</t>
  </si>
  <si>
    <t>`oW5L1wfDKOOYA_PteXu1gK3iUtMM</t>
  </si>
  <si>
    <t>`2017-06-23 16:23:55</t>
  </si>
  <si>
    <t>`患者 罗世英 自助机充值 100 元。</t>
  </si>
  <si>
    <t>`2017-06-15 15:24:52</t>
  </si>
  <si>
    <t>`4008262001201706155833200519</t>
  </si>
  <si>
    <t>`SP17061500112593</t>
  </si>
  <si>
    <t>`oW5L1wbKEdZjV71XaiL94HlthPIY</t>
  </si>
  <si>
    <t>`2017-06-23 16:27:50</t>
  </si>
  <si>
    <t>`患者 唐桂珍 自助机充值 200 元。</t>
  </si>
  <si>
    <t>`2017-06-19 14:31:11</t>
  </si>
  <si>
    <t>`4008292001201706196444010955</t>
  </si>
  <si>
    <t>`SP17061900137559</t>
  </si>
  <si>
    <t>`oW5L1wdf-Ra2GB7LzAsd73-W7olU</t>
  </si>
  <si>
    <t>`2017-06-23 08:08:07</t>
  </si>
  <si>
    <t>`患者 王竹琼 自助机充值 500 元。</t>
  </si>
  <si>
    <t>`2017-06-23 14:39:09</t>
  </si>
  <si>
    <t>`4008342001201706237044806601</t>
  </si>
  <si>
    <t>`SP17062300172539</t>
  </si>
  <si>
    <t>`oW5L1wf07ZMceoX7wJE6dRCnqHR0</t>
  </si>
  <si>
    <t>`2017-06-23 15:02:58</t>
  </si>
  <si>
    <t>`患者 彭晓宇 自助机充值 10 元。</t>
  </si>
  <si>
    <t>`2017-06-23 09:28:37</t>
  </si>
  <si>
    <t>`4008362001201706237000726059</t>
  </si>
  <si>
    <t>`SP17062300169033</t>
  </si>
  <si>
    <t>`oW5L1wftXXv5jD5s3ruladovhHTA</t>
  </si>
  <si>
    <t>`2017-06-23 11:52:30</t>
  </si>
  <si>
    <t>`患者 段世会 自助机充值 200 元。</t>
  </si>
  <si>
    <t>`2017-06-23 02:23:54</t>
  </si>
  <si>
    <t>`4008602001201706236975687914</t>
  </si>
  <si>
    <t>`SP17062300166546</t>
  </si>
  <si>
    <t>`oW5L1wcJ7YFPMd92l1ZyU9q-gE9E</t>
  </si>
  <si>
    <t>`2017-06-23 03:41:00</t>
  </si>
  <si>
    <t>`患者 瞿小天 自助机充值 800 元。</t>
  </si>
  <si>
    <t>`2017-06-23 15:14:29</t>
  </si>
  <si>
    <t>`4008672001201706237049050809</t>
  </si>
  <si>
    <t>`SP17062300173114</t>
  </si>
  <si>
    <t>`2017-06-23 15:27:28</t>
  </si>
  <si>
    <t>`2017-06-23 16:26:55</t>
  </si>
  <si>
    <t>`2017-06-23 10:15:16</t>
  </si>
  <si>
    <t>`4008752001201706237006528387</t>
  </si>
  <si>
    <t>`SP17062300170021</t>
  </si>
  <si>
    <t>`oW5L1wdzvsrLbF29dVx8Evo0Kw_c</t>
  </si>
  <si>
    <t>`2017-06-23 11:36:55</t>
  </si>
  <si>
    <t>`患者 李昂峻 自助机充值 100 元。</t>
  </si>
  <si>
    <t>`2017-06-23 10:15:56</t>
  </si>
  <si>
    <t>`4008752001201706237006554966</t>
  </si>
  <si>
    <t>`SP17062300170031</t>
  </si>
  <si>
    <t>`2017-06-23 11:43:15</t>
  </si>
  <si>
    <t>`患者 张茗伊 自助机充值 100 元。</t>
  </si>
  <si>
    <t>`2017-06-23 14:52:28</t>
  </si>
  <si>
    <t>`4008762001201706237045218241</t>
  </si>
  <si>
    <t>`SP17062300172756</t>
  </si>
  <si>
    <t>`oW5L1wY421DB7h0jFsAP5BOuVr94</t>
  </si>
  <si>
    <t>`2017-06-23 14:58:38</t>
  </si>
  <si>
    <t>`患者 肖牡丹 自助机充值 340 元。</t>
  </si>
  <si>
    <t>`2017-06-23 09:14:43</t>
  </si>
  <si>
    <t>`4008812001201706236996048075</t>
  </si>
  <si>
    <t>`SP17062300168742</t>
  </si>
  <si>
    <t>`oW5L1wTQ0o9a_oXJRwG7eIK--Yo8</t>
  </si>
  <si>
    <t>`2017-06-23 09:28:13</t>
  </si>
  <si>
    <t>`患者 程新 自助机充值 20 元。</t>
  </si>
  <si>
    <t>`2017-06-23 11:01:12</t>
  </si>
  <si>
    <t>`4008922001201706237008057165</t>
  </si>
  <si>
    <t>`SP17062300170846</t>
  </si>
  <si>
    <t>`oW5L1wViTlXkre2R3RCHP1qtAjsc</t>
  </si>
  <si>
    <t>`2017-06-23 18:12:58</t>
  </si>
  <si>
    <t>`患者 杨兴兰 自助机充值 2500 元。</t>
  </si>
  <si>
    <t>`2017-06-23 11:29:57</t>
  </si>
  <si>
    <t>`4008922001201706237015228650</t>
  </si>
  <si>
    <t>`SP17062300171305</t>
  </si>
  <si>
    <t>`2017-06-23 18:13:09</t>
  </si>
  <si>
    <t>`患者 杨兴兰 自助机充值 150 元。</t>
  </si>
  <si>
    <t>`2017-06-23 11:31:28</t>
  </si>
  <si>
    <t>`4008972001201706237018579298</t>
  </si>
  <si>
    <t>`SP17062300171319</t>
  </si>
  <si>
    <t>`oW5L1wTvutBa8l4JLCmwLX7oFFqQ</t>
  </si>
  <si>
    <t>`患者 单婷婷 自助机充值 100 元。</t>
  </si>
  <si>
    <t>`2017-06-06 08:15:09</t>
  </si>
  <si>
    <t>`4009092001201706064492988272</t>
  </si>
  <si>
    <t>`SP17060600025358</t>
  </si>
  <si>
    <t>`oW5L1wZOTSsHE-wF5B9VzxlivyX0</t>
  </si>
  <si>
    <t>`2017-06-23 12:19:18</t>
  </si>
  <si>
    <t>`患者 陆汉品 自助机充值 10 元。</t>
  </si>
  <si>
    <t>`2017-06-06 08:22:03</t>
  </si>
  <si>
    <t>`4009092001201706064493130174</t>
  </si>
  <si>
    <t>`SP17060600025537</t>
  </si>
  <si>
    <t>`2017-06-23 12:19:48</t>
  </si>
  <si>
    <t>`患者 陆汉品 自助机充值 50 元。</t>
  </si>
  <si>
    <t>`2017-06-23 09:02:15</t>
  </si>
  <si>
    <t>`4009502001201706236995655893</t>
  </si>
  <si>
    <t>`SP17062300168453</t>
  </si>
  <si>
    <t>`oW5L1wSIJXssmMzKOK_505DjrghM</t>
  </si>
  <si>
    <t>`2017-06-23 11:21:07</t>
  </si>
  <si>
    <t>`患者 李艳 自助机充值 1000 元。</t>
  </si>
  <si>
    <t>`2017-06-23 10:08:39</t>
  </si>
  <si>
    <t>`4009802001201706237004751034</t>
  </si>
  <si>
    <t>`SP17062300169891</t>
  </si>
  <si>
    <t>`oW5L1wetunZvHETQkq6Qch5aZ6oA</t>
  </si>
  <si>
    <t>`2017-06-23 12:24:37</t>
  </si>
  <si>
    <t>`患者 刘兆秀 自助机充值 1000 元。</t>
  </si>
  <si>
    <t>`2017-06-21 15:31:34</t>
  </si>
  <si>
    <t>`4009812001201706216749592112</t>
  </si>
  <si>
    <t>`SP17062100157141</t>
  </si>
  <si>
    <t>`oW5L1wUDlyZ-2z6z1g1Hl14z6NRI</t>
  </si>
  <si>
    <t>`2017-06-23 14:05:55</t>
  </si>
  <si>
    <t>`患者 苏云 自助机充值 100 元。</t>
  </si>
  <si>
    <t>`2017-06-23 12:23:41</t>
  </si>
  <si>
    <t>`4009822001201706237026829987</t>
  </si>
  <si>
    <t>`SP17062300171670</t>
  </si>
  <si>
    <t>`oW5L1wQzYS7ASer9PsG3MMEh6mqE</t>
  </si>
  <si>
    <t>`2017-06-23 12:37:09</t>
  </si>
  <si>
    <t>`患者 谭艳容 自助机充值 500 元。</t>
  </si>
  <si>
    <t>`2017-06-23 03:53:36</t>
  </si>
  <si>
    <t>`4009842001201706236980640631</t>
  </si>
  <si>
    <t>`SP17062300166562</t>
  </si>
  <si>
    <t>`oW5L1wTqsi96m54ZUTwPPX0mwEao</t>
  </si>
  <si>
    <t>`患者 袁志涛 自助机充值 100 元。</t>
  </si>
  <si>
    <t>`2017-06-22 16:41:40</t>
  </si>
  <si>
    <t>`4009882001201706226904253629</t>
  </si>
  <si>
    <t>`SP17062200166121</t>
  </si>
  <si>
    <t>`oW5L1wQ4qc2kZ2Vl5sj1LMWoDotI</t>
  </si>
  <si>
    <t>`2017-06-23 17:50:02</t>
  </si>
  <si>
    <t>`患者 王燕红 自助机充值 1500 元。</t>
  </si>
  <si>
    <t>`2017-06-23 11:10:07</t>
  </si>
  <si>
    <t>`4009882001201706237012683184</t>
  </si>
  <si>
    <t>`SP17062300171006</t>
  </si>
  <si>
    <t>`oW5L1wWAqeoZPMLge5X-v9FEUFwc</t>
  </si>
  <si>
    <t>`2017-06-23 11:26:43</t>
  </si>
  <si>
    <t>`患者 刘冰青 自助机充值 20 元。</t>
  </si>
  <si>
    <t>`2017-06-20 14:09:45</t>
  </si>
  <si>
    <t>`4009992001201706206591302480</t>
  </si>
  <si>
    <t>`SP17062000147072</t>
  </si>
  <si>
    <t>`oW5L1wQ6ucDsXZsXIRzBzfB0lo8Q</t>
  </si>
  <si>
    <t>`2017-06-23 15:56:32</t>
  </si>
  <si>
    <t>`患者 曹曦 自助机充值 2000 元。</t>
  </si>
  <si>
    <t>`2017-06-20 09:18:05</t>
  </si>
  <si>
    <t>`4010062001201706206551259633</t>
  </si>
  <si>
    <t>`SP17062000143008</t>
  </si>
  <si>
    <t>`oW5L1waO8e63cg9ZTH_VKQsSwqzM</t>
  </si>
  <si>
    <t>`2017-06-23 14:57:22</t>
  </si>
  <si>
    <t>`患者 郎瑞红 自助机充值 200 元。</t>
  </si>
  <si>
    <t>`2017-06-23 15:33:48</t>
  </si>
  <si>
    <t>`2017-06-20 10:34:43</t>
  </si>
  <si>
    <t>`4010122001201706206559416503</t>
  </si>
  <si>
    <t>`SP17062000144951</t>
  </si>
  <si>
    <t>`oW5L1wegXfnF_622a2g7VFaICXic</t>
  </si>
  <si>
    <t>`2017-06-23 16:21:19</t>
  </si>
  <si>
    <t>`患者 苏燕南 自助机充值 100 元。</t>
  </si>
  <si>
    <t>`2017-06-20 15:58:20</t>
  </si>
  <si>
    <t>`4010182001201706206604032653</t>
  </si>
  <si>
    <t>`SP17062000148879</t>
  </si>
  <si>
    <t>`oW5L1wRetRa1Hf_3FUpEHZVyWlWg</t>
  </si>
  <si>
    <t>`患者 邓莉 自助机充值 400 元。</t>
  </si>
  <si>
    <t>`2017-06-24 14:49:30</t>
  </si>
  <si>
    <t>`4000272001201706247196287645</t>
  </si>
  <si>
    <t>`SP17062400177220</t>
  </si>
  <si>
    <t>`oW5L1wW9AByDMtMsKCAFrolvuhcc</t>
  </si>
  <si>
    <t>`2017-06-24 16:21:59</t>
  </si>
  <si>
    <t>`患者 郭海珍 自助机充值 200 元。</t>
  </si>
  <si>
    <t>`2017-06-24 10:07:35</t>
  </si>
  <si>
    <t>`4000412001201706247157076845</t>
  </si>
  <si>
    <t>`SP17062400175827</t>
  </si>
  <si>
    <t>`oW5L1wbgOLLfA--OZSnleNLHoSkY</t>
  </si>
  <si>
    <t>`2017-06-24 10:20:54</t>
  </si>
  <si>
    <t>`患者 邓永军 自助机充值 20 元。</t>
  </si>
  <si>
    <t>`2017-06-22 10:06:12</t>
  </si>
  <si>
    <t>`4000712001201706226854623758</t>
  </si>
  <si>
    <t>`SP17062200161846</t>
  </si>
  <si>
    <t>`oW5L1wV7ge3Wt5RY2DqGlqHYrYWQ</t>
  </si>
  <si>
    <t>`2017-06-24 10:15:19</t>
  </si>
  <si>
    <t>`患者 方红琼 自助机充值 300 元。</t>
  </si>
  <si>
    <t>`2017-06-20 16:34:55</t>
  </si>
  <si>
    <t>`4000752001201706206609215485</t>
  </si>
  <si>
    <t>`SP17062000149162</t>
  </si>
  <si>
    <t>`oW5L1wUTDCYyHbGyVWeaLYUOrJNI</t>
  </si>
  <si>
    <t>`2017-06-24 14:30:34</t>
  </si>
  <si>
    <t>`患者 边利刚 自助机充值 1000 元。</t>
  </si>
  <si>
    <t>`2017-06-24 13:42:52</t>
  </si>
  <si>
    <t>`4000852001201706247189959262</t>
  </si>
  <si>
    <t>`SP17062400176946</t>
  </si>
  <si>
    <t>`oW5L1wQypw8Yo5BKPlGnXw1m4kaw</t>
  </si>
  <si>
    <t>`2017-06-24 13:48:38</t>
  </si>
  <si>
    <t>`患者 吕香琼 自助机充值 50 元。</t>
  </si>
  <si>
    <t>`2017-06-22 17:02:23</t>
  </si>
  <si>
    <t>`4001432001201706226906141265</t>
  </si>
  <si>
    <t>`SP17062200166193</t>
  </si>
  <si>
    <t>`oW5L1wdTTLxWeE0TnBDohnjT-_RA</t>
  </si>
  <si>
    <t>`2017-06-24 10:49:52</t>
  </si>
  <si>
    <t>`患者 吴长会 自助机充值 30 元。</t>
  </si>
  <si>
    <t>`2017-06-24 11:00:10</t>
  </si>
  <si>
    <t>`4001852001201706247159964941</t>
  </si>
  <si>
    <t>`SP17062400176334</t>
  </si>
  <si>
    <t>`oW5L1wXhwJkrzybWY6d9d5w3iV0k</t>
  </si>
  <si>
    <t>`2017-06-24 11:05:43</t>
  </si>
  <si>
    <t>`患者 李冬青 自助机充值 1000 元。</t>
  </si>
  <si>
    <t>`2017-06-24 11:02:59</t>
  </si>
  <si>
    <t>`4001852001201706247161438845</t>
  </si>
  <si>
    <t>`SP17062400176361</t>
  </si>
  <si>
    <t>`2017-06-24 15:52:02</t>
  </si>
  <si>
    <t>`患者 李冬青 自助机充值 500 元。</t>
  </si>
  <si>
    <t>`2017-06-24 16:23:05</t>
  </si>
  <si>
    <t>`4001942001201706247211275315</t>
  </si>
  <si>
    <t>`SP17062400177587</t>
  </si>
  <si>
    <t>`oW5L1wYJProN22Gp2-yg-zjCZDLY</t>
  </si>
  <si>
    <t>`2017-06-24 16:41:52</t>
  </si>
  <si>
    <t>`患者 戚炫 自助机充值 50 元。</t>
  </si>
  <si>
    <t>`2017-06-24 09:08:40</t>
  </si>
  <si>
    <t>`4002162001201706247145723222</t>
  </si>
  <si>
    <t>`SP17062400175286</t>
  </si>
  <si>
    <t>`oW5L1wcPh43C0xsEYMV0qwsQEVsc</t>
  </si>
  <si>
    <t>`2017-06-24 10:28:54</t>
  </si>
  <si>
    <t>`患者 安琪 自助机充值 2000 元。</t>
  </si>
  <si>
    <t>`2017-06-23 10:24:57</t>
  </si>
  <si>
    <t>`4002192001201706237006863338</t>
  </si>
  <si>
    <t>`SP17062300170183</t>
  </si>
  <si>
    <t>`2017-06-24 16:10:02</t>
  </si>
  <si>
    <t>`患者 朱俊洁 自助机充值 2000 元。</t>
  </si>
  <si>
    <t>`2017-06-17 10:50:11</t>
  </si>
  <si>
    <t>`4002312001201706176094114521</t>
  </si>
  <si>
    <t>`SP17061700125329</t>
  </si>
  <si>
    <t>`oW5L1wcMnVUK8mPPxhDcmeYOG6-M</t>
  </si>
  <si>
    <t>`2017-06-24 13:51:29</t>
  </si>
  <si>
    <t>`患者 罗朝华 自助机充值 200 元。</t>
  </si>
  <si>
    <t>`2017-06-24 14:43:57</t>
  </si>
  <si>
    <t>`4002342001201706247196076136</t>
  </si>
  <si>
    <t>`SP17062400177196</t>
  </si>
  <si>
    <t>`oW5L1wdU5BQUwAu-57q1_uk4mVeY</t>
  </si>
  <si>
    <t>`2017-06-24 15:08:17</t>
  </si>
  <si>
    <t>`患者 赵玲 自助机充值 100 元。</t>
  </si>
  <si>
    <t>`2017-06-24 14:42:26</t>
  </si>
  <si>
    <t>`4002342001201706247197829622</t>
  </si>
  <si>
    <t>`SP17062400177180</t>
  </si>
  <si>
    <t>`2017-06-24 15:07:52</t>
  </si>
  <si>
    <t>`患者 赵玲 自助机充值 200 元。</t>
  </si>
  <si>
    <t>`2017-06-13 07:18:44</t>
  </si>
  <si>
    <t>`4002462001201706135487948668</t>
  </si>
  <si>
    <t>`SP17061300084256</t>
  </si>
  <si>
    <t>`oW5L1wZfNWAZ8gU5A5JumjaQfct4</t>
  </si>
  <si>
    <t>`2017-06-24 09:06:43</t>
  </si>
  <si>
    <t>`患者 黄啟会 自助机充值 30 元。</t>
  </si>
  <si>
    <t>`2017-06-24 07:43:16</t>
  </si>
  <si>
    <t>`4002502001201706247141307001</t>
  </si>
  <si>
    <t>`SP17062400174482</t>
  </si>
  <si>
    <t>`oW5L1wSfidEDgCGBHrWdMjnDPH7I</t>
  </si>
  <si>
    <t>`2017-06-24 17:27:38</t>
  </si>
  <si>
    <t>`患者 李开艳 自助机充值 300 元。</t>
  </si>
  <si>
    <t>`2017-06-16 08:20:47</t>
  </si>
  <si>
    <t>`4002672001201706165927246259</t>
  </si>
  <si>
    <t>`SP17061600115216</t>
  </si>
  <si>
    <t>`oW5L1wRyjDbp_M2m1yC2oRi_MeN0</t>
  </si>
  <si>
    <t>`2017-06-24 17:05:53</t>
  </si>
  <si>
    <t>`患者 张晓英 自助机充值 1000 元。</t>
  </si>
  <si>
    <t>`2017-06-24 11:00:30</t>
  </si>
  <si>
    <t>`4002702001201706247160026425</t>
  </si>
  <si>
    <t>`SP17062400176328</t>
  </si>
  <si>
    <t>`oW5L1wTDjxNFkx-sYunVS-_afvQA</t>
  </si>
  <si>
    <t>`患者 温李香 自助机充值 87 元。</t>
  </si>
  <si>
    <t>`2017-06-24 08:54:42</t>
  </si>
  <si>
    <t>`4002832001201706247143859394</t>
  </si>
  <si>
    <t>`SP17062400175187</t>
  </si>
  <si>
    <t>`oW5L1wfMFyIVL7WRSZKBTkXVFvHk</t>
  </si>
  <si>
    <t>`2017-06-24 12:28:47</t>
  </si>
  <si>
    <t>`患者 吴宇翔 自助机充值 500 元。</t>
  </si>
  <si>
    <t>`2017-06-24 14:52:42</t>
  </si>
  <si>
    <t>`4002852001201706247199055551</t>
  </si>
  <si>
    <t>`SP17062400177241</t>
  </si>
  <si>
    <t>`oW5L1wR8UzfT5AUYRzWAeWsvOtvg</t>
  </si>
  <si>
    <t>`2017-06-24 15:09:35</t>
  </si>
  <si>
    <t>`患者 胡政 自助机充值 83 元。</t>
  </si>
  <si>
    <t>`2017-06-24 10:36:11</t>
  </si>
  <si>
    <t>`4003022001201706247160492621</t>
  </si>
  <si>
    <t>`SP17062400176105</t>
  </si>
  <si>
    <t>`oW5L1wRCQ1fbMu4hjWvOA8iIXUYA</t>
  </si>
  <si>
    <t>`2017-06-24 11:06:38</t>
  </si>
  <si>
    <t>`患者 赵杰芳 自助机充值 50 元。</t>
  </si>
  <si>
    <t>`2017-06-24 07:43:08</t>
  </si>
  <si>
    <t>`4003282001201706247137613643</t>
  </si>
  <si>
    <t>`SP17062400174481</t>
  </si>
  <si>
    <t>`oW5L1wZ53Wm_eME3XlJLT6VBCwE0</t>
  </si>
  <si>
    <t>`2017-06-24 08:14:33</t>
  </si>
  <si>
    <t>`患者 李祎阳 自助机充值 30 元。</t>
  </si>
  <si>
    <t>`2017-06-24 08:39:36</t>
  </si>
  <si>
    <t>`4003282001201706247144856963</t>
  </si>
  <si>
    <t>`SP17062400175021</t>
  </si>
  <si>
    <t>`患者 李祎阳 自助机充值 100 元。</t>
  </si>
  <si>
    <t>`2017-06-14 17:40:36</t>
  </si>
  <si>
    <t>`4003412001201706145705585585</t>
  </si>
  <si>
    <t>`SP17061400104408</t>
  </si>
  <si>
    <t>`oW5L1wRonqbYoroSzIPde1y7Wh0w</t>
  </si>
  <si>
    <t>`2017-06-24 10:53:47</t>
  </si>
  <si>
    <t>`患者 张倩 自助机充值 200 元。</t>
  </si>
  <si>
    <t>`2017-06-24 08:25:18</t>
  </si>
  <si>
    <t>`4003592001201706247144403267</t>
  </si>
  <si>
    <t>`SP17062400174812</t>
  </si>
  <si>
    <t>`oW5L1wS6Y2jpklo6kGBtBu7bvLyk</t>
  </si>
  <si>
    <t>`2017-06-24 09:00:10</t>
  </si>
  <si>
    <t>`患者 高贵全 自助机充值 100 元。</t>
  </si>
  <si>
    <t>`4003722001201706247204695250</t>
  </si>
  <si>
    <t>`SP17062400177333</t>
  </si>
  <si>
    <t>`oW5L1wdjv3_w27GXYAmJYSPOUfq8</t>
  </si>
  <si>
    <t>`2017-06-24 15:57:55</t>
  </si>
  <si>
    <t>`患者 邵美玲 自助机充值 100 元。</t>
  </si>
  <si>
    <t>`2017-06-24 08:40:32</t>
  </si>
  <si>
    <t>`4003732001201706247143649870</t>
  </si>
  <si>
    <t>`SP17062400175036</t>
  </si>
  <si>
    <t>`oW5L1wbX_RNRnE68fLpGMMUeloyk</t>
  </si>
  <si>
    <t>`2017-06-24 10:30:52</t>
  </si>
  <si>
    <t>`患者 温江芳 自助机充值 20 元。</t>
  </si>
  <si>
    <t>`2017-06-24 08:48:37</t>
  </si>
  <si>
    <t>`4003732001201706247146897760</t>
  </si>
  <si>
    <t>`SP17062400175126</t>
  </si>
  <si>
    <t>`患者 温江芳 自助机充值 500 元。</t>
  </si>
  <si>
    <t>`2017-06-24 10:30:57</t>
  </si>
  <si>
    <t>`4003762001201706247154192364</t>
  </si>
  <si>
    <t>`SP17062400176026</t>
  </si>
  <si>
    <t>`oW5L1wWpSwjJtwpvnPt4pXfps87Y</t>
  </si>
  <si>
    <t>`2017-06-24 11:20:43</t>
  </si>
  <si>
    <t>`患者 叶卉玲 自助机充值 100 元。</t>
  </si>
  <si>
    <t>`2017-06-24 17:58:13</t>
  </si>
  <si>
    <t>`4004172001201706247228776687</t>
  </si>
  <si>
    <t>`SP17062400177723</t>
  </si>
  <si>
    <t>`oW5L1wWZZtqJBIWZqtH-2j_82sq8</t>
  </si>
  <si>
    <t>`2017-06-24 18:21:13</t>
  </si>
  <si>
    <t>`患者 尹智涛 自助机充值 10 元。</t>
  </si>
  <si>
    <t>`2017-06-18 09:40:23</t>
  </si>
  <si>
    <t>`4004352001201706186245177512</t>
  </si>
  <si>
    <t>`SP17061800127373</t>
  </si>
  <si>
    <t>`oW5L1wcJS-FZYF5DHHRFlH7nfDw0</t>
  </si>
  <si>
    <t>`2017-06-24 10:22:17</t>
  </si>
  <si>
    <t>`患者 姚刘锦 自助机充值 200 元。</t>
  </si>
  <si>
    <t>`2017-06-18 09:41:07</t>
  </si>
  <si>
    <t>`4004352001201706186246542341</t>
  </si>
  <si>
    <t>`SP17061800127376</t>
  </si>
  <si>
    <t>`2017-06-24 10:21:25</t>
  </si>
  <si>
    <t>`患者 刘垚伊 自助机充值 200 元。</t>
  </si>
  <si>
    <t>`2017-06-24 10:53:31</t>
  </si>
  <si>
    <t>`4004532001201706247162881564</t>
  </si>
  <si>
    <t>`SP17062400176265</t>
  </si>
  <si>
    <t>`oW5L1wf4cj1txg-nHW4LDZa7W8a4</t>
  </si>
  <si>
    <t>`2017-06-24 15:40:11</t>
  </si>
  <si>
    <t>`患者 刘平 自助机充值 10 元。</t>
  </si>
  <si>
    <t>`2017-06-24 13:23:29</t>
  </si>
  <si>
    <t>`4004752001201706247187208659</t>
  </si>
  <si>
    <t>`SP17062400176925</t>
  </si>
  <si>
    <t>`oW5L1wfL5vtj4esKs3nCyRRfoSTY</t>
  </si>
  <si>
    <t>`2017-06-24 19:02:50</t>
  </si>
  <si>
    <t>`患者 黄卿种 自助机充值 50 元。</t>
  </si>
  <si>
    <t>`2017-06-20 13:59:52</t>
  </si>
  <si>
    <t>`4005022001201706206589515561</t>
  </si>
  <si>
    <t>`SP17062000146962</t>
  </si>
  <si>
    <t>`oW5L1wZThrt7BHcEzjONcc9CtVd4</t>
  </si>
  <si>
    <t>`2017-06-24 10:43:54</t>
  </si>
  <si>
    <t>`患者 邓桂芬 自助机充值 1000 元。</t>
  </si>
  <si>
    <t>`2017-06-23 14:58:14</t>
  </si>
  <si>
    <t>`4005022001201706237045244588</t>
  </si>
  <si>
    <t>`SP17062300172858</t>
  </si>
  <si>
    <t>`2017-06-24 10:44:35</t>
  </si>
  <si>
    <t>`2017-06-24 10:22:07</t>
  </si>
  <si>
    <t>`4005032001201706247153984002</t>
  </si>
  <si>
    <t>`SP17062400175939</t>
  </si>
  <si>
    <t>`oW5L1wRXIlbArZveUC2XE8X4r1u0</t>
  </si>
  <si>
    <t>`2017-06-24 11:18:43</t>
  </si>
  <si>
    <t>`患者 吴炳毅 自助机充值 20 元。</t>
  </si>
  <si>
    <t>`2017-06-24 13:57:54</t>
  </si>
  <si>
    <t>`4005182001201706247196353235</t>
  </si>
  <si>
    <t>`SP17062400176987</t>
  </si>
  <si>
    <t>`oW5L1wcspbrZ89wS4zwQHAz2rz9c</t>
  </si>
  <si>
    <t>`患者 李佳静 自助机充值 10 元。</t>
  </si>
  <si>
    <t>`2017-06-24 11:11:09</t>
  </si>
  <si>
    <t>`4005202001201706247165284983</t>
  </si>
  <si>
    <t>`SP17062400176484</t>
  </si>
  <si>
    <t>`oW5L1wW1qm9yj3OfyfIHSfSN54YU</t>
  </si>
  <si>
    <t>`2017-06-24 11:18:09</t>
  </si>
  <si>
    <t>`患者 赵丽 自助机充值 900 元。</t>
  </si>
  <si>
    <t>`2017-06-24 09:15:55</t>
  </si>
  <si>
    <t>`4005252001201706247149552856</t>
  </si>
  <si>
    <t>`SP17062400175359</t>
  </si>
  <si>
    <t>`oW5L1wV5rdvG9hXd-s-1EXtPYcD4</t>
  </si>
  <si>
    <t>`2017-06-24 09:34:54</t>
  </si>
  <si>
    <t>`患者 王燕 自助机充值 20 元。</t>
  </si>
  <si>
    <t>`2017-06-24 16:01:36</t>
  </si>
  <si>
    <t>`4005522001201706247208728775</t>
  </si>
  <si>
    <t>`SP17062400177523</t>
  </si>
  <si>
    <t>`oW5L1wSe6gUyrva6ZvMzeJn7h9AE</t>
  </si>
  <si>
    <t>`2017-06-24 16:14:58</t>
  </si>
  <si>
    <t>`患者 温士超 自助机充值 1010 元。</t>
  </si>
  <si>
    <t>`2017-06-14 14:28:47</t>
  </si>
  <si>
    <t>`4005582001201706145683498732</t>
  </si>
  <si>
    <t>`SP17061400102353</t>
  </si>
  <si>
    <t>`oW5L1wZxyAZ-9hFTqyQn1qOuFfy8</t>
  </si>
  <si>
    <t>`患者 朱丽 自助机充值 300 元。</t>
  </si>
  <si>
    <t>`2017-06-24 09:18:08</t>
  </si>
  <si>
    <t>`4006142001201706247145955517</t>
  </si>
  <si>
    <t>`SP17062400175381</t>
  </si>
  <si>
    <t>`oW5L1wRzWdHGT3_52xZGd6NgrQ_o</t>
  </si>
  <si>
    <t>`2017-06-24 11:38:24</t>
  </si>
  <si>
    <t>`患者 王文会 自助机充值 200 元。</t>
  </si>
  <si>
    <t>`2017-06-12 09:18:32</t>
  </si>
  <si>
    <t>`4006362001201706125361209947</t>
  </si>
  <si>
    <t>`SP17061200075123</t>
  </si>
  <si>
    <t>`oW5L1wThfNqQsi-KT2Mq3-rR9rSQ</t>
  </si>
  <si>
    <t>`2017-06-24 12:55:21</t>
  </si>
  <si>
    <t>`患者 周祥怀 自助机充值 100 元。</t>
  </si>
  <si>
    <t>`2017-06-24 08:46:34</t>
  </si>
  <si>
    <t>`4007122001201706247148739436</t>
  </si>
  <si>
    <t>`SP17062400175109</t>
  </si>
  <si>
    <t>`oW5L1wfhdgcoOE8_OFqG-t_AtUGU</t>
  </si>
  <si>
    <t>`患者 王保健 自助机充值 500 元。</t>
  </si>
  <si>
    <t>`2017-06-24 16:23:04</t>
  </si>
  <si>
    <t>`4007252001201706247213298123</t>
  </si>
  <si>
    <t>`SP17062400177588</t>
  </si>
  <si>
    <t>`oW5L1wVEfInvYjLdVHu2YC8GunJ0</t>
  </si>
  <si>
    <t>`2017-06-24 16:48:38</t>
  </si>
  <si>
    <t>`患者 张静 自助机充值 200 元。</t>
  </si>
  <si>
    <t>`2017-06-14 15:37:31</t>
  </si>
  <si>
    <t>`4007402001201706145693306317</t>
  </si>
  <si>
    <t>`SP17061400103555</t>
  </si>
  <si>
    <t>`oW5L1waQyd5UvmEck4NmW50e98uk</t>
  </si>
  <si>
    <t>`2017-06-24 16:29:57</t>
  </si>
  <si>
    <t>`患者 王通 自助机充值 100 元。</t>
  </si>
  <si>
    <t>`2017-06-24 09:19:24</t>
  </si>
  <si>
    <t>`4007442001201706247149616735</t>
  </si>
  <si>
    <t>`SP17062400175397</t>
  </si>
  <si>
    <t>`oW5L1wagzH323dVfkZOOdQtc979Y</t>
  </si>
  <si>
    <t>`2017-06-24 10:01:11</t>
  </si>
  <si>
    <t>`患者 付梨花 自助机充值 200 元。</t>
  </si>
  <si>
    <t>`2017-06-24 10:33:42</t>
  </si>
  <si>
    <t>`4007642001201706247156054154</t>
  </si>
  <si>
    <t>`SP17062400176065</t>
  </si>
  <si>
    <t>`oW5L1wXxb-uYRCXE_ot2tvaO0bzE</t>
  </si>
  <si>
    <t>`2017-06-24 11:08:37</t>
  </si>
  <si>
    <t>`患者 陈映彩 自助机充值 1200 元。</t>
  </si>
  <si>
    <t>`2017-06-24 09:43:00</t>
  </si>
  <si>
    <t>`4007682001201706247152683932</t>
  </si>
  <si>
    <t>`SP17062400175618</t>
  </si>
  <si>
    <t>`oW5L1wS5SwrWIi-s4NN__xV7H9Jc</t>
  </si>
  <si>
    <t>`2017-06-24 10:42:15</t>
  </si>
  <si>
    <t>`患者 李世婷 自助机充值 20 元。</t>
  </si>
  <si>
    <t>`2017-06-15 11:29:50</t>
  </si>
  <si>
    <t>`4007722001201706155801423466</t>
  </si>
  <si>
    <t>`SP17061500110150</t>
  </si>
  <si>
    <t>`oW5L1wSZ2g6K8-Ef46IPfVPuRBf4</t>
  </si>
  <si>
    <t>`2017-06-24 11:30:55</t>
  </si>
  <si>
    <t>`患者 徐方洁 自助机充值 1900 元。</t>
  </si>
  <si>
    <t>`2017-06-24 11:29:54</t>
  </si>
  <si>
    <t>`2017-06-24 16:25:47</t>
  </si>
  <si>
    <t>`4007832001201706247208136402</t>
  </si>
  <si>
    <t>`SP17062400177599</t>
  </si>
  <si>
    <t>`oW5L1wT_96ExPO0RwmrafXZWK17I</t>
  </si>
  <si>
    <t>`患者 付海 自助机充值 710 元。</t>
  </si>
  <si>
    <t>`2017-06-24 14:34:03</t>
  </si>
  <si>
    <t>`4007842001201706247197552710</t>
  </si>
  <si>
    <t>`SP17062400177134</t>
  </si>
  <si>
    <t>`oW5L1wbmw2heaX3D2pN5D3nnLKzc</t>
  </si>
  <si>
    <t>`2017-06-24 16:22:26</t>
  </si>
  <si>
    <t>`患者 杨世凰 自助机充值 500 元。</t>
  </si>
  <si>
    <t>`2017-06-24 14:29:40</t>
  </si>
  <si>
    <t>`4007852001201706247192244339</t>
  </si>
  <si>
    <t>`SP17062400177112</t>
  </si>
  <si>
    <t>`oW5L1wS9fndKj1g4MJ8cDmrtZrCE</t>
  </si>
  <si>
    <t>`2017-06-24 16:12:08</t>
  </si>
  <si>
    <t>`患者 周子宸 自助机充值 500 元。</t>
  </si>
  <si>
    <t>`2017-06-23 20:50:17</t>
  </si>
  <si>
    <t>`4008342001201706237099457194</t>
  </si>
  <si>
    <t>`SP17062300174116</t>
  </si>
  <si>
    <t>`oW5L1wa0YQQYverAzSXQoVolHovg</t>
  </si>
  <si>
    <t>`2017-06-24 03:18:03</t>
  </si>
  <si>
    <t>`患者 肖遥 自助机充值 700 元。</t>
  </si>
  <si>
    <t>`2017-06-24 09:51:20</t>
  </si>
  <si>
    <t>`4009882001201706064539643052</t>
  </si>
  <si>
    <t>`SP17060600032640</t>
  </si>
  <si>
    <t>`2017-06-24 08:38:58</t>
  </si>
  <si>
    <t>`患者 范文祥 自助机充值 1000 元。</t>
  </si>
  <si>
    <t>`2017-06-24 08:44:39</t>
  </si>
  <si>
    <t>`4009882001201706247143722553</t>
  </si>
  <si>
    <t>`SP17062400175094</t>
  </si>
  <si>
    <t>`2017-06-24 16:41:58</t>
  </si>
  <si>
    <t>`患者 朱秀英 自助机充值 1000 元。</t>
  </si>
  <si>
    <t>`2017-06-24 09:53:18</t>
  </si>
  <si>
    <t>`4009882001201706247154765437</t>
  </si>
  <si>
    <t>`SP17062400175721</t>
  </si>
  <si>
    <t>`2017-06-24 16:42:59</t>
  </si>
  <si>
    <t>`患者 范文祥 自助机充值 500 元。</t>
  </si>
  <si>
    <t>`2017-06-24 15:34:39</t>
  </si>
  <si>
    <t>`4009912001201706247205618222</t>
  </si>
  <si>
    <t>`SP17062400177439</t>
  </si>
  <si>
    <t>`oW5L1waQqUk6F4t-1n2LVbHZjwrs</t>
  </si>
  <si>
    <t>`2017-06-24 15:46:00</t>
  </si>
  <si>
    <t>`患者 杨子涵 自助机充值 100 元。</t>
  </si>
  <si>
    <t>`2017-06-19 14:18:24</t>
  </si>
  <si>
    <t>`4000092001201706196446688412</t>
  </si>
  <si>
    <t>`SP17061900137335</t>
  </si>
  <si>
    <t>`oW5L1wUijCl8PcHFgk9A16XRa58Q</t>
  </si>
  <si>
    <t>`2017-06-25 21:40:51</t>
  </si>
  <si>
    <t>`患者 宋东 自助机充值 300 元。</t>
  </si>
  <si>
    <t>`2017-06-25 09:17:32</t>
  </si>
  <si>
    <t>`4001172001201706257306921374</t>
  </si>
  <si>
    <t>`SP17062500178208</t>
  </si>
  <si>
    <t>`2017-06-25 09:24:57</t>
  </si>
  <si>
    <t>`患者 陶静 自助机充值 50 元。</t>
  </si>
  <si>
    <t>`2017-06-22 09:18:26</t>
  </si>
  <si>
    <t>`4004092001201706226848458795</t>
  </si>
  <si>
    <t>`SP17062200160688</t>
  </si>
  <si>
    <t>`oW5L1wfUmGZjC-dO4sagSPh3owIA</t>
  </si>
  <si>
    <t>`2017-06-25 11:06:07</t>
  </si>
  <si>
    <t>`患者 何正娇 自助机充值 200 元。</t>
  </si>
  <si>
    <t>`2017-06-25 11:05:28</t>
  </si>
  <si>
    <t>`2017-06-25 14:23:58</t>
  </si>
  <si>
    <t>`4004762001201706257348237416</t>
  </si>
  <si>
    <t>`SP17062500178863</t>
  </si>
  <si>
    <t>`oW5L1waBxtnRH734z_Nds5gxATw8</t>
  </si>
  <si>
    <t>`2017-06-25 14:30:02</t>
  </si>
  <si>
    <t>`患者 张凤菊 自助机充值 100 元。</t>
  </si>
  <si>
    <t>`2017-06-16 04:46:07</t>
  </si>
  <si>
    <t>`4005862001201706165913895025</t>
  </si>
  <si>
    <t>`SP17061600114090</t>
  </si>
  <si>
    <t>`oW5L1wU2XlodPCIZwyxdBTEtyrV4</t>
  </si>
  <si>
    <t>`2017-06-25 13:44:08</t>
  </si>
  <si>
    <t>`患者 传佳音 自助机充值 5000 元。</t>
  </si>
  <si>
    <t>`2017-06-25 13:43:17</t>
  </si>
  <si>
    <t>`2017-06-18 12:15:22</t>
  </si>
  <si>
    <t>`4005862001201706186265883459</t>
  </si>
  <si>
    <t>`SP17061800127839</t>
  </si>
  <si>
    <t>`2017-06-25 13:44:39</t>
  </si>
  <si>
    <t>`患者 传佳音 自助机充值 5297 元。</t>
  </si>
  <si>
    <t>`2017-06-21 21:04:17</t>
  </si>
  <si>
    <t>`4006402001201706216800376237</t>
  </si>
  <si>
    <t>`SP17062100158084</t>
  </si>
  <si>
    <t>`2017-06-25 14:55:04</t>
  </si>
  <si>
    <t>`患者 杨沁萌 自助机充值 1000 元。</t>
  </si>
  <si>
    <t>`2017-06-23 14:47:38</t>
  </si>
  <si>
    <t>`4007172001201706237046860208</t>
  </si>
  <si>
    <t>`SP17062300172687</t>
  </si>
  <si>
    <t>`oW5L1wYeCYtWR3alQ0FWy5l3k00s</t>
  </si>
  <si>
    <t>`2017-06-25 15:08:28</t>
  </si>
  <si>
    <t>`患者 龙晓霞 自助机充值 500 元。</t>
  </si>
  <si>
    <t>`2017-06-25 14:22:12</t>
  </si>
  <si>
    <t>`4007352001201706257351081943</t>
  </si>
  <si>
    <t>`SP17062500178858</t>
  </si>
  <si>
    <t>`oW5L1wRNNtOmx0Z8_0i4PAClLBrs</t>
  </si>
  <si>
    <t>`2017-06-25 14:39:25</t>
  </si>
  <si>
    <t>`患者 赵熙雯 自助机充值 50 元。</t>
  </si>
  <si>
    <t>`2017-06-25 12:40:23</t>
  </si>
  <si>
    <t>`4008392001201706257334289517</t>
  </si>
  <si>
    <t>`SP17062500178730</t>
  </si>
  <si>
    <t>`oW5L1wdKu6_scxwHncW1uuhTT79Q</t>
  </si>
  <si>
    <t>`2017-06-25 12:50:22</t>
  </si>
  <si>
    <t>`患者 杨琼 自助机充值 100 元。</t>
  </si>
  <si>
    <t>`2017-06-25 17:25:03</t>
  </si>
  <si>
    <t>`4009692001201706257380547390</t>
  </si>
  <si>
    <t>`SP17062500179096</t>
  </si>
  <si>
    <t>`oW5L1wSe1TrqpQ6YLOpqtBAI_5_I</t>
  </si>
  <si>
    <t>`2017-06-25 17:35:03</t>
  </si>
  <si>
    <t>`患者 苏文哲 自助机充值 170 元。</t>
  </si>
  <si>
    <t>`2017-06-26 14:07:59</t>
  </si>
  <si>
    <t>`4000122001201706267504619351</t>
  </si>
  <si>
    <t>`SP17062600186985</t>
  </si>
  <si>
    <t>`oW5L1wWpdgNNbqdYAuIz_DpQWPxQ</t>
  </si>
  <si>
    <t>`2017-06-26 15:53:40</t>
  </si>
  <si>
    <t>`患者 夏钰 自助机充值 50 元。</t>
  </si>
  <si>
    <t>`4000182001201706165933534799</t>
  </si>
  <si>
    <t>`SP17061600117223</t>
  </si>
  <si>
    <t>`oW5L1wfzACvmSkAjuxbHeGqy9Ns4</t>
  </si>
  <si>
    <t>`2017-06-26 11:58:27</t>
  </si>
  <si>
    <t>`患者 李朝敏 自助机充值 2000 元。</t>
  </si>
  <si>
    <t>`2017-06-26 14:23:42</t>
  </si>
  <si>
    <t>`4000192001201706267507137453</t>
  </si>
  <si>
    <t>`SP17062600187197</t>
  </si>
  <si>
    <t>`oW5L1waoMw0pcYPnaNaZGkuWGF10</t>
  </si>
  <si>
    <t>`2017-06-26 14:47:43</t>
  </si>
  <si>
    <t>`患者 潘鸿 自助机充值 100 元。</t>
  </si>
  <si>
    <t>`2017-06-21 07:58:26</t>
  </si>
  <si>
    <t>`4000332001201706216693044246</t>
  </si>
  <si>
    <t>`SP17062100150086</t>
  </si>
  <si>
    <t>`oW5L1wQuepw8D8CGSqqn9wXdPYhI</t>
  </si>
  <si>
    <t>`2017-06-26 15:38:02</t>
  </si>
  <si>
    <t>`患者 张青丹 自助机充值 600 元。</t>
  </si>
  <si>
    <t>`2017-06-26 09:16:25</t>
  </si>
  <si>
    <t>`4000392001201706267461925959</t>
  </si>
  <si>
    <t>`SP17062600182361</t>
  </si>
  <si>
    <t>`oW5L1wQpd2sN_iBIBKfdWWih430A</t>
  </si>
  <si>
    <t>`2017-06-26 10:13:47</t>
  </si>
  <si>
    <t>`患者 黄微 自助机充值 200 元。</t>
  </si>
  <si>
    <t>`2017-06-26 08:01:54</t>
  </si>
  <si>
    <t>`4000402001201706267450077328</t>
  </si>
  <si>
    <t>`SP17062600180305</t>
  </si>
  <si>
    <t>`oW5L1wT4LhOhENOqoIUOdWL5RgUo</t>
  </si>
  <si>
    <t>`2017-06-26 12:16:25</t>
  </si>
  <si>
    <t>`患者 操海霞 自助机充值 200 元。</t>
  </si>
  <si>
    <t>`2017-06-26 08:30:09</t>
  </si>
  <si>
    <t>`4000402001201706267458600524</t>
  </si>
  <si>
    <t>`SP17062600181012</t>
  </si>
  <si>
    <t>`2017-06-26 12:16:48</t>
  </si>
  <si>
    <t>`患者 操海霞 自助机充值 800 元。</t>
  </si>
  <si>
    <t>`2017-06-26 11:12:47</t>
  </si>
  <si>
    <t>`4000462001201706267478776692</t>
  </si>
  <si>
    <t>`SP17062600185577</t>
  </si>
  <si>
    <t>`oW5L1wSGMzlx1ly_aDOgnXN-E-Oo</t>
  </si>
  <si>
    <t>`2017-06-26 14:22:42</t>
  </si>
  <si>
    <t>`患者 饶勋碉 自助机充值 30 元。</t>
  </si>
  <si>
    <t>`2017-06-26 09:32:09</t>
  </si>
  <si>
    <t>`4000512001201706267468377767</t>
  </si>
  <si>
    <t>`SP17062600182847</t>
  </si>
  <si>
    <t>`oW5L1wWgh1mfxYZQUYGyeOjJdclc</t>
  </si>
  <si>
    <t>`2017-06-26 11:13:48</t>
  </si>
  <si>
    <t>`患者 杨燕萍 自助机充值 400 元。</t>
  </si>
  <si>
    <t>`2017-06-22 11:02:44</t>
  </si>
  <si>
    <t>`4000542001201706226859334862</t>
  </si>
  <si>
    <t>`SP17062200162993</t>
  </si>
  <si>
    <t>`oW5L1we540JAbUVGHx3kAY6aWNoE</t>
  </si>
  <si>
    <t>`2017-06-26 14:47:33</t>
  </si>
  <si>
    <t>`患者 金姑娘 自助机充值 300 元。</t>
  </si>
  <si>
    <t>`2017-06-26 09:06:45</t>
  </si>
  <si>
    <t>`4000832001201706267457881424</t>
  </si>
  <si>
    <t>`SP17062600182112</t>
  </si>
  <si>
    <t>`oW5L1wWQayIzD7q1p1rkGAyTPGPA</t>
  </si>
  <si>
    <t>`2017-06-26 11:38:56</t>
  </si>
  <si>
    <t>`患者 杜思娥 自助机充值 300 元。</t>
  </si>
  <si>
    <t>`2017-06-26 09:10:25</t>
  </si>
  <si>
    <t>`4000852001201706267461773313</t>
  </si>
  <si>
    <t>`SP17062600182208</t>
  </si>
  <si>
    <t>`oW5L1wTdMdFpqyhR201mrH_8LoiY</t>
  </si>
  <si>
    <t>`2017-06-26 15:06:33</t>
  </si>
  <si>
    <t>`患者 陈辉 自助机充值 200 元。</t>
  </si>
  <si>
    <t>`2017-06-20 09:45:03</t>
  </si>
  <si>
    <t>`4000992001201706206556755136</t>
  </si>
  <si>
    <t>`SP17062000143769</t>
  </si>
  <si>
    <t>`oW5L1wTWcnEDDlo3Jy4dVSZVlf-Y</t>
  </si>
  <si>
    <t>`2017-06-26 14:57:36</t>
  </si>
  <si>
    <t>`患者 朱会珍 自助机充值 2000 元。</t>
  </si>
  <si>
    <t>`2017-06-26 14:52:29</t>
  </si>
  <si>
    <t>`2017-06-25 11:04:47</t>
  </si>
  <si>
    <t>`4000992001201706257320498419</t>
  </si>
  <si>
    <t>`SP17062500178541</t>
  </si>
  <si>
    <t>`2017-06-26 17:07:36</t>
  </si>
  <si>
    <t>`患者 徐永成 自助机充值 1000 元。</t>
  </si>
  <si>
    <t>`2017-06-26 09:11:37</t>
  </si>
  <si>
    <t>`4001082001201706267461770767</t>
  </si>
  <si>
    <t>`SP17062600182242</t>
  </si>
  <si>
    <t>`oW5L1wXBdiwCudgTV7EDrVIW9hs4</t>
  </si>
  <si>
    <t>`2017-06-26 12:42:34</t>
  </si>
  <si>
    <t>`患者 曹琴 自助机充值 3100 元。</t>
  </si>
  <si>
    <t>`2017-06-26 08:46:21</t>
  </si>
  <si>
    <t>`4001122001201706267461030592</t>
  </si>
  <si>
    <t>`SP17062600181449</t>
  </si>
  <si>
    <t>`oW5L1we1FL5fmYCeIu9uAJE2taic</t>
  </si>
  <si>
    <t>`2017-06-26 11:55:07</t>
  </si>
  <si>
    <t>`患者 马卓一 自助机充值 200 元。</t>
  </si>
  <si>
    <t>`2017-06-13 11:28:48</t>
  </si>
  <si>
    <t>`4001162001201706135518380522</t>
  </si>
  <si>
    <t>`SP17061300090713</t>
  </si>
  <si>
    <t>`oW5L1wR8VCt6-9StvEiOdjNzPZ3k</t>
  </si>
  <si>
    <t>`2017-06-26 15:07:05</t>
  </si>
  <si>
    <t>`患者 周玉清 自助机充值 20 元。</t>
  </si>
  <si>
    <t>`2017-06-13 17:37:18</t>
  </si>
  <si>
    <t>`4001162001201706135565485089</t>
  </si>
  <si>
    <t>`SP17061300094677</t>
  </si>
  <si>
    <t>`2017-06-26 15:07:34</t>
  </si>
  <si>
    <t>`患者 周玉清 自助机充值 1100 元。</t>
  </si>
  <si>
    <t>`2017-06-20 09:17:04</t>
  </si>
  <si>
    <t>`4001162001201706206552626087</t>
  </si>
  <si>
    <t>`SP17062000142983</t>
  </si>
  <si>
    <t>`2017-06-26 15:05:53</t>
  </si>
  <si>
    <t>`患者 周玉清 自助机充值 300 元。</t>
  </si>
  <si>
    <t>`2017-06-26 11:59:14</t>
  </si>
  <si>
    <t>`4001192001201706267485419224</t>
  </si>
  <si>
    <t>`SP17062600186274</t>
  </si>
  <si>
    <t>`oW5L1wSYM01Q9x4AAsc7aUeFndUo</t>
  </si>
  <si>
    <t>`2017-06-26 16:35:52</t>
  </si>
  <si>
    <t>`患者 彭科兴 自助机充值 500 元。</t>
  </si>
  <si>
    <t>`2017-06-14 10:21:16</t>
  </si>
  <si>
    <t>`4001322001201706145650921135</t>
  </si>
  <si>
    <t>`SP17061400099667</t>
  </si>
  <si>
    <t>`oW5L1wQ3xpZedODVl5S8mG4E74VY</t>
  </si>
  <si>
    <t>`2017-06-26 16:24:09</t>
  </si>
  <si>
    <t>`患者 李炳花 自助机充值 200 元。</t>
  </si>
  <si>
    <t>`2017-06-03 09:55:19</t>
  </si>
  <si>
    <t>`4001332001201706034021850375</t>
  </si>
  <si>
    <t>`SP17060300003736</t>
  </si>
  <si>
    <t>`oW5L1wWJEAKXmyvD5-FyBvCI2nTg</t>
  </si>
  <si>
    <t>`2017-06-26 09:22:57</t>
  </si>
  <si>
    <t>`昆华医院患者 毛建青 自助机充值 1000 元。</t>
  </si>
  <si>
    <t>`2017-06-03 09:55:47</t>
  </si>
  <si>
    <t>`4001332001201706034021905487</t>
  </si>
  <si>
    <t>`SP17060300003744</t>
  </si>
  <si>
    <t>`2017-06-26 09:21:06</t>
  </si>
  <si>
    <t>`2017-06-03 09:56:40</t>
  </si>
  <si>
    <t>`4001332001201706034023122135</t>
  </si>
  <si>
    <t>`SP17060300003762</t>
  </si>
  <si>
    <t>`2017-06-26 09:20:55</t>
  </si>
  <si>
    <t>`2017-06-03 09:57:20</t>
  </si>
  <si>
    <t>`4001332001201706034023151318</t>
  </si>
  <si>
    <t>`SP17060300003773</t>
  </si>
  <si>
    <t>`2017-06-26 09:23:18</t>
  </si>
  <si>
    <t>`2017-06-03 09:58:17</t>
  </si>
  <si>
    <t>`4001332001201706034023198249</t>
  </si>
  <si>
    <t>`SP17060300003792</t>
  </si>
  <si>
    <t>`2017-06-26 09:23:38</t>
  </si>
  <si>
    <t>`2017-06-03 09:56:13</t>
  </si>
  <si>
    <t>`4001332001201706034024718342</t>
  </si>
  <si>
    <t>`SP17060300003756</t>
  </si>
  <si>
    <t>`2017-06-26 09:21:47</t>
  </si>
  <si>
    <t>`2017-06-03 09:57:59</t>
  </si>
  <si>
    <t>`4001332001201706034024813019</t>
  </si>
  <si>
    <t>`SP17060300003788</t>
  </si>
  <si>
    <t>`2017-06-26 09:22:08</t>
  </si>
  <si>
    <t>`2017-06-03 09:57:40</t>
  </si>
  <si>
    <t>`4001332001201706034026553987</t>
  </si>
  <si>
    <t>`SP17060300003779</t>
  </si>
  <si>
    <t>`2017-06-26 09:22:27</t>
  </si>
  <si>
    <t>`2017-06-03 09:57:02</t>
  </si>
  <si>
    <t>`4001332001201706034026603033</t>
  </si>
  <si>
    <t>`SP17060300003769</t>
  </si>
  <si>
    <t>`2017-06-26 09:21:25</t>
  </si>
  <si>
    <t>`2017-06-26 09:23:11</t>
  </si>
  <si>
    <t>`4001552001201706267460161631</t>
  </si>
  <si>
    <t>`SP17062600182573</t>
  </si>
  <si>
    <t>`2017-06-26 11:14:42</t>
  </si>
  <si>
    <t>`患者 邵伟 自助机充值 100 元。</t>
  </si>
  <si>
    <t>`2017-06-26 08:43:43</t>
  </si>
  <si>
    <t>`4001692001201706267460971564</t>
  </si>
  <si>
    <t>`SP17062600181385</t>
  </si>
  <si>
    <t>`oW5L1welCUfu4qhIuCxzOgaruCvU</t>
  </si>
  <si>
    <t>`2017-06-26 11:29:57</t>
  </si>
  <si>
    <t>`患者 李会萍 自助机充值 500 元。</t>
  </si>
  <si>
    <t>`2017-06-26 10:05:36</t>
  </si>
  <si>
    <t>`4001722001201706267469421470</t>
  </si>
  <si>
    <t>`SP17062600183783</t>
  </si>
  <si>
    <t>`oW5L1wa8FM6Y8b_FKIY9TXFz4Hag</t>
  </si>
  <si>
    <t>`2017-06-26 11:44:05</t>
  </si>
  <si>
    <t>`患者 韩瑞 自助机充值 100 元。</t>
  </si>
  <si>
    <t>`2017-06-26 11:17:20</t>
  </si>
  <si>
    <t>`4001732001201706267478919266</t>
  </si>
  <si>
    <t>`SP17062600185653</t>
  </si>
  <si>
    <t>`oW5L1wb6ZcPqYDzwcMK1BPeeGWjQ</t>
  </si>
  <si>
    <t>`2017-06-26 16:39:19</t>
  </si>
  <si>
    <t>`患者 方治伟 自助机充值 300 元。</t>
  </si>
  <si>
    <t>`2017-06-06 11:18:28</t>
  </si>
  <si>
    <t>`4001742001201706064512103941</t>
  </si>
  <si>
    <t>`SP17060600030779</t>
  </si>
  <si>
    <t>`oW5L1wcQAgxJHGFCslSwBxNvuaCo</t>
  </si>
  <si>
    <t>`2017-06-26 14:59:43</t>
  </si>
  <si>
    <t>`患者 唐芳 自助机充值 300 元。</t>
  </si>
  <si>
    <t>`2017-06-26 14:05:45</t>
  </si>
  <si>
    <t>`4001762001201706267503212136</t>
  </si>
  <si>
    <t>`SP17062600186958</t>
  </si>
  <si>
    <t>`oW5L1wReWWBsPZFTcbnFzIMWj6r8</t>
  </si>
  <si>
    <t>`2017-06-26 15:01:01</t>
  </si>
  <si>
    <t>`患者 田金花 自助机充值 500 元。</t>
  </si>
  <si>
    <t>`2017-06-13 16:33:21</t>
  </si>
  <si>
    <t>`4001792001201706135554276328</t>
  </si>
  <si>
    <t>`SP17061300094333</t>
  </si>
  <si>
    <t>`oW5L1wUVCqTmKvfrC4YM8vuE5Eu4</t>
  </si>
  <si>
    <t>`2017-06-26 15:13:36</t>
  </si>
  <si>
    <t>`患者 查向明 自助机充值 130 元。</t>
  </si>
  <si>
    <t>`2017-06-26 08:01:09</t>
  </si>
  <si>
    <t>`4001882001201706267453947408</t>
  </si>
  <si>
    <t>`SP17062600180293</t>
  </si>
  <si>
    <t>`oW5L1wVLVJG0EVGZzygtgLwc_fM8</t>
  </si>
  <si>
    <t>`2017-06-26 16:33:34</t>
  </si>
  <si>
    <t>`患者 唐道山 自助机充值 200 元。</t>
  </si>
  <si>
    <t>`2017-06-26 08:32:06</t>
  </si>
  <si>
    <t>`4001882001201706267456901024</t>
  </si>
  <si>
    <t>`SP17062600181074</t>
  </si>
  <si>
    <t>`2017-06-26 16:31:00</t>
  </si>
  <si>
    <t>`患者 唐道山 自助机充值 400 元。</t>
  </si>
  <si>
    <t>`2017-06-26 11:34:41</t>
  </si>
  <si>
    <t>`4001952001201706267479560690</t>
  </si>
  <si>
    <t>`SP17062600185978</t>
  </si>
  <si>
    <t>`oW5L1waPDGzzVLNkRZpf_E4wg-J0</t>
  </si>
  <si>
    <t>`2017-06-26 13:36:15</t>
  </si>
  <si>
    <t>`患者 罗兴荣 自助机充值 200 元。</t>
  </si>
  <si>
    <t>`2017-06-26 11:49:18</t>
  </si>
  <si>
    <t>`4001952001201706267483259678</t>
  </si>
  <si>
    <t>`SP17062600186201</t>
  </si>
  <si>
    <t>`2017-06-26 13:36:52</t>
  </si>
  <si>
    <t>`患者 罗兴荣 自助机充值 106 元。</t>
  </si>
  <si>
    <t>`2017-06-26 15:15:00</t>
  </si>
  <si>
    <t>`4002052001201706267516459990</t>
  </si>
  <si>
    <t>`SP17062600188073</t>
  </si>
  <si>
    <t>`oW5L1wdQHobL87w9GAiMViAyNilc</t>
  </si>
  <si>
    <t>`2017-06-26 16:14:45</t>
  </si>
  <si>
    <t>`患者 赵桂雪 自助机充值 150 元。</t>
  </si>
  <si>
    <t>`2017-06-20 11:06:42</t>
  </si>
  <si>
    <t>`4002172001201706206563897500</t>
  </si>
  <si>
    <t>`SP17062000145515</t>
  </si>
  <si>
    <t>`oW5L1wRpPq2l0tAhaydFuGrX-_NU</t>
  </si>
  <si>
    <t>`2017-06-26 15:17:38</t>
  </si>
  <si>
    <t>`患者 柯玲琴 自助机充值 100 元。</t>
  </si>
  <si>
    <t>`2017-06-26 10:09:38</t>
  </si>
  <si>
    <t>`4002352001201706267470579889</t>
  </si>
  <si>
    <t>`SP17062600183900</t>
  </si>
  <si>
    <t>`2017-06-26 12:34:45</t>
  </si>
  <si>
    <t>`患者 刘秉佳 自助机充值 20 元。</t>
  </si>
  <si>
    <t>`2017-06-26 09:50:43</t>
  </si>
  <si>
    <t>`4002362001201706267465110160</t>
  </si>
  <si>
    <t>`SP17062600183307</t>
  </si>
  <si>
    <t>`oW5L1wXmZ5_cHaixbzCWYZMJjhkg</t>
  </si>
  <si>
    <t>`2017-06-26 10:04:27</t>
  </si>
  <si>
    <t>`患者 赵怀祥 自助机充值 300 元。</t>
  </si>
  <si>
    <t>`2017-06-26 09:49:02</t>
  </si>
  <si>
    <t>`4002382001201706267463955408</t>
  </si>
  <si>
    <t>`SP17062600183275</t>
  </si>
  <si>
    <t>`oW5L1wQSYv3tB9F3cRfSFPgDnPrQ</t>
  </si>
  <si>
    <t>`2017-06-26 11:21:15</t>
  </si>
  <si>
    <t>`患者 白书崇 自助机充值 500 元。</t>
  </si>
  <si>
    <t>`2017-06-26 07:23:19</t>
  </si>
  <si>
    <t>`4002412001201706267449432419</t>
  </si>
  <si>
    <t>`SP17062600179671</t>
  </si>
  <si>
    <t>`oW5L1wWawPB1irQVtVEMvI6jAg9o</t>
  </si>
  <si>
    <t>`2017-06-26 12:23:21</t>
  </si>
  <si>
    <t>`患者 杨扬 自助机充值 20 元。</t>
  </si>
  <si>
    <t>`2017-06-26 08:25:01</t>
  </si>
  <si>
    <t>`4002412001201706267458528105</t>
  </si>
  <si>
    <t>`SP17062600180847</t>
  </si>
  <si>
    <t>`2017-06-26 12:24:23</t>
  </si>
  <si>
    <t>`患者 杨扬 自助机充值 1600 元。</t>
  </si>
  <si>
    <t>`2017-06-26 08:29:37</t>
  </si>
  <si>
    <t>`4002412001201706267460631227</t>
  </si>
  <si>
    <t>`SP17062600180979</t>
  </si>
  <si>
    <t>`2017-06-26 12:25:11</t>
  </si>
  <si>
    <t>`患者 杨扬 自助机充值 1400 元。</t>
  </si>
  <si>
    <t>`2017-06-26 13:55:53</t>
  </si>
  <si>
    <t>`4002412001201706267500268335</t>
  </si>
  <si>
    <t>`SP17062600186850</t>
  </si>
  <si>
    <t>`2017-06-26 14:47:04</t>
  </si>
  <si>
    <t>`患者 杨扬 自助机充值 100 元。</t>
  </si>
  <si>
    <t>`2017-06-09 16:55:54</t>
  </si>
  <si>
    <t>`4002762001201706094986347548</t>
  </si>
  <si>
    <t>`SP17060900065145</t>
  </si>
  <si>
    <t>`oW5L1wQXi8bpsmNGDQ_WPuAw2JSk</t>
  </si>
  <si>
    <t>`2017-06-26 16:07:06</t>
  </si>
  <si>
    <t>`患者 王溱 自助机充值 500 元。</t>
  </si>
  <si>
    <t>`2017-06-26 10:26:45</t>
  </si>
  <si>
    <t>`2017-06-21 09:03:27</t>
  </si>
  <si>
    <t>`4002802001201706216697553822</t>
  </si>
  <si>
    <t>`SP17062100151784</t>
  </si>
  <si>
    <t>`2017-06-26 10:27:06</t>
  </si>
  <si>
    <t>`患者 但关学 自助机充值 500 元。</t>
  </si>
  <si>
    <t>`2017-06-22 10:20:20</t>
  </si>
  <si>
    <t>`4002892001201706226852022289</t>
  </si>
  <si>
    <t>`SP17062200162138</t>
  </si>
  <si>
    <t>`oW5L1wfxwZ_1MjuPu5Zg3Hj9466E</t>
  </si>
  <si>
    <t>`2017-06-26 11:15:34</t>
  </si>
  <si>
    <t>`患者 王灿芬 自助机充值 1000 元。</t>
  </si>
  <si>
    <t>`2017-06-23 09:47:21</t>
  </si>
  <si>
    <t>`4002892001201706236998069802</t>
  </si>
  <si>
    <t>`SP17062300169525</t>
  </si>
  <si>
    <t>`2017-06-26 11:16:00</t>
  </si>
  <si>
    <t>`患者 王灿芬 自助机充值 900 元。</t>
  </si>
  <si>
    <t>`2017-06-26 17:44:25</t>
  </si>
  <si>
    <t>`4002932001201706267528285163</t>
  </si>
  <si>
    <t>`SP17062600189314</t>
  </si>
  <si>
    <t>`oW5L1wQQLsDbFlWNvy86hrql-cKs</t>
  </si>
  <si>
    <t>`2017-06-26 18:02:22</t>
  </si>
  <si>
    <t>`患者 胡照芳 自助机充值 300 元。</t>
  </si>
  <si>
    <t>`2017-06-26 17:52:36</t>
  </si>
  <si>
    <t>`4002932001201706267534069411</t>
  </si>
  <si>
    <t>`SP17062600189337</t>
  </si>
  <si>
    <t>`2017-06-26 18:01:31</t>
  </si>
  <si>
    <t>`患者 胡照芳 自助机充值 100 元。</t>
  </si>
  <si>
    <t>`2017-06-13 12:09:35</t>
  </si>
  <si>
    <t>`4002962001201706135520084322</t>
  </si>
  <si>
    <t>`SP17061300091114</t>
  </si>
  <si>
    <t>`oW5L1wQWGwImuk2uvNOYVO7eiUSE</t>
  </si>
  <si>
    <t>`2017-06-26 11:14:53</t>
  </si>
  <si>
    <t>`患者 段芳 自助机充值 500 元。</t>
  </si>
  <si>
    <t>`2017-06-26 09:08:54</t>
  </si>
  <si>
    <t>`4002982001201706267457964604</t>
  </si>
  <si>
    <t>`SP17062600182172</t>
  </si>
  <si>
    <t>`oW5L1wRK54-SkLp7PDdQ-j0DvchM</t>
  </si>
  <si>
    <t>`2017-06-26 11:56:38</t>
  </si>
  <si>
    <t>`患者 王英 自助机充值 1000 元。</t>
  </si>
  <si>
    <t>`2017-06-26 17:04:00</t>
  </si>
  <si>
    <t>`4002992001201706267530379049</t>
  </si>
  <si>
    <t>`SP17062600189164</t>
  </si>
  <si>
    <t>`oW5L1wYIz3I8hIk9fOXS3UiBws6I</t>
  </si>
  <si>
    <t>`2017-06-26 17:23:33</t>
  </si>
  <si>
    <t>`患者 何忠芬 自助机充值 1000 元。</t>
  </si>
  <si>
    <t>`2017-06-12 15:57:46</t>
  </si>
  <si>
    <t>`4003052001201706125414307191</t>
  </si>
  <si>
    <t>`SP17061200082827</t>
  </si>
  <si>
    <t>`oW5L1wc-VPZYQ6AatQw09lmxWsUA</t>
  </si>
  <si>
    <t>`2017-06-26 11:47:31</t>
  </si>
  <si>
    <t>`患者 张春军 自助机充值 20 元。</t>
  </si>
  <si>
    <t>`2017-06-26 11:42:09</t>
  </si>
  <si>
    <t>`4003072001201706267479894651</t>
  </si>
  <si>
    <t>`SP17062600186101</t>
  </si>
  <si>
    <t>`oW5L1wWq3pwY12yEOoBIijUu2mGc</t>
  </si>
  <si>
    <t>`2017-06-26 12:06:30</t>
  </si>
  <si>
    <t>`患者 黄俊 自助机充值 500 元。</t>
  </si>
  <si>
    <t>`2017-06-26 15:22:16</t>
  </si>
  <si>
    <t>`4003122001201706267514969527</t>
  </si>
  <si>
    <t>`SP17062600188181</t>
  </si>
  <si>
    <t>`oW5L1wQ6P6xuRTTstOsWwgwlJfOo</t>
  </si>
  <si>
    <t>`2017-06-26 15:40:56</t>
  </si>
  <si>
    <t>`患者 徐守滨 自助机充值 20 元。</t>
  </si>
  <si>
    <t>`2017-06-26 16:16:54</t>
  </si>
  <si>
    <t>`4003122001201706267520742769</t>
  </si>
  <si>
    <t>`SP17062600188908</t>
  </si>
  <si>
    <t>`oW5L1wfxzxzie-TKTjYy0BNKqEjE</t>
  </si>
  <si>
    <t>`2017-06-26 17:09:56</t>
  </si>
  <si>
    <t>`患者 陈雅琴 自助机充值 10 元。</t>
  </si>
  <si>
    <t>`2017-06-25 22:46:28</t>
  </si>
  <si>
    <t>`4003162001201706257425408393</t>
  </si>
  <si>
    <t>`SP17062500179263</t>
  </si>
  <si>
    <t>`oW5L1wdeHrL0s_D7VZAkLW--l2X0</t>
  </si>
  <si>
    <t>`2017-06-26 15:38:18</t>
  </si>
  <si>
    <t>`患者 张慧 自助机充值 1000 元。</t>
  </si>
  <si>
    <t>`2017-06-26 10:18:37</t>
  </si>
  <si>
    <t>`4003192001201706267470919826</t>
  </si>
  <si>
    <t>`SP17062600184178</t>
  </si>
  <si>
    <t>`oW5L1wSoMbMo_ysfboIY9u2zFd4Y</t>
  </si>
  <si>
    <t>`2017-06-26 17:54:32</t>
  </si>
  <si>
    <t>`患者 李鹏程 自助机充值 500 元。</t>
  </si>
  <si>
    <t>`2017-06-26 17:39:39</t>
  </si>
  <si>
    <t>`4003192001201706267529710393</t>
  </si>
  <si>
    <t>`SP17062600189300</t>
  </si>
  <si>
    <t>`2017-06-26 17:55:45</t>
  </si>
  <si>
    <t>`4003242001201706084780662131</t>
  </si>
  <si>
    <t>`SP17060800048310</t>
  </si>
  <si>
    <t>`oW5L1wRjlbMAfFQ7jQkqWzA8G2J8</t>
  </si>
  <si>
    <t>`2017-06-26 15:27:38</t>
  </si>
  <si>
    <t>`患者 肖义美 自助机充值 1000 元。</t>
  </si>
  <si>
    <t>`2017-06-26 16:52:41</t>
  </si>
  <si>
    <t>`4003262001201706267525858929</t>
  </si>
  <si>
    <t>`SP17062600189116</t>
  </si>
  <si>
    <t>`oW5L1wQovl5qgWy_rmqX0BUoIaQQ</t>
  </si>
  <si>
    <t>`2017-06-26 18:24:24</t>
  </si>
  <si>
    <t>`患者 张世超 自助机充值 15 元。</t>
  </si>
  <si>
    <t>`2017-06-17 16:19:11</t>
  </si>
  <si>
    <t>`4003292001201706176145067333</t>
  </si>
  <si>
    <t>`SP17061700126648</t>
  </si>
  <si>
    <t>`oW5L1wSKvcqKKajSTeOjemNzsTGg</t>
  </si>
  <si>
    <t>`2017-06-26 14:19:53</t>
  </si>
  <si>
    <t>`患者 熊明志 自助机充值 100 元。</t>
  </si>
  <si>
    <t>`2017-06-22 10:52:28</t>
  </si>
  <si>
    <t>`4003362001201706226857403616</t>
  </si>
  <si>
    <t>`SP17062200162739</t>
  </si>
  <si>
    <t>`oW5L1wW60p_ff5cBPxtSCUW5Uy6E</t>
  </si>
  <si>
    <t>`2017-06-26 11:25:53</t>
  </si>
  <si>
    <t>`患者 王许舟 自助机充值 1000 元。</t>
  </si>
  <si>
    <t>`2017-06-26 08:45:39</t>
  </si>
  <si>
    <t>`4003462001201706267456189888</t>
  </si>
  <si>
    <t>`SP17062600181427</t>
  </si>
  <si>
    <t>`2017-06-26 11:45:53</t>
  </si>
  <si>
    <t>`2017-06-21 01:39:56</t>
  </si>
  <si>
    <t>`4003482001201706216678974883</t>
  </si>
  <si>
    <t>`SP17062100149648</t>
  </si>
  <si>
    <t>`oW5L1wTVAcTxrdCYuxwkiUahyhe4</t>
  </si>
  <si>
    <t>`2017-06-26 10:21:55</t>
  </si>
  <si>
    <t>`患者 胡嘉镇 自助机充值 20 元。</t>
  </si>
  <si>
    <t>`2017-06-21 07:56:35</t>
  </si>
  <si>
    <t>`4003522001201706216692979558</t>
  </si>
  <si>
    <t>`SP17062100150053</t>
  </si>
  <si>
    <t>`oW5L1wUzm9TNXs8WDdblHfEJkvw8</t>
  </si>
  <si>
    <t>`2017-06-26 17:50:35</t>
  </si>
  <si>
    <t>`患者 田思红 自助机充值 1000 元。</t>
  </si>
  <si>
    <t>`2017-06-26 16:53:20</t>
  </si>
  <si>
    <t>`4003582001201706267522002629</t>
  </si>
  <si>
    <t>`SP17062600189120</t>
  </si>
  <si>
    <t>`oW5L1wSb2O5wTBQ_H4QQn-jySu7U</t>
  </si>
  <si>
    <t>`患者 林德荣 自助机充值 100 元。</t>
  </si>
  <si>
    <t>`2017-06-26 17:28:15</t>
  </si>
  <si>
    <t>`4003582001201706267527734648</t>
  </si>
  <si>
    <t>`SP17062600189258</t>
  </si>
  <si>
    <t>`患者 林德荣 自助机充值 150 元。</t>
  </si>
  <si>
    <t>`2017-06-12 15:29:22</t>
  </si>
  <si>
    <t>`4003942001201706125412668331</t>
  </si>
  <si>
    <t>`SP17061200082348</t>
  </si>
  <si>
    <t>`oW5L1wXL4dcLrKGIEBvWguLmCx_k</t>
  </si>
  <si>
    <t>`2017-06-26 14:43:15</t>
  </si>
  <si>
    <t>`患者 吴肖 自助机充值 30 元。</t>
  </si>
  <si>
    <t>`2017-06-26 16:15:53</t>
  </si>
  <si>
    <t>`4003982001201706267519251543</t>
  </si>
  <si>
    <t>`SP17062600188898</t>
  </si>
  <si>
    <t>`oW5L1wc5X21YM4Z2JW6eDAohgL5o</t>
  </si>
  <si>
    <t>`2017-06-26 16:23:15</t>
  </si>
  <si>
    <t>`患者 廖良洪 自助机充值 100 元。</t>
  </si>
  <si>
    <t>`2017-06-19 08:14:18</t>
  </si>
  <si>
    <t>`4004102001201706196398696433</t>
  </si>
  <si>
    <t>`SP17061900130140</t>
  </si>
  <si>
    <t>`oW5L1wUq0I7e9U_5lIR7BmcXJm4A</t>
  </si>
  <si>
    <t>`2017-06-26 10:54:49</t>
  </si>
  <si>
    <t>`患者 胡建明 自助机充值 20 元。</t>
  </si>
  <si>
    <t>`2017-06-26 11:24:13</t>
  </si>
  <si>
    <t>`4004192001201706267474303606</t>
  </si>
  <si>
    <t>`SP17062600185772</t>
  </si>
  <si>
    <t>`oW5L1wQFyxCWR4Jycc1arKSTHxhw</t>
  </si>
  <si>
    <t>`2017-06-26 11:31:50</t>
  </si>
  <si>
    <t>`患者 白锐婷 自助机充值 100 元。</t>
  </si>
  <si>
    <t>`2017-06-15 08:38:30</t>
  </si>
  <si>
    <t>`4004202001201706155781354692</t>
  </si>
  <si>
    <t>`SP17061500106347</t>
  </si>
  <si>
    <t>`oW5L1wefdORufSqZaoyBH0AaKA8A</t>
  </si>
  <si>
    <t>`2017-06-26 16:20:10</t>
  </si>
  <si>
    <t>`患者 和香 自助机充值 1000 元。</t>
  </si>
  <si>
    <t>`2017-06-26 16:30:22</t>
  </si>
  <si>
    <t>`2017-06-26 14:24:38</t>
  </si>
  <si>
    <t>`4004202001201706267505159553</t>
  </si>
  <si>
    <t>`SP17062600187215</t>
  </si>
  <si>
    <t>`2017-06-26 16:30:54</t>
  </si>
  <si>
    <t>`2017-06-26 17:38:18</t>
  </si>
  <si>
    <t>`4004202001201706267531608699</t>
  </si>
  <si>
    <t>`SP17062600189292</t>
  </si>
  <si>
    <t>`oW5L1wa8WVMxMy-KO5_USous0qSY</t>
  </si>
  <si>
    <t>`2017-06-26 17:49:29</t>
  </si>
  <si>
    <t>`患者 刘良军 自助机充值 18 元。</t>
  </si>
  <si>
    <t>`2017-06-25 21:34:16</t>
  </si>
  <si>
    <t>`4004242001201706257415760087</t>
  </si>
  <si>
    <t>`SP17062500179253</t>
  </si>
  <si>
    <t>`oW5L1wYbsHQsIdOkL0lF82PjeZzc</t>
  </si>
  <si>
    <t>`2017-06-26 11:42:48</t>
  </si>
  <si>
    <t>`患者 周娟 自助机充值 20 元。</t>
  </si>
  <si>
    <t>`2017-06-19 09:17:58</t>
  </si>
  <si>
    <t>`4004332001201706196403471966</t>
  </si>
  <si>
    <t>`SP17061900132222</t>
  </si>
  <si>
    <t>`oW5L1waLSM3JyGid2e_gs0yg-VNg</t>
  </si>
  <si>
    <t>`2017-06-26 11:51:44</t>
  </si>
  <si>
    <t>`患者 陈敏杰 自助机充值 200 元。</t>
  </si>
  <si>
    <t>`2017-06-26 13:43:43</t>
  </si>
  <si>
    <t>`4004422001201706267502545675</t>
  </si>
  <si>
    <t>`SP17062600186745</t>
  </si>
  <si>
    <t>`oW5L1wU16j2n3OjTzhFbhudq8Y-0</t>
  </si>
  <si>
    <t>`2017-06-26 17:35:06</t>
  </si>
  <si>
    <t>`患者 王艳鑫 自助机充值 100 元。</t>
  </si>
  <si>
    <t>`2017-06-26 13:50:21</t>
  </si>
  <si>
    <t>`4004522001201706267498132840</t>
  </si>
  <si>
    <t>`SP17062600186806</t>
  </si>
  <si>
    <t>`oW5L1wcXp4GgzDUjAX0VDImLbDwo</t>
  </si>
  <si>
    <t>`2017-06-26 15:22:28</t>
  </si>
  <si>
    <t>`患者 张希金 自助机充值 50 元。</t>
  </si>
  <si>
    <t>`2017-06-26 14:04:55</t>
  </si>
  <si>
    <t>`4004562001201706267504575843</t>
  </si>
  <si>
    <t>`SP17062600186946</t>
  </si>
  <si>
    <t>`oW5L1wVf2xoecKvodLWiG_GlijVw</t>
  </si>
  <si>
    <t>`2017-06-26 17:59:04</t>
  </si>
  <si>
    <t>`患者 李强 自助机充值 500 元。</t>
  </si>
  <si>
    <t>`2017-06-25 09:45:15</t>
  </si>
  <si>
    <t>`4004682001201706257310365078</t>
  </si>
  <si>
    <t>`SP17062500178292</t>
  </si>
  <si>
    <t>`oW5L1wbvJ8d8XRoLyJu-ZPuuAcSE</t>
  </si>
  <si>
    <t>`2017-06-26 08:39:27</t>
  </si>
  <si>
    <t>`患者 扉智华 自助机充值 100 元。</t>
  </si>
  <si>
    <t>`2017-06-26 10:42:00</t>
  </si>
  <si>
    <t>`4004762001201706267471616973</t>
  </si>
  <si>
    <t>`SP17062600184809</t>
  </si>
  <si>
    <t>`2017-06-26 11:01:38</t>
  </si>
  <si>
    <t>`2017-06-08 13:51:41</t>
  </si>
  <si>
    <t>`4004832001201706084818280820</t>
  </si>
  <si>
    <t>`SP17060800053502</t>
  </si>
  <si>
    <t>`oW5L1wROu3HPLJ-H6IWecYHenP18</t>
  </si>
  <si>
    <t>`2017-06-26 15:17:21</t>
  </si>
  <si>
    <t>`患者 杨健 自助机充值 300 元。</t>
  </si>
  <si>
    <t>`2017-06-26 10:19:26</t>
  </si>
  <si>
    <t>`4004952001201706267470880541</t>
  </si>
  <si>
    <t>`SP17062600184214</t>
  </si>
  <si>
    <t>`oW5L1wXipQjVzb5QkhAWhX8G7M7M</t>
  </si>
  <si>
    <t>`2017-06-26 16:22:38</t>
  </si>
  <si>
    <t>`患者 林超颖 自助机充值 500 元。</t>
  </si>
  <si>
    <t>`2017-06-13 08:11:28</t>
  </si>
  <si>
    <t>`4004972001201706135496520515</t>
  </si>
  <si>
    <t>`SP17061300085134</t>
  </si>
  <si>
    <t>`oW5L1wXsUlqEODvkfVqdO2-2nwlU</t>
  </si>
  <si>
    <t>`2017-06-26 13:56:22</t>
  </si>
  <si>
    <t>`患者 李桂琴 自助机充值 20 元。</t>
  </si>
  <si>
    <t>`2017-06-25 08:28:23</t>
  </si>
  <si>
    <t>`4005002001201706257297671295</t>
  </si>
  <si>
    <t>`SP17062500178074</t>
  </si>
  <si>
    <t>`oW5L1waAeNeuW-9pwqbSyvuEDI_8</t>
  </si>
  <si>
    <t>`2017-06-26 20:54:04</t>
  </si>
  <si>
    <t>`患者 李云娜 自助机充值 500 元。</t>
  </si>
  <si>
    <t>`2017-06-26 20:54:31</t>
  </si>
  <si>
    <t>`2017-06-26 13:37:29</t>
  </si>
  <si>
    <t>`4005002001201706267499737613</t>
  </si>
  <si>
    <t>`SP17062600186713</t>
  </si>
  <si>
    <t>`2017-06-26 20:55:16</t>
  </si>
  <si>
    <t>`患者 李云娜 自助机充值 2000 元。</t>
  </si>
  <si>
    <t>`2017-06-19 11:11:05</t>
  </si>
  <si>
    <t>`4005112001201706196420582851</t>
  </si>
  <si>
    <t>`SP17061900135538</t>
  </si>
  <si>
    <t>`oW5L1wRTomU5btA19meCGzIijDq4</t>
  </si>
  <si>
    <t>`2017-06-26 14:39:55</t>
  </si>
  <si>
    <t>`患者 张瑶 自助机充值 20 元。</t>
  </si>
  <si>
    <t>`2017-06-24 07:55:08</t>
  </si>
  <si>
    <t>`4005142001201706247141518325</t>
  </si>
  <si>
    <t>`SP17062400174547</t>
  </si>
  <si>
    <t>`oW5L1wQkOQvhzkGkxB9NyLGNqEik</t>
  </si>
  <si>
    <t>`2017-06-26 12:22:05</t>
  </si>
  <si>
    <t>`患者 叶碧辉 自助机充值 20 元。</t>
  </si>
  <si>
    <t>`2017-06-26 15:08:55</t>
  </si>
  <si>
    <t>`4005142001201706267512682452</t>
  </si>
  <si>
    <t>`SP17062600187968</t>
  </si>
  <si>
    <t>`oW5L1wdykXfNWCY8fxn3w-u7QOLE</t>
  </si>
  <si>
    <t>`2017-06-26 16:08:32</t>
  </si>
  <si>
    <t>`患者 苏琪严 自助机充值 100 元。</t>
  </si>
  <si>
    <t>`2017-06-26 10:51:49</t>
  </si>
  <si>
    <t>`4005212001201706267474907668</t>
  </si>
  <si>
    <t>`SP17062600185057</t>
  </si>
  <si>
    <t>`oW5L1wfuCm_mxV_u8Dr32XGzzMAY</t>
  </si>
  <si>
    <t>`2017-06-26 16:02:39</t>
  </si>
  <si>
    <t>`患者 张英 自助机充值 500 元。</t>
  </si>
  <si>
    <t>`2017-06-24 16:06:23</t>
  </si>
  <si>
    <t>`4005262001201706247210784695</t>
  </si>
  <si>
    <t>`SP17062400177552</t>
  </si>
  <si>
    <t>`oW5L1wWC8NEe6dYsPWFVuhalLDFg</t>
  </si>
  <si>
    <t>`2017-06-26 15:39:01</t>
  </si>
  <si>
    <t>`患者 黄立德 自助机充值 500 元。</t>
  </si>
  <si>
    <t>`2017-06-26 10:10:41</t>
  </si>
  <si>
    <t>`4005302001201706267469575706</t>
  </si>
  <si>
    <t>`SP17062600183935</t>
  </si>
  <si>
    <t>`oW5L1wQUPeEvGRqY5tNBJtV4HdqM</t>
  </si>
  <si>
    <t>`2017-06-26 17:24:20</t>
  </si>
  <si>
    <t>`患者 马成丹 自助机充值 600 元。</t>
  </si>
  <si>
    <t>`2017-06-26 15:25:57</t>
  </si>
  <si>
    <t>`4005302001201706267517028004</t>
  </si>
  <si>
    <t>`SP17062600188247</t>
  </si>
  <si>
    <t>`2017-06-26 17:24:23</t>
  </si>
  <si>
    <t>`患者 马成丹 自助机充值 1000 元。</t>
  </si>
  <si>
    <t>`2017-06-19 16:24:25</t>
  </si>
  <si>
    <t>`4005392001201706196457846244</t>
  </si>
  <si>
    <t>`SP17061900139533</t>
  </si>
  <si>
    <t>`oW5L1wf4u0GFct_9KPR0TJG_jXVY</t>
  </si>
  <si>
    <t>`2017-06-26 12:29:23</t>
  </si>
  <si>
    <t>`患者 王敏 自助机充值 15 元。</t>
  </si>
  <si>
    <t>`2017-06-26 13:56:02</t>
  </si>
  <si>
    <t>`4005472001201706267500300255</t>
  </si>
  <si>
    <t>`SP17062600186851</t>
  </si>
  <si>
    <t>`oW5L1wQh7JxP7Q7AGKeinIjDvKgs</t>
  </si>
  <si>
    <t>`2017-06-26 14:17:56</t>
  </si>
  <si>
    <t>`患者 唐彬 自助机充值 500 元。</t>
  </si>
  <si>
    <t>`2017-06-07 16:20:16</t>
  </si>
  <si>
    <t>`4005502001201706074697757043</t>
  </si>
  <si>
    <t>`SP17060700046439</t>
  </si>
  <si>
    <t>`2017-06-26 13:28:19</t>
  </si>
  <si>
    <t>`患者 龚理花 自助机充值 200 元。</t>
  </si>
  <si>
    <t>`2017-06-20 10:32:10</t>
  </si>
  <si>
    <t>`4005602001201706206558151983</t>
  </si>
  <si>
    <t>`SP17062000144908</t>
  </si>
  <si>
    <t>`oW5L1wRIZdUTgdaKv4CD7GnAtMcI</t>
  </si>
  <si>
    <t>`2017-06-26 14:17:40</t>
  </si>
  <si>
    <t>`患者 金俊仙 自助机充值 3000 元。</t>
  </si>
  <si>
    <t>`2017-06-16 09:13:08</t>
  </si>
  <si>
    <t>`4005632001201706165931190316</t>
  </si>
  <si>
    <t>`SP17061600116738</t>
  </si>
  <si>
    <t>`oW5L1wSwwu79CZiohonJWKDcdDcA</t>
  </si>
  <si>
    <t>`2017-06-26 13:29:04</t>
  </si>
  <si>
    <t>`患者 顾莉平 自助机充值 200 元。</t>
  </si>
  <si>
    <t>`2017-06-26 15:19:12</t>
  </si>
  <si>
    <t>`4005642001201706267514820991</t>
  </si>
  <si>
    <t>`SP17062600188147</t>
  </si>
  <si>
    <t>`oW5L1wbd4OmMqDLn5d_Nox3geR7M</t>
  </si>
  <si>
    <t>`患者 肖云辉 自助机充值 300 元。</t>
  </si>
  <si>
    <t>`2017-06-09 07:57:46</t>
  </si>
  <si>
    <t>`4005722001201706094914263553</t>
  </si>
  <si>
    <t>`SP17060900056947</t>
  </si>
  <si>
    <t>`oW5L1wZIypxXaUHJ51RXiumBhicw</t>
  </si>
  <si>
    <t>`2017-06-26 07:15:20</t>
  </si>
  <si>
    <t>`患者 陈小红 自助机充值 100 元。</t>
  </si>
  <si>
    <t>`2017-06-26 17:19:15</t>
  </si>
  <si>
    <t>`4005832001201706267530905554</t>
  </si>
  <si>
    <t>`SP17062600189227</t>
  </si>
  <si>
    <t>`oW5L1wepdWPas58c35l15NtpSRqA</t>
  </si>
  <si>
    <t>`患者 王静娇 自助机充值 350 元。</t>
  </si>
  <si>
    <t>`2017-06-15 10:08:36</t>
  </si>
  <si>
    <t>`4005882001201706155792817509</t>
  </si>
  <si>
    <t>`SP17061500108721</t>
  </si>
  <si>
    <t>`oW5L1wQiUxvqvirDC0uHBnzdg04M</t>
  </si>
  <si>
    <t>`2017-06-26 09:22:09</t>
  </si>
  <si>
    <t>`患者 梁星 自助机充值 100 元。</t>
  </si>
  <si>
    <t>`2017-06-19 10:48:45</t>
  </si>
  <si>
    <t>`4005982001201706196415057458</t>
  </si>
  <si>
    <t>`SP17061900135028</t>
  </si>
  <si>
    <t>`oW5L1wUDNwb-1iJJTiz--e9jfzJ4</t>
  </si>
  <si>
    <t>`2017-06-26 14:01:57</t>
  </si>
  <si>
    <t>`患者 张媛 自助机充值 300 元。</t>
  </si>
  <si>
    <t>`2017-06-19 16:12:21</t>
  </si>
  <si>
    <t>`4005982001201706196458952926</t>
  </si>
  <si>
    <t>`SP17061900139395</t>
  </si>
  <si>
    <t>`2017-06-26 14:01:04</t>
  </si>
  <si>
    <t>`患者 张媛 自助机充值 800 元。</t>
  </si>
  <si>
    <t>`2017-06-26 09:19:09</t>
  </si>
  <si>
    <t>`4006082001201706267462050460</t>
  </si>
  <si>
    <t>`SP17062600182458</t>
  </si>
  <si>
    <t>`oW5L1wXUNEa8VnEHeYsxJWGMD5LI</t>
  </si>
  <si>
    <t>`2017-06-26 10:07:33</t>
  </si>
  <si>
    <t>`患者 韦桂兰 自助机充值 1900 元。</t>
  </si>
  <si>
    <t>`2017-06-05 14:30:17</t>
  </si>
  <si>
    <t>`4006122001201706054395190168</t>
  </si>
  <si>
    <t>`SP17060500019851</t>
  </si>
  <si>
    <t>`oW5L1wfc9niIUC_xELxFUIiSBGe0</t>
  </si>
  <si>
    <t>`2017-06-26 10:54:14</t>
  </si>
  <si>
    <t>`患者 杨继贤 自助机充值 1400 元。</t>
  </si>
  <si>
    <t>`2017-06-26 16:26:50</t>
  </si>
  <si>
    <t>`4006202001201706267525023087</t>
  </si>
  <si>
    <t>`SP17062600188961</t>
  </si>
  <si>
    <t>`oW5L1wTJVR5iWbKrLIOvWZIDhHVM</t>
  </si>
  <si>
    <t>`2017-06-26 16:52:11</t>
  </si>
  <si>
    <t>`患者 马凡露 自助机充值 10 元。</t>
  </si>
  <si>
    <t>`2017-06-26 15:40:09</t>
  </si>
  <si>
    <t>`4006402001201706267512080927</t>
  </si>
  <si>
    <t>`SP17062600188484</t>
  </si>
  <si>
    <t>`2017-06-26 17:42:40</t>
  </si>
  <si>
    <t>`2017-06-26 09:53:36</t>
  </si>
  <si>
    <t>`4006412001201706267464052097</t>
  </si>
  <si>
    <t>`SP17062600183383</t>
  </si>
  <si>
    <t>`oW5L1wa6FRXUhaAC-u-sn2Zok4G8</t>
  </si>
  <si>
    <t>`2017-06-26 11:52:21</t>
  </si>
  <si>
    <t>`患者 浦凰 自助机充值 1000 元。</t>
  </si>
  <si>
    <t>`2017-06-26 09:58:09</t>
  </si>
  <si>
    <t>`4006452001201706267465354877</t>
  </si>
  <si>
    <t>`SP17062600183557</t>
  </si>
  <si>
    <t>`oW5L1wWqKsCTFzMFd5b4FzTZTzqg</t>
  </si>
  <si>
    <t>`2017-06-26 10:56:26</t>
  </si>
  <si>
    <t>`患者 马明涛 自助机充值 50 元。</t>
  </si>
  <si>
    <t>`2017-06-26 12:09:19</t>
  </si>
  <si>
    <t>`4006532001201706267484219804</t>
  </si>
  <si>
    <t>`SP17062600186318</t>
  </si>
  <si>
    <t>`oW5L1wcRyh9oHvKsz8Od0mrCxCD8</t>
  </si>
  <si>
    <t>`2017-06-26 14:45:21</t>
  </si>
  <si>
    <t>`患者 陈龙胜 自助机充值 10 元。</t>
  </si>
  <si>
    <t>`2017-06-26 16:46:28</t>
  </si>
  <si>
    <t>`4006542001201706267521805505</t>
  </si>
  <si>
    <t>`SP17062600189075</t>
  </si>
  <si>
    <t>`oW5L1wcfNA0Xt4wnB1WIutY1WHwI</t>
  </si>
  <si>
    <t>`2017-06-26 19:22:21</t>
  </si>
  <si>
    <t>`患者 鲁大亮 自助机充值 400 元。</t>
  </si>
  <si>
    <t>`2017-06-26 22:52:10</t>
  </si>
  <si>
    <t>`2017-06-08 08:26:06</t>
  </si>
  <si>
    <t>`4006652001201706084779179710</t>
  </si>
  <si>
    <t>`SP17060800048027</t>
  </si>
  <si>
    <t>`oW5L1wdZITEh0Ls0zppzJzhWCmGU</t>
  </si>
  <si>
    <t>`2017-06-26 16:47:44</t>
  </si>
  <si>
    <t>`患者 施艳 自助机充值 1000 元。</t>
  </si>
  <si>
    <t>`2017-06-26 14:17:58</t>
  </si>
  <si>
    <t>`4006652001201706267508794017</t>
  </si>
  <si>
    <t>`SP17062600187091</t>
  </si>
  <si>
    <t>`2017-06-26 14:32:19</t>
  </si>
  <si>
    <t>`患者 杨卫佳 自助机充值 500 元。</t>
  </si>
  <si>
    <t>`2017-06-26 10:29:56</t>
  </si>
  <si>
    <t>`2017-06-26 07:51:01</t>
  </si>
  <si>
    <t>`4006682001201706267454762783</t>
  </si>
  <si>
    <t>`SP17062600180069</t>
  </si>
  <si>
    <t>`oW5L1wXcImhjYw9D6NeAvUByPgDA</t>
  </si>
  <si>
    <t>`2017-06-26 11:13:01</t>
  </si>
  <si>
    <t>`患者 向万斌 自助机充值 800 元。</t>
  </si>
  <si>
    <t>`2017-06-20 14:16:47</t>
  </si>
  <si>
    <t>`4006722001201706206590092620</t>
  </si>
  <si>
    <t>`SP17062000147160</t>
  </si>
  <si>
    <t>`oW5L1wTi6hLaUqKDek8fBXqWOaj4</t>
  </si>
  <si>
    <t>`2017-06-26 16:25:33</t>
  </si>
  <si>
    <t>`患者 李炳花 自助机充值 320 元。</t>
  </si>
  <si>
    <t>`2017-06-26 09:52:56</t>
  </si>
  <si>
    <t>`4006742001201706267469064600</t>
  </si>
  <si>
    <t>`SP17062600183375</t>
  </si>
  <si>
    <t>`oW5L1wXvwxL9k--Ko2wBTdBqZE9A</t>
  </si>
  <si>
    <t>`2017-06-26 13:50:10</t>
  </si>
  <si>
    <t>`患者 马娟 自助机充值 300 元。</t>
  </si>
  <si>
    <t>`2017-06-13 08:44:56</t>
  </si>
  <si>
    <t>`4006852001201706135499335069</t>
  </si>
  <si>
    <t>`SP17061300086077</t>
  </si>
  <si>
    <t>`oW5L1wXj51ZUgzdXp16s42cjb5Kw</t>
  </si>
  <si>
    <t>`2017-06-26 16:55:29</t>
  </si>
  <si>
    <t>`患者 申时银 自助机充值 2000 元。</t>
  </si>
  <si>
    <t>`2017-06-26 11:44:34</t>
  </si>
  <si>
    <t>`4006852001201706267484729937</t>
  </si>
  <si>
    <t>`SP17062600186139</t>
  </si>
  <si>
    <t>`oW5L1wXg9fZQqfSXO54p0_m6UFv0</t>
  </si>
  <si>
    <t>`2017-06-26 16:46:04</t>
  </si>
  <si>
    <t>`患者 李沛柳 自助机充值 3500 元。</t>
  </si>
  <si>
    <t>`2017-06-26 16:53:16</t>
  </si>
  <si>
    <t>`4006982001201706267522018320</t>
  </si>
  <si>
    <t>`SP17062600189119</t>
  </si>
  <si>
    <t>`oW5L1wZCuJl1inoL6Y7pYFZGoQs0</t>
  </si>
  <si>
    <t>`患者 李雪茹 自助机充值 100 元。</t>
  </si>
  <si>
    <t>`2017-06-26 09:31:24</t>
  </si>
  <si>
    <t>`4007022001201706267463408482</t>
  </si>
  <si>
    <t>`SP17062600182820</t>
  </si>
  <si>
    <t>`oW5L1wQ1enea1pvTU7ovdxPFsSHE</t>
  </si>
  <si>
    <t>`2017-06-26 15:57:25</t>
  </si>
  <si>
    <t>`患者 金安宝 自助机充值 950 元。</t>
  </si>
  <si>
    <t>`2017-06-26 09:35:07</t>
  </si>
  <si>
    <t>`4007022001201706267463532467</t>
  </si>
  <si>
    <t>`SP17062600182904</t>
  </si>
  <si>
    <t>`2017-06-26 15:56:13</t>
  </si>
  <si>
    <t>`患者 普婷婷 自助机充值 1400 元。</t>
  </si>
  <si>
    <t>`2017-06-26 15:43:16</t>
  </si>
  <si>
    <t>`4007132001201706267512206731</t>
  </si>
  <si>
    <t>`SP17062600188572</t>
  </si>
  <si>
    <t>`oW5L1wVC6H3VfuyhzN6ldQFATMbA</t>
  </si>
  <si>
    <t>`2017-06-26 15:58:14</t>
  </si>
  <si>
    <t>`患者 李丹 自助机充值 200 元。</t>
  </si>
  <si>
    <t>`2017-06-23 14:53:01</t>
  </si>
  <si>
    <t>`4007272001201706237045162876</t>
  </si>
  <si>
    <t>`SP17062300172744</t>
  </si>
  <si>
    <t>`oW5L1wbGIjT7IrU883QKJa--E-ow</t>
  </si>
  <si>
    <t>`2017-06-26 17:14:52</t>
  </si>
  <si>
    <t>`患者 邓书华 自助机充值 1000 元。</t>
  </si>
  <si>
    <t>`2017-06-26 17:22:10</t>
  </si>
  <si>
    <t>`4007472001201706267532855514</t>
  </si>
  <si>
    <t>`SP17062600189237</t>
  </si>
  <si>
    <t>`oW5L1wUsTKNKRrwY2-a0Z-NIuhYI</t>
  </si>
  <si>
    <t>`2017-06-26 17:50:24</t>
  </si>
  <si>
    <t>`患者 刘良军 自助机充值 10 元。</t>
  </si>
  <si>
    <t>`2017-06-26 11:19:16</t>
  </si>
  <si>
    <t>`4007732001201706267474058169</t>
  </si>
  <si>
    <t>`SP17062600185674</t>
  </si>
  <si>
    <t>`oW5L1wZLpLlq_9rZprnsq2pP-P0I</t>
  </si>
  <si>
    <t>`2017-06-26 17:52:34</t>
  </si>
  <si>
    <t>`患者 吴兴成 自助机充值 1000 元。</t>
  </si>
  <si>
    <t>`2017-06-19 06:46:14</t>
  </si>
  <si>
    <t>`4007742001201706196390026203</t>
  </si>
  <si>
    <t>`SP17061900128949</t>
  </si>
  <si>
    <t>`oW5L1wUYdJgHmr7MxLZCKttSB4Ms</t>
  </si>
  <si>
    <t>`2017-06-26 08:34:16</t>
  </si>
  <si>
    <t>`患者 何永志 自助机充值 20 元。</t>
  </si>
  <si>
    <t>`2017-06-26 06:55:18</t>
  </si>
  <si>
    <t>`4007742001201706267447945478</t>
  </si>
  <si>
    <t>`SP17062600179507</t>
  </si>
  <si>
    <t>`2017-06-26 08:34:37</t>
  </si>
  <si>
    <t>`患者 何永志 自助机充值 150 元。</t>
  </si>
  <si>
    <t>`2017-06-21 16:42:04</t>
  </si>
  <si>
    <t>`4007932001201706216759130978</t>
  </si>
  <si>
    <t>`SP17062100157754</t>
  </si>
  <si>
    <t>`oW5L1wTjJxTfga1zL40Ty5_ovKjY</t>
  </si>
  <si>
    <t>`2017-06-26 10:46:56</t>
  </si>
  <si>
    <t>`患者 陈宇析 自助机充值 20 元。</t>
  </si>
  <si>
    <t>`2017-06-26 14:45:43</t>
  </si>
  <si>
    <t>`4008092001201706267507769034</t>
  </si>
  <si>
    <t>`SP17062600187611</t>
  </si>
  <si>
    <t>`oW5L1wTt7oRpzRIxut8VJVbExa6k</t>
  </si>
  <si>
    <t>`患者 杨存兰 自助机充值 100 元。</t>
  </si>
  <si>
    <t>`2017-06-19 09:14:25</t>
  </si>
  <si>
    <t>`4008122001201706196400281927</t>
  </si>
  <si>
    <t>`SP17061900132110</t>
  </si>
  <si>
    <t>`oW5L1wZIc9ZWDFPduGO5by_JyldI</t>
  </si>
  <si>
    <t>`2017-06-26 16:00:01</t>
  </si>
  <si>
    <t>`患者 王豪 自助机充值 1000 元。</t>
  </si>
  <si>
    <t>`2017-06-26 08:31:07</t>
  </si>
  <si>
    <t>`4008152001201706267458620325</t>
  </si>
  <si>
    <t>`SP17062600181020</t>
  </si>
  <si>
    <t>`oW5L1wdESM20rPBbhjhObGf4pglk</t>
  </si>
  <si>
    <t>`患者 腾小兰 自助机充值 700 元。</t>
  </si>
  <si>
    <t>`2017-06-26 15:15:45</t>
  </si>
  <si>
    <t>`4008252001201706267512885226</t>
  </si>
  <si>
    <t>`SP17062600188095</t>
  </si>
  <si>
    <t>`oW5L1wcxZApxN2SwQe41RFCTmdI4</t>
  </si>
  <si>
    <t>`2017-06-26 16:05:03</t>
  </si>
  <si>
    <t>`患者 刘颜梅 自助机充值 200 元。</t>
  </si>
  <si>
    <t>`2017-06-13 16:56:37</t>
  </si>
  <si>
    <t>`4008292001201706135560927193</t>
  </si>
  <si>
    <t>`SP17061300094470</t>
  </si>
  <si>
    <t>`oW5L1wZBhxZGluW8lfkYEoyg_ObM</t>
  </si>
  <si>
    <t>`2017-06-26 18:05:48</t>
  </si>
  <si>
    <t>`患者 李云梅 自助机充值 50 元。</t>
  </si>
  <si>
    <t>`2017-06-26 09:53:27</t>
  </si>
  <si>
    <t>`4008362001201706267465185746</t>
  </si>
  <si>
    <t>`SP17062600183390</t>
  </si>
  <si>
    <t>`oW5L1wYRmW2dcA25EFXQ9lKUvUy0</t>
  </si>
  <si>
    <t>`2017-06-26 11:04:56</t>
  </si>
  <si>
    <t>`患者 卢蕊 自助机充值 200 元。</t>
  </si>
  <si>
    <t>`2017-06-26 08:15:30</t>
  </si>
  <si>
    <t>`4008422001201706267452252876</t>
  </si>
  <si>
    <t>`SP17062600180620</t>
  </si>
  <si>
    <t>`oW5L1wdUH7JExV5K301Qum3GY-v0</t>
  </si>
  <si>
    <t>`2017-06-26 14:50:59</t>
  </si>
  <si>
    <t>`患者 马凤仙 自助机充值 1000 元。</t>
  </si>
  <si>
    <t>`2017-06-26 15:22:24</t>
  </si>
  <si>
    <t>`4008602001201706267514965972</t>
  </si>
  <si>
    <t>`SP17062600188186</t>
  </si>
  <si>
    <t>`oW5L1wQG29cJpShCvEEyDNwomcr4</t>
  </si>
  <si>
    <t>`2017-06-26 15:45:17</t>
  </si>
  <si>
    <t>`患者 赵望 自助机充值 100 元。</t>
  </si>
  <si>
    <t>`2017-06-26 12:27:39</t>
  </si>
  <si>
    <t>`2017-06-16 08:01:48</t>
  </si>
  <si>
    <t>`4008802001201706165926737921</t>
  </si>
  <si>
    <t>`SP17061600114867</t>
  </si>
  <si>
    <t>`oW5L1wROQ46eqzG713vdydU62Qws</t>
  </si>
  <si>
    <t>`2017-06-26 16:36:27</t>
  </si>
  <si>
    <t>`患者 谭巧英 自助机充值 20 元。</t>
  </si>
  <si>
    <t>`2017-06-16 10:14:40</t>
  </si>
  <si>
    <t>`4008802001201706165940890352</t>
  </si>
  <si>
    <t>`SP17061600118235</t>
  </si>
  <si>
    <t>`2017-06-26 16:36:54</t>
  </si>
  <si>
    <t>`患者 谭巧英 自助机充值 100 元。</t>
  </si>
  <si>
    <t>`2017-06-26 07:26:08</t>
  </si>
  <si>
    <t>`4008832001201706267453262089</t>
  </si>
  <si>
    <t>`SP17062600179699</t>
  </si>
  <si>
    <t>`oW5L1wRa0LStV4LkUZTafcRquzLw</t>
  </si>
  <si>
    <t>`2017-06-26 08:07:54</t>
  </si>
  <si>
    <t>`患者 赖燕莹 自助机充值 30 元。</t>
  </si>
  <si>
    <t>`2017-06-24 14:22:38</t>
  </si>
  <si>
    <t>`4008852001201706247193485682</t>
  </si>
  <si>
    <t>`SP17062400177073</t>
  </si>
  <si>
    <t>`oW5L1waoKm1fcUCQkK0fQV5bwJDc</t>
  </si>
  <si>
    <t>`2017-06-26 17:17:26</t>
  </si>
  <si>
    <t>`患者 周福萍 自助机充值 450 元。</t>
  </si>
  <si>
    <t>`2017-06-26 09:19:37</t>
  </si>
  <si>
    <t>`2017-06-17 10:03:58</t>
  </si>
  <si>
    <t>`4008992001201706176092611245</t>
  </si>
  <si>
    <t>`SP17061700124915</t>
  </si>
  <si>
    <t>`oW5L1wefLvCXnGgEBoQTImPgMYdk</t>
  </si>
  <si>
    <t>`2017-06-26 10:22:09</t>
  </si>
  <si>
    <t>`患者 梭大 自助机充值 1000 元。</t>
  </si>
  <si>
    <t>`2017-06-26 08:59:14</t>
  </si>
  <si>
    <t>`4009012001201706267457617537</t>
  </si>
  <si>
    <t>`SP17062600181883</t>
  </si>
  <si>
    <t>`oW5L1wWd0CaMJ_18nnEs_k049S3Y</t>
  </si>
  <si>
    <t>`2017-06-26 10:16:29</t>
  </si>
  <si>
    <t>`患者 武琼 自助机充值 50 元。</t>
  </si>
  <si>
    <t>`2017-06-24 08:23:53</t>
  </si>
  <si>
    <t>`4009082001201706247144438297</t>
  </si>
  <si>
    <t>`SP17062400174804</t>
  </si>
  <si>
    <t>`oW5L1wSXOuTftV1aw6mq8dQZRxMQ</t>
  </si>
  <si>
    <t>`2017-06-26 17:46:00</t>
  </si>
  <si>
    <t>`患者 张大勇 自助机充值 20 元。</t>
  </si>
  <si>
    <t>`2017-06-24 10:23:34</t>
  </si>
  <si>
    <t>`4009082001201706247157553386</t>
  </si>
  <si>
    <t>`SP17062400175955</t>
  </si>
  <si>
    <t>`2017-06-26 17:42:34</t>
  </si>
  <si>
    <t>`患者 李春美 自助机充值 100 元。</t>
  </si>
  <si>
    <t>`2017-06-24 10:25:17</t>
  </si>
  <si>
    <t>`4009082001201706247157636095</t>
  </si>
  <si>
    <t>`SP17062400175969</t>
  </si>
  <si>
    <t>`2017-06-26 15:56:59</t>
  </si>
  <si>
    <t>`患者 张大勇 自助机充值 750 元。</t>
  </si>
  <si>
    <t>`2017-06-20 13:12:09</t>
  </si>
  <si>
    <t>`4009242001201706206586928874</t>
  </si>
  <si>
    <t>`SP17062000146706</t>
  </si>
  <si>
    <t>`oW5L1wbzCXrWlO3i8UcyF7Tp2QAU</t>
  </si>
  <si>
    <t>`2017-06-26 09:41:20</t>
  </si>
  <si>
    <t>`患者 赵艳波 自助机充值 3000 元。</t>
  </si>
  <si>
    <t>`2017-06-26 09:42:52</t>
  </si>
  <si>
    <t>`4009292001201706267466711825</t>
  </si>
  <si>
    <t>`SP17062600183098</t>
  </si>
  <si>
    <t>`oW5L1wdjmX8rYO2hmRg_jkIZLIOk</t>
  </si>
  <si>
    <t>`2017-06-26 10:31:51</t>
  </si>
  <si>
    <t>`患者 张海 自助机充值 20 元。</t>
  </si>
  <si>
    <t>`2017-06-26 16:31:59</t>
  </si>
  <si>
    <t>`4009322001201706267521288549</t>
  </si>
  <si>
    <t>`SP17062600188996</t>
  </si>
  <si>
    <t>`oW5L1wSx6ELj7W5TKGLtwUsUo5so</t>
  </si>
  <si>
    <t>`2017-06-26 17:01:11</t>
  </si>
  <si>
    <t>`患者 段文斌 自助机充值 100 元。</t>
  </si>
  <si>
    <t>`2017-06-26 08:43:45</t>
  </si>
  <si>
    <t>`4009362001201706267460974587</t>
  </si>
  <si>
    <t>`SP17062600181388</t>
  </si>
  <si>
    <t>`oW5L1wSGCUvoA5dVWggyBJDVbcLI</t>
  </si>
  <si>
    <t>`2017-06-26 20:52:58</t>
  </si>
  <si>
    <t>`患者 孟思 自助机充值 10 元。</t>
  </si>
  <si>
    <t>`2017-06-24 10:27:57</t>
  </si>
  <si>
    <t>`4009412001201706247157693725</t>
  </si>
  <si>
    <t>`SP17062400176006</t>
  </si>
  <si>
    <t>`oW5L1wUZ4SpbPPbMHwo5HpcfsLBQ</t>
  </si>
  <si>
    <t>`2017-06-26 18:11:20</t>
  </si>
  <si>
    <t>`患者 朱从明 自助机充值 408 元。</t>
  </si>
  <si>
    <t>`2017-06-26 07:06:05</t>
  </si>
  <si>
    <t>`4009412001201706267450954350</t>
  </si>
  <si>
    <t>`SP17062600179537</t>
  </si>
  <si>
    <t>`oW5L1wdkVQElOFDVOfGoFQr9fCPY</t>
  </si>
  <si>
    <t>`2017-06-26 12:05:06</t>
  </si>
  <si>
    <t>`患者 杨小娟 自助机充值 100 元。</t>
  </si>
  <si>
    <t>`2017-06-26 11:24:10</t>
  </si>
  <si>
    <t>`4009642001201706267474259726</t>
  </si>
  <si>
    <t>`SP17062600185770</t>
  </si>
  <si>
    <t>`oW5L1wZDnvpO3j5ilBrhHYwE2d9M</t>
  </si>
  <si>
    <t>`2017-06-26 12:51:21</t>
  </si>
  <si>
    <t>`患者 孙丽娇 自助机充值 500 元。</t>
  </si>
  <si>
    <t>`2017-06-26 10:21:27</t>
  </si>
  <si>
    <t>`4009712001201706267470965751</t>
  </si>
  <si>
    <t>`SP17062600184289</t>
  </si>
  <si>
    <t>`oW5L1wTtY34NuJlhnF2Pgxf00N0Y</t>
  </si>
  <si>
    <t>`2017-06-26 14:14:52</t>
  </si>
  <si>
    <t>`患者 金燕 自助机充值 300 元。</t>
  </si>
  <si>
    <t>`2017-06-26 08:34:17</t>
  </si>
  <si>
    <t>`4009822001201706267456925315</t>
  </si>
  <si>
    <t>`SP17062600181138</t>
  </si>
  <si>
    <t>`oW5L1wWCQSwnboQk96qD_Vv89uWc</t>
  </si>
  <si>
    <t>`2017-06-26 11:47:01</t>
  </si>
  <si>
    <t>`患者 李廷喜 自助机充值 10 元。</t>
  </si>
  <si>
    <t>`2017-06-26 06:55:15</t>
  </si>
  <si>
    <t>`4009892001201706267450899809</t>
  </si>
  <si>
    <t>`SP17062600179504</t>
  </si>
  <si>
    <t>`oW5L1wcsciKWgzn7S1XRjrARo8UI</t>
  </si>
  <si>
    <t>`2017-06-26 10:24:21</t>
  </si>
  <si>
    <t>`患者 吴文芝 自助机充值 100 元。</t>
  </si>
  <si>
    <t>`4009902001201706236987791133</t>
  </si>
  <si>
    <t>`SP17062300167122</t>
  </si>
  <si>
    <t>`oW5L1wYTNbjUqsAZIo4IXao8BePo</t>
  </si>
  <si>
    <t>`2017-06-26 14:01:31</t>
  </si>
  <si>
    <t>`患者 吴烨娴 自助机充值 500 元。</t>
  </si>
  <si>
    <t>`2017-06-17 10:47:47</t>
  </si>
  <si>
    <t>`4009912001201706176095356548</t>
  </si>
  <si>
    <t>`SP17061700125308</t>
  </si>
  <si>
    <t>`oW5L1wehVD1-E0a09iMpMxz0t7wI</t>
  </si>
  <si>
    <t>`2017-06-26 15:01:07</t>
  </si>
  <si>
    <t>`患者 陈雷 自助机充值 100 元。</t>
  </si>
  <si>
    <t>`2017-06-21 16:54:56</t>
  </si>
  <si>
    <t>`4009982001201706216761086006</t>
  </si>
  <si>
    <t>`SP17062100157804</t>
  </si>
  <si>
    <t>`oW5L1wdZT40hX7EFdnNMGW27aIv0</t>
  </si>
  <si>
    <t>`2017-06-26 17:00:38</t>
  </si>
  <si>
    <t>`患者 邢慧萍 自助机充值 200 元。</t>
  </si>
  <si>
    <t>`2017-06-21 08:31:42</t>
  </si>
  <si>
    <t>`4010062001201706216695293990</t>
  </si>
  <si>
    <t>`SP17062100150839</t>
  </si>
  <si>
    <t>`oW5L1wadFslFGfysc_4U9s8i-qFY</t>
  </si>
  <si>
    <t>`2017-06-26 12:40:30</t>
  </si>
  <si>
    <t>`患者 马翠芬 自助机充值 20 元。</t>
  </si>
  <si>
    <t>`2017-06-26 09:07:38</t>
  </si>
  <si>
    <t>`4010062001201706267462752888</t>
  </si>
  <si>
    <t>`SP17062600182143</t>
  </si>
  <si>
    <t>`2017-06-26 12:42:42</t>
  </si>
  <si>
    <t>`患者 黄美珍 自助机充值 10 元。</t>
  </si>
  <si>
    <t>`2017-06-26 16:25:36</t>
  </si>
  <si>
    <t>`4010062001201706267519566515</t>
  </si>
  <si>
    <t>`SP17062600188953</t>
  </si>
  <si>
    <t>`2017-06-26 17:40:58</t>
  </si>
  <si>
    <t>`患者 柳华新 自助机充值 152 元。</t>
  </si>
  <si>
    <t>`2017-06-26 11:54:12</t>
  </si>
  <si>
    <t>`4010152001201706267485144299</t>
  </si>
  <si>
    <t>`SP17062600186232</t>
  </si>
  <si>
    <t>`oW5L1wZYaqxel2wg9RYPZMEgX9LA</t>
  </si>
  <si>
    <t>`2017-06-26 13:07:38</t>
  </si>
  <si>
    <t>`患者 余金香 自助机充值 3000 元。</t>
  </si>
  <si>
    <t>`2017-06-26 07:57:59</t>
  </si>
  <si>
    <t>`4000072001201706267451800577</t>
  </si>
  <si>
    <t>`SP17062600180245</t>
  </si>
  <si>
    <t>`oW5L1wcNLAKbc-4cJEhqnlaG_Pvk</t>
  </si>
  <si>
    <t>`2017-06-27 11:20:11</t>
  </si>
  <si>
    <t>`患者 宗文涵 自助机充值 20 元。</t>
  </si>
  <si>
    <t>`2017-06-27 07:57:23</t>
  </si>
  <si>
    <t>`4000082001201706277608703836</t>
  </si>
  <si>
    <t>`SP17062700190039</t>
  </si>
  <si>
    <t>`oW5L1wRD4GfAqihICzopE6J2X2Bo</t>
  </si>
  <si>
    <t>`2017-06-27 13:52:50</t>
  </si>
  <si>
    <t>`患者 朱娅俄 自助机充值 300 元。</t>
  </si>
  <si>
    <t>`2017-06-20 09:27:46</t>
  </si>
  <si>
    <t>`4000112001201706206554762270</t>
  </si>
  <si>
    <t>`SP17062000143257</t>
  </si>
  <si>
    <t>`oW5L1wQxBrJ-in1n22JJY-w27LZQ</t>
  </si>
  <si>
    <t>`2017-06-27 10:49:30</t>
  </si>
  <si>
    <t>`患者 李雪婷 自助机充值 2000 元。</t>
  </si>
  <si>
    <t>`2017-06-26 16:06:38</t>
  </si>
  <si>
    <t>`4000562001201706267518968417</t>
  </si>
  <si>
    <t>`SP17062600188819</t>
  </si>
  <si>
    <t>`oW5L1wZ5Sm6WwSBnan5PjkjGiVGs</t>
  </si>
  <si>
    <t>`患者 张文学 自助机充值 10 元。</t>
  </si>
  <si>
    <t>`2017-06-27 13:38:29</t>
  </si>
  <si>
    <t>`4000702001201706277654292790</t>
  </si>
  <si>
    <t>`SP17062700195273</t>
  </si>
  <si>
    <t>`oW5L1wdmS9FCNH3NcKCiyo56TML8</t>
  </si>
  <si>
    <t>`2017-06-27 13:40:51</t>
  </si>
  <si>
    <t>`患者 魏成 自助机充值 200 元。</t>
  </si>
  <si>
    <t>`2017-06-26 09:54:54</t>
  </si>
  <si>
    <t>`4000742001201706267465212193</t>
  </si>
  <si>
    <t>`SP17062600183466</t>
  </si>
  <si>
    <t>`oW5L1wZoQz1ySf0VKvrctbaIbfvc</t>
  </si>
  <si>
    <t>`2017-06-27 11:51:06</t>
  </si>
  <si>
    <t>`患者 谭华特 自助机充值 600 元。</t>
  </si>
  <si>
    <t>`2017-06-26 09:01:50</t>
  </si>
  <si>
    <t>`4000952001201706267461545617</t>
  </si>
  <si>
    <t>`SP17062600181975</t>
  </si>
  <si>
    <t>`oW5L1wU4-xvzOW_pbFIPAYi2oH2w</t>
  </si>
  <si>
    <t>`2017-06-27 10:42:47</t>
  </si>
  <si>
    <t>`患者 荀丽娇 自助机充值 1000 元。</t>
  </si>
  <si>
    <t>`2017-06-20 08:15:03</t>
  </si>
  <si>
    <t>`4001012001201706206548395642</t>
  </si>
  <si>
    <t>`SP17062000141298</t>
  </si>
  <si>
    <t>`oW5L1wfMLRSQfM1MOQXabjdiV2sw</t>
  </si>
  <si>
    <t>`2017-06-27 10:30:50</t>
  </si>
  <si>
    <t>`患者 郑桃花 自助机充值 500 元。</t>
  </si>
  <si>
    <t>`2017-06-26 14:32:08</t>
  </si>
  <si>
    <t>`4001022001201706267507383647</t>
  </si>
  <si>
    <t>`SP17062600187344</t>
  </si>
  <si>
    <t>`oW5L1wdOEMue2p_3u44trSSOxT0M</t>
  </si>
  <si>
    <t>`2017-06-27 09:30:08</t>
  </si>
  <si>
    <t>`患者 陈洁 自助机充值 300 元。</t>
  </si>
  <si>
    <t>`2017-06-11 08:38:05</t>
  </si>
  <si>
    <t>`4001092001201706115212850476</t>
  </si>
  <si>
    <t>`SP17061100070097</t>
  </si>
  <si>
    <t>`oW5L1wc6Xvn5J1842pyGCsywSjRE</t>
  </si>
  <si>
    <t>`2017-06-27 08:38:04</t>
  </si>
  <si>
    <t>`患者 孙光剑 自助机充值 500 元。</t>
  </si>
  <si>
    <t>`2017-06-27 10:26:26</t>
  </si>
  <si>
    <t>`4001152001201706277624919123</t>
  </si>
  <si>
    <t>`SP17062700193589</t>
  </si>
  <si>
    <t>`oW5L1wS-bRyFj7dxuP1pNXPWKAb0</t>
  </si>
  <si>
    <t>`2017-06-27 15:27:30</t>
  </si>
  <si>
    <t>`患者 李卓英 自助机充值 10 元。</t>
  </si>
  <si>
    <t>`2017-06-27 10:48:30</t>
  </si>
  <si>
    <t>`4001402001201706277623950305</t>
  </si>
  <si>
    <t>`SP17062700194012</t>
  </si>
  <si>
    <t>`oW5L1wQV3SrdiwfhzHxlez99v3TI</t>
  </si>
  <si>
    <t>`2017-06-27 11:03:04</t>
  </si>
  <si>
    <t>`患者 满金友 自助机充值 500 元。</t>
  </si>
  <si>
    <t>`2017-06-27 16:57:33</t>
  </si>
  <si>
    <t>`4001702001201706277680697161</t>
  </si>
  <si>
    <t>`SP17062700197218</t>
  </si>
  <si>
    <t>`oW5L1wf96BW4gCS3Bem1d9D6Gfvs</t>
  </si>
  <si>
    <t>`患者 刘倩 自助机充值 8 元。</t>
  </si>
  <si>
    <t>`2017-06-27 10:33:04</t>
  </si>
  <si>
    <t>`4001732001201706277625151045</t>
  </si>
  <si>
    <t>`SP17062700193737</t>
  </si>
  <si>
    <t>`oW5L1wZPfhSipLcc6OwOGX7SfEXo</t>
  </si>
  <si>
    <t>`2017-06-27 11:28:05</t>
  </si>
  <si>
    <t>`患者 黄恩俊 自助机充值 120 元。</t>
  </si>
  <si>
    <t>`2017-06-27 11:25:03</t>
  </si>
  <si>
    <t>`4001902001201706277631345654</t>
  </si>
  <si>
    <t>`SP17062700194566</t>
  </si>
  <si>
    <t>`oW5L1weCKNg61JI75nCAan6vHejI</t>
  </si>
  <si>
    <t>`2017-06-27 14:50:05</t>
  </si>
  <si>
    <t>`患者 王伟煌 自助机充值 200 元。</t>
  </si>
  <si>
    <t>`2017-06-07 05:58:44</t>
  </si>
  <si>
    <t>`4002152001201706074632776642</t>
  </si>
  <si>
    <t>`SP17060700036202</t>
  </si>
  <si>
    <t>`oW5L1wakOf6ifHb_LqOak05mIX78</t>
  </si>
  <si>
    <t>`2017-06-27 11:06:52</t>
  </si>
  <si>
    <t>`患者 奚嘉舣 自助机充值 1000 元。</t>
  </si>
  <si>
    <t>`2017-06-27 10:46:44</t>
  </si>
  <si>
    <t>`4002212001201706277629563444</t>
  </si>
  <si>
    <t>`SP17062700193977</t>
  </si>
  <si>
    <t>`oW5L1wbdv5YM5WD7vQunRri8rQoI</t>
  </si>
  <si>
    <t>`2017-06-27 11:06:10</t>
  </si>
  <si>
    <t>`患者 李方贵 自助机充值 100 元。</t>
  </si>
  <si>
    <t>`2017-06-26 08:39:55</t>
  </si>
  <si>
    <t>`4002322001201706267457058366</t>
  </si>
  <si>
    <t>`SP17062600181292</t>
  </si>
  <si>
    <t>`oW5L1wX42ZiY1C5yr4NoWHeUh_go</t>
  </si>
  <si>
    <t>`2017-06-27 15:47:27</t>
  </si>
  <si>
    <t>`患者 马长权 自助机充值 1000 元。</t>
  </si>
  <si>
    <t>`2017-06-27 11:05:03</t>
  </si>
  <si>
    <t>`4002322001201706277626010562</t>
  </si>
  <si>
    <t>`SP17062700194340</t>
  </si>
  <si>
    <t>`2017-06-27 15:47:58</t>
  </si>
  <si>
    <t>`2017-06-27 18:57:13</t>
  </si>
  <si>
    <t>`4002452001201706277699430225</t>
  </si>
  <si>
    <t>`SP17062700197423</t>
  </si>
  <si>
    <t>`oW5L1wdwW0ZF9z-BHmusK9bcXkDA</t>
  </si>
  <si>
    <t>`患者 谢宁 自助机充值 20 元。</t>
  </si>
  <si>
    <t>`2017-06-27 10:09:39</t>
  </si>
  <si>
    <t>`4002472001201706277628343600</t>
  </si>
  <si>
    <t>`SP17062700193213</t>
  </si>
  <si>
    <t>`oW5L1weojsOCYyaP1USNgOBmCxPE</t>
  </si>
  <si>
    <t>`2017-06-27 11:37:13</t>
  </si>
  <si>
    <t>`患者 沐志斌 自助机充值 20 元。</t>
  </si>
  <si>
    <t>`2017-06-27 15:31:45</t>
  </si>
  <si>
    <t>`4002552001201706277669834364</t>
  </si>
  <si>
    <t>`SP17062700196598</t>
  </si>
  <si>
    <t>`oW5L1wUHSII6R1ywAe4dDEz6l7Ls</t>
  </si>
  <si>
    <t>`2017-06-27 17:08:29</t>
  </si>
  <si>
    <t>`患者 喻彤 自助机充值 150 元。</t>
  </si>
  <si>
    <t>`2017-06-23 18:16:03</t>
  </si>
  <si>
    <t>`4002562001201706237075251225</t>
  </si>
  <si>
    <t>`SP17062300174005</t>
  </si>
  <si>
    <t>`oW5L1wZ7ULROS_RzgOLXujXuZHSU</t>
  </si>
  <si>
    <t>`2017-06-27 19:35:33</t>
  </si>
  <si>
    <t>`患者 李甜梦 自助机充值 100 元。</t>
  </si>
  <si>
    <t>`2017-06-27 08:24:44</t>
  </si>
  <si>
    <t>`4002642001201706277613229593</t>
  </si>
  <si>
    <t>`SP17062700190713</t>
  </si>
  <si>
    <t>`oW5L1wWvopM-s3XvvLxz7Qp48ltI</t>
  </si>
  <si>
    <t>`2017-06-27 09:29:05</t>
  </si>
  <si>
    <t>`患者 蒋世平 自助机充值 20 元。</t>
  </si>
  <si>
    <t>`2017-06-27 12:01:48</t>
  </si>
  <si>
    <t>`4002732001201706277642618771</t>
  </si>
  <si>
    <t>`SP17062700194882</t>
  </si>
  <si>
    <t>`oW5L1wTSqF8Rn0FM3dJFacqArDcA</t>
  </si>
  <si>
    <t>`患者 钟建妙 自助机充值 400 元。</t>
  </si>
  <si>
    <t>`2017-06-26 17:52:52</t>
  </si>
  <si>
    <t>`4002762001201706267534644671</t>
  </si>
  <si>
    <t>`SP17062600189338</t>
  </si>
  <si>
    <t>`oW5L1wcXlLz9DGQdrQCe-eYE_WJc</t>
  </si>
  <si>
    <t>`2017-06-27 12:14:48</t>
  </si>
  <si>
    <t>`患者 殷泉 自助机充值 500 元。</t>
  </si>
  <si>
    <t>`2017-06-27 14:50:15</t>
  </si>
  <si>
    <t>`4002882001201706277666735366</t>
  </si>
  <si>
    <t>`SP17062700196014</t>
  </si>
  <si>
    <t>`oW5L1wY2-GBP9EV8Oy-XrblnjuTs</t>
  </si>
  <si>
    <t>`2017-06-27 15:01:35</t>
  </si>
  <si>
    <t>`患者 陈柏弛 自助机充值 10 元。</t>
  </si>
  <si>
    <t>`2017-06-26 16:26:33</t>
  </si>
  <si>
    <t>`4002952001201706267525051800</t>
  </si>
  <si>
    <t>`SP17062600188960</t>
  </si>
  <si>
    <t>`oW5L1wZ0SnpE3etxZ7y8DIblOF0Q</t>
  </si>
  <si>
    <t>`2017-06-27 16:19:01</t>
  </si>
  <si>
    <t>`患者 杨文幸 自助机充值 15 元。</t>
  </si>
  <si>
    <t>`2017-06-26 14:35:45</t>
  </si>
  <si>
    <t>`4002982001201706267509297569</t>
  </si>
  <si>
    <t>`SP17062600187400</t>
  </si>
  <si>
    <t>`oW5L1wTQ4mNRRz8KQ3YGjI0xzxVM</t>
  </si>
  <si>
    <t>`2017-06-27 17:26:30</t>
  </si>
  <si>
    <t>`患者 高权 自助机充值 1500 元。</t>
  </si>
  <si>
    <t>`2017-06-21 09:26:36</t>
  </si>
  <si>
    <t>`4003092001201706216701355885</t>
  </si>
  <si>
    <t>`SP17062100152413</t>
  </si>
  <si>
    <t>`oW5L1wZSebf5JX3iK-KyfGI0RKzw</t>
  </si>
  <si>
    <t>`患者 龙丽梅 自助机充值 1600 元。</t>
  </si>
  <si>
    <t>`2017-06-06 10:47:14</t>
  </si>
  <si>
    <t>`4003102001201706064510957667</t>
  </si>
  <si>
    <t>`SP17060600029894</t>
  </si>
  <si>
    <t>`oW5L1wX1fgzTR6MxqkLLpxxUUEjs</t>
  </si>
  <si>
    <t>`2017-06-27 08:43:28</t>
  </si>
  <si>
    <t>`患者 李蕾 自助机充值 20 元。</t>
  </si>
  <si>
    <t>`2017-06-27 09:16:59</t>
  </si>
  <si>
    <t>`4003112001201706277614987957</t>
  </si>
  <si>
    <t>`SP17062700191916</t>
  </si>
  <si>
    <t>`oW5L1wUXfysBmBJDU_99lQPj_Juk</t>
  </si>
  <si>
    <t>`2017-06-27 11:36:26</t>
  </si>
  <si>
    <t>`患者 姜文晶 自助机充值 200 元。</t>
  </si>
  <si>
    <t>`2017-06-27 15:08:01</t>
  </si>
  <si>
    <t>`4003112001201706277665322595</t>
  </si>
  <si>
    <t>`SP17062700196233</t>
  </si>
  <si>
    <t>`oW5L1wQBcUyIUUPpk32TIuHvPO6U</t>
  </si>
  <si>
    <t>`患者 杨艺超 自助机充值 210 元。</t>
  </si>
  <si>
    <t>`2017-06-27 12:55:17</t>
  </si>
  <si>
    <t>`4003172001201706277650987308</t>
  </si>
  <si>
    <t>`SP17062700195127</t>
  </si>
  <si>
    <t>`oW5L1wX1FOfGYMnjuojmeTqKinNk</t>
  </si>
  <si>
    <t>`2017-06-27 13:06:12</t>
  </si>
  <si>
    <t>`患者 马愿 自助机充值 20 元。</t>
  </si>
  <si>
    <t>`2017-06-27 11:48:58</t>
  </si>
  <si>
    <t>`4003332001201706277638429408</t>
  </si>
  <si>
    <t>`SP17062700194803</t>
  </si>
  <si>
    <t>`oW5L1wftGFlaQNEd6oicRi1XAsJ4</t>
  </si>
  <si>
    <t>`2017-06-27 15:15:28</t>
  </si>
  <si>
    <t>`患者 刘云莲 自助机充值 50 元。</t>
  </si>
  <si>
    <t>`2017-06-08 10:15:45</t>
  </si>
  <si>
    <t>`4003452001201706084790905543</t>
  </si>
  <si>
    <t>`SP17060800050699</t>
  </si>
  <si>
    <t>`oW5L1wQrbNjQL5TOUNTMzbIkvOCo</t>
  </si>
  <si>
    <t>`2017-06-27 09:45:19</t>
  </si>
  <si>
    <t>`患者 侯金秀 自助机充值 100 元。</t>
  </si>
  <si>
    <t>`2017-06-15 15:24:53</t>
  </si>
  <si>
    <t>`4003452001201706155834649606</t>
  </si>
  <si>
    <t>`SP17061500112591</t>
  </si>
  <si>
    <t>`2017-06-27 09:46:02</t>
  </si>
  <si>
    <t>`患者 侯金秀 自助机充值 3000 元。</t>
  </si>
  <si>
    <t>`2017-06-14 22:42:32</t>
  </si>
  <si>
    <t>`4003522001201706145752483166</t>
  </si>
  <si>
    <t>`SP17061400104676</t>
  </si>
  <si>
    <t>`oW5L1waCpFy0RI_fDWawEpW_Vrzk</t>
  </si>
  <si>
    <t>`2017-06-27 17:08:18</t>
  </si>
  <si>
    <t>`2017-06-27 11:26:58</t>
  </si>
  <si>
    <t>`4003522001201706277635118331</t>
  </si>
  <si>
    <t>`SP17062700194597</t>
  </si>
  <si>
    <t>`oW5L1wYT363wLcmOSWc7ZFgOrcNw</t>
  </si>
  <si>
    <t>`2017-06-27 17:00:10</t>
  </si>
  <si>
    <t>`患者 陈渠 自助机充值 1000 元。</t>
  </si>
  <si>
    <t>`2017-06-27 13:59:47</t>
  </si>
  <si>
    <t>`4003612001201706277659092966</t>
  </si>
  <si>
    <t>`SP17062700195379</t>
  </si>
  <si>
    <t>`oW5L1wWXUTQ5rZsnudSNc73XSLeo</t>
  </si>
  <si>
    <t>`2017-06-27 17:30:41</t>
  </si>
  <si>
    <t>`患者 曹静 自助机充值 1000 元。</t>
  </si>
  <si>
    <t>`2017-06-27 14:58:28</t>
  </si>
  <si>
    <t>`4004032001201706277665088237</t>
  </si>
  <si>
    <t>`SP17062700196114</t>
  </si>
  <si>
    <t>`oW5L1wWDboc_B5U19OvDXag1QrLM</t>
  </si>
  <si>
    <t>`2017-06-27 16:34:37</t>
  </si>
  <si>
    <t>`患者 谢锦 自助机充值 500 元。</t>
  </si>
  <si>
    <t>`2017-06-26 15:46:25</t>
  </si>
  <si>
    <t>`4004082001201706267512296135</t>
  </si>
  <si>
    <t>`SP17062600188606</t>
  </si>
  <si>
    <t>`oW5L1wSl7DoAlmrS2NFxpYRxWZGw</t>
  </si>
  <si>
    <t>`2017-06-27 09:01:18</t>
  </si>
  <si>
    <t>`患者 裴蒙蒙 自助机充值 1000 元。</t>
  </si>
  <si>
    <t>`2017-06-26 15:47:15</t>
  </si>
  <si>
    <t>`4004082001201706267518350044</t>
  </si>
  <si>
    <t>`SP17062600188623</t>
  </si>
  <si>
    <t>`2017-06-27 09:00:47</t>
  </si>
  <si>
    <t>`患者 裴蒙蒙 自助机充值 500 元。</t>
  </si>
  <si>
    <t>`2017-06-27 17:11:07</t>
  </si>
  <si>
    <t>`4004122001201706277685072322</t>
  </si>
  <si>
    <t>`SP17062700197284</t>
  </si>
  <si>
    <t>`oW5L1wd_cH8FYHqolufpO2JdwYQg</t>
  </si>
  <si>
    <t>`2017-06-27 17:29:06</t>
  </si>
  <si>
    <t>`患者 唐开欣 自助机充值 1200 元。</t>
  </si>
  <si>
    <t>`2017-06-05 13:46:37</t>
  </si>
  <si>
    <t>`4004162001201706054386075504</t>
  </si>
  <si>
    <t>`SP17060500019073</t>
  </si>
  <si>
    <t>`oW5L1wU7yqcT4Xt3vG_tSlyxq60U</t>
  </si>
  <si>
    <t>`2017-06-27 17:28:44</t>
  </si>
  <si>
    <t>`患者 许曦 自助机充值 500 元。</t>
  </si>
  <si>
    <t>`2017-06-27 15:20:03</t>
  </si>
  <si>
    <t>`4004352001201706277664084313</t>
  </si>
  <si>
    <t>`SP17062700196417</t>
  </si>
  <si>
    <t>`oW5L1wQbqyh7ptNf6k2zHGyeW-yw</t>
  </si>
  <si>
    <t>`2017-06-27 15:27:52</t>
  </si>
  <si>
    <t>`患者 李艳能 自助机充值 50 元。</t>
  </si>
  <si>
    <t>`2017-06-27 10:00:06</t>
  </si>
  <si>
    <t>`4004642001201706277618108424</t>
  </si>
  <si>
    <t>`SP17062700193005</t>
  </si>
  <si>
    <t>`oW5L1wSM3yFA46FobWAmbRKSGIaQ</t>
  </si>
  <si>
    <t>`2017-06-27 10:20:42</t>
  </si>
  <si>
    <t>`患者 杨洁 自助机充值 300 元。</t>
  </si>
  <si>
    <t>`2017-06-27 10:07:23</t>
  </si>
  <si>
    <t>`4004642001201706277622278979</t>
  </si>
  <si>
    <t>`SP17062700193138</t>
  </si>
  <si>
    <t>`2017-06-27 10:20:20</t>
  </si>
  <si>
    <t>`2017-06-27 14:34:46</t>
  </si>
  <si>
    <t>`4004722001201706277662685046</t>
  </si>
  <si>
    <t>`SP17062700195794</t>
  </si>
  <si>
    <t>`oW5L1wXo5k1vPgLfLgZiepLWByF0</t>
  </si>
  <si>
    <t>`2017-06-27 17:56:54</t>
  </si>
  <si>
    <t>`患者 王秀娟 自助机充值 148 元。</t>
  </si>
  <si>
    <t>`2017-06-27 22:38:26</t>
  </si>
  <si>
    <t>`4004732001201706277733782517</t>
  </si>
  <si>
    <t>`SP17062700197539</t>
  </si>
  <si>
    <t>`oW5L1wT2KIu-4K72YVMM6pgCSABU</t>
  </si>
  <si>
    <t>`患者 潘红梅 自助机充值 800 元。</t>
  </si>
  <si>
    <t>`2017-06-24 11:07:23</t>
  </si>
  <si>
    <t>`4004902001201706247163442243</t>
  </si>
  <si>
    <t>`SP17062400176434</t>
  </si>
  <si>
    <t>`oW5L1wTP0bGqduI4nb-c1XZ6-bxE</t>
  </si>
  <si>
    <t>`2017-06-27 12:48:59</t>
  </si>
  <si>
    <t>`患者 何璟超 自助机充值 100 元。</t>
  </si>
  <si>
    <t>`2017-06-27 09:24:38</t>
  </si>
  <si>
    <t>`4004952001201706277618979527</t>
  </si>
  <si>
    <t>`SP17062700192074</t>
  </si>
  <si>
    <t>`oW5L1wQfG4egGD4BHqKqezDq6TwU</t>
  </si>
  <si>
    <t>`2017-06-27 10:19:54</t>
  </si>
  <si>
    <t>`患者 陈其明 自助机充值 1300 元。</t>
  </si>
  <si>
    <t>`2017-06-12 13:06:36</t>
  </si>
  <si>
    <t>`4005002001201706125394966332</t>
  </si>
  <si>
    <t>`SP17061200080032</t>
  </si>
  <si>
    <t>`oW5L1wfhFkRBoMeYp44YJqm_stE4</t>
  </si>
  <si>
    <t>`2017-06-27 11:56:22</t>
  </si>
  <si>
    <t>`患者 汪才敏 自助机充值 1000 元。</t>
  </si>
  <si>
    <t>`2017-06-27 16:35:27</t>
  </si>
  <si>
    <t>`4005122001201706277678467969</t>
  </si>
  <si>
    <t>`SP17062700197066</t>
  </si>
  <si>
    <t>`oW5L1wSnzY4le18r49t4c6Z9TtBE</t>
  </si>
  <si>
    <t>`2017-06-27 17:34:05</t>
  </si>
  <si>
    <t>`患者 唐红 自助机充值 300 元。</t>
  </si>
  <si>
    <t>`2017-06-27 20:25:25</t>
  </si>
  <si>
    <t>`4005182001201706277713003285</t>
  </si>
  <si>
    <t>`SP17062700197474</t>
  </si>
  <si>
    <t>`oW5L1wfVrQC7lOPSnCgdql3Lw3MQ</t>
  </si>
  <si>
    <t>`2017-06-27 20:41:51</t>
  </si>
  <si>
    <t>`患者 叶珂帆 自助机充值 100 元。</t>
  </si>
  <si>
    <t>`2017-06-27 09:27:44</t>
  </si>
  <si>
    <t>`4005192001201706277617145767</t>
  </si>
  <si>
    <t>`SP17062700192175</t>
  </si>
  <si>
    <t>`oW5L1wSZyApvJGJI68JwZ_nHRgzU</t>
  </si>
  <si>
    <t>`2017-06-27 09:31:08</t>
  </si>
  <si>
    <t>`患者 何连超 自助机充值 600 元。</t>
  </si>
  <si>
    <t>`2017-06-27 11:23:26</t>
  </si>
  <si>
    <t>`4005262001201706277634954497</t>
  </si>
  <si>
    <t>`SP17062700194560</t>
  </si>
  <si>
    <t>`oW5L1wcnDd4XAF_fEPNrSp8YpjHw</t>
  </si>
  <si>
    <t>`2017-06-27 11:40:06</t>
  </si>
  <si>
    <t>`患者 陈加明 自助机充值 500 元。</t>
  </si>
  <si>
    <t>`2017-06-27 16:40:45</t>
  </si>
  <si>
    <t>`4005262001201706277678124671</t>
  </si>
  <si>
    <t>`SP17062700197101</t>
  </si>
  <si>
    <t>`oW5L1wakvLYrHqre2Es8KXllZdgg</t>
  </si>
  <si>
    <t>`患者 李凤媛 自助机充值 20 元。</t>
  </si>
  <si>
    <t>`2017-06-26 15:12:37</t>
  </si>
  <si>
    <t>`4005282001201706267512746751</t>
  </si>
  <si>
    <t>`SP17062600188024</t>
  </si>
  <si>
    <t>`oW5L1wRM8cJu0aSSQxfTEJu-Cu6k</t>
  </si>
  <si>
    <t>`2017-06-27 16:19:51</t>
  </si>
  <si>
    <t>`患者 陈永菊 自助机充值 2000 元。</t>
  </si>
  <si>
    <t>`2017-06-27 09:09:56</t>
  </si>
  <si>
    <t>`4005282001201706277618619287</t>
  </si>
  <si>
    <t>`SP17062700191742</t>
  </si>
  <si>
    <t>`oW5L1wZ_RB9lXg-5iYiPnjRuwEYs</t>
  </si>
  <si>
    <t>`2017-06-27 11:04:30</t>
  </si>
  <si>
    <t>`患者 杨明丽 自助机充值 160 元。</t>
  </si>
  <si>
    <t>`2017-06-27 15:58:15</t>
  </si>
  <si>
    <t>`4005282001201706277672948425</t>
  </si>
  <si>
    <t>`SP17062700196818</t>
  </si>
  <si>
    <t>`患者 陈永菊 自助机充值 3000 元。</t>
  </si>
  <si>
    <t>`2017-06-27 08:14:11</t>
  </si>
  <si>
    <t>`4005582001201706277607293857</t>
  </si>
  <si>
    <t>`SP17062700190446</t>
  </si>
  <si>
    <t>`oW5L1wbM_oMvmgbd2d8ppxSf3g0w</t>
  </si>
  <si>
    <t>`2017-06-27 15:36:29</t>
  </si>
  <si>
    <t>`患者 杨传文 自助机充值 20 元。</t>
  </si>
  <si>
    <t>`2017-06-27 15:05:12</t>
  </si>
  <si>
    <t>`2017-06-27 09:23:14</t>
  </si>
  <si>
    <t>`4005662001201706277615183571</t>
  </si>
  <si>
    <t>`SP17062700192041</t>
  </si>
  <si>
    <t>`oW5L1wSCO5n50SYVCd4_U2BqV9Ws</t>
  </si>
  <si>
    <t>`2017-06-27 12:05:41</t>
  </si>
  <si>
    <t>`患者 曹汉奇 自助机充值 1000 元。</t>
  </si>
  <si>
    <t>`2017-06-27 10:02:04</t>
  </si>
  <si>
    <t>`4005662001201706277618173060</t>
  </si>
  <si>
    <t>`SP17062700193047</t>
  </si>
  <si>
    <t>`2017-06-27 12:05:01</t>
  </si>
  <si>
    <t>`患者 唐玉清 自助机充值 1000 元。</t>
  </si>
  <si>
    <t>`2017-06-27 16:10:46</t>
  </si>
  <si>
    <t>`4005682001201706277677123815</t>
  </si>
  <si>
    <t>`SP17062700196922</t>
  </si>
  <si>
    <t>`oW5L1wXJTYr37SSg3-FvtP32sW_k</t>
  </si>
  <si>
    <t>`2017-06-27 17:29:18</t>
  </si>
  <si>
    <t>`患者 尹超 自助机充值 10 元。</t>
  </si>
  <si>
    <t>`2017-06-27 17:10:12</t>
  </si>
  <si>
    <t>`4005802001201706277683156954</t>
  </si>
  <si>
    <t>`SP17062700197276</t>
  </si>
  <si>
    <t>`oW5L1wZ-Db62ycq2YjFuBuU7S3qk</t>
  </si>
  <si>
    <t>`2017-06-27 17:36:53</t>
  </si>
  <si>
    <t>`患者 杨波杰 自助机充值 200 元。</t>
  </si>
  <si>
    <t>`2017-06-27 16:54:12</t>
  </si>
  <si>
    <t>`4005802001201706277684510770</t>
  </si>
  <si>
    <t>`SP17062700197205</t>
  </si>
  <si>
    <t>`2017-06-27 17:36:14</t>
  </si>
  <si>
    <t>`患者 杨波杰 自助机充值 20 元。</t>
  </si>
  <si>
    <t>`2017-06-06 18:31:19</t>
  </si>
  <si>
    <t>`4005862001201706064571845742</t>
  </si>
  <si>
    <t>`SP17060600035925</t>
  </si>
  <si>
    <t>`oW5L1wYRG15vgKuB5lvLGhMGgx5Y</t>
  </si>
  <si>
    <t>`2017-06-27 16:12:42</t>
  </si>
  <si>
    <t>`患者 林剑 自助机充值 50 元。</t>
  </si>
  <si>
    <t>`2017-06-27 14:36:50</t>
  </si>
  <si>
    <t>`4005902001201706277666352003</t>
  </si>
  <si>
    <t>`SP17062700195823</t>
  </si>
  <si>
    <t>`oW5L1wScaBejFoAKASn-JnDuTrnc</t>
  </si>
  <si>
    <t>`2017-06-27 14:43:40</t>
  </si>
  <si>
    <t>`患者 刘春莲 自助机充值 1000 元。</t>
  </si>
  <si>
    <t>`2017-06-27 11:17:08</t>
  </si>
  <si>
    <t>`4005982001201706277632714943</t>
  </si>
  <si>
    <t>`SP17062700194482</t>
  </si>
  <si>
    <t>`oW5L1wUxOgrZX51INuQmuo6wqEug</t>
  </si>
  <si>
    <t>`2017-06-27 12:16:39</t>
  </si>
  <si>
    <t>`患者 殷泉 自助机充值 1500 元。</t>
  </si>
  <si>
    <t>`2017-06-27 12:19:28</t>
  </si>
  <si>
    <t>`4005982001201706277643499075</t>
  </si>
  <si>
    <t>`SP17062700194992</t>
  </si>
  <si>
    <t>`2017-06-27 12:42:41</t>
  </si>
  <si>
    <t>`患者 梅逍 自助机充值 600 元。</t>
  </si>
  <si>
    <t>`2017-06-27 14:06:42</t>
  </si>
  <si>
    <t>`4006072001201706277655699491</t>
  </si>
  <si>
    <t>`SP17062700195434</t>
  </si>
  <si>
    <t>`oW5L1wTxRsFGtUk5JXt1c6BiC7Rs</t>
  </si>
  <si>
    <t>`2017-06-27 14:24:58</t>
  </si>
  <si>
    <t>`患者 张雄卷 自助机充值 500 元。</t>
  </si>
  <si>
    <t>`2017-06-27 14:54:33</t>
  </si>
  <si>
    <t>`2017-06-27 17:47:07</t>
  </si>
  <si>
    <t>`4006122001201706277688672795</t>
  </si>
  <si>
    <t>`SP17062700197382</t>
  </si>
  <si>
    <t>`oW5L1wXJXE_z5m3MnLXO_A2BgO7E</t>
  </si>
  <si>
    <t>`2017-06-27 18:14:51</t>
  </si>
  <si>
    <t>`患者 伍世旺 自助机充值 50 元。</t>
  </si>
  <si>
    <t>`2017-06-27 15:00:13</t>
  </si>
  <si>
    <t>`2017-06-18 14:33:30</t>
  </si>
  <si>
    <t>`4006222001201706186289440643</t>
  </si>
  <si>
    <t>`SP17061800128168</t>
  </si>
  <si>
    <t>`2017-06-27 12:39:44</t>
  </si>
  <si>
    <t>`患者 范贤勇 自助机充值 1000 元。</t>
  </si>
  <si>
    <t>`2017-06-22 14:37:02</t>
  </si>
  <si>
    <t>`4006382001201706226892541718</t>
  </si>
  <si>
    <t>`SP17062200164696</t>
  </si>
  <si>
    <t>`oW5L1wSP5KDeWmUtiPGjPJcSdg_g</t>
  </si>
  <si>
    <t>`2017-06-27 20:02:10</t>
  </si>
  <si>
    <t>`患者 闭正奎 自助机充值 200 元。</t>
  </si>
  <si>
    <t>`2017-06-27 16:34:03</t>
  </si>
  <si>
    <t>`4006392001201706277677944019</t>
  </si>
  <si>
    <t>`SP17062700197060</t>
  </si>
  <si>
    <t>`oW5L1wW4FhUdUaInaeEi4F5V-B8A</t>
  </si>
  <si>
    <t>`2017-06-27 16:34:57</t>
  </si>
  <si>
    <t>`患者 贺耿 自助机充值 20 元。</t>
  </si>
  <si>
    <t>`2017-06-27 08:23:22</t>
  </si>
  <si>
    <t>`4006462001201706277611312613</t>
  </si>
  <si>
    <t>`SP17062700190677</t>
  </si>
  <si>
    <t>`oW5L1wTWUDHmOsTFKeZgUPJ5NVkI</t>
  </si>
  <si>
    <t>`2017-06-27 09:07:26</t>
  </si>
  <si>
    <t>`患者 蔡蕊 自助机充值 100 元。</t>
  </si>
  <si>
    <t>`2017-06-26 08:57:21</t>
  </si>
  <si>
    <t>`4006492001201706267459336942</t>
  </si>
  <si>
    <t>`SP17062600181813</t>
  </si>
  <si>
    <t>`oW5L1wSppBHLcmsPHUOFVSIish1w</t>
  </si>
  <si>
    <t>`2017-06-27 14:55:11</t>
  </si>
  <si>
    <t>`患者 谢黎蕾 自助机充值 1500 元。</t>
  </si>
  <si>
    <t>`2017-06-27 10:54:42</t>
  </si>
  <si>
    <t>`4006562001201706277625789060</t>
  </si>
  <si>
    <t>`SP17062700194128</t>
  </si>
  <si>
    <t>`oW5L1wYFLYWjn2xbcXNtBvDzTlw8</t>
  </si>
  <si>
    <t>`2017-06-27 12:23:57</t>
  </si>
  <si>
    <t>`患者 曾春莎 自助机充值 2000 元。</t>
  </si>
  <si>
    <t>`2017-06-27 16:45:02</t>
  </si>
  <si>
    <t>`4006712001201706277676239537</t>
  </si>
  <si>
    <t>`SP17062700197144</t>
  </si>
  <si>
    <t>`oW5L1wf6dWux6xHQacnr0x9rF7bs</t>
  </si>
  <si>
    <t>`2017-06-27 16:46:12</t>
  </si>
  <si>
    <t>`患者 杨洋 自助机充值 6000 元。</t>
  </si>
  <si>
    <t>`2017-06-26 11:55:35</t>
  </si>
  <si>
    <t>`4006812001201706267481537780</t>
  </si>
  <si>
    <t>`SP17062600186241</t>
  </si>
  <si>
    <t>`oW5L1wQg3rDXxLS8RLA-XKZlCeIg</t>
  </si>
  <si>
    <t>`2017-06-27 09:39:40</t>
  </si>
  <si>
    <t>`患者 梁师军 自助机充值 755 元。</t>
  </si>
  <si>
    <t>`2017-06-27 17:17:34</t>
  </si>
  <si>
    <t>`4007002001201706277683425247</t>
  </si>
  <si>
    <t>`SP17062700197309</t>
  </si>
  <si>
    <t>`oW5L1wbBcJzr1DL3IEaeKHyLiO38</t>
  </si>
  <si>
    <t>`2017-06-27 18:19:37</t>
  </si>
  <si>
    <t>`患者 王希凯 自助机充值 800 元。</t>
  </si>
  <si>
    <t>`2017-06-15 09:48:35</t>
  </si>
  <si>
    <t>`4007122001201706155786228027</t>
  </si>
  <si>
    <t>`SP17061500108160</t>
  </si>
  <si>
    <t>`oW5L1weIZPNqZ3MWN6JwxMGg2ADg</t>
  </si>
  <si>
    <t>`2017-06-27 16:46:09</t>
  </si>
  <si>
    <t>`患者 林阿端 自助机充值 20 元。</t>
  </si>
  <si>
    <t>`2017-06-27 08:15:22</t>
  </si>
  <si>
    <t>`4007122001201706277611018765</t>
  </si>
  <si>
    <t>`SP17062700190499</t>
  </si>
  <si>
    <t>`2017-06-27 11:16:52</t>
  </si>
  <si>
    <t>`患者 张丽 自助机充值 1000 元。</t>
  </si>
  <si>
    <t>`2017-06-26 11:48:43</t>
  </si>
  <si>
    <t>`4007162001201706267484896312</t>
  </si>
  <si>
    <t>`SP17062600186182</t>
  </si>
  <si>
    <t>`oW5L1wfE9R20u8ohrCtlv5wySORM</t>
  </si>
  <si>
    <t>`2017-06-27 16:28:24</t>
  </si>
  <si>
    <t>`患者 谢合仙 自助机充值 1000 元。</t>
  </si>
  <si>
    <t>`2017-06-03 10:35:40</t>
  </si>
  <si>
    <t>`4007262001201706034028115511</t>
  </si>
  <si>
    <t>`SP17060300004344</t>
  </si>
  <si>
    <t>`oW5L1wVoWmk_tL_i4n5Xo9ouJHtw</t>
  </si>
  <si>
    <t>`2017-06-27 09:59:08</t>
  </si>
  <si>
    <t>`昆华医院患者 胡绍英 自助机充值 4500 元。</t>
  </si>
  <si>
    <t>`2017-06-27 07:30:46</t>
  </si>
  <si>
    <t>`4007282001201706277606051335</t>
  </si>
  <si>
    <t>`SP17062700189717</t>
  </si>
  <si>
    <t>`oW5L1wVrejzj_V48nuHeX0wQ04zM</t>
  </si>
  <si>
    <t>`2017-06-27 10:58:26</t>
  </si>
  <si>
    <t>`患者 段凤军 自助机充值 2000 元。</t>
  </si>
  <si>
    <t>`2017-06-27 12:55:49</t>
  </si>
  <si>
    <t>`4007382001201706277650949339</t>
  </si>
  <si>
    <t>`SP17062700195125</t>
  </si>
  <si>
    <t>`oW5L1wd2E_06WBS3Ff59aLtjOzIw</t>
  </si>
  <si>
    <t>`2017-06-27 13:24:05</t>
  </si>
  <si>
    <t>`患者 党莲霞 自助机充值 3200 元。</t>
  </si>
  <si>
    <t>`2017-06-27 16:00:53</t>
  </si>
  <si>
    <t>`4007472001201706277672969341</t>
  </si>
  <si>
    <t>`SP17062700196836</t>
  </si>
  <si>
    <t>`oW5L1wQMXEFLqP1nnysjgGcBIjSA</t>
  </si>
  <si>
    <t>`0.47</t>
  </si>
  <si>
    <t>`患者 马鑫 自助机充值 100 元。</t>
  </si>
  <si>
    <t>`2017-06-27 17:29:37</t>
  </si>
  <si>
    <t>`4007472001201706277686351897</t>
  </si>
  <si>
    <t>`SP17062700197354</t>
  </si>
  <si>
    <t>`患者 马鑫 自助机充值 150 元。</t>
  </si>
  <si>
    <t>`2017-06-16 08:40:04</t>
  </si>
  <si>
    <t>`4007492001201706165927789403</t>
  </si>
  <si>
    <t>`SP17061600115793</t>
  </si>
  <si>
    <t>`oW5L1wfCZNVluZhwd6KI6q6kuejQ</t>
  </si>
  <si>
    <t>`2017-06-27 10:37:19</t>
  </si>
  <si>
    <t>`患者 庄美凡 自助机充值 500 元。</t>
  </si>
  <si>
    <t>`2017-06-06 09:11:54</t>
  </si>
  <si>
    <t>`4007512001201706064497614010</t>
  </si>
  <si>
    <t>`SP17060600027096</t>
  </si>
  <si>
    <t>`oW5L1wVbjt4_8Ax4c0q2SDTXfauM</t>
  </si>
  <si>
    <t>`2017-06-27 08:36:28</t>
  </si>
  <si>
    <t>`患者 唐新华 自助机充值 50 元。</t>
  </si>
  <si>
    <t>`2017-06-27 13:37:46</t>
  </si>
  <si>
    <t>`4007742001201706277654809176</t>
  </si>
  <si>
    <t>`SP17062700195272</t>
  </si>
  <si>
    <t>`2017-06-27 14:16:46</t>
  </si>
  <si>
    <t>`患者 何永志 自助机充值 100 元。</t>
  </si>
  <si>
    <t>`2017-06-22 11:23:18</t>
  </si>
  <si>
    <t>`4007802001201706226861557818</t>
  </si>
  <si>
    <t>`SP17062200163230</t>
  </si>
  <si>
    <t>`oW5L1wbnf8XlLl41r9rTn_oRrtb0</t>
  </si>
  <si>
    <t>`2017-06-27 13:20:58</t>
  </si>
  <si>
    <t>`患者 李发琴 自助机充值 1200 元。</t>
  </si>
  <si>
    <t>`2017-06-12 11:04:45</t>
  </si>
  <si>
    <t>`4007842001201706125374930470</t>
  </si>
  <si>
    <t>`SP17061200078511</t>
  </si>
  <si>
    <t>`oW5L1weixdLCm9Hb8E_ipM--SWvI</t>
  </si>
  <si>
    <t>`2017-06-27 15:44:52</t>
  </si>
  <si>
    <t>`患者 李禄 自助机充值 3000 元。</t>
  </si>
  <si>
    <t>`2017-06-27 14:48:26</t>
  </si>
  <si>
    <t>`4007972001201706277668534588</t>
  </si>
  <si>
    <t>`SP17062700195985</t>
  </si>
  <si>
    <t>`oW5L1wehZpszCJ-8MoKNwHo8-ZTQ</t>
  </si>
  <si>
    <t>`2017-06-27 16:26:22</t>
  </si>
  <si>
    <t>`患者 周于力 自助机充值 500 元。</t>
  </si>
  <si>
    <t>`2017-06-27 10:48:51</t>
  </si>
  <si>
    <t>`4008002001201706277625596429</t>
  </si>
  <si>
    <t>`SP17062700194025</t>
  </si>
  <si>
    <t>`2017-06-27 11:54:03</t>
  </si>
  <si>
    <t>`患者 何文 自助机充值 200 元。</t>
  </si>
  <si>
    <t>`2017-06-27 11:05:02</t>
  </si>
  <si>
    <t>`4008002001201706277628226377</t>
  </si>
  <si>
    <t>`SP17062700194341</t>
  </si>
  <si>
    <t>`2017-06-27 11:54:35</t>
  </si>
  <si>
    <t>`患者 何文 自助机充值 100 元。</t>
  </si>
  <si>
    <t>`2017-06-27 11:12:17</t>
  </si>
  <si>
    <t>`4008002001201706277632559700</t>
  </si>
  <si>
    <t>`SP17062700194428</t>
  </si>
  <si>
    <t>`2017-06-27 11:53:30</t>
  </si>
  <si>
    <t>`患者 何文 自助机充值 510 元。</t>
  </si>
  <si>
    <t>`2017-06-13 10:50:49</t>
  </si>
  <si>
    <t>`4008142001201706135514858418</t>
  </si>
  <si>
    <t>`SP17061300089766</t>
  </si>
  <si>
    <t>`oW5L1wQWzDUX4gKlIp8-tKo_Ryo4</t>
  </si>
  <si>
    <t>`患者 李晓燕 自助机充值 1000 元。</t>
  </si>
  <si>
    <t>`2017-06-27 10:33:53</t>
  </si>
  <si>
    <t>`4008242001201706277627137955</t>
  </si>
  <si>
    <t>`SP17062700193749</t>
  </si>
  <si>
    <t>`oW5L1wVIDXB0CoSe4b00ruJ9kJMc</t>
  </si>
  <si>
    <t>`2017-06-27 12:14:04</t>
  </si>
  <si>
    <t>`患者 孙志强 自助机充值 50 元。</t>
  </si>
  <si>
    <t>`2017-06-27 11:06:45</t>
  </si>
  <si>
    <t>`4008262001201706277632355209</t>
  </si>
  <si>
    <t>`SP17062700194354</t>
  </si>
  <si>
    <t>`oW5L1wTdyY5eI3EkawU9bOWlk9eM</t>
  </si>
  <si>
    <t>`2017-06-27 11:26:52</t>
  </si>
  <si>
    <t>`患者 李海艳 自助机充值 80 元。</t>
  </si>
  <si>
    <t>`2017-06-27 09:27:07</t>
  </si>
  <si>
    <t>`4008432001201706277619092272</t>
  </si>
  <si>
    <t>`SP17062700192148</t>
  </si>
  <si>
    <t>`oW5L1wdBpWQeP5M5tVz1aIN-RNfw</t>
  </si>
  <si>
    <t>`2017-06-27 10:57:34</t>
  </si>
  <si>
    <t>`患者 邵培才 自助机充值 8000 元。</t>
  </si>
  <si>
    <t>`2017-06-27 09:05:05</t>
  </si>
  <si>
    <t>`4008502001201706277614670900</t>
  </si>
  <si>
    <t>`SP17062700191625</t>
  </si>
  <si>
    <t>`oW5L1wXrhO5sDt712p-wlnVbDiLw</t>
  </si>
  <si>
    <t>`2017-06-27 12:06:44</t>
  </si>
  <si>
    <t>`患者 王三文 自助机充值 600 元。</t>
  </si>
  <si>
    <t>`2017-06-27 09:54:20</t>
  </si>
  <si>
    <t>`4008682001201706277616080337</t>
  </si>
  <si>
    <t>`SP17062700192863</t>
  </si>
  <si>
    <t>`oW5L1wdyxDyihEuaTOEy2eRkjqgs</t>
  </si>
  <si>
    <t>`2017-06-27 10:19:58</t>
  </si>
  <si>
    <t>`患者 李晨晨 自助机充值 60 元。</t>
  </si>
  <si>
    <t>`2017-06-24 11:38:20</t>
  </si>
  <si>
    <t>`4008722001201706247168849948</t>
  </si>
  <si>
    <t>`SP17062400176648</t>
  </si>
  <si>
    <t>`oW5L1wXLLshOn622x8hRY3t2rqZU</t>
  </si>
  <si>
    <t>`2017-06-27 12:48:16</t>
  </si>
  <si>
    <t>`患者 李钥颖 自助机充值 200 元。</t>
  </si>
  <si>
    <t>`2017-06-26 15:38:05</t>
  </si>
  <si>
    <t>`4008832001201706267512003520</t>
  </si>
  <si>
    <t>`SP17062600188451</t>
  </si>
  <si>
    <t>`oW5L1wXA01b317MaqxIdUvrGgijE</t>
  </si>
  <si>
    <t>`2017-06-27 08:34:35</t>
  </si>
  <si>
    <t>`患者 柳春仙 自助机充值 10 元。</t>
  </si>
  <si>
    <t>`2017-06-26 15:14:28</t>
  </si>
  <si>
    <t>`4008972001201706267516617688</t>
  </si>
  <si>
    <t>`SP17062600188063</t>
  </si>
  <si>
    <t>`oW5L1wU0q-bVPENIK9gafpMUaTdM</t>
  </si>
  <si>
    <t>`2017-06-27 10:13:32</t>
  </si>
  <si>
    <t>`患者 李芹梅 自助机充值 200 元。</t>
  </si>
  <si>
    <t>`2017-06-27 10:45:08</t>
  </si>
  <si>
    <t>`4009132001201706277629437993</t>
  </si>
  <si>
    <t>`SP17062700193939</t>
  </si>
  <si>
    <t>`oW5L1wb1HBXUS94WtTT4eFy2PBgQ</t>
  </si>
  <si>
    <t>`2017-06-27 10:46:26</t>
  </si>
  <si>
    <t>`患者 程天相 自助机充值 50 元。</t>
  </si>
  <si>
    <t>`2017-06-27 16:42:17</t>
  </si>
  <si>
    <t>`4009202001201706277678174914</t>
  </si>
  <si>
    <t>`SP17062700197120</t>
  </si>
  <si>
    <t>`oW5L1wWA-hHRBytFa5x4VO9IFOD8</t>
  </si>
  <si>
    <t>`2017-06-27 17:06:23</t>
  </si>
  <si>
    <t>`患者 刘之义 自助机充值 20 元。</t>
  </si>
  <si>
    <t>`2017-06-04 16:52:50</t>
  </si>
  <si>
    <t>`4009372001201706044259804494</t>
  </si>
  <si>
    <t>`SP17060400008672</t>
  </si>
  <si>
    <t>`oW5L1wdgl0XSBh6GrbOu3XnUEtOY</t>
  </si>
  <si>
    <t>`2017-06-27 16:13:52</t>
  </si>
  <si>
    <t>`昆华医院患者 钱怡璇 自助机充值 100 元。</t>
  </si>
  <si>
    <t>`2017-06-23 16:00:26</t>
  </si>
  <si>
    <t>`4009402001201706237055073919</t>
  </si>
  <si>
    <t>`SP17062300173607</t>
  </si>
  <si>
    <t>`oW5L1wdneqjjscHc-k4ql_5G0S6U</t>
  </si>
  <si>
    <t>`2017-06-27 09:49:14</t>
  </si>
  <si>
    <t>`患者 杨骐瑄 自助机充值 200 元。</t>
  </si>
  <si>
    <t>`2017-06-27 14:35:40</t>
  </si>
  <si>
    <t>`4009642001201706277660275713</t>
  </si>
  <si>
    <t>`SP17062700195812</t>
  </si>
  <si>
    <t>`oW5L1weL264uiKOljX7sqldGKOvw</t>
  </si>
  <si>
    <t>`2017-06-27 14:47:05</t>
  </si>
  <si>
    <t>`患者 龚树琴 自助机充值 150 元。</t>
  </si>
  <si>
    <t>`2017-06-27 14:18:30</t>
  </si>
  <si>
    <t>`4009642001201706277661731236</t>
  </si>
  <si>
    <t>`SP17062700195606</t>
  </si>
  <si>
    <t>`2017-06-27 14:45:54</t>
  </si>
  <si>
    <t>`患者 龚树琴 自助机充值 100 元。</t>
  </si>
  <si>
    <t>`2017-06-27 09:56:12</t>
  </si>
  <si>
    <t>`4009692001201706277619836139</t>
  </si>
  <si>
    <t>`SP17062700192907</t>
  </si>
  <si>
    <t>`oW5L1wZo7acADqYHViUEtfnG5-Eg</t>
  </si>
  <si>
    <t>`2017-06-27 10:42:55</t>
  </si>
  <si>
    <t>`患者 陈扬 自助机充值 500 元。</t>
  </si>
  <si>
    <t>`2017-06-27 11:11:00</t>
  </si>
  <si>
    <t>`4009772001201706277632502875</t>
  </si>
  <si>
    <t>`SP17062700194399</t>
  </si>
  <si>
    <t>`2017-06-27 21:09:30</t>
  </si>
  <si>
    <t>`患者 杨昆萍 自助机充值 1900 元。</t>
  </si>
  <si>
    <t>`2017-06-27 11:24:31</t>
  </si>
  <si>
    <t>`4009892001201706277635010063</t>
  </si>
  <si>
    <t>`SP17062700194565</t>
  </si>
  <si>
    <t>`oW5L1wYTLHt2NLYlNO4YdLIjzbvE</t>
  </si>
  <si>
    <t>`2017-06-27 12:17:08</t>
  </si>
  <si>
    <t>`患者 聂先来 自助机充值 200 元。</t>
  </si>
  <si>
    <t>`2017-06-27 08:35:05</t>
  </si>
  <si>
    <t>`4010042001201706277613577706</t>
  </si>
  <si>
    <t>`SP17062700190939</t>
  </si>
  <si>
    <t>`2017-06-27 09:46:23</t>
  </si>
  <si>
    <t>`2017-06-27 09:19:43</t>
  </si>
  <si>
    <t>`4010042001201706277616954405</t>
  </si>
  <si>
    <t>`SP17062700191977</t>
  </si>
  <si>
    <t>`2017-06-27 09:45:53</t>
  </si>
  <si>
    <t>`患者 昂晓涵 自助机充值 240 元。</t>
  </si>
  <si>
    <t>`2017-06-27 09:53:44</t>
  </si>
  <si>
    <t>`4010082001201706277619916051</t>
  </si>
  <si>
    <t>`SP17062700192854</t>
  </si>
  <si>
    <t>`oW5L1wdukoyn7SRcRy6m57C5XPTg</t>
  </si>
  <si>
    <t>`2017-06-27 11:39:43</t>
  </si>
  <si>
    <t>`患者 宋思思 自助机充值 10 元。</t>
  </si>
  <si>
    <t>`2017-06-28 14:38:52</t>
  </si>
  <si>
    <t>`4000002001201706287817154803</t>
  </si>
  <si>
    <t>`SP17062800204190</t>
  </si>
  <si>
    <t>`oW5L1wT0GNwpMuj9N-r4H88Et_GU</t>
  </si>
  <si>
    <t>`2017-06-28 15:20:58</t>
  </si>
  <si>
    <t>`患者 王晶 自助机充值 50 元。</t>
  </si>
  <si>
    <t>`2017-06-19 08:55:16</t>
  </si>
  <si>
    <t>`4000382001201706196399709062</t>
  </si>
  <si>
    <t>`SP17061900131415</t>
  </si>
  <si>
    <t>`oW5L1waHxecRl2IVuPqhUlpiyUk8</t>
  </si>
  <si>
    <t>`2017-06-28 12:40:23</t>
  </si>
  <si>
    <t>`患者 滕苏玲 自助机充值 1500 元。</t>
  </si>
  <si>
    <t>`2017-06-25 01:31:20</t>
  </si>
  <si>
    <t>`4000452001201706257285535904</t>
  </si>
  <si>
    <t>`SP17062500177898</t>
  </si>
  <si>
    <t>`oW5L1wfmCdESCHra_AdxIMNV4gEw</t>
  </si>
  <si>
    <t>`2017-06-28 11:56:14</t>
  </si>
  <si>
    <t>`患者 吴芬琴 自助机充值 1000 元。</t>
  </si>
  <si>
    <t>`2017-06-05 16:48:24</t>
  </si>
  <si>
    <t>`4000562001201706054409736467</t>
  </si>
  <si>
    <t>`SP17060500022940</t>
  </si>
  <si>
    <t>`oW5L1we5tMJEF16M6RJptKJqga9U</t>
  </si>
  <si>
    <t>`2017-06-28 12:00:06</t>
  </si>
  <si>
    <t>`患者 周艳 自助机充值 50 元。</t>
  </si>
  <si>
    <t>`2017-06-09 14:28:47</t>
  </si>
  <si>
    <t>`4000922001201706094968957017</t>
  </si>
  <si>
    <t>`SP17060900063256</t>
  </si>
  <si>
    <t>`oW5L1wUuJJ-t6H6TrnBkOgQlAIpk</t>
  </si>
  <si>
    <t>`2017-06-28 09:21:02</t>
  </si>
  <si>
    <t>`患者 赵超 自助机充值 2000 元。</t>
  </si>
  <si>
    <t>`2017-06-20 14:39:42</t>
  </si>
  <si>
    <t>`4000932001201706206592213954</t>
  </si>
  <si>
    <t>`SP17062000147575</t>
  </si>
  <si>
    <t>`oW5L1wWrRnT4UUJPu-0zgv-gAvF0</t>
  </si>
  <si>
    <t>`2017-06-28 08:53:31</t>
  </si>
  <si>
    <t>`患者 李坚 自助机充值 20 元。</t>
  </si>
  <si>
    <t>`2017-06-28 08:49:51</t>
  </si>
  <si>
    <t>`4000992001201706287768740040</t>
  </si>
  <si>
    <t>`SP17062800199291</t>
  </si>
  <si>
    <t>`oW5L1wQ2bCq1yeVzCsiF4p1J_oUw</t>
  </si>
  <si>
    <t>`2017-06-28 16:23:02</t>
  </si>
  <si>
    <t>`患者 黄诚勇 自助机充值 1000 元。</t>
  </si>
  <si>
    <t>`2017-06-28 08:51:24</t>
  </si>
  <si>
    <t>`4001122001201706287770531608</t>
  </si>
  <si>
    <t>`SP17062800199338</t>
  </si>
  <si>
    <t>`oW5L1wfoLuHAMh1VRz7kna5aP0AI</t>
  </si>
  <si>
    <t>`2017-06-28 17:02:35</t>
  </si>
  <si>
    <t>`患者 刘云霞 自助机充值 1500 元。</t>
  </si>
  <si>
    <t>`2017-06-28 10:46:12</t>
  </si>
  <si>
    <t>`4001152001201706287778233057</t>
  </si>
  <si>
    <t>`SP17062800202074</t>
  </si>
  <si>
    <t>`oW5L1wYDLJ4bFO3bWxq3i8T92S5c</t>
  </si>
  <si>
    <t>`2017-06-28 10:47:20</t>
  </si>
  <si>
    <t>`患者 杨亚菲 自助机充值 20 元。</t>
  </si>
  <si>
    <t>`2017-06-28 08:37:16</t>
  </si>
  <si>
    <t>`4001202001201706287762245313</t>
  </si>
  <si>
    <t>`SP17062800198984</t>
  </si>
  <si>
    <t>`oW5L1wef253K2mFLymqHRahawSZo</t>
  </si>
  <si>
    <t>`患者 尤栾平 自助机充值 500 元。</t>
  </si>
  <si>
    <t>`2017-06-28 08:59:49</t>
  </si>
  <si>
    <t>`4001202001201706287769010340</t>
  </si>
  <si>
    <t>`SP17062800199516</t>
  </si>
  <si>
    <t>`患者 尤栾平 自助机充值 1000 元。</t>
  </si>
  <si>
    <t>`2017-06-28 09:58:52</t>
  </si>
  <si>
    <t>`4001212001201706287778600280</t>
  </si>
  <si>
    <t>`SP17062800200944</t>
  </si>
  <si>
    <t>`oW5L1wR0EXKALdArJNGoSfdCBS-I</t>
  </si>
  <si>
    <t>`2017-06-28 10:16:54</t>
  </si>
  <si>
    <t>`患者 李科奇 自助机充值 100 元。</t>
  </si>
  <si>
    <t>`2017-06-26 16:07:54</t>
  </si>
  <si>
    <t>`4001232001201706267522452325</t>
  </si>
  <si>
    <t>`SP17062600188834</t>
  </si>
  <si>
    <t>`oW5L1wcSu-cgRPuixC_RaUP1yi5A</t>
  </si>
  <si>
    <t>`2017-06-28 10:22:22</t>
  </si>
  <si>
    <t>`患者 苗玥涵 自助机充值 100 元。</t>
  </si>
  <si>
    <t>`2017-06-13 09:03:57</t>
  </si>
  <si>
    <t>`4001272001201706135499840235</t>
  </si>
  <si>
    <t>`SP17061300086678</t>
  </si>
  <si>
    <t>`oW5L1wZNis5aA3O70XYve5PBhis8</t>
  </si>
  <si>
    <t>`2017-06-28 10:57:44</t>
  </si>
  <si>
    <t>`患者 李徐骁 自助机充值 500 元。</t>
  </si>
  <si>
    <t>`2017-06-28 06:43:21</t>
  </si>
  <si>
    <t>`4001282001201706287754079793</t>
  </si>
  <si>
    <t>`SP17062800197699</t>
  </si>
  <si>
    <t>`oW5L1wbiiMuQ6firOTtclJsT8ZSI</t>
  </si>
  <si>
    <t>`患者 黄佳嘉 自助机充值 200 元。</t>
  </si>
  <si>
    <t>`2017-06-28 06:42:38</t>
  </si>
  <si>
    <t>`4001282001201706287755993312</t>
  </si>
  <si>
    <t>`SP17062800197694</t>
  </si>
  <si>
    <t>`患者 顾燕雄 自助机充值 200 元。</t>
  </si>
  <si>
    <t>`2017-06-25 02:07:21</t>
  </si>
  <si>
    <t>`4001332001201706257284048486</t>
  </si>
  <si>
    <t>`SP17062500177902</t>
  </si>
  <si>
    <t>`oW5L1wQDTUixndFGEZ4LihGqauqA</t>
  </si>
  <si>
    <t>`2017-06-28 15:47:09</t>
  </si>
  <si>
    <t>`患者 毛凯超 自助机充值 200 元。</t>
  </si>
  <si>
    <t>`2017-06-28 09:36:01</t>
  </si>
  <si>
    <t>`4001352001201706287768227763</t>
  </si>
  <si>
    <t>`SP17062800200456</t>
  </si>
  <si>
    <t>`oW5L1wZXxZ2SCuq9OeF1UBfJSfZs</t>
  </si>
  <si>
    <t>`2017-06-28 11:42:00</t>
  </si>
  <si>
    <t>`患者 张会兰 自助机充值 20 元。</t>
  </si>
  <si>
    <t>`2017-06-19 14:44:35</t>
  </si>
  <si>
    <t>`4001442001201706196450395669</t>
  </si>
  <si>
    <t>`SP17061900137863</t>
  </si>
  <si>
    <t>`oW5L1wUjobnM05g4oFqgO-ds5KyI</t>
  </si>
  <si>
    <t>`2017-06-28 16:25:39</t>
  </si>
  <si>
    <t>`患者 贺婷 自助机充值 20 元。</t>
  </si>
  <si>
    <t>`2017-06-28 08:21:12</t>
  </si>
  <si>
    <t>`4001522001201706287760019117</t>
  </si>
  <si>
    <t>`SP17062800198653</t>
  </si>
  <si>
    <t>`oW5L1wejZuz3shkLSiVMxdnvBRys</t>
  </si>
  <si>
    <t>`2017-06-28 11:41:11</t>
  </si>
  <si>
    <t>`患者 杨素雨 自助机充值 20 元。</t>
  </si>
  <si>
    <t>`2017-06-28 08:25:50</t>
  </si>
  <si>
    <t>`4001522001201706287760060338</t>
  </si>
  <si>
    <t>`SP17062800198749</t>
  </si>
  <si>
    <t>`2017-06-28 11:40:30</t>
  </si>
  <si>
    <t>`患者 赵云坤 自助机充值 10 元。</t>
  </si>
  <si>
    <t>`2017-06-28 15:34:48</t>
  </si>
  <si>
    <t>`4001632001201706287826691698</t>
  </si>
  <si>
    <t>`SP17062800205047</t>
  </si>
  <si>
    <t>`oW5L1wRNilXM6KKcOCR0ABpXHIM4</t>
  </si>
  <si>
    <t>`2017-06-28 15:39:14</t>
  </si>
  <si>
    <t>`患者 朱咪 自助机充值 20 元。</t>
  </si>
  <si>
    <t>`2017-06-19 16:32:15</t>
  </si>
  <si>
    <t>`4001682001201706196459498794</t>
  </si>
  <si>
    <t>`SP17061900139606</t>
  </si>
  <si>
    <t>`oW5L1wRALTjZHD2F09XGXX55MjOQ</t>
  </si>
  <si>
    <t>`2017-06-28 15:23:29</t>
  </si>
  <si>
    <t>`患者 程惠华 自助机充值 1000 元。</t>
  </si>
  <si>
    <t>`2017-06-28 16:49:03</t>
  </si>
  <si>
    <t>`4001822001201706287836910511</t>
  </si>
  <si>
    <t>`SP17062800205594</t>
  </si>
  <si>
    <t>`oW5L1wSw1-Em6KQNm8-4S8G3EzMY</t>
  </si>
  <si>
    <t>`2017-06-28 17:15:16</t>
  </si>
  <si>
    <t>`患者 刘娅 自助机充值 850 元。</t>
  </si>
  <si>
    <t>`2017-06-06 07:47:07</t>
  </si>
  <si>
    <t>`4001832001201706064489376100</t>
  </si>
  <si>
    <t>`SP17060600024603</t>
  </si>
  <si>
    <t>`oW5L1wfx3geYDCap0D6r22YvDnnQ</t>
  </si>
  <si>
    <t>`2017-06-28 15:59:21</t>
  </si>
  <si>
    <t>`患者 罗蓉 自助机充值 3000 元。</t>
  </si>
  <si>
    <t>`2017-06-06 07:59:19</t>
  </si>
  <si>
    <t>`4002002001201706064491198862</t>
  </si>
  <si>
    <t>`SP17060600024912</t>
  </si>
  <si>
    <t>`oW5L1wSn5TFlMYlpbtRQc3XDat7I</t>
  </si>
  <si>
    <t>`2017-06-28 12:19:41</t>
  </si>
  <si>
    <t>`患者 贺权坤 自助机充值 1000 元。</t>
  </si>
  <si>
    <t>`2017-06-28 16:11:03</t>
  </si>
  <si>
    <t>`4002082001201706287824051993</t>
  </si>
  <si>
    <t>`SP17062800205404</t>
  </si>
  <si>
    <t>`oW5L1wTS6tAhxkVHInTKtoym1B6Q</t>
  </si>
  <si>
    <t>`2017-06-28 16:35:34</t>
  </si>
  <si>
    <t>`患者 罗聪 自助机充值 300 元。</t>
  </si>
  <si>
    <t>`2017-06-28 08:53:51</t>
  </si>
  <si>
    <t>`4002122001201706287770540785</t>
  </si>
  <si>
    <t>`SP17062800199383</t>
  </si>
  <si>
    <t>`oW5L1wY5NktpDiP8pgxrMs-h7_kY</t>
  </si>
  <si>
    <t>`2017-06-28 12:15:47</t>
  </si>
  <si>
    <t>`患者 王华英 自助机充值 5000 元。</t>
  </si>
  <si>
    <t>`2017-06-27 22:47:25</t>
  </si>
  <si>
    <t>`4002182001201706277734098042</t>
  </si>
  <si>
    <t>`SP17062700197542</t>
  </si>
  <si>
    <t>`oW5L1wb41ksgqPJzGZP91OtJ8GlY</t>
  </si>
  <si>
    <t>`患者 高媛 自助机充值 1000 元。</t>
  </si>
  <si>
    <t>`2017-06-28 09:14:55</t>
  </si>
  <si>
    <t>`4002192001201706287773014565</t>
  </si>
  <si>
    <t>`SP17062800199933</t>
  </si>
  <si>
    <t>`oW5L1wbfglt4Q-1YUOCv-zVlnaAI</t>
  </si>
  <si>
    <t>`2017-06-28 09:26:41</t>
  </si>
  <si>
    <t>`患者 朱亚升 自助机充值 500 元。</t>
  </si>
  <si>
    <t>`2017-06-28 08:32:31</t>
  </si>
  <si>
    <t>`4002202001201706287762133177</t>
  </si>
  <si>
    <t>`SP17062800198912</t>
  </si>
  <si>
    <t>`oW5L1wTuXm5_49C_CWE9Lqc3_49A</t>
  </si>
  <si>
    <t>`2017-06-28 12:30:28</t>
  </si>
  <si>
    <t>`患者 金舒婷 自助机充值 300 元。</t>
  </si>
  <si>
    <t>`2017-06-28 11:40:17</t>
  </si>
  <si>
    <t>`4002202001201706287792365006</t>
  </si>
  <si>
    <t>`SP17062800202943</t>
  </si>
  <si>
    <t>`2017-06-28 12:29:48</t>
  </si>
  <si>
    <t>`患者 金舒婷 自助机充值 700 元。</t>
  </si>
  <si>
    <t>`2017-06-28 09:31:59</t>
  </si>
  <si>
    <t>`4002232001201706287773618243</t>
  </si>
  <si>
    <t>`SP17062800200395</t>
  </si>
  <si>
    <t>`oW5L1wVBiJ--jAalFo03Ct5FdqnE</t>
  </si>
  <si>
    <t>`2017-06-28 10:44:08</t>
  </si>
  <si>
    <t>`患者 杜敏 自助机充值 200 元。</t>
  </si>
  <si>
    <t>`2017-06-19 12:04:54</t>
  </si>
  <si>
    <t>`4002382001201706196425405821</t>
  </si>
  <si>
    <t>`SP17061900136360</t>
  </si>
  <si>
    <t>`2017-06-28 12:29:04</t>
  </si>
  <si>
    <t>`患者 张梓轩 自助机充值 130 元。</t>
  </si>
  <si>
    <t>`2017-06-28 09:53:00</t>
  </si>
  <si>
    <t>`4002382001201706287778449475</t>
  </si>
  <si>
    <t>`SP17062800200824</t>
  </si>
  <si>
    <t>`2017-06-28 09:55:12</t>
  </si>
  <si>
    <t>`患者 郎剑 自助机充值 10 元。</t>
  </si>
  <si>
    <t>`2017-06-28 12:24:51</t>
  </si>
  <si>
    <t>`4002382001201706287800377325</t>
  </si>
  <si>
    <t>`SP17062800203259</t>
  </si>
  <si>
    <t>`2017-06-28 12:28:37</t>
  </si>
  <si>
    <t>`患者 张梓轩 自助机充值 10 元。</t>
  </si>
  <si>
    <t>`2017-06-28 07:28:40</t>
  </si>
  <si>
    <t>`4002392001201706287762577511</t>
  </si>
  <si>
    <t>`SP17062800197860</t>
  </si>
  <si>
    <t>`oW5L1wRexzMlicz4-eyWAnZzCFoA</t>
  </si>
  <si>
    <t>`2017-06-28 07:32:30</t>
  </si>
  <si>
    <t>`患者 文桂琼 自助机充值 10 元。</t>
  </si>
  <si>
    <t>`2017-06-22 07:52:33</t>
  </si>
  <si>
    <t>`4002512001201706226837357310</t>
  </si>
  <si>
    <t>`SP17062200158691</t>
  </si>
  <si>
    <t>`oW5L1wanY4Tysj0OKV4zNhrivIdU</t>
  </si>
  <si>
    <t>`2017-06-28 09:19:22</t>
  </si>
  <si>
    <t>`患者 梁小雪 自助机充值 500 元。</t>
  </si>
  <si>
    <t>`2017-06-22 10:53:05</t>
  </si>
  <si>
    <t>`4002512001201706226857402046</t>
  </si>
  <si>
    <t>`SP17062200162769</t>
  </si>
  <si>
    <t>`2017-06-28 09:19:44</t>
  </si>
  <si>
    <t>`2017-06-27 16:11:18</t>
  </si>
  <si>
    <t>`4002642001201706277671704537</t>
  </si>
  <si>
    <t>`SP17062700196930</t>
  </si>
  <si>
    <t>`oW5L1wUSXdm_vuG6uL4bEe8nU4mo</t>
  </si>
  <si>
    <t>`2017-06-28 16:39:11</t>
  </si>
  <si>
    <t>`患者 温昀妍 自助机充值 500 元。</t>
  </si>
  <si>
    <t>`2017-06-28 11:32:26</t>
  </si>
  <si>
    <t>`4002792001201706287789748011</t>
  </si>
  <si>
    <t>`SP17062800202862</t>
  </si>
  <si>
    <t>`oW5L1wThJ_VeSlSM2FVqHk6zVFyQ</t>
  </si>
  <si>
    <t>`2017-06-28 12:03:22</t>
  </si>
  <si>
    <t>`患者 杜家香 自助机充值 9327 元。</t>
  </si>
  <si>
    <t>`2017-06-28 12:22:19</t>
  </si>
  <si>
    <t>`4002842001201706287794290643</t>
  </si>
  <si>
    <t>`SP17062800203246</t>
  </si>
  <si>
    <t>`oW5L1wRwTYxcxA63TTPYty88Q-Bw</t>
  </si>
  <si>
    <t>`2017-06-28 15:03:56</t>
  </si>
  <si>
    <t>`患者 曾孝松 自助机充值 200 元。</t>
  </si>
  <si>
    <t>`2017-06-28 14:45:18</t>
  </si>
  <si>
    <t>`4002862001201706287820866916</t>
  </si>
  <si>
    <t>`SP17062800204290</t>
  </si>
  <si>
    <t>`oW5L1wTGSQOagBo2reRRpUdOEfSw</t>
  </si>
  <si>
    <t>`2017-06-28 16:25:46</t>
  </si>
  <si>
    <t>`患者 张洪玉 自助机充值 10 元。</t>
  </si>
  <si>
    <t>`2017-06-12 10:55:40</t>
  </si>
  <si>
    <t>`4002952001201706125374604863</t>
  </si>
  <si>
    <t>`SP17061200078337</t>
  </si>
  <si>
    <t>`oW5L1wa6Ld9wSqPTX5ACXyIoBeWk</t>
  </si>
  <si>
    <t>`2017-06-28 09:18:50</t>
  </si>
  <si>
    <t>`患者 周红琼 自助机充值 100 元。</t>
  </si>
  <si>
    <t>`2017-06-19 08:31:42</t>
  </si>
  <si>
    <t>`4002952001201706196396132563</t>
  </si>
  <si>
    <t>`SP17061900130621</t>
  </si>
  <si>
    <t>`2017-06-28 09:18:18</t>
  </si>
  <si>
    <t>`患者 周红琼 自助机充值 400 元。</t>
  </si>
  <si>
    <t>`2017-06-28 09:39:08</t>
  </si>
  <si>
    <t>`4003012001201706287774386644</t>
  </si>
  <si>
    <t>`SP17062800200519</t>
  </si>
  <si>
    <t>`oW5L1wYexIsa7DX3GYTBbWneexJA</t>
  </si>
  <si>
    <t>`2017-06-28 10:21:08</t>
  </si>
  <si>
    <t>`患者 桂韵欣 自助机充值 200 元。</t>
  </si>
  <si>
    <t>`2017-06-28 14:08:32</t>
  </si>
  <si>
    <t>`4003082001201706287813745327</t>
  </si>
  <si>
    <t>`SP17062800203802</t>
  </si>
  <si>
    <t>`oW5L1wdsydtg2m9Mm7pvv9r0TgN0</t>
  </si>
  <si>
    <t>`2017-06-28 14:30:14</t>
  </si>
  <si>
    <t>`患者 海秋 自助机充值 20 元。</t>
  </si>
  <si>
    <t>`2017-06-27 13:17:37</t>
  </si>
  <si>
    <t>`4003112001201706277648109790</t>
  </si>
  <si>
    <t>`SP17062700195183</t>
  </si>
  <si>
    <t>`2017-06-28 14:16:27</t>
  </si>
  <si>
    <t>`患者 姜文晶 自助机充值 1000 元。</t>
  </si>
  <si>
    <t>`2017-06-26 16:47:02</t>
  </si>
  <si>
    <t>`4003292001201706267521830833</t>
  </si>
  <si>
    <t>`SP17062600189078</t>
  </si>
  <si>
    <t>`oW5L1weQJFKjGQe0PAHGzCFtA8tI</t>
  </si>
  <si>
    <t>`2017-06-28 09:08:47</t>
  </si>
  <si>
    <t>`患者 邓莹 自助机充值 90 元。</t>
  </si>
  <si>
    <t>`2017-06-28 18:43:56</t>
  </si>
  <si>
    <t>`4003322001201706287853265747</t>
  </si>
  <si>
    <t>`SP17062800205839</t>
  </si>
  <si>
    <t>`oW5L1wTIXQzCrggDHTdhN-0n8aBw</t>
  </si>
  <si>
    <t>`2017-06-28 19:00:59</t>
  </si>
  <si>
    <t>`患者 金梦杰 自助机充值 5000 元。</t>
  </si>
  <si>
    <t>`2017-06-28 18:45:29</t>
  </si>
  <si>
    <t>`4003322001201706287853327539</t>
  </si>
  <si>
    <t>`SP17062800205840</t>
  </si>
  <si>
    <t>`2017-06-28 19:01:10</t>
  </si>
  <si>
    <t>`患者 金梦杰 自助机充值 4915 元。</t>
  </si>
  <si>
    <t>`2017-06-05 17:20:38</t>
  </si>
  <si>
    <t>`4003522001201706054413575786</t>
  </si>
  <si>
    <t>`SP17060500023340</t>
  </si>
  <si>
    <t>`oW5L1wS47OaRxBx4HqbIMeXHipeA</t>
  </si>
  <si>
    <t>`2017-06-28 15:39:08</t>
  </si>
  <si>
    <t>`患者 周晓萍 自助机充值 500 元。</t>
  </si>
  <si>
    <t>`2017-06-28 09:40:14</t>
  </si>
  <si>
    <t>`4003602001201706287770128974</t>
  </si>
  <si>
    <t>`SP17062800200538</t>
  </si>
  <si>
    <t>`oW5L1wfIFBwE_-Qll0Jr_hFlVdpA</t>
  </si>
  <si>
    <t>`2017-06-28 10:22:34</t>
  </si>
  <si>
    <t>`患者 戚燕春 自助机充值 100 元。</t>
  </si>
  <si>
    <t>`2017-06-22 14:14:38</t>
  </si>
  <si>
    <t>`4003712001201706226889007825</t>
  </si>
  <si>
    <t>`SP17062200164366</t>
  </si>
  <si>
    <t>`oW5L1wWxOdk9Likne9l0_O1Ayw4A</t>
  </si>
  <si>
    <t>`2017-06-28 10:08:27</t>
  </si>
  <si>
    <t>`患者 张重珍 自助机充值 1000 元。</t>
  </si>
  <si>
    <t>`2017-06-12 08:57:08</t>
  </si>
  <si>
    <t>`4003722001201706125358238774</t>
  </si>
  <si>
    <t>`SP17061200074374</t>
  </si>
  <si>
    <t>`2017-06-28 21:23:43</t>
  </si>
  <si>
    <t>`患者 张盼 自助机充值 300 元。</t>
  </si>
  <si>
    <t>`2017-06-28 08:13:42</t>
  </si>
  <si>
    <t>`4003802001201706287759794577</t>
  </si>
  <si>
    <t>`SP17062800198464</t>
  </si>
  <si>
    <t>`oW5L1wXJ36zBAdPgYpbhBqf3-5Hs</t>
  </si>
  <si>
    <t>`2017-06-28 15:01:43</t>
  </si>
  <si>
    <t>`患者 朱应珍 自助机充值 1000 元。</t>
  </si>
  <si>
    <t>`2017-06-28 08:32:03</t>
  </si>
  <si>
    <t>`4003862001201706287766340426</t>
  </si>
  <si>
    <t>`SP17062800198902</t>
  </si>
  <si>
    <t>`oW5L1wWCmrjdDUAxqKO-JW5CUQRo</t>
  </si>
  <si>
    <t>`2017-06-28 11:40:09</t>
  </si>
  <si>
    <t>`患者 王佩佩 自助机充值 200 元。</t>
  </si>
  <si>
    <t>`2017-06-26 11:09:10</t>
  </si>
  <si>
    <t>`4003902001201706267478652895</t>
  </si>
  <si>
    <t>`SP17062600185497</t>
  </si>
  <si>
    <t>`oW5L1wVdI09svPwptQHsT6kHFdgQ</t>
  </si>
  <si>
    <t>`患者 梁忠全 自助机充值 150 元。</t>
  </si>
  <si>
    <t>`2017-06-28 14:46:04</t>
  </si>
  <si>
    <t>`4004072001201706287815524191</t>
  </si>
  <si>
    <t>`SP17062800204305</t>
  </si>
  <si>
    <t>`oW5L1wQXWcU0Z16e9ovc51c6nSHk</t>
  </si>
  <si>
    <t>`2017-06-28 14:48:16</t>
  </si>
  <si>
    <t>`患者 杨星 自助机充值 700 元。</t>
  </si>
  <si>
    <t>`2017-06-28 10:14:13</t>
  </si>
  <si>
    <t>`4004082001201706287780955437</t>
  </si>
  <si>
    <t>`SP17062800201374</t>
  </si>
  <si>
    <t>`oW5L1wfD16tBtnELiqh78LQrUeEE</t>
  </si>
  <si>
    <t>`2017-06-28 10:41:52</t>
  </si>
  <si>
    <t>`患者 王国琼 自助机充值 80 元。</t>
  </si>
  <si>
    <t>`2017-06-22 16:44:37</t>
  </si>
  <si>
    <t>`4004342001201706226905506651</t>
  </si>
  <si>
    <t>`SP17062200166129</t>
  </si>
  <si>
    <t>`oW5L1wUTk0zCmtTAaCj5_JutQlZo</t>
  </si>
  <si>
    <t>`2017-06-28 16:33:26</t>
  </si>
  <si>
    <t>`患者 王长春 自助机充值 50 元。</t>
  </si>
  <si>
    <t>`2017-06-28 15:44:38</t>
  </si>
  <si>
    <t>`4004402001201706287826989845</t>
  </si>
  <si>
    <t>`SP17062800205164</t>
  </si>
  <si>
    <t>`oW5L1wf8j52RybNwJlBsnXIaWM3w</t>
  </si>
  <si>
    <t>`2017-06-28 16:41:54</t>
  </si>
  <si>
    <t>`患者 张洪旭 自助机充值 30 元。</t>
  </si>
  <si>
    <t>`2017-06-28 10:25:47</t>
  </si>
  <si>
    <t>`4004412001201706287777583314</t>
  </si>
  <si>
    <t>`SP17062800201609</t>
  </si>
  <si>
    <t>`oW5L1wUuJAF9kIc30fL4tNiijWcg</t>
  </si>
  <si>
    <t>`2017-06-28 12:20:27</t>
  </si>
  <si>
    <t>`患者 江丹 自助机充值 700 元。</t>
  </si>
  <si>
    <t>`2017-06-15 14:34:47</t>
  </si>
  <si>
    <t>`4004422001201706155830391877</t>
  </si>
  <si>
    <t>`SP17061500111748</t>
  </si>
  <si>
    <t>`oW5L1wWOCZfodsf6O7qZ80YmFgX8</t>
  </si>
  <si>
    <t>`2017-06-28 10:55:10</t>
  </si>
  <si>
    <t>`患者 马美荣 自助机充值 9863 元。</t>
  </si>
  <si>
    <t>`2017-06-28 10:22:04</t>
  </si>
  <si>
    <t>`2017-06-20 09:58:54</t>
  </si>
  <si>
    <t>`4004422001201706206553733153</t>
  </si>
  <si>
    <t>`SP17062000144155</t>
  </si>
  <si>
    <t>`oW5L1wUjvDUmP51J3rOUxmzJxS7Q</t>
  </si>
  <si>
    <t>`2017-06-28 11:14:41</t>
  </si>
  <si>
    <t>`患者 徐园园 自助机充值 1000 元。</t>
  </si>
  <si>
    <t>`2017-06-27 14:46:21</t>
  </si>
  <si>
    <t>`4004622001201706277664687869</t>
  </si>
  <si>
    <t>`SP17062700195950</t>
  </si>
  <si>
    <t>`oW5L1wfw4YCPCn8iFDeJnnm86HEc</t>
  </si>
  <si>
    <t>`2017-06-28 11:00:17</t>
  </si>
  <si>
    <t>`患者 张世娇 自助机充值 200 元。</t>
  </si>
  <si>
    <t>`2017-06-27 15:45:18</t>
  </si>
  <si>
    <t>`4004622001201706277674370457</t>
  </si>
  <si>
    <t>`SP17062700196721</t>
  </si>
  <si>
    <t>`2017-06-28 10:59:58</t>
  </si>
  <si>
    <t>`患者 张世娇 自助机充值 300 元。</t>
  </si>
  <si>
    <t>`2017-06-11 09:17:21</t>
  </si>
  <si>
    <t>`4004662001201706115216722933</t>
  </si>
  <si>
    <t>`SP17061100070187</t>
  </si>
  <si>
    <t>`oW5L1wRpU41sjPZSYrJtuKEVGbLU</t>
  </si>
  <si>
    <t>`2017-06-28 09:57:33</t>
  </si>
  <si>
    <t>`患者 阮春玲 自助机充值 200 元。</t>
  </si>
  <si>
    <t>`2017-06-26 08:50:55</t>
  </si>
  <si>
    <t>`4004682001201706267462316157</t>
  </si>
  <si>
    <t>`SP17062600181592</t>
  </si>
  <si>
    <t>`oW5L1we-BPp8Nc4cdGvrsVFomI08</t>
  </si>
  <si>
    <t>`2017-06-28 17:16:01</t>
  </si>
  <si>
    <t>`患者 龚秋节 自助机充值 100 元。</t>
  </si>
  <si>
    <t>`2017-06-28 16:31:41</t>
  </si>
  <si>
    <t>`4004732001201706287832747000</t>
  </si>
  <si>
    <t>`SP17062800205523</t>
  </si>
  <si>
    <t>`oW5L1wUB0AkBmO6t_DX4tzJ507k0</t>
  </si>
  <si>
    <t>`患者 罗圆云 自助机充值 1000 元。</t>
  </si>
  <si>
    <t>`2017-06-28 15:33:47</t>
  </si>
  <si>
    <t>`2017-06-28 14:52:36</t>
  </si>
  <si>
    <t>`4004842001201706287815758886</t>
  </si>
  <si>
    <t>`SP17062800204417</t>
  </si>
  <si>
    <t>`oW5L1wdehj03eluyct0CATa7KXZg</t>
  </si>
  <si>
    <t>`2017-06-28 15:19:05</t>
  </si>
  <si>
    <t>`患者 冯杰 自助机充值 100 元。</t>
  </si>
  <si>
    <t>`2017-06-14 09:13:29</t>
  </si>
  <si>
    <t>`4004912001201706145640053981</t>
  </si>
  <si>
    <t>`SP17061400098022</t>
  </si>
  <si>
    <t>`2017-06-28 11:04:32</t>
  </si>
  <si>
    <t>`患者 郑静 自助机充值 500 元。</t>
  </si>
  <si>
    <t>`2017-06-27 11:44:06</t>
  </si>
  <si>
    <t>`4004952001201706277633851693</t>
  </si>
  <si>
    <t>`SP17062700194772</t>
  </si>
  <si>
    <t>`oW5L1wXLSmRjYjF2BL7N3QVLo6I4</t>
  </si>
  <si>
    <t>`2017-06-28 11:18:30</t>
  </si>
  <si>
    <t>`患者 林银英 自助机充值 300 元。</t>
  </si>
  <si>
    <t>`2017-06-28 16:11:41</t>
  </si>
  <si>
    <t>`4005002001201706287829709864</t>
  </si>
  <si>
    <t>`SP17062800205407</t>
  </si>
  <si>
    <t>`oW5L1wTd4KummQlRG4u2-6XHChig</t>
  </si>
  <si>
    <t>`2017-06-28 17:38:57</t>
  </si>
  <si>
    <t>`患者 宋朝秀 自助机充值 200 元。</t>
  </si>
  <si>
    <t>`2017-06-08 09:00:50</t>
  </si>
  <si>
    <t>`4005062001201706084781279014</t>
  </si>
  <si>
    <t>`SP17060800048789</t>
  </si>
  <si>
    <t>`oW5L1wT0bRzq99LwPIdxM3IprA6I</t>
  </si>
  <si>
    <t>`2017-06-28 12:29:43</t>
  </si>
  <si>
    <t>`患者 徐艳玲 自助机充值 400 元。</t>
  </si>
  <si>
    <t>`2017-06-28 16:28:02</t>
  </si>
  <si>
    <t>`4005062001201706287828192794</t>
  </si>
  <si>
    <t>`SP17062800205509</t>
  </si>
  <si>
    <t>`oW5L1wcU8fdYSbQbGHfiPXJ-J7fk</t>
  </si>
  <si>
    <t>`2017-06-28 17:21:04</t>
  </si>
  <si>
    <t>`患者 刘丽 自助机充值 200 元。</t>
  </si>
  <si>
    <t>`2017-06-27 09:01:52</t>
  </si>
  <si>
    <t>`4005082001201706277620322195</t>
  </si>
  <si>
    <t>`SP17062700191578</t>
  </si>
  <si>
    <t>`oW5L1wd-u8YCJqMaMYwRSvdbQJ8s</t>
  </si>
  <si>
    <t>`2017-06-28 15:58:46</t>
  </si>
  <si>
    <t>`患者 刘玲 自助机充值 1000 元。</t>
  </si>
  <si>
    <t>`2017-06-28 11:41:51</t>
  </si>
  <si>
    <t>`4005192001201706287792387150</t>
  </si>
  <si>
    <t>`SP17062800202952</t>
  </si>
  <si>
    <t>`oW5L1wUzPQjCLDHhrYG0F_Nv-aa8</t>
  </si>
  <si>
    <t>`2017-06-28 12:00:43</t>
  </si>
  <si>
    <t>`患者 彭国江 自助机充值 155 元。</t>
  </si>
  <si>
    <t>`2017-06-28 14:04:20</t>
  </si>
  <si>
    <t>`4005252001201706287813635645</t>
  </si>
  <si>
    <t>`SP17062800203763</t>
  </si>
  <si>
    <t>`oW5L1wZkVFI3yXacsqT3FDHNltOk</t>
  </si>
  <si>
    <t>`2017-06-28 14:24:10</t>
  </si>
  <si>
    <t>`患者 陈媛 自助机充值 100 元。</t>
  </si>
  <si>
    <t>`2017-06-27 13:40:07</t>
  </si>
  <si>
    <t>`4005402001201706277658427578</t>
  </si>
  <si>
    <t>`SP17062700195279</t>
  </si>
  <si>
    <t>`oW5L1wTxh1E_kFPyKpwyYWA_0qf0</t>
  </si>
  <si>
    <t>`2017-06-28 14:29:45</t>
  </si>
  <si>
    <t>`患者 谢新泽 自助机充值 100 元。</t>
  </si>
  <si>
    <t>`2017-06-28 11:39:37</t>
  </si>
  <si>
    <t>`4005422001201706287790617471</t>
  </si>
  <si>
    <t>`SP17062800202937</t>
  </si>
  <si>
    <t>`oW5L1wR7A5KeYycj-x0Ku7klqRf4</t>
  </si>
  <si>
    <t>`患者 杨志洪 自助机充值 500 元。</t>
  </si>
  <si>
    <t>`2017-06-28 08:04:12</t>
  </si>
  <si>
    <t>`4005572001201706287764841894</t>
  </si>
  <si>
    <t>`SP17062800198320</t>
  </si>
  <si>
    <t>`oW5L1wTRqeFia3HmKHGEc8Gcctpw</t>
  </si>
  <si>
    <t>`2017-06-28 14:56:59</t>
  </si>
  <si>
    <t>`患者 李芳 自助机充值 500 元。</t>
  </si>
  <si>
    <t>`2017-06-28 09:55:51</t>
  </si>
  <si>
    <t>`4005592001201706287774810384</t>
  </si>
  <si>
    <t>`SP17062800200894</t>
  </si>
  <si>
    <t>`oW5L1wfCaq-EveWK5KPAjifjueRI</t>
  </si>
  <si>
    <t>`2017-06-28 10:32:17</t>
  </si>
  <si>
    <t>`患者 赖婷婷 自助机充值 300 元。</t>
  </si>
  <si>
    <t>`2017-06-27 14:32:00</t>
  </si>
  <si>
    <t>`4005602001201706277662153489</t>
  </si>
  <si>
    <t>`SP17062700195765</t>
  </si>
  <si>
    <t>`oW5L1wUD_eYJC1UKYkBKtRrSQ0c4</t>
  </si>
  <si>
    <t>`患者 李玉珍 自助机充值 100 元。</t>
  </si>
  <si>
    <t>`2017-06-28 09:42:53</t>
  </si>
  <si>
    <t>`4005602001201706287774479119</t>
  </si>
  <si>
    <t>`SP17062800200600</t>
  </si>
  <si>
    <t>`oW5L1wU5C5xDVwZnJ8wViF4jydZA</t>
  </si>
  <si>
    <t>`2017-06-28 11:02:12</t>
  </si>
  <si>
    <t>`患者 张桂芝 自助机充值 300 元。</t>
  </si>
  <si>
    <t>`2017-06-28 10:29:06</t>
  </si>
  <si>
    <t>`4005602001201706287777662775</t>
  </si>
  <si>
    <t>`SP17062800201646</t>
  </si>
  <si>
    <t>`oW5L1wTE0kCahhPUZ6qVeBfPnB8c</t>
  </si>
  <si>
    <t>`2017-06-28 11:59:47</t>
  </si>
  <si>
    <t>`患者 张枫 自助机充值 1000 元。</t>
  </si>
  <si>
    <t>`2017-06-27 09:23:06</t>
  </si>
  <si>
    <t>`4005682001201706277615194809</t>
  </si>
  <si>
    <t>`SP17062700192037</t>
  </si>
  <si>
    <t>`oW5L1wQsQ7F8x4exDxZ--xjckjCM</t>
  </si>
  <si>
    <t>`2017-06-28 09:28:40</t>
  </si>
  <si>
    <t>`患者 郭靓嫣 自助机充值 500 元。</t>
  </si>
  <si>
    <t>`2017-06-28 15:24:57</t>
  </si>
  <si>
    <t>`4005682001201706287822732830</t>
  </si>
  <si>
    <t>`SP17062800204928</t>
  </si>
  <si>
    <t>`oW5L1wf8Xjy7Ze3h-6wAjzZTQDTE</t>
  </si>
  <si>
    <t>`2017-06-28 16:27:28</t>
  </si>
  <si>
    <t>`患者 李业珍 自助机充值 100 元。</t>
  </si>
  <si>
    <t>`2017-06-28 17:06:10</t>
  </si>
  <si>
    <t>`4005682001201706287833876057</t>
  </si>
  <si>
    <t>`SP17062800205678</t>
  </si>
  <si>
    <t>`oW5L1wQp9dKQP9DwGdOriNGHlvbg</t>
  </si>
  <si>
    <t>`2017-06-28 17:07:10</t>
  </si>
  <si>
    <t>`患者 胡思琪 自助机充值 450 元。</t>
  </si>
  <si>
    <t>`2017-06-17 10:36:20</t>
  </si>
  <si>
    <t>`4005772001201706176091987935</t>
  </si>
  <si>
    <t>`SP17061700125190</t>
  </si>
  <si>
    <t>`oW5L1wcjjYcc0qt2zOAQ7YtS7QRQ</t>
  </si>
  <si>
    <t>`2017-06-28 11:42:55</t>
  </si>
  <si>
    <t>`患者 普爱媛 自助机充值 100 元。</t>
  </si>
  <si>
    <t>`2017-06-28 17:01:31</t>
  </si>
  <si>
    <t>`4005812001201706287833712925</t>
  </si>
  <si>
    <t>`SP17062800205661</t>
  </si>
  <si>
    <t>`oW5L1wdqAyohLxVaq6NtPDUJ3Ka0</t>
  </si>
  <si>
    <t>`2017-06-28 17:06:51</t>
  </si>
  <si>
    <t>`患者 赵芳丽 自助机充值 4 元。</t>
  </si>
  <si>
    <t>`2017-06-28 08:43:10</t>
  </si>
  <si>
    <t>`4005852001201706287766096039</t>
  </si>
  <si>
    <t>`SP17062800199143</t>
  </si>
  <si>
    <t>`oW5L1wdiHya_Tlxho0LkJqVE89Gk</t>
  </si>
  <si>
    <t>`2017-06-28 10:24:33</t>
  </si>
  <si>
    <t>`患者 谢国福 自助机充值 400 元。</t>
  </si>
  <si>
    <t>`2017-06-05 10:57:08</t>
  </si>
  <si>
    <t>`4005882001201706054363184575</t>
  </si>
  <si>
    <t>`SP17060500015860</t>
  </si>
  <si>
    <t>`oW5L1wSTfzbL-bcS6HVxK2XKlp-4</t>
  </si>
  <si>
    <t>`2017-06-28 16:33:25</t>
  </si>
  <si>
    <t>`患者 何志娟 自助机充值 200 元。</t>
  </si>
  <si>
    <t>`2017-06-27 05:08:46</t>
  </si>
  <si>
    <t>`4005972001201706277601022079</t>
  </si>
  <si>
    <t>`SP17062700189557</t>
  </si>
  <si>
    <t>`oW5L1wRZwOzO_Dtw44-4cOcQMVSk</t>
  </si>
  <si>
    <t>`患者 付文芝 自助机充值 1000 元。</t>
  </si>
  <si>
    <t>`2017-06-27 10:01:35</t>
  </si>
  <si>
    <t>`4005972001201706277622135477</t>
  </si>
  <si>
    <t>`SP17062700193035</t>
  </si>
  <si>
    <t>`患者 付文芝 自助机充值 2000 元。</t>
  </si>
  <si>
    <t>`2017-06-28 08:45:01</t>
  </si>
  <si>
    <t>`4006092001201706287768540935</t>
  </si>
  <si>
    <t>`SP17062800199190</t>
  </si>
  <si>
    <t>`oW5L1wbVQdU-8ll_rPLcOBpheHEM</t>
  </si>
  <si>
    <t>`2017-06-28 11:31:56</t>
  </si>
  <si>
    <t>`患者 李艳姣 自助机充值 300 元。</t>
  </si>
  <si>
    <t>`2017-06-28 16:55:33</t>
  </si>
  <si>
    <t>`4006132001201706287835267931</t>
  </si>
  <si>
    <t>`SP17062800205625</t>
  </si>
  <si>
    <t>`oW5L1wV02Ia03GjXViWX-kylJKVA</t>
  </si>
  <si>
    <t>`2017-06-28 17:28:40</t>
  </si>
  <si>
    <t>`患者 霍倩倩 自助机充值 100 元。</t>
  </si>
  <si>
    <t>`2017-06-28 15:57:55</t>
  </si>
  <si>
    <t>`4006222001201706287827342562</t>
  </si>
  <si>
    <t>`SP17062800205310</t>
  </si>
  <si>
    <t>`oW5L1wUzr0I0RnoHBVplVW1f_uoU</t>
  </si>
  <si>
    <t>`2017-06-28 16:24:34</t>
  </si>
  <si>
    <t>`患者 曾内粉 自助机充值 100 元。</t>
  </si>
  <si>
    <t>`2017-06-23 10:24:07</t>
  </si>
  <si>
    <t>`4006292001201706237006852472</t>
  </si>
  <si>
    <t>`SP17062300170174</t>
  </si>
  <si>
    <t>`oW5L1wbTLOY-ZZSpCtxNvfXG0f8E</t>
  </si>
  <si>
    <t>`2017-06-28 15:20:01</t>
  </si>
  <si>
    <t>`患者 牛卫民 自助机充值 1000 元。</t>
  </si>
  <si>
    <t>`2017-06-28 10:30:20</t>
  </si>
  <si>
    <t>`4006372001201706287776077420</t>
  </si>
  <si>
    <t>`SP17062800201677</t>
  </si>
  <si>
    <t>`oW5L1wUGw_pDLTYKTCRm7YM6TS64</t>
  </si>
  <si>
    <t>`2017-06-28 16:48:02</t>
  </si>
  <si>
    <t>`患者 李梦 自助机充值 200 元。</t>
  </si>
  <si>
    <t>`2017-06-28 16:03:48</t>
  </si>
  <si>
    <t>`4006372001201706287827550551</t>
  </si>
  <si>
    <t>`SP17062800205370</t>
  </si>
  <si>
    <t>`2017-06-28 16:48:35</t>
  </si>
  <si>
    <t>`患者 李梦 自助机充值 180 元。</t>
  </si>
  <si>
    <t>`2017-06-28 08:23:01</t>
  </si>
  <si>
    <t>`4006422001201706287761872332</t>
  </si>
  <si>
    <t>`SP17062800198695</t>
  </si>
  <si>
    <t>`oW5L1wT-ufll7rUGZE2xtRmSXtZ8</t>
  </si>
  <si>
    <t>`2017-06-28 15:36:03</t>
  </si>
  <si>
    <t>`患者 李树琼 自助机充值 15 元。</t>
  </si>
  <si>
    <t>`2017-06-28 11:00:03</t>
  </si>
  <si>
    <t>`4006442001201706287786525087</t>
  </si>
  <si>
    <t>`SP17062800202313</t>
  </si>
  <si>
    <t>`oW5L1waIt5uoCtU1kwIdJhMvk6ZA</t>
  </si>
  <si>
    <t>`2017-06-28 11:21:27</t>
  </si>
  <si>
    <t>`患者 李生国 自助机充值 140 元。</t>
  </si>
  <si>
    <t>`2017-06-28 11:01:32</t>
  </si>
  <si>
    <t>`4006442001201706287786606234</t>
  </si>
  <si>
    <t>`SP17062800202331</t>
  </si>
  <si>
    <t>`2017-06-28 11:21:59</t>
  </si>
  <si>
    <t>`患者 李生国 自助机充值 20 元。</t>
  </si>
  <si>
    <t>`2017-06-27 13:56:43</t>
  </si>
  <si>
    <t>`4006662001201706277655447401</t>
  </si>
  <si>
    <t>`SP17062700195344</t>
  </si>
  <si>
    <t>`oW5L1wQSeiCS-o24nJWqmzNux-4s</t>
  </si>
  <si>
    <t>`2017-06-28 15:34:49</t>
  </si>
  <si>
    <t>`患者 刘应菊 自助机充值 300 元。</t>
  </si>
  <si>
    <t>`2017-06-28 16:28:15</t>
  </si>
  <si>
    <t>`4006702001201706287830214188</t>
  </si>
  <si>
    <t>`SP17062800205513</t>
  </si>
  <si>
    <t>`oW5L1weHa9B_wn_0Bo5mhUo2BjUE</t>
  </si>
  <si>
    <t>`2017-06-28 16:59:42</t>
  </si>
  <si>
    <t>`患者 许云飞 自助机充值 15 元。</t>
  </si>
  <si>
    <t>`2017-06-28 09:19:40</t>
  </si>
  <si>
    <t>`4006752001201706287767763963</t>
  </si>
  <si>
    <t>`SP17062800200068</t>
  </si>
  <si>
    <t>`oW5L1wXe0imtZad1JfIpTmWTqHeU</t>
  </si>
  <si>
    <t>`2017-06-28 09:22:33</t>
  </si>
  <si>
    <t>`患者 王成 自助机充值 200 元。</t>
  </si>
  <si>
    <t>`2017-06-09 07:15:08</t>
  </si>
  <si>
    <t>`4006782001201706094913533781</t>
  </si>
  <si>
    <t>`SP17060900056475</t>
  </si>
  <si>
    <t>`oW5L1wbnJNH5GLPmsE3kqYAqfxaI</t>
  </si>
  <si>
    <t>`2017-06-28 09:44:22</t>
  </si>
  <si>
    <t>`患者 李霞 自助机充值 1000 元。</t>
  </si>
  <si>
    <t>`2017-06-09 08:26:34</t>
  </si>
  <si>
    <t>`4006782001201706094920952790</t>
  </si>
  <si>
    <t>`SP17060900057600</t>
  </si>
  <si>
    <t>`2017-06-28 09:44:02</t>
  </si>
  <si>
    <t>`2017-06-28 09:27:04</t>
  </si>
  <si>
    <t>`4006802001201706287771610614</t>
  </si>
  <si>
    <t>`SP17062800200262</t>
  </si>
  <si>
    <t>`oW5L1wRSLnsgNmIzsVRXaI90qv_Y</t>
  </si>
  <si>
    <t>`2017-06-28 11:08:18</t>
  </si>
  <si>
    <t>`2017-06-28 11:36:26</t>
  </si>
  <si>
    <t>`4006812001201706287788077020</t>
  </si>
  <si>
    <t>`SP17062800202912</t>
  </si>
  <si>
    <t>`oW5L1wXOtkYYd5AxuqyM59md8o8Y</t>
  </si>
  <si>
    <t>`2017-06-28 15:14:34</t>
  </si>
  <si>
    <t>`患者 晏祝娥 自助机充值 300 元。</t>
  </si>
  <si>
    <t>`2017-06-26 11:39:04</t>
  </si>
  <si>
    <t>`4006832001201706267482808224</t>
  </si>
  <si>
    <t>`SP17062600186047</t>
  </si>
  <si>
    <t>`oW5L1wesaq1M_Xx0JF_U7TRJ5beY</t>
  </si>
  <si>
    <t>`2017-06-28 10:32:31</t>
  </si>
  <si>
    <t>`患者 钟朝立 自助机充值 84 元。</t>
  </si>
  <si>
    <t>`2017-06-28 10:47:36</t>
  </si>
  <si>
    <t>`4007012001201706287782078289</t>
  </si>
  <si>
    <t>`SP17062800202088</t>
  </si>
  <si>
    <t>`oW5L1wTO3E34YPzcTtrZa9Hw3I9A</t>
  </si>
  <si>
    <t>`2017-06-28 12:44:56</t>
  </si>
  <si>
    <t>`患者 蔡定孔 自助机充值 200 元。</t>
  </si>
  <si>
    <t>`2017-06-27 14:29:19</t>
  </si>
  <si>
    <t>`4007122001201706277659981484</t>
  </si>
  <si>
    <t>`SP17062700195723</t>
  </si>
  <si>
    <t>`oW5L1wUmCZ0FoeQo1yD0F0v31rLo</t>
  </si>
  <si>
    <t>`2017-06-28 16:16:29</t>
  </si>
  <si>
    <t>`患者 常龙 自助机充值 200 元。</t>
  </si>
  <si>
    <t>`2017-06-28 07:16:23</t>
  </si>
  <si>
    <t>`4007232001201706287758742691</t>
  </si>
  <si>
    <t>`SP17062800197788</t>
  </si>
  <si>
    <t>`oW5L1wVyGskC4UUxYTCd2p_DM9oI</t>
  </si>
  <si>
    <t>`2017-06-28 09:19:10</t>
  </si>
  <si>
    <t>`患者 段萍 自助机充值 50 元。</t>
  </si>
  <si>
    <t>`2017-06-19 09:21:16</t>
  </si>
  <si>
    <t>`4007332001201706196402077817</t>
  </si>
  <si>
    <t>`SP17061900132356</t>
  </si>
  <si>
    <t>`oW5L1wYGFrgW9yXunmn4vI7It2eo</t>
  </si>
  <si>
    <t>`2017-06-28 12:05:35</t>
  </si>
  <si>
    <t>`患者 杨四坚 自助机充值 100 元。</t>
  </si>
  <si>
    <t>`2017-06-28 11:21:49</t>
  </si>
  <si>
    <t>`4007372001201706287787413085</t>
  </si>
  <si>
    <t>`SP17062800202717</t>
  </si>
  <si>
    <t>`oW5L1wfjL8-BEhanDjaMvUJ14WlQ</t>
  </si>
  <si>
    <t>`2017-06-28 14:27:16</t>
  </si>
  <si>
    <t>`患者 鲍平兴 自助机充值 500 元。</t>
  </si>
  <si>
    <t>`2017-06-28 14:40:47</t>
  </si>
  <si>
    <t>`2017-06-27 08:53:38</t>
  </si>
  <si>
    <t>`4007452001201706277614128317</t>
  </si>
  <si>
    <t>`SP17062700191345</t>
  </si>
  <si>
    <t>`oW5L1wRTFdFtO16r65wSagmcSAVg</t>
  </si>
  <si>
    <t>`2017-06-28 10:28:43</t>
  </si>
  <si>
    <t>`患者 巴且木良 自助机充值 200 元。</t>
  </si>
  <si>
    <t>`2017-06-20 11:00:14</t>
  </si>
  <si>
    <t>`4007612001201706206564956545</t>
  </si>
  <si>
    <t>`SP17062000145407</t>
  </si>
  <si>
    <t>`oW5L1wabsbUkx4k_Mk4MHGfUR784</t>
  </si>
  <si>
    <t>`2017-06-28 12:17:38</t>
  </si>
  <si>
    <t>`患者 叶忠云 自助机充值 1000 元。</t>
  </si>
  <si>
    <t>`2017-06-21 07:53:30</t>
  </si>
  <si>
    <t>`4007612001201706216691503605</t>
  </si>
  <si>
    <t>`SP17062100150020</t>
  </si>
  <si>
    <t>`2017-06-28 12:19:37</t>
  </si>
  <si>
    <t>`患者 孙聪利 自助机充值 300 元。</t>
  </si>
  <si>
    <t>`2017-06-08 06:56:38</t>
  </si>
  <si>
    <t>`4007702001201706084774567457</t>
  </si>
  <si>
    <t>`SP17060800047283</t>
  </si>
  <si>
    <t>`oW5L1wVZ1U7dj0Ia760hL4u03_x8</t>
  </si>
  <si>
    <t>`2017-06-28 10:40:43</t>
  </si>
  <si>
    <t>`患者 吴晶 自助机充值 4000 元。</t>
  </si>
  <si>
    <t>`2017-06-28 14:10:44</t>
  </si>
  <si>
    <t>`4007742001201706287813839894</t>
  </si>
  <si>
    <t>`SP17062800203827</t>
  </si>
  <si>
    <t>`oW5L1wabWY0mylIoZqG8Jm_f7Uws</t>
  </si>
  <si>
    <t>`2017-06-28 14:35:14</t>
  </si>
  <si>
    <t>`患者 马真啟 自助机充值 500 元。</t>
  </si>
  <si>
    <t>`2017-06-26 11:02:34</t>
  </si>
  <si>
    <t>`4007762001201706267473404493</t>
  </si>
  <si>
    <t>`SP17062600185336</t>
  </si>
  <si>
    <t>`oW5L1wcELUs_xvggDdpxEaZPXFQY</t>
  </si>
  <si>
    <t>`2017-06-28 10:58:31</t>
  </si>
  <si>
    <t>`患者 罗秋珊 自助机充值 350 元。</t>
  </si>
  <si>
    <t>`2017-06-21 14:02:58</t>
  </si>
  <si>
    <t>`4007812001201706216742469558</t>
  </si>
  <si>
    <t>`SP17062100155832</t>
  </si>
  <si>
    <t>`oW5L1wSL_OEjsPZLs_iNNr8eG7tY</t>
  </si>
  <si>
    <t>`2017-06-28 17:03:55</t>
  </si>
  <si>
    <t>`患者 张红丽 自助机充值 50 元。</t>
  </si>
  <si>
    <t>`2017-06-28 00:12:41</t>
  </si>
  <si>
    <t>`4007842001201706287742701721</t>
  </si>
  <si>
    <t>`SP17062800197563</t>
  </si>
  <si>
    <t>`oW5L1wWRT3Q_MT1FDNzkw0Bcu6zA</t>
  </si>
  <si>
    <t>`2017-06-28 00:14:22</t>
  </si>
  <si>
    <t>`患者 刘文彬 自助机充值 2 元。</t>
  </si>
  <si>
    <t>`2017-06-27 09:13:04</t>
  </si>
  <si>
    <t>`4007852001201706277616673757</t>
  </si>
  <si>
    <t>`SP17062700191816</t>
  </si>
  <si>
    <t>`oW5L1wfzFkp8P-qFmrT1Kvz5xPyQ</t>
  </si>
  <si>
    <t>`2017-06-28 10:57:54</t>
  </si>
  <si>
    <t>`患者 董利锋 自助机充值 1000 元。</t>
  </si>
  <si>
    <t>`2017-06-28 09:16:10</t>
  </si>
  <si>
    <t>`4007992001201706287771241967</t>
  </si>
  <si>
    <t>`SP17062800199972</t>
  </si>
  <si>
    <t>`oW5L1wTh0_nnfkgwCnNtDtp1srNY</t>
  </si>
  <si>
    <t>`患者 邓才洪 自助机充值 1000 元。</t>
  </si>
  <si>
    <t>`2017-06-28 12:45:59</t>
  </si>
  <si>
    <t>`4008002001201706287799519001</t>
  </si>
  <si>
    <t>`SP17062800203325</t>
  </si>
  <si>
    <t>`oW5L1wWGmVSb4xxQDXlGGV2xvjps</t>
  </si>
  <si>
    <t>`2017-06-28 15:59:07</t>
  </si>
  <si>
    <t>`患者 胡桃英 自助机充值 200 元。</t>
  </si>
  <si>
    <t>`2017-06-24 11:55:24</t>
  </si>
  <si>
    <t>`4008042001201706247169650903</t>
  </si>
  <si>
    <t>`SP17062400176683</t>
  </si>
  <si>
    <t>`oW5L1wdin7pezWshGxrXGFsjBoxY</t>
  </si>
  <si>
    <t>`患者 普树花 自助机充值 500 元。</t>
  </si>
  <si>
    <t>`2017-06-28 14:07:42</t>
  </si>
  <si>
    <t>`4008042001201706287810142375</t>
  </si>
  <si>
    <t>`SP17062800203794</t>
  </si>
  <si>
    <t>`oW5L1wcetjKd6tyUishUG9qLL0as</t>
  </si>
  <si>
    <t>`2017-06-28 16:03:26</t>
  </si>
  <si>
    <t>`患者 周倩茹 自助机充值 220 元。</t>
  </si>
  <si>
    <t>`2017-06-13 07:58:47</t>
  </si>
  <si>
    <t>`4008062001201706135494494399</t>
  </si>
  <si>
    <t>`SP17061300084831</t>
  </si>
  <si>
    <t>`oW5L1wSsy8mZN1lqSJUHcsWz8jWs</t>
  </si>
  <si>
    <t>`2017-06-28 15:50:26</t>
  </si>
  <si>
    <t>`患者 陈小欢 自助机充值 300 元。</t>
  </si>
  <si>
    <t>`2017-06-28 10:06:25</t>
  </si>
  <si>
    <t>`4008062001201706287778852298</t>
  </si>
  <si>
    <t>`SP17062800201155</t>
  </si>
  <si>
    <t>`2017-06-28 15:49:03</t>
  </si>
  <si>
    <t>`患者 陈建玉 自助机充值 300 元。</t>
  </si>
  <si>
    <t>`2017-06-28 11:09:58</t>
  </si>
  <si>
    <t>`4008062001201706287783441855</t>
  </si>
  <si>
    <t>`SP17062800202479</t>
  </si>
  <si>
    <t>`2017-06-28 15:49:34</t>
  </si>
  <si>
    <t>`患者 樊家勇 自助机充值 100 元。</t>
  </si>
  <si>
    <t>`2017-06-26 12:41:43</t>
  </si>
  <si>
    <t>`4008102001201706267489617526</t>
  </si>
  <si>
    <t>`SP17062600186463</t>
  </si>
  <si>
    <t>`oW5L1wcNNWx9KcLSaVyk7sjPo_qk</t>
  </si>
  <si>
    <t>`2017-06-28 13:10:25</t>
  </si>
  <si>
    <t>`患者 彭秀芬 自助机充值 500 元。</t>
  </si>
  <si>
    <t>`2017-06-26 12:40:23</t>
  </si>
  <si>
    <t>`4008102001201706267493285869</t>
  </si>
  <si>
    <t>`SP17062600186453</t>
  </si>
  <si>
    <t>`2017-06-28 12:20:54</t>
  </si>
  <si>
    <t>`患者 施振萍 自助机充值 500 元。</t>
  </si>
  <si>
    <t>`2017-06-26 12:41:10</t>
  </si>
  <si>
    <t>`4008102001201706267494329361</t>
  </si>
  <si>
    <t>`SP17062600186459</t>
  </si>
  <si>
    <t>`2017-06-28 12:21:57</t>
  </si>
  <si>
    <t>`患者 施正美 自助机充值 500 元。</t>
  </si>
  <si>
    <t>`2017-06-05 22:06:51</t>
  </si>
  <si>
    <t>`4008242001201706054460543770</t>
  </si>
  <si>
    <t>`SP17060500023758</t>
  </si>
  <si>
    <t>`oW5L1wZ7BOqdkpUKGA1kscTU2ZEA</t>
  </si>
  <si>
    <t>`2017-06-28 10:42:36</t>
  </si>
  <si>
    <t>`患者 戚丽蓉 自助机充值 500 元。</t>
  </si>
  <si>
    <t>`2017-06-28 10:42:06</t>
  </si>
  <si>
    <t>`4008282001201706287782447799</t>
  </si>
  <si>
    <t>`SP17062800202014</t>
  </si>
  <si>
    <t>`oW5L1wRvujyPHVsOFYqIhkq-laYA</t>
  </si>
  <si>
    <t>`2017-06-28 10:48:52</t>
  </si>
  <si>
    <t>`患者 唐进勇 自助机充值 70 元。</t>
  </si>
  <si>
    <t>`2017-06-27 09:01:42</t>
  </si>
  <si>
    <t>`4008342001201706277614599886</t>
  </si>
  <si>
    <t>`SP17062700191573</t>
  </si>
  <si>
    <t>`oW5L1wUlbWmkr1thSGooUK9jMxaU</t>
  </si>
  <si>
    <t>`2017-06-28 10:47:55</t>
  </si>
  <si>
    <t>`患者 王春良 自助机充值 2000 元。</t>
  </si>
  <si>
    <t>`2017-06-28 16:27:23</t>
  </si>
  <si>
    <t>`4008372001201706287832564695</t>
  </si>
  <si>
    <t>`SP17062800205505</t>
  </si>
  <si>
    <t>`oW5L1wbEDIaFZye3LRH53nvBj1ng</t>
  </si>
  <si>
    <t>`2017-06-28 16:39:53</t>
  </si>
  <si>
    <t>`患者 马艺铭 自助机充值 390 元。</t>
  </si>
  <si>
    <t>`2017-06-06 07:58:43</t>
  </si>
  <si>
    <t>`4008432001201706064491141976</t>
  </si>
  <si>
    <t>`SP17060600024873</t>
  </si>
  <si>
    <t>`oW5L1wYD30u25Fo8c5whZajiU8aQ</t>
  </si>
  <si>
    <t>`2017-06-28 09:47:47</t>
  </si>
  <si>
    <t>`患者 成春艳 自助机充值 200 元。</t>
  </si>
  <si>
    <t>`2017-06-18 08:42:15</t>
  </si>
  <si>
    <t>`4008432001201706186234177011</t>
  </si>
  <si>
    <t>`SP17061800127155</t>
  </si>
  <si>
    <t>`2017-06-28 09:47:31</t>
  </si>
  <si>
    <t>`2017-06-28 10:59:27</t>
  </si>
  <si>
    <t>`4008542001201706287784726901</t>
  </si>
  <si>
    <t>`SP17062800202307</t>
  </si>
  <si>
    <t>`oW5L1wTqCxDgUHkp-Q4Kj7tSN8zU</t>
  </si>
  <si>
    <t>`2017-06-28 11:29:08</t>
  </si>
  <si>
    <t>`患者 普宸宇 自助机充值 200 元。</t>
  </si>
  <si>
    <t>`2017-06-27 16:43:11</t>
  </si>
  <si>
    <t>`4009072001201706277678222833</t>
  </si>
  <si>
    <t>`SP17062700197127</t>
  </si>
  <si>
    <t>`oW5L1wW1gNl9tAg6XqzWJC1bNbEk</t>
  </si>
  <si>
    <t>`2017-06-28 16:55:52</t>
  </si>
  <si>
    <t>`患者 邬春燕 自助机充值 100 元。</t>
  </si>
  <si>
    <t>`2017-06-28 09:15:55</t>
  </si>
  <si>
    <t>`4009072001201706287773080288</t>
  </si>
  <si>
    <t>`SP17062800199963</t>
  </si>
  <si>
    <t>`oW5L1wfzrAfvorYied3DVRkFe3M0</t>
  </si>
  <si>
    <t>`2017-06-28 14:44:20</t>
  </si>
  <si>
    <t>`患者 邓彦萍 自助机充值 900 元。</t>
  </si>
  <si>
    <t>`2017-06-28 14:43:45</t>
  </si>
  <si>
    <t>`4009142001201706287815521613</t>
  </si>
  <si>
    <t>`SP17062800204269</t>
  </si>
  <si>
    <t>`oW5L1wbIDI9kO2vKujxQ--zgq9nk</t>
  </si>
  <si>
    <t>`2017-06-28 17:50:04</t>
  </si>
  <si>
    <t>`患者 李子衿 自助机充值 500 元。</t>
  </si>
  <si>
    <t>`2017-06-28 08:47:10</t>
  </si>
  <si>
    <t>`4009242001201706287768643446</t>
  </si>
  <si>
    <t>`SP17062800199229</t>
  </si>
  <si>
    <t>`oW5L1wX8AEWkrFcpUjGCGDIbdhHg</t>
  </si>
  <si>
    <t>`2017-06-28 09:21:33</t>
  </si>
  <si>
    <t>`患者 于波 自助机充值 755 元。</t>
  </si>
  <si>
    <t>`2017-06-28 08:47:54</t>
  </si>
  <si>
    <t>`4009242001201706287770404148</t>
  </si>
  <si>
    <t>`SP17062800199240</t>
  </si>
  <si>
    <t>`2017-06-28 09:21:12</t>
  </si>
  <si>
    <t>`患者 赵海艳 自助机充值 882 元。</t>
  </si>
  <si>
    <t>`2017-06-28 08:02:54</t>
  </si>
  <si>
    <t>`4009262001201706287763274532</t>
  </si>
  <si>
    <t>`SP17062800198305</t>
  </si>
  <si>
    <t>`oW5L1wXFDF1Xz_asULBksgjj1WC0</t>
  </si>
  <si>
    <t>`2017-06-28 10:48:25</t>
  </si>
  <si>
    <t>`患者 李自明 自助机充值 1000 元。</t>
  </si>
  <si>
    <t>`2017-06-27 12:40:31</t>
  </si>
  <si>
    <t>`4009342001201706277646217677</t>
  </si>
  <si>
    <t>`SP17062700195080</t>
  </si>
  <si>
    <t>`oW5L1wSvKtXgVtXjVyjeExzNJ2OY</t>
  </si>
  <si>
    <t>`患者 张世娇 自助机充值 50 元。</t>
  </si>
  <si>
    <t>`2017-06-28 08:28:47</t>
  </si>
  <si>
    <t>`4009462001201706287760207711</t>
  </si>
  <si>
    <t>`SP17062800198836</t>
  </si>
  <si>
    <t>`oW5L1wW4bK_mPA8zpIQJdIewcNwg</t>
  </si>
  <si>
    <t>`2017-06-28 15:47:50</t>
  </si>
  <si>
    <t>`患者 刘梦云 自助机充值 10 元。</t>
  </si>
  <si>
    <t>`2017-06-28 10:19:33</t>
  </si>
  <si>
    <t>`4009492001201706287777344579</t>
  </si>
  <si>
    <t>`SP17062800201493</t>
  </si>
  <si>
    <t>`oW5L1wTUQEB4WszooPjW_hTRZgqA</t>
  </si>
  <si>
    <t>`2017-06-28 10:42:43</t>
  </si>
  <si>
    <t>`患者 尹明山 自助机充值 500 元。</t>
  </si>
  <si>
    <t>`2017-06-28 10:45:04</t>
  </si>
  <si>
    <t>`4009492001201706287782547585</t>
  </si>
  <si>
    <t>`SP17062800202060</t>
  </si>
  <si>
    <t>`oW5L1wSmbCDFJlLJ8xqjNRT46YDQ</t>
  </si>
  <si>
    <t>`2017-06-28 10:55:38</t>
  </si>
  <si>
    <t>`患者 陈惠英 自助机充值 570 元。</t>
  </si>
  <si>
    <t>`2017-06-28 08:38:57</t>
  </si>
  <si>
    <t>`4009522001201706287765981809</t>
  </si>
  <si>
    <t>`SP17062800199005</t>
  </si>
  <si>
    <t>`2017-06-28 10:17:48</t>
  </si>
  <si>
    <t>`患者 邹明 自助机充值 200 元。</t>
  </si>
  <si>
    <t>`2017-06-17 08:02:12</t>
  </si>
  <si>
    <t>`4009612001201706176077481948</t>
  </si>
  <si>
    <t>`SP17061700123691</t>
  </si>
  <si>
    <t>`oW5L1wSDcSHKhmsIt-jRN8xqyWas</t>
  </si>
  <si>
    <t>`2017-06-28 16:20:58</t>
  </si>
  <si>
    <t>`患者 李廷强 自助机充值 20 元。</t>
  </si>
  <si>
    <t>`2017-06-19 11:05:52</t>
  </si>
  <si>
    <t>`4009612001201706196420325797</t>
  </si>
  <si>
    <t>`SP17061900135401</t>
  </si>
  <si>
    <t>`2017-06-28 16:21:40</t>
  </si>
  <si>
    <t>`患者 李廷强 自助机充值 400 元。</t>
  </si>
  <si>
    <t>`2017-06-28 08:52:10</t>
  </si>
  <si>
    <t>`4009612001201706287766969217</t>
  </si>
  <si>
    <t>`SP17062800199343</t>
  </si>
  <si>
    <t>`oW5L1wZnDZOAEY-28ArP6F96znV4</t>
  </si>
  <si>
    <t>`2017-06-28 09:05:24</t>
  </si>
  <si>
    <t>`患者 马江 自助机充值 300 元。</t>
  </si>
  <si>
    <t>`2017-06-06 18:35:05</t>
  </si>
  <si>
    <t>`4009722001201706064574988820</t>
  </si>
  <si>
    <t>`SP17060600035932</t>
  </si>
  <si>
    <t>`oW5L1wbqEHWcPdWJ9lHorc12qXvM</t>
  </si>
  <si>
    <t>`2017-06-28 13:04:05</t>
  </si>
  <si>
    <t>`患者 钱富春 自助机充值 100 元。</t>
  </si>
  <si>
    <t>`2017-06-28 14:31:54</t>
  </si>
  <si>
    <t>`4009752001201706287816901116</t>
  </si>
  <si>
    <t>`SP17062800204102</t>
  </si>
  <si>
    <t>`oW5L1wee2K3NijuzgOZfdkEeyLH0</t>
  </si>
  <si>
    <t>`2017-06-28 15:01:44</t>
  </si>
  <si>
    <t>`患者 李尧飞 自助机充值 200 元。</t>
  </si>
  <si>
    <t>`2017-06-15 12:54:41</t>
  </si>
  <si>
    <t>`4009862001201706155815213151</t>
  </si>
  <si>
    <t>`SP17061500110855</t>
  </si>
  <si>
    <t>`oW5L1wezGbKkCBWMENjRczxeo9KU</t>
  </si>
  <si>
    <t>`2017-06-28 15:22:53</t>
  </si>
  <si>
    <t>`患者 彭友珍 自助机充值 20 元。</t>
  </si>
  <si>
    <t>`2017-06-19 11:52:49</t>
  </si>
  <si>
    <t>`4009862001201706196423452495</t>
  </si>
  <si>
    <t>`SP17061900136250</t>
  </si>
  <si>
    <t>`2017-06-28 15:23:14</t>
  </si>
  <si>
    <t>`患者 彭友珍 自助机充值 2000 元。</t>
  </si>
  <si>
    <t>`2017-06-28 08:17:13</t>
  </si>
  <si>
    <t>`4009872001201706287765310048</t>
  </si>
  <si>
    <t>`SP17062800198556</t>
  </si>
  <si>
    <t>`oW5L1wVfBhku6aidtsXY24CJHW5A</t>
  </si>
  <si>
    <t>`2017-06-28 16:54:42</t>
  </si>
  <si>
    <t>`患者 刘伟 自助机充值 100 元。</t>
  </si>
  <si>
    <t>`2017-06-03 11:22:29</t>
  </si>
  <si>
    <t>`4010002001201706034038611587</t>
  </si>
  <si>
    <t>`SP17060300005088</t>
  </si>
  <si>
    <t>`oW5L1wRZvVfGuDh1zmmzZG_xizyk</t>
  </si>
  <si>
    <t>`2017-06-28 11:25:58</t>
  </si>
  <si>
    <t>`昆华医院患者 汤一菲 自助机充值 100 元。</t>
  </si>
  <si>
    <t>`2017-06-28 16:58:00</t>
  </si>
  <si>
    <t>`4000162001201706287835387901</t>
  </si>
  <si>
    <t>`SP17062800205641</t>
  </si>
  <si>
    <t>`oW5L1wWCXhA4GwQkIKDygfjdTRys</t>
  </si>
  <si>
    <t>`2017-06-29 16:38:10</t>
  </si>
  <si>
    <t>`患者 胡江琼 自助机充值 100 元。</t>
  </si>
  <si>
    <t>`2017-06-29 13:21:28</t>
  </si>
  <si>
    <t>`4000292001201706297959242703</t>
  </si>
  <si>
    <t>`SP17062900210992</t>
  </si>
  <si>
    <t>`oW5L1wcUUPk_gNDXOm8qCtn49sQk</t>
  </si>
  <si>
    <t>`2017-06-29 15:44:45</t>
  </si>
  <si>
    <t>`患者 赵小平 自助机充值 50 元。</t>
  </si>
  <si>
    <t>`2017-06-28 18:04:38</t>
  </si>
  <si>
    <t>`4000382001201706287842032747</t>
  </si>
  <si>
    <t>`SP17062800205822</t>
  </si>
  <si>
    <t>`oW5L1wdwjuPfmrr_MXEYvt3j_zGA</t>
  </si>
  <si>
    <t>`2017-06-29 18:11:03</t>
  </si>
  <si>
    <t>`患者 赵世香 自助机充值 20 元。</t>
  </si>
  <si>
    <t>`2017-06-29 13:29:30</t>
  </si>
  <si>
    <t>`4000442001201706297963050062</t>
  </si>
  <si>
    <t>`SP17062900211017</t>
  </si>
  <si>
    <t>`oW5L1wb7tNdf1bzwAOGGWyMBTUtU</t>
  </si>
  <si>
    <t>`2017-06-29 16:23:01</t>
  </si>
  <si>
    <t>`患者 陈梦娇 自助机充值 500 元。</t>
  </si>
  <si>
    <t>`2017-06-29 12:35:26</t>
  </si>
  <si>
    <t>`4000462001201706297956611138</t>
  </si>
  <si>
    <t>`SP17062900210877</t>
  </si>
  <si>
    <t>`oW5L1wVaLqbugKSlDFiKtPoMR7Zo</t>
  </si>
  <si>
    <t>`2017-06-29 13:58:44</t>
  </si>
  <si>
    <t>`患者 铁盛梦 自助机充值 60 元。</t>
  </si>
  <si>
    <t>`2017-06-29 14:28:08</t>
  </si>
  <si>
    <t>`4000472001201706297972669539</t>
  </si>
  <si>
    <t>`SP17062900211466</t>
  </si>
  <si>
    <t>`oW5L1wZck96b4enQiqO2u-5KXfiE</t>
  </si>
  <si>
    <t>`患者 马伟 自助机充值 100 元。</t>
  </si>
  <si>
    <t>`2017-06-14 10:32:51</t>
  </si>
  <si>
    <t>`4000592001201706145653270844</t>
  </si>
  <si>
    <t>`SP17061400099851</t>
  </si>
  <si>
    <t>`oW5L1wXwhPpoQ9HJykNH3JaQ1sAo</t>
  </si>
  <si>
    <t>`2017-06-29 12:12:51</t>
  </si>
  <si>
    <t>`患者 糟凤 自助机充值 100 元。</t>
  </si>
  <si>
    <t>`2017-06-27 10:19:59</t>
  </si>
  <si>
    <t>`4000662001201706277622906538</t>
  </si>
  <si>
    <t>`SP17062700193473</t>
  </si>
  <si>
    <t>`oW5L1wZxcWb1sBdw7fglMxmUESr8</t>
  </si>
  <si>
    <t>`2017-06-29 11:23:41</t>
  </si>
  <si>
    <t>`患者 杨银琴 自助机充值 200 元。</t>
  </si>
  <si>
    <t>`2017-06-28 08:55:54</t>
  </si>
  <si>
    <t>`4000692001201706287767096601</t>
  </si>
  <si>
    <t>`SP17062800199425</t>
  </si>
  <si>
    <t>`oW5L1waYjufAYhgt-EMouOWU113M</t>
  </si>
  <si>
    <t>`2017-06-29 15:34:38</t>
  </si>
  <si>
    <t>`患者 孙娜 自助机充值 1000 元。</t>
  </si>
  <si>
    <t>`2017-06-29 08:30:43</t>
  </si>
  <si>
    <t>`4000752001201706297920367763</t>
  </si>
  <si>
    <t>`SP17062900207013</t>
  </si>
  <si>
    <t>`oW5L1wbAJjjOed_lOLgyyqknnFYM</t>
  </si>
  <si>
    <t>`2017-06-29 09:00:44</t>
  </si>
  <si>
    <t>`患者 余宪宝 自助机充值 100 元。</t>
  </si>
  <si>
    <t>`2017-06-29 10:08:08</t>
  </si>
  <si>
    <t>`4000792001201706297929312322</t>
  </si>
  <si>
    <t>`SP17062900209222</t>
  </si>
  <si>
    <t>`oW5L1we9EleCRjvJUbTH8vYuNKzM</t>
  </si>
  <si>
    <t>`2017-06-29 11:54:40</t>
  </si>
  <si>
    <t>`患者 宋海贤 自助机充值 300 元。</t>
  </si>
  <si>
    <t>`2017-06-29 16:55:55</t>
  </si>
  <si>
    <t>`2017-06-29 09:05:22</t>
  </si>
  <si>
    <t>`4001012001201706297923220720</t>
  </si>
  <si>
    <t>`SP17062900207766</t>
  </si>
  <si>
    <t>`患者 周吉万 自助机充值 500 元。</t>
  </si>
  <si>
    <t>`2017-06-29 14:08:34</t>
  </si>
  <si>
    <t>`4001022001201706297968456798</t>
  </si>
  <si>
    <t>`SP17062900211247</t>
  </si>
  <si>
    <t>`oW5L1wR50gbBN_9nROkEepH181Ao</t>
  </si>
  <si>
    <t>`2017-06-29 15:13:05</t>
  </si>
  <si>
    <t>`患者 代萌旎 自助机充值 200 元。</t>
  </si>
  <si>
    <t>`2017-06-28 07:40:21</t>
  </si>
  <si>
    <t>`4001142001201706287760898745</t>
  </si>
  <si>
    <t>`SP17062800197984</t>
  </si>
  <si>
    <t>`oW5L1wWV_R3Y4Sr1qXg9veseThWU</t>
  </si>
  <si>
    <t>`2017-06-29 12:29:57</t>
  </si>
  <si>
    <t>`患者 黄仁永 自助机充值 200 元。</t>
  </si>
  <si>
    <t>`2017-06-29 09:04:24</t>
  </si>
  <si>
    <t>`4001192001201706297924960391</t>
  </si>
  <si>
    <t>`SP17062900207751</t>
  </si>
  <si>
    <t>`oW5L1wXnq10W32am0q6d44FETT0s</t>
  </si>
  <si>
    <t>`2017-06-29 09:55:52</t>
  </si>
  <si>
    <t>`患者 李绍芬 自助机充值 20 元。</t>
  </si>
  <si>
    <t>`2017-06-29 14:30:45</t>
  </si>
  <si>
    <t>`4001342001201706297972787490</t>
  </si>
  <si>
    <t>`SP17062900211492</t>
  </si>
  <si>
    <t>`oW5L1wZsTKFgsK3PJTVsQl2pZji4</t>
  </si>
  <si>
    <t>`2017-06-29 15:31:04</t>
  </si>
  <si>
    <t>`患者 郭二菊 自助机充值 100 元。</t>
  </si>
  <si>
    <t>`2017-06-28 15:33:06</t>
  </si>
  <si>
    <t>`4001422001201706287824766613</t>
  </si>
  <si>
    <t>`SP17062800205034</t>
  </si>
  <si>
    <t>`oW5L1wS8PqGGzKmQGYw3FLOW8oCo</t>
  </si>
  <si>
    <t>`2017-06-29 17:42:28</t>
  </si>
  <si>
    <t>`患者 刘粉华 自助机充值 2000 元。</t>
  </si>
  <si>
    <t>`2017-06-28 15:33:42</t>
  </si>
  <si>
    <t>`4001422001201706287826635439</t>
  </si>
  <si>
    <t>`SP17062800205043</t>
  </si>
  <si>
    <t>`2017-06-29 17:41:07</t>
  </si>
  <si>
    <t>`患者 吴跃顺 自助机充值 1500 元。</t>
  </si>
  <si>
    <t>`2017-06-29 07:59:49</t>
  </si>
  <si>
    <t>`4001462001201706297917316628</t>
  </si>
  <si>
    <t>`SP17062900206512</t>
  </si>
  <si>
    <t>`oW5L1wdO5qWVoT-XN0fbT2sqft-s</t>
  </si>
  <si>
    <t>`2017-06-29 11:46:39</t>
  </si>
  <si>
    <t>`患者 邓永丽 自助机充值 300 元。</t>
  </si>
  <si>
    <t>`2017-06-29 09:24:08</t>
  </si>
  <si>
    <t>`4001522001201706297921988961</t>
  </si>
  <si>
    <t>`SP17062900208233</t>
  </si>
  <si>
    <t>`oW5L1wROtpKiVTIbAkxNwIOHivZs</t>
  </si>
  <si>
    <t>`2017-06-29 10:46:38</t>
  </si>
  <si>
    <t>`患者 严喜 自助机充值 300 元。</t>
  </si>
  <si>
    <t>`2017-06-29 07:58:35</t>
  </si>
  <si>
    <t>`4001562001201706297915409247</t>
  </si>
  <si>
    <t>`SP17062900206493</t>
  </si>
  <si>
    <t>`oW5L1wV8fp0Nw5yQNYMpHZS1M3uc</t>
  </si>
  <si>
    <t>`2017-06-29 11:47:47</t>
  </si>
  <si>
    <t>`患者 芮茂能 自助机充值 200 元。</t>
  </si>
  <si>
    <t>`2017-06-26 08:54:12</t>
  </si>
  <si>
    <t>`4001582001201706267457495726</t>
  </si>
  <si>
    <t>`SP17062600181697</t>
  </si>
  <si>
    <t>`oW5L1wVYQa82a-De-2-U8PSvY8ks</t>
  </si>
  <si>
    <t>`2017-06-29 10:17:56</t>
  </si>
  <si>
    <t>`患者 唐美香 自助机充值 1900 元。</t>
  </si>
  <si>
    <t>`2017-06-28 10:49:24</t>
  </si>
  <si>
    <t>`4001772001201706287780039579</t>
  </si>
  <si>
    <t>`SP17062800202105</t>
  </si>
  <si>
    <t>`oW5L1wRN4nAgmvTfYTawMr9tzsw8</t>
  </si>
  <si>
    <t>`2017-06-29 15:07:22</t>
  </si>
  <si>
    <t>`患者 胡晓英 自助机充值 500 元。</t>
  </si>
  <si>
    <t>`2017-06-26 11:22:05</t>
  </si>
  <si>
    <t>`4001802001201706267479054572</t>
  </si>
  <si>
    <t>`SP17062600185716</t>
  </si>
  <si>
    <t>`oW5L1wdlMB6HPuToVVcx6hFQczZo</t>
  </si>
  <si>
    <t>`2017-06-29 09:50:20</t>
  </si>
  <si>
    <t>`患者 吴建琼 自助机充值 3000 元。</t>
  </si>
  <si>
    <t>`2017-06-29 07:53:59</t>
  </si>
  <si>
    <t>`4002082001201706297911686528</t>
  </si>
  <si>
    <t>`SP17062900206420</t>
  </si>
  <si>
    <t>`oW5L1wWQJaIWhwHREv6HACkU9y38</t>
  </si>
  <si>
    <t>`2017-06-29 11:12:06</t>
  </si>
  <si>
    <t>`患者 韩仕明 自助机充值 300 元。</t>
  </si>
  <si>
    <t>`2017-06-29 18:11:12</t>
  </si>
  <si>
    <t>`4002232001201706298002411934</t>
  </si>
  <si>
    <t>`SP17062900212911</t>
  </si>
  <si>
    <t>`oW5L1wc2rIYnfvUMStM_sZd75J14</t>
  </si>
  <si>
    <t>`2017-06-29 18:38:23</t>
  </si>
  <si>
    <t>`患者 周世容 自助机充值 300 元。</t>
  </si>
  <si>
    <t>`2017-06-22 09:33:00</t>
  </si>
  <si>
    <t>`4002322001201706226848867589</t>
  </si>
  <si>
    <t>`SP17062200161048</t>
  </si>
  <si>
    <t>`oW5L1wbX2YC7vNCSfUyAQT1kBtm0</t>
  </si>
  <si>
    <t>`2017-06-29 14:20:24</t>
  </si>
  <si>
    <t>`患者 赵雨浠 自助机充值 1000 元。</t>
  </si>
  <si>
    <t>`2017-06-29 09:25:49</t>
  </si>
  <si>
    <t>`4002322001201706297925479368</t>
  </si>
  <si>
    <t>`SP17062900208282</t>
  </si>
  <si>
    <t>`2017-06-29 13:26:46</t>
  </si>
  <si>
    <t>`患者 赵雨浠 自助机充值 500 元。</t>
  </si>
  <si>
    <t>`2017-06-29 17:27:58</t>
  </si>
  <si>
    <t>`4002442001201706297996703150</t>
  </si>
  <si>
    <t>`SP17062900212862</t>
  </si>
  <si>
    <t>`2017-06-29 17:47:24</t>
  </si>
  <si>
    <t>`患者 岳红 自助机充值 800 元。</t>
  </si>
  <si>
    <t>`2017-06-16 09:12:11</t>
  </si>
  <si>
    <t>`4002632001201706165929889565</t>
  </si>
  <si>
    <t>`SP17061600116715</t>
  </si>
  <si>
    <t>`oW5L1waXoif7cN4ydkpBnbT9jJPw</t>
  </si>
  <si>
    <t>`2017-06-29 10:46:32</t>
  </si>
  <si>
    <t>`患者 魏朕蘅 自助机充值 100 元。</t>
  </si>
  <si>
    <t>`2017-06-27 11:39:52</t>
  </si>
  <si>
    <t>`4002642001201706277633636270</t>
  </si>
  <si>
    <t>`SP17062700194732</t>
  </si>
  <si>
    <t>`oW5L1wXpoVq07PKHpUx-k4u7ME-s</t>
  </si>
  <si>
    <t>`2017-06-29 15:26:20</t>
  </si>
  <si>
    <t>`患者 姚晓健 自助机充值 500 元。</t>
  </si>
  <si>
    <t>`2017-06-28 17:19:12</t>
  </si>
  <si>
    <t>`4002652001201706287834255994</t>
  </si>
  <si>
    <t>`SP17062800205719</t>
  </si>
  <si>
    <t>`oW5L1wSQXELfeY1Z8j5Ru-HTpVGQ</t>
  </si>
  <si>
    <t>`2017-06-29 10:12:54</t>
  </si>
  <si>
    <t>`患者 彭燕 自助机充值 400 元。</t>
  </si>
  <si>
    <t>`2017-06-29 10:13:02</t>
  </si>
  <si>
    <t>`4002802001201706297933043867</t>
  </si>
  <si>
    <t>`SP17062900209292</t>
  </si>
  <si>
    <t>`oW5L1wSO3_Ckfh2tTR4ARVUTghlc</t>
  </si>
  <si>
    <t>`2017-06-29 12:27:21</t>
  </si>
  <si>
    <t>`患者 周遵祝 自助机充值 300 元。</t>
  </si>
  <si>
    <t>`2017-06-21 08:45:48</t>
  </si>
  <si>
    <t>`4002842001201706216694133363</t>
  </si>
  <si>
    <t>`SP17062100151214</t>
  </si>
  <si>
    <t>`oW5L1wWcFtVuMgv3rZnIWsJ7FDCM</t>
  </si>
  <si>
    <t>`2017-06-29 08:25:11</t>
  </si>
  <si>
    <t>`患者 杨应 自助机充值 1000 元。</t>
  </si>
  <si>
    <t>`2017-06-29 14:21:47</t>
  </si>
  <si>
    <t>`4002942001201706297968915185</t>
  </si>
  <si>
    <t>`SP17062900211397</t>
  </si>
  <si>
    <t>`2017-06-29 16:49:58</t>
  </si>
  <si>
    <t>`患者 张情慧 自助机充值 500 元。</t>
  </si>
  <si>
    <t>`2017-06-29 09:24:44</t>
  </si>
  <si>
    <t>`4003412001201706297920191492</t>
  </si>
  <si>
    <t>`SP17062900208251</t>
  </si>
  <si>
    <t>`oW5L1weWUvfw_k0viYH3hjbaJD5M</t>
  </si>
  <si>
    <t>`2017-06-29 09:47:34</t>
  </si>
  <si>
    <t>`患者 陈少平 自助机充值 180 元。</t>
  </si>
  <si>
    <t>`2017-06-29 14:05:33</t>
  </si>
  <si>
    <t>`4003682001201706297966712813</t>
  </si>
  <si>
    <t>`SP17062900211221</t>
  </si>
  <si>
    <t>`oW5L1wbt1m7BR1eFFNmV-MZ1wC8Q</t>
  </si>
  <si>
    <t>`2017-06-29 15:11:48</t>
  </si>
  <si>
    <t>`患者 李彦锦 自助机充值 20 元。</t>
  </si>
  <si>
    <t>`2017-06-08 16:56:03</t>
  </si>
  <si>
    <t>`4003692001201706084839681594</t>
  </si>
  <si>
    <t>`SP17060800055945</t>
  </si>
  <si>
    <t>`oW5L1wXL0CsNHuR8sWrA8pp2nmlc</t>
  </si>
  <si>
    <t>`2017-06-29 11:40:27</t>
  </si>
  <si>
    <t>`患者 蒲琼 自助机充值 300 元。</t>
  </si>
  <si>
    <t>`2017-06-29 14:26:20</t>
  </si>
  <si>
    <t>`4003872001201706297967289192</t>
  </si>
  <si>
    <t>`SP17062900211436</t>
  </si>
  <si>
    <t>`oW5L1wUAWWbtuO7Xv_PaOoijW0Tw</t>
  </si>
  <si>
    <t>`2017-06-29 14:42:43</t>
  </si>
  <si>
    <t>`患者 李莉秋 自助机充值 10 元。</t>
  </si>
  <si>
    <t>`2017-06-29 17:26:48</t>
  </si>
  <si>
    <t>`4004082001201706297996703802</t>
  </si>
  <si>
    <t>`SP17062900212859</t>
  </si>
  <si>
    <t>`oW5L1weqFyFbPQG3MCLToDJzxs7s</t>
  </si>
  <si>
    <t>`2017-06-29 17:32:50</t>
  </si>
  <si>
    <t>`患者 刘佳楠 自助机充值 200 元。</t>
  </si>
  <si>
    <t>`2017-06-27 14:21:52</t>
  </si>
  <si>
    <t>`4004092001201706277656240290</t>
  </si>
  <si>
    <t>`SP17062700195639</t>
  </si>
  <si>
    <t>`oW5L1wQd86ZGvcq47gvfakMPr2qg</t>
  </si>
  <si>
    <t>`2017-06-29 15:36:55</t>
  </si>
  <si>
    <t>`患者 白伟艳 自助机充值 50 元。</t>
  </si>
  <si>
    <t>`2017-06-29 07:07:52</t>
  </si>
  <si>
    <t>`4004142001201706297914544855</t>
  </si>
  <si>
    <t>`SP17062900206076</t>
  </si>
  <si>
    <t>`oW5L1wQAEZcHjxRtPAsGwFL3PO2g</t>
  </si>
  <si>
    <t>`2017-06-29 09:23:21</t>
  </si>
  <si>
    <t>`患者 王荠薇 自助机充值 300 元。</t>
  </si>
  <si>
    <t>`2017-06-29 15:50:56</t>
  </si>
  <si>
    <t>`4004262001201706297977699354</t>
  </si>
  <si>
    <t>`SP17062900212354</t>
  </si>
  <si>
    <t>`oW5L1wefNOqEfB7QowYmww3GxRDo</t>
  </si>
  <si>
    <t>`2017-06-29 17:21:56</t>
  </si>
  <si>
    <t>`患者 黄秋艳 自助机充值 150 元。</t>
  </si>
  <si>
    <t>`2017-06-29 08:34:16</t>
  </si>
  <si>
    <t>`4004512001201706297918745681</t>
  </si>
  <si>
    <t>`SP17062900207071</t>
  </si>
  <si>
    <t>`oW5L1wZS8JYfYr2ALBpPq31ieXIQ</t>
  </si>
  <si>
    <t>`2017-06-29 11:50:15</t>
  </si>
  <si>
    <t>`患者 王仕香 自助机充值 200 元。</t>
  </si>
  <si>
    <t>`2017-06-12 07:51:58</t>
  </si>
  <si>
    <t>`4004592001201706125353135666</t>
  </si>
  <si>
    <t>`SP17061200072284</t>
  </si>
  <si>
    <t>`oW5L1wWw78tkjq6a_ZO0WB51jv_8</t>
  </si>
  <si>
    <t>`2017-06-29 10:33:50</t>
  </si>
  <si>
    <t>`患者 李华娟 自助机充值 1000 元。</t>
  </si>
  <si>
    <t>`2017-06-12 08:02:57</t>
  </si>
  <si>
    <t>`4004592001201706125355338696</t>
  </si>
  <si>
    <t>`SP17061200072535</t>
  </si>
  <si>
    <t>`2017-06-29 10:34:22</t>
  </si>
  <si>
    <t>`患者 李伟东 自助机充值 1000 元。</t>
  </si>
  <si>
    <t>`2017-06-13 09:03:27</t>
  </si>
  <si>
    <t>`4004972001201706135496069811</t>
  </si>
  <si>
    <t>`SP17061300086655</t>
  </si>
  <si>
    <t>`oW5L1wevnVLM0puXIYW3j4MYS7UQ</t>
  </si>
  <si>
    <t>`2017-06-29 16:30:31</t>
  </si>
  <si>
    <t>`患者 游正红 自助机充值 50 元。</t>
  </si>
  <si>
    <t>`2017-06-29 15:09:29</t>
  </si>
  <si>
    <t>`4005032001201706297974627737</t>
  </si>
  <si>
    <t>`SP17062900211916</t>
  </si>
  <si>
    <t>`oW5L1wRdphobSqdjf3kEaj1ibHUo</t>
  </si>
  <si>
    <t>`2017-06-29 16:02:08</t>
  </si>
  <si>
    <t>`患者 王晓婷 自助机充值 150 元。</t>
  </si>
  <si>
    <t>`2017-06-15 14:58:51</t>
  </si>
  <si>
    <t>`4005392001201706155831128259</t>
  </si>
  <si>
    <t>`SP17061500112124</t>
  </si>
  <si>
    <t>`2017-06-29 10:34:26</t>
  </si>
  <si>
    <t>`患者 李红钰 自助机充值 200 元。</t>
  </si>
  <si>
    <t>`2017-06-29 08:32:42</t>
  </si>
  <si>
    <t>`4005392001201706297920422353</t>
  </si>
  <si>
    <t>`SP17062900207053</t>
  </si>
  <si>
    <t>`2017-06-29 10:34:06</t>
  </si>
  <si>
    <t>`患者 李红钰 自助机充值 300 元。</t>
  </si>
  <si>
    <t>`2017-06-25 15:14:58</t>
  </si>
  <si>
    <t>`4005402001201706257358883154</t>
  </si>
  <si>
    <t>`SP17062500178955</t>
  </si>
  <si>
    <t>`oW5L1weG6DnEZAgGRth5D1tMmPUg</t>
  </si>
  <si>
    <t>`2017-06-29 17:40:29</t>
  </si>
  <si>
    <t>`患者 代春玉 自助机充值 10 元。</t>
  </si>
  <si>
    <t>`2017-06-29 07:44:34</t>
  </si>
  <si>
    <t>`4005522001201706297911564216</t>
  </si>
  <si>
    <t>`SP17062900206316</t>
  </si>
  <si>
    <t>`oW5L1wYkNaSVwSCtD1uhIE_FvcJw</t>
  </si>
  <si>
    <t>`2017-06-29 08:16:41</t>
  </si>
  <si>
    <t>`患者 史蓥 自助机充值 300 元。</t>
  </si>
  <si>
    <t>`2017-06-29 14:20:06</t>
  </si>
  <si>
    <t>`4005542001201706297972458636</t>
  </si>
  <si>
    <t>`SP17062900211380</t>
  </si>
  <si>
    <t>`oW5L1wYp9ISVBXgnxShVKYCR6n1I</t>
  </si>
  <si>
    <t>`2017-06-29 16:51:54</t>
  </si>
  <si>
    <t>`患者 朱艳飞 自助机充值 500 元。</t>
  </si>
  <si>
    <t>`2017-06-29 08:51:21</t>
  </si>
  <si>
    <t>`4005572001201706297922827722</t>
  </si>
  <si>
    <t>`SP17062900207458</t>
  </si>
  <si>
    <t>`2017-06-29 14:21:56</t>
  </si>
  <si>
    <t>`2017-06-29 12:22:20</t>
  </si>
  <si>
    <t>`4005742001201706297954496262</t>
  </si>
  <si>
    <t>`SP17062900210823</t>
  </si>
  <si>
    <t>`oW5L1wQlh-80OBwonbso4GcwnR7k</t>
  </si>
  <si>
    <t>`2017-06-29 14:07:02</t>
  </si>
  <si>
    <t>`患者 李万春 自助机充值 300 元。</t>
  </si>
  <si>
    <t>`2017-06-29 07:36:59</t>
  </si>
  <si>
    <t>`4006042001201706297915018047</t>
  </si>
  <si>
    <t>`SP17062900206252</t>
  </si>
  <si>
    <t>`oW5L1wflhMlNbY8AlyWfXB1EActo</t>
  </si>
  <si>
    <t>`2017-06-29 09:53:42</t>
  </si>
  <si>
    <t>`患者 周寅 自助机充值 500 元。</t>
  </si>
  <si>
    <t>`2017-06-23 15:06:30</t>
  </si>
  <si>
    <t>`4006292001201706237050530628</t>
  </si>
  <si>
    <t>`SP17062300173035</t>
  </si>
  <si>
    <t>`oW5L1wVaa9Xns4r2jO7HLG2wUutU</t>
  </si>
  <si>
    <t>`2017-06-29 11:36:26</t>
  </si>
  <si>
    <t>`患者 李雪 自助机充值 500 元。</t>
  </si>
  <si>
    <t>`2017-06-29 09:56:45</t>
  </si>
  <si>
    <t>`2017-06-29 12:35:05</t>
  </si>
  <si>
    <t>`2017-06-29 12:33:37</t>
  </si>
  <si>
    <t>`2017-06-22 16:56:40</t>
  </si>
  <si>
    <t>`4006382001201706226907539799</t>
  </si>
  <si>
    <t>`SP17062200166171</t>
  </si>
  <si>
    <t>`2017-06-29 12:38:08</t>
  </si>
  <si>
    <t>`患者 张丽 自助机充值 500 元。</t>
  </si>
  <si>
    <t>`2017-06-29 12:37:32</t>
  </si>
  <si>
    <t>`2017-06-19 16:59:27</t>
  </si>
  <si>
    <t>`4006482001201706196468346983</t>
  </si>
  <si>
    <t>`SP17061900139781</t>
  </si>
  <si>
    <t>`oW5L1webzv2iOcwef6iGZgVrXw_k</t>
  </si>
  <si>
    <t>`2017-06-29 10:21:59</t>
  </si>
  <si>
    <t>`患者 刘志国 自助机充值 20 元。</t>
  </si>
  <si>
    <t>`2017-06-29 09:11:19</t>
  </si>
  <si>
    <t>`4006782001201706297921653823</t>
  </si>
  <si>
    <t>`SP17062900207900</t>
  </si>
  <si>
    <t>`oW5L1wXR7xq1SEs7uGs-XIW_qfW8</t>
  </si>
  <si>
    <t>`2017-06-29 09:35:40</t>
  </si>
  <si>
    <t>`患者 陶贞贞 自助机充值 50 元。</t>
  </si>
  <si>
    <t>`2017-06-29 09:38:01</t>
  </si>
  <si>
    <t>`4006852001201706297928424729</t>
  </si>
  <si>
    <t>`SP17062900208623</t>
  </si>
  <si>
    <t>`oW5L1wWEYDj1MhNdwQ5lPecfXiS0</t>
  </si>
  <si>
    <t>`2017-06-29 10:13:54</t>
  </si>
  <si>
    <t>`患者 杨华 自助机充值 100 元。</t>
  </si>
  <si>
    <t>`2017-06-29 09:09:22</t>
  </si>
  <si>
    <t>`4006872001201706297923356100</t>
  </si>
  <si>
    <t>`SP17062900207859</t>
  </si>
  <si>
    <t>`oW5L1wZqES9DIWR1qarULPIsEKAQ</t>
  </si>
  <si>
    <t>`2017-06-29 11:01:30</t>
  </si>
  <si>
    <t>`患者 陈元英 自助机充值 500 元。</t>
  </si>
  <si>
    <t>`2017-06-05 09:07:58</t>
  </si>
  <si>
    <t>`4006922001201706054348491741</t>
  </si>
  <si>
    <t>`SP17060500012201</t>
  </si>
  <si>
    <t>`oW5L1wULJ6CgP2h_xxWL52qwUqcs</t>
  </si>
  <si>
    <t>`2017-06-29 10:33:26</t>
  </si>
  <si>
    <t>`患者 万瑶 自助机充值 50 元。</t>
  </si>
  <si>
    <t>`2017-06-05 10:56:02</t>
  </si>
  <si>
    <t>`4006922001201706054358086807</t>
  </si>
  <si>
    <t>`SP17060500015806</t>
  </si>
  <si>
    <t>`2017-06-29 10:33:00</t>
  </si>
  <si>
    <t>`患者 万瑶 自助机充值 3000 元。</t>
  </si>
  <si>
    <t>`2017-06-23 10:40:38</t>
  </si>
  <si>
    <t>`4007002001201706237007373931</t>
  </si>
  <si>
    <t>`SP17062300170468</t>
  </si>
  <si>
    <t>`oW5L1wXwUa7YPpfp8ym4T3XxOBw8</t>
  </si>
  <si>
    <t>`2017-06-29 13:26:24</t>
  </si>
  <si>
    <t>`患者 周鑫 自助机充值 300 元。</t>
  </si>
  <si>
    <t>`2017-06-29 17:36:44</t>
  </si>
  <si>
    <t>`4007262001201706297997015039</t>
  </si>
  <si>
    <t>`SP17062900212879</t>
  </si>
  <si>
    <t>`oW5L1wSq-HDUC7rKxZJRcnZXNF_o</t>
  </si>
  <si>
    <t>`患者 余丹蓉 自助机充值 150 元。</t>
  </si>
  <si>
    <t>`2017-06-28 09:23:08</t>
  </si>
  <si>
    <t>`4007372001201706287773370003</t>
  </si>
  <si>
    <t>`SP17062800200155</t>
  </si>
  <si>
    <t>`oW5L1wUMaUQFn8eTEJXnxYsLU8Ds</t>
  </si>
  <si>
    <t>`2017-06-29 15:19:52</t>
  </si>
  <si>
    <t>`患者 王雨 自助机充值 100 元。</t>
  </si>
  <si>
    <t>`2017-06-16 12:12:35</t>
  </si>
  <si>
    <t>`4007442001201706165957289156</t>
  </si>
  <si>
    <t>`SP17061600120154</t>
  </si>
  <si>
    <t>`oW5L1wcGLODIQg5A8kA09wR6yQw0</t>
  </si>
  <si>
    <t>`2017-06-29 14:36:47</t>
  </si>
  <si>
    <t>`患者 邵建昆 自助机充值 100 元。</t>
  </si>
  <si>
    <t>`2017-06-21 08:41:26</t>
  </si>
  <si>
    <t>`4007522001201706216694107724</t>
  </si>
  <si>
    <t>`SP17062100151133</t>
  </si>
  <si>
    <t>`oW5L1wVmC4HrdCKfAABAQ7upxiII</t>
  </si>
  <si>
    <t>`2017-06-29 09:49:59</t>
  </si>
  <si>
    <t>`患者 卓永英 自助机充值 1500 元。</t>
  </si>
  <si>
    <t>`2017-06-29 14:23:22</t>
  </si>
  <si>
    <t>`4007642001201706297967236228</t>
  </si>
  <si>
    <t>`SP17062900211408</t>
  </si>
  <si>
    <t>`oW5L1wRELVvZo8TS0ZDoQWsebsTg</t>
  </si>
  <si>
    <t>`2017-06-29 14:23:58</t>
  </si>
  <si>
    <t>`患者 余洪超 自助机充值 50 元。</t>
  </si>
  <si>
    <t>`2017-06-09 17:25:27</t>
  </si>
  <si>
    <t>`4007742001201706094992372123</t>
  </si>
  <si>
    <t>`SP17060900065262</t>
  </si>
  <si>
    <t>`oW5L1wWB_TBA9rh6uYDduMYjHgeQ</t>
  </si>
  <si>
    <t>`2017-06-29 08:34:58</t>
  </si>
  <si>
    <t>`患者 沈燕迪 自助机充值 150 元。</t>
  </si>
  <si>
    <t>`2017-06-23 09:55:54</t>
  </si>
  <si>
    <t>`4007832001201706236998261356</t>
  </si>
  <si>
    <t>`SP17062300169671</t>
  </si>
  <si>
    <t>`oW5L1wQ3qNt-8g143lO_geWkp0u0</t>
  </si>
  <si>
    <t>`2017-06-29 16:39:13</t>
  </si>
  <si>
    <t>`患者 华治彬 自助机充值 500 元。</t>
  </si>
  <si>
    <t>`2017-06-15 11:45:11</t>
  </si>
  <si>
    <t>`4007922001201706155805063180</t>
  </si>
  <si>
    <t>`SP17061500110366</t>
  </si>
  <si>
    <t>`oW5L1wfHMccCaDBjkynjTOmjSi8k</t>
  </si>
  <si>
    <t>`2017-06-29 11:34:41</t>
  </si>
  <si>
    <t>`患者 王垚 自助机充值 200 元。</t>
  </si>
  <si>
    <t>`2017-06-29 10:32:57</t>
  </si>
  <si>
    <t>`4008002001201706297933630925</t>
  </si>
  <si>
    <t>`SP17062900209660</t>
  </si>
  <si>
    <t>`2017-06-29 11:08:27</t>
  </si>
  <si>
    <t>`患者 何文 自助机充值 300 元。</t>
  </si>
  <si>
    <t>`2017-06-29 07:26:07</t>
  </si>
  <si>
    <t>`4008032001201706297916628254</t>
  </si>
  <si>
    <t>`SP17062900206169</t>
  </si>
  <si>
    <t>`oW5L1wXejuX_47b9YQvDdSHq9TSE</t>
  </si>
  <si>
    <t>`2017-06-29 09:21:55</t>
  </si>
  <si>
    <t>`患者 谢发文 自助机充值 300 元。</t>
  </si>
  <si>
    <t>`2017-06-29 09:46:02</t>
  </si>
  <si>
    <t>`4008052001201706297928686808</t>
  </si>
  <si>
    <t>`SP17062900208784</t>
  </si>
  <si>
    <t>`oW5L1wZoMC45U3r55BYQ4LNqRkzc</t>
  </si>
  <si>
    <t>`2017-06-29 10:43:17</t>
  </si>
  <si>
    <t>`患者 邝永萍 自助机充值 20 元。</t>
  </si>
  <si>
    <t>`2017-06-29 09:38:40</t>
  </si>
  <si>
    <t>`4008072001201706297926636642</t>
  </si>
  <si>
    <t>`SP17062900208640</t>
  </si>
  <si>
    <t>`oW5L1wQ2hjR0vXmMNVt44CL0cTdU</t>
  </si>
  <si>
    <t>`患者 赵香 自助机充值 30 元。</t>
  </si>
  <si>
    <t>`2017-06-29 08:06:42</t>
  </si>
  <si>
    <t>`4008142001201706297913746290</t>
  </si>
  <si>
    <t>`SP17062900206595</t>
  </si>
  <si>
    <t>`oW5L1wdjJSO-VWsIxEKn6Em_sCRs</t>
  </si>
  <si>
    <t>`2017-06-29 08:42:31</t>
  </si>
  <si>
    <t>`患者 马加标 自助机充值 600 元。</t>
  </si>
  <si>
    <t>`2017-06-29 23:45:53</t>
  </si>
  <si>
    <t>`4008142001201706298050979649</t>
  </si>
  <si>
    <t>`SP17062900213106</t>
  </si>
  <si>
    <t>`2017-06-29 23:46:14</t>
  </si>
  <si>
    <t>`患者 刘文彬 自助机充值 4 元。</t>
  </si>
  <si>
    <t>`2017-06-29 08:29:47</t>
  </si>
  <si>
    <t>`4008162001201706297916134196</t>
  </si>
  <si>
    <t>`SP17062900206988</t>
  </si>
  <si>
    <t>`oW5L1wXhuka8fy2svwIq_ANLyoso</t>
  </si>
  <si>
    <t>`2017-06-29 10:33:30</t>
  </si>
  <si>
    <t>`患者 马娜 自助机充值 500 元。</t>
  </si>
  <si>
    <t>`2017-06-24 18:21:15</t>
  </si>
  <si>
    <t>`4008172001201706247227952915</t>
  </si>
  <si>
    <t>`SP17062400177729</t>
  </si>
  <si>
    <t>`oW5L1wakpb4_0efJZ7LegaSdo0qY</t>
  </si>
  <si>
    <t>`2017-06-29 13:20:14</t>
  </si>
  <si>
    <t>`患者 韩兴何 自助机充值 700 元。</t>
  </si>
  <si>
    <t>`2017-06-27 10:45:00</t>
  </si>
  <si>
    <t>`4008182001201706277629437750</t>
  </si>
  <si>
    <t>`SP17062700193916</t>
  </si>
  <si>
    <t>`oW5L1weGWxdOwJ4J4We-YVVLLUxs</t>
  </si>
  <si>
    <t>`2017-06-29 10:28:14</t>
  </si>
  <si>
    <t>`患者 彭地芬 自助机充值 5000 元。</t>
  </si>
  <si>
    <t>`2017-06-27 20:27:11</t>
  </si>
  <si>
    <t>`4008182001201706277715015795</t>
  </si>
  <si>
    <t>`SP17062700197476</t>
  </si>
  <si>
    <t>`2017-06-29 10:28:41</t>
  </si>
  <si>
    <t>`2017-06-26 16:47:50</t>
  </si>
  <si>
    <t>`4008212001201706267525710652</t>
  </si>
  <si>
    <t>`SP17062600189088</t>
  </si>
  <si>
    <t>`oW5L1wdNZYxt2yDxgz0nkufd4OPM</t>
  </si>
  <si>
    <t>`2017-06-29 17:43:13</t>
  </si>
  <si>
    <t>`患者 王慧子 自助机充值 300 元。</t>
  </si>
  <si>
    <t>`2017-06-24 19:05:01</t>
  </si>
  <si>
    <t>`4008342001201706247233661944</t>
  </si>
  <si>
    <t>`SP17062400177747</t>
  </si>
  <si>
    <t>`oW5L1wUOSO3MZIk8Zqrw4R97_18g</t>
  </si>
  <si>
    <t>`2017-06-29 17:35:39</t>
  </si>
  <si>
    <t>`患者 尹磊 自助机充值 800 元。</t>
  </si>
  <si>
    <t>`2017-06-29 16:16:01</t>
  </si>
  <si>
    <t>`4008412001201706297982648982</t>
  </si>
  <si>
    <t>`SP17062900212549</t>
  </si>
  <si>
    <t>`oW5L1wbflANHszjUOj2LjWPEUXKE</t>
  </si>
  <si>
    <t>`2017-06-29 16:41:09</t>
  </si>
  <si>
    <t>`患者 卯会仙 自助机充值 100 元。</t>
  </si>
  <si>
    <t>`2017-06-29 09:33:04</t>
  </si>
  <si>
    <t>`4008432001201706297925795693</t>
  </si>
  <si>
    <t>`SP17062900208447</t>
  </si>
  <si>
    <t>`oW5L1wWmK60S10rHeA-CcguYotsM</t>
  </si>
  <si>
    <t>`2017-06-29 13:45:41</t>
  </si>
  <si>
    <t>`患者 马蕊 自助机充值 200 元。</t>
  </si>
  <si>
    <t>`2017-06-29 08:27:37</t>
  </si>
  <si>
    <t>`4008492001201706297916082970</t>
  </si>
  <si>
    <t>`SP17062900206947</t>
  </si>
  <si>
    <t>`oW5L1wcNZxw4RQlI4PiLcrL5pHnk</t>
  </si>
  <si>
    <t>`2017-06-29 12:01:07</t>
  </si>
  <si>
    <t>`患者 何颖 自助机充值 800 元。</t>
  </si>
  <si>
    <t>`2017-06-29 10:45:55</t>
  </si>
  <si>
    <t>`4008522001201706297936663855</t>
  </si>
  <si>
    <t>`SP17062900209852</t>
  </si>
  <si>
    <t>`oW5L1wT7jgzgDoJVdB53RKydsGpg</t>
  </si>
  <si>
    <t>`2017-06-29 16:11:14</t>
  </si>
  <si>
    <t>`患者 施雯 自助机充值 1000 元。</t>
  </si>
  <si>
    <t>`2017-06-29 07:33:34</t>
  </si>
  <si>
    <t>`4008582001201706297916763642</t>
  </si>
  <si>
    <t>`SP17062900206231</t>
  </si>
  <si>
    <t>`oW5L1wcguKiEOV1WFlMdUzKGds8I</t>
  </si>
  <si>
    <t>`2017-06-29 11:43:22</t>
  </si>
  <si>
    <t>`患者 芮欢 自助机充值 800 元。</t>
  </si>
  <si>
    <t>`2017-06-29 08:55:00</t>
  </si>
  <si>
    <t>`4008702001201706297921046277</t>
  </si>
  <si>
    <t>`SP17062900207543</t>
  </si>
  <si>
    <t>`oW5L1wSpP1qNp2_plE6hC1Qi3VW4</t>
  </si>
  <si>
    <t>`患者 陈文昌 自助机充值 300 元。</t>
  </si>
  <si>
    <t>`2017-06-29 11:36:31</t>
  </si>
  <si>
    <t>`4008702001201706297942868929</t>
  </si>
  <si>
    <t>`SP17062900210521</t>
  </si>
  <si>
    <t>`患者 普绕芳 自助机充值 10 元。</t>
  </si>
  <si>
    <t>`2017-06-29 12:05:29</t>
  </si>
  <si>
    <t>`4008702001201706297949319146</t>
  </si>
  <si>
    <t>`SP17062900210729</t>
  </si>
  <si>
    <t>`2017-06-29 17:09:35</t>
  </si>
  <si>
    <t>`4008762001201706297988033554</t>
  </si>
  <si>
    <t>`SP17062900212830</t>
  </si>
  <si>
    <t>`oW5L1wQUPuZinOIdHannIf2E3YjA</t>
  </si>
  <si>
    <t>`2017-06-29 17:23:09</t>
  </si>
  <si>
    <t>`0.50</t>
  </si>
  <si>
    <t>`患者 曹树哲 自助机充值 10 元。</t>
  </si>
  <si>
    <t>`2017-06-29 10:01:54</t>
  </si>
  <si>
    <t>`4008962001201706297927297795</t>
  </si>
  <si>
    <t>`SP17062900209097</t>
  </si>
  <si>
    <t>`oW5L1wSvVaNDrkByYkJ5xvYl6G8w</t>
  </si>
  <si>
    <t>`2017-06-29 16:56:14</t>
  </si>
  <si>
    <t>`患者 温秋芬 自助机充值 1500 元。</t>
  </si>
  <si>
    <t>`2017-06-29 15:46:48</t>
  </si>
  <si>
    <t>`4008962001201706297977621041</t>
  </si>
  <si>
    <t>`SP17062900212293</t>
  </si>
  <si>
    <t>`oW5L1wZeinvzFP7f2e-2dALorCpw</t>
  </si>
  <si>
    <t>`2017-06-29 17:38:12</t>
  </si>
  <si>
    <t>`患者 雷彩香 自助机充值 200 元。</t>
  </si>
  <si>
    <t>`4009002001201706297919746075</t>
  </si>
  <si>
    <t>`SP17062900207853</t>
  </si>
  <si>
    <t>`oW5L1wYRmM4Xi1optjaiQKoBkM3U</t>
  </si>
  <si>
    <t>`2017-06-29 10:05:06</t>
  </si>
  <si>
    <t>`患者 李筠 自助机充值 20 元。</t>
  </si>
  <si>
    <t>`2017-06-29 09:51:33</t>
  </si>
  <si>
    <t>`4009112001201706297927024268</t>
  </si>
  <si>
    <t>`SP17062900208875</t>
  </si>
  <si>
    <t>`oW5L1wdvW2yabf2StM08OfnhPno0</t>
  </si>
  <si>
    <t>`2017-06-29 16:36:02</t>
  </si>
  <si>
    <t>`患者 张鲜梅 自助机充值 500 元。</t>
  </si>
  <si>
    <t>`2017-06-25 17:04:21</t>
  </si>
  <si>
    <t>`4009122001201706257373796896</t>
  </si>
  <si>
    <t>`SP17062500179085</t>
  </si>
  <si>
    <t>`2017-06-29 10:37:51</t>
  </si>
  <si>
    <t>`患者 王艳 自助机充值 1000 元。</t>
  </si>
  <si>
    <t>`2017-06-29 15:39:11</t>
  </si>
  <si>
    <t>`4009172001201706297979170920</t>
  </si>
  <si>
    <t>`SP17062900212226</t>
  </si>
  <si>
    <t>`oW5L1wRDLYFxqtxbOHMPmBjfzjlQ</t>
  </si>
  <si>
    <t>`2017-06-29 16:12:56</t>
  </si>
  <si>
    <t>`患者 张雨 自助机充值 500 元。</t>
  </si>
  <si>
    <t>`2017-06-28 10:22:18</t>
  </si>
  <si>
    <t>`4009232001201706287779268152</t>
  </si>
  <si>
    <t>`SP17062800201556</t>
  </si>
  <si>
    <t>`oW5L1wRLhkaIut_2tu4BVGZvHr0A</t>
  </si>
  <si>
    <t>`2017-06-29 11:50:23</t>
  </si>
  <si>
    <t>`患者 杨斐 自助机充值 1000 元。</t>
  </si>
  <si>
    <t>`2017-06-28 23:15:11</t>
  </si>
  <si>
    <t>`4009362001201706287893408633</t>
  </si>
  <si>
    <t>`SP17062800205943</t>
  </si>
  <si>
    <t>`oW5L1wcX2DKcsX8uRBjOcBBQdCxw</t>
  </si>
  <si>
    <t>`2017-06-29 10:56:48</t>
  </si>
  <si>
    <t>`患者 杜华波 自助机充值 40 元。</t>
  </si>
  <si>
    <t>`2017-06-29 16:13:29</t>
  </si>
  <si>
    <t>`4009522001201706297984443304</t>
  </si>
  <si>
    <t>`SP17062900212537</t>
  </si>
  <si>
    <t>`oW5L1wV8CGig836XzcwQjAFisCR0</t>
  </si>
  <si>
    <t>`2017-06-29 16:46:47</t>
  </si>
  <si>
    <t>`患者 杨东辉 自助机充值 100 元。</t>
  </si>
  <si>
    <t>`2017-06-12 07:15:13</t>
  </si>
  <si>
    <t>`4009712001201706125352505587</t>
  </si>
  <si>
    <t>`SP17061200071739</t>
  </si>
  <si>
    <t>`oW5L1wd-zamTnqAh0wlD5hMU01-Y</t>
  </si>
  <si>
    <t>`2017-06-29 09:44:35</t>
  </si>
  <si>
    <t>`0.58</t>
  </si>
  <si>
    <t>`患者 毕加丽 自助机充值 100 元。</t>
  </si>
  <si>
    <t>`2017-06-26 09:34:02</t>
  </si>
  <si>
    <t>`4009722001201706267466413904</t>
  </si>
  <si>
    <t>`SP17062600182886</t>
  </si>
  <si>
    <t>`oW5L1wQsKhX0345GOpdvcjh6dvgs</t>
  </si>
  <si>
    <t>`2017-06-29 16:41:26</t>
  </si>
  <si>
    <t>`患者 陈松 自助机充值 100 元。</t>
  </si>
  <si>
    <t>`2017-06-29 07:57:23</t>
  </si>
  <si>
    <t>`4009882001201706297911755783</t>
  </si>
  <si>
    <t>`SP17062900206466</t>
  </si>
  <si>
    <t>`oW5L1wSd5KG0nXmGhnUHwI80jF7c</t>
  </si>
  <si>
    <t>`2017-06-29 09:25:14</t>
  </si>
  <si>
    <t>`患者 毛小华 自助机充值 800 元。</t>
  </si>
  <si>
    <t>`2017-06-29 08:26:11</t>
  </si>
  <si>
    <t>`4010152001201706297914237555</t>
  </si>
  <si>
    <t>`SP17062900206921</t>
  </si>
  <si>
    <t>`oW5L1wRoGtmgvk1AoqOp2Uw_42yI</t>
  </si>
  <si>
    <t>`2017-06-29 11:21:34</t>
  </si>
  <si>
    <t>`患者 赵鑫 自助机充值 100 元。</t>
  </si>
  <si>
    <t>`2017-06-29 08:24:46</t>
  </si>
  <si>
    <t>`4010152001201706297918430562</t>
  </si>
  <si>
    <t>`SP17062900206890</t>
  </si>
  <si>
    <t>`2017-06-29 11:22:26</t>
  </si>
  <si>
    <t>`患者 赵丹 自助机充值 200 元。</t>
  </si>
  <si>
    <t>`2017-06-29 08:25:27</t>
  </si>
  <si>
    <t>`4010152001201706297918466741</t>
  </si>
  <si>
    <t>`SP17062900206906</t>
  </si>
  <si>
    <t>`2017-06-29 11:23:07</t>
  </si>
  <si>
    <t>`患者 李会琼 自助机充值 200 元。</t>
  </si>
  <si>
    <t>`2017-06-20 17:42:50</t>
  </si>
  <si>
    <t>`4010162001201706206620400867</t>
  </si>
  <si>
    <t>`SP17062000149444</t>
  </si>
  <si>
    <t>`oW5L1wePVZLzvr7wQAwrNZ5ziRPI</t>
  </si>
  <si>
    <t>`2017-06-29 11:56:38</t>
  </si>
  <si>
    <t>`患者 车瑜 自助机充值 300 元。</t>
  </si>
  <si>
    <t>`2017-06-28 16:45:05</t>
  </si>
  <si>
    <t>`4010162001201706287834916302</t>
  </si>
  <si>
    <t>`SP17062800205580</t>
  </si>
  <si>
    <t>`oW5L1waw_N0yC5Nc3ltVlEDIx57U</t>
  </si>
  <si>
    <t>`2017-06-29 16:09:12</t>
  </si>
  <si>
    <t>`患者 余建 自助机充值 1000 元。</t>
  </si>
  <si>
    <t>`2017-06-29 14:23:42</t>
  </si>
  <si>
    <t>`4010192001201706297972582850</t>
  </si>
  <si>
    <t>`SP17062900211413</t>
  </si>
  <si>
    <t>`oW5L1wXBrAA1jYNjXaXCLj6HyWxk</t>
  </si>
  <si>
    <t>`2017-06-29 16:44:23</t>
  </si>
  <si>
    <t>`患者 郭祺 自助机充值 20 元。</t>
  </si>
  <si>
    <t>50000703432017062201274322276</t>
  </si>
  <si>
    <t>SR17062200005101</t>
  </si>
  <si>
    <t>50000303472017062201274767044</t>
  </si>
  <si>
    <t>SR17062200005131</t>
  </si>
  <si>
    <t>50000303472017062201274494834</t>
  </si>
  <si>
    <t>SR17062200005130</t>
  </si>
  <si>
    <t>50000303312017062201274165854</t>
  </si>
  <si>
    <t>SR17062200005022</t>
  </si>
  <si>
    <t>50000603262017062201272752112</t>
  </si>
  <si>
    <t>SR17062200004857</t>
  </si>
  <si>
    <t>50000603502017062201274568650</t>
  </si>
  <si>
    <t>SR17062200005209</t>
  </si>
  <si>
    <t>50000403242017062201275335098</t>
  </si>
  <si>
    <t>SR17062200005210</t>
  </si>
  <si>
    <t>50000002962017062201273324818</t>
  </si>
  <si>
    <t>SR17062200004979</t>
  </si>
  <si>
    <t>50000303312017062201273192837</t>
  </si>
  <si>
    <t>SR17062200004978</t>
  </si>
  <si>
    <t>50000303472017062201275344722</t>
  </si>
  <si>
    <t>SR17062200005217</t>
  </si>
  <si>
    <t>50000303312017062201274495614</t>
  </si>
  <si>
    <t>SR17062200005132</t>
  </si>
  <si>
    <t>50000503332017062201273284776</t>
  </si>
  <si>
    <t>SR17062200004944</t>
  </si>
  <si>
    <t>50000503412017062201274118950</t>
  </si>
  <si>
    <t>SR17062200004999</t>
  </si>
  <si>
    <t>50000103292017062201273255666</t>
  </si>
  <si>
    <t>SR17062200004914</t>
  </si>
  <si>
    <t>50000403322017062201272770521</t>
  </si>
  <si>
    <t>SR17062200004879</t>
  </si>
  <si>
    <t>50000103452017062201274617122</t>
  </si>
  <si>
    <t>SR17062200005229</t>
  </si>
  <si>
    <t>50000403482017062201274129741</t>
  </si>
  <si>
    <t>SR17062200005004</t>
  </si>
  <si>
    <t>50000503252017062201274642265</t>
  </si>
  <si>
    <t>SR17062200005230</t>
  </si>
  <si>
    <t>50000503332017062201273999687</t>
  </si>
  <si>
    <t>SR17062200005084</t>
  </si>
  <si>
    <t>50000203222017062201272240574</t>
  </si>
  <si>
    <t>SR17062200004827</t>
  </si>
  <si>
    <t>50000703192017062201274527261</t>
  </si>
  <si>
    <t>SR17062200005155</t>
  </si>
  <si>
    <t>50000603262017062201274055700</t>
  </si>
  <si>
    <t>SR17062200005139</t>
  </si>
  <si>
    <t>50000103372017062201272764060</t>
  </si>
  <si>
    <t>SR17062200004871</t>
  </si>
  <si>
    <t>50000203062017062201272258784</t>
  </si>
  <si>
    <t>SR17062200004841</t>
  </si>
  <si>
    <t>50000503332017062201274339224</t>
  </si>
  <si>
    <t>SR17062200005120</t>
  </si>
  <si>
    <t>50000603422017062201273731439</t>
  </si>
  <si>
    <t>SR17062200005031</t>
  </si>
  <si>
    <t>50000403322017062201273239119</t>
  </si>
  <si>
    <t>SR17062200004902</t>
  </si>
  <si>
    <t>50000603262017062201273478498</t>
  </si>
  <si>
    <t>SR17062200005039</t>
  </si>
  <si>
    <t>50000103372017062201273760518</t>
  </si>
  <si>
    <t>SR17062200005040</t>
  </si>
  <si>
    <t>50000603182017062201273530211</t>
  </si>
  <si>
    <t>SR17062200004918</t>
  </si>
  <si>
    <t>50000303472017062201274539104</t>
  </si>
  <si>
    <t>SR17062200005173</t>
  </si>
  <si>
    <t>50000503492017062201274810807</t>
  </si>
  <si>
    <t>SR17062200005174</t>
  </si>
  <si>
    <t>50000203382017062201273129558</t>
  </si>
  <si>
    <t>SR17062200004931</t>
  </si>
  <si>
    <t>50000003442017062201274711189</t>
  </si>
  <si>
    <t>SR17062200005085</t>
  </si>
  <si>
    <t>50000603342017062201272732064</t>
  </si>
  <si>
    <t>SR17062200004839</t>
  </si>
  <si>
    <t>50000703272017062201273029826</t>
  </si>
  <si>
    <t>SR17062200004838</t>
  </si>
  <si>
    <t>50000703272017062201272256014</t>
  </si>
  <si>
    <t>SR17062200004834</t>
  </si>
  <si>
    <t>50000103372017062201273572318</t>
  </si>
  <si>
    <t>SR17062200004950</t>
  </si>
  <si>
    <t>50000103212017062201273949754</t>
  </si>
  <si>
    <t>SR17062200005037</t>
  </si>
  <si>
    <t>50000403402017062201275047436</t>
  </si>
  <si>
    <t>SR17062200005220</t>
  </si>
  <si>
    <t>50000403322017062201273973110</t>
  </si>
  <si>
    <t>SR17062200005051</t>
  </si>
  <si>
    <t>50000303312017062201275323128</t>
  </si>
  <si>
    <t>SR17062200005201</t>
  </si>
  <si>
    <t>50000503412017062201273621395</t>
  </si>
  <si>
    <t>SR17062200004996</t>
  </si>
  <si>
    <t>50000303072017062201273956504</t>
  </si>
  <si>
    <t>SR17062200005041</t>
  </si>
  <si>
    <t>50000203382017062201274826653</t>
  </si>
  <si>
    <t>SR17062200005187</t>
  </si>
  <si>
    <t>50000503412017062201275334464</t>
  </si>
  <si>
    <t>SR17062200005207</t>
  </si>
  <si>
    <t>50000303392017062201273805355</t>
  </si>
  <si>
    <t>SR17062200004986</t>
  </si>
  <si>
    <t>50000303392017062201273197445</t>
  </si>
  <si>
    <t>SR17062200004981</t>
  </si>
  <si>
    <t>50000003282017062201273200045</t>
  </si>
  <si>
    <t>SR17062200004872</t>
  </si>
  <si>
    <t>50000403402017062201272792344</t>
  </si>
  <si>
    <t>SR17062200004892</t>
  </si>
  <si>
    <t>50000603262017062201273226703</t>
  </si>
  <si>
    <t>SR17062200004894</t>
  </si>
  <si>
    <t>50000303392017062201272581108</t>
  </si>
  <si>
    <t>SR17062200004883</t>
  </si>
  <si>
    <t>50000403482017062201272507735</t>
  </si>
  <si>
    <t>SR17062200004824</t>
  </si>
  <si>
    <t>50000203302017062201273538029</t>
  </si>
  <si>
    <t>SR17062200004925</t>
  </si>
  <si>
    <t>50000403242017062201274039932</t>
  </si>
  <si>
    <t>SR17062200005127</t>
  </si>
  <si>
    <t>50000203462017062201274065566</t>
  </si>
  <si>
    <t>SR17062200005145</t>
  </si>
  <si>
    <t>50000103212017062201272539510</t>
  </si>
  <si>
    <t>SR17062200004847</t>
  </si>
  <si>
    <t>50000603342017062201274270820</t>
  </si>
  <si>
    <t>SR17062200005059</t>
  </si>
  <si>
    <t>50000203462017062201273513992</t>
  </si>
  <si>
    <t>SR17062200004904</t>
  </si>
  <si>
    <t>50000703432017062201276016271</t>
  </si>
  <si>
    <t>SR17062200005238</t>
  </si>
  <si>
    <t>50000103372017062201274353149</t>
  </si>
  <si>
    <t>SR17062200005138</t>
  </si>
  <si>
    <t>50000403322017062201273337955</t>
  </si>
  <si>
    <t>SR17062200004987</t>
  </si>
  <si>
    <t>50000403242017062201274757537</t>
  </si>
  <si>
    <t>SR17062200005125</t>
  </si>
  <si>
    <t>50000403482017062201272882708</t>
  </si>
  <si>
    <t>SR17062200004971</t>
  </si>
  <si>
    <t>50000303232017062201273188274</t>
  </si>
  <si>
    <t>SR17062200004970</t>
  </si>
  <si>
    <t>50000703512017062201273649998</t>
  </si>
  <si>
    <t>SR17062200005012</t>
  </si>
  <si>
    <t>50000203222017062201273688656</t>
  </si>
  <si>
    <t>SR17062200005024</t>
  </si>
  <si>
    <t>50000103212017062201274781284</t>
  </si>
  <si>
    <t>SR17062200005146</t>
  </si>
  <si>
    <t>50000503332017062201274031771</t>
  </si>
  <si>
    <t>SR17062200005121</t>
  </si>
  <si>
    <t>50000003202017062201273531058</t>
  </si>
  <si>
    <t>SR17062200004920</t>
  </si>
  <si>
    <t>50000102892017062201273649613</t>
  </si>
  <si>
    <t>SR17062200005011</t>
  </si>
  <si>
    <t>50000103372017062201272571963</t>
  </si>
  <si>
    <t>SR17062200004866</t>
  </si>
  <si>
    <t>50000503012017062201273012631</t>
  </si>
  <si>
    <t>SR17062200004829</t>
  </si>
  <si>
    <t>50000403322017062201274000789</t>
  </si>
  <si>
    <t>SR17062200005088</t>
  </si>
  <si>
    <t>50000603422017062201274388928</t>
  </si>
  <si>
    <t>SR17062200005171</t>
  </si>
  <si>
    <t>50000403322017062201275024875</t>
  </si>
  <si>
    <t>SR17062200005204</t>
  </si>
  <si>
    <t>50000503492017062201275184995</t>
  </si>
  <si>
    <t>SR17062200005234</t>
  </si>
  <si>
    <t>50000703272017062201272571484</t>
  </si>
  <si>
    <t>SR17062200004868</t>
  </si>
  <si>
    <t>50000103372017062201273190838</t>
  </si>
  <si>
    <t>SR17062200004972</t>
  </si>
  <si>
    <t>50000203222017062201273428251</t>
  </si>
  <si>
    <t>SR17062200005027</t>
  </si>
  <si>
    <t>50000403242017062201274545328</t>
  </si>
  <si>
    <t>SR17062200005178</t>
  </si>
  <si>
    <t>50000603102017062201274163037</t>
  </si>
  <si>
    <t>SR17062200005021</t>
  </si>
  <si>
    <t>50000003442017062201274743104</t>
  </si>
  <si>
    <t>SR17062200005105</t>
  </si>
  <si>
    <t>50000203462017062201273207124</t>
  </si>
  <si>
    <t>SR17062200004884</t>
  </si>
  <si>
    <t>50000203462017062201273178476</t>
  </si>
  <si>
    <t>SR17062200004966</t>
  </si>
  <si>
    <t>50000603502017062201273525295</t>
  </si>
  <si>
    <t>SR17062200004911</t>
  </si>
  <si>
    <t>50000003362017062201273493481</t>
  </si>
  <si>
    <t>SR17062200005044</t>
  </si>
  <si>
    <t>50000003202017062201273551968</t>
  </si>
  <si>
    <t>SR17062200004935</t>
  </si>
  <si>
    <t>50000303472017062201273278285</t>
  </si>
  <si>
    <t>SR17062200004936</t>
  </si>
  <si>
    <t>50000303312017062201273176445</t>
  </si>
  <si>
    <t>SR17062200004964</t>
  </si>
  <si>
    <t>50000603262017062201274714060</t>
  </si>
  <si>
    <t>SR17062200005090</t>
  </si>
  <si>
    <t>50000303312017062201272293601</t>
  </si>
  <si>
    <t>SR17062200004864</t>
  </si>
  <si>
    <t>50000403482017062201272589201</t>
  </si>
  <si>
    <t>SR17062200004886</t>
  </si>
  <si>
    <t>50000203302017062201273140275</t>
  </si>
  <si>
    <t>SR17062200004940</t>
  </si>
  <si>
    <t>50000303392017062201275008015</t>
  </si>
  <si>
    <t>SR17062200005181</t>
  </si>
  <si>
    <t>50000303472017062201274798482</t>
  </si>
  <si>
    <t>SR17062200005157</t>
  </si>
  <si>
    <t>50000103212017062201273473511</t>
  </si>
  <si>
    <t>SR17062200005036</t>
  </si>
  <si>
    <t>50000003042017062201274420828</t>
  </si>
  <si>
    <t>SR17062200005070</t>
  </si>
  <si>
    <t>50000403242017062201273533666</t>
  </si>
  <si>
    <t>SR17062200004923</t>
  </si>
  <si>
    <t>50000102892017062201274385855</t>
  </si>
  <si>
    <t>SR17062200005167</t>
  </si>
  <si>
    <t>50000403482017062201273477082</t>
  </si>
  <si>
    <t>SR17062200005038</t>
  </si>
  <si>
    <t>50000003362017062201273257373</t>
  </si>
  <si>
    <t>SR17062200004922</t>
  </si>
  <si>
    <t>50000103372017062201273255668</t>
  </si>
  <si>
    <t>SR17062200004915</t>
  </si>
  <si>
    <t>50000503252017062201273665363</t>
  </si>
  <si>
    <t>SR17062200005018</t>
  </si>
  <si>
    <t>50000503492017062201272771222</t>
  </si>
  <si>
    <t>SR17062200004876</t>
  </si>
  <si>
    <t>50000403242017062201274423141</t>
  </si>
  <si>
    <t>SR17062200005073</t>
  </si>
  <si>
    <t>50000003282017062201274129148</t>
  </si>
  <si>
    <t>SR17062200005005</t>
  </si>
  <si>
    <t>50000403322017062201273226512</t>
  </si>
  <si>
    <t>SR17062200004896</t>
  </si>
  <si>
    <t>50000603262017062201274536870</t>
  </si>
  <si>
    <t>SR17062200005164</t>
  </si>
  <si>
    <t>50000503172017062201273033412</t>
  </si>
  <si>
    <t>SR17062200004844</t>
  </si>
  <si>
    <t>50000003202017062201274398013</t>
  </si>
  <si>
    <t>SR17062200005179</t>
  </si>
  <si>
    <t>50000403322017062201274787564</t>
  </si>
  <si>
    <t>SR17062200005150</t>
  </si>
  <si>
    <t>50000703432017062201273817908</t>
  </si>
  <si>
    <t>SR17062200004991</t>
  </si>
  <si>
    <t>50000203382017062201273789774</t>
  </si>
  <si>
    <t>SR17062200005062</t>
  </si>
  <si>
    <t>50000603262017062201273046740</t>
  </si>
  <si>
    <t>SR17062200004855</t>
  </si>
  <si>
    <t>50000703272017062201272281254</t>
  </si>
  <si>
    <t>SR17062200004856</t>
  </si>
  <si>
    <t>50000403482017062201274127869</t>
  </si>
  <si>
    <t>SR17062200005009</t>
  </si>
  <si>
    <t>50000703352017062201273619774</t>
  </si>
  <si>
    <t>SR17062200004992</t>
  </si>
  <si>
    <t>50000003202017062201274025351</t>
  </si>
  <si>
    <t>SR17062200005108</t>
  </si>
  <si>
    <t>50000703272017062201273255946</t>
  </si>
  <si>
    <t>SR17062200004919</t>
  </si>
  <si>
    <t>50000403162017062201273956033</t>
  </si>
  <si>
    <t>SR17062200005042</t>
  </si>
  <si>
    <t>50000703512017062201273620766</t>
  </si>
  <si>
    <t>SR17062200004994</t>
  </si>
  <si>
    <t>50000203222017062201275329125</t>
  </si>
  <si>
    <t>SR17062200005205</t>
  </si>
  <si>
    <t>50000603342017062201273790607</t>
  </si>
  <si>
    <t>SR17062200005065</t>
  </si>
  <si>
    <t>50000603502017062201274415092</t>
  </si>
  <si>
    <t>SR17062200005064</t>
  </si>
  <si>
    <t>50000203382017062201274390277</t>
  </si>
  <si>
    <t>SR17062200005176</t>
  </si>
  <si>
    <t>50000503252017062201274765058</t>
  </si>
  <si>
    <t>SR17062200005129</t>
  </si>
  <si>
    <t>50000303392017062201273642846</t>
  </si>
  <si>
    <t>SR17062200005006</t>
  </si>
  <si>
    <t>50000103372017062201274727060</t>
  </si>
  <si>
    <t>SR17062200005097</t>
  </si>
  <si>
    <t>50000403482017062201274428196</t>
  </si>
  <si>
    <t>SR17062200005083</t>
  </si>
  <si>
    <t>50000603262017062201273147638</t>
  </si>
  <si>
    <t>SR17062200004946</t>
  </si>
  <si>
    <t>50000202902017062201273497523</t>
  </si>
  <si>
    <t>SR17062200005047</t>
  </si>
  <si>
    <t>50000703272017062201274256393</t>
  </si>
  <si>
    <t>SR17062200005043</t>
  </si>
  <si>
    <t>50000703432017062201272572588</t>
  </si>
  <si>
    <t>SR17062200004867</t>
  </si>
  <si>
    <t>50000403322017062201274375435</t>
  </si>
  <si>
    <t>SR17062200005153</t>
  </si>
  <si>
    <t>50000703432017062201274517476</t>
  </si>
  <si>
    <t>SR17062200005152</t>
  </si>
  <si>
    <t>50000503332017062201274830198</t>
  </si>
  <si>
    <t>SR17062200005191</t>
  </si>
  <si>
    <t>50000303472017062201275313250</t>
  </si>
  <si>
    <t>SR17062200005189</t>
  </si>
  <si>
    <t>50000503412017062201273825691</t>
  </si>
  <si>
    <t>SR17062200005002</t>
  </si>
  <si>
    <t>50000703352017062201273635990</t>
  </si>
  <si>
    <t>SR17062200005000</t>
  </si>
  <si>
    <t>50000703512017062201273056332</t>
  </si>
  <si>
    <t>SR17062200004861</t>
  </si>
  <si>
    <t>50000403322017062201272754640</t>
  </si>
  <si>
    <t>SR17062200004862</t>
  </si>
  <si>
    <t>50000603262017062201272257754</t>
  </si>
  <si>
    <t>SR17062200004836</t>
  </si>
  <si>
    <t>50000403482017062201274537860</t>
  </si>
  <si>
    <t>SR17062200005168</t>
  </si>
  <si>
    <t>50000203462017062201274094027</t>
  </si>
  <si>
    <t>SR17062200005169</t>
  </si>
  <si>
    <t>50000503252017062201274114819</t>
  </si>
  <si>
    <t>SR17062200004998</t>
  </si>
  <si>
    <t>50000303312017062201273278572</t>
  </si>
  <si>
    <t>SR17062200004939</t>
  </si>
  <si>
    <t>50000103372017062201273141759</t>
  </si>
  <si>
    <t>SR17062200004937</t>
  </si>
  <si>
    <t>50000003362017062201273295194</t>
  </si>
  <si>
    <t>SR17062200004952</t>
  </si>
  <si>
    <t>50000103372017062201272791764</t>
  </si>
  <si>
    <t>SR17062200004893</t>
  </si>
  <si>
    <t>50000203382017062201272735217</t>
  </si>
  <si>
    <t>SR17062200004843</t>
  </si>
  <si>
    <t>50000703432017062201274840596</t>
  </si>
  <si>
    <t>SR17062200005200</t>
  </si>
  <si>
    <t>50000503092017062201273966710</t>
  </si>
  <si>
    <t>SR17062200005046</t>
  </si>
  <si>
    <t>50000003362017062201273771325</t>
  </si>
  <si>
    <t>SR17062200005048</t>
  </si>
  <si>
    <t>50000703192017062201273791700</t>
  </si>
  <si>
    <t>SR17062200005068</t>
  </si>
  <si>
    <t>50000503332017062201273996063</t>
  </si>
  <si>
    <t>SR17062200005081</t>
  </si>
  <si>
    <t>50000203382017062201273173940</t>
  </si>
  <si>
    <t>SR17062200004963</t>
  </si>
  <si>
    <t>50000403322017062201275370284</t>
  </si>
  <si>
    <t>SR17062200005227</t>
  </si>
  <si>
    <t>50000103372017062201275370488</t>
  </si>
  <si>
    <t>SR17062200005228</t>
  </si>
  <si>
    <t>50000103212017062201274392475</t>
  </si>
  <si>
    <t>SR17062200005175</t>
  </si>
  <si>
    <t>50000603502017062201274528998</t>
  </si>
  <si>
    <t>SR17062200005160</t>
  </si>
  <si>
    <t>50000603262017062201274505053</t>
  </si>
  <si>
    <t>SR17062200005143</t>
  </si>
  <si>
    <t>50000303232017062201273062528</t>
  </si>
  <si>
    <t>SR17062200004865</t>
  </si>
  <si>
    <t>50000703432017062201273190153</t>
  </si>
  <si>
    <t>SR17062200004975</t>
  </si>
  <si>
    <t>50000503252017062201273814976</t>
  </si>
  <si>
    <t>SR17062200004993</t>
  </si>
  <si>
    <t>50000203302017062201274335904</t>
  </si>
  <si>
    <t>SR17062200005118</t>
  </si>
  <si>
    <t>50000503492017062201274034213</t>
  </si>
  <si>
    <t>SR17062200005116</t>
  </si>
  <si>
    <t>50000603342017062201273196485</t>
  </si>
  <si>
    <t>SR17062200004980</t>
  </si>
  <si>
    <t>50000103212017062201273092765</t>
  </si>
  <si>
    <t>SR17062200004899</t>
  </si>
  <si>
    <t>50000403402017062201272893153</t>
  </si>
  <si>
    <t>SR17062200004984</t>
  </si>
  <si>
    <t>50000503412017062201273644009</t>
  </si>
  <si>
    <t>SR17062200005007</t>
  </si>
  <si>
    <t>50000403242017062301276991769</t>
  </si>
  <si>
    <t>SR17062300005304</t>
  </si>
  <si>
    <t>50000503332017062301276996496</t>
  </si>
  <si>
    <t>SR17062300005305</t>
  </si>
  <si>
    <t>50000503492017062301277857031</t>
  </si>
  <si>
    <t>SR17062300005375</t>
  </si>
  <si>
    <t>50000402922017062301279874491</t>
  </si>
  <si>
    <t>SR17062300005564</t>
  </si>
  <si>
    <t>50000303232017062301279168035</t>
  </si>
  <si>
    <t>SR17062300005531</t>
  </si>
  <si>
    <t>50000403322017062301279695386</t>
  </si>
  <si>
    <t>SR17062300005572</t>
  </si>
  <si>
    <t>50000403322017062301277752950</t>
  </si>
  <si>
    <t>SR17062300005297</t>
  </si>
  <si>
    <t>50000203382017062301278782434</t>
  </si>
  <si>
    <t>SR17062300005479</t>
  </si>
  <si>
    <t>50000003442017062301277483696</t>
  </si>
  <si>
    <t>SR17062300005320</t>
  </si>
  <si>
    <t>50000703352017062301279370080</t>
  </si>
  <si>
    <t>SR17062300005558</t>
  </si>
  <si>
    <t>50000403082017062301277362768</t>
  </si>
  <si>
    <t>SR17062300005345</t>
  </si>
  <si>
    <t>50000002882017062301277055769</t>
  </si>
  <si>
    <t>SR17062300005343</t>
  </si>
  <si>
    <t>50000103452017062301279033536</t>
  </si>
  <si>
    <t>SR17062300005444</t>
  </si>
  <si>
    <t>50000503492017062301277226315</t>
  </si>
  <si>
    <t>SR17062300005263</t>
  </si>
  <si>
    <t>50000303232017062301277476415</t>
  </si>
  <si>
    <t>SR17062300005314</t>
  </si>
  <si>
    <t>50000302912017062301278596536</t>
  </si>
  <si>
    <t>SR17062300005464</t>
  </si>
  <si>
    <t>50000302912017062301277356426</t>
  </si>
  <si>
    <t>SR17062300005334</t>
  </si>
  <si>
    <t>50000102972017062301277818776</t>
  </si>
  <si>
    <t>SR17062300005341</t>
  </si>
  <si>
    <t>50000003282017062301277518302</t>
  </si>
  <si>
    <t>SR17062300005340</t>
  </si>
  <si>
    <t>50000203222017062301278274788</t>
  </si>
  <si>
    <t>SR17062300005440</t>
  </si>
  <si>
    <t>50000403402017062301279165431</t>
  </si>
  <si>
    <t>SR17062300005530</t>
  </si>
  <si>
    <t>50000603502017062301278047862</t>
  </si>
  <si>
    <t>SR17062300005388</t>
  </si>
  <si>
    <t>50000403322017062301277802990</t>
  </si>
  <si>
    <t>SR17062300005328</t>
  </si>
  <si>
    <t>50000603502017062301277908529</t>
  </si>
  <si>
    <t>SR17062300005399</t>
  </si>
  <si>
    <t>50000103452017062301277294505</t>
  </si>
  <si>
    <t>SR17062300005296</t>
  </si>
  <si>
    <t>50000403242017062301279125270</t>
  </si>
  <si>
    <t>SR17062300005505</t>
  </si>
  <si>
    <t>50000403482017062301278599983</t>
  </si>
  <si>
    <t>SR17062300005469</t>
  </si>
  <si>
    <t>50000203222017062301276865858</t>
  </si>
  <si>
    <t>SR17062300005246</t>
  </si>
  <si>
    <t>50000403242017062301277336673</t>
  </si>
  <si>
    <t>SR17062300005327</t>
  </si>
  <si>
    <t>50000203382017062301278848359</t>
  </si>
  <si>
    <t>SR17062300005507</t>
  </si>
  <si>
    <t>50000303472017062301278861746</t>
  </si>
  <si>
    <t>SR17062300005518</t>
  </si>
  <si>
    <t>50000503412017062301278575685</t>
  </si>
  <si>
    <t>SR17062300005441</t>
  </si>
  <si>
    <t>50000303472017062301279808406</t>
  </si>
  <si>
    <t>SR17062300005548</t>
  </si>
  <si>
    <t>50000403082017062301278800017</t>
  </si>
  <si>
    <t>SR17062300005486</t>
  </si>
  <si>
    <t>50000703272017062301279520290</t>
  </si>
  <si>
    <t>SR17062300005483</t>
  </si>
  <si>
    <t>50000003202017062301279276082</t>
  </si>
  <si>
    <t>SR17062300005501</t>
  </si>
  <si>
    <t>50000503332017062301279200566</t>
  </si>
  <si>
    <t>SR17062300005459</t>
  </si>
  <si>
    <t>50000203302017062301276381160</t>
  </si>
  <si>
    <t>SR17062300005240</t>
  </si>
  <si>
    <t>50000203462017062301276438768</t>
  </si>
  <si>
    <t>SR17062300005252</t>
  </si>
  <si>
    <t>50000203462017062301276853115</t>
  </si>
  <si>
    <t>SR17062300005242</t>
  </si>
  <si>
    <t>50000003282017062301276416611</t>
  </si>
  <si>
    <t>SR17062300005244</t>
  </si>
  <si>
    <t>50000103372017062301277322431</t>
  </si>
  <si>
    <t>SR17062300005316</t>
  </si>
  <si>
    <t>50000603262017062301278704169</t>
  </si>
  <si>
    <t>SR17062300005434</t>
  </si>
  <si>
    <t>50000203142017062301278015801</t>
  </si>
  <si>
    <t>SR17062300005376</t>
  </si>
  <si>
    <t>50000603022017062301278170186</t>
  </si>
  <si>
    <t>SR17062300005417</t>
  </si>
  <si>
    <t>50000503492017062301277792997</t>
  </si>
  <si>
    <t>SR17062300005318</t>
  </si>
  <si>
    <t>50000203302017062301280221166</t>
  </si>
  <si>
    <t>SR17062300005589</t>
  </si>
  <si>
    <t>50000203382017062301279927427</t>
  </si>
  <si>
    <t>SR17062300005587</t>
  </si>
  <si>
    <t>50000303232017062301277003976</t>
  </si>
  <si>
    <t>SR17062300005309</t>
  </si>
  <si>
    <t>50000503412017062301279176276</t>
  </si>
  <si>
    <t>SR17062300005541</t>
  </si>
  <si>
    <t>50000303312017062301278783692</t>
  </si>
  <si>
    <t>SR17062300005482</t>
  </si>
  <si>
    <t>50000103372017062301280966025</t>
  </si>
  <si>
    <t>SR17062300005602</t>
  </si>
  <si>
    <t>50000703352017062301277603836</t>
  </si>
  <si>
    <t>SR17062300005386</t>
  </si>
  <si>
    <t>50000603342017062301279888736</t>
  </si>
  <si>
    <t>SR17062300005574</t>
  </si>
  <si>
    <t>50000403242017062301276946621</t>
  </si>
  <si>
    <t>SR17062300005280</t>
  </si>
  <si>
    <t>50000403482017062301277337222</t>
  </si>
  <si>
    <t>SR17062300005326</t>
  </si>
  <si>
    <t>50000703432017062301277339556</t>
  </si>
  <si>
    <t>SR17062300005332</t>
  </si>
  <si>
    <t>50000303232017062301279559953</t>
  </si>
  <si>
    <t>SR17062300005495</t>
  </si>
  <si>
    <t>50000503332017062301279180980</t>
  </si>
  <si>
    <t>SR17062300005546</t>
  </si>
  <si>
    <t>50000103212017062301279005621</t>
  </si>
  <si>
    <t>SR17062300005435</t>
  </si>
  <si>
    <t>50000703512017062301277183918</t>
  </si>
  <si>
    <t>SR17062300005247</t>
  </si>
  <si>
    <t>50000703432017062301279896172</t>
  </si>
  <si>
    <t>SR17062300005582</t>
  </si>
  <si>
    <t>50000203062017062301277373646</t>
  </si>
  <si>
    <t>SR17062300005351</t>
  </si>
  <si>
    <t>50000703272017062301278829980</t>
  </si>
  <si>
    <t>SR17062300005500</t>
  </si>
  <si>
    <t>50000403402017062301278241566</t>
  </si>
  <si>
    <t>SR17062300005430</t>
  </si>
  <si>
    <t>50000303232017062301278780255</t>
  </si>
  <si>
    <t>SR17062300005477</t>
  </si>
  <si>
    <t>50000003282017062301277729041</t>
  </si>
  <si>
    <t>SR17062300005279</t>
  </si>
  <si>
    <t>50000403242017062301277263928</t>
  </si>
  <si>
    <t>SR17062300005278</t>
  </si>
  <si>
    <t>50000403322017062301279544509</t>
  </si>
  <si>
    <t>SR17062300005491</t>
  </si>
  <si>
    <t>50000603262017062301278893497</t>
  </si>
  <si>
    <t>SR17062300005540</t>
  </si>
  <si>
    <t>50000603502017062301276775331</t>
  </si>
  <si>
    <t>SR17062300005257</t>
  </si>
  <si>
    <t>50000103052017062301277356941</t>
  </si>
  <si>
    <t>SR17062300005338</t>
  </si>
  <si>
    <t>50000202982017062301277272438</t>
  </si>
  <si>
    <t>SR17062300005287</t>
  </si>
  <si>
    <t>50000303232017062301278015998</t>
  </si>
  <si>
    <t>SR17062300005379</t>
  </si>
  <si>
    <t>50000103372017062301279807393</t>
  </si>
  <si>
    <t>SR17062300005545</t>
  </si>
  <si>
    <t>50000203302017062301277250828</t>
  </si>
  <si>
    <t>SR17062300005269</t>
  </si>
  <si>
    <t>50000503412017062301279328734</t>
  </si>
  <si>
    <t>SR17062300005536</t>
  </si>
  <si>
    <t>50000603262017062301279690736</t>
  </si>
  <si>
    <t>SR17062300005569</t>
  </si>
  <si>
    <t>50000003442017062301276886221</t>
  </si>
  <si>
    <t>SR17062300005253</t>
  </si>
  <si>
    <t>50000003362017062301276948086</t>
  </si>
  <si>
    <t>SR17062300005284</t>
  </si>
  <si>
    <t>50000503492017062301277088075</t>
  </si>
  <si>
    <t>SR17062300005363</t>
  </si>
  <si>
    <t>50000003442017062301277056305</t>
  </si>
  <si>
    <t>SR17062300005342</t>
  </si>
  <si>
    <t>50000003442017062301277359672</t>
  </si>
  <si>
    <t>SR17062300005344</t>
  </si>
  <si>
    <t>50000203382017062301279384349</t>
  </si>
  <si>
    <t>SR17062300005560</t>
  </si>
  <si>
    <t>50000203302017062301278471436</t>
  </si>
  <si>
    <t>SR17062300005421</t>
  </si>
  <si>
    <t>50000503492017062301279389595</t>
  </si>
  <si>
    <t>SR17062300005561</t>
  </si>
  <si>
    <t>50000403402017062301277079608</t>
  </si>
  <si>
    <t>SR17062300005359</t>
  </si>
  <si>
    <t>50000203222017062301277845628</t>
  </si>
  <si>
    <t>SR17062300005358</t>
  </si>
  <si>
    <t>50000003202017062301279118921</t>
  </si>
  <si>
    <t>SR17062300005503</t>
  </si>
  <si>
    <t>50000103372017062301279337154</t>
  </si>
  <si>
    <t>SR17062300005542</t>
  </si>
  <si>
    <t>50000403322017062301278784797</t>
  </si>
  <si>
    <t>SR17062300005481</t>
  </si>
  <si>
    <t>50000703432017062301277788461</t>
  </si>
  <si>
    <t>SR17062300005317</t>
  </si>
  <si>
    <t>50000703432017062301277278984</t>
  </si>
  <si>
    <t>SR17062300005289</t>
  </si>
  <si>
    <t>50000603342017062301276980571</t>
  </si>
  <si>
    <t>SR17062300005302</t>
  </si>
  <si>
    <t>50000003362017062301281389417</t>
  </si>
  <si>
    <t>SR17062300005600</t>
  </si>
  <si>
    <t>50000503492017062301279514373</t>
  </si>
  <si>
    <t>SR17062300005475</t>
  </si>
  <si>
    <t>50000203222017062301279704141</t>
  </si>
  <si>
    <t>SR17062300005577</t>
  </si>
  <si>
    <t>50000503252017062301279890595</t>
  </si>
  <si>
    <t>SR17062300005576</t>
  </si>
  <si>
    <t>50000503492017062301278052104</t>
  </si>
  <si>
    <t>SR17062300005393</t>
  </si>
  <si>
    <t>50000003362017062301278051178</t>
  </si>
  <si>
    <t>SR17062300005396</t>
  </si>
  <si>
    <t>50000303472017062301279351737</t>
  </si>
  <si>
    <t>SR17062300005551</t>
  </si>
  <si>
    <t>50000303392017062301279260848</t>
  </si>
  <si>
    <t>SR17062300005493</t>
  </si>
  <si>
    <t>50000103452017062301279352867</t>
  </si>
  <si>
    <t>SR17062300005552</t>
  </si>
  <si>
    <t>50000603422017062301276441384</t>
  </si>
  <si>
    <t>SR17062300005255</t>
  </si>
  <si>
    <t>50000303472017062301277316866</t>
  </si>
  <si>
    <t>SR17062300005306</t>
  </si>
  <si>
    <t>50000203462017062301279595389</t>
  </si>
  <si>
    <t>SR17062300005520</t>
  </si>
  <si>
    <t>50000703272017062301278870920</t>
  </si>
  <si>
    <t>SR17062300005525</t>
  </si>
  <si>
    <t>50000303312017062301276876495</t>
  </si>
  <si>
    <t>SR17062300005250</t>
  </si>
  <si>
    <t>50000103292017062301278757731</t>
  </si>
  <si>
    <t>SR17062300005461</t>
  </si>
  <si>
    <t>50000303312017062301278316649</t>
  </si>
  <si>
    <t>SR17062300005382</t>
  </si>
  <si>
    <t>50000203302017062301275893684</t>
  </si>
  <si>
    <t>SR17062300005239</t>
  </si>
  <si>
    <t>50000103452017062301279522937</t>
  </si>
  <si>
    <t>SR17062300005484</t>
  </si>
  <si>
    <t>50000103452017062301279599735</t>
  </si>
  <si>
    <t>SR17062300005522</t>
  </si>
  <si>
    <t>50000303232017062301277093930</t>
  </si>
  <si>
    <t>SR17062300005369</t>
  </si>
  <si>
    <t>50000603422017062301278304069</t>
  </si>
  <si>
    <t>SR17062300005377</t>
  </si>
  <si>
    <t>50000103212017062301278744696</t>
  </si>
  <si>
    <t>SR17062300005456</t>
  </si>
  <si>
    <t>50000303312017062301276928799</t>
  </si>
  <si>
    <t>SR17062300005270</t>
  </si>
  <si>
    <t>50000503332017062301279449534</t>
  </si>
  <si>
    <t>SR17062300005585</t>
  </si>
  <si>
    <t>50000203302017062301279730261</t>
  </si>
  <si>
    <t>SR17062300005586</t>
  </si>
  <si>
    <t>50000203222017062301277096951</t>
  </si>
  <si>
    <t>SR17062300005374</t>
  </si>
  <si>
    <t>50000003042017062301278070869</t>
  </si>
  <si>
    <t>SR17062300005405</t>
  </si>
  <si>
    <t>50000603182017062301277918560</t>
  </si>
  <si>
    <t>SR17062300005406</t>
  </si>
  <si>
    <t>50000503412017062301277540301</t>
  </si>
  <si>
    <t>SR17062300005354</t>
  </si>
  <si>
    <t>50000203462017062301277925394</t>
  </si>
  <si>
    <t>SR17062300005407</t>
  </si>
  <si>
    <t>50000003362017062301278224228</t>
  </si>
  <si>
    <t>SR17062300005424</t>
  </si>
  <si>
    <t>50000303232017062301278376088</t>
  </si>
  <si>
    <t>SR17062300005413</t>
  </si>
  <si>
    <t>50000703432017062301276832556</t>
  </si>
  <si>
    <t>SR17062300005241</t>
  </si>
  <si>
    <t>50000503492017062301279414781</t>
  </si>
  <si>
    <t>SR17062300005580</t>
  </si>
  <si>
    <t>50000003362017062301277383013</t>
  </si>
  <si>
    <t>SR17062300005357</t>
  </si>
  <si>
    <t>50000003362017062301279110685</t>
  </si>
  <si>
    <t>SR17062300005498</t>
  </si>
  <si>
    <t>50000103372017062301278295817</t>
  </si>
  <si>
    <t>SR17062300005454</t>
  </si>
  <si>
    <t>50000303472017062301279241906</t>
  </si>
  <si>
    <t>SR17062300005489</t>
  </si>
  <si>
    <t>50000703432017062301279302925</t>
  </si>
  <si>
    <t>SR17062300005517</t>
  </si>
  <si>
    <t>50000503332017062301279116116</t>
  </si>
  <si>
    <t>SR17062300005497</t>
  </si>
  <si>
    <t>50000503492017062401284921997</t>
  </si>
  <si>
    <t>SR17062400005742</t>
  </si>
  <si>
    <t>50000503332017062401281887134</t>
  </si>
  <si>
    <t>SR17062400005642</t>
  </si>
  <si>
    <t>50000603342017062401282635451</t>
  </si>
  <si>
    <t>SR17062400005640</t>
  </si>
  <si>
    <t>50000503492017062401283872396</t>
  </si>
  <si>
    <t>SR17062400005710</t>
  </si>
  <si>
    <t>50000603502017062401283813346</t>
  </si>
  <si>
    <t>SR17062400005704</t>
  </si>
  <si>
    <t>50000103372017062401282396220</t>
  </si>
  <si>
    <t>SR17062400005661</t>
  </si>
  <si>
    <t>50000503332017062401282832235</t>
  </si>
  <si>
    <t>SR17062400005668</t>
  </si>
  <si>
    <t>50000503492017062401284408708</t>
  </si>
  <si>
    <t>SR17062400005733</t>
  </si>
  <si>
    <t>50000303392017062401284672206</t>
  </si>
  <si>
    <t>SR17062400005753</t>
  </si>
  <si>
    <t>50000603422017062401282650573</t>
  </si>
  <si>
    <t>SR17062400005648</t>
  </si>
  <si>
    <t>50000203302017062401284913930</t>
  </si>
  <si>
    <t>SR17062400005739</t>
  </si>
  <si>
    <t>50000103452017062401283522249</t>
  </si>
  <si>
    <t>SR17062400005705</t>
  </si>
  <si>
    <t>50000003282017062401283920475</t>
  </si>
  <si>
    <t>SR17062400005720</t>
  </si>
  <si>
    <t>50000603422017062401284347650</t>
  </si>
  <si>
    <t>SR17062400005719</t>
  </si>
  <si>
    <t>50000403162017062401282285786</t>
  </si>
  <si>
    <t>SR17062400005621</t>
  </si>
  <si>
    <t>50000103452017062401284727705</t>
  </si>
  <si>
    <t>SR17062400005765</t>
  </si>
  <si>
    <t>50000303392017062401284701939</t>
  </si>
  <si>
    <t>SR17062400005761</t>
  </si>
  <si>
    <t>50000103452017062401285002490</t>
  </si>
  <si>
    <t>SR17062400005763</t>
  </si>
  <si>
    <t>50000203222017062401282951135</t>
  </si>
  <si>
    <t>SR17062400005696</t>
  </si>
  <si>
    <t>50000703512017062401284346765</t>
  </si>
  <si>
    <t>SR17062400005721</t>
  </si>
  <si>
    <t>50000503332017062401282837283</t>
  </si>
  <si>
    <t>SR17062400005671</t>
  </si>
  <si>
    <t>50000303312017062401282250897</t>
  </si>
  <si>
    <t>SR17062400005607</t>
  </si>
  <si>
    <t>50000303232017062401282121378</t>
  </si>
  <si>
    <t>SR17062400005624</t>
  </si>
  <si>
    <t>50000103372017062401282823829</t>
  </si>
  <si>
    <t>SR17062400005662</t>
  </si>
  <si>
    <t>50000303232017062401282562165</t>
  </si>
  <si>
    <t>SR17062400005616</t>
  </si>
  <si>
    <t>50000203382017062401284901912</t>
  </si>
  <si>
    <t>SR17062400005737</t>
  </si>
  <si>
    <t>50000603342017062401281894590</t>
  </si>
  <si>
    <t>SR17062400005650</t>
  </si>
  <si>
    <t>50000003202017062401282656801</t>
  </si>
  <si>
    <t>SR17062400005652</t>
  </si>
  <si>
    <t>50000403322017062401282714629</t>
  </si>
  <si>
    <t>SR17062400005677</t>
  </si>
  <si>
    <t>50000703352017062401285533914</t>
  </si>
  <si>
    <t>SR17062400005767</t>
  </si>
  <si>
    <t>50000003282017062401281889310</t>
  </si>
  <si>
    <t>SR17062400005645</t>
  </si>
  <si>
    <t>50000503252017062401282642017</t>
  </si>
  <si>
    <t>SR17062400005643</t>
  </si>
  <si>
    <t>50000403482017062401284394088</t>
  </si>
  <si>
    <t>SR17062400005729</t>
  </si>
  <si>
    <t>50000303392017062401284858337</t>
  </si>
  <si>
    <t>SR17062400005772</t>
  </si>
  <si>
    <t>50000103292017062401282813332</t>
  </si>
  <si>
    <t>SR17062400005658</t>
  </si>
  <si>
    <t>50000403322017062401282392668</t>
  </si>
  <si>
    <t>SR17062400005659</t>
  </si>
  <si>
    <t>50000203222017062401282856083</t>
  </si>
  <si>
    <t>SR17062400005675</t>
  </si>
  <si>
    <t>50000303392017062401283837220</t>
  </si>
  <si>
    <t>SR17062400005707</t>
  </si>
  <si>
    <t>50000703432017062401282711825</t>
  </si>
  <si>
    <t>SR17062400005674</t>
  </si>
  <si>
    <t>50000003442017062401282312532</t>
  </si>
  <si>
    <t>SR17062400005628</t>
  </si>
  <si>
    <t>50000703272017062401284916393</t>
  </si>
  <si>
    <t>SR17062400005741</t>
  </si>
  <si>
    <t>50000403322017062401282365244</t>
  </si>
  <si>
    <t>SR17062400005641</t>
  </si>
  <si>
    <t>50000503492017062401282885510</t>
  </si>
  <si>
    <t>SR17062400005683</t>
  </si>
  <si>
    <t>50000303152017062401283255694</t>
  </si>
  <si>
    <t>SR17062400005699</t>
  </si>
  <si>
    <t>50000403322017062401283108374</t>
  </si>
  <si>
    <t>SR17062400005660</t>
  </si>
  <si>
    <t>50000303312017062401284679885</t>
  </si>
  <si>
    <t>SR17062400005758</t>
  </si>
  <si>
    <t>50000503332017062401284193780</t>
  </si>
  <si>
    <t>SR17062400005747</t>
  </si>
  <si>
    <t>50000703512017062401282165242</t>
  </si>
  <si>
    <t>SR17062400005637</t>
  </si>
  <si>
    <t>50000203302017062401282840017</t>
  </si>
  <si>
    <t>SR17062400005672</t>
  </si>
  <si>
    <t>50000403482017062401282670984</t>
  </si>
  <si>
    <t>SR17062400005656</t>
  </si>
  <si>
    <t>50000203302017062401283148850</t>
  </si>
  <si>
    <t>SR17062400005682</t>
  </si>
  <si>
    <t>50000203302017062401282872106</t>
  </si>
  <si>
    <t>SR17062400005681</t>
  </si>
  <si>
    <t>50000203382017062401284197126</t>
  </si>
  <si>
    <t>SR17062400005749</t>
  </si>
  <si>
    <t>50000603262017062401284181621</t>
  </si>
  <si>
    <t>SR17062400005743</t>
  </si>
  <si>
    <t>50000303392017062401284435533</t>
  </si>
  <si>
    <t>SR17062400005740</t>
  </si>
  <si>
    <t>50000203302017062401281659542</t>
  </si>
  <si>
    <t>SR17062400005604</t>
  </si>
  <si>
    <t>50000602942017062401282609419</t>
  </si>
  <si>
    <t>SR17062400005633</t>
  </si>
  <si>
    <t>50000403002017062401282546404</t>
  </si>
  <si>
    <t>SR17062400005611</t>
  </si>
  <si>
    <t>50000103452017062401284672613</t>
  </si>
  <si>
    <t>SR17062400005754</t>
  </si>
  <si>
    <t>50000503492017062401284953508</t>
  </si>
  <si>
    <t>SR17062400005755</t>
  </si>
  <si>
    <t>50000603342017062401283978524</t>
  </si>
  <si>
    <t>SR17062400005731</t>
  </si>
  <si>
    <t>50000403482017062501291221939</t>
  </si>
  <si>
    <t>SR17062500005845</t>
  </si>
  <si>
    <t>50000603502017062501287616104</t>
  </si>
  <si>
    <t>SR17062500005790</t>
  </si>
  <si>
    <t>50000303312017062501288016759</t>
  </si>
  <si>
    <t>SR17062500005798</t>
  </si>
  <si>
    <t>50000303312017062501287259637</t>
  </si>
  <si>
    <t>SR17062500005797</t>
  </si>
  <si>
    <t>50000003282017062501288434680</t>
  </si>
  <si>
    <t>SR17062500005820</t>
  </si>
  <si>
    <t>50000103372017062501288377303</t>
  </si>
  <si>
    <t>SR17062500005812</t>
  </si>
  <si>
    <t>50000103372017062501289116478</t>
  </si>
  <si>
    <t>SR17062500005811</t>
  </si>
  <si>
    <t>50000303232017062501289116384</t>
  </si>
  <si>
    <t>SR17062500005813</t>
  </si>
  <si>
    <t>50000503332017062501289220195</t>
  </si>
  <si>
    <t>SR17062500005827</t>
  </si>
  <si>
    <t>50000003362017062501288486204</t>
  </si>
  <si>
    <t>SR17062500005829</t>
  </si>
  <si>
    <t>50000703432017062501288756191</t>
  </si>
  <si>
    <t>SR17062500005821</t>
  </si>
  <si>
    <t>50000503332017062501288151038</t>
  </si>
  <si>
    <t>SR17062500005808</t>
  </si>
  <si>
    <t>50000603502017062501290319404</t>
  </si>
  <si>
    <t>SR17062500005842</t>
  </si>
  <si>
    <t>50000703432017062601294817717</t>
  </si>
  <si>
    <t>SR17062600006101</t>
  </si>
  <si>
    <t>50000703352017062601293114866</t>
  </si>
  <si>
    <t>SR17062600005973</t>
  </si>
  <si>
    <t>50000503332017062601294543105</t>
  </si>
  <si>
    <t>SR17062600006046</t>
  </si>
  <si>
    <t>50000603422017062601294616560</t>
  </si>
  <si>
    <t>SR17062600006094</t>
  </si>
  <si>
    <t>50000703272017062601292797825</t>
  </si>
  <si>
    <t>SR17062600005890</t>
  </si>
  <si>
    <t>50000003362017062601293435966</t>
  </si>
  <si>
    <t>SR17062600005985</t>
  </si>
  <si>
    <t>50000403322017062601293139913</t>
  </si>
  <si>
    <t>SR17062600005986</t>
  </si>
  <si>
    <t>50000403402017062601293772786</t>
  </si>
  <si>
    <t>SR17062600006030</t>
  </si>
  <si>
    <t>50000703272017062601293064990</t>
  </si>
  <si>
    <t>SR17062600005935</t>
  </si>
  <si>
    <t>50000603342017062601294245264</t>
  </si>
  <si>
    <t>SR17062600006043</t>
  </si>
  <si>
    <t>50000003362017062601293380953</t>
  </si>
  <si>
    <t>SR17062600005948</t>
  </si>
  <si>
    <t>50000103212017062601294272415</t>
  </si>
  <si>
    <t>SR17062600006064</t>
  </si>
  <si>
    <t>50000003202017062601294085472</t>
  </si>
  <si>
    <t>SR17062600006053</t>
  </si>
  <si>
    <t>50000003202017062601294548918</t>
  </si>
  <si>
    <t>SR17062600006050</t>
  </si>
  <si>
    <t>50000303392017062601294448643</t>
  </si>
  <si>
    <t>SR17062600006174</t>
  </si>
  <si>
    <t>50000703352017062601293628525</t>
  </si>
  <si>
    <t>SR17062600006001</t>
  </si>
  <si>
    <t>50000003202017062601293108673</t>
  </si>
  <si>
    <t>SR17062600005966</t>
  </si>
  <si>
    <t>50000202982017062601294269156</t>
  </si>
  <si>
    <t>SR17062600006066</t>
  </si>
  <si>
    <t>50000102892017062601294567661</t>
  </si>
  <si>
    <t>SR17062600006067</t>
  </si>
  <si>
    <t>50000703272017062601294271433</t>
  </si>
  <si>
    <t>SR17062600006063</t>
  </si>
  <si>
    <t>50000003442017062601294886709</t>
  </si>
  <si>
    <t>SR17062600006142</t>
  </si>
  <si>
    <t>50000703352017062601294381273</t>
  </si>
  <si>
    <t>SR17062600006128</t>
  </si>
  <si>
    <t>50000702952017062601292491397</t>
  </si>
  <si>
    <t>SR17062600005875</t>
  </si>
  <si>
    <t>50000703032017062601292019737</t>
  </si>
  <si>
    <t>SR17062600005868</t>
  </si>
  <si>
    <t>50000703112017062601292018765</t>
  </si>
  <si>
    <t>SR17062600005867</t>
  </si>
  <si>
    <t>50000603102017062601292024363</t>
  </si>
  <si>
    <t>SR17062600005876</t>
  </si>
  <si>
    <t>50000102972017062601292494818</t>
  </si>
  <si>
    <t>SR17062600005877</t>
  </si>
  <si>
    <t>50000602942017062601292746231</t>
  </si>
  <si>
    <t>SR17062600005870</t>
  </si>
  <si>
    <t>50000303152017062601292351230</t>
  </si>
  <si>
    <t>SR17062600005871</t>
  </si>
  <si>
    <t>50000302912017062601292353525</t>
  </si>
  <si>
    <t>SR17062600005874</t>
  </si>
  <si>
    <t>50000103132017062601292348847</t>
  </si>
  <si>
    <t>SR17062600005869</t>
  </si>
  <si>
    <t>50000703512017062601293066956</t>
  </si>
  <si>
    <t>SR17062600005937</t>
  </si>
  <si>
    <t>50000403322017062601293371603</t>
  </si>
  <si>
    <t>SR17062600005945</t>
  </si>
  <si>
    <t>50000603502017062601293099026</t>
  </si>
  <si>
    <t>SR17062600005952</t>
  </si>
  <si>
    <t>50000203222017062601294406418</t>
  </si>
  <si>
    <t>SR17062600006146</t>
  </si>
  <si>
    <t>50000502932017062601293832246</t>
  </si>
  <si>
    <t>SR17062600006055</t>
  </si>
  <si>
    <t>50000003282017062601293832693</t>
  </si>
  <si>
    <t>SR17062600006058</t>
  </si>
  <si>
    <t>50000002962017062601293850076</t>
  </si>
  <si>
    <t>SR17062600006071</t>
  </si>
  <si>
    <t>50000003362017062601294703036</t>
  </si>
  <si>
    <t>SR17062600006139</t>
  </si>
  <si>
    <t>50000003202017062601294696885</t>
  </si>
  <si>
    <t>SR17062600006136</t>
  </si>
  <si>
    <t>50000203382017062601293243553</t>
  </si>
  <si>
    <t>SR17062600006010</t>
  </si>
  <si>
    <t>50000603502017062601293550435</t>
  </si>
  <si>
    <t>SR17062600006011</t>
  </si>
  <si>
    <t>50000603422017062601294674434</t>
  </si>
  <si>
    <t>SR17062600006120</t>
  </si>
  <si>
    <t>50000403482017062601294285282</t>
  </si>
  <si>
    <t>SR17062600006076</t>
  </si>
  <si>
    <t>50000103372017062601293459087</t>
  </si>
  <si>
    <t>SR17062600005997</t>
  </si>
  <si>
    <t>50000003362017062601292396973</t>
  </si>
  <si>
    <t>SR17062600005884</t>
  </si>
  <si>
    <t>50000003362017062601293358706</t>
  </si>
  <si>
    <t>SR17062600005941</t>
  </si>
  <si>
    <t>50000303232017062601293444773</t>
  </si>
  <si>
    <t>SR17062600005989</t>
  </si>
  <si>
    <t>50000103292017062601292967670</t>
  </si>
  <si>
    <t>SR17062600005991</t>
  </si>
  <si>
    <t>50000303472017062601293153936</t>
  </si>
  <si>
    <t>SR17062600005992</t>
  </si>
  <si>
    <t>50000703352017062601294076007</t>
  </si>
  <si>
    <t>SR17062600006045</t>
  </si>
  <si>
    <t>50000403162017062601294355999</t>
  </si>
  <si>
    <t>SR17062600006116</t>
  </si>
  <si>
    <t>50000003282017062601292562612</t>
  </si>
  <si>
    <t>SR17062600005900</t>
  </si>
  <si>
    <t>50000603502017062601292564756</t>
  </si>
  <si>
    <t>SR17062600005901</t>
  </si>
  <si>
    <t>50000103372017062601292871482</t>
  </si>
  <si>
    <t>SR17062600005939</t>
  </si>
  <si>
    <t>50000203302017062601292613011</t>
  </si>
  <si>
    <t>SR17062600005940</t>
  </si>
  <si>
    <t>50000303312017062601295225461</t>
  </si>
  <si>
    <t>SR17062600006216</t>
  </si>
  <si>
    <t>50000303232017062601295225050</t>
  </si>
  <si>
    <t>SR17062600006215</t>
  </si>
  <si>
    <t>50000202902017062601292872939</t>
  </si>
  <si>
    <t>SR17062600005938</t>
  </si>
  <si>
    <t>50000403482017062601292929986</t>
  </si>
  <si>
    <t>SR17062600005968</t>
  </si>
  <si>
    <t>50000103292017062601295180450</t>
  </si>
  <si>
    <t>SR17062600006183</t>
  </si>
  <si>
    <t>50000703112017062601293102217</t>
  </si>
  <si>
    <t>SR17062600005958</t>
  </si>
  <si>
    <t>50000303472017062601293418258</t>
  </si>
  <si>
    <t>SR17062600005977</t>
  </si>
  <si>
    <t>50000703432017062601294319630</t>
  </si>
  <si>
    <t>SR17062600006096</t>
  </si>
  <si>
    <t>50000103372017062601295163425</t>
  </si>
  <si>
    <t>SR17062600006175</t>
  </si>
  <si>
    <t>50000103292017062601293887268</t>
  </si>
  <si>
    <t>SR17062600006093</t>
  </si>
  <si>
    <t>50000203382017062601295414812</t>
  </si>
  <si>
    <t>SR17062600006209</t>
  </si>
  <si>
    <t>50000103452017062601295214397</t>
  </si>
  <si>
    <t>SR17062600006210</t>
  </si>
  <si>
    <t>50000303072017062601294598074</t>
  </si>
  <si>
    <t>SR17062600006085</t>
  </si>
  <si>
    <t>50000103372017062601295035370</t>
  </si>
  <si>
    <t>SR17062600006219</t>
  </si>
  <si>
    <t>50000503252017062601294032465</t>
  </si>
  <si>
    <t>SR17062600006029</t>
  </si>
  <si>
    <t>50000003202017062601293365110</t>
  </si>
  <si>
    <t>SR17062600005943</t>
  </si>
  <si>
    <t>50000003202017062601292655533</t>
  </si>
  <si>
    <t>SR17062600005954</t>
  </si>
  <si>
    <t>50000303232017062601292087726</t>
  </si>
  <si>
    <t>SR17062600005894</t>
  </si>
  <si>
    <t>50000603262017062601295213425</t>
  </si>
  <si>
    <t>SR17062600006207</t>
  </si>
  <si>
    <t>50000503252017062601294976069</t>
  </si>
  <si>
    <t>SR17062600006197</t>
  </si>
  <si>
    <t>50000003442017062601294977043</t>
  </si>
  <si>
    <t>SR17062600006199</t>
  </si>
  <si>
    <t>50000302992017062601294531475</t>
  </si>
  <si>
    <t>SR17062600006041</t>
  </si>
  <si>
    <t>50000703432017062601295101311</t>
  </si>
  <si>
    <t>SR17062600006127</t>
  </si>
  <si>
    <t>50000103372017062601293328064</t>
  </si>
  <si>
    <t>SR17062600005919</t>
  </si>
  <si>
    <t>50000603422017062601292633298</t>
  </si>
  <si>
    <t>SR17062600005947</t>
  </si>
  <si>
    <t>50000403242017062601294373386</t>
  </si>
  <si>
    <t>SR17062600006125</t>
  </si>
  <si>
    <t>50000203302017062601294874981</t>
  </si>
  <si>
    <t>SR17062600006134</t>
  </si>
  <si>
    <t>50000103212017062601294699745</t>
  </si>
  <si>
    <t>SR17062600006135</t>
  </si>
  <si>
    <t>50000303472017062601295209915</t>
  </si>
  <si>
    <t>SR17062600006205</t>
  </si>
  <si>
    <t>50000703432017062601292652512</t>
  </si>
  <si>
    <t>SR17062600005951</t>
  </si>
  <si>
    <t>50000603502017062601293398051</t>
  </si>
  <si>
    <t>SR17062600005963</t>
  </si>
  <si>
    <t>50000303312017062601294971853</t>
  </si>
  <si>
    <t>SR17062600006192</t>
  </si>
  <si>
    <t>50000003282017062601294114439</t>
  </si>
  <si>
    <t>SR17062600006079</t>
  </si>
  <si>
    <t>50000303232017062601295415968</t>
  </si>
  <si>
    <t>SR17062600006211</t>
  </si>
  <si>
    <t>50000603422017062601292715070</t>
  </si>
  <si>
    <t>SR17062600005855</t>
  </si>
  <si>
    <t>50000503332017062601292854562</t>
  </si>
  <si>
    <t>SR17062600005924</t>
  </si>
  <si>
    <t>50000403082017062601293852895</t>
  </si>
  <si>
    <t>SR17062600006074</t>
  </si>
  <si>
    <t>50000503492017062601294864654</t>
  </si>
  <si>
    <t>SR17062600006126</t>
  </si>
  <si>
    <t>50000302912017062601293270693</t>
  </si>
  <si>
    <t>SR17062600006015</t>
  </si>
  <si>
    <t>50000703512017062601296137566</t>
  </si>
  <si>
    <t>SR17062600006227</t>
  </si>
  <si>
    <t>50000703512017062601295654731</t>
  </si>
  <si>
    <t>SR17062600006228</t>
  </si>
  <si>
    <t>50000503332017062601296362929</t>
  </si>
  <si>
    <t>SR17062600006229</t>
  </si>
  <si>
    <t>50000303232017062601294528808</t>
  </si>
  <si>
    <t>SR17062600006040</t>
  </si>
  <si>
    <t>50000503412017062601293601332</t>
  </si>
  <si>
    <t>SR17062600005988</t>
  </si>
  <si>
    <t>50000403402017062601294841379</t>
  </si>
  <si>
    <t>SR17062600006118</t>
  </si>
  <si>
    <t>50000403402017062601294830366</t>
  </si>
  <si>
    <t>SR17062600006112</t>
  </si>
  <si>
    <t>50000703432017062601293889245</t>
  </si>
  <si>
    <t>SR17062600006095</t>
  </si>
  <si>
    <t>50000203462017062601295180493</t>
  </si>
  <si>
    <t>SR17062600006186</t>
  </si>
  <si>
    <t>50000403242017062601295178353</t>
  </si>
  <si>
    <t>SR17062600006185</t>
  </si>
  <si>
    <t>50000403242017062601293453786</t>
  </si>
  <si>
    <t>SR17062600005995</t>
  </si>
  <si>
    <t>50000703512017062601293764117</t>
  </si>
  <si>
    <t>SR17062600006027</t>
  </si>
  <si>
    <t>50000303072017062601293956328</t>
  </si>
  <si>
    <t>SR17062600006008</t>
  </si>
  <si>
    <t>50000703352017062601294030392</t>
  </si>
  <si>
    <t>SR17062600006025</t>
  </si>
  <si>
    <t>50000403322017062601293959644</t>
  </si>
  <si>
    <t>SR17062600006009</t>
  </si>
  <si>
    <t>50000703512017062601294983847</t>
  </si>
  <si>
    <t>SR17062600006202</t>
  </si>
  <si>
    <t>50000102892017062601291938511</t>
  </si>
  <si>
    <t>SR17062600005847</t>
  </si>
  <si>
    <t>50000203382017062601294960334</t>
  </si>
  <si>
    <t>SR17062600006184</t>
  </si>
  <si>
    <t>50000503252017062601292350262</t>
  </si>
  <si>
    <t>SR17062600005872</t>
  </si>
  <si>
    <t>50000203382017062601293273357</t>
  </si>
  <si>
    <t>SR17062600006019</t>
  </si>
  <si>
    <t>50000603502017062601293582371</t>
  </si>
  <si>
    <t>SR17062600006017</t>
  </si>
  <si>
    <t>50000403482017062601292786796</t>
  </si>
  <si>
    <t>SR17062600005886</t>
  </si>
  <si>
    <t>50000003122017062601292845977</t>
  </si>
  <si>
    <t>SR17062600005920</t>
  </si>
  <si>
    <t>50000703352017062601294914565</t>
  </si>
  <si>
    <t>SR17062600006161</t>
  </si>
  <si>
    <t>50000703512017062601294491121</t>
  </si>
  <si>
    <t>SR17062600006200</t>
  </si>
  <si>
    <t>50000103212017062601292661164</t>
  </si>
  <si>
    <t>SR17062600005962</t>
  </si>
  <si>
    <t>50000503492017062601293327890</t>
  </si>
  <si>
    <t>SR17062600005922</t>
  </si>
  <si>
    <t>50000403482017062601294534884</t>
  </si>
  <si>
    <t>SR17062600006042</t>
  </si>
  <si>
    <t>50000103212017062601296019214</t>
  </si>
  <si>
    <t>SR17062600006221</t>
  </si>
  <si>
    <t>50000103212017062601296696289</t>
  </si>
  <si>
    <t>SR17062600006231</t>
  </si>
  <si>
    <t>50000603182017062601294422601</t>
  </si>
  <si>
    <t>SR17062600006159</t>
  </si>
  <si>
    <t>50000103212017062601294225783</t>
  </si>
  <si>
    <t>SR17062600006036</t>
  </si>
  <si>
    <t>50000603182017062601292564245</t>
  </si>
  <si>
    <t>SR17062600005905</t>
  </si>
  <si>
    <t>50000703512017062601292609736</t>
  </si>
  <si>
    <t>SR17062600005933</t>
  </si>
  <si>
    <t>50000403322017062601294382617</t>
  </si>
  <si>
    <t>SR17062600006129</t>
  </si>
  <si>
    <t>50000003442017062601293985319</t>
  </si>
  <si>
    <t>SR17062600006012</t>
  </si>
  <si>
    <t>50000503172017062601295144873</t>
  </si>
  <si>
    <t>SR17062600006165</t>
  </si>
  <si>
    <t>50000103372017062601295131056</t>
  </si>
  <si>
    <t>SR17062600006155</t>
  </si>
  <si>
    <t>50000003362017062601294483749</t>
  </si>
  <si>
    <t>SR17062600006194</t>
  </si>
  <si>
    <t>50000203222017062601294649119</t>
  </si>
  <si>
    <t>SR17062600006107</t>
  </si>
  <si>
    <t>50000303392017062601294822512</t>
  </si>
  <si>
    <t>SR17062600006104</t>
  </si>
  <si>
    <t>50000303312017062601294166841</t>
  </si>
  <si>
    <t>SR17062600006108</t>
  </si>
  <si>
    <t>50000403482017062601294944813</t>
  </si>
  <si>
    <t>SR17062600006178</t>
  </si>
  <si>
    <t>50000203462017062601295405070</t>
  </si>
  <si>
    <t>SR17062600006206</t>
  </si>
  <si>
    <t>50000103452017062601295212935</t>
  </si>
  <si>
    <t>SR17062600006208</t>
  </si>
  <si>
    <t>50000303472017062601292443094</t>
  </si>
  <si>
    <t>SR17062600005853</t>
  </si>
  <si>
    <t>50000603262017062601291984101</t>
  </si>
  <si>
    <t>SR17062600005854</t>
  </si>
  <si>
    <t>50000203222017062601292838012</t>
  </si>
  <si>
    <t>SR17062600005915</t>
  </si>
  <si>
    <t>50000203302017062601293830528</t>
  </si>
  <si>
    <t>SR17062600006057</t>
  </si>
  <si>
    <t>50000703272017062601294348000</t>
  </si>
  <si>
    <t>SR17062600006110</t>
  </si>
  <si>
    <t>50000503252017062601292666449</t>
  </si>
  <si>
    <t>SR17062600005970</t>
  </si>
  <si>
    <t>50000503252017062601293372299</t>
  </si>
  <si>
    <t>SR17062600005946</t>
  </si>
  <si>
    <t>50000203302017062601294836498</t>
  </si>
  <si>
    <t>SR17062600006113</t>
  </si>
  <si>
    <t>50000103132017062601295228315</t>
  </si>
  <si>
    <t>SR17062600006217</t>
  </si>
  <si>
    <t>50000203382017062601292599067</t>
  </si>
  <si>
    <t>SR17062600005928</t>
  </si>
  <si>
    <t>50000403322017062601294249472</t>
  </si>
  <si>
    <t>SR17062600006048</t>
  </si>
  <si>
    <t>50000403402017062601294326374</t>
  </si>
  <si>
    <t>SR17062600006098</t>
  </si>
  <si>
    <t>50000503252017062601292972347</t>
  </si>
  <si>
    <t>SR17062600005993</t>
  </si>
  <si>
    <t>50000103212017062601294887131</t>
  </si>
  <si>
    <t>SR17062600006143</t>
  </si>
  <si>
    <t>50000003362017062601294708149</t>
  </si>
  <si>
    <t>SR17062600006144</t>
  </si>
  <si>
    <t>50000103292017062601291794365</t>
  </si>
  <si>
    <t>SR17062600005849</t>
  </si>
  <si>
    <t>50000203382017062601294766820</t>
  </si>
  <si>
    <t>SR17062600006179</t>
  </si>
  <si>
    <t>50000303232017062601292018348</t>
  </si>
  <si>
    <t>SR17062600005866</t>
  </si>
  <si>
    <t>50000503332017062601292556617</t>
  </si>
  <si>
    <t>SR17062600005896</t>
  </si>
  <si>
    <t>50000103212017062601292080286</t>
  </si>
  <si>
    <t>SR17062600005893</t>
  </si>
  <si>
    <t>50000103452017062601294797022</t>
  </si>
  <si>
    <t>SR17062600006203</t>
  </si>
  <si>
    <t>50000203302017062601295203045</t>
  </si>
  <si>
    <t>SR17062600006201</t>
  </si>
  <si>
    <t>50000703512017062601294822193</t>
  </si>
  <si>
    <t>SR17062600006106</t>
  </si>
  <si>
    <t>50000203302017062601292370474</t>
  </si>
  <si>
    <t>SR17062600005880</t>
  </si>
  <si>
    <t>50000103372017062601292095317</t>
  </si>
  <si>
    <t>SR17062600005908</t>
  </si>
  <si>
    <t>50000503252017062601294743003</t>
  </si>
  <si>
    <t>SR17062600006170</t>
  </si>
  <si>
    <t>50000303472017062601295943115</t>
  </si>
  <si>
    <t>SR17062600006226</t>
  </si>
  <si>
    <t>50000503492017062601295016764</t>
  </si>
  <si>
    <t>SR17062600006218</t>
  </si>
  <si>
    <t>50000603342017062601293417034</t>
  </si>
  <si>
    <t>SR17062600005976</t>
  </si>
  <si>
    <t>50000603342017062601293910624</t>
  </si>
  <si>
    <t>SR17062600006003</t>
  </si>
  <si>
    <t>50000703432017062601293289467</t>
  </si>
  <si>
    <t>SR17062600006023</t>
  </si>
  <si>
    <t>50000303232017062601292654035</t>
  </si>
  <si>
    <t>SR17062600005956</t>
  </si>
  <si>
    <t>50000103212017062601292557460</t>
  </si>
  <si>
    <t>SR17062600005898</t>
  </si>
  <si>
    <t>50000503492017062601294006202</t>
  </si>
  <si>
    <t>SR17062600006018</t>
  </si>
  <si>
    <t>50000403242017062601294087542</t>
  </si>
  <si>
    <t>SR17062600006059</t>
  </si>
  <si>
    <t>50000603422017062601294735563</t>
  </si>
  <si>
    <t>SR17062600006169</t>
  </si>
  <si>
    <t>50000603262017062601292993364</t>
  </si>
  <si>
    <t>SR17062600005999</t>
  </si>
  <si>
    <t>50000003442017062601292996233</t>
  </si>
  <si>
    <t>SR17062600006000</t>
  </si>
  <si>
    <t>50000303392017062601295198749</t>
  </si>
  <si>
    <t>SR17062600006196</t>
  </si>
  <si>
    <t>50000303312017062601293932055</t>
  </si>
  <si>
    <t>SR17062600006005</t>
  </si>
  <si>
    <t>50000103212017062701298704955</t>
  </si>
  <si>
    <t>SR17062700006330</t>
  </si>
  <si>
    <t>50000403482017062701298898850</t>
  </si>
  <si>
    <t>SR17062700006395</t>
  </si>
  <si>
    <t>50000603502017062701297767850</t>
  </si>
  <si>
    <t>SR17062700006308</t>
  </si>
  <si>
    <t>50000103212017062701299973065</t>
  </si>
  <si>
    <t>SR17062700006479</t>
  </si>
  <si>
    <t>50000603422017062701298885412</t>
  </si>
  <si>
    <t>SR17062700006394</t>
  </si>
  <si>
    <t>50000103212017062701298523184</t>
  </si>
  <si>
    <t>SR17062700006352</t>
  </si>
  <si>
    <t>50000103372017062701297949733</t>
  </si>
  <si>
    <t>SR17062700006300</t>
  </si>
  <si>
    <t>50000203462017062701297740090</t>
  </si>
  <si>
    <t>SR17062700006292</t>
  </si>
  <si>
    <t>50000703512017062701297672224</t>
  </si>
  <si>
    <t>SR17062700006255</t>
  </si>
  <si>
    <t>50000403002017062701297629046</t>
  </si>
  <si>
    <t>SR17062700006240</t>
  </si>
  <si>
    <t>50000303392017062701299708776</t>
  </si>
  <si>
    <t>SR17062700006451</t>
  </si>
  <si>
    <t>50000103212017062701298454787</t>
  </si>
  <si>
    <t>SR17062700006317</t>
  </si>
  <si>
    <t>50000103292017062701300531619</t>
  </si>
  <si>
    <t>SR17062700006529</t>
  </si>
  <si>
    <t>50000503252017062701298005172</t>
  </si>
  <si>
    <t>SR17062700006341</t>
  </si>
  <si>
    <t>50000603422017062701298967596</t>
  </si>
  <si>
    <t>SR17062700006417</t>
  </si>
  <si>
    <t>50000202902017062701298265719</t>
  </si>
  <si>
    <t>SR17062700006322</t>
  </si>
  <si>
    <t>50000403402017062701297787807</t>
  </si>
  <si>
    <t>SR17062700006321</t>
  </si>
  <si>
    <t>50000603502017062701299226411</t>
  </si>
  <si>
    <t>SR17062700006464</t>
  </si>
  <si>
    <t>50000203222017062701299945762</t>
  </si>
  <si>
    <t>SR17062700006465</t>
  </si>
  <si>
    <t>50000103372017062701301235437</t>
  </si>
  <si>
    <t>SR17062700006567</t>
  </si>
  <si>
    <t>50000003362017062701298307348</t>
  </si>
  <si>
    <t>SR17062700006346</t>
  </si>
  <si>
    <t>50000403482017062701299823152</t>
  </si>
  <si>
    <t>SR17062700006527</t>
  </si>
  <si>
    <t>50000103452017062701300696841</t>
  </si>
  <si>
    <t>SR17062700006562</t>
  </si>
  <si>
    <t>50000103452017062701297451731</t>
  </si>
  <si>
    <t>SR17062700006253</t>
  </si>
  <si>
    <t>50000303392017062701298791668</t>
  </si>
  <si>
    <t>SR17062700006377</t>
  </si>
  <si>
    <t>50000703512017062701298057021</t>
  </si>
  <si>
    <t>SR17062700006369</t>
  </si>
  <si>
    <t>50000603262017062701299463431</t>
  </si>
  <si>
    <t>SR17062700006427</t>
  </si>
  <si>
    <t>50000003442017062701299971067</t>
  </si>
  <si>
    <t>SR17062700006477</t>
  </si>
  <si>
    <t>50000103212017062701299846284</t>
  </si>
  <si>
    <t>SR17062700006535</t>
  </si>
  <si>
    <t>50000503332017062701297475267</t>
  </si>
  <si>
    <t>SR17062700006274</t>
  </si>
  <si>
    <t>50000302912017062701298113937</t>
  </si>
  <si>
    <t>SR17062700006242</t>
  </si>
  <si>
    <t>50000503412017062701298730096</t>
  </si>
  <si>
    <t>SR17062700006345</t>
  </si>
  <si>
    <t>50000303232017062701299191785</t>
  </si>
  <si>
    <t>SR17062700006449</t>
  </si>
  <si>
    <t>50000403322017062701299022883</t>
  </si>
  <si>
    <t>SR17062700006388</t>
  </si>
  <si>
    <t>50000003202017062701299178840</t>
  </si>
  <si>
    <t>SR17062700006440</t>
  </si>
  <si>
    <t>50000702952017062701297464032</t>
  </si>
  <si>
    <t>SR17062700006265</t>
  </si>
  <si>
    <t>50000603262017062701297883429</t>
  </si>
  <si>
    <t>SR17062700006266</t>
  </si>
  <si>
    <t>50000603502017062701300223299</t>
  </si>
  <si>
    <t>SR17062700006526</t>
  </si>
  <si>
    <t>50000303472017062701300214519</t>
  </si>
  <si>
    <t>SR17062700006511</t>
  </si>
  <si>
    <t>50000603262017062701299849497</t>
  </si>
  <si>
    <t>SR17062700006540</t>
  </si>
  <si>
    <t>50000503332017062701299588654</t>
  </si>
  <si>
    <t>SR17062700006494</t>
  </si>
  <si>
    <t>50000703272017062701297434860</t>
  </si>
  <si>
    <t>SR17062700006245</t>
  </si>
  <si>
    <t>50000403482017062701297431494</t>
  </si>
  <si>
    <t>SR17062700006244</t>
  </si>
  <si>
    <t>50000203222017062701300244442</t>
  </si>
  <si>
    <t>SR17062700006539</t>
  </si>
  <si>
    <t>50000003042017062701300244253</t>
  </si>
  <si>
    <t>SR17062700006538</t>
  </si>
  <si>
    <t>50000103452017062701299197049</t>
  </si>
  <si>
    <t>SR17062700006452</t>
  </si>
  <si>
    <t>50000003282017062701298205550</t>
  </si>
  <si>
    <t>SR17062700006287</t>
  </si>
  <si>
    <t>50000303232017062701297922296</t>
  </si>
  <si>
    <t>SR17062700006285</t>
  </si>
  <si>
    <t>50000603422017062701300095560</t>
  </si>
  <si>
    <t>SR17062700006552</t>
  </si>
  <si>
    <t>50000503412017062701301474393</t>
  </si>
  <si>
    <t>SR17062700006570</t>
  </si>
  <si>
    <t>50000303232017062701298094255</t>
  </si>
  <si>
    <t>SR17062700006384</t>
  </si>
  <si>
    <t>50000703272017062701297922864</t>
  </si>
  <si>
    <t>SR17062700006284</t>
  </si>
  <si>
    <t>50000403162017062701298751977</t>
  </si>
  <si>
    <t>SR17062700006359</t>
  </si>
  <si>
    <t>50000103212017062701300071271</t>
  </si>
  <si>
    <t>SR17062700006541</t>
  </si>
  <si>
    <t>50000503412017062701300952618</t>
  </si>
  <si>
    <t>SR17062700006564</t>
  </si>
  <si>
    <t>50000703272017062701298160119</t>
  </si>
  <si>
    <t>SR17062700006256</t>
  </si>
  <si>
    <t>50000103212017062701298308761</t>
  </si>
  <si>
    <t>SR17062700006348</t>
  </si>
  <si>
    <t>50000703512017062701300588364</t>
  </si>
  <si>
    <t>SR17062700006555</t>
  </si>
  <si>
    <t>50000703512017062701299544793</t>
  </si>
  <si>
    <t>SR17062700006478</t>
  </si>
  <si>
    <t>50000703432017062701298264832</t>
  </si>
  <si>
    <t>SR17062700006319</t>
  </si>
  <si>
    <t>50000103292017062701299974147</t>
  </si>
  <si>
    <t>SR17062700006476</t>
  </si>
  <si>
    <t>50000103212017062701299933930</t>
  </si>
  <si>
    <t>SR17062700006458</t>
  </si>
  <si>
    <t>50000502932017062701299469360</t>
  </si>
  <si>
    <t>SR17062700006432</t>
  </si>
  <si>
    <t>50000303392017062701298762061</t>
  </si>
  <si>
    <t>SR17062700006365</t>
  </si>
  <si>
    <t>50000403242017062701298758795</t>
  </si>
  <si>
    <t>SR17062700006364</t>
  </si>
  <si>
    <t>50000703272017062701300245971</t>
  </si>
  <si>
    <t>SR17062700006537</t>
  </si>
  <si>
    <t>50000203462017062701299858270</t>
  </si>
  <si>
    <t>SR17062700006544</t>
  </si>
  <si>
    <t>50000203382017062701299858242</t>
  </si>
  <si>
    <t>SR17062700006543</t>
  </si>
  <si>
    <t>50000603022017062701299548562</t>
  </si>
  <si>
    <t>SR17062700006482</t>
  </si>
  <si>
    <t>50000303232017062701299652785</t>
  </si>
  <si>
    <t>SR17062700006409</t>
  </si>
  <si>
    <t>50000703512017062701298060205</t>
  </si>
  <si>
    <t>SR17062700006372</t>
  </si>
  <si>
    <t>50000303232017062701298084898</t>
  </si>
  <si>
    <t>SR17062700006381</t>
  </si>
  <si>
    <t>50000303232017062701299424513</t>
  </si>
  <si>
    <t>SR17062700006404</t>
  </si>
  <si>
    <t>50000303392017062701299155424</t>
  </si>
  <si>
    <t>SR17062700006420</t>
  </si>
  <si>
    <t>50000303472017062701300123739</t>
  </si>
  <si>
    <t>SR17062700006557</t>
  </si>
  <si>
    <t>50000202902017062701299461971</t>
  </si>
  <si>
    <t>SR17062700006425</t>
  </si>
  <si>
    <t>50000303232017062701298798124</t>
  </si>
  <si>
    <t>SR17062700006378</t>
  </si>
  <si>
    <t>50000603422017062701300417339</t>
  </si>
  <si>
    <t>SR17062700006563</t>
  </si>
  <si>
    <t>50000303392017062701299586924</t>
  </si>
  <si>
    <t>SR17062700006495</t>
  </si>
  <si>
    <t>50000503252017062701297438857</t>
  </si>
  <si>
    <t>SR17062700006249</t>
  </si>
  <si>
    <t>50000603342017062701299669356</t>
  </si>
  <si>
    <t>SR17062700006421</t>
  </si>
  <si>
    <t>50000403242017062701298564610</t>
  </si>
  <si>
    <t>SR17062700006373</t>
  </si>
  <si>
    <t>50000103372017062701300202885</t>
  </si>
  <si>
    <t>SR17062700006502</t>
  </si>
  <si>
    <t>50000403402017062701297682277</t>
  </si>
  <si>
    <t>SR17062700006258</t>
  </si>
  <si>
    <t>50000703512017062701300803917</t>
  </si>
  <si>
    <t>SR17062700006560</t>
  </si>
  <si>
    <t>50000303472017062701299797518</t>
  </si>
  <si>
    <t>SR17062700006501</t>
  </si>
  <si>
    <t>50000503332017062701298476882</t>
  </si>
  <si>
    <t>SR17062700006327</t>
  </si>
  <si>
    <t>50000003442017062701299995416</t>
  </si>
  <si>
    <t>SR17062700006491</t>
  </si>
  <si>
    <t>50000703112017062701297893579</t>
  </si>
  <si>
    <t>SR17062700006277</t>
  </si>
  <si>
    <t>50000703272017062701298445367</t>
  </si>
  <si>
    <t>SR17062700006313</t>
  </si>
  <si>
    <t>50000303472017062701299341021</t>
  </si>
  <si>
    <t>SR17062700006392</t>
  </si>
  <si>
    <t>50000503492017062701300567176</t>
  </si>
  <si>
    <t>SR17062700006545</t>
  </si>
  <si>
    <t>50000103452017062701299863605</t>
  </si>
  <si>
    <t>SR17062700006546</t>
  </si>
  <si>
    <t>50000303472017062701298422730</t>
  </si>
  <si>
    <t>SR17062700006296</t>
  </si>
  <si>
    <t>50000203142017062701297415442</t>
  </si>
  <si>
    <t>SR17062700006239</t>
  </si>
  <si>
    <t>50000003442017062701299611136</t>
  </si>
  <si>
    <t>SR17062700006397</t>
  </si>
  <si>
    <t>50000203462017062701299337437</t>
  </si>
  <si>
    <t>SR17062700006391</t>
  </si>
  <si>
    <t>50000602942017062701299516207</t>
  </si>
  <si>
    <t>SR17062700006462</t>
  </si>
  <si>
    <t>50000403482017062701299271569</t>
  </si>
  <si>
    <t>SR17062700006489</t>
  </si>
  <si>
    <t>50000503332017062701298033671</t>
  </si>
  <si>
    <t>SR17062700006355</t>
  </si>
  <si>
    <t>50000103292017062701298531932</t>
  </si>
  <si>
    <t>SR17062700006356</t>
  </si>
  <si>
    <t>50000403402017062701298749979</t>
  </si>
  <si>
    <t>SR17062700006354</t>
  </si>
  <si>
    <t>50000203062017062701299166322</t>
  </si>
  <si>
    <t>SR17062700006428</t>
  </si>
  <si>
    <t>50000303232017062701298773074</t>
  </si>
  <si>
    <t>SR17062700006368</t>
  </si>
  <si>
    <t>50000103292017062701298293484</t>
  </si>
  <si>
    <t>SR17062700006339</t>
  </si>
  <si>
    <t>50000003362017062701297774366</t>
  </si>
  <si>
    <t>SR17062700006315</t>
  </si>
  <si>
    <t>50000403402017062701298344978</t>
  </si>
  <si>
    <t>SR17062700006366</t>
  </si>
  <si>
    <t>50000103372017062701297720592</t>
  </si>
  <si>
    <t>SR17062700006286</t>
  </si>
  <si>
    <t>50000403482017062701298096364</t>
  </si>
  <si>
    <t>SR17062700006383</t>
  </si>
  <si>
    <t>50000003202017062701297414829</t>
  </si>
  <si>
    <t>SR17062700006238</t>
  </si>
  <si>
    <t>50000003442017062701297713669</t>
  </si>
  <si>
    <t>SR17062700006281</t>
  </si>
  <si>
    <t>50000103292017062701298234386</t>
  </si>
  <si>
    <t>SR17062700006307</t>
  </si>
  <si>
    <t>50000203222017062701300523044</t>
  </si>
  <si>
    <t>SR17062700006523</t>
  </si>
  <si>
    <t>50000603022017062701299553259</t>
  </si>
  <si>
    <t>SR17062700006484</t>
  </si>
  <si>
    <t>50000703512017062701298179201</t>
  </si>
  <si>
    <t>SR17062700006272</t>
  </si>
  <si>
    <t>50000103212017062701298960648</t>
  </si>
  <si>
    <t>SR17062700006412</t>
  </si>
  <si>
    <t>50000403242017062701299447932</t>
  </si>
  <si>
    <t>SR17062700006411</t>
  </si>
  <si>
    <t>50000303312017062701298425753</t>
  </si>
  <si>
    <t>SR17062700006301</t>
  </si>
  <si>
    <t>50000303472017062701300974379</t>
  </si>
  <si>
    <t>SR17062700006565</t>
  </si>
  <si>
    <t>50000703352017062701298059801</t>
  </si>
  <si>
    <t>SR17062700006371</t>
  </si>
  <si>
    <t>50000203302017062701298178537</t>
  </si>
  <si>
    <t>SR17062700006268</t>
  </si>
  <si>
    <t>50000503252017062701297884866</t>
  </si>
  <si>
    <t>SR17062700006267</t>
  </si>
  <si>
    <t>50000303392017062701298504107</t>
  </si>
  <si>
    <t>SR17062700006347</t>
  </si>
  <si>
    <t>50000303392017062801304002673</t>
  </si>
  <si>
    <t>SR17062800006815</t>
  </si>
  <si>
    <t>50000603262017062801303355582</t>
  </si>
  <si>
    <t>SR17062800006739</t>
  </si>
  <si>
    <t>50000003202017062801303103930</t>
  </si>
  <si>
    <t>SR17062800006706</t>
  </si>
  <si>
    <t>50000303072017062801303299617</t>
  </si>
  <si>
    <t>SR17062800006709</t>
  </si>
  <si>
    <t>50000103132017062801302427721</t>
  </si>
  <si>
    <t>SR17062800006594</t>
  </si>
  <si>
    <t>50000203222017062801302201717</t>
  </si>
  <si>
    <t>SR17062800006580</t>
  </si>
  <si>
    <t>50000003282017062801304366373</t>
  </si>
  <si>
    <t>SR17062800006881</t>
  </si>
  <si>
    <t>50000003442017062801305330420</t>
  </si>
  <si>
    <t>SR17062800006916</t>
  </si>
  <si>
    <t>50000103212017062801303011631</t>
  </si>
  <si>
    <t>SR17062800006647</t>
  </si>
  <si>
    <t>50000103212017062801304010020</t>
  </si>
  <si>
    <t>SR17062800006824</t>
  </si>
  <si>
    <t>50000403242017062801304491437</t>
  </si>
  <si>
    <t>SR17062800006822</t>
  </si>
  <si>
    <t>50000003442017062801302490007</t>
  </si>
  <si>
    <t>SR17062800006624</t>
  </si>
  <si>
    <t>50000503252017062801302719623</t>
  </si>
  <si>
    <t>SR17062800006630</t>
  </si>
  <si>
    <t>50000302992017062801302762029</t>
  </si>
  <si>
    <t>SR17062800006661</t>
  </si>
  <si>
    <t>50000103372017062801303213396</t>
  </si>
  <si>
    <t>SR17062800006652</t>
  </si>
  <si>
    <t>50000003202017062801303210542</t>
  </si>
  <si>
    <t>SR17062800006649</t>
  </si>
  <si>
    <t>50000603262017062801304715320</t>
  </si>
  <si>
    <t>SR17062800006845</t>
  </si>
  <si>
    <t>50000303392017062801302590884</t>
  </si>
  <si>
    <t>SR17062800006698</t>
  </si>
  <si>
    <t>50000503412017062801304374476</t>
  </si>
  <si>
    <t>SR17062800006887</t>
  </si>
  <si>
    <t>50000503332017062801302811439</t>
  </si>
  <si>
    <t>SR17062800006697</t>
  </si>
  <si>
    <t>50000203382017062801302809677</t>
  </si>
  <si>
    <t>SR17062800006695</t>
  </si>
  <si>
    <t>50000203382017062801304309644</t>
  </si>
  <si>
    <t>SR17062800006838</t>
  </si>
  <si>
    <t>50000203302017062801303781793</t>
  </si>
  <si>
    <t>SR17062800006821</t>
  </si>
  <si>
    <t>50000703352017062801304833787</t>
  </si>
  <si>
    <t>SR17062800006929</t>
  </si>
  <si>
    <t>50000402922017062801304050058</t>
  </si>
  <si>
    <t>SR17062800006857</t>
  </si>
  <si>
    <t>50000603022017062801303140076</t>
  </si>
  <si>
    <t>SR17062800006727</t>
  </si>
  <si>
    <t>50000103452017062801304781081</t>
  </si>
  <si>
    <t>SR17062800006897</t>
  </si>
  <si>
    <t>50000103372017062801303532013</t>
  </si>
  <si>
    <t>SR17062800006722</t>
  </si>
  <si>
    <t>50000203462017062801301538452</t>
  </si>
  <si>
    <t>SR17062800006573</t>
  </si>
  <si>
    <t>50000503252017062801302669456</t>
  </si>
  <si>
    <t>SR17062800006598</t>
  </si>
  <si>
    <t>50000103452017062801303337463</t>
  </si>
  <si>
    <t>SR17062800006737</t>
  </si>
  <si>
    <t>50000603342017062801303157801</t>
  </si>
  <si>
    <t>SR17062800006734</t>
  </si>
  <si>
    <t>50000303232017062801302518944</t>
  </si>
  <si>
    <t>SR17062800006643</t>
  </si>
  <si>
    <t>50000503492017062801303550910</t>
  </si>
  <si>
    <t>SR17062800006735</t>
  </si>
  <si>
    <t>50000303232017062801302951718</t>
  </si>
  <si>
    <t>SR17062800006614</t>
  </si>
  <si>
    <t>50000503332017062801302871982</t>
  </si>
  <si>
    <t>SR17062800006733</t>
  </si>
  <si>
    <t>50000703272017062801302143348</t>
  </si>
  <si>
    <t>SR17062800006575</t>
  </si>
  <si>
    <t>50000603502017062801302224170</t>
  </si>
  <si>
    <t>SR17062800006591</t>
  </si>
  <si>
    <t>50000603502017062801302425358</t>
  </si>
  <si>
    <t>SR17062800006592</t>
  </si>
  <si>
    <t>50000103452017062801304789325</t>
  </si>
  <si>
    <t>SR17062800006898</t>
  </si>
  <si>
    <t>50000303312017062801303304593</t>
  </si>
  <si>
    <t>SR17062800006712</t>
  </si>
  <si>
    <t>50000303392017062801303981915</t>
  </si>
  <si>
    <t>SR17062800006787</t>
  </si>
  <si>
    <t>50000403242017062801304579634</t>
  </si>
  <si>
    <t>SR17062800006886</t>
  </si>
  <si>
    <t>50000703192017062801302226633</t>
  </si>
  <si>
    <t>SR17062800006589</t>
  </si>
  <si>
    <t>50000303392017062801302657985</t>
  </si>
  <si>
    <t>SR17062800006588</t>
  </si>
  <si>
    <t>50000403402017062801302983017</t>
  </si>
  <si>
    <t>SR17062800006627</t>
  </si>
  <si>
    <t>50000703352017062801304213558</t>
  </si>
  <si>
    <t>SR17062800006764</t>
  </si>
  <si>
    <t>50000603502017062801303919502</t>
  </si>
  <si>
    <t>SR17062800006758</t>
  </si>
  <si>
    <t>50000103372017062801302649172</t>
  </si>
  <si>
    <t>SR17062800006585</t>
  </si>
  <si>
    <t>50000303392017062801304959677</t>
  </si>
  <si>
    <t>SR17062800006951</t>
  </si>
  <si>
    <t>50000303392017062801305182494</t>
  </si>
  <si>
    <t>SR17062800006952</t>
  </si>
  <si>
    <t>50000202982017062801304515941</t>
  </si>
  <si>
    <t>SR17062800006837</t>
  </si>
  <si>
    <t>50000603342017062801302985463</t>
  </si>
  <si>
    <t>SR17062800006629</t>
  </si>
  <si>
    <t>50000103372017062801302480657</t>
  </si>
  <si>
    <t>SR17062800006619</t>
  </si>
  <si>
    <t>50000603102017062801306275573</t>
  </si>
  <si>
    <t>SR17062800006958</t>
  </si>
  <si>
    <t>50000103372017062801303757927</t>
  </si>
  <si>
    <t>SR17062800006785</t>
  </si>
  <si>
    <t>50000203302017062801302589409</t>
  </si>
  <si>
    <t>SR17062800006696</t>
  </si>
  <si>
    <t>50000703512017062801304730094</t>
  </si>
  <si>
    <t>SR17062800006856</t>
  </si>
  <si>
    <t>50000703512017062801303738653</t>
  </si>
  <si>
    <t>SR17062800006771</t>
  </si>
  <si>
    <t>50000503332017062801302514985</t>
  </si>
  <si>
    <t>SR17062800006639</t>
  </si>
  <si>
    <t>50000303472017062801304592375</t>
  </si>
  <si>
    <t>SR17062800006894</t>
  </si>
  <si>
    <t>50000503412017062801304399264</t>
  </si>
  <si>
    <t>SR17062800006903</t>
  </si>
  <si>
    <t>50000203382017062801303322680</t>
  </si>
  <si>
    <t>SR17062800006730</t>
  </si>
  <si>
    <t>50000503252017062801302752635</t>
  </si>
  <si>
    <t>SR17062800006655</t>
  </si>
  <si>
    <t>50000503252017062801302281579</t>
  </si>
  <si>
    <t>SR17062800006628</t>
  </si>
  <si>
    <t>50000103212017062801302779414</t>
  </si>
  <si>
    <t>SR17062800006678</t>
  </si>
  <si>
    <t>50000503492017062801303227193</t>
  </si>
  <si>
    <t>SR17062800006667</t>
  </si>
  <si>
    <t>50000103452017062801303227704</t>
  </si>
  <si>
    <t>SR17062800006665</t>
  </si>
  <si>
    <t>50000503092017062801302470062</t>
  </si>
  <si>
    <t>SR17062800006615</t>
  </si>
  <si>
    <t>50000503492017062801305343445</t>
  </si>
  <si>
    <t>SR17062800006930</t>
  </si>
  <si>
    <t>50000003442017062801304806386</t>
  </si>
  <si>
    <t>SR17062800006909</t>
  </si>
  <si>
    <t>50000203382017062801304505535</t>
  </si>
  <si>
    <t>SR17062800006831</t>
  </si>
  <si>
    <t>50000603262017062801304002815</t>
  </si>
  <si>
    <t>SR17062800006813</t>
  </si>
  <si>
    <t>50000503492017062801302537364</t>
  </si>
  <si>
    <t>SR17062800006671</t>
  </si>
  <si>
    <t>50000503332017062801302782260</t>
  </si>
  <si>
    <t>SR17062800006680</t>
  </si>
  <si>
    <t>50000003282017062801305088013</t>
  </si>
  <si>
    <t>SR17062800006938</t>
  </si>
  <si>
    <t>50000602942017062801303339953</t>
  </si>
  <si>
    <t>SR17062800006736</t>
  </si>
  <si>
    <t>50000203462017062801305060304</t>
  </si>
  <si>
    <t>SR17062800006933</t>
  </si>
  <si>
    <t>50000303392017062801304051447</t>
  </si>
  <si>
    <t>SR17062800006855</t>
  </si>
  <si>
    <t>50000603342017062801303106466</t>
  </si>
  <si>
    <t>SR17062800006711</t>
  </si>
  <si>
    <t>50000503492017062801303927426</t>
  </si>
  <si>
    <t>SR17062800006761</t>
  </si>
  <si>
    <t>50000203462017062801303711829</t>
  </si>
  <si>
    <t>SR17062800006763</t>
  </si>
  <si>
    <t>50000703512017062801304806536</t>
  </si>
  <si>
    <t>SR17062800006908</t>
  </si>
  <si>
    <t>50000603262017062801303749473</t>
  </si>
  <si>
    <t>SR17062800006779</t>
  </si>
  <si>
    <t>50000003362017062801302725793</t>
  </si>
  <si>
    <t>SR17062800006635</t>
  </si>
  <si>
    <t>50000103372017062801303988880</t>
  </si>
  <si>
    <t>SR17062800006796</t>
  </si>
  <si>
    <t>50000703352017062801302533581</t>
  </si>
  <si>
    <t>SR17062800006668</t>
  </si>
  <si>
    <t>50000703432017062801302838943</t>
  </si>
  <si>
    <t>SR17062800006708</t>
  </si>
  <si>
    <t>50000103452017062801302234366</t>
  </si>
  <si>
    <t>SR17062800006599</t>
  </si>
  <si>
    <t>50000603502017062801304378240</t>
  </si>
  <si>
    <t>SR17062800006889</t>
  </si>
  <si>
    <t>50000103452017062801304637906</t>
  </si>
  <si>
    <t>SR17062800006925</t>
  </si>
  <si>
    <t>50000703512017062801303283741</t>
  </si>
  <si>
    <t>SR17062800006699</t>
  </si>
  <si>
    <t>50000503492017062801304822097</t>
  </si>
  <si>
    <t>SR17062800006923</t>
  </si>
  <si>
    <t>50000703272017062801302499048</t>
  </si>
  <si>
    <t>SR17062800006631</t>
  </si>
  <si>
    <t>50000703192017062801304779026</t>
  </si>
  <si>
    <t>SR17062800006895</t>
  </si>
  <si>
    <t>50000703512017062801304634391</t>
  </si>
  <si>
    <t>SR17062800006921</t>
  </si>
  <si>
    <t>50000503412017062801305035150</t>
  </si>
  <si>
    <t>SR17062800006922</t>
  </si>
  <si>
    <t>50000703272017062801302800645</t>
  </si>
  <si>
    <t>SR17062800006690</t>
  </si>
  <si>
    <t>50000303472017062801305363350</t>
  </si>
  <si>
    <t>SR17062800006935</t>
  </si>
  <si>
    <t>50000203222017062801304580332</t>
  </si>
  <si>
    <t>SR17062800006883</t>
  </si>
  <si>
    <t>50000003442017062801303777865</t>
  </si>
  <si>
    <t>SR17062800006814</t>
  </si>
  <si>
    <t>50000403322017062801304799264</t>
  </si>
  <si>
    <t>SR17062800006906</t>
  </si>
  <si>
    <t>50000703432017062801305312014</t>
  </si>
  <si>
    <t>SR17062800006907</t>
  </si>
  <si>
    <t>50000403322017062801304512862</t>
  </si>
  <si>
    <t>SR17062800006835</t>
  </si>
  <si>
    <t>50000703512017062801302557972</t>
  </si>
  <si>
    <t>SR17062800006682</t>
  </si>
  <si>
    <t>50000203462017062801302561688</t>
  </si>
  <si>
    <t>SR17062800006683</t>
  </si>
  <si>
    <t>50000103292017062801304507515</t>
  </si>
  <si>
    <t>SR17062800006833</t>
  </si>
  <si>
    <t>50000403322017062801305325670</t>
  </si>
  <si>
    <t>SR17062800006915</t>
  </si>
  <si>
    <t>50000303472017062801302422860</t>
  </si>
  <si>
    <t>SR17062800006596</t>
  </si>
  <si>
    <t>50000503092017062801302247276</t>
  </si>
  <si>
    <t>SR17062800006608</t>
  </si>
  <si>
    <t>50000603102017062801302940943</t>
  </si>
  <si>
    <t>SR17062800006606</t>
  </si>
  <si>
    <t>50000603422017062801302770570</t>
  </si>
  <si>
    <t>SR17062800006675</t>
  </si>
  <si>
    <t>50000403482017062801304272611</t>
  </si>
  <si>
    <t>SR17062800006800</t>
  </si>
  <si>
    <t>50000003202017062801302728090</t>
  </si>
  <si>
    <t>SR17062800006636</t>
  </si>
  <si>
    <t>50000103372017062801303565496</t>
  </si>
  <si>
    <t>SR17062800006740</t>
  </si>
  <si>
    <t>50000403322017062801304074127</t>
  </si>
  <si>
    <t>SR17062800006875</t>
  </si>
  <si>
    <t>50000303232017062801302658994</t>
  </si>
  <si>
    <t>SR17062800006590</t>
  </si>
  <si>
    <t>50000103452017062801303518454</t>
  </si>
  <si>
    <t>SR17062800006718</t>
  </si>
  <si>
    <t>50000503492017062801303932711</t>
  </si>
  <si>
    <t>SR17062800006762</t>
  </si>
  <si>
    <t>50000403162017062801304425596</t>
  </si>
  <si>
    <t>SR17062800006768</t>
  </si>
  <si>
    <t>50000503492017062801302499937</t>
  </si>
  <si>
    <t>SR17062800006634</t>
  </si>
  <si>
    <t>50000103212017062801303531574</t>
  </si>
  <si>
    <t>SR17062800006725</t>
  </si>
  <si>
    <t>50000503412017062801303138974</t>
  </si>
  <si>
    <t>SR17062800006728</t>
  </si>
  <si>
    <t>50000102892017062801302299106</t>
  </si>
  <si>
    <t>SR17062800006637</t>
  </si>
  <si>
    <t>50000603422017062801303946432</t>
  </si>
  <si>
    <t>SR17062800006765</t>
  </si>
  <si>
    <t>50000503332017062801302531137</t>
  </si>
  <si>
    <t>SR17062800006663</t>
  </si>
  <si>
    <t>50000603422017062801305032378</t>
  </si>
  <si>
    <t>SR17062800006919</t>
  </si>
  <si>
    <t>50000103452017062801302035433</t>
  </si>
  <si>
    <t>SR17062800006572</t>
  </si>
  <si>
    <t>50000503492017062801303026163</t>
  </si>
  <si>
    <t>SR17062800006660</t>
  </si>
  <si>
    <t>50000703352017062801303470351</t>
  </si>
  <si>
    <t>SR17062800006755</t>
  </si>
  <si>
    <t>50000103452017062801304336671</t>
  </si>
  <si>
    <t>SR17062800006858</t>
  </si>
  <si>
    <t>50000703432017062801303769964</t>
  </si>
  <si>
    <t>SR17062800006798</t>
  </si>
  <si>
    <t>50000703272017062801304060150</t>
  </si>
  <si>
    <t>SR17062800006863</t>
  </si>
  <si>
    <t>50000703192017062801304532205</t>
  </si>
  <si>
    <t>SR17062800006850</t>
  </si>
  <si>
    <t>50000203302017062801304321177</t>
  </si>
  <si>
    <t>SR17062800006848</t>
  </si>
  <si>
    <t>50000703512017062801304034759</t>
  </si>
  <si>
    <t>SR17062800006849</t>
  </si>
  <si>
    <t>50000603422017062801303401628</t>
  </si>
  <si>
    <t>SR17062800006742</t>
  </si>
  <si>
    <t>50000503332017062801303324638</t>
  </si>
  <si>
    <t>SR17062800006729</t>
  </si>
  <si>
    <t>50000103372017062801303141900</t>
  </si>
  <si>
    <t>SR17062800006731</t>
  </si>
  <si>
    <t>50000203142017062801302517529</t>
  </si>
  <si>
    <t>SR17062800006640</t>
  </si>
  <si>
    <t>50000703432017062801302519896</t>
  </si>
  <si>
    <t>SR17062800006650</t>
  </si>
  <si>
    <t>50000603342017062801303208368</t>
  </si>
  <si>
    <t>SR17062800006646</t>
  </si>
  <si>
    <t>50000703432017062801304394906</t>
  </si>
  <si>
    <t>SR17062800006900</t>
  </si>
  <si>
    <t>50000003122017062801302943337</t>
  </si>
  <si>
    <t>SR17062800006610</t>
  </si>
  <si>
    <t>50000303392017062801302457650</t>
  </si>
  <si>
    <t>SR17062800006611</t>
  </si>
  <si>
    <t>50000503412017062801303070546</t>
  </si>
  <si>
    <t>SR17062800006688</t>
  </si>
  <si>
    <t>50000103372017062801305320755</t>
  </si>
  <si>
    <t>SR17062800006911</t>
  </si>
  <si>
    <t>50000003202017062801304229018</t>
  </si>
  <si>
    <t>SR17062800006769</t>
  </si>
  <si>
    <t>50000503332017062801304877940</t>
  </si>
  <si>
    <t>SR17062800006942</t>
  </si>
  <si>
    <t>50000603422017062801302665424</t>
  </si>
  <si>
    <t>SR17062800006595</t>
  </si>
  <si>
    <t>50000403402017062801302425975</t>
  </si>
  <si>
    <t>SR17062800006593</t>
  </si>
  <si>
    <t>50000403242017062801302521362</t>
  </si>
  <si>
    <t>SR17062800006648</t>
  </si>
  <si>
    <t>50000503332017062801303226393</t>
  </si>
  <si>
    <t>SR17062800006664</t>
  </si>
  <si>
    <t>50000703512017062801304712963</t>
  </si>
  <si>
    <t>SR17062800006846</t>
  </si>
  <si>
    <t>50000303232017062801302516008</t>
  </si>
  <si>
    <t>SR17062800006642</t>
  </si>
  <si>
    <t>50000103212017062801302755937</t>
  </si>
  <si>
    <t>SR17062800006656</t>
  </si>
  <si>
    <t>50000103372017062801302710100</t>
  </si>
  <si>
    <t>SR17062800006625</t>
  </si>
  <si>
    <t>50000403482017062801304573603</t>
  </si>
  <si>
    <t>SR17062800006879</t>
  </si>
  <si>
    <t>50000503252017062801304368024</t>
  </si>
  <si>
    <t>SR17062800006880</t>
  </si>
  <si>
    <t>50000103212017062801302410579</t>
  </si>
  <si>
    <t>SR17062800006583</t>
  </si>
  <si>
    <t>50000403082017062801303395003</t>
  </si>
  <si>
    <t>SR17062800006741</t>
  </si>
  <si>
    <t>50000403482017062801304256913</t>
  </si>
  <si>
    <t>SR17062800006784</t>
  </si>
  <si>
    <t>50000703512017062801304488919</t>
  </si>
  <si>
    <t>SR17062800006817</t>
  </si>
  <si>
    <t>50000703352017062801303784114</t>
  </si>
  <si>
    <t>SR17062800006819</t>
  </si>
  <si>
    <t>50000003202017062801304617295</t>
  </si>
  <si>
    <t>SR17062800006910</t>
  </si>
  <si>
    <t>50000302912017062801303069646</t>
  </si>
  <si>
    <t>SR17062800006687</t>
  </si>
  <si>
    <t>50000503492017062901309712844</t>
  </si>
  <si>
    <t>SR17062900007224</t>
  </si>
  <si>
    <t>50000703352017062901309647610</t>
  </si>
  <si>
    <t>SR17062900007187</t>
  </si>
  <si>
    <t>50000303312017062901310387913</t>
  </si>
  <si>
    <t>SR17062900007288</t>
  </si>
  <si>
    <t>50000603342017062901309696983</t>
  </si>
  <si>
    <t>SR17062900007216</t>
  </si>
  <si>
    <t>50000203222017062901308895181</t>
  </si>
  <si>
    <t>SR17062900007140</t>
  </si>
  <si>
    <t>50000303232017062901310534360</t>
  </si>
  <si>
    <t>SR17062900007273</t>
  </si>
  <si>
    <t>50000403482017062901309010043</t>
  </si>
  <si>
    <t>SR17062900007114</t>
  </si>
  <si>
    <t>50000203302017062901308396071</t>
  </si>
  <si>
    <t>SR17062900007084</t>
  </si>
  <si>
    <t>50000103452017062901309639736</t>
  </si>
  <si>
    <t>SR17062900007178</t>
  </si>
  <si>
    <t>50000303392017062901307620492</t>
  </si>
  <si>
    <t>SR17062900006981</t>
  </si>
  <si>
    <t>50000203222017062901308721857</t>
  </si>
  <si>
    <t>SR17062900007105</t>
  </si>
  <si>
    <t>50000103212017062901310310347</t>
  </si>
  <si>
    <t>SR17062900007248</t>
  </si>
  <si>
    <t>50000003362017062901309732947</t>
  </si>
  <si>
    <t>SR17062900007247</t>
  </si>
  <si>
    <t>50000603502017062901309609409</t>
  </si>
  <si>
    <t>SR17062900007169</t>
  </si>
  <si>
    <t>50000103452017062901308764441</t>
  </si>
  <si>
    <t>SR17062900007122</t>
  </si>
  <si>
    <t>50000703272017062901307686881</t>
  </si>
  <si>
    <t>SR17062900007009</t>
  </si>
  <si>
    <t>50000203222017062901310203636</t>
  </si>
  <si>
    <t>SR17062900007177</t>
  </si>
  <si>
    <t>50000503412017062901309782442</t>
  </si>
  <si>
    <t>SR17062900007279</t>
  </si>
  <si>
    <t>50000703352017062901310356666</t>
  </si>
  <si>
    <t>SR17062900007278</t>
  </si>
  <si>
    <t>50000403402017062901308419036</t>
  </si>
  <si>
    <t>SR17062900007099</t>
  </si>
  <si>
    <t>50000103212017062901308202439</t>
  </si>
  <si>
    <t>SR17062900007053</t>
  </si>
  <si>
    <t>50000703512017062901308422372</t>
  </si>
  <si>
    <t>SR17062900007100</t>
  </si>
  <si>
    <t>50000603342017062901308177841</t>
  </si>
  <si>
    <t>SR17062900007026</t>
  </si>
  <si>
    <t>50000303472017062901309600378</t>
  </si>
  <si>
    <t>SR17062900007166</t>
  </si>
  <si>
    <t>50000403322017062901308145103</t>
  </si>
  <si>
    <t>SR17062900007004</t>
  </si>
  <si>
    <t>50000003202017062901308236061</t>
  </si>
  <si>
    <t>SR17062900007072</t>
  </si>
  <si>
    <t>50000603502017062901311031119</t>
  </si>
  <si>
    <t>SR17062900007290</t>
  </si>
  <si>
    <t>50000503252017062901309828654</t>
  </si>
  <si>
    <t>SR17062900007147</t>
  </si>
  <si>
    <t>50000003282017062901308541852</t>
  </si>
  <si>
    <t>SR17062900007131</t>
  </si>
  <si>
    <t>50000603342017062901309784304</t>
  </si>
  <si>
    <t>SR17062900007283</t>
  </si>
  <si>
    <t>50000503492017062901308358341</t>
  </si>
  <si>
    <t>SR17062900007054</t>
  </si>
  <si>
    <t>50000603342017062901309630820</t>
  </si>
  <si>
    <t>SR17062900007176</t>
  </si>
  <si>
    <t>50000203462017062901308321572</t>
  </si>
  <si>
    <t>SR17062900007021</t>
  </si>
  <si>
    <t>50000303472017062901309225434</t>
  </si>
  <si>
    <t>SR17062900007119</t>
  </si>
  <si>
    <t>50000303392017062901308078519</t>
  </si>
  <si>
    <t>SR17062900006966</t>
  </si>
  <si>
    <t>50000103372017062901309728403</t>
  </si>
  <si>
    <t>SR17062900007242</t>
  </si>
  <si>
    <t>50000403242017062901307955216</t>
  </si>
  <si>
    <t>SR17062900007001</t>
  </si>
  <si>
    <t>50000503332017062901310180437</t>
  </si>
  <si>
    <t>SR17062900007168</t>
  </si>
  <si>
    <t>50000203142017062901308412251</t>
  </si>
  <si>
    <t>SR17062900007095</t>
  </si>
  <si>
    <t>50000003282017062901309424794</t>
  </si>
  <si>
    <t>SR17062900007156</t>
  </si>
  <si>
    <t>50000203462017062901310534509</t>
  </si>
  <si>
    <t>SR17062900007271</t>
  </si>
  <si>
    <t>50000203222017062901310210197</t>
  </si>
  <si>
    <t>SR17062900007181</t>
  </si>
  <si>
    <t>50000703432017062901307930005</t>
  </si>
  <si>
    <t>SR17062900006987</t>
  </si>
  <si>
    <t>50000203462017062901310337783</t>
  </si>
  <si>
    <t>SR17062900007263</t>
  </si>
  <si>
    <t>50000103372017062901308984731</t>
  </si>
  <si>
    <t>SR17062900007101</t>
  </si>
  <si>
    <t>50000203062017062901308189399</t>
  </si>
  <si>
    <t>SR17062900007040</t>
  </si>
  <si>
    <t>50000002962017062901308625641</t>
  </si>
  <si>
    <t>SR17062900007042</t>
  </si>
  <si>
    <t>50000303072017062901309699099</t>
  </si>
  <si>
    <t>SR17062900007221</t>
  </si>
  <si>
    <t>50000103452017062901310428676</t>
  </si>
  <si>
    <t>SR17062900007199</t>
  </si>
  <si>
    <t>50000303232017062901308342695</t>
  </si>
  <si>
    <t>SR17062900007044</t>
  </si>
  <si>
    <t>50000103372017062901308343065</t>
  </si>
  <si>
    <t>SR17062900007043</t>
  </si>
  <si>
    <t>50000203382017062901309777218</t>
  </si>
  <si>
    <t>SR17062900007277</t>
  </si>
  <si>
    <t>50000003442017062901307586638</t>
  </si>
  <si>
    <t>SR17062900006964</t>
  </si>
  <si>
    <t>50000403322017062901310305912</t>
  </si>
  <si>
    <t>SR17062900007244</t>
  </si>
  <si>
    <t>50000203302017062901309394569</t>
  </si>
  <si>
    <t>SR17062900007150</t>
  </si>
  <si>
    <t>50000603262017062901309374146</t>
  </si>
  <si>
    <t>SR17062900007143</t>
  </si>
  <si>
    <t>50000703512017062901308309857</t>
  </si>
  <si>
    <t>SR17062900007006</t>
  </si>
  <si>
    <t>50000403242017062901308412126</t>
  </si>
  <si>
    <t>SR17062900007092</t>
  </si>
  <si>
    <t>50000403402017062901308150098</t>
  </si>
  <si>
    <t>SR17062900007012</t>
  </si>
  <si>
    <t>50000603422017062901309048569</t>
  </si>
  <si>
    <t>SR17062900007124</t>
  </si>
  <si>
    <t>50000603422017062901309047097</t>
  </si>
  <si>
    <t>SR17062900007123</t>
  </si>
  <si>
    <t>50000703432017062901308481495</t>
  </si>
  <si>
    <t>SR17062900007127</t>
  </si>
  <si>
    <t>50000703432017062901308778812</t>
  </si>
  <si>
    <t>SR17062900007125</t>
  </si>
  <si>
    <t>50000703272017062901308183610</t>
  </si>
  <si>
    <t>SR17062900007027</t>
  </si>
  <si>
    <t>50000703512017062901307662493</t>
  </si>
  <si>
    <t>SR17062900006996</t>
  </si>
  <si>
    <t>50000103452017062901307980470</t>
  </si>
  <si>
    <t>SR17062900007022</t>
  </si>
  <si>
    <t>50000403242017062901308657345</t>
  </si>
  <si>
    <t>SR17062900007063</t>
  </si>
  <si>
    <t>50000503172017062901308340346</t>
  </si>
  <si>
    <t>SR17062900007041</t>
  </si>
  <si>
    <t>50000703112017062901308189386</t>
  </si>
  <si>
    <t>SR17062900007038</t>
  </si>
  <si>
    <t>50000303312017062901309311034</t>
  </si>
  <si>
    <t>SR17062900007132</t>
  </si>
  <si>
    <t>50000703512017062901310373400</t>
  </si>
  <si>
    <t>SR17062900007287</t>
  </si>
  <si>
    <t>50000303392017062901309474609</t>
  </si>
  <si>
    <t>SR17062900007171</t>
  </si>
  <si>
    <t>50000403242017062901309852830</t>
  </si>
  <si>
    <t>SR17062900007155</t>
  </si>
  <si>
    <t>50000403322017062901307679608</t>
  </si>
  <si>
    <t>SR17062900007002</t>
  </si>
  <si>
    <t>50000403242017062901309537493</t>
  </si>
  <si>
    <t>SR17062900007151</t>
  </si>
  <si>
    <t>50000303152017062901308081542</t>
  </si>
  <si>
    <t>SR17062900006970</t>
  </si>
  <si>
    <t>50000403322017062901310293028</t>
  </si>
  <si>
    <t>SR17062900007226</t>
  </si>
  <si>
    <t>50000403322017062901308972205</t>
  </si>
  <si>
    <t>SR17062900007090</t>
  </si>
  <si>
    <t>50000503332017062901308228755</t>
  </si>
  <si>
    <t>SR17062900007069</t>
  </si>
  <si>
    <t>50000603502017062901307646578</t>
  </si>
  <si>
    <t>SR17062900006985</t>
  </si>
  <si>
    <t>50000003442017062901308635589</t>
  </si>
  <si>
    <t>SR17062900007051</t>
  </si>
  <si>
    <t>50000203222017062901308353255</t>
  </si>
  <si>
    <t>SR17062900007050</t>
  </si>
  <si>
    <t>50000203382017062901308086424</t>
  </si>
  <si>
    <t>SR17062900006971</t>
  </si>
  <si>
    <t>50000103212017062901312263046</t>
  </si>
  <si>
    <t>SR17062900007296</t>
  </si>
  <si>
    <t>50000403402017062901307999569</t>
  </si>
  <si>
    <t>SR17062900007039</t>
  </si>
  <si>
    <t>50000303392017062901309298395</t>
  </si>
  <si>
    <t>SR17062900007130</t>
  </si>
  <si>
    <t>50000603422017062901307996839</t>
  </si>
  <si>
    <t>SR17062900007033</t>
  </si>
  <si>
    <t>50000303392017062901307998221</t>
  </si>
  <si>
    <t>SR17062900007034</t>
  </si>
  <si>
    <t>50000403482017062901310072777</t>
  </si>
  <si>
    <t>SR17062900007281</t>
  </si>
  <si>
    <t>50000003442017062901310535568</t>
  </si>
  <si>
    <t>SR17062900007274</t>
  </si>
  <si>
    <t>50000603422017062901310293739</t>
  </si>
  <si>
    <t>SR17062900007229</t>
  </si>
  <si>
    <t>50000503332017062901309153592</t>
  </si>
  <si>
    <t>SR17062900007135</t>
  </si>
  <si>
    <t>50000203462017062901308294038</t>
  </si>
  <si>
    <t>SR17062900007110</t>
  </si>
  <si>
    <t>50000703352017062901310258341</t>
  </si>
  <si>
    <t>SR17062900007207</t>
  </si>
  <si>
    <t>50000203462017062901308272362</t>
  </si>
  <si>
    <t>SR17062900007098</t>
  </si>
  <si>
    <t>50000503252017062901309947831</t>
  </si>
  <si>
    <t>SR17062900007191</t>
  </si>
  <si>
    <t>50000103212017062901308972132</t>
  </si>
  <si>
    <t>SR17062900007094</t>
  </si>
  <si>
    <t>50000203302017062901310408779</t>
  </si>
  <si>
    <t>SR17062900007190</t>
  </si>
  <si>
    <t>50000203382017062901310521832</t>
  </si>
  <si>
    <t>SR17062900007264</t>
  </si>
  <si>
    <t>50000303232017062901310311890</t>
  </si>
  <si>
    <t>SR17062900007250</t>
  </si>
  <si>
    <t>50000103372017062901310070063</t>
  </si>
  <si>
    <t>SR17062900007275</t>
  </si>
  <si>
    <t>50000303472017062901307691798</t>
  </si>
  <si>
    <t>SR17062900007016</t>
  </si>
  <si>
    <t>50000403322017062901310470214</t>
  </si>
  <si>
    <t>SR17062900007223</t>
  </si>
  <si>
    <t>50000003202017062901308345542</t>
  </si>
  <si>
    <t>SR17062900007046</t>
  </si>
  <si>
    <t>50000003282017062901309680996</t>
  </si>
  <si>
    <t>SR17062900007208</t>
  </si>
  <si>
    <t>50000003442017062901308280601</t>
  </si>
  <si>
    <t>SR17062900007102</t>
  </si>
  <si>
    <t>50000103452017062901308925646</t>
  </si>
  <si>
    <t>SR17062900007061</t>
  </si>
  <si>
    <t>50000003282017062901310477722</t>
  </si>
  <si>
    <t>SR17062900007238</t>
  </si>
  <si>
    <t>50000303072017062901307950711</t>
  </si>
  <si>
    <t>SR17062900006999</t>
  </si>
  <si>
    <t>50000003362017062901310004039</t>
  </si>
  <si>
    <t>SR17062900007230</t>
  </si>
  <si>
    <t>50000703272017062901307924892</t>
  </si>
  <si>
    <t>SR17062900006988</t>
  </si>
  <si>
    <t>50000303392017062901308680988</t>
  </si>
  <si>
    <t>SR17062900007078</t>
  </si>
  <si>
    <t>50000203222017062901308682222</t>
  </si>
  <si>
    <t>SR17062900007080</t>
  </si>
  <si>
    <t>50000503412017062901308682625</t>
  </si>
  <si>
    <t>SR17062900007081</t>
  </si>
  <si>
    <t>50000303232017062901308290895</t>
  </si>
  <si>
    <t>SR17062900007107</t>
  </si>
  <si>
    <t>50000603342017062901310260007</t>
  </si>
  <si>
    <t>SR17062900007205</t>
  </si>
  <si>
    <t>50000203222017062901310295185</t>
  </si>
  <si>
    <t>SR17062900007235</t>
  </si>
  <si>
    <t>1000110609</t>
  </si>
  <si>
    <t>聂周儿</t>
  </si>
  <si>
    <t>1000097378</t>
  </si>
  <si>
    <t>郑加琼</t>
  </si>
  <si>
    <t>1000011875</t>
  </si>
  <si>
    <t>得得</t>
  </si>
  <si>
    <t>1000102694</t>
  </si>
  <si>
    <t>宁邛</t>
  </si>
  <si>
    <t>1000039855</t>
  </si>
  <si>
    <t>1000110295</t>
  </si>
  <si>
    <t>王兴春</t>
  </si>
  <si>
    <t>1000110715</t>
  </si>
  <si>
    <t>马美</t>
  </si>
  <si>
    <t>5300-5000881799</t>
  </si>
  <si>
    <t>和晓林</t>
  </si>
  <si>
    <t>1000039579</t>
  </si>
  <si>
    <t>刘兴俊</t>
  </si>
  <si>
    <t>1000110658</t>
  </si>
  <si>
    <t>聂会英</t>
  </si>
  <si>
    <t>1000107398</t>
  </si>
  <si>
    <t>1000111543</t>
  </si>
  <si>
    <t>管倩</t>
  </si>
  <si>
    <t>1000107460</t>
  </si>
  <si>
    <t>王娟</t>
  </si>
  <si>
    <t>1000106542</t>
  </si>
  <si>
    <t>周文会</t>
  </si>
  <si>
    <t>1000056565</t>
  </si>
  <si>
    <t>李哈爱</t>
  </si>
  <si>
    <t>1000110644</t>
  </si>
  <si>
    <t>刘友谊</t>
  </si>
  <si>
    <t>1000104101</t>
  </si>
  <si>
    <t>张金喜</t>
  </si>
  <si>
    <t>1000096283</t>
  </si>
  <si>
    <t>李翠莲</t>
  </si>
  <si>
    <t>1000110497</t>
  </si>
  <si>
    <t>葛传薪</t>
  </si>
  <si>
    <t>1000110516</t>
  </si>
  <si>
    <t>张晓蕾</t>
  </si>
  <si>
    <t>1000010146</t>
  </si>
  <si>
    <t>王胜秀</t>
  </si>
  <si>
    <t>1000112346</t>
  </si>
  <si>
    <t>冯金花</t>
  </si>
  <si>
    <t>1000111109</t>
  </si>
  <si>
    <t>王建银</t>
  </si>
  <si>
    <t>1000112103</t>
  </si>
  <si>
    <t>梁琪芸</t>
  </si>
  <si>
    <t>1000110332</t>
  </si>
  <si>
    <t>杨建蓉</t>
  </si>
  <si>
    <t>1000110799</t>
  </si>
  <si>
    <t>邵伟</t>
  </si>
  <si>
    <t>1000038253</t>
  </si>
  <si>
    <t>1000063869</t>
  </si>
  <si>
    <t>张方顺</t>
  </si>
  <si>
    <t>1000111818</t>
  </si>
  <si>
    <t>李天艳</t>
  </si>
  <si>
    <t>1000112434</t>
  </si>
  <si>
    <t>车丽秋</t>
  </si>
  <si>
    <t>1000109443</t>
  </si>
  <si>
    <t>王国云</t>
  </si>
  <si>
    <t>1000109174</t>
  </si>
  <si>
    <t>王月</t>
  </si>
  <si>
    <t>1000111162</t>
  </si>
  <si>
    <t>王川踊</t>
  </si>
  <si>
    <t>1000041895</t>
  </si>
  <si>
    <t>张丽英</t>
  </si>
  <si>
    <t>1000112384</t>
  </si>
  <si>
    <t>郭丽波</t>
  </si>
  <si>
    <t>1000108363</t>
  </si>
  <si>
    <t>1000112373</t>
  </si>
  <si>
    <t>周宏瑞</t>
  </si>
  <si>
    <t>1000111749</t>
  </si>
  <si>
    <t>杨丽梅</t>
  </si>
  <si>
    <t>1000094573</t>
  </si>
  <si>
    <t>王成涛</t>
  </si>
  <si>
    <t>1000094518</t>
  </si>
  <si>
    <t>1000003299</t>
  </si>
  <si>
    <t>薛小锋</t>
  </si>
  <si>
    <t>1000092845</t>
  </si>
  <si>
    <t>蔡惠璇</t>
  </si>
  <si>
    <t>1000112366</t>
  </si>
  <si>
    <t>张艳红</t>
  </si>
  <si>
    <t>1000112296</t>
  </si>
  <si>
    <t>李梦蝶</t>
  </si>
  <si>
    <t>1000111430</t>
  </si>
  <si>
    <t>施忠玉</t>
  </si>
  <si>
    <t>1000108696</t>
  </si>
  <si>
    <t>褚让全</t>
  </si>
  <si>
    <t>1000108915</t>
  </si>
  <si>
    <t>和波涛</t>
  </si>
  <si>
    <t>1000112191</t>
  </si>
  <si>
    <t>李智远</t>
  </si>
  <si>
    <t>1000112745</t>
  </si>
  <si>
    <t>葛彦彤</t>
  </si>
  <si>
    <t>1000084552</t>
  </si>
  <si>
    <t>郭会萍</t>
  </si>
  <si>
    <t>1000112639</t>
  </si>
  <si>
    <t>罗玉波</t>
  </si>
  <si>
    <t>1000105965</t>
  </si>
  <si>
    <t>王雨桐</t>
  </si>
  <si>
    <t>1000112947</t>
  </si>
  <si>
    <t>和建伟</t>
  </si>
  <si>
    <t>1000112376</t>
  </si>
  <si>
    <t>钟林兵</t>
  </si>
  <si>
    <t>1000110657</t>
  </si>
  <si>
    <t>赵云仙</t>
  </si>
  <si>
    <t>1000110708</t>
  </si>
  <si>
    <t>赵琼仙</t>
  </si>
  <si>
    <t>1000092131</t>
  </si>
  <si>
    <t>汪晓艳</t>
  </si>
  <si>
    <t>1000111424</t>
  </si>
  <si>
    <t>扬坤</t>
  </si>
  <si>
    <t>1000112468</t>
  </si>
  <si>
    <t>王名桂</t>
  </si>
  <si>
    <t>1000096943</t>
  </si>
  <si>
    <t>彭坤志</t>
  </si>
  <si>
    <t>1000104439</t>
  </si>
  <si>
    <t>5330-5301196404</t>
  </si>
  <si>
    <t>瞿寿军</t>
  </si>
  <si>
    <t>1000113130</t>
  </si>
  <si>
    <t>尹德阳</t>
  </si>
  <si>
    <t>1000107925</t>
  </si>
  <si>
    <t>魏云惠</t>
  </si>
  <si>
    <t>1000113162</t>
  </si>
  <si>
    <t>焦涛</t>
  </si>
  <si>
    <t>1000077625</t>
  </si>
  <si>
    <t>杨礼如</t>
  </si>
  <si>
    <t>1000077729</t>
  </si>
  <si>
    <t>张俊林</t>
  </si>
  <si>
    <t>1000113522</t>
  </si>
  <si>
    <t>1000103435</t>
  </si>
  <si>
    <t>李国菊</t>
  </si>
  <si>
    <t>1000111968</t>
  </si>
  <si>
    <t>严鑫</t>
  </si>
  <si>
    <t>1000083326</t>
  </si>
  <si>
    <t>刘义沸</t>
  </si>
  <si>
    <t>1000084557</t>
  </si>
  <si>
    <t>张益榕</t>
  </si>
  <si>
    <t>1000110829</t>
  </si>
  <si>
    <t>张航瑜</t>
  </si>
  <si>
    <t>0103253960</t>
  </si>
  <si>
    <t>刘琼</t>
  </si>
  <si>
    <t>1000112980</t>
  </si>
  <si>
    <t>邹杰</t>
  </si>
  <si>
    <t>1000103661</t>
  </si>
  <si>
    <t>刘雨</t>
  </si>
  <si>
    <t>1000113643</t>
  </si>
  <si>
    <t>樊润红</t>
  </si>
  <si>
    <t>1000102537</t>
  </si>
  <si>
    <t>晋方会</t>
  </si>
  <si>
    <t>1000113351</t>
  </si>
  <si>
    <t>李晓媛</t>
  </si>
  <si>
    <t>1000086682</t>
  </si>
  <si>
    <t>刘仕平</t>
  </si>
  <si>
    <t>1000100704</t>
  </si>
  <si>
    <t>罗忠堂</t>
  </si>
  <si>
    <t>5300-0000163423</t>
  </si>
  <si>
    <t>和丽萍</t>
  </si>
  <si>
    <t>0125032068</t>
  </si>
  <si>
    <t>朱艳萍</t>
  </si>
  <si>
    <t>0101294846</t>
  </si>
  <si>
    <t>廖焕香</t>
  </si>
  <si>
    <t>1000017711</t>
  </si>
  <si>
    <t>陈丽</t>
  </si>
  <si>
    <t>1000083776</t>
  </si>
  <si>
    <t>王姝葳</t>
  </si>
  <si>
    <t>1000113120</t>
  </si>
  <si>
    <t>代云凤</t>
  </si>
  <si>
    <t>1000099831</t>
  </si>
  <si>
    <t>唐应秋</t>
  </si>
  <si>
    <t>1000108070</t>
  </si>
  <si>
    <t>丁盘仙</t>
  </si>
  <si>
    <t>1000113979</t>
  </si>
  <si>
    <t>赵倩</t>
  </si>
  <si>
    <t>1000112550</t>
  </si>
  <si>
    <t>杨丹</t>
  </si>
  <si>
    <t>1000109297</t>
  </si>
  <si>
    <t>何沛山</t>
  </si>
  <si>
    <t>1000102237</t>
  </si>
  <si>
    <t>蔡仲珍</t>
  </si>
  <si>
    <t>5325-2526028201</t>
  </si>
  <si>
    <t>瞿荣成</t>
  </si>
  <si>
    <t>1000113219</t>
  </si>
  <si>
    <t>白志昌</t>
  </si>
  <si>
    <t>1000098722</t>
  </si>
  <si>
    <t>卢一诺</t>
  </si>
  <si>
    <t>1000114096</t>
  </si>
  <si>
    <t>姜秀梅</t>
  </si>
  <si>
    <t>1000096512</t>
  </si>
  <si>
    <t>张敏</t>
  </si>
  <si>
    <t>1000110188</t>
  </si>
  <si>
    <t>张青青</t>
  </si>
  <si>
    <t>1000092073</t>
  </si>
  <si>
    <t>江书平</t>
  </si>
  <si>
    <t>1000110326</t>
  </si>
  <si>
    <t>宋元军</t>
  </si>
  <si>
    <t>1000114028</t>
  </si>
  <si>
    <t>黄志林</t>
  </si>
  <si>
    <t>1000114185</t>
  </si>
  <si>
    <t>张圃瑞</t>
  </si>
  <si>
    <t>1000111911</t>
  </si>
  <si>
    <t>韦盛科</t>
  </si>
  <si>
    <t>1000106465</t>
  </si>
  <si>
    <t>周桥有</t>
  </si>
  <si>
    <t>1000106451</t>
  </si>
  <si>
    <t>叶艳超</t>
  </si>
  <si>
    <t>1000102374</t>
  </si>
  <si>
    <t>母忠婵</t>
  </si>
  <si>
    <t>1000104090</t>
  </si>
  <si>
    <t>金栋</t>
  </si>
  <si>
    <t>1000114171</t>
  </si>
  <si>
    <t>王锐</t>
  </si>
  <si>
    <t>1000087916</t>
  </si>
  <si>
    <t>贺安才</t>
  </si>
  <si>
    <t>0102588204</t>
  </si>
  <si>
    <t>李桂蓉</t>
  </si>
  <si>
    <t>0102107042</t>
  </si>
  <si>
    <t>柳兴源</t>
  </si>
  <si>
    <t>1000114660</t>
  </si>
  <si>
    <t>廖选华</t>
  </si>
  <si>
    <t>0112158007</t>
  </si>
  <si>
    <t>吕云忠</t>
  </si>
  <si>
    <t>1000044753</t>
  </si>
  <si>
    <t>王云贵</t>
  </si>
  <si>
    <t>1000114542</t>
  </si>
  <si>
    <t>刘红</t>
  </si>
  <si>
    <t>1000086922</t>
  </si>
  <si>
    <t>汪宗权</t>
  </si>
  <si>
    <t>1000082613</t>
  </si>
  <si>
    <t>计丕林</t>
  </si>
  <si>
    <t>1000114370</t>
  </si>
  <si>
    <t>张力天</t>
  </si>
  <si>
    <t>1000115190</t>
  </si>
  <si>
    <t>陈顺波</t>
  </si>
  <si>
    <t>5327-5270069590</t>
  </si>
  <si>
    <t>白代英</t>
  </si>
  <si>
    <t>0102526963</t>
  </si>
  <si>
    <t>何沐航</t>
  </si>
  <si>
    <t>1000111101</t>
  </si>
  <si>
    <t>杨仁杰</t>
  </si>
  <si>
    <t>1000114862</t>
  </si>
  <si>
    <t>王思娜</t>
  </si>
  <si>
    <t>5307-0701036653</t>
  </si>
  <si>
    <t>和雄</t>
  </si>
  <si>
    <t>1000113785</t>
  </si>
  <si>
    <t>赵薇</t>
  </si>
  <si>
    <t>1000115632</t>
  </si>
  <si>
    <t>高群珍</t>
  </si>
  <si>
    <t>1000115086</t>
  </si>
  <si>
    <t>孙逵昌</t>
  </si>
  <si>
    <t>1000115556</t>
  </si>
  <si>
    <t>章小红</t>
  </si>
  <si>
    <t>1000102220</t>
  </si>
  <si>
    <t>但关学</t>
  </si>
  <si>
    <t>1000114472</t>
  </si>
  <si>
    <t>吕太协</t>
  </si>
  <si>
    <t>1000115405</t>
  </si>
  <si>
    <t>李功英</t>
  </si>
  <si>
    <t>1000113956</t>
  </si>
  <si>
    <t>李晶</t>
  </si>
  <si>
    <t>1000114781</t>
  </si>
  <si>
    <t>黄国艳</t>
  </si>
  <si>
    <t>1000073748</t>
  </si>
  <si>
    <t>抗小红</t>
  </si>
  <si>
    <t>1000114870</t>
  </si>
  <si>
    <t>冯丽萍</t>
  </si>
  <si>
    <t>1000087710</t>
  </si>
  <si>
    <t>李明明</t>
  </si>
  <si>
    <t>5012031920</t>
  </si>
  <si>
    <t>赵敏</t>
  </si>
  <si>
    <t>1000114938</t>
  </si>
  <si>
    <t>邓科菊</t>
  </si>
  <si>
    <t>1000094519</t>
  </si>
  <si>
    <t>锁周润</t>
  </si>
  <si>
    <t>1000114539</t>
  </si>
  <si>
    <t>李健</t>
  </si>
  <si>
    <t>1000115134</t>
  </si>
  <si>
    <t>唐美华</t>
  </si>
  <si>
    <t>1000116020</t>
  </si>
  <si>
    <t>徐树荣</t>
  </si>
  <si>
    <t>1000071809</t>
  </si>
  <si>
    <t>安柯颖</t>
  </si>
  <si>
    <t>1000085726</t>
  </si>
  <si>
    <t>颜安</t>
  </si>
  <si>
    <t>1000101100</t>
  </si>
  <si>
    <t>杨琦</t>
  </si>
  <si>
    <t>5010683243</t>
  </si>
  <si>
    <t>李菊珍</t>
  </si>
  <si>
    <t>1000090553</t>
  </si>
  <si>
    <t>代梦娜</t>
  </si>
  <si>
    <t>1000000570</t>
  </si>
  <si>
    <t>李绍梅</t>
  </si>
  <si>
    <t>1000115695</t>
  </si>
  <si>
    <t>赵恒旖</t>
  </si>
  <si>
    <t>1000097782</t>
  </si>
  <si>
    <t>陈灿发</t>
  </si>
  <si>
    <t>0103169158</t>
  </si>
  <si>
    <t>唐桂华</t>
  </si>
  <si>
    <t>1000114668</t>
  </si>
  <si>
    <t>周汉国</t>
  </si>
  <si>
    <t>1000095289</t>
  </si>
  <si>
    <t>苏云翠</t>
  </si>
  <si>
    <t>1000110698</t>
  </si>
  <si>
    <t>舒琪</t>
  </si>
  <si>
    <t>1000115789</t>
  </si>
  <si>
    <t>母吉辉</t>
  </si>
  <si>
    <t>1000115786</t>
  </si>
  <si>
    <t>杨伟龙</t>
  </si>
  <si>
    <t>5010095700</t>
  </si>
  <si>
    <t>吕娟</t>
  </si>
  <si>
    <t>1000115809</t>
  </si>
  <si>
    <t>杨祝兰</t>
  </si>
  <si>
    <t>1000006449</t>
  </si>
  <si>
    <t>彭涌</t>
  </si>
  <si>
    <t>1000115101</t>
  </si>
  <si>
    <t>禹文悦</t>
  </si>
  <si>
    <t>1000115164</t>
  </si>
  <si>
    <t>王墨清</t>
  </si>
  <si>
    <t>1000116299</t>
  </si>
  <si>
    <t>陈何睿</t>
  </si>
  <si>
    <t>1000015793</t>
  </si>
  <si>
    <t>姚世龙</t>
  </si>
  <si>
    <t>1000067845</t>
  </si>
  <si>
    <t>常吕菊</t>
  </si>
  <si>
    <t>1000105885</t>
  </si>
  <si>
    <t>王林凤</t>
  </si>
  <si>
    <t>1000116339</t>
  </si>
  <si>
    <t>朱绍菊</t>
  </si>
  <si>
    <t>1000115601</t>
  </si>
  <si>
    <t>张怡</t>
  </si>
  <si>
    <t>1000115390</t>
  </si>
  <si>
    <t>李凌娟</t>
  </si>
  <si>
    <t>1000094935</t>
  </si>
  <si>
    <t>施慧凤</t>
  </si>
  <si>
    <t>1000040310</t>
  </si>
  <si>
    <t>张文琴</t>
  </si>
  <si>
    <t>1000114368</t>
  </si>
  <si>
    <t>杨秀山</t>
  </si>
  <si>
    <t>1000115743</t>
  </si>
  <si>
    <t>纪静</t>
  </si>
  <si>
    <t>1000114697</t>
  </si>
  <si>
    <t>张望英</t>
  </si>
  <si>
    <t>1000114705</t>
  </si>
  <si>
    <t>张利方</t>
  </si>
  <si>
    <t>1000102736</t>
  </si>
  <si>
    <t>徐梅丽</t>
  </si>
  <si>
    <t>1000116169</t>
  </si>
  <si>
    <t>秦美</t>
  </si>
  <si>
    <t>1000101266</t>
  </si>
  <si>
    <t>阮梅珍</t>
  </si>
  <si>
    <t>1000101284</t>
  </si>
  <si>
    <t>白志荣</t>
  </si>
  <si>
    <t>1000115189</t>
  </si>
  <si>
    <t>张盼恩</t>
  </si>
  <si>
    <t>1000115522</t>
  </si>
  <si>
    <t>张达达</t>
  </si>
  <si>
    <t>1000115389</t>
  </si>
  <si>
    <t>张小妹</t>
  </si>
  <si>
    <t>1000115467</t>
  </si>
  <si>
    <t>张梅梅</t>
  </si>
  <si>
    <t>1000115438</t>
  </si>
  <si>
    <t>张雷雷</t>
  </si>
  <si>
    <t>1000021340</t>
  </si>
  <si>
    <t>王扬</t>
  </si>
  <si>
    <t>5304-5044001838</t>
  </si>
  <si>
    <t>杨正</t>
  </si>
  <si>
    <t>1000108365</t>
  </si>
  <si>
    <t>邓静</t>
  </si>
  <si>
    <t>1000076730</t>
  </si>
  <si>
    <t>陈曼蝶</t>
  </si>
  <si>
    <t>1000101174</t>
  </si>
  <si>
    <t>秦菊花</t>
  </si>
  <si>
    <t>5303-0301149541</t>
  </si>
  <si>
    <t>李所</t>
  </si>
  <si>
    <t>1000085772</t>
  </si>
  <si>
    <t>周左琼</t>
  </si>
  <si>
    <t>1000116918</t>
  </si>
  <si>
    <t>顾燕雄</t>
  </si>
  <si>
    <t>1000116383</t>
  </si>
  <si>
    <t>吴照丹</t>
  </si>
  <si>
    <t>1000092612</t>
  </si>
  <si>
    <t>胡敏</t>
  </si>
  <si>
    <t>1000115115</t>
  </si>
  <si>
    <t>朱文质</t>
  </si>
  <si>
    <t>1000044438</t>
  </si>
  <si>
    <t>宋雨馨</t>
  </si>
  <si>
    <t>1000024290</t>
  </si>
  <si>
    <t>1000116674</t>
  </si>
  <si>
    <t>韩春彦</t>
  </si>
  <si>
    <t>1000057415</t>
  </si>
  <si>
    <t>柏时珍</t>
  </si>
  <si>
    <t>1000111616</t>
  </si>
  <si>
    <t>李怡辰</t>
  </si>
  <si>
    <t>1000116098</t>
  </si>
  <si>
    <t>袁妲萱</t>
  </si>
  <si>
    <t>5300-0000788929</t>
  </si>
  <si>
    <t>李堂斌</t>
  </si>
  <si>
    <t>1000045260</t>
  </si>
  <si>
    <t>董晓艳</t>
  </si>
  <si>
    <t>1000026384</t>
  </si>
  <si>
    <t>张玲玲</t>
  </si>
  <si>
    <t>1000116902</t>
  </si>
  <si>
    <t>钟天寿</t>
  </si>
  <si>
    <t>1000102106</t>
  </si>
  <si>
    <t>温秀英</t>
  </si>
  <si>
    <t>1000116693</t>
  </si>
  <si>
    <t>陈汝云</t>
  </si>
  <si>
    <t>1000109580</t>
  </si>
  <si>
    <t>史文欢</t>
  </si>
  <si>
    <t>1000114524</t>
  </si>
  <si>
    <t>刘春波</t>
  </si>
  <si>
    <t>1000097542</t>
  </si>
  <si>
    <t>邱小琳</t>
  </si>
  <si>
    <t>1000115845</t>
  </si>
  <si>
    <t>刘良平</t>
  </si>
  <si>
    <t>1000116613</t>
  </si>
  <si>
    <t>王天念</t>
  </si>
  <si>
    <t>1000113062</t>
  </si>
  <si>
    <t>万国婷</t>
  </si>
  <si>
    <t>1000092112</t>
  </si>
  <si>
    <t>1000092821</t>
  </si>
  <si>
    <t>丁双梅</t>
  </si>
  <si>
    <t>5010444821</t>
  </si>
  <si>
    <t>段双凤</t>
  </si>
  <si>
    <t>5300-0000386690</t>
  </si>
  <si>
    <t>周沛沛</t>
  </si>
  <si>
    <t>1000075969</t>
  </si>
  <si>
    <t>刘晓娟</t>
  </si>
  <si>
    <t>5015401962</t>
  </si>
  <si>
    <t>杨卓晔</t>
  </si>
  <si>
    <t>1000117332</t>
  </si>
  <si>
    <t>苗端容</t>
  </si>
  <si>
    <t>1000117106</t>
  </si>
  <si>
    <t>游坤</t>
  </si>
  <si>
    <t>1000115678</t>
  </si>
  <si>
    <t>鲁晓丽</t>
  </si>
  <si>
    <t>1000117326</t>
  </si>
  <si>
    <t>阮祥鹤</t>
  </si>
  <si>
    <t>1000056248</t>
  </si>
  <si>
    <t>袁收润</t>
  </si>
  <si>
    <t>1000116687</t>
  </si>
  <si>
    <t>张春姣</t>
  </si>
  <si>
    <t>1000107501</t>
  </si>
  <si>
    <t>陈立佳</t>
  </si>
  <si>
    <t>5015696867</t>
  </si>
  <si>
    <t>王梓祺</t>
  </si>
  <si>
    <t>1000116079</t>
  </si>
  <si>
    <t>刘宽</t>
  </si>
  <si>
    <t>1000117441</t>
  </si>
  <si>
    <t>卯昌珍</t>
  </si>
  <si>
    <t>1000117386</t>
  </si>
  <si>
    <t>康秀丽</t>
  </si>
  <si>
    <t>1000031183</t>
  </si>
  <si>
    <t>潘群</t>
  </si>
  <si>
    <t>0102162720</t>
  </si>
  <si>
    <t>苟金兰</t>
  </si>
  <si>
    <t>1000110446</t>
  </si>
  <si>
    <t>高兴焦</t>
  </si>
  <si>
    <t>1000116968</t>
  </si>
  <si>
    <t>宁姝烨</t>
  </si>
  <si>
    <t>1000030668</t>
  </si>
  <si>
    <t>吴俊莉</t>
  </si>
  <si>
    <t>5300-5001122810</t>
  </si>
  <si>
    <t>罗大游</t>
  </si>
  <si>
    <t>1000103119</t>
  </si>
  <si>
    <t>蒋开刚</t>
  </si>
  <si>
    <t>1000114930</t>
  </si>
  <si>
    <t>黄帮理</t>
  </si>
  <si>
    <t>1000092242</t>
  </si>
  <si>
    <t>陈丽英</t>
  </si>
  <si>
    <t>1000117491</t>
  </si>
  <si>
    <t>杨耀</t>
  </si>
  <si>
    <t>0111217944</t>
  </si>
  <si>
    <t>刘利</t>
  </si>
  <si>
    <t>1000117494</t>
  </si>
  <si>
    <t>袁艺煊</t>
  </si>
  <si>
    <t>1000116276</t>
  </si>
  <si>
    <t>1000110948</t>
  </si>
  <si>
    <t>黄汝英</t>
  </si>
  <si>
    <t>1000114806</t>
  </si>
  <si>
    <t>王芳</t>
  </si>
  <si>
    <t>1000114811</t>
  </si>
  <si>
    <t>袁晓娥</t>
  </si>
  <si>
    <t>1000115242</t>
  </si>
  <si>
    <t>王春芝</t>
  </si>
  <si>
    <t>1000113398</t>
  </si>
  <si>
    <t>刘艳辉</t>
  </si>
  <si>
    <t>1000116038</t>
  </si>
  <si>
    <t>陈焕娣</t>
  </si>
  <si>
    <t>1000117051</t>
  </si>
  <si>
    <t>徐晓琴</t>
  </si>
  <si>
    <t>1000105948</t>
  </si>
  <si>
    <t>杨波</t>
  </si>
  <si>
    <t>1000116899</t>
  </si>
  <si>
    <t>杨柳</t>
  </si>
  <si>
    <t>1000109108</t>
  </si>
  <si>
    <t>起桃</t>
  </si>
  <si>
    <t>1000117635</t>
  </si>
  <si>
    <t>马蕊霞</t>
  </si>
  <si>
    <t>1000108839</t>
  </si>
  <si>
    <t>郭海瑶</t>
  </si>
  <si>
    <t>1000116644</t>
  </si>
  <si>
    <t>刘得稳</t>
  </si>
  <si>
    <t>1000099990</t>
  </si>
  <si>
    <t>钱保贵</t>
  </si>
  <si>
    <t>1000117689</t>
  </si>
  <si>
    <t>周琪</t>
  </si>
  <si>
    <t>1000117745</t>
  </si>
  <si>
    <t>温佳吉</t>
  </si>
  <si>
    <t>1000117806</t>
  </si>
  <si>
    <t>瞿小天</t>
  </si>
  <si>
    <t>1000117789</t>
  </si>
  <si>
    <t>雍桔</t>
  </si>
  <si>
    <t>1000117777</t>
  </si>
  <si>
    <t>袁志涛</t>
  </si>
  <si>
    <t>1000117788</t>
  </si>
  <si>
    <t>刘梅</t>
  </si>
  <si>
    <t>1000117895</t>
  </si>
  <si>
    <t>矣兰芝</t>
  </si>
  <si>
    <t>1000117869</t>
  </si>
  <si>
    <t>钱江涛</t>
  </si>
  <si>
    <t>1000117965</t>
  </si>
  <si>
    <t>瞿姣姣</t>
  </si>
  <si>
    <t>1000098784</t>
  </si>
  <si>
    <t>王竹琼</t>
  </si>
  <si>
    <t>0101226255</t>
  </si>
  <si>
    <t>1000043946</t>
  </si>
  <si>
    <t>甘婷</t>
  </si>
  <si>
    <t>1000116933</t>
  </si>
  <si>
    <t>尚小平</t>
  </si>
  <si>
    <t>1000118121</t>
  </si>
  <si>
    <t>张达均</t>
  </si>
  <si>
    <t>1000118819</t>
  </si>
  <si>
    <t>程新</t>
  </si>
  <si>
    <t>1000116015</t>
  </si>
  <si>
    <t>黄佳嘉</t>
  </si>
  <si>
    <t>1000118848</t>
  </si>
  <si>
    <t>杨葳</t>
  </si>
  <si>
    <t>1000116462</t>
  </si>
  <si>
    <t>1000056707</t>
  </si>
  <si>
    <t>1000118142</t>
  </si>
  <si>
    <t>张梅</t>
  </si>
  <si>
    <t>5325-2501055702</t>
  </si>
  <si>
    <t>甘斯泓</t>
  </si>
  <si>
    <t>1000103393</t>
  </si>
  <si>
    <t>程晓军</t>
  </si>
  <si>
    <t>0111275099</t>
  </si>
  <si>
    <t>胡爱茹</t>
  </si>
  <si>
    <t>1000108121</t>
  </si>
  <si>
    <t>徐明启</t>
  </si>
  <si>
    <t>5010622606</t>
  </si>
  <si>
    <t>张鹏</t>
  </si>
  <si>
    <t>1000118134</t>
  </si>
  <si>
    <t>王梅芬</t>
  </si>
  <si>
    <t>1000119328</t>
  </si>
  <si>
    <t>杨琳浩宇</t>
  </si>
  <si>
    <t>1000119194</t>
  </si>
  <si>
    <t>王维芬</t>
  </si>
  <si>
    <t>1000118864</t>
  </si>
  <si>
    <t>李菊丽</t>
  </si>
  <si>
    <t>1000118794</t>
  </si>
  <si>
    <t>王莲</t>
  </si>
  <si>
    <t>1000109959</t>
  </si>
  <si>
    <t>江涛</t>
  </si>
  <si>
    <t>1000118941</t>
  </si>
  <si>
    <t>尤培锟</t>
  </si>
  <si>
    <t>1000117528</t>
  </si>
  <si>
    <t>陈蓉</t>
  </si>
  <si>
    <t>5300-5001061983</t>
  </si>
  <si>
    <t>单珺</t>
  </si>
  <si>
    <t>1000119300</t>
  </si>
  <si>
    <t>徐美丽</t>
  </si>
  <si>
    <t>5012667567</t>
  </si>
  <si>
    <t>张存花</t>
  </si>
  <si>
    <t>1000060475</t>
  </si>
  <si>
    <t>彭进</t>
  </si>
  <si>
    <t>1000018386</t>
  </si>
  <si>
    <t>周小菲</t>
  </si>
  <si>
    <t>5335-3500016132</t>
  </si>
  <si>
    <t>王书丽</t>
  </si>
  <si>
    <t>1000044253</t>
  </si>
  <si>
    <t>黄安森</t>
  </si>
  <si>
    <t>1000040581</t>
  </si>
  <si>
    <t>方昌燕</t>
  </si>
  <si>
    <t>1000118801</t>
  </si>
  <si>
    <t>李艳</t>
  </si>
  <si>
    <t>1000104626</t>
  </si>
  <si>
    <t>刘冰青</t>
  </si>
  <si>
    <t>1000119602</t>
  </si>
  <si>
    <t>张家邦</t>
  </si>
  <si>
    <t>5331-5310086120</t>
  </si>
  <si>
    <t>1000119373</t>
  </si>
  <si>
    <t>李昂峻</t>
  </si>
  <si>
    <t>1000119808</t>
  </si>
  <si>
    <t>单婷婷</t>
  </si>
  <si>
    <t>0102539182</t>
  </si>
  <si>
    <t>张桂英</t>
  </si>
  <si>
    <t>1000078330</t>
  </si>
  <si>
    <t>吕华伟</t>
  </si>
  <si>
    <t>1000119398</t>
  </si>
  <si>
    <t>张茗伊</t>
  </si>
  <si>
    <t>1000119736</t>
  </si>
  <si>
    <t>刀春梅</t>
  </si>
  <si>
    <t>1000118568</t>
  </si>
  <si>
    <t>段世会</t>
  </si>
  <si>
    <t>1000096635</t>
  </si>
  <si>
    <t>王碧英</t>
  </si>
  <si>
    <t>1000119796</t>
  </si>
  <si>
    <t>王怡松</t>
  </si>
  <si>
    <t>1000119205</t>
  </si>
  <si>
    <t>徐溪遥</t>
  </si>
  <si>
    <t>1000119533</t>
  </si>
  <si>
    <t>李春帅</t>
  </si>
  <si>
    <t>1000038202</t>
  </si>
  <si>
    <t>陆汉品</t>
  </si>
  <si>
    <t>5326-2600017301</t>
  </si>
  <si>
    <t>刘兆秀</t>
  </si>
  <si>
    <t>1000118536</t>
  </si>
  <si>
    <t>谭艳容</t>
  </si>
  <si>
    <t>1000068373</t>
  </si>
  <si>
    <t>吕恢全</t>
  </si>
  <si>
    <t>1000016411</t>
  </si>
  <si>
    <t>1000113706</t>
  </si>
  <si>
    <t>苏云</t>
  </si>
  <si>
    <t>1000109008</t>
  </si>
  <si>
    <t>周杰</t>
  </si>
  <si>
    <t>1000120182</t>
  </si>
  <si>
    <t>鲁永良</t>
  </si>
  <si>
    <t>1000119964</t>
  </si>
  <si>
    <t>涂卫星</t>
  </si>
  <si>
    <t>1000118473</t>
  </si>
  <si>
    <t>王克俭</t>
  </si>
  <si>
    <t>1000119826</t>
  </si>
  <si>
    <t>彭洁</t>
  </si>
  <si>
    <t>1000107652</t>
  </si>
  <si>
    <t>郎瑞红</t>
  </si>
  <si>
    <t>1000116008</t>
  </si>
  <si>
    <t>肖牡丹</t>
  </si>
  <si>
    <t>1000118408</t>
  </si>
  <si>
    <t>刘塞</t>
  </si>
  <si>
    <t>1000120344</t>
  </si>
  <si>
    <t>彭晓宇</t>
  </si>
  <si>
    <t>1000120288</t>
  </si>
  <si>
    <t>李明航</t>
  </si>
  <si>
    <t>1000120161</t>
  </si>
  <si>
    <t>邢家胜</t>
  </si>
  <si>
    <t>1000101691</t>
  </si>
  <si>
    <t>李柳</t>
  </si>
  <si>
    <t>1000108424</t>
  </si>
  <si>
    <t>李世明</t>
  </si>
  <si>
    <t>1000118589</t>
  </si>
  <si>
    <t>武吉玲</t>
  </si>
  <si>
    <t>1000036229</t>
  </si>
  <si>
    <t>高藴桐</t>
  </si>
  <si>
    <t>1000107559</t>
  </si>
  <si>
    <t>肖涵予</t>
  </si>
  <si>
    <t>1000089084</t>
  </si>
  <si>
    <t>段国锐</t>
  </si>
  <si>
    <t>1000114696</t>
  </si>
  <si>
    <t>唐娜</t>
  </si>
  <si>
    <t>1000080597</t>
  </si>
  <si>
    <t>邓莉</t>
  </si>
  <si>
    <t>1000096230</t>
  </si>
  <si>
    <t>曹曦</t>
  </si>
  <si>
    <t>1000107380</t>
  </si>
  <si>
    <t>熊霖</t>
  </si>
  <si>
    <t>1000109441</t>
  </si>
  <si>
    <t>杨兴花</t>
  </si>
  <si>
    <t>1000107373</t>
  </si>
  <si>
    <t>毛志成</t>
  </si>
  <si>
    <t>1000118442</t>
  </si>
  <si>
    <t>许榕凌</t>
  </si>
  <si>
    <t>1000119914</t>
  </si>
  <si>
    <t>张娅琴</t>
  </si>
  <si>
    <t>1000108295</t>
  </si>
  <si>
    <t>苏燕南</t>
  </si>
  <si>
    <t>1000120392</t>
  </si>
  <si>
    <t>朱莎莎</t>
  </si>
  <si>
    <t>1000120458</t>
  </si>
  <si>
    <t>罗世英</t>
  </si>
  <si>
    <t>0111015157</t>
  </si>
  <si>
    <t>唐桂珍</t>
  </si>
  <si>
    <t>1000120722</t>
  </si>
  <si>
    <t>费常宝</t>
  </si>
  <si>
    <t>1000120214</t>
  </si>
  <si>
    <t>张媚</t>
  </si>
  <si>
    <t>1000120525</t>
  </si>
  <si>
    <t>蒋剑刚</t>
  </si>
  <si>
    <t>1000117424</t>
  </si>
  <si>
    <t>李宇春</t>
  </si>
  <si>
    <t>1000117755</t>
  </si>
  <si>
    <t>杨慧</t>
  </si>
  <si>
    <t>1000120335</t>
  </si>
  <si>
    <t>张建</t>
  </si>
  <si>
    <t>1000120692</t>
  </si>
  <si>
    <t>赵春雷</t>
  </si>
  <si>
    <t>1000116737</t>
  </si>
  <si>
    <t>崔国琴</t>
  </si>
  <si>
    <t>1000118796</t>
  </si>
  <si>
    <t>刘俊男</t>
  </si>
  <si>
    <t>1000102340</t>
  </si>
  <si>
    <t>李海燕</t>
  </si>
  <si>
    <t>1000120763</t>
  </si>
  <si>
    <t>陶静</t>
  </si>
  <si>
    <t>1000100840</t>
  </si>
  <si>
    <t>张银锐</t>
  </si>
  <si>
    <t>1000120797</t>
  </si>
  <si>
    <t>杨卫佳</t>
  </si>
  <si>
    <t>1000022516</t>
  </si>
  <si>
    <t>杨亚妮</t>
  </si>
  <si>
    <t>5300-5000868861</t>
  </si>
  <si>
    <t>张文冉</t>
  </si>
  <si>
    <t>1000118016</t>
  </si>
  <si>
    <t>钱丽芝</t>
  </si>
  <si>
    <t>1000080519</t>
  </si>
  <si>
    <t>陈明霞</t>
  </si>
  <si>
    <t>1000087973</t>
  </si>
  <si>
    <t>陈永秀</t>
  </si>
  <si>
    <t>1000035432</t>
  </si>
  <si>
    <t>王燕红</t>
  </si>
  <si>
    <t>1000120747</t>
  </si>
  <si>
    <t>赵淑涵</t>
  </si>
  <si>
    <t>5306-0622008561</t>
  </si>
  <si>
    <t>杨兴兰</t>
  </si>
  <si>
    <t>1000090970</t>
  </si>
  <si>
    <t>乔伟</t>
  </si>
  <si>
    <t>1000090883</t>
  </si>
  <si>
    <t>李顺意</t>
  </si>
  <si>
    <t>1000120316</t>
  </si>
  <si>
    <t>纪羽</t>
  </si>
  <si>
    <t>1000120955</t>
  </si>
  <si>
    <t>李琳玉</t>
  </si>
  <si>
    <t>1000035051</t>
  </si>
  <si>
    <t>蒋留琼</t>
  </si>
  <si>
    <t>1000120916</t>
  </si>
  <si>
    <t>肖遥</t>
  </si>
  <si>
    <t>1000121071</t>
  </si>
  <si>
    <t>李祎阳</t>
  </si>
  <si>
    <t>1000043902</t>
  </si>
  <si>
    <t>范文祥</t>
  </si>
  <si>
    <t>1000121289</t>
  </si>
  <si>
    <t>高贵全</t>
  </si>
  <si>
    <t>1000072962</t>
  </si>
  <si>
    <t>黄啟会</t>
  </si>
  <si>
    <t>0102646704</t>
  </si>
  <si>
    <t>1000121553</t>
  </si>
  <si>
    <t>1000121376</t>
  </si>
  <si>
    <t>付梨花</t>
  </si>
  <si>
    <t>1000100839</t>
  </si>
  <si>
    <t>方红琼</t>
  </si>
  <si>
    <t>1000089798</t>
  </si>
  <si>
    <t>朱丽</t>
  </si>
  <si>
    <t>1000121702</t>
  </si>
  <si>
    <t>邓永军</t>
  </si>
  <si>
    <t>1000100863</t>
  </si>
  <si>
    <t>刘垚伊</t>
  </si>
  <si>
    <t>1000100861</t>
  </si>
  <si>
    <t>姚刘锦</t>
  </si>
  <si>
    <t>5303-0301162175</t>
  </si>
  <si>
    <t>安琪</t>
  </si>
  <si>
    <t>0111157547</t>
  </si>
  <si>
    <t>温江芳</t>
  </si>
  <si>
    <t>1000121157</t>
  </si>
  <si>
    <t>1000115562</t>
  </si>
  <si>
    <t>李世婷</t>
  </si>
  <si>
    <t>1000108500</t>
  </si>
  <si>
    <t>邓桂芬</t>
  </si>
  <si>
    <t>1000121435</t>
  </si>
  <si>
    <t>王保健</t>
  </si>
  <si>
    <t>1000117317</t>
  </si>
  <si>
    <t>吴长会</t>
  </si>
  <si>
    <t>1000090557</t>
  </si>
  <si>
    <t>0181089873</t>
  </si>
  <si>
    <t>李冬青</t>
  </si>
  <si>
    <t>1000121859</t>
  </si>
  <si>
    <t>赵杰芳</t>
  </si>
  <si>
    <t>1000121029</t>
  </si>
  <si>
    <t>陈映彩</t>
  </si>
  <si>
    <t>1000121941</t>
  </si>
  <si>
    <t>1000121789</t>
  </si>
  <si>
    <t>吴炳毅</t>
  </si>
  <si>
    <t>1000047838</t>
  </si>
  <si>
    <t>叶卉玲</t>
  </si>
  <si>
    <t>1000090354</t>
  </si>
  <si>
    <t>徐方洁</t>
  </si>
  <si>
    <t>1000064112</t>
  </si>
  <si>
    <t>1000121087</t>
  </si>
  <si>
    <t>吴宇翔</t>
  </si>
  <si>
    <t>1000078663</t>
  </si>
  <si>
    <t>周祥怀</t>
  </si>
  <si>
    <t>1000122137</t>
  </si>
  <si>
    <t>吕香琼</t>
  </si>
  <si>
    <t>1000099694</t>
  </si>
  <si>
    <t>罗朝华</t>
  </si>
  <si>
    <t>1000122175</t>
  </si>
  <si>
    <t>李佳静</t>
  </si>
  <si>
    <t>1000110246</t>
  </si>
  <si>
    <t>边利刚</t>
  </si>
  <si>
    <t>1000122125</t>
  </si>
  <si>
    <t>赵玲</t>
  </si>
  <si>
    <t>1000122051</t>
  </si>
  <si>
    <t>胡政</t>
  </si>
  <si>
    <t>1000121681</t>
  </si>
  <si>
    <t>刘平</t>
  </si>
  <si>
    <t>1000122021</t>
  </si>
  <si>
    <t>杨子涵</t>
  </si>
  <si>
    <t>1000003449</t>
  </si>
  <si>
    <t>邵美玲</t>
  </si>
  <si>
    <t>1000122238</t>
  </si>
  <si>
    <t>周子宸</t>
  </si>
  <si>
    <t>5303-0301128295</t>
  </si>
  <si>
    <t>温士超</t>
  </si>
  <si>
    <t>1000122207</t>
  </si>
  <si>
    <t>郭海珍</t>
  </si>
  <si>
    <t>1000122089</t>
  </si>
  <si>
    <t>杨世凰</t>
  </si>
  <si>
    <t>1000089809</t>
  </si>
  <si>
    <t>王通</t>
  </si>
  <si>
    <t>1000121668</t>
  </si>
  <si>
    <t>付海</t>
  </si>
  <si>
    <t>1000122436</t>
  </si>
  <si>
    <t>戚炫</t>
  </si>
  <si>
    <t>1000120858</t>
  </si>
  <si>
    <t>1000095649</t>
  </si>
  <si>
    <t>张晓英</t>
  </si>
  <si>
    <t>1000121611</t>
  </si>
  <si>
    <t>温李香</t>
  </si>
  <si>
    <t>1000121101</t>
  </si>
  <si>
    <t>李开艳</t>
  </si>
  <si>
    <t>1000122462</t>
  </si>
  <si>
    <t>尹智涛</t>
  </si>
  <si>
    <t>1000122106</t>
  </si>
  <si>
    <t>黄卿种</t>
  </si>
  <si>
    <t>1000101164</t>
  </si>
  <si>
    <t>吕朝</t>
  </si>
  <si>
    <t>4008322001201706196453263736</t>
  </si>
  <si>
    <t>1000101390</t>
  </si>
  <si>
    <t>4005392001201706196457846244</t>
  </si>
  <si>
    <t>1000106076</t>
  </si>
  <si>
    <t>王敏</t>
  </si>
  <si>
    <t>4001922001201706196456217001</t>
  </si>
  <si>
    <t>5335-3500010104</t>
  </si>
  <si>
    <t>李德仙</t>
  </si>
  <si>
    <t>4002312001201706196458203646</t>
  </si>
  <si>
    <t>1000105810</t>
  </si>
  <si>
    <t>李兴龙</t>
  </si>
  <si>
    <t>1000115393</t>
  </si>
  <si>
    <t>何正娇</t>
  </si>
  <si>
    <t>1000122975</t>
  </si>
  <si>
    <t>杨琼</t>
  </si>
  <si>
    <t>1000009364</t>
  </si>
  <si>
    <t>传佳音</t>
  </si>
  <si>
    <t>1000123056</t>
  </si>
  <si>
    <t>张凤菊</t>
  </si>
  <si>
    <t>1000123054</t>
  </si>
  <si>
    <t>赵熙雯</t>
  </si>
  <si>
    <t>1000114280</t>
  </si>
  <si>
    <t>杨沁萌</t>
  </si>
  <si>
    <t>1000110181</t>
  </si>
  <si>
    <t>龙晓霞</t>
  </si>
  <si>
    <t>1000123227</t>
  </si>
  <si>
    <t>苏文哲</t>
  </si>
  <si>
    <t>5300-5001055248</t>
  </si>
  <si>
    <t>宋东</t>
  </si>
  <si>
    <t>1000050839</t>
  </si>
  <si>
    <t>陈小红</t>
  </si>
  <si>
    <t>1000123591</t>
  </si>
  <si>
    <t>赖燕莹</t>
  </si>
  <si>
    <t>1000100841</t>
  </si>
  <si>
    <t>何永志</t>
  </si>
  <si>
    <t>1000122818</t>
  </si>
  <si>
    <t>扉智华</t>
  </si>
  <si>
    <t>0102297695</t>
  </si>
  <si>
    <t>毛建青</t>
  </si>
  <si>
    <t>1000092753</t>
  </si>
  <si>
    <t>梁星</t>
  </si>
  <si>
    <t>1000104621</t>
  </si>
  <si>
    <t>赵艳波</t>
  </si>
  <si>
    <t>1000112847</t>
  </si>
  <si>
    <t>赵怀祥</t>
  </si>
  <si>
    <t>5015245807</t>
  </si>
  <si>
    <t>韦桂兰</t>
  </si>
  <si>
    <t>1000124603</t>
  </si>
  <si>
    <t>黄微</t>
  </si>
  <si>
    <t>1000124684</t>
  </si>
  <si>
    <t>武琼</t>
  </si>
  <si>
    <t>1000110574</t>
  </si>
  <si>
    <t>胡嘉镇</t>
  </si>
  <si>
    <t>1000099557</t>
  </si>
  <si>
    <t>梭大</t>
  </si>
  <si>
    <t>1000123583</t>
  </si>
  <si>
    <t>吴文芝</t>
  </si>
  <si>
    <t>1000125185</t>
  </si>
  <si>
    <t>张海</t>
  </si>
  <si>
    <t>1000114058</t>
  </si>
  <si>
    <t>陈宇析</t>
  </si>
  <si>
    <t>1000035998</t>
  </si>
  <si>
    <t>杨继贤</t>
  </si>
  <si>
    <t>0127083670</t>
  </si>
  <si>
    <t>胡建明</t>
  </si>
  <si>
    <t>1000121027</t>
  </si>
  <si>
    <t>马明涛</t>
  </si>
  <si>
    <t>1000123738</t>
  </si>
  <si>
    <t>卢蕊</t>
  </si>
  <si>
    <t>1000120717</t>
  </si>
  <si>
    <t>向万斌</t>
  </si>
  <si>
    <t>1000125051</t>
  </si>
  <si>
    <t>杨燕萍</t>
  </si>
  <si>
    <t>0102459270</t>
  </si>
  <si>
    <t>段芳</t>
  </si>
  <si>
    <t>1000114904</t>
  </si>
  <si>
    <t>王灿芬</t>
  </si>
  <si>
    <t>1000024273</t>
  </si>
  <si>
    <t>白书崇</t>
  </si>
  <si>
    <t>1000115468</t>
  </si>
  <si>
    <t>王许舟</t>
  </si>
  <si>
    <t>1000124486</t>
  </si>
  <si>
    <t>李会萍</t>
  </si>
  <si>
    <t>0102264804</t>
  </si>
  <si>
    <t>腾小兰</t>
  </si>
  <si>
    <t>1000122764</t>
  </si>
  <si>
    <t>白锐婷</t>
  </si>
  <si>
    <t>1000124642</t>
  </si>
  <si>
    <t>杜思娥</t>
  </si>
  <si>
    <t>5323-2300282932</t>
  </si>
  <si>
    <t>周娟</t>
  </si>
  <si>
    <t>1000125282</t>
  </si>
  <si>
    <t>韩瑞</t>
  </si>
  <si>
    <t>1000124326</t>
  </si>
  <si>
    <t>李廷喜</t>
  </si>
  <si>
    <t>1000081450</t>
  </si>
  <si>
    <t>张春军</t>
  </si>
  <si>
    <t>1000124392</t>
  </si>
  <si>
    <t>浦凰</t>
  </si>
  <si>
    <t>1000103364</t>
  </si>
  <si>
    <t>陈敏杰</t>
  </si>
  <si>
    <t>1000123393</t>
  </si>
  <si>
    <t>马卓一</t>
  </si>
  <si>
    <t>1000124236</t>
  </si>
  <si>
    <t>王英</t>
  </si>
  <si>
    <t>1000096398</t>
  </si>
  <si>
    <t>李朝敏</t>
  </si>
  <si>
    <t>1000123567</t>
  </si>
  <si>
    <t>杨小娟</t>
  </si>
  <si>
    <t>1000125628</t>
  </si>
  <si>
    <t>黄俊</t>
  </si>
  <si>
    <t>1000123698</t>
  </si>
  <si>
    <t>操海霞</t>
  </si>
  <si>
    <t>1000121154</t>
  </si>
  <si>
    <t>叶碧辉</t>
  </si>
  <si>
    <t>1000099813</t>
  </si>
  <si>
    <t>杨扬</t>
  </si>
  <si>
    <t>1000110935</t>
  </si>
  <si>
    <t>马翠芬</t>
  </si>
  <si>
    <t>1000110953</t>
  </si>
  <si>
    <t>黄美珍</t>
  </si>
  <si>
    <t>1000073042</t>
  </si>
  <si>
    <t>曹琴</t>
  </si>
  <si>
    <t>1000125521</t>
  </si>
  <si>
    <t>孙丽娇</t>
  </si>
  <si>
    <t>1000029950</t>
  </si>
  <si>
    <t>余金香</t>
  </si>
  <si>
    <t>1000064671</t>
  </si>
  <si>
    <t>顾莉平</t>
  </si>
  <si>
    <t>1000125814</t>
  </si>
  <si>
    <t>罗兴荣</t>
  </si>
  <si>
    <t>1000077013</t>
  </si>
  <si>
    <t>马娟</t>
  </si>
  <si>
    <t>1000021467</t>
  </si>
  <si>
    <t>李桂琴</t>
  </si>
  <si>
    <t>1000100281</t>
  </si>
  <si>
    <t>张媛</t>
  </si>
  <si>
    <t>1000118125</t>
  </si>
  <si>
    <t>吴烨娴</t>
  </si>
  <si>
    <t>1000125575</t>
  </si>
  <si>
    <t>金燕</t>
  </si>
  <si>
    <t>0129020586</t>
  </si>
  <si>
    <t>金俊仙</t>
  </si>
  <si>
    <t>1000126385</t>
  </si>
  <si>
    <t>唐彬</t>
  </si>
  <si>
    <t>1000100446</t>
  </si>
  <si>
    <t>熊明志</t>
  </si>
  <si>
    <t>1000120728</t>
  </si>
  <si>
    <t>饶勋碉</t>
  </si>
  <si>
    <t>1000081078</t>
  </si>
  <si>
    <t>吴肖</t>
  </si>
  <si>
    <t>1000126129</t>
  </si>
  <si>
    <t>陈龙胜</t>
  </si>
  <si>
    <t>1000114735</t>
  </si>
  <si>
    <t>金姑娘</t>
  </si>
  <si>
    <t>5300-0000784894</t>
  </si>
  <si>
    <t>潘鸿</t>
  </si>
  <si>
    <t>1000124189</t>
  </si>
  <si>
    <t>马凤仙</t>
  </si>
  <si>
    <t>1000008194</t>
  </si>
  <si>
    <t>朱会珍</t>
  </si>
  <si>
    <t>1000043644</t>
  </si>
  <si>
    <t>唐芳</t>
  </si>
  <si>
    <t>1000126526</t>
  </si>
  <si>
    <t>杨存兰</t>
  </si>
  <si>
    <t>1000125678</t>
  </si>
  <si>
    <t>田金花</t>
  </si>
  <si>
    <t>1000099671</t>
  </si>
  <si>
    <t>陈雷</t>
  </si>
  <si>
    <t>1000084861</t>
  </si>
  <si>
    <t>周玉清</t>
  </si>
  <si>
    <t>0154024801</t>
  </si>
  <si>
    <t>陈辉</t>
  </si>
  <si>
    <t>1000049410</t>
  </si>
  <si>
    <t>查向明</t>
  </si>
  <si>
    <t>1000061288</t>
  </si>
  <si>
    <t>杨健</t>
  </si>
  <si>
    <t>1000108406</t>
  </si>
  <si>
    <t>柯玲琴</t>
  </si>
  <si>
    <t>1000126462</t>
  </si>
  <si>
    <t>张希金</t>
  </si>
  <si>
    <t>1000056681</t>
  </si>
  <si>
    <t>肖义美</t>
  </si>
  <si>
    <t>1000011306</t>
  </si>
  <si>
    <t>张慧</t>
  </si>
  <si>
    <t>1000110836</t>
  </si>
  <si>
    <t>张青丹</t>
  </si>
  <si>
    <t>1000122148</t>
  </si>
  <si>
    <t>黄立德</t>
  </si>
  <si>
    <t>1000126975</t>
  </si>
  <si>
    <t>徐守滨</t>
  </si>
  <si>
    <t>1000126425</t>
  </si>
  <si>
    <t>赵望</t>
  </si>
  <si>
    <t>1000126178</t>
  </si>
  <si>
    <t>夏钰</t>
  </si>
  <si>
    <t>1000122917</t>
  </si>
  <si>
    <t>普婷婷</t>
  </si>
  <si>
    <t>1000115790</t>
  </si>
  <si>
    <t>张大勇</t>
  </si>
  <si>
    <t>1000124859</t>
  </si>
  <si>
    <t>金安宝</t>
  </si>
  <si>
    <t>0102626329</t>
  </si>
  <si>
    <t>1000103423</t>
  </si>
  <si>
    <t>王豪</t>
  </si>
  <si>
    <t>1000125826</t>
  </si>
  <si>
    <t>张英</t>
  </si>
  <si>
    <t>1000118090</t>
  </si>
  <si>
    <t>刘颜梅</t>
  </si>
  <si>
    <t>0103321921</t>
  </si>
  <si>
    <t>王溱</t>
  </si>
  <si>
    <t>1000126625</t>
  </si>
  <si>
    <t>苏琪严</t>
  </si>
  <si>
    <t>1000126259</t>
  </si>
  <si>
    <t>赵桂雪</t>
  </si>
  <si>
    <t>1000086652</t>
  </si>
  <si>
    <t>和香</t>
  </si>
  <si>
    <t>1000125137</t>
  </si>
  <si>
    <t>林超颖</t>
  </si>
  <si>
    <t>1000126687</t>
  </si>
  <si>
    <t>廖良洪</t>
  </si>
  <si>
    <t>1000076599</t>
  </si>
  <si>
    <t>李炳花</t>
  </si>
  <si>
    <t>1000123746</t>
  </si>
  <si>
    <t>唐道山</t>
  </si>
  <si>
    <t>1000109092</t>
  </si>
  <si>
    <t>彭科兴</t>
  </si>
  <si>
    <t>1000095461</t>
  </si>
  <si>
    <t>谭巧英</t>
  </si>
  <si>
    <t>1000125827</t>
  </si>
  <si>
    <t>方治伟</t>
  </si>
  <si>
    <t>1000087423</t>
  </si>
  <si>
    <t>李沛柳</t>
  </si>
  <si>
    <t>1000056335</t>
  </si>
  <si>
    <t>施艳</t>
  </si>
  <si>
    <t>1000120701</t>
  </si>
  <si>
    <t>马凡露</t>
  </si>
  <si>
    <t>0000097225</t>
  </si>
  <si>
    <t>申时银</t>
  </si>
  <si>
    <t>1000097958</t>
  </si>
  <si>
    <t>邢慧萍</t>
  </si>
  <si>
    <t>1000127273</t>
  </si>
  <si>
    <t>段文斌</t>
  </si>
  <si>
    <t>1000122909</t>
  </si>
  <si>
    <t>徐永成</t>
  </si>
  <si>
    <t>0103182636</t>
  </si>
  <si>
    <t>陈雅琴</t>
  </si>
  <si>
    <t>1000120132</t>
  </si>
  <si>
    <t>邓书华</t>
  </si>
  <si>
    <t>1000121772</t>
  </si>
  <si>
    <t>周福萍</t>
  </si>
  <si>
    <t>0112333370</t>
  </si>
  <si>
    <t>何忠芬</t>
  </si>
  <si>
    <t>1000127330</t>
  </si>
  <si>
    <t>王静娇</t>
  </si>
  <si>
    <t>1000104912</t>
  </si>
  <si>
    <t>马成丹</t>
  </si>
  <si>
    <t>1000126435</t>
  </si>
  <si>
    <t>王艳鑫</t>
  </si>
  <si>
    <t>1000127255</t>
  </si>
  <si>
    <t>李雪茹</t>
  </si>
  <si>
    <t>1000110921</t>
  </si>
  <si>
    <t>柳华新</t>
  </si>
  <si>
    <t>1000127368</t>
  </si>
  <si>
    <t>林德荣</t>
  </si>
  <si>
    <t>1000115783</t>
  </si>
  <si>
    <t>李春美</t>
  </si>
  <si>
    <t>0111066888</t>
  </si>
  <si>
    <t>肖云辉</t>
  </si>
  <si>
    <t>1000126447</t>
  </si>
  <si>
    <t>刘良军</t>
  </si>
  <si>
    <t>1000078210</t>
  </si>
  <si>
    <t>田思红</t>
  </si>
  <si>
    <t>1000123619</t>
  </si>
  <si>
    <t>吴兴成</t>
  </si>
  <si>
    <t>1000123009</t>
  </si>
  <si>
    <t>李鹏程</t>
  </si>
  <si>
    <t>1000126350</t>
  </si>
  <si>
    <t>李强</t>
  </si>
  <si>
    <t>1000126033</t>
  </si>
  <si>
    <t>胡照芳</t>
  </si>
  <si>
    <t>0000098327</t>
  </si>
  <si>
    <t>李云梅</t>
  </si>
  <si>
    <t>1000121231</t>
  </si>
  <si>
    <t>朱从明</t>
  </si>
  <si>
    <t>1000126716</t>
  </si>
  <si>
    <t>张世超</t>
  </si>
  <si>
    <t>1000127286</t>
  </si>
  <si>
    <t>鲁大亮</t>
  </si>
  <si>
    <t>0102527670</t>
  </si>
  <si>
    <t>孟思</t>
  </si>
  <si>
    <t>1000122725</t>
  </si>
  <si>
    <t>李云娜</t>
  </si>
  <si>
    <t>1000126955</t>
  </si>
  <si>
    <t>柳春仙</t>
  </si>
  <si>
    <t>1000041638</t>
  </si>
  <si>
    <t>唐新华</t>
  </si>
  <si>
    <t>1000075048</t>
  </si>
  <si>
    <t>孙光剑</t>
  </si>
  <si>
    <t>0000098350</t>
  </si>
  <si>
    <t>李蕾</t>
  </si>
  <si>
    <t>1000124559</t>
  </si>
  <si>
    <t>裴蒙蒙</t>
  </si>
  <si>
    <t>1000128149</t>
  </si>
  <si>
    <t>蔡蕊</t>
  </si>
  <si>
    <t>1000128174</t>
  </si>
  <si>
    <t>蒋世平</t>
  </si>
  <si>
    <t>1000126156</t>
  </si>
  <si>
    <t>陈洁</t>
  </si>
  <si>
    <t>1000123180</t>
  </si>
  <si>
    <t>何连超</t>
  </si>
  <si>
    <t>1000125990</t>
  </si>
  <si>
    <t>梁师军</t>
  </si>
  <si>
    <t>1000058821</t>
  </si>
  <si>
    <t>侯金秀</t>
  </si>
  <si>
    <t>5325-2525018709</t>
  </si>
  <si>
    <t>杨骐瑄</t>
  </si>
  <si>
    <t>1000091755</t>
  </si>
  <si>
    <t>龙丽梅</t>
  </si>
  <si>
    <t>1000002314</t>
  </si>
  <si>
    <t>胡绍英</t>
  </si>
  <si>
    <t>1000126982</t>
  </si>
  <si>
    <t>李芹梅</t>
  </si>
  <si>
    <t>1000127951</t>
  </si>
  <si>
    <t>陈其明</t>
  </si>
  <si>
    <t>1000129101</t>
  </si>
  <si>
    <t>1000128547</t>
  </si>
  <si>
    <t>李晨晨</t>
  </si>
  <si>
    <t>1000106929</t>
  </si>
  <si>
    <t>郑桃花</t>
  </si>
  <si>
    <t>1000095100</t>
  </si>
  <si>
    <t>庄美凡</t>
  </si>
  <si>
    <t>1000032673</t>
  </si>
  <si>
    <t>荀丽娇</t>
  </si>
  <si>
    <t>1000103867</t>
  </si>
  <si>
    <t>陈扬</t>
  </si>
  <si>
    <t>1000129119</t>
  </si>
  <si>
    <t>程天相</t>
  </si>
  <si>
    <t>0111210274</t>
  </si>
  <si>
    <t>李雪婷</t>
  </si>
  <si>
    <t>1000127577</t>
  </si>
  <si>
    <t>段凤军</t>
  </si>
  <si>
    <t>1000095240</t>
  </si>
  <si>
    <t>邵培才</t>
  </si>
  <si>
    <t>1000128366</t>
  </si>
  <si>
    <t>满金友</t>
  </si>
  <si>
    <t>1000128472</t>
  </si>
  <si>
    <t>杨明丽</t>
  </si>
  <si>
    <t>1000129082</t>
  </si>
  <si>
    <t>李方贵</t>
  </si>
  <si>
    <t>1000047692</t>
  </si>
  <si>
    <t>奚嘉舣</t>
  </si>
  <si>
    <t>1000102000</t>
  </si>
  <si>
    <t>张丽</t>
  </si>
  <si>
    <t>1000123931</t>
  </si>
  <si>
    <t>宗文涵</t>
  </si>
  <si>
    <t>1000128671</t>
  </si>
  <si>
    <t>李海艳</t>
  </si>
  <si>
    <t>1000128802</t>
  </si>
  <si>
    <t>黄恩俊</t>
  </si>
  <si>
    <t>0101304829</t>
  </si>
  <si>
    <t>姜文晶</t>
  </si>
  <si>
    <t>1000129122</t>
  </si>
  <si>
    <t>沐志斌</t>
  </si>
  <si>
    <t>1000129052</t>
  </si>
  <si>
    <t>宋思思</t>
  </si>
  <si>
    <t>5303-0326040619</t>
  </si>
  <si>
    <t>陈加明</t>
  </si>
  <si>
    <t>1000122816</t>
  </si>
  <si>
    <t>谭华特</t>
  </si>
  <si>
    <t>0111207847</t>
  </si>
  <si>
    <t>何文</t>
  </si>
  <si>
    <t>1000076586</t>
  </si>
  <si>
    <t>汪才敏</t>
  </si>
  <si>
    <t>1000129130</t>
  </si>
  <si>
    <t>唐玉清</t>
  </si>
  <si>
    <t>1000128738</t>
  </si>
  <si>
    <t>曹汉奇</t>
  </si>
  <si>
    <t>1000128509</t>
  </si>
  <si>
    <t>王三文</t>
  </si>
  <si>
    <t>1000128912</t>
  </si>
  <si>
    <t>孙志强</t>
  </si>
  <si>
    <t>1000125096</t>
  </si>
  <si>
    <t>殷泉</t>
  </si>
  <si>
    <t>1000129630</t>
  </si>
  <si>
    <t>聂先来</t>
  </si>
  <si>
    <t>0102634577</t>
  </si>
  <si>
    <t>曾春莎</t>
  </si>
  <si>
    <t>1000129662</t>
  </si>
  <si>
    <t>钟建妙</t>
  </si>
  <si>
    <t>1000068229</t>
  </si>
  <si>
    <t>范贤勇</t>
  </si>
  <si>
    <t>1000125112</t>
  </si>
  <si>
    <t>梅逍</t>
  </si>
  <si>
    <t>1000121977</t>
  </si>
  <si>
    <t>李钥颖</t>
  </si>
  <si>
    <t>1000121297</t>
  </si>
  <si>
    <t>何璟超</t>
  </si>
  <si>
    <t>1000129862</t>
  </si>
  <si>
    <t>马愿</t>
  </si>
  <si>
    <t>1000107586</t>
  </si>
  <si>
    <t>李发琴</t>
  </si>
  <si>
    <t>1000116612</t>
  </si>
  <si>
    <t>党莲霞</t>
  </si>
  <si>
    <t>1000130016</t>
  </si>
  <si>
    <t>魏成</t>
  </si>
  <si>
    <t>1000127927</t>
  </si>
  <si>
    <t>朱娅俄</t>
  </si>
  <si>
    <t>1000107406</t>
  </si>
  <si>
    <t>张雄卷</t>
  </si>
  <si>
    <t>1000101641</t>
  </si>
  <si>
    <t>刘春莲</t>
  </si>
  <si>
    <t>1000129915</t>
  </si>
  <si>
    <t>龚树琴</t>
  </si>
  <si>
    <t>1000129670</t>
  </si>
  <si>
    <t>王伟煌</t>
  </si>
  <si>
    <t>1000124521</t>
  </si>
  <si>
    <t>谢黎蕾</t>
  </si>
  <si>
    <t>1000129780</t>
  </si>
  <si>
    <t>陈柏弛</t>
  </si>
  <si>
    <t>1000084664</t>
  </si>
  <si>
    <t>李晓燕</t>
  </si>
  <si>
    <t>1000127185</t>
  </si>
  <si>
    <t>刘云莲</t>
  </si>
  <si>
    <t>1000130107</t>
  </si>
  <si>
    <t>杨艺超</t>
  </si>
  <si>
    <t>1000128505</t>
  </si>
  <si>
    <t>李卓英</t>
  </si>
  <si>
    <t>1000118449</t>
  </si>
  <si>
    <t>李艳能</t>
  </si>
  <si>
    <t>1000127495</t>
  </si>
  <si>
    <t>杨传文</t>
  </si>
  <si>
    <t>0102138412</t>
  </si>
  <si>
    <t>李禄</t>
  </si>
  <si>
    <t>1000124086</t>
  </si>
  <si>
    <t>马长权</t>
  </si>
  <si>
    <t>1000126440</t>
  </si>
  <si>
    <t>陈永菊</t>
  </si>
  <si>
    <t>1000125170</t>
  </si>
  <si>
    <t>杨文幸</t>
  </si>
  <si>
    <t>1000127197</t>
  </si>
  <si>
    <t>张文学</t>
  </si>
  <si>
    <t>1000047364</t>
  </si>
  <si>
    <t>林剑</t>
  </si>
  <si>
    <t>1000030002</t>
  </si>
  <si>
    <t>钱怡璇</t>
  </si>
  <si>
    <t>0112370905</t>
  </si>
  <si>
    <t>周于力</t>
  </si>
  <si>
    <t>1000125886</t>
  </si>
  <si>
    <t>谢合仙</t>
  </si>
  <si>
    <t>1000120124</t>
  </si>
  <si>
    <t>谢锦</t>
  </si>
  <si>
    <t>1000093850</t>
  </si>
  <si>
    <t>贺耿</t>
  </si>
  <si>
    <t>1000092525</t>
  </si>
  <si>
    <t>林阿端</t>
  </si>
  <si>
    <t>1000027795</t>
  </si>
  <si>
    <t>杨洋</t>
  </si>
  <si>
    <t>1000129666</t>
  </si>
  <si>
    <t>陈渠</t>
  </si>
  <si>
    <t>1000130456</t>
  </si>
  <si>
    <t>刘之义</t>
  </si>
  <si>
    <t>1000090710</t>
  </si>
  <si>
    <t>1000121191</t>
  </si>
  <si>
    <t>喻彤</t>
  </si>
  <si>
    <t>5300-0000032488</t>
  </si>
  <si>
    <t>刘倩</t>
  </si>
  <si>
    <t>5306-0627002318</t>
  </si>
  <si>
    <t>高权</t>
  </si>
  <si>
    <t>1000130647</t>
  </si>
  <si>
    <t>尹超</t>
  </si>
  <si>
    <t>1000036690</t>
  </si>
  <si>
    <t>许曦</t>
  </si>
  <si>
    <t>1000130787</t>
  </si>
  <si>
    <t>唐开欣</t>
  </si>
  <si>
    <t>0000200993</t>
  </si>
  <si>
    <t>曹静</t>
  </si>
  <si>
    <t>1000128142</t>
  </si>
  <si>
    <t>唐红</t>
  </si>
  <si>
    <t>1000130808</t>
  </si>
  <si>
    <t>杨波杰</t>
  </si>
  <si>
    <t>1000130472</t>
  </si>
  <si>
    <t>马鑫</t>
  </si>
  <si>
    <t>1000130174</t>
  </si>
  <si>
    <t>王秀娟</t>
  </si>
  <si>
    <t>5325-2522034502</t>
  </si>
  <si>
    <t>李凤媛</t>
  </si>
  <si>
    <t>1000120857</t>
  </si>
  <si>
    <t>伍世旺</t>
  </si>
  <si>
    <t>1000021852</t>
  </si>
  <si>
    <t>王希凯</t>
  </si>
  <si>
    <t>1000007652</t>
  </si>
  <si>
    <t>李甜梦</t>
  </si>
  <si>
    <t>1000116944</t>
  </si>
  <si>
    <t>闭正奎</t>
  </si>
  <si>
    <t>0101096829</t>
  </si>
  <si>
    <t>叶珂帆</t>
  </si>
  <si>
    <t>1000005457</t>
  </si>
  <si>
    <t>谢宁</t>
  </si>
  <si>
    <t>1000131017</t>
  </si>
  <si>
    <t>潘红梅</t>
  </si>
  <si>
    <t>1000120959</t>
  </si>
  <si>
    <t>刘文彬</t>
  </si>
  <si>
    <t>1000127239</t>
  </si>
  <si>
    <t>高媛</t>
  </si>
  <si>
    <t>1000131177</t>
  </si>
  <si>
    <t>文桂琼</t>
  </si>
  <si>
    <t>0000097966</t>
  </si>
  <si>
    <t>李坚</t>
  </si>
  <si>
    <t>1000115578</t>
  </si>
  <si>
    <t>马江</t>
  </si>
  <si>
    <t>1000127262</t>
  </si>
  <si>
    <t>邓莹</t>
  </si>
  <si>
    <t>5010588218</t>
  </si>
  <si>
    <t>周红琼</t>
  </si>
  <si>
    <t>1000131129</t>
  </si>
  <si>
    <t>段萍</t>
  </si>
  <si>
    <t>1000104999</t>
  </si>
  <si>
    <t>梁小雪</t>
  </si>
  <si>
    <t>1000131811</t>
  </si>
  <si>
    <t>赵海艳</t>
  </si>
  <si>
    <t>1000069324</t>
  </si>
  <si>
    <t>赵超</t>
  </si>
  <si>
    <t>1000131828</t>
  </si>
  <si>
    <t>于波</t>
  </si>
  <si>
    <t>1000132078</t>
  </si>
  <si>
    <t>王成</t>
  </si>
  <si>
    <t>1000132090</t>
  </si>
  <si>
    <t>朱亚升</t>
  </si>
  <si>
    <t>1000128380</t>
  </si>
  <si>
    <t>郭靓嫣</t>
  </si>
  <si>
    <t>1000064484</t>
  </si>
  <si>
    <t>1000004996</t>
  </si>
  <si>
    <t>成春艳</t>
  </si>
  <si>
    <t>1000125248</t>
  </si>
  <si>
    <t>郎剑</t>
  </si>
  <si>
    <t>1000075123</t>
  </si>
  <si>
    <t>阮春玲</t>
  </si>
  <si>
    <t>1000116824</t>
  </si>
  <si>
    <t>张重珍</t>
  </si>
  <si>
    <t>1000132384</t>
  </si>
  <si>
    <t>李科奇</t>
  </si>
  <si>
    <t>1000132346</t>
  </si>
  <si>
    <t>桂韵欣</t>
  </si>
  <si>
    <t>1000053516</t>
  </si>
  <si>
    <t>马美荣</t>
  </si>
  <si>
    <t>1000132373</t>
  </si>
  <si>
    <t>戚燕春</t>
  </si>
  <si>
    <t>1000112686</t>
  </si>
  <si>
    <t>苗玥涵</t>
  </si>
  <si>
    <t>1000131237</t>
  </si>
  <si>
    <t>谢国福</t>
  </si>
  <si>
    <t>1000128108</t>
  </si>
  <si>
    <t>巴且木良</t>
  </si>
  <si>
    <t>1000132493</t>
  </si>
  <si>
    <t>赖婷婷</t>
  </si>
  <si>
    <t>1000125733</t>
  </si>
  <si>
    <t>钟朝立</t>
  </si>
  <si>
    <t>1000026902</t>
  </si>
  <si>
    <t>吴晶</t>
  </si>
  <si>
    <t>1000132312</t>
  </si>
  <si>
    <t>王国琼</t>
  </si>
  <si>
    <t>1000039443</t>
  </si>
  <si>
    <t>戚丽蓉</t>
  </si>
  <si>
    <t>0103283480</t>
  </si>
  <si>
    <t>尹明山</t>
  </si>
  <si>
    <t>0101067037</t>
  </si>
  <si>
    <t>杜敏</t>
  </si>
  <si>
    <t>1000128074</t>
  </si>
  <si>
    <t>王春良</t>
  </si>
  <si>
    <t>1000132888</t>
  </si>
  <si>
    <t>杨亚菲</t>
  </si>
  <si>
    <t>1000131422</t>
  </si>
  <si>
    <t>李自明</t>
  </si>
  <si>
    <t>1000065021</t>
  </si>
  <si>
    <t>唐进勇</t>
  </si>
  <si>
    <t>1000128089</t>
  </si>
  <si>
    <t>陈惠英</t>
  </si>
  <si>
    <t>1000128630</t>
  </si>
  <si>
    <t>董利锋</t>
  </si>
  <si>
    <t>1000125712</t>
  </si>
  <si>
    <t>罗秋珊</t>
  </si>
  <si>
    <t>1000129855</t>
  </si>
  <si>
    <t>张世娇</t>
  </si>
  <si>
    <t>1000132165</t>
  </si>
  <si>
    <t>张桂芝</t>
  </si>
  <si>
    <t>1000131532</t>
  </si>
  <si>
    <t>1000105105</t>
  </si>
  <si>
    <t>徐园园</t>
  </si>
  <si>
    <t>1000127660</t>
  </si>
  <si>
    <t>林银英</t>
  </si>
  <si>
    <t>1000130852</t>
  </si>
  <si>
    <t>李生国</t>
  </si>
  <si>
    <t>1000026196</t>
  </si>
  <si>
    <t>汤一菲</t>
  </si>
  <si>
    <t>1000132937</t>
  </si>
  <si>
    <t>普宸宇</t>
  </si>
  <si>
    <t>1000008793</t>
  </si>
  <si>
    <t>1000131242</t>
  </si>
  <si>
    <t>赵云坤</t>
  </si>
  <si>
    <t>1000131107</t>
  </si>
  <si>
    <t>王佩佩</t>
  </si>
  <si>
    <t>1000131259</t>
  </si>
  <si>
    <t>杨素雨</t>
  </si>
  <si>
    <t>1000122700</t>
  </si>
  <si>
    <t>张会兰</t>
  </si>
  <si>
    <t>1000099661</t>
  </si>
  <si>
    <t>普爱媛</t>
  </si>
  <si>
    <t>1000122637</t>
  </si>
  <si>
    <t>吴芬琴</t>
  </si>
  <si>
    <t>1000105690</t>
  </si>
  <si>
    <t>张枫</t>
  </si>
  <si>
    <t>0000125248</t>
  </si>
  <si>
    <t>0102344573</t>
  </si>
  <si>
    <t>彭国江</t>
  </si>
  <si>
    <t>1000087456</t>
  </si>
  <si>
    <t>杜家香</t>
  </si>
  <si>
    <t>1000103358</t>
  </si>
  <si>
    <t>杨四坚</t>
  </si>
  <si>
    <t>5325-2525012174</t>
  </si>
  <si>
    <t>王华英</t>
  </si>
  <si>
    <t>1000108745</t>
  </si>
  <si>
    <t>叶忠云</t>
  </si>
  <si>
    <t>1000040368</t>
  </si>
  <si>
    <t>贺权坤</t>
  </si>
  <si>
    <t>1000108766</t>
  </si>
  <si>
    <t>孙聪利</t>
  </si>
  <si>
    <t>1000126200</t>
  </si>
  <si>
    <t>施振萍</t>
  </si>
  <si>
    <t>1000131571</t>
  </si>
  <si>
    <t>江丹</t>
  </si>
  <si>
    <t>1000126201</t>
  </si>
  <si>
    <t>施正美</t>
  </si>
  <si>
    <t>1000104700</t>
  </si>
  <si>
    <t>张梓轩</t>
  </si>
  <si>
    <t>1000131708</t>
  </si>
  <si>
    <t>金舒婷</t>
  </si>
  <si>
    <t>1000056526</t>
  </si>
  <si>
    <t>徐艳玲</t>
  </si>
  <si>
    <t>1000082390</t>
  </si>
  <si>
    <t>滕苏玲</t>
  </si>
  <si>
    <t>1000132076</t>
  </si>
  <si>
    <t>蔡定孔</t>
  </si>
  <si>
    <t>0111085644</t>
  </si>
  <si>
    <t>钱富春</t>
  </si>
  <si>
    <t>1000126191</t>
  </si>
  <si>
    <t>彭秀芬</t>
  </si>
  <si>
    <t>1000132028</t>
  </si>
  <si>
    <t>邓才洪</t>
  </si>
  <si>
    <t>1000109527</t>
  </si>
  <si>
    <t>陈媛</t>
  </si>
  <si>
    <t>1000133040</t>
  </si>
  <si>
    <t>鲍平兴</t>
  </si>
  <si>
    <t>1000129967</t>
  </si>
  <si>
    <t>谢新泽</t>
  </si>
  <si>
    <t>1000133520</t>
  </si>
  <si>
    <t>海秋</t>
  </si>
  <si>
    <t>1000133450</t>
  </si>
  <si>
    <t>马真啟</t>
  </si>
  <si>
    <t>5303-0301190851</t>
  </si>
  <si>
    <t>邓彦萍</t>
  </si>
  <si>
    <t>0102304990</t>
  </si>
  <si>
    <t>杨星</t>
  </si>
  <si>
    <t>1000131482</t>
  </si>
  <si>
    <t>李芳</t>
  </si>
  <si>
    <t>1000133365</t>
  </si>
  <si>
    <t>李尧飞</t>
  </si>
  <si>
    <t>1000131102</t>
  </si>
  <si>
    <t>朱应珍</t>
  </si>
  <si>
    <t>1000133231</t>
  </si>
  <si>
    <t>曾孝松</t>
  </si>
  <si>
    <t>1000129744</t>
  </si>
  <si>
    <t>李玉珍</t>
  </si>
  <si>
    <t>1000120853</t>
  </si>
  <si>
    <t>普树花</t>
  </si>
  <si>
    <t>1000132805</t>
  </si>
  <si>
    <t>晏祝娥</t>
  </si>
  <si>
    <t>1000133409</t>
  </si>
  <si>
    <t>冯杰</t>
  </si>
  <si>
    <t>1000118930</t>
  </si>
  <si>
    <t>牛卫民</t>
  </si>
  <si>
    <t>1000130536</t>
  </si>
  <si>
    <t>王晶</t>
  </si>
  <si>
    <t>1000093531</t>
  </si>
  <si>
    <t>彭友珍</t>
  </si>
  <si>
    <t>0102063910</t>
  </si>
  <si>
    <t>程惠华</t>
  </si>
  <si>
    <t>1000131721</t>
  </si>
  <si>
    <t>尤栾平</t>
  </si>
  <si>
    <t>1000130051</t>
  </si>
  <si>
    <t>刘应菊</t>
  </si>
  <si>
    <t>1000131618</t>
  </si>
  <si>
    <t>李树琼</t>
  </si>
  <si>
    <t>0000098205</t>
  </si>
  <si>
    <t>周晓萍</t>
  </si>
  <si>
    <t>1000133940</t>
  </si>
  <si>
    <t>朱咪</t>
  </si>
  <si>
    <t>1000122641</t>
  </si>
  <si>
    <t>毛凯超</t>
  </si>
  <si>
    <t>1000131648</t>
  </si>
  <si>
    <t>刘梦云</t>
  </si>
  <si>
    <t>1000132618</t>
  </si>
  <si>
    <t>陈建玉</t>
  </si>
  <si>
    <t>1000132595</t>
  </si>
  <si>
    <t>樊家勇</t>
  </si>
  <si>
    <t>1000082514</t>
  </si>
  <si>
    <t>陈小欢</t>
  </si>
  <si>
    <t>1000128222</t>
  </si>
  <si>
    <t>刘玲</t>
  </si>
  <si>
    <t>1000125003</t>
  </si>
  <si>
    <t>梁忠全</t>
  </si>
  <si>
    <t>1000040224</t>
  </si>
  <si>
    <t>罗蓉</t>
  </si>
  <si>
    <t>1000132866</t>
  </si>
  <si>
    <t>胡桃英</t>
  </si>
  <si>
    <t>0126157082</t>
  </si>
  <si>
    <t>常龙</t>
  </si>
  <si>
    <t>1000098766</t>
  </si>
  <si>
    <t>李廷强</t>
  </si>
  <si>
    <t>1000131631</t>
  </si>
  <si>
    <t>黄诚勇</t>
  </si>
  <si>
    <t>1000134137</t>
  </si>
  <si>
    <t>曾内粉</t>
  </si>
  <si>
    <t>1000132772</t>
  </si>
  <si>
    <t>张洪玉</t>
  </si>
  <si>
    <t>1000021944</t>
  </si>
  <si>
    <t>贺婷</t>
  </si>
  <si>
    <t>1000116518</t>
  </si>
  <si>
    <t>李业珍</t>
  </si>
  <si>
    <t>1000117575</t>
  </si>
  <si>
    <t>王长春</t>
  </si>
  <si>
    <t>0111256326</t>
  </si>
  <si>
    <t>何志娟</t>
  </si>
  <si>
    <t>1000134094</t>
  </si>
  <si>
    <t>罗聪</t>
  </si>
  <si>
    <t>1000130244</t>
  </si>
  <si>
    <t>温昀妍</t>
  </si>
  <si>
    <t>0103279996</t>
  </si>
  <si>
    <t>马艺铭</t>
  </si>
  <si>
    <t>1000134072</t>
  </si>
  <si>
    <t>张洪旭</t>
  </si>
  <si>
    <t>1000132444</t>
  </si>
  <si>
    <t>李梦</t>
  </si>
  <si>
    <t>1000133139</t>
  </si>
  <si>
    <t>杨志洪</t>
  </si>
  <si>
    <t>1000133577</t>
  </si>
  <si>
    <t>罗圆云</t>
  </si>
  <si>
    <t>0111286741</t>
  </si>
  <si>
    <t>刘伟</t>
  </si>
  <si>
    <t>5300-0000434970</t>
  </si>
  <si>
    <t>邬春燕</t>
  </si>
  <si>
    <t>1000132969</t>
  </si>
  <si>
    <t>许云飞</t>
  </si>
  <si>
    <t>5335-3500003540</t>
  </si>
  <si>
    <t>刘云霞</t>
  </si>
  <si>
    <t>1000100694</t>
  </si>
  <si>
    <t>张红丽</t>
  </si>
  <si>
    <t>1000127504</t>
  </si>
  <si>
    <t>付文芝</t>
  </si>
  <si>
    <t>1000131590</t>
  </si>
  <si>
    <t>赵芳丽</t>
  </si>
  <si>
    <t>5011272810</t>
  </si>
  <si>
    <t>胡思琪</t>
  </si>
  <si>
    <t>5010628032</t>
  </si>
  <si>
    <t>刘娅</t>
  </si>
  <si>
    <t>1000104866</t>
  </si>
  <si>
    <t>龚秋节</t>
  </si>
  <si>
    <t>1000133787</t>
  </si>
  <si>
    <t>刘丽</t>
  </si>
  <si>
    <t>1000134333</t>
  </si>
  <si>
    <t>霍倩倩</t>
  </si>
  <si>
    <t>1000029910</t>
  </si>
  <si>
    <t>宋朝秀</t>
  </si>
  <si>
    <t>1000133128</t>
  </si>
  <si>
    <t>李子衿</t>
  </si>
  <si>
    <t>1000059501</t>
  </si>
  <si>
    <t>金梦杰</t>
  </si>
  <si>
    <t>1000134841</t>
  </si>
  <si>
    <t>史蓥</t>
  </si>
  <si>
    <t>1000111206</t>
  </si>
  <si>
    <t>杨应</t>
  </si>
  <si>
    <t>0111210238</t>
  </si>
  <si>
    <t>沈燕迪</t>
  </si>
  <si>
    <t>1000040336</t>
  </si>
  <si>
    <t>马加标</t>
  </si>
  <si>
    <t>1000134884</t>
  </si>
  <si>
    <t>余宪宝</t>
  </si>
  <si>
    <t>1000134779</t>
  </si>
  <si>
    <t>谢发文</t>
  </si>
  <si>
    <t>1000134687</t>
  </si>
  <si>
    <t>王荠薇</t>
  </si>
  <si>
    <t>1000134895</t>
  </si>
  <si>
    <t>毛小华</t>
  </si>
  <si>
    <t>1000135606</t>
  </si>
  <si>
    <t>陶贞贞</t>
  </si>
  <si>
    <t>1000076339</t>
  </si>
  <si>
    <t>毕加丽</t>
  </si>
  <si>
    <t>1000135579</t>
  </si>
  <si>
    <t>陈少平</t>
  </si>
  <si>
    <t>1000111468</t>
  </si>
  <si>
    <t>卓永英</t>
  </si>
  <si>
    <t>5326-2626012460</t>
  </si>
  <si>
    <t>吴建琼</t>
  </si>
  <si>
    <t>1000134796</t>
  </si>
  <si>
    <t>周寅</t>
  </si>
  <si>
    <t>0102166970</t>
  </si>
  <si>
    <t>李绍芬</t>
  </si>
  <si>
    <t>1000135465</t>
  </si>
  <si>
    <t>李筠</t>
  </si>
  <si>
    <t>5327-2724019539</t>
  </si>
  <si>
    <t>彭燕</t>
  </si>
  <si>
    <t>1000135857</t>
  </si>
  <si>
    <t>杨华</t>
  </si>
  <si>
    <t>1000123767</t>
  </si>
  <si>
    <t>唐美香</t>
  </si>
  <si>
    <t>0000134205</t>
  </si>
  <si>
    <t>刘志国</t>
  </si>
  <si>
    <t>1000123470</t>
  </si>
  <si>
    <t>彭地芬</t>
  </si>
  <si>
    <t>1000034288</t>
  </si>
  <si>
    <t>万瑶</t>
  </si>
  <si>
    <t>1000134817</t>
  </si>
  <si>
    <t>马娜</t>
  </si>
  <si>
    <t>1000076650</t>
  </si>
  <si>
    <t>李华娟</t>
  </si>
  <si>
    <t>5300-0000104919</t>
  </si>
  <si>
    <t>1000077089</t>
  </si>
  <si>
    <t>李伟东</t>
  </si>
  <si>
    <t>1000106955</t>
  </si>
  <si>
    <t>赵香</t>
  </si>
  <si>
    <t>1000135948</t>
  </si>
  <si>
    <t>邝永萍</t>
  </si>
  <si>
    <t>1000100583</t>
  </si>
  <si>
    <t>严喜</t>
  </si>
  <si>
    <t>5015718927</t>
  </si>
  <si>
    <t>魏朕蘅</t>
  </si>
  <si>
    <t>1000134577</t>
  </si>
  <si>
    <t>杜华波</t>
  </si>
  <si>
    <t>1000135543</t>
  </si>
  <si>
    <t>陈元英</t>
  </si>
  <si>
    <t>1000134724</t>
  </si>
  <si>
    <t>韩仕明</t>
  </si>
  <si>
    <t>1000135010</t>
  </si>
  <si>
    <t>赵鑫</t>
  </si>
  <si>
    <t>1000134982</t>
  </si>
  <si>
    <t>1000135005</t>
  </si>
  <si>
    <t>李会琼</t>
  </si>
  <si>
    <t>1000129266</t>
  </si>
  <si>
    <t>杨银琴</t>
  </si>
  <si>
    <t>1000093378</t>
  </si>
  <si>
    <t>王垚</t>
  </si>
  <si>
    <t>1000120448</t>
  </si>
  <si>
    <t>李雪</t>
  </si>
  <si>
    <t>1000134911</t>
  </si>
  <si>
    <t>普绕芳</t>
  </si>
  <si>
    <t>0111272186</t>
  </si>
  <si>
    <t>蒲琼</t>
  </si>
  <si>
    <t>1000134807</t>
  </si>
  <si>
    <t>芮欢</t>
  </si>
  <si>
    <t>1000131767</t>
  </si>
  <si>
    <t>邓永丽</t>
  </si>
  <si>
    <t>5307-0722010693</t>
  </si>
  <si>
    <t>芮茂能</t>
  </si>
  <si>
    <t>5307-0701036888</t>
  </si>
  <si>
    <t>王仕香</t>
  </si>
  <si>
    <t>1000131781</t>
  </si>
  <si>
    <t>杨斐</t>
  </si>
  <si>
    <t>1000133283</t>
  </si>
  <si>
    <t>宋海贤</t>
  </si>
  <si>
    <t>0103158308</t>
  </si>
  <si>
    <t>车瑜</t>
  </si>
  <si>
    <t>1000132386</t>
  </si>
  <si>
    <t>何颖</t>
  </si>
  <si>
    <t>1000088833</t>
  </si>
  <si>
    <t>糟凤</t>
  </si>
  <si>
    <t>1000117272</t>
  </si>
  <si>
    <t>周遵祝</t>
  </si>
  <si>
    <t>1000131290</t>
  </si>
  <si>
    <t>黄仁永</t>
  </si>
  <si>
    <t>1000116924</t>
  </si>
  <si>
    <t>1000122531</t>
  </si>
  <si>
    <t>韩兴何</t>
  </si>
  <si>
    <t>1000115649</t>
  </si>
  <si>
    <t>赵雨浠</t>
  </si>
  <si>
    <t>1000119581</t>
  </si>
  <si>
    <t>周鑫</t>
  </si>
  <si>
    <t>1000134739</t>
  </si>
  <si>
    <t>马蕊</t>
  </si>
  <si>
    <t>1000133087</t>
  </si>
  <si>
    <t>铁盛梦</t>
  </si>
  <si>
    <t>1000132370</t>
  </si>
  <si>
    <t>李万春</t>
  </si>
  <si>
    <t>1000077040</t>
  </si>
  <si>
    <t>余洪超</t>
  </si>
  <si>
    <t>1000097239</t>
  </si>
  <si>
    <t>邵建昆</t>
  </si>
  <si>
    <t>1000133417</t>
  </si>
  <si>
    <t>李莉秋</t>
  </si>
  <si>
    <t>1000132885</t>
  </si>
  <si>
    <t>胡晓英</t>
  </si>
  <si>
    <t>1000136896</t>
  </si>
  <si>
    <t>李彦锦</t>
  </si>
  <si>
    <t>1000136670</t>
  </si>
  <si>
    <t>代萌旎</t>
  </si>
  <si>
    <t>1000131960</t>
  </si>
  <si>
    <t>王雨</t>
  </si>
  <si>
    <t>1000129566</t>
  </si>
  <si>
    <t>姚晓健</t>
  </si>
  <si>
    <t>1000137004</t>
  </si>
  <si>
    <t>郭二菊</t>
  </si>
  <si>
    <t>1000131924</t>
  </si>
  <si>
    <t>孙娜</t>
  </si>
  <si>
    <t>1000130192</t>
  </si>
  <si>
    <t>白伟艳</t>
  </si>
  <si>
    <t>1000136758</t>
  </si>
  <si>
    <t>赵小平</t>
  </si>
  <si>
    <t>1000134890</t>
  </si>
  <si>
    <t>陈文昌</t>
  </si>
  <si>
    <t>1000137182</t>
  </si>
  <si>
    <t>王晓婷</t>
  </si>
  <si>
    <t>1000118210</t>
  </si>
  <si>
    <t>余建</t>
  </si>
  <si>
    <t>1000123887</t>
  </si>
  <si>
    <t>施雯</t>
  </si>
  <si>
    <t>1000137280</t>
  </si>
  <si>
    <t>张雨</t>
  </si>
  <si>
    <t>1000136798</t>
  </si>
  <si>
    <t>陈梦娇</t>
  </si>
  <si>
    <t>0000097648</t>
  </si>
  <si>
    <t>游正红</t>
  </si>
  <si>
    <t>1000135964</t>
  </si>
  <si>
    <t>张鲜梅</t>
  </si>
  <si>
    <t>1000132169</t>
  </si>
  <si>
    <t>胡江琼</t>
  </si>
  <si>
    <t>1000119192</t>
  </si>
  <si>
    <t>华治彬</t>
  </si>
  <si>
    <t>1000134138</t>
  </si>
  <si>
    <t>卯会仙</t>
  </si>
  <si>
    <t>1000123517</t>
  </si>
  <si>
    <t>1000129711</t>
  </si>
  <si>
    <t>郭祺</t>
  </si>
  <si>
    <t>1000137126</t>
  </si>
  <si>
    <t>杨东辉</t>
  </si>
  <si>
    <t>1000136989</t>
  </si>
  <si>
    <t>张情慧</t>
  </si>
  <si>
    <t>1000136962</t>
  </si>
  <si>
    <t>朱艳飞</t>
  </si>
  <si>
    <t>1000114161</t>
  </si>
  <si>
    <t>温秋芬</t>
  </si>
  <si>
    <t>1000136849</t>
  </si>
  <si>
    <t>黄秋艳</t>
  </si>
  <si>
    <t>1000130792</t>
  </si>
  <si>
    <t>曹树哲</t>
  </si>
  <si>
    <t>1000117559</t>
  </si>
  <si>
    <t>刘佳楠</t>
  </si>
  <si>
    <t>1000136956</t>
  </si>
  <si>
    <t>马伟</t>
  </si>
  <si>
    <t>1000122179</t>
  </si>
  <si>
    <t>尹磊</t>
  </si>
  <si>
    <t>1000134981</t>
  </si>
  <si>
    <t>雷彩香</t>
  </si>
  <si>
    <t>1000123104</t>
  </si>
  <si>
    <t>代春玉</t>
  </si>
  <si>
    <t>1000133975</t>
  </si>
  <si>
    <t>吴跃顺</t>
  </si>
  <si>
    <t>1000133963</t>
  </si>
  <si>
    <t>刘粉华</t>
  </si>
  <si>
    <t>0111283609</t>
  </si>
  <si>
    <t>王慧子</t>
  </si>
  <si>
    <t>1000133731</t>
  </si>
  <si>
    <t>余丹蓉</t>
  </si>
  <si>
    <t>0000792360</t>
  </si>
  <si>
    <t>赵世香</t>
  </si>
  <si>
    <t>1000127646</t>
  </si>
  <si>
    <t>周世容</t>
  </si>
  <si>
    <t>0926016119</t>
  </si>
  <si>
    <t>1000005749</t>
  </si>
  <si>
    <t>卫赵爽</t>
  </si>
  <si>
    <t>SR17062100004466</t>
  </si>
  <si>
    <t>OR17062100099470</t>
  </si>
  <si>
    <t>OR17062100099479</t>
  </si>
  <si>
    <t>0926083456</t>
  </si>
  <si>
    <t>1000096051</t>
  </si>
  <si>
    <t>王兴菊</t>
  </si>
  <si>
    <t>SR17062100004468</t>
  </si>
  <si>
    <t>OR17062100099619</t>
  </si>
  <si>
    <t>OR17062100099644</t>
  </si>
  <si>
    <t>2017061621001004870289588232</t>
  </si>
  <si>
    <t>9999</t>
  </si>
  <si>
    <t>SR17062100004470</t>
  </si>
  <si>
    <t>OR17062100099683</t>
  </si>
  <si>
    <t>0052662475</t>
  </si>
  <si>
    <t>1000106522</t>
  </si>
  <si>
    <t>任宗书</t>
  </si>
  <si>
    <t>8</t>
  </si>
  <si>
    <t>SR17062100004471</t>
  </si>
  <si>
    <t>OR17062100099782</t>
  </si>
  <si>
    <t>0052662498</t>
  </si>
  <si>
    <t>1000110340</t>
  </si>
  <si>
    <t>字宏光</t>
  </si>
  <si>
    <t>SR17062100004472</t>
  </si>
  <si>
    <t>OR17062100099830</t>
  </si>
  <si>
    <t>OR17062100099880</t>
  </si>
  <si>
    <t>OR17062100099895</t>
  </si>
  <si>
    <t>OR17062100099952</t>
  </si>
  <si>
    <t>0926119478</t>
  </si>
  <si>
    <t>1000087803</t>
  </si>
  <si>
    <t>刘定鲜</t>
  </si>
  <si>
    <t>SR17062100004476</t>
  </si>
  <si>
    <t>OR17062100099986</t>
  </si>
  <si>
    <t>OR17062100100058</t>
  </si>
  <si>
    <t>0926125248</t>
  </si>
  <si>
    <t>1000111363</t>
  </si>
  <si>
    <t>陈玲</t>
  </si>
  <si>
    <t>SR17062100004478</t>
  </si>
  <si>
    <t>OR17062100100105</t>
  </si>
  <si>
    <t>OR17062100100169</t>
  </si>
  <si>
    <t>OR17062100100192</t>
  </si>
  <si>
    <t>0052663606</t>
  </si>
  <si>
    <t>1000111075</t>
  </si>
  <si>
    <t>黄丽华</t>
  </si>
  <si>
    <t>SR17062100004481</t>
  </si>
  <si>
    <t>OR17062100100209</t>
  </si>
  <si>
    <t>0926133693</t>
  </si>
  <si>
    <t>1000016630</t>
  </si>
  <si>
    <t>刘应英</t>
  </si>
  <si>
    <t>SR17062100004482</t>
  </si>
  <si>
    <t>OR17062100100259</t>
  </si>
  <si>
    <t>0926134157</t>
  </si>
  <si>
    <t>1000050503</t>
  </si>
  <si>
    <t>王平</t>
  </si>
  <si>
    <t>SR17062100004483</t>
  </si>
  <si>
    <t>OR17062100100267</t>
  </si>
  <si>
    <t>0052664239</t>
  </si>
  <si>
    <t>1000106396</t>
  </si>
  <si>
    <t>巴亚熊</t>
  </si>
  <si>
    <t>SR17062100004484</t>
  </si>
  <si>
    <t>OR17062100100292</t>
  </si>
  <si>
    <t>OR17062100100349</t>
  </si>
  <si>
    <t>OR17062100100385</t>
  </si>
  <si>
    <t>0926146816</t>
  </si>
  <si>
    <t>1000108151</t>
  </si>
  <si>
    <t>普赓</t>
  </si>
  <si>
    <t>SR17062100004487</t>
  </si>
  <si>
    <t>OR17062100100388</t>
  </si>
  <si>
    <t>OR17062100100404</t>
  </si>
  <si>
    <t>0926152488</t>
  </si>
  <si>
    <t>1000104228</t>
  </si>
  <si>
    <t>张显山</t>
  </si>
  <si>
    <t>SR17062100004489</t>
  </si>
  <si>
    <t>OR17062100100439</t>
  </si>
  <si>
    <t>OR17062100100491</t>
  </si>
  <si>
    <t>2017062121001004730222808290</t>
  </si>
  <si>
    <t>1000110840</t>
  </si>
  <si>
    <t>陈兴绍</t>
  </si>
  <si>
    <t>SR17062100004491</t>
  </si>
  <si>
    <t>OR17062100100498</t>
  </si>
  <si>
    <t>0926164230</t>
  </si>
  <si>
    <t>1000099073</t>
  </si>
  <si>
    <t>常吕良</t>
  </si>
  <si>
    <t>SR17062100004492</t>
  </si>
  <si>
    <t>OR17062100100528</t>
  </si>
  <si>
    <t>0052667092</t>
  </si>
  <si>
    <t>1000111698</t>
  </si>
  <si>
    <t>徐慧星</t>
  </si>
  <si>
    <t>SR17062100004493</t>
  </si>
  <si>
    <t>OR17062100100548</t>
  </si>
  <si>
    <t>2017062121001004440286158042</t>
  </si>
  <si>
    <t>1000111143</t>
  </si>
  <si>
    <t>程光普</t>
  </si>
  <si>
    <t>SR17062100004494</t>
  </si>
  <si>
    <t>OR17062100100576</t>
  </si>
  <si>
    <t>0052667869</t>
  </si>
  <si>
    <t>5323-2322022095</t>
  </si>
  <si>
    <t>张力丹</t>
  </si>
  <si>
    <t>SR17062100004495</t>
  </si>
  <si>
    <t>OR17062100100612</t>
  </si>
  <si>
    <t>0052668010</t>
  </si>
  <si>
    <t>5323-2322022249</t>
  </si>
  <si>
    <t>李森</t>
  </si>
  <si>
    <t>SR17062100004496</t>
  </si>
  <si>
    <t>OR17062100100641</t>
  </si>
  <si>
    <t>0052668066</t>
  </si>
  <si>
    <t>1000111971</t>
  </si>
  <si>
    <t>张凯婷</t>
  </si>
  <si>
    <t>SR17062100004497</t>
  </si>
  <si>
    <t>OR17062100100646</t>
  </si>
  <si>
    <t>2017062121001004670211200697</t>
  </si>
  <si>
    <t>1000111392</t>
  </si>
  <si>
    <t>王丹梅</t>
  </si>
  <si>
    <t>SR17062100004498</t>
  </si>
  <si>
    <t>OR17062100100653</t>
  </si>
  <si>
    <t>0052668236</t>
  </si>
  <si>
    <t>1000036001</t>
  </si>
  <si>
    <t>陈艳娇</t>
  </si>
  <si>
    <t>SR17062100004500</t>
  </si>
  <si>
    <t>OR17062100100662</t>
  </si>
  <si>
    <t>OR17062100100661</t>
  </si>
  <si>
    <t>OR17062100100689</t>
  </si>
  <si>
    <t>OR17062100100727</t>
  </si>
  <si>
    <t>OR17062100100747</t>
  </si>
  <si>
    <t>0926213817</t>
  </si>
  <si>
    <t>1000111772</t>
  </si>
  <si>
    <t>李素平</t>
  </si>
  <si>
    <t>SR17062100004504</t>
  </si>
  <si>
    <t>OR17062100100769</t>
  </si>
  <si>
    <t>OR17062100100817</t>
  </si>
  <si>
    <t>OR17062100100833</t>
  </si>
  <si>
    <t>0052669834</t>
  </si>
  <si>
    <t>5323-2331048389</t>
  </si>
  <si>
    <t>杨琼珍</t>
  </si>
  <si>
    <t>SR17062100004507</t>
  </si>
  <si>
    <t>OR17062100100874</t>
  </si>
  <si>
    <t>0052670008</t>
  </si>
  <si>
    <t>1000104714</t>
  </si>
  <si>
    <t>陆亚菲</t>
  </si>
  <si>
    <t>SR17062100004508</t>
  </si>
  <si>
    <t>OR17062100100887</t>
  </si>
  <si>
    <t>OR17062100100906</t>
  </si>
  <si>
    <t>OR17062100100909</t>
  </si>
  <si>
    <t>0052670371</t>
  </si>
  <si>
    <t>1000111135</t>
  </si>
  <si>
    <t>李顶悦</t>
  </si>
  <si>
    <t>SR17062100004511</t>
  </si>
  <si>
    <t>OR17062100100910</t>
  </si>
  <si>
    <t>OR17062100100916</t>
  </si>
  <si>
    <t>OR17062100100930</t>
  </si>
  <si>
    <t>2017062121001004310256599962</t>
  </si>
  <si>
    <t>1000112058</t>
  </si>
  <si>
    <t>李宵圆</t>
  </si>
  <si>
    <t>SR17062100004514</t>
  </si>
  <si>
    <t>OR17062100100948</t>
  </si>
  <si>
    <t>OR17062100100958</t>
  </si>
  <si>
    <t>2017062121001004900233408665</t>
  </si>
  <si>
    <t>1000112163</t>
  </si>
  <si>
    <t>杨茜</t>
  </si>
  <si>
    <t>SR17062100004516</t>
  </si>
  <si>
    <t>OR17062100100963</t>
  </si>
  <si>
    <t>OR17062100100979</t>
  </si>
  <si>
    <t>0926280453</t>
  </si>
  <si>
    <t>1000111391</t>
  </si>
  <si>
    <t>毕立海</t>
  </si>
  <si>
    <t>SR17062100004518</t>
  </si>
  <si>
    <t>OR17062100101014</t>
  </si>
  <si>
    <t>0052672712</t>
  </si>
  <si>
    <t>1000108303</t>
  </si>
  <si>
    <t>周其应</t>
  </si>
  <si>
    <t>SR17062100004519</t>
  </si>
  <si>
    <t>OR17062100101032</t>
  </si>
  <si>
    <t>0926290108</t>
  </si>
  <si>
    <t>1000101367</t>
  </si>
  <si>
    <t>SR17062100004520</t>
  </si>
  <si>
    <t>OR17062100101036</t>
  </si>
  <si>
    <t>OR17062100101061</t>
  </si>
  <si>
    <t>0926303428</t>
  </si>
  <si>
    <t>1000089974</t>
  </si>
  <si>
    <t>朱姝</t>
  </si>
  <si>
    <t>SR17062100004522</t>
  </si>
  <si>
    <t>OR17062100101063</t>
  </si>
  <si>
    <t>OR17062100101101</t>
  </si>
  <si>
    <t>0052676207</t>
  </si>
  <si>
    <t>1000103206</t>
  </si>
  <si>
    <t>管庆华</t>
  </si>
  <si>
    <t>SR17062100004524</t>
  </si>
  <si>
    <t>OR17062100101109</t>
  </si>
  <si>
    <t>OR17062100101127</t>
  </si>
  <si>
    <t>2017062021001004530297068315</t>
  </si>
  <si>
    <t>1000083589</t>
  </si>
  <si>
    <t>粱秋燕</t>
  </si>
  <si>
    <t>SR17062100004526</t>
  </si>
  <si>
    <t>OR17062100101136</t>
  </si>
  <si>
    <t>OR17062100101156</t>
  </si>
  <si>
    <t>OR17062100101160</t>
  </si>
  <si>
    <t>0052677649</t>
  </si>
  <si>
    <t>1000103205</t>
  </si>
  <si>
    <t>李如梅</t>
  </si>
  <si>
    <t>SR17062100004529</t>
  </si>
  <si>
    <t>OR17062100101166</t>
  </si>
  <si>
    <t>OR17062100101171</t>
  </si>
  <si>
    <t>2017061321001004990200805221</t>
  </si>
  <si>
    <t>SR17062100004531</t>
  </si>
  <si>
    <t>OR17062100101188</t>
  </si>
  <si>
    <t>0926349392</t>
  </si>
  <si>
    <t>1000101288</t>
  </si>
  <si>
    <t>马应林</t>
  </si>
  <si>
    <t>SR17062100004532</t>
  </si>
  <si>
    <t>OR17062100101219</t>
  </si>
  <si>
    <t>OR17062100101222</t>
  </si>
  <si>
    <t>2017062121001004320204527653</t>
  </si>
  <si>
    <t>1000110985</t>
  </si>
  <si>
    <t>杨文凤</t>
  </si>
  <si>
    <t>SR17062100004534</t>
  </si>
  <si>
    <t>OR17062100101223</t>
  </si>
  <si>
    <t>OR17062100101225</t>
  </si>
  <si>
    <t>OR17062100101248</t>
  </si>
  <si>
    <t>OR17062100101265</t>
  </si>
  <si>
    <t>0052679974</t>
  </si>
  <si>
    <t>1000105738</t>
  </si>
  <si>
    <t>张孟泽</t>
  </si>
  <si>
    <t>SR17062100004538</t>
  </si>
  <si>
    <t>OR17062100101269</t>
  </si>
  <si>
    <t>0926360572</t>
  </si>
  <si>
    <t>1000028072</t>
  </si>
  <si>
    <t>邰策清</t>
  </si>
  <si>
    <t>SR17062100004539</t>
  </si>
  <si>
    <t>OR17062100101275</t>
  </si>
  <si>
    <t>OR17062100101283</t>
  </si>
  <si>
    <t>2017061221001004840206174062</t>
  </si>
  <si>
    <t>1000079697</t>
  </si>
  <si>
    <t>冯高学</t>
  </si>
  <si>
    <t>SR17062100004541</t>
  </si>
  <si>
    <t>OR17062100101292</t>
  </si>
  <si>
    <t>0926370936</t>
  </si>
  <si>
    <t>1000110915</t>
  </si>
  <si>
    <t>许士焕</t>
  </si>
  <si>
    <t>SR17062100004542</t>
  </si>
  <si>
    <t>OR17062100101298</t>
  </si>
  <si>
    <t>SR17062100004543</t>
  </si>
  <si>
    <t>OR17062100101303</t>
  </si>
  <si>
    <t>0926382595</t>
  </si>
  <si>
    <t>1000102716</t>
  </si>
  <si>
    <t>李梅</t>
  </si>
  <si>
    <t>SR17062100004544</t>
  </si>
  <si>
    <t>OR17062100101331</t>
  </si>
  <si>
    <t>0926383508</t>
  </si>
  <si>
    <t>SR17062100004545</t>
  </si>
  <si>
    <t>OR17062100101335</t>
  </si>
  <si>
    <t>OR17062100101337</t>
  </si>
  <si>
    <t>2017061621001004120293087595</t>
  </si>
  <si>
    <t>1000095791</t>
  </si>
  <si>
    <t>阮云飞</t>
  </si>
  <si>
    <t>SR17062100004547</t>
  </si>
  <si>
    <t>OR17062100101340</t>
  </si>
  <si>
    <t>0926384434</t>
  </si>
  <si>
    <t>SR17062100004548</t>
  </si>
  <si>
    <t>OR17062100101342</t>
  </si>
  <si>
    <t>OR17062100101351</t>
  </si>
  <si>
    <t>0926389891</t>
  </si>
  <si>
    <t>1000044564</t>
  </si>
  <si>
    <t>艾丽芳</t>
  </si>
  <si>
    <t>SR17062100004550</t>
  </si>
  <si>
    <t>OR17062100101361</t>
  </si>
  <si>
    <t>0926390863</t>
  </si>
  <si>
    <t>SR17062100004551</t>
  </si>
  <si>
    <t>OR17062100101368</t>
  </si>
  <si>
    <t>0052682784</t>
  </si>
  <si>
    <t>1000030744</t>
  </si>
  <si>
    <t>朱毅</t>
  </si>
  <si>
    <t>SR17062100004552</t>
  </si>
  <si>
    <t>OR17062100101382</t>
  </si>
  <si>
    <t>OR17062100101383</t>
  </si>
  <si>
    <t>OR17062100101393</t>
  </si>
  <si>
    <t>OR17062100101398</t>
  </si>
  <si>
    <t>OR17062100101406</t>
  </si>
  <si>
    <t>OR17062100101411</t>
  </si>
  <si>
    <t>OR17062100101415</t>
  </si>
  <si>
    <t>2017062121001004530299256668</t>
  </si>
  <si>
    <t>1000112272</t>
  </si>
  <si>
    <t>缪春玉</t>
  </si>
  <si>
    <t>SR17062100004559</t>
  </si>
  <si>
    <t>OR17062100101440</t>
  </si>
  <si>
    <t>0926417377</t>
  </si>
  <si>
    <t>0103090055</t>
  </si>
  <si>
    <t>付昆群</t>
  </si>
  <si>
    <t>SR17062100004560</t>
  </si>
  <si>
    <t>OR17062100101441</t>
  </si>
  <si>
    <t>0926419479</t>
  </si>
  <si>
    <t>1000009631</t>
  </si>
  <si>
    <t>张习汝</t>
  </si>
  <si>
    <t>SR17062100004561</t>
  </si>
  <si>
    <t>OR17062100101449</t>
  </si>
  <si>
    <t>0052684430</t>
  </si>
  <si>
    <t>1000110244</t>
  </si>
  <si>
    <t>熊定超</t>
  </si>
  <si>
    <t>SR17062100004562</t>
  </si>
  <si>
    <t>OR17062100101452</t>
  </si>
  <si>
    <t>0052684544</t>
  </si>
  <si>
    <t>1000008304</t>
  </si>
  <si>
    <t>范粉存</t>
  </si>
  <si>
    <t>SR17062100004563</t>
  </si>
  <si>
    <t>OR17062100101458</t>
  </si>
  <si>
    <t>0052684626</t>
  </si>
  <si>
    <t>1000110218</t>
  </si>
  <si>
    <t>熊继梅</t>
  </si>
  <si>
    <t>SR17062100004564</t>
  </si>
  <si>
    <t>OR17062100101462</t>
  </si>
  <si>
    <t>0926426628</t>
  </si>
  <si>
    <t>SR17062100004565</t>
  </si>
  <si>
    <t>OR17062100101467</t>
  </si>
  <si>
    <t>2017061621001004450250162595</t>
  </si>
  <si>
    <t>1000095695</t>
  </si>
  <si>
    <t>李继琴</t>
  </si>
  <si>
    <t>SR17062100004566</t>
  </si>
  <si>
    <t>OR17062100101477</t>
  </si>
  <si>
    <t>0926430798</t>
  </si>
  <si>
    <t>1000098596</t>
  </si>
  <si>
    <t>黄龙祥</t>
  </si>
  <si>
    <t>SR17062100004567</t>
  </si>
  <si>
    <t>OR17062100101480</t>
  </si>
  <si>
    <t>0926431907</t>
  </si>
  <si>
    <t>1000028433</t>
  </si>
  <si>
    <t>甘凤林</t>
  </si>
  <si>
    <t>SR17062100004568</t>
  </si>
  <si>
    <t>OR17062100101485</t>
  </si>
  <si>
    <t>2017062121001004810289508507</t>
  </si>
  <si>
    <t>1000111168</t>
  </si>
  <si>
    <t>普靖</t>
  </si>
  <si>
    <t>SR17062100004569</t>
  </si>
  <si>
    <t>OR17062100101489</t>
  </si>
  <si>
    <t>0052685582</t>
  </si>
  <si>
    <t>1000110449</t>
  </si>
  <si>
    <t>范春福</t>
  </si>
  <si>
    <t>SR17062100004570</t>
  </si>
  <si>
    <t>OR17062100101491</t>
  </si>
  <si>
    <t>OR17062100101495</t>
  </si>
  <si>
    <t>1000032624</t>
  </si>
  <si>
    <t>许定英</t>
  </si>
  <si>
    <t>SR17062100004571</t>
  </si>
  <si>
    <t>OR17062100101493</t>
  </si>
  <si>
    <t>0926437118</t>
  </si>
  <si>
    <t>1000110270</t>
  </si>
  <si>
    <t>刘加燕</t>
  </si>
  <si>
    <t>SR17062100004573</t>
  </si>
  <si>
    <t>OR17062100101499</t>
  </si>
  <si>
    <t>OR17062100101500</t>
  </si>
  <si>
    <t>0926437981</t>
  </si>
  <si>
    <t>1000112571</t>
  </si>
  <si>
    <t>支明才</t>
  </si>
  <si>
    <t>SR17062100004575</t>
  </si>
  <si>
    <t>OR17062100101502</t>
  </si>
  <si>
    <t>0926441147</t>
  </si>
  <si>
    <t>1000110278</t>
  </si>
  <si>
    <t>徐成勇</t>
  </si>
  <si>
    <t>SR17062100004576</t>
  </si>
  <si>
    <t>OR17062100101510</t>
  </si>
  <si>
    <t>0926441460</t>
  </si>
  <si>
    <t>1000106264</t>
  </si>
  <si>
    <t>杜泽花</t>
  </si>
  <si>
    <t>SR17062100004577</t>
  </si>
  <si>
    <t>OR17062100101514</t>
  </si>
  <si>
    <t>0052686667</t>
  </si>
  <si>
    <t>5010462469</t>
  </si>
  <si>
    <t>尚琼芳</t>
  </si>
  <si>
    <t>SR17062100004578</t>
  </si>
  <si>
    <t>OR17062100101525</t>
  </si>
  <si>
    <t>OR17062100101529</t>
  </si>
  <si>
    <t>OR17062100101532</t>
  </si>
  <si>
    <t>OR17062100101533</t>
  </si>
  <si>
    <t>OR17062100101538</t>
  </si>
  <si>
    <t>OR17062100101539</t>
  </si>
  <si>
    <t>0926448448</t>
  </si>
  <si>
    <t>1000094579</t>
  </si>
  <si>
    <t>余昌芬</t>
  </si>
  <si>
    <t>SR17062100004584</t>
  </si>
  <si>
    <t>OR17062100101540</t>
  </si>
  <si>
    <t>2017062121001004820219509720</t>
  </si>
  <si>
    <t>1000110031</t>
  </si>
  <si>
    <t>王仁魁</t>
  </si>
  <si>
    <t>SR17062100004585</t>
  </si>
  <si>
    <t>OR17062100101548</t>
  </si>
  <si>
    <t>OR17062100101552</t>
  </si>
  <si>
    <t>0926453018</t>
  </si>
  <si>
    <t>1000112907</t>
  </si>
  <si>
    <t>单井才</t>
  </si>
  <si>
    <t>SR17062100004587</t>
  </si>
  <si>
    <t>OR17062100101554</t>
  </si>
  <si>
    <t>0926454018</t>
  </si>
  <si>
    <t>SR17062100004588</t>
  </si>
  <si>
    <t>OR17062100101556</t>
  </si>
  <si>
    <t>0052687588</t>
  </si>
  <si>
    <t>1000111577</t>
  </si>
  <si>
    <t>陈云梅</t>
  </si>
  <si>
    <t>SR17062100004589</t>
  </si>
  <si>
    <t>OR17062100101565</t>
  </si>
  <si>
    <t>0052687645</t>
  </si>
  <si>
    <t>1000079260</t>
  </si>
  <si>
    <t>许敏婷</t>
  </si>
  <si>
    <t>SR17062100004590</t>
  </si>
  <si>
    <t>OR17062100101571</t>
  </si>
  <si>
    <t>OR17062100101572</t>
  </si>
  <si>
    <t>OR17062100101574</t>
  </si>
  <si>
    <t>OR17062100101582</t>
  </si>
  <si>
    <t>0052688060</t>
  </si>
  <si>
    <t>1000111102</t>
  </si>
  <si>
    <t>任忠武</t>
  </si>
  <si>
    <t>SR17062100004594</t>
  </si>
  <si>
    <t>OR17062100101585</t>
  </si>
  <si>
    <t>OR17062100101589</t>
  </si>
  <si>
    <t>0926464958</t>
  </si>
  <si>
    <t>1000102265</t>
  </si>
  <si>
    <t>陈井章</t>
  </si>
  <si>
    <t>SR17062100004596</t>
  </si>
  <si>
    <t>OR17062100101590</t>
  </si>
  <si>
    <t>OR17062100101594</t>
  </si>
  <si>
    <t>OR17062100101596</t>
  </si>
  <si>
    <t>OR17062100101601</t>
  </si>
  <si>
    <t>0052688997</t>
  </si>
  <si>
    <t>SR17062100004599</t>
  </si>
  <si>
    <t>OR17062100101597</t>
  </si>
  <si>
    <t>OR17062100101606</t>
  </si>
  <si>
    <t>0052689317</t>
  </si>
  <si>
    <t>1000094851</t>
  </si>
  <si>
    <t>刘国平</t>
  </si>
  <si>
    <t>SR17062100004602</t>
  </si>
  <si>
    <t>OR17062100101607</t>
  </si>
  <si>
    <t>0052689512</t>
  </si>
  <si>
    <t>1000094850</t>
  </si>
  <si>
    <t>张学翠</t>
  </si>
  <si>
    <t>SR17062100004603</t>
  </si>
  <si>
    <t>OR17062100101613</t>
  </si>
  <si>
    <t>OR17062100101615</t>
  </si>
  <si>
    <t>0926476743</t>
  </si>
  <si>
    <t>SR17062100004605</t>
  </si>
  <si>
    <t>OR17062100101624</t>
  </si>
  <si>
    <t>0926478618</t>
  </si>
  <si>
    <t>1000112890</t>
  </si>
  <si>
    <t>滕文晏</t>
  </si>
  <si>
    <t>SR17062100004606</t>
  </si>
  <si>
    <t>OR17062100101626</t>
  </si>
  <si>
    <t>0052690199</t>
  </si>
  <si>
    <t>1000055870</t>
  </si>
  <si>
    <t>张邦群</t>
  </si>
  <si>
    <t>SR17062100004607</t>
  </si>
  <si>
    <t>OR17062100101627</t>
  </si>
  <si>
    <t>0926485164</t>
  </si>
  <si>
    <t>1000112979</t>
  </si>
  <si>
    <t>马立波</t>
  </si>
  <si>
    <t>SR17062100004608</t>
  </si>
  <si>
    <t>OR17062100101640</t>
  </si>
  <si>
    <t>OR17062100101642</t>
  </si>
  <si>
    <t>OR17062100101643</t>
  </si>
  <si>
    <t>OR17062100101645</t>
  </si>
  <si>
    <t>2017062021001004380296201378</t>
  </si>
  <si>
    <t>1000102455</t>
  </si>
  <si>
    <t>李慧</t>
  </si>
  <si>
    <t>SR17062100004612</t>
  </si>
  <si>
    <t>OR17062100101649</t>
  </si>
  <si>
    <t>0926491253</t>
  </si>
  <si>
    <t>SR17062100004613</t>
  </si>
  <si>
    <t>OR17062100101651</t>
  </si>
  <si>
    <t>OR17062100101660</t>
  </si>
  <si>
    <t>OR17062100101661</t>
  </si>
  <si>
    <t>OR17062100101662</t>
  </si>
  <si>
    <t>OR17062100101664</t>
  </si>
  <si>
    <t>2017060921001004430243633910</t>
  </si>
  <si>
    <t>1000071267</t>
  </si>
  <si>
    <t>张杨</t>
  </si>
  <si>
    <t>SR17062100004618</t>
  </si>
  <si>
    <t>OR17062100101665</t>
  </si>
  <si>
    <t>0926506113</t>
  </si>
  <si>
    <t>1000042032</t>
  </si>
  <si>
    <t>杨松</t>
  </si>
  <si>
    <t>SR17062100004619</t>
  </si>
  <si>
    <t>OR17062100101669</t>
  </si>
  <si>
    <t>OR17062100101675</t>
  </si>
  <si>
    <t>0052695966</t>
  </si>
  <si>
    <t>1000107852</t>
  </si>
  <si>
    <t>陈健</t>
  </si>
  <si>
    <t>SR17062100004621</t>
  </si>
  <si>
    <t>OR17062100101687</t>
  </si>
  <si>
    <t>0926514930</t>
  </si>
  <si>
    <t>1000111449</t>
  </si>
  <si>
    <t>顾正昌</t>
  </si>
  <si>
    <t>SR17062100004622</t>
  </si>
  <si>
    <t>OR17062100101689</t>
  </si>
  <si>
    <t>2017061221001004070205734861</t>
  </si>
  <si>
    <t>1000078323</t>
  </si>
  <si>
    <t>王冬香</t>
  </si>
  <si>
    <t>SR17062100004623</t>
  </si>
  <si>
    <t>OR17062100101690</t>
  </si>
  <si>
    <t>OR17062100101691</t>
  </si>
  <si>
    <t>2017062121001004820219564203</t>
  </si>
  <si>
    <t>1000112700</t>
  </si>
  <si>
    <t>陈思遥</t>
  </si>
  <si>
    <t>SR17062100004625</t>
  </si>
  <si>
    <t>OR17062100101694</t>
  </si>
  <si>
    <t>0052696237</t>
  </si>
  <si>
    <t>1000111452</t>
  </si>
  <si>
    <t>王亚林</t>
  </si>
  <si>
    <t>SR17062100004626</t>
  </si>
  <si>
    <t>OR17062100101695</t>
  </si>
  <si>
    <t>OR17062100101699</t>
  </si>
  <si>
    <t>OR17062100101700</t>
  </si>
  <si>
    <t>0052696410</t>
  </si>
  <si>
    <t>1000111187</t>
  </si>
  <si>
    <t>杨培玉</t>
  </si>
  <si>
    <t>SR17062100004629</t>
  </si>
  <si>
    <t>OR17062100101706</t>
  </si>
  <si>
    <t>OR17062100101719</t>
  </si>
  <si>
    <t>2017062121001004310256562884</t>
  </si>
  <si>
    <t>5325-2529021339</t>
  </si>
  <si>
    <t>冯俊菊</t>
  </si>
  <si>
    <t>SR17062100004631</t>
  </si>
  <si>
    <t>OR17062100101720</t>
  </si>
  <si>
    <t>OR17062100101726</t>
  </si>
  <si>
    <t>0052696857</t>
  </si>
  <si>
    <t>1000111661</t>
  </si>
  <si>
    <t>白继英</t>
  </si>
  <si>
    <t>SR17062100004633</t>
  </si>
  <si>
    <t>OR17062100101730</t>
  </si>
  <si>
    <t>OR17062100101733</t>
  </si>
  <si>
    <t>0052696893</t>
  </si>
  <si>
    <t>1000111646</t>
  </si>
  <si>
    <t>孔文仙</t>
  </si>
  <si>
    <t>SR17062100004635</t>
  </si>
  <si>
    <t>OR17062100101734</t>
  </si>
  <si>
    <t>0052696904</t>
  </si>
  <si>
    <t>1000111658</t>
  </si>
  <si>
    <t>白世初</t>
  </si>
  <si>
    <t>SR17062100004636</t>
  </si>
  <si>
    <t>OR17062100101738</t>
  </si>
  <si>
    <t>0926557657</t>
  </si>
  <si>
    <t>1000044528</t>
  </si>
  <si>
    <t>罗双全</t>
  </si>
  <si>
    <t>SR17062100004637</t>
  </si>
  <si>
    <t>OR17062100101752</t>
  </si>
  <si>
    <t>0926566990</t>
  </si>
  <si>
    <t>1000095084</t>
  </si>
  <si>
    <t>高洪菊</t>
  </si>
  <si>
    <t>SR17062100004638</t>
  </si>
  <si>
    <t>OR17062100101764</t>
  </si>
  <si>
    <t>0926573291</t>
  </si>
  <si>
    <t>1000098586</t>
  </si>
  <si>
    <t>谢宏敏</t>
  </si>
  <si>
    <t>SR17062100004639</t>
  </si>
  <si>
    <t>OR17062100101769</t>
  </si>
  <si>
    <t>OR17062100101782</t>
  </si>
  <si>
    <t>OR17062100101784</t>
  </si>
  <si>
    <t>OR17062100101805</t>
  </si>
  <si>
    <t>OR17062100101822</t>
  </si>
  <si>
    <t>OR17062100101834</t>
  </si>
  <si>
    <t>0926629477</t>
  </si>
  <si>
    <t>1000087123</t>
  </si>
  <si>
    <t>何海英</t>
  </si>
  <si>
    <t>SR17062100004645</t>
  </si>
  <si>
    <t>OR17062100101856</t>
  </si>
  <si>
    <t>0052701863</t>
  </si>
  <si>
    <t>0112175733</t>
  </si>
  <si>
    <t>韩璐</t>
  </si>
  <si>
    <t>SR17062100004646</t>
  </si>
  <si>
    <t>OR17062100101858</t>
  </si>
  <si>
    <t>0926670881</t>
  </si>
  <si>
    <t>1000006453</t>
  </si>
  <si>
    <t>腾红燕</t>
  </si>
  <si>
    <t>SR17062100004647</t>
  </si>
  <si>
    <t>OR17062100101925</t>
  </si>
  <si>
    <t>OR17062100101946</t>
  </si>
  <si>
    <t>0926711088</t>
  </si>
  <si>
    <t>1000003635</t>
  </si>
  <si>
    <t>陈华燕</t>
  </si>
  <si>
    <t>SR17062100004649</t>
  </si>
  <si>
    <t>OR17062100102009</t>
  </si>
  <si>
    <t>2017060321001004360253311569</t>
  </si>
  <si>
    <t>SR17062100004650</t>
  </si>
  <si>
    <t>OR17062100102015</t>
  </si>
  <si>
    <t>0926714865</t>
  </si>
  <si>
    <t>SR17062100004651</t>
  </si>
  <si>
    <t>OR17062100102020</t>
  </si>
  <si>
    <t>2017062121001004920272835471</t>
  </si>
  <si>
    <t>1000111935</t>
  </si>
  <si>
    <t>雷志英</t>
  </si>
  <si>
    <t>SR17062100004652</t>
  </si>
  <si>
    <t>OR17062100102052</t>
  </si>
  <si>
    <t>2017062121001004590290036469</t>
  </si>
  <si>
    <t>1000034891</t>
  </si>
  <si>
    <t>陶兴媛</t>
  </si>
  <si>
    <t>SR17062100004653</t>
  </si>
  <si>
    <t>OR17062100102057</t>
  </si>
  <si>
    <t>0926739360</t>
  </si>
  <si>
    <t>0112313669</t>
  </si>
  <si>
    <t>木胜玉</t>
  </si>
  <si>
    <t>SR17062100004654</t>
  </si>
  <si>
    <t>OR17062100102077</t>
  </si>
  <si>
    <t>2017062121001004950284792075</t>
  </si>
  <si>
    <t>1000113141</t>
  </si>
  <si>
    <t>李文全</t>
  </si>
  <si>
    <t>SR17062100004655</t>
  </si>
  <si>
    <t>OR17062100102079</t>
  </si>
  <si>
    <t>0926744877</t>
  </si>
  <si>
    <t>1000064469</t>
  </si>
  <si>
    <t>SR17062100004656</t>
  </si>
  <si>
    <t>OR17062100102085</t>
  </si>
  <si>
    <t>0926745557</t>
  </si>
  <si>
    <t>SR17062100004657</t>
  </si>
  <si>
    <t>OR17062100102087</t>
  </si>
  <si>
    <t>OR17062100102097</t>
  </si>
  <si>
    <t>0926749206</t>
  </si>
  <si>
    <t>1000100028</t>
  </si>
  <si>
    <t>殷俊良</t>
  </si>
  <si>
    <t>SR17062100004659</t>
  </si>
  <si>
    <t>OR17062100102099</t>
  </si>
  <si>
    <t>OR17062100102104</t>
  </si>
  <si>
    <t>2017060821001004760258161520</t>
  </si>
  <si>
    <t>1000056919</t>
  </si>
  <si>
    <t>付力万</t>
  </si>
  <si>
    <t>SR17062100004661</t>
  </si>
  <si>
    <t>OR17062100102107</t>
  </si>
  <si>
    <t>0926761486</t>
  </si>
  <si>
    <t>1000100682</t>
  </si>
  <si>
    <t>陈智</t>
  </si>
  <si>
    <t>SR17062100004662</t>
  </si>
  <si>
    <t>OR17062100102122</t>
  </si>
  <si>
    <t>0926764259</t>
  </si>
  <si>
    <t>1000048228</t>
  </si>
  <si>
    <t>吴河云</t>
  </si>
  <si>
    <t>SR17062100004663</t>
  </si>
  <si>
    <t>OR17062100102127</t>
  </si>
  <si>
    <t>OR17062100102141</t>
  </si>
  <si>
    <t>2017062121001004530299536101</t>
  </si>
  <si>
    <t>1000112932</t>
  </si>
  <si>
    <t>王健</t>
  </si>
  <si>
    <t>SR17062100004665</t>
  </si>
  <si>
    <t>OR17062100102170</t>
  </si>
  <si>
    <t>0052704805</t>
  </si>
  <si>
    <t>1000109654</t>
  </si>
  <si>
    <t>罗儒青</t>
  </si>
  <si>
    <t>SR17062100004666</t>
  </si>
  <si>
    <t>OR17062100102177</t>
  </si>
  <si>
    <t>0926784466</t>
  </si>
  <si>
    <t>1000051668</t>
  </si>
  <si>
    <t>胡珊珊</t>
  </si>
  <si>
    <t>SR17062100004667</t>
  </si>
  <si>
    <t>OR17062100102178</t>
  </si>
  <si>
    <t>0052705147</t>
  </si>
  <si>
    <t>1000105659</t>
  </si>
  <si>
    <t>王丽平</t>
  </si>
  <si>
    <t>SR17062100004668</t>
  </si>
  <si>
    <t>OR17062100102188</t>
  </si>
  <si>
    <t>OR17062100102195</t>
  </si>
  <si>
    <t>OR17062100102199</t>
  </si>
  <si>
    <t>0052705287</t>
  </si>
  <si>
    <t>1000057021</t>
  </si>
  <si>
    <t>王耿</t>
  </si>
  <si>
    <t>SR17062100004671</t>
  </si>
  <si>
    <t>OR17062100102205</t>
  </si>
  <si>
    <t>2017062121001004160210438970</t>
  </si>
  <si>
    <t>1000111910</t>
  </si>
  <si>
    <t>雷蕾</t>
  </si>
  <si>
    <t>SR17062100004672</t>
  </si>
  <si>
    <t>OR17062100102212</t>
  </si>
  <si>
    <t>0926802654</t>
  </si>
  <si>
    <t>1000048440</t>
  </si>
  <si>
    <t>许宏敏</t>
  </si>
  <si>
    <t>SR17062100004673</t>
  </si>
  <si>
    <t>OR17062100102221</t>
  </si>
  <si>
    <t>2017062121001004180211675495</t>
  </si>
  <si>
    <t>1000046422</t>
  </si>
  <si>
    <t>李记金</t>
  </si>
  <si>
    <t>SR17062100004674</t>
  </si>
  <si>
    <t>OR17062100102232</t>
  </si>
  <si>
    <t>0052705607</t>
  </si>
  <si>
    <t>1000104363</t>
  </si>
  <si>
    <t>SR17062100004675</t>
  </si>
  <si>
    <t>OR17062100102251</t>
  </si>
  <si>
    <t>0052705632</t>
  </si>
  <si>
    <t>0128022814</t>
  </si>
  <si>
    <t>韦谊</t>
  </si>
  <si>
    <t>SR17062100004676</t>
  </si>
  <si>
    <t>OR17062100102257</t>
  </si>
  <si>
    <t>0926820617</t>
  </si>
  <si>
    <t>1000037909</t>
  </si>
  <si>
    <t>罗娟花</t>
  </si>
  <si>
    <t>SR17062100004677</t>
  </si>
  <si>
    <t>OR17062100102265</t>
  </si>
  <si>
    <t>0926821446</t>
  </si>
  <si>
    <t>1000017029</t>
  </si>
  <si>
    <t>邓吉敏</t>
  </si>
  <si>
    <t>SR17062100004678</t>
  </si>
  <si>
    <t>OR17062100102270</t>
  </si>
  <si>
    <t>0052705843</t>
  </si>
  <si>
    <t>1000108564</t>
  </si>
  <si>
    <t>夏选琴</t>
  </si>
  <si>
    <t>SR17062100004679</t>
  </si>
  <si>
    <t>OR17062100102275</t>
  </si>
  <si>
    <t>0052706268</t>
  </si>
  <si>
    <t>1000024366</t>
  </si>
  <si>
    <t>张云霞</t>
  </si>
  <si>
    <t>SR17062100004680</t>
  </si>
  <si>
    <t>OR17062100102284</t>
  </si>
  <si>
    <t>0052706277</t>
  </si>
  <si>
    <t>SR17062100004681</t>
  </si>
  <si>
    <t>OR17062100102286</t>
  </si>
  <si>
    <t>OR17062100102302</t>
  </si>
  <si>
    <t>0052706470</t>
  </si>
  <si>
    <t>1000098731</t>
  </si>
  <si>
    <t>廖友先</t>
  </si>
  <si>
    <t>SR17062100004683</t>
  </si>
  <si>
    <t>OR17062100102308</t>
  </si>
  <si>
    <t>OR17062100102321</t>
  </si>
  <si>
    <t>0926856616</t>
  </si>
  <si>
    <t>1000113389</t>
  </si>
  <si>
    <t>杨玲</t>
  </si>
  <si>
    <t>SR17062100004686</t>
  </si>
  <si>
    <t>OR17062100102352</t>
  </si>
  <si>
    <t>0052707617</t>
  </si>
  <si>
    <t>0000638860</t>
  </si>
  <si>
    <t>康燕妮</t>
  </si>
  <si>
    <t>SR17062100004685</t>
  </si>
  <si>
    <t>OR17062100102351</t>
  </si>
  <si>
    <t>0926857689</t>
  </si>
  <si>
    <t>1000075138</t>
  </si>
  <si>
    <t>李兴蕊</t>
  </si>
  <si>
    <t>SR17062100004687</t>
  </si>
  <si>
    <t>OR17062100102354</t>
  </si>
  <si>
    <t>0052707697</t>
  </si>
  <si>
    <t>1000018736</t>
  </si>
  <si>
    <t>朱盛强</t>
  </si>
  <si>
    <t>SR17062100004688</t>
  </si>
  <si>
    <t>OR17062100102360</t>
  </si>
  <si>
    <t>OR17062100102370</t>
  </si>
  <si>
    <t>OR17062100102395</t>
  </si>
  <si>
    <t>OR17062100102411</t>
  </si>
  <si>
    <t>OR17062100102418</t>
  </si>
  <si>
    <t>OR17062100102446</t>
  </si>
  <si>
    <t>0052709030</t>
  </si>
  <si>
    <t>1000055452</t>
  </si>
  <si>
    <t>石文顺</t>
  </si>
  <si>
    <t>SR17062100004694</t>
  </si>
  <si>
    <t>OR17062100102453</t>
  </si>
  <si>
    <t>0052709334</t>
  </si>
  <si>
    <t>1000110495</t>
  </si>
  <si>
    <t>杨应慧</t>
  </si>
  <si>
    <t>SR17062100004695</t>
  </si>
  <si>
    <t>OR17062100102461</t>
  </si>
  <si>
    <t>2017062121001004140291286545</t>
  </si>
  <si>
    <t>1000106731</t>
  </si>
  <si>
    <t>罗皓阳</t>
  </si>
  <si>
    <t>SR17062100004696</t>
  </si>
  <si>
    <t>OR17062100102464</t>
  </si>
  <si>
    <t>0052709478</t>
  </si>
  <si>
    <t>1000104329</t>
  </si>
  <si>
    <t>赵秀春</t>
  </si>
  <si>
    <t>SR17062100004697</t>
  </si>
  <si>
    <t>OR17062100102465</t>
  </si>
  <si>
    <t>0052709864</t>
  </si>
  <si>
    <t>1000112726</t>
  </si>
  <si>
    <t>华明翠</t>
  </si>
  <si>
    <t>SR17062100004698</t>
  </si>
  <si>
    <t>OR17062100102475</t>
  </si>
  <si>
    <t>OR17062100102483</t>
  </si>
  <si>
    <t>0926917751</t>
  </si>
  <si>
    <t>1000016713</t>
  </si>
  <si>
    <t>吕花</t>
  </si>
  <si>
    <t>SR17062100004700</t>
  </si>
  <si>
    <t>OR17062100102485</t>
  </si>
  <si>
    <t>0926919353</t>
  </si>
  <si>
    <t>1000020724</t>
  </si>
  <si>
    <t>SR17062100004701</t>
  </si>
  <si>
    <t>OR17062100102489</t>
  </si>
  <si>
    <t>2017062121001004870299984306</t>
  </si>
  <si>
    <t>1000113651</t>
  </si>
  <si>
    <t>王昭利</t>
  </si>
  <si>
    <t>SR17062100004702</t>
  </si>
  <si>
    <t>OR17062100102496</t>
  </si>
  <si>
    <t>0052710591</t>
  </si>
  <si>
    <t>1000107094</t>
  </si>
  <si>
    <t>单国清</t>
  </si>
  <si>
    <t>SR17062100004703</t>
  </si>
  <si>
    <t>OR17062100102498</t>
  </si>
  <si>
    <t>2017062121001004270284823080</t>
  </si>
  <si>
    <t>0102277420</t>
  </si>
  <si>
    <t>戴沛岑</t>
  </si>
  <si>
    <t>SR17062100004704</t>
  </si>
  <si>
    <t>OR17062100102503</t>
  </si>
  <si>
    <t>0052710940</t>
  </si>
  <si>
    <t>5011477763</t>
  </si>
  <si>
    <t>岳双</t>
  </si>
  <si>
    <t>SR17062100004705</t>
  </si>
  <si>
    <t>OR17062100102504</t>
  </si>
  <si>
    <t>0052711090</t>
  </si>
  <si>
    <t>1000112729</t>
  </si>
  <si>
    <t>陈柏仲</t>
  </si>
  <si>
    <t>SR17062100004706</t>
  </si>
  <si>
    <t>OR17062100102516</t>
  </si>
  <si>
    <t>2017060721001004330228792693</t>
  </si>
  <si>
    <t>1000038551</t>
  </si>
  <si>
    <t>王逸萱</t>
  </si>
  <si>
    <t>SR17062100004707</t>
  </si>
  <si>
    <t>OR17062100102521</t>
  </si>
  <si>
    <t>2017062121001004660286938883</t>
  </si>
  <si>
    <t>1000113309</t>
  </si>
  <si>
    <t>缪梅香</t>
  </si>
  <si>
    <t>SR17062100004708</t>
  </si>
  <si>
    <t>OR17062100102529</t>
  </si>
  <si>
    <t>2017062121001004660287077304</t>
  </si>
  <si>
    <t>SR17062100004709</t>
  </si>
  <si>
    <t>OR17062100102535</t>
  </si>
  <si>
    <t>0052711226</t>
  </si>
  <si>
    <t>1000090565</t>
  </si>
  <si>
    <t>许家琼</t>
  </si>
  <si>
    <t>SR17062100004710</t>
  </si>
  <si>
    <t>OR17062100102537</t>
  </si>
  <si>
    <t>0052711372</t>
  </si>
  <si>
    <t>1000113617</t>
  </si>
  <si>
    <t>白玲</t>
  </si>
  <si>
    <t>SR17062100004711</t>
  </si>
  <si>
    <t>OR17062100102542</t>
  </si>
  <si>
    <t>0052711467</t>
  </si>
  <si>
    <t>1000106239</t>
  </si>
  <si>
    <t>杨汝相</t>
  </si>
  <si>
    <t>SR17062100004712</t>
  </si>
  <si>
    <t>OR17062100102550</t>
  </si>
  <si>
    <t>0052711517</t>
  </si>
  <si>
    <t>1000018237</t>
  </si>
  <si>
    <t>蒋花</t>
  </si>
  <si>
    <t>SR17062100004713</t>
  </si>
  <si>
    <t>OR17062100102555</t>
  </si>
  <si>
    <t>0926952070</t>
  </si>
  <si>
    <t>5307-0701040999</t>
  </si>
  <si>
    <t>李云菲</t>
  </si>
  <si>
    <t>SR17062100004714</t>
  </si>
  <si>
    <t>OR17062100102562</t>
  </si>
  <si>
    <t>OR17062100102570</t>
  </si>
  <si>
    <t>OR17062100102585</t>
  </si>
  <si>
    <t>0052712092</t>
  </si>
  <si>
    <t>1000113601</t>
  </si>
  <si>
    <t>赵菊梅</t>
  </si>
  <si>
    <t>SR17062100004717</t>
  </si>
  <si>
    <t>OR17062100102597</t>
  </si>
  <si>
    <t>OR17062100102609</t>
  </si>
  <si>
    <t>OR17062100102612</t>
  </si>
  <si>
    <t>OR17062100102622</t>
  </si>
  <si>
    <t>OR17062100102630</t>
  </si>
  <si>
    <t>2017062121001004840223164331</t>
  </si>
  <si>
    <t>1000111300</t>
  </si>
  <si>
    <t>刘孟黎</t>
  </si>
  <si>
    <t>SR17062100004722</t>
  </si>
  <si>
    <t>OR17062100102635</t>
  </si>
  <si>
    <t>0052724175</t>
  </si>
  <si>
    <t>1000112757</t>
  </si>
  <si>
    <t>杨晓华</t>
  </si>
  <si>
    <t>SR17062100004723</t>
  </si>
  <si>
    <t>OR17062100102639</t>
  </si>
  <si>
    <t>OR17062100102642</t>
  </si>
  <si>
    <t>OR17062100102647</t>
  </si>
  <si>
    <t>2017062121001004820220221901</t>
  </si>
  <si>
    <t>SR17062100004726</t>
  </si>
  <si>
    <t>OR17062100102653</t>
  </si>
  <si>
    <t>0927014010</t>
  </si>
  <si>
    <t>1000081158</t>
  </si>
  <si>
    <t>刘元元</t>
  </si>
  <si>
    <t>SR17062100004727</t>
  </si>
  <si>
    <t>OR17062100102669</t>
  </si>
  <si>
    <t>0927015455</t>
  </si>
  <si>
    <t>1000106724</t>
  </si>
  <si>
    <t>苏红梅</t>
  </si>
  <si>
    <t>SR17062100004728</t>
  </si>
  <si>
    <t>OR17062100102671</t>
  </si>
  <si>
    <t>OR17062100102675</t>
  </si>
  <si>
    <t>OR17062100102677</t>
  </si>
  <si>
    <t>2017062121001004130276358558</t>
  </si>
  <si>
    <t>1000111576</t>
  </si>
  <si>
    <t>张云仙</t>
  </si>
  <si>
    <t>SR17062100004731</t>
  </si>
  <si>
    <t>OR17062100102687</t>
  </si>
  <si>
    <t>2017062121001004130276372798</t>
  </si>
  <si>
    <t>SR17062100004732</t>
  </si>
  <si>
    <t>OR17062100102688</t>
  </si>
  <si>
    <t>SR17062100004733</t>
  </si>
  <si>
    <t>OR17062100102689</t>
  </si>
  <si>
    <t>0927036741</t>
  </si>
  <si>
    <t>1000105515</t>
  </si>
  <si>
    <t>余艳芬</t>
  </si>
  <si>
    <t>SR17062100004734</t>
  </si>
  <si>
    <t>OR17062100102701</t>
  </si>
  <si>
    <t>0052767304</t>
  </si>
  <si>
    <t>1000110588</t>
  </si>
  <si>
    <t>柳新兰</t>
  </si>
  <si>
    <t>SR17062100004735</t>
  </si>
  <si>
    <t>OR17062100102713</t>
  </si>
  <si>
    <t>2017062021001004370254523351</t>
  </si>
  <si>
    <t>1000107774</t>
  </si>
  <si>
    <t>李斌</t>
  </si>
  <si>
    <t>SR17062100004736</t>
  </si>
  <si>
    <t>OR17062100102716</t>
  </si>
  <si>
    <t>OR17062100102717</t>
  </si>
  <si>
    <t>0052772567</t>
  </si>
  <si>
    <t>1000102708</t>
  </si>
  <si>
    <t>顾燕</t>
  </si>
  <si>
    <t>SR17062100004738</t>
  </si>
  <si>
    <t>OR17062100102723</t>
  </si>
  <si>
    <t>OR17062100102725</t>
  </si>
  <si>
    <t>2017062121001004320205345424</t>
  </si>
  <si>
    <t>1000112733</t>
  </si>
  <si>
    <t>王雅</t>
  </si>
  <si>
    <t>SR17062100004740</t>
  </si>
  <si>
    <t>OR17062100102726</t>
  </si>
  <si>
    <t>0927052569</t>
  </si>
  <si>
    <t>5300-5001264041</t>
  </si>
  <si>
    <t>高博</t>
  </si>
  <si>
    <t>SR17062100004741</t>
  </si>
  <si>
    <t>OR17062100102727</t>
  </si>
  <si>
    <t>OR17062100102732</t>
  </si>
  <si>
    <t>OR17062100102734</t>
  </si>
  <si>
    <t>OR17062100102736</t>
  </si>
  <si>
    <t>OR17062100102740</t>
  </si>
  <si>
    <t>0052780940</t>
  </si>
  <si>
    <t>1000052240</t>
  </si>
  <si>
    <t>夏祥生</t>
  </si>
  <si>
    <t>SR17062100004745</t>
  </si>
  <si>
    <t>OR17062100102739</t>
  </si>
  <si>
    <t>1000110253</t>
  </si>
  <si>
    <t>刘纯</t>
  </si>
  <si>
    <t>SR17062100004747</t>
  </si>
  <si>
    <t>OR17062100102744</t>
  </si>
  <si>
    <t>0927063816</t>
  </si>
  <si>
    <t>0111127236</t>
  </si>
  <si>
    <t>SR17062100004748</t>
  </si>
  <si>
    <t>OR17062100102747</t>
  </si>
  <si>
    <t>0052785030</t>
  </si>
  <si>
    <t>1000113761</t>
  </si>
  <si>
    <t>杨永芬</t>
  </si>
  <si>
    <t>SR17062100004749</t>
  </si>
  <si>
    <t>OR17062100102751</t>
  </si>
  <si>
    <t>0052786821</t>
  </si>
  <si>
    <t>SR17062100004750</t>
  </si>
  <si>
    <t>OR17062100102754</t>
  </si>
  <si>
    <t>0052787071</t>
  </si>
  <si>
    <t>1000043405</t>
  </si>
  <si>
    <t>阮得乔</t>
  </si>
  <si>
    <t>SR17062100004751</t>
  </si>
  <si>
    <t>OR17062100102755</t>
  </si>
  <si>
    <t>OR17062100102759</t>
  </si>
  <si>
    <t>0052799343</t>
  </si>
  <si>
    <t>1000113631</t>
  </si>
  <si>
    <t>付树龙</t>
  </si>
  <si>
    <t>SR17062100004753</t>
  </si>
  <si>
    <t>OR17062100102780</t>
  </si>
  <si>
    <t>0927087795</t>
  </si>
  <si>
    <t>1000050238</t>
  </si>
  <si>
    <t>封华改</t>
  </si>
  <si>
    <t>SR17062100004754</t>
  </si>
  <si>
    <t>OR17062100102787</t>
  </si>
  <si>
    <t>0927088618</t>
  </si>
  <si>
    <t>1000106848</t>
  </si>
  <si>
    <t>杨鸿</t>
  </si>
  <si>
    <t>SR17062100004755</t>
  </si>
  <si>
    <t>OR17062100102788</t>
  </si>
  <si>
    <t>OR17062100102792</t>
  </si>
  <si>
    <t>2017060821001004620282037705</t>
  </si>
  <si>
    <t>0103060298</t>
  </si>
  <si>
    <t>赵家鸿</t>
  </si>
  <si>
    <t>SR17062100004757</t>
  </si>
  <si>
    <t>OR17062100102804</t>
  </si>
  <si>
    <t>2017061621001004880207670244</t>
  </si>
  <si>
    <t>0103080417</t>
  </si>
  <si>
    <t>高秀玲</t>
  </si>
  <si>
    <t>SR17062100004758</t>
  </si>
  <si>
    <t>OR17062100102807</t>
  </si>
  <si>
    <t>2017062121001004880219001015</t>
  </si>
  <si>
    <t>SR17062100004759</t>
  </si>
  <si>
    <t>OR17062100102810</t>
  </si>
  <si>
    <t>SR17062100004760</t>
  </si>
  <si>
    <t>OR17062100102813</t>
  </si>
  <si>
    <t>OR17062100102815</t>
  </si>
  <si>
    <t>2017060521001004030249337282</t>
  </si>
  <si>
    <t>1000029553</t>
  </si>
  <si>
    <t>李建梅</t>
  </si>
  <si>
    <t>SR17062100004762</t>
  </si>
  <si>
    <t>OR17062100102820</t>
  </si>
  <si>
    <t>OR17062100102826</t>
  </si>
  <si>
    <t>0052800500</t>
  </si>
  <si>
    <t>1000109892</t>
  </si>
  <si>
    <t>孔文熙</t>
  </si>
  <si>
    <t>SR17062100004764</t>
  </si>
  <si>
    <t>OR17062100102829</t>
  </si>
  <si>
    <t>OR17062100102830</t>
  </si>
  <si>
    <t>OR17062100102846</t>
  </si>
  <si>
    <t>OR17062100102848</t>
  </si>
  <si>
    <t>OR17062100102850</t>
  </si>
  <si>
    <t>0052801498</t>
  </si>
  <si>
    <t>1000113406</t>
  </si>
  <si>
    <t>张艳波</t>
  </si>
  <si>
    <t>SR17062100004769</t>
  </si>
  <si>
    <t>OR17062100102861</t>
  </si>
  <si>
    <t>0927149826</t>
  </si>
  <si>
    <t>0000207201</t>
  </si>
  <si>
    <t>高娥</t>
  </si>
  <si>
    <t>SR17062100004770</t>
  </si>
  <si>
    <t>OR17062100102864</t>
  </si>
  <si>
    <t>2017061921001004980243530230</t>
  </si>
  <si>
    <t>1000099263</t>
  </si>
  <si>
    <t>段建娟</t>
  </si>
  <si>
    <t>SR17062100004771</t>
  </si>
  <si>
    <t>OR17062100102868</t>
  </si>
  <si>
    <t>0927160041</t>
  </si>
  <si>
    <t>1000086933</t>
  </si>
  <si>
    <t>李绍先</t>
  </si>
  <si>
    <t>SR17062100004772</t>
  </si>
  <si>
    <t>OR17062100102873</t>
  </si>
  <si>
    <t>0927164259</t>
  </si>
  <si>
    <t>1000086547</t>
  </si>
  <si>
    <t>杨朝妍</t>
  </si>
  <si>
    <t>SR17062100004773</t>
  </si>
  <si>
    <t>OR17062100102877</t>
  </si>
  <si>
    <t>0927164463</t>
  </si>
  <si>
    <t>0102465372</t>
  </si>
  <si>
    <t>张灵全</t>
  </si>
  <si>
    <t>SR17062100004774</t>
  </si>
  <si>
    <t>OR17062100102878</t>
  </si>
  <si>
    <t>OR17062100102882</t>
  </si>
  <si>
    <t>OR17062100102892</t>
  </si>
  <si>
    <t>0927183652</t>
  </si>
  <si>
    <t>1000108439</t>
  </si>
  <si>
    <t>郭鹏</t>
  </si>
  <si>
    <t>SR17062100004777</t>
  </si>
  <si>
    <t>OR17062100102894</t>
  </si>
  <si>
    <t>0927187140</t>
  </si>
  <si>
    <t>1000089243</t>
  </si>
  <si>
    <t>曾刚</t>
  </si>
  <si>
    <t>SR17062100004778</t>
  </si>
  <si>
    <t>OR17062100102897</t>
  </si>
  <si>
    <t>2017062121001004080205566863</t>
  </si>
  <si>
    <t>1000113218</t>
  </si>
  <si>
    <t>朱清清</t>
  </si>
  <si>
    <t>SR17062100004779</t>
  </si>
  <si>
    <t>OR17062100102901</t>
  </si>
  <si>
    <t>0052803304</t>
  </si>
  <si>
    <t>1000093350</t>
  </si>
  <si>
    <t>黎梦香</t>
  </si>
  <si>
    <t>SR17062100004780</t>
  </si>
  <si>
    <t>OR17062100102902</t>
  </si>
  <si>
    <t>4008002001201706155786595843</t>
  </si>
  <si>
    <t>SR17062100004781</t>
  </si>
  <si>
    <t>OR17062100102909</t>
  </si>
  <si>
    <t>SR17062100004782</t>
  </si>
  <si>
    <t>OR17062100102910</t>
  </si>
  <si>
    <t>0927198605</t>
  </si>
  <si>
    <t>1000113928</t>
  </si>
  <si>
    <t>晁静芬</t>
  </si>
  <si>
    <t>SR17062100004783</t>
  </si>
  <si>
    <t>OR17062100102911</t>
  </si>
  <si>
    <t>0052803403</t>
  </si>
  <si>
    <t>1000104308</t>
  </si>
  <si>
    <t>李兰兰</t>
  </si>
  <si>
    <t>SR17062100004784</t>
  </si>
  <si>
    <t>OR17062100102913</t>
  </si>
  <si>
    <t>0927202603</t>
  </si>
  <si>
    <t>1000107707</t>
  </si>
  <si>
    <t>熊天凤</t>
  </si>
  <si>
    <t>SR17062100004785</t>
  </si>
  <si>
    <t>OR17062100102918</t>
  </si>
  <si>
    <t>0052803448</t>
  </si>
  <si>
    <t>1000112398</t>
  </si>
  <si>
    <t>丁学文</t>
  </si>
  <si>
    <t>SR17062100004786</t>
  </si>
  <si>
    <t>OR17062100102919</t>
  </si>
  <si>
    <t>OR17062100102921</t>
  </si>
  <si>
    <t>0052803526</t>
  </si>
  <si>
    <t>1000062027</t>
  </si>
  <si>
    <t>胡梅</t>
  </si>
  <si>
    <t>SR17062100004788</t>
  </si>
  <si>
    <t>OR17062100102922</t>
  </si>
  <si>
    <t>OR17062100102925</t>
  </si>
  <si>
    <t>OR17062100102926</t>
  </si>
  <si>
    <t>2017061621001004360276705396</t>
  </si>
  <si>
    <t>SR17062100004791</t>
  </si>
  <si>
    <t>OR17062100102929</t>
  </si>
  <si>
    <t>OR17062100102932</t>
  </si>
  <si>
    <t>0927215643</t>
  </si>
  <si>
    <t>1000108381</t>
  </si>
  <si>
    <t>王波</t>
  </si>
  <si>
    <t>SR17062100004793</t>
  </si>
  <si>
    <t>OR17062100102933</t>
  </si>
  <si>
    <t>2017062121001004880219189359</t>
  </si>
  <si>
    <t>1000114163</t>
  </si>
  <si>
    <t>陈春珍</t>
  </si>
  <si>
    <t>SR17062100004794</t>
  </si>
  <si>
    <t>OR17062100102934</t>
  </si>
  <si>
    <t>0052804655</t>
  </si>
  <si>
    <t>1000101301</t>
  </si>
  <si>
    <t>邓思</t>
  </si>
  <si>
    <t>SR17062100004795</t>
  </si>
  <si>
    <t>OR17062100102936</t>
  </si>
  <si>
    <t>2017062021001004850298701921</t>
  </si>
  <si>
    <t>1000107299</t>
  </si>
  <si>
    <t>SR17062100004796</t>
  </si>
  <si>
    <t>OR17062100102937</t>
  </si>
  <si>
    <t>0927227882</t>
  </si>
  <si>
    <t>1000101889</t>
  </si>
  <si>
    <t>李莉</t>
  </si>
  <si>
    <t>SR17062100004797</t>
  </si>
  <si>
    <t>OR17062100102942</t>
  </si>
  <si>
    <t>2017062121001004970295412044</t>
  </si>
  <si>
    <t>1000113368</t>
  </si>
  <si>
    <t>吴少平</t>
  </si>
  <si>
    <t>SR17062100004798</t>
  </si>
  <si>
    <t>OR17062100102945</t>
  </si>
  <si>
    <t>OR17062100102947</t>
  </si>
  <si>
    <t>OR17062100102950</t>
  </si>
  <si>
    <t>0052806925</t>
  </si>
  <si>
    <t>1000101970</t>
  </si>
  <si>
    <t>王丽珍</t>
  </si>
  <si>
    <t>SR17062100004801</t>
  </si>
  <si>
    <t>OR17062100102951</t>
  </si>
  <si>
    <t>OR17062100102952</t>
  </si>
  <si>
    <t>0052807096</t>
  </si>
  <si>
    <t>1000111861</t>
  </si>
  <si>
    <t>杨蕊云</t>
  </si>
  <si>
    <t>SR17062100004803</t>
  </si>
  <si>
    <t>OR17062100102953</t>
  </si>
  <si>
    <t>OR17062100102954</t>
  </si>
  <si>
    <t>0927243446</t>
  </si>
  <si>
    <t>1000113315</t>
  </si>
  <si>
    <t>李家梅</t>
  </si>
  <si>
    <t>SR17062100004805</t>
  </si>
  <si>
    <t>OR17062100102958</t>
  </si>
  <si>
    <t>OR17062100102966</t>
  </si>
  <si>
    <t>0052808312</t>
  </si>
  <si>
    <t>1000101544</t>
  </si>
  <si>
    <t>李红奴</t>
  </si>
  <si>
    <t>SR17062100004807</t>
  </si>
  <si>
    <t>OR17062100102967</t>
  </si>
  <si>
    <t>OR17062100102974</t>
  </si>
  <si>
    <t>2017062121001004220201360807</t>
  </si>
  <si>
    <t>1000071038</t>
  </si>
  <si>
    <t>杨飞鹏</t>
  </si>
  <si>
    <t>SR17062100004809</t>
  </si>
  <si>
    <t>OR17062100102980</t>
  </si>
  <si>
    <t>OR17062100102989</t>
  </si>
  <si>
    <t>OR17062100102992</t>
  </si>
  <si>
    <t>OR17062100102993</t>
  </si>
  <si>
    <t>OR17062100103015</t>
  </si>
  <si>
    <t>2017062121001004220201967050</t>
  </si>
  <si>
    <t>1000114262</t>
  </si>
  <si>
    <t>普紫薇</t>
  </si>
  <si>
    <t>SR17062100004814</t>
  </si>
  <si>
    <t>OR17062100103061</t>
  </si>
  <si>
    <t>0927443071</t>
  </si>
  <si>
    <t>1000114349</t>
  </si>
  <si>
    <t>许利祥</t>
  </si>
  <si>
    <t>SR17062200004815</t>
  </si>
  <si>
    <t>OR17062200103089</t>
  </si>
  <si>
    <t>2017060721001004630236205341</t>
  </si>
  <si>
    <t>1000053057</t>
  </si>
  <si>
    <t>吴诚豪</t>
  </si>
  <si>
    <t>SR17062200004816</t>
  </si>
  <si>
    <t>OR17062200103122</t>
  </si>
  <si>
    <t>0052824404</t>
  </si>
  <si>
    <t>1000112248</t>
  </si>
  <si>
    <t>岳炳梅</t>
  </si>
  <si>
    <t>SR17062200004817</t>
  </si>
  <si>
    <t>OR17062200103205</t>
  </si>
  <si>
    <t>2017062221001004500235071485</t>
  </si>
  <si>
    <t>1000114388</t>
  </si>
  <si>
    <t>朱丹</t>
  </si>
  <si>
    <t>SR17062200004818</t>
  </si>
  <si>
    <t>OR17062200103292</t>
  </si>
  <si>
    <t>0927541261</t>
  </si>
  <si>
    <t>1000089620</t>
  </si>
  <si>
    <t>崔留英</t>
  </si>
  <si>
    <t>SR17062200004819</t>
  </si>
  <si>
    <t>OR17062200103506</t>
  </si>
  <si>
    <t>0052824811</t>
  </si>
  <si>
    <t>SR17062200004820</t>
  </si>
  <si>
    <t>OR17062200103533</t>
  </si>
  <si>
    <t>0052824832</t>
  </si>
  <si>
    <t>1000056395</t>
  </si>
  <si>
    <t>陈昱匀</t>
  </si>
  <si>
    <t>SR17062200004821</t>
  </si>
  <si>
    <t>OR17062200103541</t>
  </si>
  <si>
    <t>0927561428</t>
  </si>
  <si>
    <t>1000097226</t>
  </si>
  <si>
    <t>燕小丽</t>
  </si>
  <si>
    <t>SR17062200004822</t>
  </si>
  <si>
    <t>OR17062200103606</t>
  </si>
  <si>
    <t>2017061321001004350257525693</t>
  </si>
  <si>
    <t>1000082341</t>
  </si>
  <si>
    <t>田应芬</t>
  </si>
  <si>
    <t>SR17062200004823</t>
  </si>
  <si>
    <t>OR17062200103617</t>
  </si>
  <si>
    <t>OR17062200103622</t>
  </si>
  <si>
    <t>2017062021001004350270889264</t>
  </si>
  <si>
    <t>1000082289</t>
  </si>
  <si>
    <t>刘珲</t>
  </si>
  <si>
    <t>SR17062200004825</t>
  </si>
  <si>
    <t>OR17062200103623</t>
  </si>
  <si>
    <t>0927562428</t>
  </si>
  <si>
    <t>1000082397</t>
  </si>
  <si>
    <t>田应琼</t>
  </si>
  <si>
    <t>SR17062200004826</t>
  </si>
  <si>
    <t>OR17062200103632</t>
  </si>
  <si>
    <t>OR17062200103685</t>
  </si>
  <si>
    <t>0927566652</t>
  </si>
  <si>
    <t>0111080501</t>
  </si>
  <si>
    <t>李文申</t>
  </si>
  <si>
    <t>SR17062200004828</t>
  </si>
  <si>
    <t>OR17062200103707</t>
  </si>
  <si>
    <t>OR17062200103725</t>
  </si>
  <si>
    <t>0052825165</t>
  </si>
  <si>
    <t>1000028305</t>
  </si>
  <si>
    <t>汪祥孝</t>
  </si>
  <si>
    <t>SR17062200004830</t>
  </si>
  <si>
    <t>OR17062200103732</t>
  </si>
  <si>
    <t>0052825181</t>
  </si>
  <si>
    <t>SR17062200004831</t>
  </si>
  <si>
    <t>OR17062200103748</t>
  </si>
  <si>
    <t>0927571854</t>
  </si>
  <si>
    <t>1000114935</t>
  </si>
  <si>
    <t>陈玉超</t>
  </si>
  <si>
    <t>SR17062200004832</t>
  </si>
  <si>
    <t>OR17062200103788</t>
  </si>
  <si>
    <t>0927574696</t>
  </si>
  <si>
    <t>1000111000</t>
  </si>
  <si>
    <t>方检艳</t>
  </si>
  <si>
    <t>SR17062200004833</t>
  </si>
  <si>
    <t>OR17062200103839</t>
  </si>
  <si>
    <t>OR17062200103920</t>
  </si>
  <si>
    <t>OR17062200103933</t>
  </si>
  <si>
    <t>0927581744</t>
  </si>
  <si>
    <t>1000114235</t>
  </si>
  <si>
    <t>刘自梅</t>
  </si>
  <si>
    <t>SR17062200004835</t>
  </si>
  <si>
    <t>OR17062200103932</t>
  </si>
  <si>
    <t>0927584103</t>
  </si>
  <si>
    <t>1000105539</t>
  </si>
  <si>
    <t>林永琴</t>
  </si>
  <si>
    <t>SR17062200004837</t>
  </si>
  <si>
    <t>OR17062200103952</t>
  </si>
  <si>
    <t>OR17062200103969</t>
  </si>
  <si>
    <t>OR17062200103967</t>
  </si>
  <si>
    <t>0052826550</t>
  </si>
  <si>
    <t>1000114555</t>
  </si>
  <si>
    <t>SR17062200004840</t>
  </si>
  <si>
    <t>OR17062200103979</t>
  </si>
  <si>
    <t>OR17062200103984</t>
  </si>
  <si>
    <t>2017062221001004030282178537</t>
  </si>
  <si>
    <t>1000114454</t>
  </si>
  <si>
    <t>吴抒遥</t>
  </si>
  <si>
    <t>SR17062200004842</t>
  </si>
  <si>
    <t>OR17062200104004</t>
  </si>
  <si>
    <t>OR17062200104012</t>
  </si>
  <si>
    <t>OR17062200104024</t>
  </si>
  <si>
    <t>0927592032</t>
  </si>
  <si>
    <t>1000092262</t>
  </si>
  <si>
    <t>李剑华</t>
  </si>
  <si>
    <t>SR17062200004845</t>
  </si>
  <si>
    <t>OR17062200104037</t>
  </si>
  <si>
    <t>2017062121001004450261046326</t>
  </si>
  <si>
    <t>1000112944</t>
  </si>
  <si>
    <t>熊宇杰</t>
  </si>
  <si>
    <t>SR17062200004846</t>
  </si>
  <si>
    <t>OR17062200104040</t>
  </si>
  <si>
    <t>OR17062200104047</t>
  </si>
  <si>
    <t>0927596354</t>
  </si>
  <si>
    <t>1000079677</t>
  </si>
  <si>
    <t>任雪瑞</t>
  </si>
  <si>
    <t>SR17062200004848</t>
  </si>
  <si>
    <t>OR17062200104074</t>
  </si>
  <si>
    <t>0052827130</t>
  </si>
  <si>
    <t>1000087612</t>
  </si>
  <si>
    <t>冯培明</t>
  </si>
  <si>
    <t>SR17062200004849</t>
  </si>
  <si>
    <t>OR17062200104085</t>
  </si>
  <si>
    <t>0052827286</t>
  </si>
  <si>
    <t>SR17062200004850</t>
  </si>
  <si>
    <t>OR17062200104103</t>
  </si>
  <si>
    <t>2017062021001004640269643703</t>
  </si>
  <si>
    <t>1000110032</t>
  </si>
  <si>
    <t>桑浪萍</t>
  </si>
  <si>
    <t>SR17062200004851</t>
  </si>
  <si>
    <t>OR17062200104119</t>
  </si>
  <si>
    <t>0052827619</t>
  </si>
  <si>
    <t>1000101441</t>
  </si>
  <si>
    <t>刘志华</t>
  </si>
  <si>
    <t>SR17062200004852</t>
  </si>
  <si>
    <t>OR17062200104123</t>
  </si>
  <si>
    <t>2017061921001004670207902370</t>
  </si>
  <si>
    <t>1000104495</t>
  </si>
  <si>
    <t>任媛</t>
  </si>
  <si>
    <t>SR17062200004853</t>
  </si>
  <si>
    <t>OR17062200104143</t>
  </si>
  <si>
    <t>0927613846</t>
  </si>
  <si>
    <t>1000115369</t>
  </si>
  <si>
    <t>张梦丹</t>
  </si>
  <si>
    <t>SR17062200004854</t>
  </si>
  <si>
    <t>OR17062200104184</t>
  </si>
  <si>
    <t>OR17062200104206</t>
  </si>
  <si>
    <t>OR17062200104214</t>
  </si>
  <si>
    <t>OR17062200104239</t>
  </si>
  <si>
    <t>0052828685</t>
  </si>
  <si>
    <t>1000114408</t>
  </si>
  <si>
    <t>和廷菊</t>
  </si>
  <si>
    <t>SR17062200004858</t>
  </si>
  <si>
    <t>OR17062200104246</t>
  </si>
  <si>
    <t>0927626196</t>
  </si>
  <si>
    <t>1000106062</t>
  </si>
  <si>
    <t>许丹</t>
  </si>
  <si>
    <t>SR17062200004859</t>
  </si>
  <si>
    <t>OR17062200104285</t>
  </si>
  <si>
    <t>0052829140</t>
  </si>
  <si>
    <t>1000107286</t>
  </si>
  <si>
    <t>汪帮红</t>
  </si>
  <si>
    <t>SR17062200004860</t>
  </si>
  <si>
    <t>OR17062200104289</t>
  </si>
  <si>
    <t>OR17062200104305</t>
  </si>
  <si>
    <t>OR17062200104308</t>
  </si>
  <si>
    <t>0052829483</t>
  </si>
  <si>
    <t>0103029289</t>
  </si>
  <si>
    <t>马应宗</t>
  </si>
  <si>
    <t>SR17062200004863</t>
  </si>
  <si>
    <t>OR17062200104334</t>
  </si>
  <si>
    <t>OR17062200104345</t>
  </si>
  <si>
    <t>OR17062200104360</t>
  </si>
  <si>
    <t>OR17062200104367</t>
  </si>
  <si>
    <t>OR17062200104387</t>
  </si>
  <si>
    <t>OR17062200104404</t>
  </si>
  <si>
    <t>0927645307</t>
  </si>
  <si>
    <t>1000086421</t>
  </si>
  <si>
    <t>陈银昌</t>
  </si>
  <si>
    <t>SR17062200004869</t>
  </si>
  <si>
    <t>OR17062200104417</t>
  </si>
  <si>
    <t>OR17062200104424</t>
  </si>
  <si>
    <t>0927645507</t>
  </si>
  <si>
    <t>1000115416</t>
  </si>
  <si>
    <t>郭杰萍</t>
  </si>
  <si>
    <t>SR17062200004870</t>
  </si>
  <si>
    <t>OR17062200104421</t>
  </si>
  <si>
    <t>OR17062200104436</t>
  </si>
  <si>
    <t>0052831469</t>
  </si>
  <si>
    <t>1000114409</t>
  </si>
  <si>
    <t>何一鸣</t>
  </si>
  <si>
    <t>SR17062200004873</t>
  </si>
  <si>
    <t>OR17062200104442</t>
  </si>
  <si>
    <t>0927648254</t>
  </si>
  <si>
    <t>1000076612</t>
  </si>
  <si>
    <t>文艳</t>
  </si>
  <si>
    <t>SR17062200004874</t>
  </si>
  <si>
    <t>OR17062200104450</t>
  </si>
  <si>
    <t>2017062021001004910224031328</t>
  </si>
  <si>
    <t>1000107158</t>
  </si>
  <si>
    <t>何丽馨</t>
  </si>
  <si>
    <t>SR17062200004875</t>
  </si>
  <si>
    <t>OR17062200104453</t>
  </si>
  <si>
    <t>OR17062200104459</t>
  </si>
  <si>
    <t>0927650469</t>
  </si>
  <si>
    <t>1000029172</t>
  </si>
  <si>
    <t>罗国榜</t>
  </si>
  <si>
    <t>SR17062200004877</t>
  </si>
  <si>
    <t>OR17062200104460</t>
  </si>
  <si>
    <t>OR17062200104485</t>
  </si>
  <si>
    <t>0927653185</t>
  </si>
  <si>
    <t>1000015053</t>
  </si>
  <si>
    <t>SR17062200004878</t>
  </si>
  <si>
    <t>OR17062200104479</t>
  </si>
  <si>
    <t>2017062221001004310258313627</t>
  </si>
  <si>
    <t>1000036363</t>
  </si>
  <si>
    <t>阚敏</t>
  </si>
  <si>
    <t>SR17062200004880</t>
  </si>
  <si>
    <t>OR17062200104505</t>
  </si>
  <si>
    <t>2017062221001004310258330382</t>
  </si>
  <si>
    <t>1000114851</t>
  </si>
  <si>
    <t>沙涛</t>
  </si>
  <si>
    <t>SR17062200004881</t>
  </si>
  <si>
    <t>OR17062200104511</t>
  </si>
  <si>
    <t>OR17062200104536</t>
  </si>
  <si>
    <t>0927662229</t>
  </si>
  <si>
    <t>1000033212</t>
  </si>
  <si>
    <t>毛金明</t>
  </si>
  <si>
    <t>SR17062200004882</t>
  </si>
  <si>
    <t>OR17062200104527</t>
  </si>
  <si>
    <t>OR17062200104546</t>
  </si>
  <si>
    <t>0927672227</t>
  </si>
  <si>
    <t>1000111324</t>
  </si>
  <si>
    <t>陈剑嵘</t>
  </si>
  <si>
    <t>SR17062200004885</t>
  </si>
  <si>
    <t>OR17062200104589</t>
  </si>
  <si>
    <t>OR17062200104600</t>
  </si>
  <si>
    <t>0052833286</t>
  </si>
  <si>
    <t>5013345517</t>
  </si>
  <si>
    <t>张梅英</t>
  </si>
  <si>
    <t>SR17062200004887</t>
  </si>
  <si>
    <t>OR17062200104616</t>
  </si>
  <si>
    <t>0052833333</t>
  </si>
  <si>
    <t>1000115038</t>
  </si>
  <si>
    <t>王林</t>
  </si>
  <si>
    <t>SR17062200004888</t>
  </si>
  <si>
    <t>OR17062200104626</t>
  </si>
  <si>
    <t>0927679759</t>
  </si>
  <si>
    <t>1000084926</t>
  </si>
  <si>
    <t>钟小红</t>
  </si>
  <si>
    <t>SR17062200004889</t>
  </si>
  <si>
    <t>OR17062200104631</t>
  </si>
  <si>
    <t>2017062121001004450261645048</t>
  </si>
  <si>
    <t>5300-5000998902</t>
  </si>
  <si>
    <t>张程岑</t>
  </si>
  <si>
    <t>SR17062200004890</t>
  </si>
  <si>
    <t>OR17062200104646</t>
  </si>
  <si>
    <t>0052833525</t>
  </si>
  <si>
    <t>1000102019</t>
  </si>
  <si>
    <t>姜信洁</t>
  </si>
  <si>
    <t>SR17062200004891</t>
  </si>
  <si>
    <t>OR17062200104654</t>
  </si>
  <si>
    <t>OR17062200104715</t>
  </si>
  <si>
    <t>OR17062200104717</t>
  </si>
  <si>
    <t>OR17062200104721</t>
  </si>
  <si>
    <t>0052834208</t>
  </si>
  <si>
    <t>1000114900</t>
  </si>
  <si>
    <t>李育凤</t>
  </si>
  <si>
    <t>SR17062200004895</t>
  </si>
  <si>
    <t>OR17062200104724</t>
  </si>
  <si>
    <t>OR17062200104728</t>
  </si>
  <si>
    <t>0052834411</t>
  </si>
  <si>
    <t>1000052437</t>
  </si>
  <si>
    <t>许江琴</t>
  </si>
  <si>
    <t>SR17062200004897</t>
  </si>
  <si>
    <t>OR17062200104744</t>
  </si>
  <si>
    <t>0927709109</t>
  </si>
  <si>
    <t>1000111924</t>
  </si>
  <si>
    <t>邵发伍</t>
  </si>
  <si>
    <t>SR17062200004898</t>
  </si>
  <si>
    <t>OR17062200104752</t>
  </si>
  <si>
    <t>OR17062200104755</t>
  </si>
  <si>
    <t>0927712702</t>
  </si>
  <si>
    <t>1000113475</t>
  </si>
  <si>
    <t>李洪涛</t>
  </si>
  <si>
    <t>SR17062200004900</t>
  </si>
  <si>
    <t>OR17062200104770</t>
  </si>
  <si>
    <t>2017062121001004920273650217</t>
  </si>
  <si>
    <t>1000094473</t>
  </si>
  <si>
    <t>段燕洁</t>
  </si>
  <si>
    <t>SR17062200004901</t>
  </si>
  <si>
    <t>OR17062200104792</t>
  </si>
  <si>
    <t>OR17062200104796</t>
  </si>
  <si>
    <t>0052835302</t>
  </si>
  <si>
    <t>1000031612</t>
  </si>
  <si>
    <t>罗小琼</t>
  </si>
  <si>
    <t>SR17062200004903</t>
  </si>
  <si>
    <t>OR17062200104806</t>
  </si>
  <si>
    <t>OR17062200104825</t>
  </si>
  <si>
    <t>0052835737</t>
  </si>
  <si>
    <t>1000103594</t>
  </si>
  <si>
    <t>陶乔欢</t>
  </si>
  <si>
    <t>SR17062200004905</t>
  </si>
  <si>
    <t>OR17062200104838</t>
  </si>
  <si>
    <t>0052835889</t>
  </si>
  <si>
    <t>1000082328</t>
  </si>
  <si>
    <t>杨兴华</t>
  </si>
  <si>
    <t>SR17062200004906</t>
  </si>
  <si>
    <t>OR17062200104850</t>
  </si>
  <si>
    <t>0052835969</t>
  </si>
  <si>
    <t>1000082367</t>
  </si>
  <si>
    <t>朱兴娥</t>
  </si>
  <si>
    <t>SR17062200004907</t>
  </si>
  <si>
    <t>OR17062200104860</t>
  </si>
  <si>
    <t>2017060621001004230240289591</t>
  </si>
  <si>
    <t>1000041189</t>
  </si>
  <si>
    <t>全彪</t>
  </si>
  <si>
    <t>SR17062200004908</t>
  </si>
  <si>
    <t>OR17062200104880</t>
  </si>
  <si>
    <t>2017062221001004230270479984</t>
  </si>
  <si>
    <t>SR17062200004909</t>
  </si>
  <si>
    <t>OR17062200104883</t>
  </si>
  <si>
    <t>0052836433</t>
  </si>
  <si>
    <t>1000102993</t>
  </si>
  <si>
    <t>毛谷珍</t>
  </si>
  <si>
    <t>SR17062200004910</t>
  </si>
  <si>
    <t>OR17062200104897</t>
  </si>
  <si>
    <t>OR17062200104916</t>
  </si>
  <si>
    <t>0927769722</t>
  </si>
  <si>
    <t>1000020923</t>
  </si>
  <si>
    <t>王子荣</t>
  </si>
  <si>
    <t>SR17062200004912</t>
  </si>
  <si>
    <t>OR17062200104926</t>
  </si>
  <si>
    <t>2017062221001004510290033112</t>
  </si>
  <si>
    <t>1000114597</t>
  </si>
  <si>
    <t>黄玉俊</t>
  </si>
  <si>
    <t>SR17062200004913</t>
  </si>
  <si>
    <t>OR17062200104934</t>
  </si>
  <si>
    <t>OR17062200104952</t>
  </si>
  <si>
    <t>OR17062200104954</t>
  </si>
  <si>
    <t>0052838321</t>
  </si>
  <si>
    <t>1000115924</t>
  </si>
  <si>
    <t>李菊梅</t>
  </si>
  <si>
    <t>SR17062200004916</t>
  </si>
  <si>
    <t>OR17062200104958</t>
  </si>
  <si>
    <t>0927784934</t>
  </si>
  <si>
    <t>SR17062200004917</t>
  </si>
  <si>
    <t>OR17062200104960</t>
  </si>
  <si>
    <t>OR17062200104963</t>
  </si>
  <si>
    <t>OR17062200104971</t>
  </si>
  <si>
    <t>OR17062200104967</t>
  </si>
  <si>
    <t>0927793795</t>
  </si>
  <si>
    <t>1000055756</t>
  </si>
  <si>
    <t>毕其宝</t>
  </si>
  <si>
    <t>SR17062200004921</t>
  </si>
  <si>
    <t>OR17062200104982</t>
  </si>
  <si>
    <t>OR17062200104990</t>
  </si>
  <si>
    <t>OR17062200104984</t>
  </si>
  <si>
    <t>0052840110</t>
  </si>
  <si>
    <t>1000088008</t>
  </si>
  <si>
    <t>余茶花</t>
  </si>
  <si>
    <t>SR17062200004924</t>
  </si>
  <si>
    <t>OR17062200104998</t>
  </si>
  <si>
    <t>OR17062200105009</t>
  </si>
  <si>
    <t>0927804929</t>
  </si>
  <si>
    <t>5334-3400015594</t>
  </si>
  <si>
    <t>王学忠</t>
  </si>
  <si>
    <t>SR17062200004926</t>
  </si>
  <si>
    <t>OR17062200105013</t>
  </si>
  <si>
    <t>0927811719</t>
  </si>
  <si>
    <t>1000109536</t>
  </si>
  <si>
    <t>和世棋</t>
  </si>
  <si>
    <t>SR17062200004927</t>
  </si>
  <si>
    <t>OR17062200105024</t>
  </si>
  <si>
    <t>0927812653</t>
  </si>
  <si>
    <t>1000114956</t>
  </si>
  <si>
    <t>李凡斌</t>
  </si>
  <si>
    <t>SR17062200004928</t>
  </si>
  <si>
    <t>OR17062200105028</t>
  </si>
  <si>
    <t>2017061921001004140286669217</t>
  </si>
  <si>
    <t>1000089102</t>
  </si>
  <si>
    <t>李景波</t>
  </si>
  <si>
    <t>SR17062200004929</t>
  </si>
  <si>
    <t>OR17062200105031</t>
  </si>
  <si>
    <t>0052841486</t>
  </si>
  <si>
    <t>1000023579</t>
  </si>
  <si>
    <t>孔丽</t>
  </si>
  <si>
    <t>SR17062200004930</t>
  </si>
  <si>
    <t>OR17062200105032</t>
  </si>
  <si>
    <t>OR17062200105039</t>
  </si>
  <si>
    <t>0927816471</t>
  </si>
  <si>
    <t>1000090794</t>
  </si>
  <si>
    <t>任燕</t>
  </si>
  <si>
    <t>SR17062200004932</t>
  </si>
  <si>
    <t>OR17062200105040</t>
  </si>
  <si>
    <t>0052842930</t>
  </si>
  <si>
    <t>5329-2930012498</t>
  </si>
  <si>
    <t>李彩润</t>
  </si>
  <si>
    <t>SR17062200004933</t>
  </si>
  <si>
    <t>OR17062200105075</t>
  </si>
  <si>
    <t>0052843123</t>
  </si>
  <si>
    <t>1000102202</t>
  </si>
  <si>
    <t>鲍永兵</t>
  </si>
  <si>
    <t>SR17062200004934</t>
  </si>
  <si>
    <t>OR17062200105080</t>
  </si>
  <si>
    <t>OR17062200105089</t>
  </si>
  <si>
    <t>OR17062200105090</t>
  </si>
  <si>
    <t>OR17062200105103</t>
  </si>
  <si>
    <t>0052843913</t>
  </si>
  <si>
    <t>0122036962</t>
  </si>
  <si>
    <t>SR17062200004938</t>
  </si>
  <si>
    <t>OR17062200105107</t>
  </si>
  <si>
    <t>OR17062200105108</t>
  </si>
  <si>
    <t>OR17062200105110</t>
  </si>
  <si>
    <t>0927867005</t>
  </si>
  <si>
    <t>1000115427</t>
  </si>
  <si>
    <t>杨润风</t>
  </si>
  <si>
    <t>SR17062200004941</t>
  </si>
  <si>
    <t>OR17062200105128</t>
  </si>
  <si>
    <t>2017062221001004640272678519</t>
  </si>
  <si>
    <t>1000115666</t>
  </si>
  <si>
    <t>念永良</t>
  </si>
  <si>
    <t>SR17062200004942</t>
  </si>
  <si>
    <t>OR17062200105134</t>
  </si>
  <si>
    <t>SR17062200004943</t>
  </si>
  <si>
    <t>OR17062200105144</t>
  </si>
  <si>
    <t>OR17062200105145</t>
  </si>
  <si>
    <t>2017062021001004140289522147</t>
  </si>
  <si>
    <t>SR17062200004945</t>
  </si>
  <si>
    <t>OR17062200105147</t>
  </si>
  <si>
    <t>OR17062200105148</t>
  </si>
  <si>
    <t>0927882195</t>
  </si>
  <si>
    <t>1000116260</t>
  </si>
  <si>
    <t>李兴灿</t>
  </si>
  <si>
    <t>SR17062200004947</t>
  </si>
  <si>
    <t>OR17062200105156</t>
  </si>
  <si>
    <t>0052846489</t>
  </si>
  <si>
    <t>1000114864</t>
  </si>
  <si>
    <t>陈明强</t>
  </si>
  <si>
    <t>SR17062200004948</t>
  </si>
  <si>
    <t>OR17062200105162</t>
  </si>
  <si>
    <t>0927893628</t>
  </si>
  <si>
    <t>5307-0701015473</t>
  </si>
  <si>
    <t>姚寿华</t>
  </si>
  <si>
    <t>SR17062200004949</t>
  </si>
  <si>
    <t>OR17062200105178</t>
  </si>
  <si>
    <t>OR17062200105191</t>
  </si>
  <si>
    <t>0927914708</t>
  </si>
  <si>
    <t>1000115753</t>
  </si>
  <si>
    <t>李艳春</t>
  </si>
  <si>
    <t>SR17062200004951</t>
  </si>
  <si>
    <t>OR17062200105214</t>
  </si>
  <si>
    <t>2017062221001004640272678480</t>
  </si>
  <si>
    <t>SR17062200004953</t>
  </si>
  <si>
    <t>OR17062200105218</t>
  </si>
  <si>
    <t>0052847856</t>
  </si>
  <si>
    <t>1000009236</t>
  </si>
  <si>
    <t>魏晨</t>
  </si>
  <si>
    <t>SR17062200004954</t>
  </si>
  <si>
    <t>OR17062200105223</t>
  </si>
  <si>
    <t>OR17062200105216</t>
  </si>
  <si>
    <t>2017062221001004850202584057</t>
  </si>
  <si>
    <t>1000114982</t>
  </si>
  <si>
    <t>杨明兰</t>
  </si>
  <si>
    <t>SR17062200004955</t>
  </si>
  <si>
    <t>OR17062200105225</t>
  </si>
  <si>
    <t>0927918247</t>
  </si>
  <si>
    <t>1000115660</t>
  </si>
  <si>
    <t>苏英群</t>
  </si>
  <si>
    <t>SR17062200004956</t>
  </si>
  <si>
    <t>OR17062200105226</t>
  </si>
  <si>
    <t>2017062221001004850202578348</t>
  </si>
  <si>
    <t>1000114972</t>
  </si>
  <si>
    <t>周备</t>
  </si>
  <si>
    <t>SR17062200004957</t>
  </si>
  <si>
    <t>OR17062200105228</t>
  </si>
  <si>
    <t>2017062221001004940258263241</t>
  </si>
  <si>
    <t>1000115019</t>
  </si>
  <si>
    <t>SR17062200004958</t>
  </si>
  <si>
    <t>OR17062200105238</t>
  </si>
  <si>
    <t>0052848112</t>
  </si>
  <si>
    <t>1000114899</t>
  </si>
  <si>
    <t>宫凡舒</t>
  </si>
  <si>
    <t>SR17062200004959</t>
  </si>
  <si>
    <t>OR17062200105239</t>
  </si>
  <si>
    <t>0052848143</t>
  </si>
  <si>
    <t>1000045360</t>
  </si>
  <si>
    <t>段贵兵</t>
  </si>
  <si>
    <t>SR17062200004960</t>
  </si>
  <si>
    <t>OR17062200105242</t>
  </si>
  <si>
    <t>0052848161</t>
  </si>
  <si>
    <t>1000116432</t>
  </si>
  <si>
    <t>段述智</t>
  </si>
  <si>
    <t>SR17062200004961</t>
  </si>
  <si>
    <t>OR17062200105243</t>
  </si>
  <si>
    <t>0052848212</t>
  </si>
  <si>
    <t>1000114891</t>
  </si>
  <si>
    <t>王成凤</t>
  </si>
  <si>
    <t>SR17062200004962</t>
  </si>
  <si>
    <t>OR17062200105245</t>
  </si>
  <si>
    <t>OR17062200105247</t>
  </si>
  <si>
    <t>OR17062200105252</t>
  </si>
  <si>
    <t>0927930986</t>
  </si>
  <si>
    <t>1000045299</t>
  </si>
  <si>
    <t>陆启点</t>
  </si>
  <si>
    <t>SR17062200004965</t>
  </si>
  <si>
    <t>OR17062200105255</t>
  </si>
  <si>
    <t>OR17062200105261</t>
  </si>
  <si>
    <t>0052848793</t>
  </si>
  <si>
    <t>5300-0000805629</t>
  </si>
  <si>
    <t>史兆迁</t>
  </si>
  <si>
    <t>SR17062200004967</t>
  </si>
  <si>
    <t>OR17062200105270</t>
  </si>
  <si>
    <t>0927959228</t>
  </si>
  <si>
    <t>1000115668</t>
  </si>
  <si>
    <t>柴荣富</t>
  </si>
  <si>
    <t>SR17062200004968</t>
  </si>
  <si>
    <t>OR17062200105279</t>
  </si>
  <si>
    <t>2017061821001004480272250580</t>
  </si>
  <si>
    <t>0102568402</t>
  </si>
  <si>
    <t>郭伟</t>
  </si>
  <si>
    <t>SR17062200004969</t>
  </si>
  <si>
    <t>OR17062200105283</t>
  </si>
  <si>
    <t>OR17062200105289</t>
  </si>
  <si>
    <t>OR17062200105291</t>
  </si>
  <si>
    <t>OR17062200105292</t>
  </si>
  <si>
    <t>2017062121001004880218601225</t>
  </si>
  <si>
    <t>1000113043</t>
  </si>
  <si>
    <t>徐鹏云</t>
  </si>
  <si>
    <t>SR17062200004974</t>
  </si>
  <si>
    <t>OR17062200105303</t>
  </si>
  <si>
    <t>OR17062200105307</t>
  </si>
  <si>
    <t>0927973601</t>
  </si>
  <si>
    <t>SR17062200004973</t>
  </si>
  <si>
    <t>OR17062200105300</t>
  </si>
  <si>
    <t>0927978221</t>
  </si>
  <si>
    <t>1000107417</t>
  </si>
  <si>
    <t>蒋建青</t>
  </si>
  <si>
    <t>SR17062200004976</t>
  </si>
  <si>
    <t>OR17062200105309</t>
  </si>
  <si>
    <t>2017062021001004470285604460</t>
  </si>
  <si>
    <t>SR17062200004977</t>
  </si>
  <si>
    <t>OR17062200105310</t>
  </si>
  <si>
    <t>OR17062200105311</t>
  </si>
  <si>
    <t>OR17062200105315</t>
  </si>
  <si>
    <t>OR17062200105322</t>
  </si>
  <si>
    <t>OR17062200105321</t>
  </si>
  <si>
    <t>0927990515</t>
  </si>
  <si>
    <t>1000060571</t>
  </si>
  <si>
    <t>刘俊</t>
  </si>
  <si>
    <t>SR17062200004982</t>
  </si>
  <si>
    <t>OR17062200105325</t>
  </si>
  <si>
    <t>0927997549</t>
  </si>
  <si>
    <t>1000067388</t>
  </si>
  <si>
    <t>贾婧月</t>
  </si>
  <si>
    <t>SR17062200004983</t>
  </si>
  <si>
    <t>OR17062200105333</t>
  </si>
  <si>
    <t>OR17062200105339</t>
  </si>
  <si>
    <t>0052850348</t>
  </si>
  <si>
    <t>1000114231</t>
  </si>
  <si>
    <t>赵士芳</t>
  </si>
  <si>
    <t>SR17062200004985</t>
  </si>
  <si>
    <t>OR17062200105341</t>
  </si>
  <si>
    <t>OR17062200105345</t>
  </si>
  <si>
    <t>0928010439</t>
  </si>
  <si>
    <t>5329-2929007468</t>
  </si>
  <si>
    <t>何学武</t>
  </si>
  <si>
    <t>SR17062200004988</t>
  </si>
  <si>
    <t>OR17062200105347</t>
  </si>
  <si>
    <t>OR17062200105346</t>
  </si>
  <si>
    <t>0928018026</t>
  </si>
  <si>
    <t>1000115180</t>
  </si>
  <si>
    <t>郭建琼</t>
  </si>
  <si>
    <t>SR17062200004989</t>
  </si>
  <si>
    <t>OR17062200105355</t>
  </si>
  <si>
    <t>0928018772</t>
  </si>
  <si>
    <t>1000115396</t>
  </si>
  <si>
    <t>杨明富</t>
  </si>
  <si>
    <t>SR17062200004990</t>
  </si>
  <si>
    <t>OR17062200105356</t>
  </si>
  <si>
    <t>OR17062200105371</t>
  </si>
  <si>
    <t>OR17062200105369</t>
  </si>
  <si>
    <t>OR17062200105373</t>
  </si>
  <si>
    <t>OR17062200105374</t>
  </si>
  <si>
    <t>0928033186</t>
  </si>
  <si>
    <t>SR17062200004995</t>
  </si>
  <si>
    <t>OR17062200105375</t>
  </si>
  <si>
    <t>OR17062200105377</t>
  </si>
  <si>
    <t>2017061521001004800298752719</t>
  </si>
  <si>
    <t>1000055737</t>
  </si>
  <si>
    <t>彭丽贤</t>
  </si>
  <si>
    <t>SR17062200004997</t>
  </si>
  <si>
    <t>OR17062200105382</t>
  </si>
  <si>
    <t>OR17062200105390</t>
  </si>
  <si>
    <t>OR17062200105392</t>
  </si>
  <si>
    <t>OR17062200105401</t>
  </si>
  <si>
    <t>2017062221001004950286062960</t>
  </si>
  <si>
    <t>1000103436</t>
  </si>
  <si>
    <t>赵麟霄</t>
  </si>
  <si>
    <t>SR17062200005001</t>
  </si>
  <si>
    <t>OR17062200105402</t>
  </si>
  <si>
    <t>OR17062200105403</t>
  </si>
  <si>
    <t>0928056386</t>
  </si>
  <si>
    <t>1000004146</t>
  </si>
  <si>
    <t>何桂仙</t>
  </si>
  <si>
    <t>SR17062200005003</t>
  </si>
  <si>
    <t>OR17062200105406</t>
  </si>
  <si>
    <t>OR17062200105420</t>
  </si>
  <si>
    <t>OR17062200105421</t>
  </si>
  <si>
    <t>OR17062200105424</t>
  </si>
  <si>
    <t>OR17062200105426</t>
  </si>
  <si>
    <t>2017062221001004160212101978</t>
  </si>
  <si>
    <t>1000115147</t>
  </si>
  <si>
    <t>颜娜静</t>
  </si>
  <si>
    <t>SR17062200005008</t>
  </si>
  <si>
    <t>OR17062200105428</t>
  </si>
  <si>
    <t>OR17062200105429</t>
  </si>
  <si>
    <t>2017062221001004770244142248</t>
  </si>
  <si>
    <t>1000106282</t>
  </si>
  <si>
    <t>杨绍青</t>
  </si>
  <si>
    <t>SR17062200005010</t>
  </si>
  <si>
    <t>OR17062200105432</t>
  </si>
  <si>
    <t>OR17062200105433</t>
  </si>
  <si>
    <t>OR17062200105434</t>
  </si>
  <si>
    <t>0052854106</t>
  </si>
  <si>
    <t>1000111353</t>
  </si>
  <si>
    <t>杨荣昌</t>
  </si>
  <si>
    <t>SR17062200005013</t>
  </si>
  <si>
    <t>OR17062200105435</t>
  </si>
  <si>
    <t>0928080936</t>
  </si>
  <si>
    <t>1000116537</t>
  </si>
  <si>
    <t>SR17062200005014</t>
  </si>
  <si>
    <t>OR17062200105442</t>
  </si>
  <si>
    <t>0928081460</t>
  </si>
  <si>
    <t>SR17062200005015</t>
  </si>
  <si>
    <t>OR17062200105443</t>
  </si>
  <si>
    <t>0928081987</t>
  </si>
  <si>
    <t>5303-0325040666</t>
  </si>
  <si>
    <t>李玉梅</t>
  </si>
  <si>
    <t>SR17062200005016</t>
  </si>
  <si>
    <t>OR17062200105444</t>
  </si>
  <si>
    <t>0928082487</t>
  </si>
  <si>
    <t>1000090903</t>
  </si>
  <si>
    <t>李素英</t>
  </si>
  <si>
    <t>SR17062200005017</t>
  </si>
  <si>
    <t>OR17062200105445</t>
  </si>
  <si>
    <t>OR17062200105462</t>
  </si>
  <si>
    <t>0052854505</t>
  </si>
  <si>
    <t>1000073002</t>
  </si>
  <si>
    <t>李刚</t>
  </si>
  <si>
    <t>SR17062200005019</t>
  </si>
  <si>
    <t>OR17062200105463</t>
  </si>
  <si>
    <t>2017062221001004220202363075</t>
  </si>
  <si>
    <t>1000115060</t>
  </si>
  <si>
    <t>高嘉敏</t>
  </si>
  <si>
    <t>SR17062200005020</t>
  </si>
  <si>
    <t>OR17062200105476</t>
  </si>
  <si>
    <t>OR17062200105487</t>
  </si>
  <si>
    <t>OR17062200105494</t>
  </si>
  <si>
    <t>0928135564</t>
  </si>
  <si>
    <t>1000060957</t>
  </si>
  <si>
    <t>赵继佳</t>
  </si>
  <si>
    <t>SR17062200005023</t>
  </si>
  <si>
    <t>OR17062200105515</t>
  </si>
  <si>
    <t>OR17062200105519</t>
  </si>
  <si>
    <t>0052858355</t>
  </si>
  <si>
    <t>1000113077</t>
  </si>
  <si>
    <t>郭宝莲</t>
  </si>
  <si>
    <t>SR17062200005025</t>
  </si>
  <si>
    <t>OR17062200105538</t>
  </si>
  <si>
    <t>0052859362</t>
  </si>
  <si>
    <t>1000063916</t>
  </si>
  <si>
    <t>王林发</t>
  </si>
  <si>
    <t>SR17062200005026</t>
  </si>
  <si>
    <t>OR17062200105551</t>
  </si>
  <si>
    <t>OR17062200105581</t>
  </si>
  <si>
    <t>0052860032</t>
  </si>
  <si>
    <t>1000101157</t>
  </si>
  <si>
    <t>李翠萍</t>
  </si>
  <si>
    <t>SR17062200005028</t>
  </si>
  <si>
    <t>OR17062200105590</t>
  </si>
  <si>
    <t>0052860035</t>
  </si>
  <si>
    <t>1000115815</t>
  </si>
  <si>
    <t>许思媛</t>
  </si>
  <si>
    <t>SR17062200005029</t>
  </si>
  <si>
    <t>OR17062200105591</t>
  </si>
  <si>
    <t>2017061321001004230254069942</t>
  </si>
  <si>
    <t>1000086504</t>
  </si>
  <si>
    <t>刘芳</t>
  </si>
  <si>
    <t>SR17062200005030</t>
  </si>
  <si>
    <t>OR17062200105667</t>
  </si>
  <si>
    <t>OR17062200105681</t>
  </si>
  <si>
    <t>2017061621001004780249222712</t>
  </si>
  <si>
    <t>1000085708</t>
  </si>
  <si>
    <t>阮再昆</t>
  </si>
  <si>
    <t>SR17062200005032</t>
  </si>
  <si>
    <t>OR17062200105692</t>
  </si>
  <si>
    <t>0052860984</t>
  </si>
  <si>
    <t>1000115371</t>
  </si>
  <si>
    <t>陈瑞云</t>
  </si>
  <si>
    <t>SR17062200005033</t>
  </si>
  <si>
    <t>OR17062200105703</t>
  </si>
  <si>
    <t>0928247378</t>
  </si>
  <si>
    <t>1000113109</t>
  </si>
  <si>
    <t>王正菊</t>
  </si>
  <si>
    <t>SR17062200005034</t>
  </si>
  <si>
    <t>OR17062200105731</t>
  </si>
  <si>
    <t>0052861488</t>
  </si>
  <si>
    <t>1000040173</t>
  </si>
  <si>
    <t>纳瑞</t>
  </si>
  <si>
    <t>SR17062200005035</t>
  </si>
  <si>
    <t>OR17062200105767</t>
  </si>
  <si>
    <t>OR17062200105794</t>
  </si>
  <si>
    <t>OR17062200105804</t>
  </si>
  <si>
    <t>OR17062200105807</t>
  </si>
  <si>
    <t>OR17062200105816</t>
  </si>
  <si>
    <t>OR17062200105819</t>
  </si>
  <si>
    <t>OR17062200105825</t>
  </si>
  <si>
    <t>OR17062200105836</t>
  </si>
  <si>
    <t>OR17062200105859</t>
  </si>
  <si>
    <t>OR17062200105875</t>
  </si>
  <si>
    <t>0928314808</t>
  </si>
  <si>
    <t>1000101634</t>
  </si>
  <si>
    <t>陈燕</t>
  </si>
  <si>
    <t>SR17062200005045</t>
  </si>
  <si>
    <t>OR17062200105877</t>
  </si>
  <si>
    <t>OR17062200105880</t>
  </si>
  <si>
    <t>OR17062200105884</t>
  </si>
  <si>
    <t>OR17062200105885</t>
  </si>
  <si>
    <t>0928322288</t>
  </si>
  <si>
    <t>1000116559</t>
  </si>
  <si>
    <t>柳立喜</t>
  </si>
  <si>
    <t>SR17062200005049</t>
  </si>
  <si>
    <t>OR17062200105904</t>
  </si>
  <si>
    <t>0052863417</t>
  </si>
  <si>
    <t>1000030659</t>
  </si>
  <si>
    <t>刘发燕</t>
  </si>
  <si>
    <t>SR17062200005050</t>
  </si>
  <si>
    <t>OR17062200105918</t>
  </si>
  <si>
    <t>OR17062200105920</t>
  </si>
  <si>
    <t>2017062221001004330256854782</t>
  </si>
  <si>
    <t>1000089369</t>
  </si>
  <si>
    <t>董亚雪</t>
  </si>
  <si>
    <t>SR17062200005052</t>
  </si>
  <si>
    <t>OR17062200105921</t>
  </si>
  <si>
    <t>0928332193</t>
  </si>
  <si>
    <t>1000114279</t>
  </si>
  <si>
    <t>侯艳萍</t>
  </si>
  <si>
    <t>SR17062200005053</t>
  </si>
  <si>
    <t>OR17062200105926</t>
  </si>
  <si>
    <t>0928333970</t>
  </si>
  <si>
    <t>1000114270</t>
  </si>
  <si>
    <t>黄胜</t>
  </si>
  <si>
    <t>SR17062200005054</t>
  </si>
  <si>
    <t>OR17062200105931</t>
  </si>
  <si>
    <t>2017062221001004610265011232</t>
  </si>
  <si>
    <t>1000117021</t>
  </si>
  <si>
    <t>刘贵斌</t>
  </si>
  <si>
    <t>SR17062200005055</t>
  </si>
  <si>
    <t>OR17062200105954</t>
  </si>
  <si>
    <t>2017062221001004190250916749</t>
  </si>
  <si>
    <t>1000116701</t>
  </si>
  <si>
    <t>万洁</t>
  </si>
  <si>
    <t>SR17062200005056</t>
  </si>
  <si>
    <t>OR17062200105955</t>
  </si>
  <si>
    <t>0052863927</t>
  </si>
  <si>
    <t>5015489308</t>
  </si>
  <si>
    <t>何继琼</t>
  </si>
  <si>
    <t>SR17062200005057</t>
  </si>
  <si>
    <t>OR17062200105956</t>
  </si>
  <si>
    <t>0928342413</t>
  </si>
  <si>
    <t>0102581876</t>
  </si>
  <si>
    <t>董英</t>
  </si>
  <si>
    <t>SR17062200005058</t>
  </si>
  <si>
    <t>OR17062200105958</t>
  </si>
  <si>
    <t>OR17062200105959</t>
  </si>
  <si>
    <t>0052863982</t>
  </si>
  <si>
    <t>1000113899</t>
  </si>
  <si>
    <t>余加凤</t>
  </si>
  <si>
    <t>SR17062200005060</t>
  </si>
  <si>
    <t>OR17062200105965</t>
  </si>
  <si>
    <t>0928344576</t>
  </si>
  <si>
    <t>1000109331</t>
  </si>
  <si>
    <t>李文彩</t>
  </si>
  <si>
    <t>SR17062200005061</t>
  </si>
  <si>
    <t>OR17062200105966</t>
  </si>
  <si>
    <t>OR17062200105971</t>
  </si>
  <si>
    <t>0928349292</t>
  </si>
  <si>
    <t>1000065402</t>
  </si>
  <si>
    <t>金伟</t>
  </si>
  <si>
    <t>SR17062200005063</t>
  </si>
  <si>
    <t>OR17062200105975</t>
  </si>
  <si>
    <t>OR17062200105983</t>
  </si>
  <si>
    <t>OR17062200105987</t>
  </si>
  <si>
    <t>0928355145</t>
  </si>
  <si>
    <t>1000100596</t>
  </si>
  <si>
    <t>蒋家权</t>
  </si>
  <si>
    <t>SR17062200005066</t>
  </si>
  <si>
    <t>OR17062200105993</t>
  </si>
  <si>
    <t>0928356813</t>
  </si>
  <si>
    <t>1000017741</t>
  </si>
  <si>
    <t>文燕</t>
  </si>
  <si>
    <t>SR17062200005067</t>
  </si>
  <si>
    <t>OR17062200106000</t>
  </si>
  <si>
    <t>OR17062200106013</t>
  </si>
  <si>
    <t>2017061621001004950274987326</t>
  </si>
  <si>
    <t>5013352480</t>
  </si>
  <si>
    <t>陈美兰</t>
  </si>
  <si>
    <t>SR17062200005069</t>
  </si>
  <si>
    <t>OR17062200106014</t>
  </si>
  <si>
    <t>OR17062200106018</t>
  </si>
  <si>
    <t>0928362613</t>
  </si>
  <si>
    <t>1000110687</t>
  </si>
  <si>
    <t>潘文忠</t>
  </si>
  <si>
    <t>SR17062200005071</t>
  </si>
  <si>
    <t>OR17062200106027</t>
  </si>
  <si>
    <t>0928368306</t>
  </si>
  <si>
    <t>1000076512</t>
  </si>
  <si>
    <t>周云</t>
  </si>
  <si>
    <t>SR17062200005072</t>
  </si>
  <si>
    <t>OR17062200106049</t>
  </si>
  <si>
    <t>OR17062200106051</t>
  </si>
  <si>
    <t>0928370071</t>
  </si>
  <si>
    <t>1000076520</t>
  </si>
  <si>
    <t>马亮</t>
  </si>
  <si>
    <t>SR17062200005074</t>
  </si>
  <si>
    <t>OR17062200106052</t>
  </si>
  <si>
    <t>2017061221001004880202334118</t>
  </si>
  <si>
    <t>1000019037</t>
  </si>
  <si>
    <t>陈海华</t>
  </si>
  <si>
    <t>SR17062200005075</t>
  </si>
  <si>
    <t>OR17062200106053</t>
  </si>
  <si>
    <t>0052865262</t>
  </si>
  <si>
    <t>1000114343</t>
  </si>
  <si>
    <t>吴奎花</t>
  </si>
  <si>
    <t>SR17062200005076</t>
  </si>
  <si>
    <t>OR17062200106054</t>
  </si>
  <si>
    <t>0928371589</t>
  </si>
  <si>
    <t>1000049281</t>
  </si>
  <si>
    <t>张永琴</t>
  </si>
  <si>
    <t>SR17062200005077</t>
  </si>
  <si>
    <t>OR17062200106057</t>
  </si>
  <si>
    <t>0928375499</t>
  </si>
  <si>
    <t>1000113106</t>
  </si>
  <si>
    <t>熊文菊</t>
  </si>
  <si>
    <t>SR17062200005078</t>
  </si>
  <si>
    <t>OR17062200106062</t>
  </si>
  <si>
    <t>0928377663</t>
  </si>
  <si>
    <t>1000048181</t>
  </si>
  <si>
    <t>刘英</t>
  </si>
  <si>
    <t>SR17062200005079</t>
  </si>
  <si>
    <t>OR17062200106067</t>
  </si>
  <si>
    <t>2017062221001004320206952017</t>
  </si>
  <si>
    <t>1000116816</t>
  </si>
  <si>
    <t>李朝晖</t>
  </si>
  <si>
    <t>SR17062200005080</t>
  </si>
  <si>
    <t>OR17062200106072</t>
  </si>
  <si>
    <t>OR17062200106080</t>
  </si>
  <si>
    <t>0928388215</t>
  </si>
  <si>
    <t>1000081882</t>
  </si>
  <si>
    <t>刘成定</t>
  </si>
  <si>
    <t>SR17062200005082</t>
  </si>
  <si>
    <t>OR17062200106085</t>
  </si>
  <si>
    <t>OR17062200106087</t>
  </si>
  <si>
    <t>OR17062200106100</t>
  </si>
  <si>
    <t>OR17062200106114</t>
  </si>
  <si>
    <t>0928405174</t>
  </si>
  <si>
    <t>1000101461</t>
  </si>
  <si>
    <t>喻丽萍</t>
  </si>
  <si>
    <t>SR17062200005086</t>
  </si>
  <si>
    <t>OR17062200106117</t>
  </si>
  <si>
    <t>0928407820</t>
  </si>
  <si>
    <t>1000096876</t>
  </si>
  <si>
    <t>彭松二</t>
  </si>
  <si>
    <t>SR17062200005087</t>
  </si>
  <si>
    <t>OR17062200106121</t>
  </si>
  <si>
    <t>OR17062200106125</t>
  </si>
  <si>
    <t>0928411900</t>
  </si>
  <si>
    <t>1000114839</t>
  </si>
  <si>
    <t>杨晓筠</t>
  </si>
  <si>
    <t>SR17062200005089</t>
  </si>
  <si>
    <t>OR17062200106127</t>
  </si>
  <si>
    <t>OR17062200106135</t>
  </si>
  <si>
    <t>0052868320</t>
  </si>
  <si>
    <t>5300-0000035637</t>
  </si>
  <si>
    <t>黄欣</t>
  </si>
  <si>
    <t>SR17062200005091</t>
  </si>
  <si>
    <t>OR17062200106136</t>
  </si>
  <si>
    <t>2017061421001004490251530415</t>
  </si>
  <si>
    <t>1000090404</t>
  </si>
  <si>
    <t>陈磊</t>
  </si>
  <si>
    <t>SR17062200005092</t>
  </si>
  <si>
    <t>OR17062200106137</t>
  </si>
  <si>
    <t>0928430110</t>
  </si>
  <si>
    <t>5307-0722015664</t>
  </si>
  <si>
    <t>彭映芳</t>
  </si>
  <si>
    <t>SR17062200005093</t>
  </si>
  <si>
    <t>OR17062200106161</t>
  </si>
  <si>
    <t>0928436530</t>
  </si>
  <si>
    <t>1000086449</t>
  </si>
  <si>
    <t>黄晓全</t>
  </si>
  <si>
    <t>SR17062200005094</t>
  </si>
  <si>
    <t>OR17062200106171</t>
  </si>
  <si>
    <t>2017062221001004410292752864</t>
  </si>
  <si>
    <t>1000116474</t>
  </si>
  <si>
    <t>刘纯洁</t>
  </si>
  <si>
    <t>SR17062200005095</t>
  </si>
  <si>
    <t>OR17062200106184</t>
  </si>
  <si>
    <t>0052869270</t>
  </si>
  <si>
    <t>1000031515</t>
  </si>
  <si>
    <t>杨春新</t>
  </si>
  <si>
    <t>SR17062200005096</t>
  </si>
  <si>
    <t>OR17062200106192</t>
  </si>
  <si>
    <t>OR17062200106196</t>
  </si>
  <si>
    <t>0928452802</t>
  </si>
  <si>
    <t>1000081012</t>
  </si>
  <si>
    <t>矣增明</t>
  </si>
  <si>
    <t>SR17062200005098</t>
  </si>
  <si>
    <t>OR17062200106202</t>
  </si>
  <si>
    <t>0052869392</t>
  </si>
  <si>
    <t>1000086206</t>
  </si>
  <si>
    <t>万晓红</t>
  </si>
  <si>
    <t>SR17062200005099</t>
  </si>
  <si>
    <t>OR17062200106203</t>
  </si>
  <si>
    <t>0052869679</t>
  </si>
  <si>
    <t>1000080084</t>
  </si>
  <si>
    <t>杨东</t>
  </si>
  <si>
    <t>SR17062200005100</t>
  </si>
  <si>
    <t>OR17062200106215</t>
  </si>
  <si>
    <t>OR17062200106230</t>
  </si>
  <si>
    <t>2017062221001004130278664889</t>
  </si>
  <si>
    <t>1000116908</t>
  </si>
  <si>
    <t>刘江燕</t>
  </si>
  <si>
    <t>SR17062200005102</t>
  </si>
  <si>
    <t>OR17062200106235</t>
  </si>
  <si>
    <t>0052870252</t>
  </si>
  <si>
    <t>0111058016</t>
  </si>
  <si>
    <t>李卫兰</t>
  </si>
  <si>
    <t>SR17062200005103</t>
  </si>
  <si>
    <t>OR17062200106237</t>
  </si>
  <si>
    <t>0052870327</t>
  </si>
  <si>
    <t>1000000779</t>
  </si>
  <si>
    <t>何平梅</t>
  </si>
  <si>
    <t>SR17062200005104</t>
  </si>
  <si>
    <t>OR17062200106241</t>
  </si>
  <si>
    <t>OR17062200106248</t>
  </si>
  <si>
    <t>2017062221001004090279917197</t>
  </si>
  <si>
    <t>1000115784</t>
  </si>
  <si>
    <t>李伟</t>
  </si>
  <si>
    <t>SR17062200005106</t>
  </si>
  <si>
    <t>OR17062200106250</t>
  </si>
  <si>
    <t>0052871482</t>
  </si>
  <si>
    <t>1000114728</t>
  </si>
  <si>
    <t>高怡馨</t>
  </si>
  <si>
    <t>SR17062200005107</t>
  </si>
  <si>
    <t>OR17062200106261</t>
  </si>
  <si>
    <t>OR17062200106268</t>
  </si>
  <si>
    <t>0928495974</t>
  </si>
  <si>
    <t>1000076171</t>
  </si>
  <si>
    <t>郭锐</t>
  </si>
  <si>
    <t>SR17062200005109</t>
  </si>
  <si>
    <t>OR17062200106272</t>
  </si>
  <si>
    <t>0928496373</t>
  </si>
  <si>
    <t>1000111637</t>
  </si>
  <si>
    <t>陈应志</t>
  </si>
  <si>
    <t>SR17062200005110</t>
  </si>
  <si>
    <t>OR17062200106274</t>
  </si>
  <si>
    <t>0928499905</t>
  </si>
  <si>
    <t>1000102122</t>
  </si>
  <si>
    <t>罗正斌</t>
  </si>
  <si>
    <t>SR17062200005111</t>
  </si>
  <si>
    <t>OR17062200106277</t>
  </si>
  <si>
    <t>2017062221001004480279998314</t>
  </si>
  <si>
    <t>SR17062200005112</t>
  </si>
  <si>
    <t>OR17062200106278</t>
  </si>
  <si>
    <t>0928500823</t>
  </si>
  <si>
    <t>1000077972</t>
  </si>
  <si>
    <t>杨荣芳</t>
  </si>
  <si>
    <t>SR17062200005113</t>
  </si>
  <si>
    <t>OR17062200106279</t>
  </si>
  <si>
    <t>0052872058</t>
  </si>
  <si>
    <t>1000113086</t>
  </si>
  <si>
    <t>吴会林</t>
  </si>
  <si>
    <t>SR17062200005114</t>
  </si>
  <si>
    <t>OR17062200106286</t>
  </si>
  <si>
    <t>0928507128</t>
  </si>
  <si>
    <t>1000114569</t>
  </si>
  <si>
    <t>王兰秀</t>
  </si>
  <si>
    <t>SR17062200005115</t>
  </si>
  <si>
    <t>OR17062200106290</t>
  </si>
  <si>
    <t>OR17062200106294</t>
  </si>
  <si>
    <t>0928509693</t>
  </si>
  <si>
    <t>1000114379</t>
  </si>
  <si>
    <t>王利平</t>
  </si>
  <si>
    <t>SR17062200005117</t>
  </si>
  <si>
    <t>OR17062200106297</t>
  </si>
  <si>
    <t>OR17062200106298</t>
  </si>
  <si>
    <t>0928509979</t>
  </si>
  <si>
    <t>1000030199</t>
  </si>
  <si>
    <t>李秋逸</t>
  </si>
  <si>
    <t>SR17062200005119</t>
  </si>
  <si>
    <t>OR17062200106301</t>
  </si>
  <si>
    <t>OR17062200106308</t>
  </si>
  <si>
    <t>OR17062200106311</t>
  </si>
  <si>
    <t>0928512970</t>
  </si>
  <si>
    <t>1000047221</t>
  </si>
  <si>
    <t>尹秀玲</t>
  </si>
  <si>
    <t>SR17062200005122</t>
  </si>
  <si>
    <t>OR17062200106312</t>
  </si>
  <si>
    <t>2017061421001004850287439728</t>
  </si>
  <si>
    <t>1000059274</t>
  </si>
  <si>
    <t>李志云</t>
  </si>
  <si>
    <t>SR17062200005123</t>
  </si>
  <si>
    <t>OR17062200106315</t>
  </si>
  <si>
    <t>0052873199</t>
  </si>
  <si>
    <t>0154031305</t>
  </si>
  <si>
    <t>字英</t>
  </si>
  <si>
    <t>SR17062200005124</t>
  </si>
  <si>
    <t>OR17062200106326</t>
  </si>
  <si>
    <t>OR17062200106327</t>
  </si>
  <si>
    <t>2017062221001004160212210169</t>
  </si>
  <si>
    <t>1000115741</t>
  </si>
  <si>
    <t>李世杰</t>
  </si>
  <si>
    <t>SR17062200005126</t>
  </si>
  <si>
    <t>OR17062200106333</t>
  </si>
  <si>
    <t>OR17062200106334</t>
  </si>
  <si>
    <t>0052873440</t>
  </si>
  <si>
    <t>1000110764</t>
  </si>
  <si>
    <t>李红英</t>
  </si>
  <si>
    <t>SR17062200005128</t>
  </si>
  <si>
    <t>OR17062200106335</t>
  </si>
  <si>
    <t>OR17062200106345</t>
  </si>
  <si>
    <t>OR17062200106351</t>
  </si>
  <si>
    <t>OR17062200106353</t>
  </si>
  <si>
    <t>OR17062200106354</t>
  </si>
  <si>
    <t>0928537943</t>
  </si>
  <si>
    <t>SR17062200005133</t>
  </si>
  <si>
    <t>OR17062200106356</t>
  </si>
  <si>
    <t>0928540914</t>
  </si>
  <si>
    <t>1000079217</t>
  </si>
  <si>
    <t>武晖</t>
  </si>
  <si>
    <t>SR17062200005134</t>
  </si>
  <si>
    <t>OR17062200106363</t>
  </si>
  <si>
    <t>0928541048</t>
  </si>
  <si>
    <t>1000109211</t>
  </si>
  <si>
    <t>吴启平</t>
  </si>
  <si>
    <t>SR17062200005135</t>
  </si>
  <si>
    <t>OR17062200106364</t>
  </si>
  <si>
    <t>0928544393</t>
  </si>
  <si>
    <t>1000078288</t>
  </si>
  <si>
    <t>王岚</t>
  </si>
  <si>
    <t>SR17062200005136</t>
  </si>
  <si>
    <t>OR17062200106371</t>
  </si>
  <si>
    <t>0052886159</t>
  </si>
  <si>
    <t>0111143338</t>
  </si>
  <si>
    <t>沈永强</t>
  </si>
  <si>
    <t>SR17062200005137</t>
  </si>
  <si>
    <t>OR17062200106378</t>
  </si>
  <si>
    <t>OR17062200106390</t>
  </si>
  <si>
    <t>OR17062200106389</t>
  </si>
  <si>
    <t>0052894784</t>
  </si>
  <si>
    <t>1000102291</t>
  </si>
  <si>
    <t>迟继敏</t>
  </si>
  <si>
    <t>SR17062200005140</t>
  </si>
  <si>
    <t>OR17062200106399</t>
  </si>
  <si>
    <t>0052895735</t>
  </si>
  <si>
    <t>1000116321</t>
  </si>
  <si>
    <t>刘恩宽</t>
  </si>
  <si>
    <t>SR17062200005141</t>
  </si>
  <si>
    <t>OR17062200106400</t>
  </si>
  <si>
    <t>0052897852</t>
  </si>
  <si>
    <t>1000114210</t>
  </si>
  <si>
    <t>SR17062200005142</t>
  </si>
  <si>
    <t>OR17062200106404</t>
  </si>
  <si>
    <t>OR17062200106408</t>
  </si>
  <si>
    <t>0052899112</t>
  </si>
  <si>
    <t>1000115202</t>
  </si>
  <si>
    <t>朱银丽</t>
  </si>
  <si>
    <t>SR17062200005144</t>
  </si>
  <si>
    <t>OR17062200106409</t>
  </si>
  <si>
    <t>OR17062200106424</t>
  </si>
  <si>
    <t>OR17062200106426</t>
  </si>
  <si>
    <t>2017062221001004440288775426</t>
  </si>
  <si>
    <t>5329-2901149820</t>
  </si>
  <si>
    <t>周毫</t>
  </si>
  <si>
    <t>SR17062200005147</t>
  </si>
  <si>
    <t>OR17062200106429</t>
  </si>
  <si>
    <t>2017062221001004390275508646</t>
  </si>
  <si>
    <t>1000115293</t>
  </si>
  <si>
    <t>汪江亚</t>
  </si>
  <si>
    <t>SR17062200005148</t>
  </si>
  <si>
    <t>OR17062200106439</t>
  </si>
  <si>
    <t>0052916352</t>
  </si>
  <si>
    <t>1000114325</t>
  </si>
  <si>
    <t>赵婧滔</t>
  </si>
  <si>
    <t>SR17062200005149</t>
  </si>
  <si>
    <t>OR17062200106444</t>
  </si>
  <si>
    <t>OR17062200106447</t>
  </si>
  <si>
    <t>0928595697</t>
  </si>
  <si>
    <t>1000095138</t>
  </si>
  <si>
    <t>喻文玲</t>
  </si>
  <si>
    <t>SR17062200005151</t>
  </si>
  <si>
    <t>OR17062200106450</t>
  </si>
  <si>
    <t>OR17062200106451</t>
  </si>
  <si>
    <t>OR17062200106468</t>
  </si>
  <si>
    <t>0052930103</t>
  </si>
  <si>
    <t>0112310535</t>
  </si>
  <si>
    <t>陈彦沄</t>
  </si>
  <si>
    <t>SR17062200005154</t>
  </si>
  <si>
    <t>OR17062200106474</t>
  </si>
  <si>
    <t>OR17062200106480</t>
  </si>
  <si>
    <t>2017062221001004420282924561</t>
  </si>
  <si>
    <t>1000116863</t>
  </si>
  <si>
    <t>朱聪聪</t>
  </si>
  <si>
    <t>SR17062200005156</t>
  </si>
  <si>
    <t>OR17062200106486</t>
  </si>
  <si>
    <t>OR17062200106489</t>
  </si>
  <si>
    <t>0052943152</t>
  </si>
  <si>
    <t>1000103899</t>
  </si>
  <si>
    <t>赵芳芳</t>
  </si>
  <si>
    <t>SR17062200005158</t>
  </si>
  <si>
    <t>OR17062200106494</t>
  </si>
  <si>
    <t>0052944187</t>
  </si>
  <si>
    <t>5325-2527017538</t>
  </si>
  <si>
    <t>王玉芝</t>
  </si>
  <si>
    <t>SR17062200005159</t>
  </si>
  <si>
    <t>OR17062200106498</t>
  </si>
  <si>
    <t>OR17062200106499</t>
  </si>
  <si>
    <t>0928628492</t>
  </si>
  <si>
    <t>1000106437</t>
  </si>
  <si>
    <t>何顺飞</t>
  </si>
  <si>
    <t>SR17062200005161</t>
  </si>
  <si>
    <t>OR17062200106501</t>
  </si>
  <si>
    <t>0052945542</t>
  </si>
  <si>
    <t>5329-2932002771</t>
  </si>
  <si>
    <t>彭贵琼</t>
  </si>
  <si>
    <t>SR17062200005162</t>
  </si>
  <si>
    <t>OR17062200106503</t>
  </si>
  <si>
    <t>0052947089</t>
  </si>
  <si>
    <t>1000101121</t>
  </si>
  <si>
    <t>玉光罕</t>
  </si>
  <si>
    <t>SR17062200005163</t>
  </si>
  <si>
    <t>OR17062200106509</t>
  </si>
  <si>
    <t>OR17062200106511</t>
  </si>
  <si>
    <t>0052948161</t>
  </si>
  <si>
    <t>1000103724</t>
  </si>
  <si>
    <t>岩罕</t>
  </si>
  <si>
    <t>SR17062200005165</t>
  </si>
  <si>
    <t>OR17062200106512</t>
  </si>
  <si>
    <t>0928632966</t>
  </si>
  <si>
    <t>1000115370</t>
  </si>
  <si>
    <t>田亚锦</t>
  </si>
  <si>
    <t>SR17062200005166</t>
  </si>
  <si>
    <t>OR17062200106515</t>
  </si>
  <si>
    <t>OR17062200106516</t>
  </si>
  <si>
    <t>OR17062200106517</t>
  </si>
  <si>
    <t>OR17062200106518</t>
  </si>
  <si>
    <t>0928634288</t>
  </si>
  <si>
    <t>SR17062200005170</t>
  </si>
  <si>
    <t>OR17062200106521</t>
  </si>
  <si>
    <t>OR17062200106522</t>
  </si>
  <si>
    <t>0052948500</t>
  </si>
  <si>
    <t>1000103216</t>
  </si>
  <si>
    <t>黄琼先</t>
  </si>
  <si>
    <t>SR17062200005172</t>
  </si>
  <si>
    <t>OR17062200106525</t>
  </si>
  <si>
    <t>OR17062200106527</t>
  </si>
  <si>
    <t>OR17062200106528</t>
  </si>
  <si>
    <t>OR17062200106531</t>
  </si>
  <si>
    <t>OR17062200106532</t>
  </si>
  <si>
    <t>2017061321001004730207753790</t>
  </si>
  <si>
    <t>1000086200</t>
  </si>
  <si>
    <t>段红萍</t>
  </si>
  <si>
    <t>SR17062200005177</t>
  </si>
  <si>
    <t>OR17062200106539</t>
  </si>
  <si>
    <t>OR17062200106542</t>
  </si>
  <si>
    <t>OR17062200106545</t>
  </si>
  <si>
    <t>2017062221001004790230215240</t>
  </si>
  <si>
    <t>1000117435</t>
  </si>
  <si>
    <t>周安伟</t>
  </si>
  <si>
    <t>SR17062200005180</t>
  </si>
  <si>
    <t>OR17062200106553</t>
  </si>
  <si>
    <t>OR17062200106558</t>
  </si>
  <si>
    <t>0928663995</t>
  </si>
  <si>
    <t>0112335691</t>
  </si>
  <si>
    <t>刘桂花</t>
  </si>
  <si>
    <t>SR17062200005183</t>
  </si>
  <si>
    <t>OR17062200106564</t>
  </si>
  <si>
    <t>0928664141</t>
  </si>
  <si>
    <t>1000061368</t>
  </si>
  <si>
    <t>左永林</t>
  </si>
  <si>
    <t>SR17062200005184</t>
  </si>
  <si>
    <t>OR17062200106565</t>
  </si>
  <si>
    <t>0928664725</t>
  </si>
  <si>
    <t>1000080443</t>
  </si>
  <si>
    <t>SR17062200005185</t>
  </si>
  <si>
    <t>OR17062200106566</t>
  </si>
  <si>
    <t>0928663765</t>
  </si>
  <si>
    <t>1000101107</t>
  </si>
  <si>
    <t>玉叫</t>
  </si>
  <si>
    <t>SR17062200005182</t>
  </si>
  <si>
    <t>OR17062200106563</t>
  </si>
  <si>
    <t>0928665655</t>
  </si>
  <si>
    <t>1000110754</t>
  </si>
  <si>
    <t>代凤</t>
  </si>
  <si>
    <t>SR17062200005186</t>
  </si>
  <si>
    <t>OR17062200106568</t>
  </si>
  <si>
    <t>OR17062200106574</t>
  </si>
  <si>
    <t>0052950516</t>
  </si>
  <si>
    <t>1000117377</t>
  </si>
  <si>
    <t>佘小琼</t>
  </si>
  <si>
    <t>SR17062200005188</t>
  </si>
  <si>
    <t>OR17062200106576</t>
  </si>
  <si>
    <t>OR17062200106579</t>
  </si>
  <si>
    <t>0052950594</t>
  </si>
  <si>
    <t>1000117144</t>
  </si>
  <si>
    <t>高一洁</t>
  </si>
  <si>
    <t>SR17062200005190</t>
  </si>
  <si>
    <t>OR17062200106580</t>
  </si>
  <si>
    <t>OR17062200106583</t>
  </si>
  <si>
    <t>2017060921001004790204969904</t>
  </si>
  <si>
    <t>1000063870</t>
  </si>
  <si>
    <t>茶兴臣</t>
  </si>
  <si>
    <t>SR17062200005192</t>
  </si>
  <si>
    <t>OR17062200106585</t>
  </si>
  <si>
    <t>0052950673</t>
  </si>
  <si>
    <t>5015595877</t>
  </si>
  <si>
    <t>王秀珍</t>
  </si>
  <si>
    <t>SR17062200005193</t>
  </si>
  <si>
    <t>OR17062200106588</t>
  </si>
  <si>
    <t>2017060921001004790204644702</t>
  </si>
  <si>
    <t>SR17062200005194</t>
  </si>
  <si>
    <t>OR17062200106589</t>
  </si>
  <si>
    <t>2017060921001004790205071688</t>
  </si>
  <si>
    <t>SR17062200005195</t>
  </si>
  <si>
    <t>OR17062200106590</t>
  </si>
  <si>
    <t>0928676934</t>
  </si>
  <si>
    <t>1000115243</t>
  </si>
  <si>
    <t>顾顺丽</t>
  </si>
  <si>
    <t>SR17062200005196</t>
  </si>
  <si>
    <t>OR17062200106592</t>
  </si>
  <si>
    <t>2017062221001004090279871265</t>
  </si>
  <si>
    <t>1000117073</t>
  </si>
  <si>
    <t>宁凤飞</t>
  </si>
  <si>
    <t>SR17062200005197</t>
  </si>
  <si>
    <t>OR17062200106595</t>
  </si>
  <si>
    <t>0928683942</t>
  </si>
  <si>
    <t>1000115685</t>
  </si>
  <si>
    <t>唐国华</t>
  </si>
  <si>
    <t>SR17062200005198</t>
  </si>
  <si>
    <t>OR17062200106600</t>
  </si>
  <si>
    <t>2017062221001004300202131220</t>
  </si>
  <si>
    <t>1000117155</t>
  </si>
  <si>
    <t>左秋萍</t>
  </si>
  <si>
    <t>SR17062200005199</t>
  </si>
  <si>
    <t>OR17062200106604</t>
  </si>
  <si>
    <t>OR17062200106606</t>
  </si>
  <si>
    <t>OR17062200106607</t>
  </si>
  <si>
    <t>0928687841</t>
  </si>
  <si>
    <t>1000116836</t>
  </si>
  <si>
    <t>温磊</t>
  </si>
  <si>
    <t>SR17062200005202</t>
  </si>
  <si>
    <t>OR17062200106608</t>
  </si>
  <si>
    <t>2017062221001004540210776220</t>
  </si>
  <si>
    <t>1000117150</t>
  </si>
  <si>
    <t>尹龙</t>
  </si>
  <si>
    <t>SR17062200005203</t>
  </si>
  <si>
    <t>OR17062200106616</t>
  </si>
  <si>
    <t>OR17062200106617</t>
  </si>
  <si>
    <t>OR17062200106620</t>
  </si>
  <si>
    <t>2017062221001004220203251587</t>
  </si>
  <si>
    <t>1000116708</t>
  </si>
  <si>
    <t>万春蕾</t>
  </si>
  <si>
    <t>SR17062200005206</t>
  </si>
  <si>
    <t>OR17062200106626</t>
  </si>
  <si>
    <t>OR17062200106629</t>
  </si>
  <si>
    <t>0052952085</t>
  </si>
  <si>
    <t>1000117035</t>
  </si>
  <si>
    <t>夏恩广</t>
  </si>
  <si>
    <t>SR17062200005208</t>
  </si>
  <si>
    <t>OR17062200106633</t>
  </si>
  <si>
    <t>OR17062200106634</t>
  </si>
  <si>
    <t>OR17062200106635</t>
  </si>
  <si>
    <t>0928703026</t>
  </si>
  <si>
    <t>1000117458</t>
  </si>
  <si>
    <t>郑新弋</t>
  </si>
  <si>
    <t>SR17062200005211</t>
  </si>
  <si>
    <t>OR17062200106637</t>
  </si>
  <si>
    <t>0928704251</t>
  </si>
  <si>
    <t>1000106085</t>
  </si>
  <si>
    <t>唐怀博</t>
  </si>
  <si>
    <t>SR17062200005212</t>
  </si>
  <si>
    <t>OR17062200106638</t>
  </si>
  <si>
    <t>0052952290</t>
  </si>
  <si>
    <t>1000110133</t>
  </si>
  <si>
    <t>何国青</t>
  </si>
  <si>
    <t>SR17062200005213</t>
  </si>
  <si>
    <t>OR17062200106639</t>
  </si>
  <si>
    <t>0928710112</t>
  </si>
  <si>
    <t>1000067172</t>
  </si>
  <si>
    <t>曾加坤</t>
  </si>
  <si>
    <t>SR17062200005214</t>
  </si>
  <si>
    <t>OR17062200106646</t>
  </si>
  <si>
    <t>2017062221001004920274621556</t>
  </si>
  <si>
    <t>1000091927</t>
  </si>
  <si>
    <t>曲恒霄</t>
  </si>
  <si>
    <t>SR17062200005215</t>
  </si>
  <si>
    <t>OR17062200106647</t>
  </si>
  <si>
    <t>0052952881</t>
  </si>
  <si>
    <t>1000075983</t>
  </si>
  <si>
    <t>刘建荣</t>
  </si>
  <si>
    <t>SR17062200005216</t>
  </si>
  <si>
    <t>OR17062200106649</t>
  </si>
  <si>
    <t>OR17062200106654</t>
  </si>
  <si>
    <t>0052953298</t>
  </si>
  <si>
    <t>0112125261</t>
  </si>
  <si>
    <t>严桂兰</t>
  </si>
  <si>
    <t>SR17062200005218</t>
  </si>
  <si>
    <t>OR17062200106656</t>
  </si>
  <si>
    <t>0052953581</t>
  </si>
  <si>
    <t>1000117334</t>
  </si>
  <si>
    <t>张晓琳</t>
  </si>
  <si>
    <t>SR17062200005219</t>
  </si>
  <si>
    <t>OR17062200106660</t>
  </si>
  <si>
    <t>OR17062200106663</t>
  </si>
  <si>
    <t>0052953871</t>
  </si>
  <si>
    <t>1000111740</t>
  </si>
  <si>
    <t>田金凤</t>
  </si>
  <si>
    <t>SR17062200005221</t>
  </si>
  <si>
    <t>OR17062200106666</t>
  </si>
  <si>
    <t>0052953905</t>
  </si>
  <si>
    <t>1000106726</t>
  </si>
  <si>
    <t>卜香芹</t>
  </si>
  <si>
    <t>SR17062200005222</t>
  </si>
  <si>
    <t>OR17062200106667</t>
  </si>
  <si>
    <t>0928730407</t>
  </si>
  <si>
    <t>1000113432</t>
  </si>
  <si>
    <t>高光成</t>
  </si>
  <si>
    <t>SR17062200005223</t>
  </si>
  <si>
    <t>OR17062200106674</t>
  </si>
  <si>
    <t>0052954522</t>
  </si>
  <si>
    <t>1000106767</t>
  </si>
  <si>
    <t>卜珍敏</t>
  </si>
  <si>
    <t>SR17062200005224</t>
  </si>
  <si>
    <t>OR17062200106675</t>
  </si>
  <si>
    <t>0052955136</t>
  </si>
  <si>
    <t>1000115082</t>
  </si>
  <si>
    <t>李光芹</t>
  </si>
  <si>
    <t>SR17062200005225</t>
  </si>
  <si>
    <t>OR17062200106683</t>
  </si>
  <si>
    <t>0052955216</t>
  </si>
  <si>
    <t>1000095547</t>
  </si>
  <si>
    <t>母松艳</t>
  </si>
  <si>
    <t>SR17062200005226</t>
  </si>
  <si>
    <t>OR17062200106684</t>
  </si>
  <si>
    <t>OR17062200106690</t>
  </si>
  <si>
    <t>OR17062200106691</t>
  </si>
  <si>
    <t>OR17062200106698</t>
  </si>
  <si>
    <t>OR17062200106715</t>
  </si>
  <si>
    <t>2017062121001004320204447874</t>
  </si>
  <si>
    <t>1000110401</t>
  </si>
  <si>
    <t>刘岩岩</t>
  </si>
  <si>
    <t>SR17062200005231</t>
  </si>
  <si>
    <t>OR17062200106723</t>
  </si>
  <si>
    <t>0928790076</t>
  </si>
  <si>
    <t>1000038270</t>
  </si>
  <si>
    <t>封培权</t>
  </si>
  <si>
    <t>SR17062200005232</t>
  </si>
  <si>
    <t>OR17062200106729</t>
  </si>
  <si>
    <t>0928812418</t>
  </si>
  <si>
    <t>1000112403</t>
  </si>
  <si>
    <t>字应喜</t>
  </si>
  <si>
    <t>SR17062200005233</t>
  </si>
  <si>
    <t>OR17062200106746</t>
  </si>
  <si>
    <t>OR17062200106753</t>
  </si>
  <si>
    <t>0928819872</t>
  </si>
  <si>
    <t>1000101326</t>
  </si>
  <si>
    <t>杨锦</t>
  </si>
  <si>
    <t>SR17062200005235</t>
  </si>
  <si>
    <t>OR17062200106755</t>
  </si>
  <si>
    <t>0928827163</t>
  </si>
  <si>
    <t>1000113857</t>
  </si>
  <si>
    <t>李顺霞</t>
  </si>
  <si>
    <t>SR17062200005236</t>
  </si>
  <si>
    <t>OR17062200106760</t>
  </si>
  <si>
    <t>2017062221001004010286061512</t>
  </si>
  <si>
    <t>1000117719</t>
  </si>
  <si>
    <t>魏雅琪</t>
  </si>
  <si>
    <t>SR17062200005237</t>
  </si>
  <si>
    <t>OR17062200106778</t>
  </si>
  <si>
    <t>OR17062200106788</t>
  </si>
  <si>
    <t>OR17062300106820</t>
  </si>
  <si>
    <t>OR17062300106850</t>
  </si>
  <si>
    <t>OR17062300106872</t>
  </si>
  <si>
    <t>OR17062300106946</t>
  </si>
  <si>
    <t>0928916333</t>
  </si>
  <si>
    <t>1000035968</t>
  </si>
  <si>
    <t>宋林伟</t>
  </si>
  <si>
    <t>SR17062300005243</t>
  </si>
  <si>
    <t>OR17062300106983</t>
  </si>
  <si>
    <t>OR17062300107003</t>
  </si>
  <si>
    <t>0928924567</t>
  </si>
  <si>
    <t>1000102682</t>
  </si>
  <si>
    <t>江晓霞</t>
  </si>
  <si>
    <t>SR17062300005245</t>
  </si>
  <si>
    <t>OR17062300107024</t>
  </si>
  <si>
    <t>OR17062300107127</t>
  </si>
  <si>
    <t>OR17062300107182</t>
  </si>
  <si>
    <t>2017062021001004150261979673</t>
  </si>
  <si>
    <t>0121061255</t>
  </si>
  <si>
    <t>吴仕献</t>
  </si>
  <si>
    <t>SR17062300005248</t>
  </si>
  <si>
    <t>OR17062300107244</t>
  </si>
  <si>
    <t>2017062221001004170280590970</t>
  </si>
  <si>
    <t>1000116848</t>
  </si>
  <si>
    <t>杨伟杰</t>
  </si>
  <si>
    <t>SR17062300005249</t>
  </si>
  <si>
    <t>OR17062300107269</t>
  </si>
  <si>
    <t>OR17062300107284</t>
  </si>
  <si>
    <t>0052967072</t>
  </si>
  <si>
    <t>0111140259</t>
  </si>
  <si>
    <t>舒沈德</t>
  </si>
  <si>
    <t>SR17062300005251</t>
  </si>
  <si>
    <t>OR17062300107314</t>
  </si>
  <si>
    <t>OR17062300107380</t>
  </si>
  <si>
    <t>OR17062300107406</t>
  </si>
  <si>
    <t>0928987456</t>
  </si>
  <si>
    <t>1000102687</t>
  </si>
  <si>
    <t>华烨</t>
  </si>
  <si>
    <t>SR17062300005254</t>
  </si>
  <si>
    <t>OR17062300107409</t>
  </si>
  <si>
    <t>OR17062300107416</t>
  </si>
  <si>
    <t>2017061921001004320200347510</t>
  </si>
  <si>
    <t>1000102827</t>
  </si>
  <si>
    <t>吕海留</t>
  </si>
  <si>
    <t>SR17062300005256</t>
  </si>
  <si>
    <t>OR17062300107536</t>
  </si>
  <si>
    <t>OR17062300107597</t>
  </si>
  <si>
    <t>0928997159</t>
  </si>
  <si>
    <t>1000114658</t>
  </si>
  <si>
    <t>钟莲英</t>
  </si>
  <si>
    <t>SR17062300005258</t>
  </si>
  <si>
    <t>OR17062300107630</t>
  </si>
  <si>
    <t>0052967908</t>
  </si>
  <si>
    <t>0102547353</t>
  </si>
  <si>
    <t>陈信达</t>
  </si>
  <si>
    <t>SR17062300005259</t>
  </si>
  <si>
    <t>OR17062300107644</t>
  </si>
  <si>
    <t>0929001628</t>
  </si>
  <si>
    <t>1000115004</t>
  </si>
  <si>
    <t>张文巧</t>
  </si>
  <si>
    <t>SR17062300005260</t>
  </si>
  <si>
    <t>OR17062300107683</t>
  </si>
  <si>
    <t>0052968194</t>
  </si>
  <si>
    <t>1000106314</t>
  </si>
  <si>
    <t>孙维</t>
  </si>
  <si>
    <t>SR17062300005261</t>
  </si>
  <si>
    <t>OR17062300107703</t>
  </si>
  <si>
    <t>0052968593</t>
  </si>
  <si>
    <t>1000027597</t>
  </si>
  <si>
    <t>刘高艳</t>
  </si>
  <si>
    <t>SR17062300005262</t>
  </si>
  <si>
    <t>OR17062300107751</t>
  </si>
  <si>
    <t>OR17062300107762</t>
  </si>
  <si>
    <t>0052969091</t>
  </si>
  <si>
    <t>1000077226</t>
  </si>
  <si>
    <t>沙学杰</t>
  </si>
  <si>
    <t>SR17062300005264</t>
  </si>
  <si>
    <t>OR17062300107854</t>
  </si>
  <si>
    <t>0929015708</t>
  </si>
  <si>
    <t>1000092738</t>
  </si>
  <si>
    <t>李武春</t>
  </si>
  <si>
    <t>SR17062300005265</t>
  </si>
  <si>
    <t>OR17062300107865</t>
  </si>
  <si>
    <t>0929016889</t>
  </si>
  <si>
    <t>1000118467</t>
  </si>
  <si>
    <t>李亚勋</t>
  </si>
  <si>
    <t>SR17062300005266</t>
  </si>
  <si>
    <t>OR17062300107868</t>
  </si>
  <si>
    <t>0052969434</t>
  </si>
  <si>
    <t>1000065996</t>
  </si>
  <si>
    <t>李荣兴</t>
  </si>
  <si>
    <t>SR17062300005267</t>
  </si>
  <si>
    <t>OR17062300107877</t>
  </si>
  <si>
    <t>0929023454</t>
  </si>
  <si>
    <t>1000104401</t>
  </si>
  <si>
    <t>刘瑞</t>
  </si>
  <si>
    <t>SR17062300005268</t>
  </si>
  <si>
    <t>OR17062300107894</t>
  </si>
  <si>
    <t>OR17062300107947</t>
  </si>
  <si>
    <t>OR17062300107956</t>
  </si>
  <si>
    <t>0052970583</t>
  </si>
  <si>
    <t>1000115215</t>
  </si>
  <si>
    <t>普云松</t>
  </si>
  <si>
    <t>SR17062300005271</t>
  </si>
  <si>
    <t>OR17062300107969</t>
  </si>
  <si>
    <t>2017061321001004810274401934</t>
  </si>
  <si>
    <t>1000058447</t>
  </si>
  <si>
    <t>杨娟</t>
  </si>
  <si>
    <t>SR17062300005272</t>
  </si>
  <si>
    <t>OR17062300107982</t>
  </si>
  <si>
    <t>0052970931</t>
  </si>
  <si>
    <t>1000115224</t>
  </si>
  <si>
    <t>毕嘉玲</t>
  </si>
  <si>
    <t>SR17062300005273</t>
  </si>
  <si>
    <t>OR17062300108017</t>
  </si>
  <si>
    <t>0929046395</t>
  </si>
  <si>
    <t>1000103002</t>
  </si>
  <si>
    <t>SR17062300005274</t>
  </si>
  <si>
    <t>OR17062300108048</t>
  </si>
  <si>
    <t>0052971475</t>
  </si>
  <si>
    <t>1000066409</t>
  </si>
  <si>
    <t>欧苏琴</t>
  </si>
  <si>
    <t>SR17062300005275</t>
  </si>
  <si>
    <t>OR17062300108059</t>
  </si>
  <si>
    <t>0929055703</t>
  </si>
  <si>
    <t>1000071258</t>
  </si>
  <si>
    <t>薛璧蕉</t>
  </si>
  <si>
    <t>SR17062300005276</t>
  </si>
  <si>
    <t>OR17062300108111</t>
  </si>
  <si>
    <t>0052972918</t>
  </si>
  <si>
    <t>1000072381</t>
  </si>
  <si>
    <t>王梓涵</t>
  </si>
  <si>
    <t>SR17062300005277</t>
  </si>
  <si>
    <t>OR17062300108115</t>
  </si>
  <si>
    <t>OR17062300108173</t>
  </si>
  <si>
    <t>OR17062300108178</t>
  </si>
  <si>
    <t>OR17062300108186</t>
  </si>
  <si>
    <t>2017062321001004240294347372</t>
  </si>
  <si>
    <t>1000118624</t>
  </si>
  <si>
    <t>张仕云</t>
  </si>
  <si>
    <t>SR17062300005281</t>
  </si>
  <si>
    <t>OR17062300108189</t>
  </si>
  <si>
    <t>0052974361</t>
  </si>
  <si>
    <t>1000111650</t>
  </si>
  <si>
    <t>张冲</t>
  </si>
  <si>
    <t>SR17062300005282</t>
  </si>
  <si>
    <t>OR17062300108192</t>
  </si>
  <si>
    <t>0052974406</t>
  </si>
  <si>
    <t>1000079008</t>
  </si>
  <si>
    <t>金厚旭</t>
  </si>
  <si>
    <t>SR17062300005283</t>
  </si>
  <si>
    <t>OR17062300108201</t>
  </si>
  <si>
    <t>OR17062300108232</t>
  </si>
  <si>
    <t>2017062221001004930216068077</t>
  </si>
  <si>
    <t>1000117653</t>
  </si>
  <si>
    <t>李媛媛</t>
  </si>
  <si>
    <t>SR17062300005285</t>
  </si>
  <si>
    <t>OR17062300108235</t>
  </si>
  <si>
    <t>2017061421001004500219373004</t>
  </si>
  <si>
    <t>1000087086</t>
  </si>
  <si>
    <t>刘淑美</t>
  </si>
  <si>
    <t>SR17062300005286</t>
  </si>
  <si>
    <t>OR17062300108250</t>
  </si>
  <si>
    <t>OR17062300108262</t>
  </si>
  <si>
    <t>2017062321001004950287669711</t>
  </si>
  <si>
    <t>SR17062300005288</t>
  </si>
  <si>
    <t>OR17062300108267</t>
  </si>
  <si>
    <t>OR17062300108321</t>
  </si>
  <si>
    <t>2017062321001004020238430284</t>
  </si>
  <si>
    <t>1000118600</t>
  </si>
  <si>
    <t>金荣献</t>
  </si>
  <si>
    <t>SR17062300005290</t>
  </si>
  <si>
    <t>OR17062300108328</t>
  </si>
  <si>
    <t>2017061921001004600218086499</t>
  </si>
  <si>
    <t>1000099889</t>
  </si>
  <si>
    <t>王忠慧</t>
  </si>
  <si>
    <t>SR17062300005291</t>
  </si>
  <si>
    <t>OR17062300108330</t>
  </si>
  <si>
    <t>2017062321001004480281677298</t>
  </si>
  <si>
    <t>1000118994</t>
  </si>
  <si>
    <t>刘宇</t>
  </si>
  <si>
    <t>SR17062300005292</t>
  </si>
  <si>
    <t>OR17062300108351</t>
  </si>
  <si>
    <t>0052977153</t>
  </si>
  <si>
    <t>1000117310</t>
  </si>
  <si>
    <t>施顺彩</t>
  </si>
  <si>
    <t>SR17062300005293</t>
  </si>
  <si>
    <t>OR17062300108380</t>
  </si>
  <si>
    <t>0052977323</t>
  </si>
  <si>
    <t>1000119329</t>
  </si>
  <si>
    <t>李爱红</t>
  </si>
  <si>
    <t>SR17062300005294</t>
  </si>
  <si>
    <t>OR17062300108387</t>
  </si>
  <si>
    <t>2017062321001004430269546530</t>
  </si>
  <si>
    <t>5011764742</t>
  </si>
  <si>
    <t>刘敏</t>
  </si>
  <si>
    <t>SR17062300005295</t>
  </si>
  <si>
    <t>OR17062300108395</t>
  </si>
  <si>
    <t>OR17062300108398</t>
  </si>
  <si>
    <t>OR17062300108399</t>
  </si>
  <si>
    <t>0052977969</t>
  </si>
  <si>
    <t>1000116283</t>
  </si>
  <si>
    <t>赵泽俊</t>
  </si>
  <si>
    <t>SR17062300005298</t>
  </si>
  <si>
    <t>OR17062300108419</t>
  </si>
  <si>
    <t>2017062321001004550219935427</t>
  </si>
  <si>
    <t>1000118547</t>
  </si>
  <si>
    <t>SR17062300005299</t>
  </si>
  <si>
    <t>OR17062300108427</t>
  </si>
  <si>
    <t>2017062321001004550219909808</t>
  </si>
  <si>
    <t>SR17062300005300</t>
  </si>
  <si>
    <t>OR17062300108430</t>
  </si>
  <si>
    <t>2017062321001004550219827717</t>
  </si>
  <si>
    <t>SR17062300005301</t>
  </si>
  <si>
    <t>OR17062300108431</t>
  </si>
  <si>
    <t>0052979334</t>
  </si>
  <si>
    <t>1000118137</t>
  </si>
  <si>
    <t>周金焕</t>
  </si>
  <si>
    <t>SR17062300005303</t>
  </si>
  <si>
    <t>OR17062300108471</t>
  </si>
  <si>
    <t>OR17062300108466</t>
  </si>
  <si>
    <t>OR17062300108500</t>
  </si>
  <si>
    <t>OR17062300108536</t>
  </si>
  <si>
    <t>OR17062300108544</t>
  </si>
  <si>
    <t>0929189031</t>
  </si>
  <si>
    <t>1000118302</t>
  </si>
  <si>
    <t>王玲霞</t>
  </si>
  <si>
    <t>SR17062300005307</t>
  </si>
  <si>
    <t>OR17062300108547</t>
  </si>
  <si>
    <t>OR17062300108552</t>
  </si>
  <si>
    <t>4004072001201706237000177283</t>
  </si>
  <si>
    <t>SR17062300005308</t>
  </si>
  <si>
    <t>OR17062300108551</t>
  </si>
  <si>
    <t>0929191893</t>
  </si>
  <si>
    <t>1000110607</t>
  </si>
  <si>
    <t>马云丽</t>
  </si>
  <si>
    <t>SR17062300005310</t>
  </si>
  <si>
    <t>OR17062300108554</t>
  </si>
  <si>
    <t>0929198352</t>
  </si>
  <si>
    <t>1000031678</t>
  </si>
  <si>
    <t>SR17062300005311</t>
  </si>
  <si>
    <t>OR17062300108572</t>
  </si>
  <si>
    <t>0052983046</t>
  </si>
  <si>
    <t>1000103210</t>
  </si>
  <si>
    <t>张明</t>
  </si>
  <si>
    <t>SR17062300005312</t>
  </si>
  <si>
    <t>OR17062300108582</t>
  </si>
  <si>
    <t>SR17062300005313</t>
  </si>
  <si>
    <t>OR17062300108583</t>
  </si>
  <si>
    <t>OR17062300108584</t>
  </si>
  <si>
    <t>0052983110</t>
  </si>
  <si>
    <t>5011088481</t>
  </si>
  <si>
    <t>梁秀红</t>
  </si>
  <si>
    <t>SR17062300005315</t>
  </si>
  <si>
    <t>OR17062300108589</t>
  </si>
  <si>
    <t>OR17062300108594</t>
  </si>
  <si>
    <t>OR17062300108622</t>
  </si>
  <si>
    <t>OR17062300108633</t>
  </si>
  <si>
    <t>0052983447</t>
  </si>
  <si>
    <t>1000027517</t>
  </si>
  <si>
    <t>SR17062300005319</t>
  </si>
  <si>
    <t>OR17062300108644</t>
  </si>
  <si>
    <t>OR17062300108649</t>
  </si>
  <si>
    <t>0929225691</t>
  </si>
  <si>
    <t>1000113178</t>
  </si>
  <si>
    <t>张俊</t>
  </si>
  <si>
    <t>SR17062300005321</t>
  </si>
  <si>
    <t>OR17062300108660</t>
  </si>
  <si>
    <t>0929228012</t>
  </si>
  <si>
    <t>1000118552</t>
  </si>
  <si>
    <t>张馨月</t>
  </si>
  <si>
    <t>SR17062300005322</t>
  </si>
  <si>
    <t>OR17062300108668</t>
  </si>
  <si>
    <t>0929229494</t>
  </si>
  <si>
    <t>1000107487</t>
  </si>
  <si>
    <t>芮玲玉</t>
  </si>
  <si>
    <t>SR17062300005323</t>
  </si>
  <si>
    <t>OR17062300108674</t>
  </si>
  <si>
    <t>0052984031</t>
  </si>
  <si>
    <t>1000064656</t>
  </si>
  <si>
    <t>杜玉荣</t>
  </si>
  <si>
    <t>SR17062300005324</t>
  </si>
  <si>
    <t>OR17062300108680</t>
  </si>
  <si>
    <t>0929232290</t>
  </si>
  <si>
    <t>1000118120</t>
  </si>
  <si>
    <t>王馨怡</t>
  </si>
  <si>
    <t>SR17062300005325</t>
  </si>
  <si>
    <t>OR17062300108682</t>
  </si>
  <si>
    <t>OR17062300108695</t>
  </si>
  <si>
    <t>OR17062300108700</t>
  </si>
  <si>
    <t>OR17062300108701</t>
  </si>
  <si>
    <t>0929240840</t>
  </si>
  <si>
    <t>1000115219</t>
  </si>
  <si>
    <t>邓碧柳</t>
  </si>
  <si>
    <t>SR17062300005329</t>
  </si>
  <si>
    <t>OR17062300108714</t>
  </si>
  <si>
    <t>0052984477</t>
  </si>
  <si>
    <t>1000018890</t>
  </si>
  <si>
    <t>夏丽华</t>
  </si>
  <si>
    <t>SR17062300005330</t>
  </si>
  <si>
    <t>OR17062300108715</t>
  </si>
  <si>
    <t>0052984674</t>
  </si>
  <si>
    <t>1000114480</t>
  </si>
  <si>
    <t>卯启芬</t>
  </si>
  <si>
    <t>SR17062300005331</t>
  </si>
  <si>
    <t>OR17062300108720</t>
  </si>
  <si>
    <t>OR17062300108725</t>
  </si>
  <si>
    <t>0929255453</t>
  </si>
  <si>
    <t>1000093434</t>
  </si>
  <si>
    <t>姜源</t>
  </si>
  <si>
    <t>SR17062300005333</t>
  </si>
  <si>
    <t>OR17062300108768</t>
  </si>
  <si>
    <t>OR17062300108775</t>
  </si>
  <si>
    <t>0929258469</t>
  </si>
  <si>
    <t>1000118322</t>
  </si>
  <si>
    <t>方德芬</t>
  </si>
  <si>
    <t>SR17062300005335</t>
  </si>
  <si>
    <t>OR17062300108777</t>
  </si>
  <si>
    <t>0052986191</t>
  </si>
  <si>
    <t>5013779474</t>
  </si>
  <si>
    <t>尚联锋</t>
  </si>
  <si>
    <t>SR17062300005337</t>
  </si>
  <si>
    <t>OR17062300108787</t>
  </si>
  <si>
    <t>OR17062300108789</t>
  </si>
  <si>
    <t>0929261367</t>
  </si>
  <si>
    <t>1000117897</t>
  </si>
  <si>
    <t>穆海涛</t>
  </si>
  <si>
    <t>SR17062300005336</t>
  </si>
  <si>
    <t>OR17062300108781</t>
  </si>
  <si>
    <t>0929263780</t>
  </si>
  <si>
    <t>SR17062300005339</t>
  </si>
  <si>
    <t>OR17062300108797</t>
  </si>
  <si>
    <t>OR17062300108801</t>
  </si>
  <si>
    <t>OR17062300108809</t>
  </si>
  <si>
    <t>OR17062300108810</t>
  </si>
  <si>
    <t>OR17062300108812</t>
  </si>
  <si>
    <t>OR17062300108813</t>
  </si>
  <si>
    <t>OR17062300108816</t>
  </si>
  <si>
    <t>0052986704</t>
  </si>
  <si>
    <t>1000114155</t>
  </si>
  <si>
    <t>张发正</t>
  </si>
  <si>
    <t>SR17062300005346</t>
  </si>
  <si>
    <t>OR17062300108820</t>
  </si>
  <si>
    <t>0929272956</t>
  </si>
  <si>
    <t>1000119045</t>
  </si>
  <si>
    <t>王帮献</t>
  </si>
  <si>
    <t>SR17062300005348</t>
  </si>
  <si>
    <t>OR17062300108828</t>
  </si>
  <si>
    <t>0929271543</t>
  </si>
  <si>
    <t>1000118596</t>
  </si>
  <si>
    <t>李赛红</t>
  </si>
  <si>
    <t>SR17062300005347</t>
  </si>
  <si>
    <t>OR17062300108822</t>
  </si>
  <si>
    <t>0052987109</t>
  </si>
  <si>
    <t>1000100124</t>
  </si>
  <si>
    <t>白家贵</t>
  </si>
  <si>
    <t>SR17062300005349</t>
  </si>
  <si>
    <t>OR17062300108841</t>
  </si>
  <si>
    <t>0929283184</t>
  </si>
  <si>
    <t>1000119191</t>
  </si>
  <si>
    <t>李金蓉</t>
  </si>
  <si>
    <t>SR17062300005350</t>
  </si>
  <si>
    <t>OR17062300108851</t>
  </si>
  <si>
    <t>OR17062300108853</t>
  </si>
  <si>
    <t>0052987455</t>
  </si>
  <si>
    <t>5300-0000129538</t>
  </si>
  <si>
    <t>柳云生</t>
  </si>
  <si>
    <t>SR17062300005352</t>
  </si>
  <si>
    <t>OR17062300108858</t>
  </si>
  <si>
    <t>0052987459</t>
  </si>
  <si>
    <t>1000074776</t>
  </si>
  <si>
    <t>张莉芹</t>
  </si>
  <si>
    <t>SR17062300005353</t>
  </si>
  <si>
    <t>OR17062300108860</t>
  </si>
  <si>
    <t>OR17062300108862</t>
  </si>
  <si>
    <t>0929289766</t>
  </si>
  <si>
    <t>1000117820</t>
  </si>
  <si>
    <t>李翼岑</t>
  </si>
  <si>
    <t>SR17062300005355</t>
  </si>
  <si>
    <t>OR17062300108869</t>
  </si>
  <si>
    <t>0052987823</t>
  </si>
  <si>
    <t>1000095221</t>
  </si>
  <si>
    <t>樊丽君</t>
  </si>
  <si>
    <t>SR17062300005356</t>
  </si>
  <si>
    <t>OR17062300108889</t>
  </si>
  <si>
    <t>OR17062300108895</t>
  </si>
  <si>
    <t>OR17062300108903</t>
  </si>
  <si>
    <t>OR17062300108909</t>
  </si>
  <si>
    <t>0929307083</t>
  </si>
  <si>
    <t>1000028011</t>
  </si>
  <si>
    <t>杨小丽</t>
  </si>
  <si>
    <t>SR17062300005360</t>
  </si>
  <si>
    <t>OR17062300108918</t>
  </si>
  <si>
    <t>0052988329</t>
  </si>
  <si>
    <t>1000119812</t>
  </si>
  <si>
    <t>程雪娇</t>
  </si>
  <si>
    <t>SR17062300005361</t>
  </si>
  <si>
    <t>OR17062300108932</t>
  </si>
  <si>
    <t>0929314833</t>
  </si>
  <si>
    <t>1000117963</t>
  </si>
  <si>
    <t>SR17062300005362</t>
  </si>
  <si>
    <t>OR17062300108934</t>
  </si>
  <si>
    <t>OR17062300108937</t>
  </si>
  <si>
    <t>0929315516</t>
  </si>
  <si>
    <t>1000119490</t>
  </si>
  <si>
    <t>卢琼</t>
  </si>
  <si>
    <t>SR17062300005364</t>
  </si>
  <si>
    <t>OR17062300108938</t>
  </si>
  <si>
    <t>0052988354</t>
  </si>
  <si>
    <t>1000118003</t>
  </si>
  <si>
    <t>余乐</t>
  </si>
  <si>
    <t>SR17062300005365</t>
  </si>
  <si>
    <t>OR17062300108939</t>
  </si>
  <si>
    <t>0929316683</t>
  </si>
  <si>
    <t>1000118280</t>
  </si>
  <si>
    <t>李正富</t>
  </si>
  <si>
    <t>SR17062300005366</t>
  </si>
  <si>
    <t>OR17062300108941</t>
  </si>
  <si>
    <t>0052988376</t>
  </si>
  <si>
    <t>1000118011</t>
  </si>
  <si>
    <t>奎怡</t>
  </si>
  <si>
    <t>SR17062300005367</t>
  </si>
  <si>
    <t>OR17062300108943</t>
  </si>
  <si>
    <t>0929317400</t>
  </si>
  <si>
    <t>1000067883</t>
  </si>
  <si>
    <t>靳珊珊</t>
  </si>
  <si>
    <t>SR17062300005368</t>
  </si>
  <si>
    <t>OR17062300108945</t>
  </si>
  <si>
    <t>OR17062300108952</t>
  </si>
  <si>
    <t>0052988515</t>
  </si>
  <si>
    <t>1000111855</t>
  </si>
  <si>
    <t>韩绍荣</t>
  </si>
  <si>
    <t>SR17062300005370</t>
  </si>
  <si>
    <t>OR17062300108954</t>
  </si>
  <si>
    <t>2017062321001004970298387776</t>
  </si>
  <si>
    <t>1000026352</t>
  </si>
  <si>
    <t>徐学志</t>
  </si>
  <si>
    <t>SR17062300005371</t>
  </si>
  <si>
    <t>OR17062300108958</t>
  </si>
  <si>
    <t>2017062321001004010286688295</t>
  </si>
  <si>
    <t>1000118152</t>
  </si>
  <si>
    <t>何昊坤</t>
  </si>
  <si>
    <t>SR17062300005372</t>
  </si>
  <si>
    <t>OR17062300108964</t>
  </si>
  <si>
    <t>0052988699</t>
  </si>
  <si>
    <t>1000111505</t>
  </si>
  <si>
    <t>何瑜</t>
  </si>
  <si>
    <t>SR17062300005373</t>
  </si>
  <si>
    <t>OR17062300108966</t>
  </si>
  <si>
    <t>OR17062300108972</t>
  </si>
  <si>
    <t>OR17062300108974</t>
  </si>
  <si>
    <t>OR17062300108979</t>
  </si>
  <si>
    <t>OR17062300108982</t>
  </si>
  <si>
    <t>2017061221001004960203814681</t>
  </si>
  <si>
    <t>1000079902</t>
  </si>
  <si>
    <t>保欢欢</t>
  </si>
  <si>
    <t>SR17062300005378</t>
  </si>
  <si>
    <t>OR17062300108987</t>
  </si>
  <si>
    <t>OR17062300108991</t>
  </si>
  <si>
    <t>2017062321001004410293940478</t>
  </si>
  <si>
    <t>SR17062300005380</t>
  </si>
  <si>
    <t>OR17062300108992</t>
  </si>
  <si>
    <t>0929338767</t>
  </si>
  <si>
    <t>0103394480</t>
  </si>
  <si>
    <t>王莉</t>
  </si>
  <si>
    <t>SR17062300005381</t>
  </si>
  <si>
    <t>OR17062300108994</t>
  </si>
  <si>
    <t>OR17062300109012</t>
  </si>
  <si>
    <t>0929351518</t>
  </si>
  <si>
    <t>1000044473</t>
  </si>
  <si>
    <t>杨丽芳</t>
  </si>
  <si>
    <t>SR17062300005383</t>
  </si>
  <si>
    <t>OR17062300109025</t>
  </si>
  <si>
    <t>0929359099</t>
  </si>
  <si>
    <t>SR17062300005385</t>
  </si>
  <si>
    <t>OR17062300109045</t>
  </si>
  <si>
    <t>2017060821001004680258596713</t>
  </si>
  <si>
    <t>1000023054</t>
  </si>
  <si>
    <t>SR17062300005384</t>
  </si>
  <si>
    <t>OR17062300109044</t>
  </si>
  <si>
    <t>OR17062300109050</t>
  </si>
  <si>
    <t>0052991159</t>
  </si>
  <si>
    <t>1000119229</t>
  </si>
  <si>
    <t>王飞燕</t>
  </si>
  <si>
    <t>SR17062300005387</t>
  </si>
  <si>
    <t>OR17062300109061</t>
  </si>
  <si>
    <t>OR17062300109063</t>
  </si>
  <si>
    <t>0929366687</t>
  </si>
  <si>
    <t>1000099779</t>
  </si>
  <si>
    <t>张发兰</t>
  </si>
  <si>
    <t>SR17062300005389</t>
  </si>
  <si>
    <t>OR17062300109064</t>
  </si>
  <si>
    <t>0929367377</t>
  </si>
  <si>
    <t>SR17062300005390</t>
  </si>
  <si>
    <t>OR17062300109067</t>
  </si>
  <si>
    <t>0929367431</t>
  </si>
  <si>
    <t>5306-5060993530</t>
  </si>
  <si>
    <t>聂兴正</t>
  </si>
  <si>
    <t>SR17062300005391</t>
  </si>
  <si>
    <t>OR17062300109068</t>
  </si>
  <si>
    <t>0052991863</t>
  </si>
  <si>
    <t>5303-0381062387</t>
  </si>
  <si>
    <t>SR17062300005392</t>
  </si>
  <si>
    <t>OR17062300109071</t>
  </si>
  <si>
    <t>OR17062300109072</t>
  </si>
  <si>
    <t>0052991965</t>
  </si>
  <si>
    <t>1000119509</t>
  </si>
  <si>
    <t>SR17062300005394</t>
  </si>
  <si>
    <t>OR17062300109074</t>
  </si>
  <si>
    <t>0052991973</t>
  </si>
  <si>
    <t>1000118001</t>
  </si>
  <si>
    <t>罗娟</t>
  </si>
  <si>
    <t>SR17062300005395</t>
  </si>
  <si>
    <t>OR17062300109075</t>
  </si>
  <si>
    <t>OR17062300109076</t>
  </si>
  <si>
    <t>0929369078</t>
  </si>
  <si>
    <t>5306-0624011609</t>
  </si>
  <si>
    <t>徐铭</t>
  </si>
  <si>
    <t>SR17062300005397</t>
  </si>
  <si>
    <t>OR17062300109078</t>
  </si>
  <si>
    <t>0052992749</t>
  </si>
  <si>
    <t>1000118917</t>
  </si>
  <si>
    <t>王番铎</t>
  </si>
  <si>
    <t>SR17062300005398</t>
  </si>
  <si>
    <t>OR17062300109081</t>
  </si>
  <si>
    <t>OR17062300109082</t>
  </si>
  <si>
    <t>0052993197</t>
  </si>
  <si>
    <t>1000097337</t>
  </si>
  <si>
    <t>陈丽娟</t>
  </si>
  <si>
    <t>SR17062300005400</t>
  </si>
  <si>
    <t>OR17062300109085</t>
  </si>
  <si>
    <t>2017062221001004310259173239</t>
  </si>
  <si>
    <t>1000086327</t>
  </si>
  <si>
    <t>蒋开北</t>
  </si>
  <si>
    <t>SR17062300005401</t>
  </si>
  <si>
    <t>OR17062300109087</t>
  </si>
  <si>
    <t>2017062221001004310259196100</t>
  </si>
  <si>
    <t>SR17062300005402</t>
  </si>
  <si>
    <t>OR17062300109088</t>
  </si>
  <si>
    <t>2017062221001004310259166550</t>
  </si>
  <si>
    <t>SR17062300005403</t>
  </si>
  <si>
    <t>OR17062300109089</t>
  </si>
  <si>
    <t>0052993641</t>
  </si>
  <si>
    <t>1000118749</t>
  </si>
  <si>
    <t>尤碧娥</t>
  </si>
  <si>
    <t>SR17062300005404</t>
  </si>
  <si>
    <t>OR17062300109093</t>
  </si>
  <si>
    <t>OR17062300109094</t>
  </si>
  <si>
    <t>OR17062300109095</t>
  </si>
  <si>
    <t>OR17062300109103</t>
  </si>
  <si>
    <t>2017062321001004890221890759</t>
  </si>
  <si>
    <t>0103397476</t>
  </si>
  <si>
    <t>杨容凤</t>
  </si>
  <si>
    <t>SR17062300005408</t>
  </si>
  <si>
    <t>OR17062300109109</t>
  </si>
  <si>
    <t>0929387478</t>
  </si>
  <si>
    <t>5303-0301189218</t>
  </si>
  <si>
    <t>蒋成希</t>
  </si>
  <si>
    <t>SR17062300005409</t>
  </si>
  <si>
    <t>OR17062300109114</t>
  </si>
  <si>
    <t>0929389787</t>
  </si>
  <si>
    <t>1000109182</t>
  </si>
  <si>
    <t>罗文静</t>
  </si>
  <si>
    <t>SR17062300005410</t>
  </si>
  <si>
    <t>OR17062300109119</t>
  </si>
  <si>
    <t>0929391107</t>
  </si>
  <si>
    <t>1000007885</t>
  </si>
  <si>
    <t>黄亚兰</t>
  </si>
  <si>
    <t>SR17062300005411</t>
  </si>
  <si>
    <t>OR17062300109123</t>
  </si>
  <si>
    <t>0052995609</t>
  </si>
  <si>
    <t>1000115269</t>
  </si>
  <si>
    <t>石正德</t>
  </si>
  <si>
    <t>SR17062300005412</t>
  </si>
  <si>
    <t>OR17062300109125</t>
  </si>
  <si>
    <t>OR17062300109126</t>
  </si>
  <si>
    <t>0929396363</t>
  </si>
  <si>
    <t>SR17062300005414</t>
  </si>
  <si>
    <t>OR17062300109131</t>
  </si>
  <si>
    <t>0929396813</t>
  </si>
  <si>
    <t>1000072532</t>
  </si>
  <si>
    <t>刘蕊</t>
  </si>
  <si>
    <t>SR17062300005415</t>
  </si>
  <si>
    <t>OR17062300109133</t>
  </si>
  <si>
    <t>0053001377</t>
  </si>
  <si>
    <t>5012484233</t>
  </si>
  <si>
    <t>戴隆伋</t>
  </si>
  <si>
    <t>SR17062300005416</t>
  </si>
  <si>
    <t>OR17062300109215</t>
  </si>
  <si>
    <t>OR17062300109227</t>
  </si>
  <si>
    <t>0929436671</t>
  </si>
  <si>
    <t>SR17062300005418</t>
  </si>
  <si>
    <t>OR17062300109235</t>
  </si>
  <si>
    <t>0053002665</t>
  </si>
  <si>
    <t>1000030832</t>
  </si>
  <si>
    <t>盘文发</t>
  </si>
  <si>
    <t>SR17062300005419</t>
  </si>
  <si>
    <t>OR17062300109258</t>
  </si>
  <si>
    <t>0929447882</t>
  </si>
  <si>
    <t>SR17062300005420</t>
  </si>
  <si>
    <t>OR17062300109261</t>
  </si>
  <si>
    <t>OR17062300109273</t>
  </si>
  <si>
    <t>0929464977</t>
  </si>
  <si>
    <t>1000108736</t>
  </si>
  <si>
    <t>田云花</t>
  </si>
  <si>
    <t>SR17062300005422</t>
  </si>
  <si>
    <t>OR17062300109302</t>
  </si>
  <si>
    <t>0053003565</t>
  </si>
  <si>
    <t>1000045594</t>
  </si>
  <si>
    <t>缪蓉</t>
  </si>
  <si>
    <t>SR17062300005423</t>
  </si>
  <si>
    <t>OR17062300109322</t>
  </si>
  <si>
    <t>OR17062300109358</t>
  </si>
  <si>
    <t>2017060921001004050256058532</t>
  </si>
  <si>
    <t>1000058769</t>
  </si>
  <si>
    <t>朱菡</t>
  </si>
  <si>
    <t>SR17062300005425</t>
  </si>
  <si>
    <t>OR17062300109372</t>
  </si>
  <si>
    <t>0053004335</t>
  </si>
  <si>
    <t>1000119456</t>
  </si>
  <si>
    <t>杨丽姗</t>
  </si>
  <si>
    <t>SR17062300005426</t>
  </si>
  <si>
    <t>OR17062300109378</t>
  </si>
  <si>
    <t>0929521115</t>
  </si>
  <si>
    <t>1000060091</t>
  </si>
  <si>
    <t>贺宗群</t>
  </si>
  <si>
    <t>SR17062300005427</t>
  </si>
  <si>
    <t>OR17062300109384</t>
  </si>
  <si>
    <t>0929536326</t>
  </si>
  <si>
    <t>1000119292</t>
  </si>
  <si>
    <t>朱帅帅</t>
  </si>
  <si>
    <t>SR17062300005428</t>
  </si>
  <si>
    <t>OR17062300109407</t>
  </si>
  <si>
    <t>0929540338</t>
  </si>
  <si>
    <t>1000094744</t>
  </si>
  <si>
    <t>季婷婷</t>
  </si>
  <si>
    <t>SR17062300005429</t>
  </si>
  <si>
    <t>OR17062300109414</t>
  </si>
  <si>
    <t>OR17062300109424</t>
  </si>
  <si>
    <t>0929549709</t>
  </si>
  <si>
    <t>1000076381</t>
  </si>
  <si>
    <t>韩福翠</t>
  </si>
  <si>
    <t>SR17062300005431</t>
  </si>
  <si>
    <t>OR17062300109434</t>
  </si>
  <si>
    <t>0929557613</t>
  </si>
  <si>
    <t>1000099660</t>
  </si>
  <si>
    <t>周亮</t>
  </si>
  <si>
    <t>SR17062300005432</t>
  </si>
  <si>
    <t>OR17062300109453</t>
  </si>
  <si>
    <t>0929559404</t>
  </si>
  <si>
    <t>1000120268</t>
  </si>
  <si>
    <t>马快快</t>
  </si>
  <si>
    <t>SR17062300005433</t>
  </si>
  <si>
    <t>OR17062300109456</t>
  </si>
  <si>
    <t>OR17062300109460</t>
  </si>
  <si>
    <t>OR17062300109468</t>
  </si>
  <si>
    <t>0929581892</t>
  </si>
  <si>
    <t>1000085519</t>
  </si>
  <si>
    <t>缪东林</t>
  </si>
  <si>
    <t>SR17062300005436</t>
  </si>
  <si>
    <t>OR17062300109489</t>
  </si>
  <si>
    <t>0929594255</t>
  </si>
  <si>
    <t>1000101594</t>
  </si>
  <si>
    <t>陈井洪</t>
  </si>
  <si>
    <t>SR17062300005437</t>
  </si>
  <si>
    <t>OR17062300109510</t>
  </si>
  <si>
    <t>0929598701</t>
  </si>
  <si>
    <t>1000034875</t>
  </si>
  <si>
    <t>王再艳</t>
  </si>
  <si>
    <t>SR17062300005438</t>
  </si>
  <si>
    <t>OR17062300109516</t>
  </si>
  <si>
    <t>0053006863</t>
  </si>
  <si>
    <t>1000117692</t>
  </si>
  <si>
    <t>王翠丽</t>
  </si>
  <si>
    <t>SR17062300005439</t>
  </si>
  <si>
    <t>OR17062300109523</t>
  </si>
  <si>
    <t>OR17062300109542</t>
  </si>
  <si>
    <t>OR17062300109554</t>
  </si>
  <si>
    <t>0929639096</t>
  </si>
  <si>
    <t>1000028314</t>
  </si>
  <si>
    <t>董青青</t>
  </si>
  <si>
    <t>SR17062300005442</t>
  </si>
  <si>
    <t>OR17062300109563</t>
  </si>
  <si>
    <t>2017062321001004470291281857</t>
  </si>
  <si>
    <t>1000089845</t>
  </si>
  <si>
    <t>太陈曦</t>
  </si>
  <si>
    <t>SR17062300005443</t>
  </si>
  <si>
    <t>OR17062300109567</t>
  </si>
  <si>
    <t>OR17062300109572</t>
  </si>
  <si>
    <t>2017062321001004730226504148</t>
  </si>
  <si>
    <t>1000119384</t>
  </si>
  <si>
    <t>王礼霞</t>
  </si>
  <si>
    <t>SR17062300005445</t>
  </si>
  <si>
    <t>OR17062300109573</t>
  </si>
  <si>
    <t>0053008209</t>
  </si>
  <si>
    <t>5010768499</t>
  </si>
  <si>
    <t>张艳丽</t>
  </si>
  <si>
    <t>SR17062300005446</t>
  </si>
  <si>
    <t>OR17062300109576</t>
  </si>
  <si>
    <t>0929642976</t>
  </si>
  <si>
    <t>1000087634</t>
  </si>
  <si>
    <t>王朝燕</t>
  </si>
  <si>
    <t>SR17062300005447</t>
  </si>
  <si>
    <t>OR17062300109577</t>
  </si>
  <si>
    <t>2017061521001004440274563397</t>
  </si>
  <si>
    <t>1000093506</t>
  </si>
  <si>
    <t>姚翰</t>
  </si>
  <si>
    <t>SR17062300005448</t>
  </si>
  <si>
    <t>OR17062300109591</t>
  </si>
  <si>
    <t>0929656080</t>
  </si>
  <si>
    <t>1000119675</t>
  </si>
  <si>
    <t>施辉煌</t>
  </si>
  <si>
    <t>SR17062300005449</t>
  </si>
  <si>
    <t>OR17062300109597</t>
  </si>
  <si>
    <t>0929658145</t>
  </si>
  <si>
    <t>1000119646</t>
  </si>
  <si>
    <t>朱星</t>
  </si>
  <si>
    <t>SR17062300005450</t>
  </si>
  <si>
    <t>OR17062300109599</t>
  </si>
  <si>
    <t>0053009030</t>
  </si>
  <si>
    <t>SR17062300005451</t>
  </si>
  <si>
    <t>OR17062300109611</t>
  </si>
  <si>
    <t>2017062321001004660290202260</t>
  </si>
  <si>
    <t>1000063797</t>
  </si>
  <si>
    <t>唐光琼</t>
  </si>
  <si>
    <t>SR17062300005452</t>
  </si>
  <si>
    <t>OR17062300109615</t>
  </si>
  <si>
    <t>0929671014</t>
  </si>
  <si>
    <t>1000099005</t>
  </si>
  <si>
    <t>唐玉平</t>
  </si>
  <si>
    <t>SR17062300005453</t>
  </si>
  <si>
    <t>OR17062300109623</t>
  </si>
  <si>
    <t>OR17062300109625</t>
  </si>
  <si>
    <t>0929677140</t>
  </si>
  <si>
    <t>1000069576</t>
  </si>
  <si>
    <t>刘鸿昌</t>
  </si>
  <si>
    <t>SR17062300005455</t>
  </si>
  <si>
    <t>OR17062300109636</t>
  </si>
  <si>
    <t>OR17062300109637</t>
  </si>
  <si>
    <t>0929681024</t>
  </si>
  <si>
    <t>5012181470</t>
  </si>
  <si>
    <t>冯群芳</t>
  </si>
  <si>
    <t>SR17062300005457</t>
  </si>
  <si>
    <t>OR17062300109647</t>
  </si>
  <si>
    <t>0053010259</t>
  </si>
  <si>
    <t>1000042728</t>
  </si>
  <si>
    <t>王维</t>
  </si>
  <si>
    <t>SR17062300005458</t>
  </si>
  <si>
    <t>OR17062300109658</t>
  </si>
  <si>
    <t>OR17062300109660</t>
  </si>
  <si>
    <t>0053010451</t>
  </si>
  <si>
    <t>SR17062300005460</t>
  </si>
  <si>
    <t>OR17062300109666</t>
  </si>
  <si>
    <t>OR17062300109668</t>
  </si>
  <si>
    <t>0053010519</t>
  </si>
  <si>
    <t>SR17062300005462</t>
  </si>
  <si>
    <t>OR17062300109669</t>
  </si>
  <si>
    <t>0929696546</t>
  </si>
  <si>
    <t>1000026165</t>
  </si>
  <si>
    <t>林春珠</t>
  </si>
  <si>
    <t>SR17062300005463</t>
  </si>
  <si>
    <t>OR17062300109674</t>
  </si>
  <si>
    <t>OR17062300109684</t>
  </si>
  <si>
    <t>0929706346</t>
  </si>
  <si>
    <t>1000086482</t>
  </si>
  <si>
    <t>林心园</t>
  </si>
  <si>
    <t>SR17062300005465</t>
  </si>
  <si>
    <t>OR17062300109688</t>
  </si>
  <si>
    <t>0053010943</t>
  </si>
  <si>
    <t>1000065835</t>
  </si>
  <si>
    <t>兰竹仙</t>
  </si>
  <si>
    <t>SR17062300005466</t>
  </si>
  <si>
    <t>OR17062300109689</t>
  </si>
  <si>
    <t>0053010947</t>
  </si>
  <si>
    <t>1000090948</t>
  </si>
  <si>
    <t>陈兴珍</t>
  </si>
  <si>
    <t>SR17062300005467</t>
  </si>
  <si>
    <t>OR17062300109690</t>
  </si>
  <si>
    <t>2017062321001004700281478440</t>
  </si>
  <si>
    <t>0111259530</t>
  </si>
  <si>
    <t>白维明</t>
  </si>
  <si>
    <t>SR17062300005468</t>
  </si>
  <si>
    <t>OR17062300109705</t>
  </si>
  <si>
    <t>OR17062300109706</t>
  </si>
  <si>
    <t>0053011359</t>
  </si>
  <si>
    <t>1000120249</t>
  </si>
  <si>
    <t>曹红燕</t>
  </si>
  <si>
    <t>SR17062300005470</t>
  </si>
  <si>
    <t>OR17062300109709</t>
  </si>
  <si>
    <t>0929719288</t>
  </si>
  <si>
    <t>1000119042</t>
  </si>
  <si>
    <t>李秋玫</t>
  </si>
  <si>
    <t>SR17062300005471</t>
  </si>
  <si>
    <t>OR17062300109717</t>
  </si>
  <si>
    <t>1000120090</t>
  </si>
  <si>
    <t>王丹丹</t>
  </si>
  <si>
    <t>SR17062300005472</t>
  </si>
  <si>
    <t>OR17062300109723</t>
  </si>
  <si>
    <t>0053012671</t>
  </si>
  <si>
    <t>1000120486</t>
  </si>
  <si>
    <t>刘群</t>
  </si>
  <si>
    <t>SR17062300005473</t>
  </si>
  <si>
    <t>OR17062300109726</t>
  </si>
  <si>
    <t>SR17062300005474</t>
  </si>
  <si>
    <t>OR17062300109727</t>
  </si>
  <si>
    <t>OR17062300109745</t>
  </si>
  <si>
    <t>0929745402</t>
  </si>
  <si>
    <t>1000082205</t>
  </si>
  <si>
    <t>宋昆琼</t>
  </si>
  <si>
    <t>SR17062300005476</t>
  </si>
  <si>
    <t>OR17062300109751</t>
  </si>
  <si>
    <t>OR17062300109757</t>
  </si>
  <si>
    <t>2017061421001004290251491314</t>
  </si>
  <si>
    <t>1000087915</t>
  </si>
  <si>
    <t>陈文硕</t>
  </si>
  <si>
    <t>SR17062300005478</t>
  </si>
  <si>
    <t>OR17062300109759</t>
  </si>
  <si>
    <t>OR17062300109765</t>
  </si>
  <si>
    <t>0929757825</t>
  </si>
  <si>
    <t>1000120299</t>
  </si>
  <si>
    <t>自敏</t>
  </si>
  <si>
    <t>SR17062300005480</t>
  </si>
  <si>
    <t>OR17062300109770</t>
  </si>
  <si>
    <t>OR17062300109776</t>
  </si>
  <si>
    <t>OR17062300109783</t>
  </si>
  <si>
    <t>OR17062300109795</t>
  </si>
  <si>
    <t>OR17062300109800</t>
  </si>
  <si>
    <t>0053013397</t>
  </si>
  <si>
    <t>1000119867</t>
  </si>
  <si>
    <t>陈杨云霏</t>
  </si>
  <si>
    <t>SR17062300005485</t>
  </si>
  <si>
    <t>OR17062300109804</t>
  </si>
  <si>
    <t>OR17062300109817</t>
  </si>
  <si>
    <t>0929795797</t>
  </si>
  <si>
    <t>1000120431</t>
  </si>
  <si>
    <t>吴成喜</t>
  </si>
  <si>
    <t>SR17062300005487</t>
  </si>
  <si>
    <t>OR17062300109824</t>
  </si>
  <si>
    <t>0929796698</t>
  </si>
  <si>
    <t>1000105824</t>
  </si>
  <si>
    <t>龚群仙</t>
  </si>
  <si>
    <t>SR17062300005488</t>
  </si>
  <si>
    <t>OR17062300109825</t>
  </si>
  <si>
    <t>OR17062300109827</t>
  </si>
  <si>
    <t>0053013982</t>
  </si>
  <si>
    <t>SR17062300005490</t>
  </si>
  <si>
    <t>OR17062300109845</t>
  </si>
  <si>
    <t>OR17062300109857</t>
  </si>
  <si>
    <t>2017061321001004490248713780</t>
  </si>
  <si>
    <t>1000083577</t>
  </si>
  <si>
    <t>巢晓琴</t>
  </si>
  <si>
    <t>SR17062300005492</t>
  </si>
  <si>
    <t>OR17062300109858</t>
  </si>
  <si>
    <t>OR17062300109868</t>
  </si>
  <si>
    <t>0053015160</t>
  </si>
  <si>
    <t>1000107780</t>
  </si>
  <si>
    <t>周天华</t>
  </si>
  <si>
    <t>SR17062300005494</t>
  </si>
  <si>
    <t>OR17062300109881</t>
  </si>
  <si>
    <t>OR17062300109894</t>
  </si>
  <si>
    <t>0929866779</t>
  </si>
  <si>
    <t>1000003716</t>
  </si>
  <si>
    <t>杨水芬</t>
  </si>
  <si>
    <t>SR17062300005496</t>
  </si>
  <si>
    <t>OR17062300109895</t>
  </si>
  <si>
    <t>OR17062300109902</t>
  </si>
  <si>
    <t>OR17062300109903</t>
  </si>
  <si>
    <t>0929876657</t>
  </si>
  <si>
    <t>1000119531</t>
  </si>
  <si>
    <t>张丽娅</t>
  </si>
  <si>
    <t>SR17062300005499</t>
  </si>
  <si>
    <t>OR17062300109908</t>
  </si>
  <si>
    <t>OR17062300109913</t>
  </si>
  <si>
    <t>0053016995</t>
  </si>
  <si>
    <t>1000114694</t>
  </si>
  <si>
    <t>蒋先东</t>
  </si>
  <si>
    <t>SR17062300005502</t>
  </si>
  <si>
    <t>OR17062300109916</t>
  </si>
  <si>
    <t>OR17062300109915</t>
  </si>
  <si>
    <t>OR17062300109919</t>
  </si>
  <si>
    <t>2017062321001004300203620089</t>
  </si>
  <si>
    <t>1000119880</t>
  </si>
  <si>
    <t>庞早霞</t>
  </si>
  <si>
    <t>SR17062300005504</t>
  </si>
  <si>
    <t>OR17062300109950</t>
  </si>
  <si>
    <t>OR17062300109952</t>
  </si>
  <si>
    <t>0929912889</t>
  </si>
  <si>
    <t>1000119860</t>
  </si>
  <si>
    <t>张兴刚</t>
  </si>
  <si>
    <t>SR17062300005506</t>
  </si>
  <si>
    <t>OR17062300109962</t>
  </si>
  <si>
    <t>OR17062300109967</t>
  </si>
  <si>
    <t>0929917677</t>
  </si>
  <si>
    <t>1000119705</t>
  </si>
  <si>
    <t>陈登泽</t>
  </si>
  <si>
    <t>SR17062300005508</t>
  </si>
  <si>
    <t>OR17062300109968</t>
  </si>
  <si>
    <t>0929917947</t>
  </si>
  <si>
    <t>1000116461</t>
  </si>
  <si>
    <t>李忠海</t>
  </si>
  <si>
    <t>SR17062300005509</t>
  </si>
  <si>
    <t>OR17062300109969</t>
  </si>
  <si>
    <t>0053032285</t>
  </si>
  <si>
    <t>SR17062300005510</t>
  </si>
  <si>
    <t>OR17062300109971</t>
  </si>
  <si>
    <t>0929926420</t>
  </si>
  <si>
    <t>5326-2624005618</t>
  </si>
  <si>
    <t>李桂兰</t>
  </si>
  <si>
    <t>SR17062300005511</t>
  </si>
  <si>
    <t>OR17062300109979</t>
  </si>
  <si>
    <t>0929938965</t>
  </si>
  <si>
    <t>1000119795</t>
  </si>
  <si>
    <t>SR17062300005512</t>
  </si>
  <si>
    <t>OR17062300109988</t>
  </si>
  <si>
    <t>0929950274</t>
  </si>
  <si>
    <t>1000043487</t>
  </si>
  <si>
    <t>冯蓉</t>
  </si>
  <si>
    <t>SR17062300005513</t>
  </si>
  <si>
    <t>OR17062300109999</t>
  </si>
  <si>
    <t>0929950804</t>
  </si>
  <si>
    <t>1000064824</t>
  </si>
  <si>
    <t>马艳琴</t>
  </si>
  <si>
    <t>SR17062300005514</t>
  </si>
  <si>
    <t>OR17062300110000</t>
  </si>
  <si>
    <t>0929951812</t>
  </si>
  <si>
    <t>SR17062300005515</t>
  </si>
  <si>
    <t>OR17062300110001</t>
  </si>
  <si>
    <t>0929953342</t>
  </si>
  <si>
    <t>SR17062300005516</t>
  </si>
  <si>
    <t>OR17062300110004</t>
  </si>
  <si>
    <t>OR17062300110005</t>
  </si>
  <si>
    <t>OR17062300110007</t>
  </si>
  <si>
    <t>0053056322</t>
  </si>
  <si>
    <t>1000120043</t>
  </si>
  <si>
    <t>史沛冬</t>
  </si>
  <si>
    <t>SR17062300005519</t>
  </si>
  <si>
    <t>OR17062300110009</t>
  </si>
  <si>
    <t>0929961496</t>
  </si>
  <si>
    <t>1000120387</t>
  </si>
  <si>
    <t>易廷贵</t>
  </si>
  <si>
    <t>SR17062300005521</t>
  </si>
  <si>
    <t>OR17062300110015</t>
  </si>
  <si>
    <t>OR17062300110014</t>
  </si>
  <si>
    <t>OR17062300110018</t>
  </si>
  <si>
    <t>0929969502</t>
  </si>
  <si>
    <t>1000117669</t>
  </si>
  <si>
    <t>洪国志</t>
  </si>
  <si>
    <t>SR17062300005523</t>
  </si>
  <si>
    <t>OR17062300110020</t>
  </si>
  <si>
    <t>0929973132</t>
  </si>
  <si>
    <t>0111263252</t>
  </si>
  <si>
    <t>李静</t>
  </si>
  <si>
    <t>SR17062300005524</t>
  </si>
  <si>
    <t>OR17062300110023</t>
  </si>
  <si>
    <t>OR17062300110024</t>
  </si>
  <si>
    <t>2017062321001004290269693551</t>
  </si>
  <si>
    <t>1000120126</t>
  </si>
  <si>
    <t>窦美雄</t>
  </si>
  <si>
    <t>SR17062300005526</t>
  </si>
  <si>
    <t>OR17062300110028</t>
  </si>
  <si>
    <t>2017062321001004210272272901</t>
  </si>
  <si>
    <t>1000120434</t>
  </si>
  <si>
    <t>杨志康</t>
  </si>
  <si>
    <t>SR17062300005527</t>
  </si>
  <si>
    <t>OR17062300110032</t>
  </si>
  <si>
    <t>0929988953</t>
  </si>
  <si>
    <t>1000069639</t>
  </si>
  <si>
    <t>徐娅淇</t>
  </si>
  <si>
    <t>SR17062300005528</t>
  </si>
  <si>
    <t>OR17062300110035</t>
  </si>
  <si>
    <t>2017062321001004080209287433</t>
  </si>
  <si>
    <t>1000120511</t>
  </si>
  <si>
    <t>黎粘</t>
  </si>
  <si>
    <t>SR17062300005529</t>
  </si>
  <si>
    <t>OR17062300110039</t>
  </si>
  <si>
    <t>OR17062300110050</t>
  </si>
  <si>
    <t>4000602001201706237056328195</t>
  </si>
  <si>
    <t>SR17062300005532</t>
  </si>
  <si>
    <t>OR17062300110064</t>
  </si>
  <si>
    <t>OR17062300110063</t>
  </si>
  <si>
    <t>0053090008</t>
  </si>
  <si>
    <t>1000118570</t>
  </si>
  <si>
    <t>李丽</t>
  </si>
  <si>
    <t>SR17062300005533</t>
  </si>
  <si>
    <t>OR17062300110065</t>
  </si>
  <si>
    <t>0930018600</t>
  </si>
  <si>
    <t>1000119448</t>
  </si>
  <si>
    <t>郑如玉</t>
  </si>
  <si>
    <t>SR17062300005534</t>
  </si>
  <si>
    <t>OR17062300110068</t>
  </si>
  <si>
    <t>0053090092</t>
  </si>
  <si>
    <t>SR17062300005535</t>
  </si>
  <si>
    <t>OR17062300110069</t>
  </si>
  <si>
    <t>OR17062300110072</t>
  </si>
  <si>
    <t>0930022029</t>
  </si>
  <si>
    <t>1000120700</t>
  </si>
  <si>
    <t>刘芮彤</t>
  </si>
  <si>
    <t>SR17062300005537</t>
  </si>
  <si>
    <t>OR17062300110076</t>
  </si>
  <si>
    <t>0053090386</t>
  </si>
  <si>
    <t>1000110623</t>
  </si>
  <si>
    <t>廖二妹</t>
  </si>
  <si>
    <t>SR17062300005538</t>
  </si>
  <si>
    <t>OR17062300110086</t>
  </si>
  <si>
    <t>0053090426</t>
  </si>
  <si>
    <t>1000110612</t>
  </si>
  <si>
    <t>麻彦妮</t>
  </si>
  <si>
    <t>SR17062300005539</t>
  </si>
  <si>
    <t>OR17062300110087</t>
  </si>
  <si>
    <t>OR17062300110088</t>
  </si>
  <si>
    <t>OR17062300110092</t>
  </si>
  <si>
    <t>OR17062300110098</t>
  </si>
  <si>
    <t>2017062321001004160214680810</t>
  </si>
  <si>
    <t>0103308904</t>
  </si>
  <si>
    <t>殷瑜遥</t>
  </si>
  <si>
    <t>SR17062300005543</t>
  </si>
  <si>
    <t>OR17062300110102</t>
  </si>
  <si>
    <t>2017062321001004890222370686</t>
  </si>
  <si>
    <t>1000120490</t>
  </si>
  <si>
    <t>许秀芬</t>
  </si>
  <si>
    <t>SR17062300005544</t>
  </si>
  <si>
    <t>OR17062300110106</t>
  </si>
  <si>
    <t>OR17062300110110</t>
  </si>
  <si>
    <t>OR17062300110112</t>
  </si>
  <si>
    <t>2017061621001004590279495539</t>
  </si>
  <si>
    <t>1000096930</t>
  </si>
  <si>
    <t>黄婧</t>
  </si>
  <si>
    <t>SR17062300005547</t>
  </si>
  <si>
    <t>OR17062300110117</t>
  </si>
  <si>
    <t>OR17062300110118</t>
  </si>
  <si>
    <t>2017062321001004590293955907</t>
  </si>
  <si>
    <t>SR17062300005549</t>
  </si>
  <si>
    <t>OR17062300110119</t>
  </si>
  <si>
    <t>2017062321001004380201945988</t>
  </si>
  <si>
    <t>1000101318</t>
  </si>
  <si>
    <t>杞晓雁</t>
  </si>
  <si>
    <t>SR17062300005550</t>
  </si>
  <si>
    <t>OR17062300110121</t>
  </si>
  <si>
    <t>OR17062300110127</t>
  </si>
  <si>
    <t>OR17062300110132</t>
  </si>
  <si>
    <t>0053091647</t>
  </si>
  <si>
    <t>1000113829</t>
  </si>
  <si>
    <t>李联中</t>
  </si>
  <si>
    <t>SR17062300005553</t>
  </si>
  <si>
    <t>OR17062300110145</t>
  </si>
  <si>
    <t>0930083128</t>
  </si>
  <si>
    <t>1000106766</t>
  </si>
  <si>
    <t>邓声秀</t>
  </si>
  <si>
    <t>SR17062300005554</t>
  </si>
  <si>
    <t>OR17062300110147</t>
  </si>
  <si>
    <t>0930086523</t>
  </si>
  <si>
    <t>5300-0000561859</t>
  </si>
  <si>
    <t>周学嫔</t>
  </si>
  <si>
    <t>SR17062300005555</t>
  </si>
  <si>
    <t>OR17062300110149</t>
  </si>
  <si>
    <t>0053091798</t>
  </si>
  <si>
    <t>1000005139</t>
  </si>
  <si>
    <t>付玉波</t>
  </si>
  <si>
    <t>SR17062300005556</t>
  </si>
  <si>
    <t>OR17062300110150</t>
  </si>
  <si>
    <t>0053091920</t>
  </si>
  <si>
    <t>1000005133</t>
  </si>
  <si>
    <t>杨朝英</t>
  </si>
  <si>
    <t>SR17062300005557</t>
  </si>
  <si>
    <t>OR17062300110157</t>
  </si>
  <si>
    <t>OR17062300110158</t>
  </si>
  <si>
    <t>0053092027</t>
  </si>
  <si>
    <t>1000115111</t>
  </si>
  <si>
    <t>张洪</t>
  </si>
  <si>
    <t>SR17062300005559</t>
  </si>
  <si>
    <t>OR17062300110167</t>
  </si>
  <si>
    <t>OR17062300110173</t>
  </si>
  <si>
    <t>OR17062300110181</t>
  </si>
  <si>
    <t>0053092653</t>
  </si>
  <si>
    <t>1000110886</t>
  </si>
  <si>
    <t>马贤兵</t>
  </si>
  <si>
    <t>SR17062300005562</t>
  </si>
  <si>
    <t>OR17062300110183</t>
  </si>
  <si>
    <t>0053092710</t>
  </si>
  <si>
    <t>1000086867</t>
  </si>
  <si>
    <t>杨福妹</t>
  </si>
  <si>
    <t>SR17062300005563</t>
  </si>
  <si>
    <t>OR17062300110184</t>
  </si>
  <si>
    <t>OR17062300110185</t>
  </si>
  <si>
    <t>2017062321001004230272971844</t>
  </si>
  <si>
    <t>1000120780</t>
  </si>
  <si>
    <t>付浩</t>
  </si>
  <si>
    <t>SR17062300005565</t>
  </si>
  <si>
    <t>OR17062300110186</t>
  </si>
  <si>
    <t>2017060921001004590266943401</t>
  </si>
  <si>
    <t>1000047299</t>
  </si>
  <si>
    <t>保佑群</t>
  </si>
  <si>
    <t>SR17062300005566</t>
  </si>
  <si>
    <t>OR17062300110188</t>
  </si>
  <si>
    <t>2017062321001004230272957961</t>
  </si>
  <si>
    <t>SR17062300005567</t>
  </si>
  <si>
    <t>OR17062300110189</t>
  </si>
  <si>
    <t>0930123832</t>
  </si>
  <si>
    <t>1000075550</t>
  </si>
  <si>
    <t>王雪宁</t>
  </si>
  <si>
    <t>SR17062300005568</t>
  </si>
  <si>
    <t>OR17062300110190</t>
  </si>
  <si>
    <t>OR17062300110191</t>
  </si>
  <si>
    <t>2017062321001004070229477277</t>
  </si>
  <si>
    <t>1000120209</t>
  </si>
  <si>
    <t>蒋昌波</t>
  </si>
  <si>
    <t>SR17062300005570</t>
  </si>
  <si>
    <t>OR17062300110196</t>
  </si>
  <si>
    <t>2017062321001004210272428230</t>
  </si>
  <si>
    <t>1000120683</t>
  </si>
  <si>
    <t>陈曦</t>
  </si>
  <si>
    <t>SR17062300005571</t>
  </si>
  <si>
    <t>OR17062300110197</t>
  </si>
  <si>
    <t>OR17062300110198</t>
  </si>
  <si>
    <t>0930133018</t>
  </si>
  <si>
    <t>1000119377</t>
  </si>
  <si>
    <t>杨锦婕</t>
  </si>
  <si>
    <t>SR17062300005573</t>
  </si>
  <si>
    <t>OR17062300110200</t>
  </si>
  <si>
    <t>OR17062300110202</t>
  </si>
  <si>
    <t>0053093082</t>
  </si>
  <si>
    <t>1000120076</t>
  </si>
  <si>
    <t>李红</t>
  </si>
  <si>
    <t>SR17062300005575</t>
  </si>
  <si>
    <t>OR17062300110203</t>
  </si>
  <si>
    <t>OR17062300110205</t>
  </si>
  <si>
    <t>OR17062300110206</t>
  </si>
  <si>
    <t>0053093205</t>
  </si>
  <si>
    <t>SR17062300005578</t>
  </si>
  <si>
    <t>OR17062300110208</t>
  </si>
  <si>
    <t>0930140379</t>
  </si>
  <si>
    <t>1000102147</t>
  </si>
  <si>
    <t>侯赛</t>
  </si>
  <si>
    <t>SR17062300005579</t>
  </si>
  <si>
    <t>OR17062300110209</t>
  </si>
  <si>
    <t>OR17062300110210</t>
  </si>
  <si>
    <t>0930141646</t>
  </si>
  <si>
    <t>5334-3421013422</t>
  </si>
  <si>
    <t>姚丽芬</t>
  </si>
  <si>
    <t>SR17062300005581</t>
  </si>
  <si>
    <t>OR17062300110211</t>
  </si>
  <si>
    <t>OR17062300110212</t>
  </si>
  <si>
    <t>0930142214</t>
  </si>
  <si>
    <t>5334-3400044476</t>
  </si>
  <si>
    <t>杨信军</t>
  </si>
  <si>
    <t>SR17062300005583</t>
  </si>
  <si>
    <t>OR17062300110213</t>
  </si>
  <si>
    <t>0930158771</t>
  </si>
  <si>
    <t>1000111407</t>
  </si>
  <si>
    <t>张晓玲</t>
  </si>
  <si>
    <t>SR17062300005584</t>
  </si>
  <si>
    <t>OR17062300110216</t>
  </si>
  <si>
    <t>OR17062300110219</t>
  </si>
  <si>
    <t>OR17062300110221</t>
  </si>
  <si>
    <t>OR17062300110223</t>
  </si>
  <si>
    <t>0930168937</t>
  </si>
  <si>
    <t>1000098015</t>
  </si>
  <si>
    <t>陈华英</t>
  </si>
  <si>
    <t>SR17062300005588</t>
  </si>
  <si>
    <t>OR17062300110228</t>
  </si>
  <si>
    <t>OR17062300110233</t>
  </si>
  <si>
    <t>0053095586</t>
  </si>
  <si>
    <t>SR17062300005590</t>
  </si>
  <si>
    <t>OR17062300110235</t>
  </si>
  <si>
    <t>0930184662</t>
  </si>
  <si>
    <t>SR17062300005591</t>
  </si>
  <si>
    <t>OR17062300110238</t>
  </si>
  <si>
    <t>0930190518</t>
  </si>
  <si>
    <t>1000091146</t>
  </si>
  <si>
    <t>余建平</t>
  </si>
  <si>
    <t>SR17062300005592</t>
  </si>
  <si>
    <t>OR17062300110244</t>
  </si>
  <si>
    <t>0930190990</t>
  </si>
  <si>
    <t>1000024576</t>
  </si>
  <si>
    <t>郑丽</t>
  </si>
  <si>
    <t>SR17062300005593</t>
  </si>
  <si>
    <t>OR17062300110246</t>
  </si>
  <si>
    <t>0930200176</t>
  </si>
  <si>
    <t>1000117765</t>
  </si>
  <si>
    <t>施刚</t>
  </si>
  <si>
    <t>SR17062300005594</t>
  </si>
  <si>
    <t>OR17062300110253</t>
  </si>
  <si>
    <t>0930202353</t>
  </si>
  <si>
    <t>1000116241</t>
  </si>
  <si>
    <t>张根亮</t>
  </si>
  <si>
    <t>SR17062300005595</t>
  </si>
  <si>
    <t>OR17062300110254</t>
  </si>
  <si>
    <t>0930210352</t>
  </si>
  <si>
    <t>1000118593</t>
  </si>
  <si>
    <t>曾庆辉</t>
  </si>
  <si>
    <t>SR17062300005596</t>
  </si>
  <si>
    <t>OR17062300110258</t>
  </si>
  <si>
    <t>2017062321001004250283976367</t>
  </si>
  <si>
    <t>1000120765</t>
  </si>
  <si>
    <t>赵婧</t>
  </si>
  <si>
    <t>SR17062300005597</t>
  </si>
  <si>
    <t>OR17062300110296</t>
  </si>
  <si>
    <t>0930251202</t>
  </si>
  <si>
    <t>1000120915</t>
  </si>
  <si>
    <t>谭燕</t>
  </si>
  <si>
    <t>SR17062300005598</t>
  </si>
  <si>
    <t>OR17062300110299</t>
  </si>
  <si>
    <t>0053101198</t>
  </si>
  <si>
    <t>1000120896</t>
  </si>
  <si>
    <t>李安琪</t>
  </si>
  <si>
    <t>SR17062300005599</t>
  </si>
  <si>
    <t>OR17062300110311</t>
  </si>
  <si>
    <t>OR17062300110317</t>
  </si>
  <si>
    <t>0930272236</t>
  </si>
  <si>
    <t>1000120928</t>
  </si>
  <si>
    <t>杨金燕</t>
  </si>
  <si>
    <t>SR17062300005601</t>
  </si>
  <si>
    <t>OR17062300110322</t>
  </si>
  <si>
    <t>OR17062300110329</t>
  </si>
  <si>
    <t>4005202001201706135536414583</t>
  </si>
  <si>
    <t>R</t>
  </si>
  <si>
    <t>SR17062400005603</t>
  </si>
  <si>
    <t>OR17062400110348</t>
  </si>
  <si>
    <t>OR17062400110353</t>
  </si>
  <si>
    <t>0930333623</t>
  </si>
  <si>
    <t>1000031597</t>
  </si>
  <si>
    <t>龚雪</t>
  </si>
  <si>
    <t>SR17062400005605</t>
  </si>
  <si>
    <t>OR17062400110360</t>
  </si>
  <si>
    <t>2017062421001004660291470159</t>
  </si>
  <si>
    <t>1000121025</t>
  </si>
  <si>
    <t>王泽顺麒</t>
  </si>
  <si>
    <t>SR17062400005606</t>
  </si>
  <si>
    <t>OR17062400110501</t>
  </si>
  <si>
    <t>OR17062400110593</t>
  </si>
  <si>
    <t>0053106524</t>
  </si>
  <si>
    <t>1000114446</t>
  </si>
  <si>
    <t>陈先美</t>
  </si>
  <si>
    <t>SR17062400005608</t>
  </si>
  <si>
    <t>OR17062400110621</t>
  </si>
  <si>
    <t>0930371031</t>
  </si>
  <si>
    <t>1000121287</t>
  </si>
  <si>
    <t>陈秋蓉</t>
  </si>
  <si>
    <t>SR17062400005609</t>
  </si>
  <si>
    <t>OR17062400110665</t>
  </si>
  <si>
    <t>0930371518</t>
  </si>
  <si>
    <t>1000105688</t>
  </si>
  <si>
    <t>高永才</t>
  </si>
  <si>
    <t>SR17062400005610</t>
  </si>
  <si>
    <t>OR17062400110676</t>
  </si>
  <si>
    <t>OR17062400110715</t>
  </si>
  <si>
    <t>2017062321001004430269443339</t>
  </si>
  <si>
    <t>1000118470</t>
  </si>
  <si>
    <t>王玉萍</t>
  </si>
  <si>
    <t>SR17062400005612</t>
  </si>
  <si>
    <t>OR17062400110729</t>
  </si>
  <si>
    <t>0930376566</t>
  </si>
  <si>
    <t>1000053196</t>
  </si>
  <si>
    <t>李希占</t>
  </si>
  <si>
    <t>SR17062400005613</t>
  </si>
  <si>
    <t>OR17062400110759</t>
  </si>
  <si>
    <t>0930377282</t>
  </si>
  <si>
    <t>5303-0301197212</t>
  </si>
  <si>
    <t>桂腾茸</t>
  </si>
  <si>
    <t>SR17062400005614</t>
  </si>
  <si>
    <t>OR17062400110775</t>
  </si>
  <si>
    <t>0053107632</t>
  </si>
  <si>
    <t>1000033940</t>
  </si>
  <si>
    <t>徐涛</t>
  </si>
  <si>
    <t>SR17062400005615</t>
  </si>
  <si>
    <t>OR17062400110794</t>
  </si>
  <si>
    <t>OR17062400110817</t>
  </si>
  <si>
    <t>0930381640</t>
  </si>
  <si>
    <t>5327-2729025837</t>
  </si>
  <si>
    <t>李茂</t>
  </si>
  <si>
    <t>SR17062400005617</t>
  </si>
  <si>
    <t>OR17062400110821</t>
  </si>
  <si>
    <t>0053107940</t>
  </si>
  <si>
    <t>1000021527</t>
  </si>
  <si>
    <t>郑茜</t>
  </si>
  <si>
    <t>SR17062400005618</t>
  </si>
  <si>
    <t>OR17062400110824</t>
  </si>
  <si>
    <t>0930382400</t>
  </si>
  <si>
    <t>1000111305</t>
  </si>
  <si>
    <t>刘正香</t>
  </si>
  <si>
    <t>SR17062400005619</t>
  </si>
  <si>
    <t>OR17062400110835</t>
  </si>
  <si>
    <t>0930382924</t>
  </si>
  <si>
    <t>1000121316</t>
  </si>
  <si>
    <t>朱龙旺</t>
  </si>
  <si>
    <t>SR17062400005620</t>
  </si>
  <si>
    <t>OR17062400110842</t>
  </si>
  <si>
    <t>OR17062400110857</t>
  </si>
  <si>
    <t>2017061621001004630252286150</t>
  </si>
  <si>
    <t>1000097767</t>
  </si>
  <si>
    <t>闻存英</t>
  </si>
  <si>
    <t>SR17062400005622</t>
  </si>
  <si>
    <t>OR17062400110877</t>
  </si>
  <si>
    <t>OR17062400110909</t>
  </si>
  <si>
    <t>2017062321001004960223458919</t>
  </si>
  <si>
    <t>0102523242</t>
  </si>
  <si>
    <t>赵喆秋</t>
  </si>
  <si>
    <t>SR17062400005623</t>
  </si>
  <si>
    <t>OR17062400110907</t>
  </si>
  <si>
    <t>0053108520</t>
  </si>
  <si>
    <t>1000118538</t>
  </si>
  <si>
    <t>朱恒翠</t>
  </si>
  <si>
    <t>SR17062400005625</t>
  </si>
  <si>
    <t>OR17062400110942</t>
  </si>
  <si>
    <t>0930398667</t>
  </si>
  <si>
    <t>1000120593</t>
  </si>
  <si>
    <t>董健</t>
  </si>
  <si>
    <t>SR17062400005626</t>
  </si>
  <si>
    <t>OR17062400110974</t>
  </si>
  <si>
    <t>0930398641</t>
  </si>
  <si>
    <t>1000090399</t>
  </si>
  <si>
    <t>杨松凤</t>
  </si>
  <si>
    <t>SR17062400005627</t>
  </si>
  <si>
    <t>OR17062400110975</t>
  </si>
  <si>
    <t>OR17062400110993</t>
  </si>
  <si>
    <t>0930402453</t>
  </si>
  <si>
    <t>1000072697</t>
  </si>
  <si>
    <t>周上沛</t>
  </si>
  <si>
    <t>SR17062400005629</t>
  </si>
  <si>
    <t>OR17062400110994</t>
  </si>
  <si>
    <t>2017061521001004240278801274</t>
  </si>
  <si>
    <t>5010813136</t>
  </si>
  <si>
    <t>喻薇</t>
  </si>
  <si>
    <t>SR17062400005631</t>
  </si>
  <si>
    <t>OR17062400111009</t>
  </si>
  <si>
    <t>0930403226</t>
  </si>
  <si>
    <t>1000072706</t>
  </si>
  <si>
    <t>何昱皎</t>
  </si>
  <si>
    <t>SR17062400005630</t>
  </si>
  <si>
    <t>OR17062400111004</t>
  </si>
  <si>
    <t>0930407554</t>
  </si>
  <si>
    <t>1000121271</t>
  </si>
  <si>
    <t>黄若杭</t>
  </si>
  <si>
    <t>SR17062400005632</t>
  </si>
  <si>
    <t>OR17062400111020</t>
  </si>
  <si>
    <t>OR17062400111063</t>
  </si>
  <si>
    <t>0053109096</t>
  </si>
  <si>
    <t>1000121390</t>
  </si>
  <si>
    <t>陈钰铧</t>
  </si>
  <si>
    <t>SR17062400005634</t>
  </si>
  <si>
    <t>OR17062400111065</t>
  </si>
  <si>
    <t>0053109118</t>
  </si>
  <si>
    <t>1000033227</t>
  </si>
  <si>
    <t>李国元</t>
  </si>
  <si>
    <t>SR17062400005635</t>
  </si>
  <si>
    <t>OR17062400111071</t>
  </si>
  <si>
    <t>2017062421001004270289339938</t>
  </si>
  <si>
    <t>1000100098</t>
  </si>
  <si>
    <t>周玉琴</t>
  </si>
  <si>
    <t>SR17062400005636</t>
  </si>
  <si>
    <t>OR17062400111073</t>
  </si>
  <si>
    <t>OR17062400111101</t>
  </si>
  <si>
    <t>0930426154</t>
  </si>
  <si>
    <t>SR17062400005638</t>
  </si>
  <si>
    <t>OR17062400111107</t>
  </si>
  <si>
    <t>2017062421001004410296032627</t>
  </si>
  <si>
    <t>1000120691</t>
  </si>
  <si>
    <t>周兰珍</t>
  </si>
  <si>
    <t>SR17062400005639</t>
  </si>
  <si>
    <t>OR17062400111136</t>
  </si>
  <si>
    <t>OR17062400111150</t>
  </si>
  <si>
    <t>OR17062400111167</t>
  </si>
  <si>
    <t>OR17062400111170</t>
  </si>
  <si>
    <t>OR17062400111171</t>
  </si>
  <si>
    <t>0930438781</t>
  </si>
  <si>
    <t>1000107430</t>
  </si>
  <si>
    <t>肖有洪</t>
  </si>
  <si>
    <t>SR17062400005644</t>
  </si>
  <si>
    <t>OR17062400111173</t>
  </si>
  <si>
    <t>OR17062400111175</t>
  </si>
  <si>
    <t>0053109679</t>
  </si>
  <si>
    <t>1000118837</t>
  </si>
  <si>
    <t>赵丹萍</t>
  </si>
  <si>
    <t>SR17062400005646</t>
  </si>
  <si>
    <t>OR17062400111195</t>
  </si>
  <si>
    <t>0930443104</t>
  </si>
  <si>
    <t>1000121281</t>
  </si>
  <si>
    <t>王棵</t>
  </si>
  <si>
    <t>SR17062400005647</t>
  </si>
  <si>
    <t>OR17062400111196</t>
  </si>
  <si>
    <t>OR17062400111201</t>
  </si>
  <si>
    <t>2017061021001004230248059861</t>
  </si>
  <si>
    <t>1000040473</t>
  </si>
  <si>
    <t>武林俐</t>
  </si>
  <si>
    <t>SR17062400005649</t>
  </si>
  <si>
    <t>OR17062400111203</t>
  </si>
  <si>
    <t>OR17062400111206</t>
  </si>
  <si>
    <t>0930447381</t>
  </si>
  <si>
    <t>1000097177</t>
  </si>
  <si>
    <t>王家育</t>
  </si>
  <si>
    <t>SR17062400005651</t>
  </si>
  <si>
    <t>OR17062400111208</t>
  </si>
  <si>
    <t>OR17062400111211</t>
  </si>
  <si>
    <t>0930448040</t>
  </si>
  <si>
    <t>1000101844</t>
  </si>
  <si>
    <t>袁兵</t>
  </si>
  <si>
    <t>SR17062400005653</t>
  </si>
  <si>
    <t>OR17062400111213</t>
  </si>
  <si>
    <t>0930449044</t>
  </si>
  <si>
    <t>1000121310</t>
  </si>
  <si>
    <t>普瑞妮</t>
  </si>
  <si>
    <t>SR17062400005654</t>
  </si>
  <si>
    <t>OR17062400111218</t>
  </si>
  <si>
    <t>0930451664</t>
  </si>
  <si>
    <t>1000044888</t>
  </si>
  <si>
    <t>周贵</t>
  </si>
  <si>
    <t>SR17062400005655</t>
  </si>
  <si>
    <t>OR17062400111239</t>
  </si>
  <si>
    <t>OR17062400111250</t>
  </si>
  <si>
    <t>0053109841</t>
  </si>
  <si>
    <t>0101309126</t>
  </si>
  <si>
    <t>杨炯</t>
  </si>
  <si>
    <t>SR17062400005657</t>
  </si>
  <si>
    <t>OR17062400111253</t>
  </si>
  <si>
    <t>OR17062400111254</t>
  </si>
  <si>
    <t>OR17062400111257</t>
  </si>
  <si>
    <t>OR17062400111259</t>
  </si>
  <si>
    <t>OR17062400111279</t>
  </si>
  <si>
    <t>OR17062400111291</t>
  </si>
  <si>
    <t>2017062421001004200286321864</t>
  </si>
  <si>
    <t>0154024572</t>
  </si>
  <si>
    <t>王晓晶</t>
  </si>
  <si>
    <t>SR17062400005663</t>
  </si>
  <si>
    <t>OR17062400111296</t>
  </si>
  <si>
    <t>0930463241</t>
  </si>
  <si>
    <t>1000121485</t>
  </si>
  <si>
    <t>杨月鑫</t>
  </si>
  <si>
    <t>SR17062400005664</t>
  </si>
  <si>
    <t>OR17062400111299</t>
  </si>
  <si>
    <t>2017062221001004620208060628</t>
  </si>
  <si>
    <t>5300-5001280591</t>
  </si>
  <si>
    <t>范军</t>
  </si>
  <si>
    <t>SR17062400005665</t>
  </si>
  <si>
    <t>OR17062400111304</t>
  </si>
  <si>
    <t>0930465630</t>
  </si>
  <si>
    <t>1000011218</t>
  </si>
  <si>
    <t>王伟</t>
  </si>
  <si>
    <t>SR17062400005666</t>
  </si>
  <si>
    <t>OR17062400111314</t>
  </si>
  <si>
    <t>0930466449</t>
  </si>
  <si>
    <t>1000121836</t>
  </si>
  <si>
    <t>陈梓熙</t>
  </si>
  <si>
    <t>SR17062400005667</t>
  </si>
  <si>
    <t>OR17062400111316</t>
  </si>
  <si>
    <t>OR17062400111320</t>
  </si>
  <si>
    <t>0930467876</t>
  </si>
  <si>
    <t>SR17062400005669</t>
  </si>
  <si>
    <t>OR17062400111325</t>
  </si>
  <si>
    <t>0930469671</t>
  </si>
  <si>
    <t>1000109278</t>
  </si>
  <si>
    <t>赵琳</t>
  </si>
  <si>
    <t>SR17062400005670</t>
  </si>
  <si>
    <t>OR17062400111331</t>
  </si>
  <si>
    <t>OR17062400111334</t>
  </si>
  <si>
    <t>OR17062400111335</t>
  </si>
  <si>
    <t>0053110290</t>
  </si>
  <si>
    <t>1000116733</t>
  </si>
  <si>
    <t>顾文斌</t>
  </si>
  <si>
    <t>SR17062400005673</t>
  </si>
  <si>
    <t>OR17062400111357</t>
  </si>
  <si>
    <t>OR17062400111362</t>
  </si>
  <si>
    <t>OR17062400111364</t>
  </si>
  <si>
    <t>0053110318</t>
  </si>
  <si>
    <t>1000121059</t>
  </si>
  <si>
    <t>吴玉翠</t>
  </si>
  <si>
    <t>SR17062400005676</t>
  </si>
  <si>
    <t>OR17062400111369</t>
  </si>
  <si>
    <t>OR17062400111370</t>
  </si>
  <si>
    <t>0053110431</t>
  </si>
  <si>
    <t>1000115781</t>
  </si>
  <si>
    <t>王应娥</t>
  </si>
  <si>
    <t>SR17062400005678</t>
  </si>
  <si>
    <t>OR17062400111386</t>
  </si>
  <si>
    <t>0930487382</t>
  </si>
  <si>
    <t>1000121912</t>
  </si>
  <si>
    <t>罗珮珮</t>
  </si>
  <si>
    <t>SR17062400005679</t>
  </si>
  <si>
    <t>OR17062400111388</t>
  </si>
  <si>
    <t>0930487468</t>
  </si>
  <si>
    <t>1000087450</t>
  </si>
  <si>
    <t>王珏</t>
  </si>
  <si>
    <t>SR17062400005680</t>
  </si>
  <si>
    <t>OR17062400111389</t>
  </si>
  <si>
    <t>OR17062400111390</t>
  </si>
  <si>
    <t>OR17062400111394</t>
  </si>
  <si>
    <t>OR17062400111408</t>
  </si>
  <si>
    <t>0930494879</t>
  </si>
  <si>
    <t>1000121401</t>
  </si>
  <si>
    <t>段丽娟</t>
  </si>
  <si>
    <t>SR17062400005684</t>
  </si>
  <si>
    <t>OR17062400111410</t>
  </si>
  <si>
    <t>2017062421001004230273990880</t>
  </si>
  <si>
    <t>1000121794</t>
  </si>
  <si>
    <t>范石聪</t>
  </si>
  <si>
    <t>SR17062400005685</t>
  </si>
  <si>
    <t>OR17062400111414</t>
  </si>
  <si>
    <t>2017062421001004360292309035</t>
  </si>
  <si>
    <t>1000121483</t>
  </si>
  <si>
    <t>杨继远</t>
  </si>
  <si>
    <t>SR17062400005686</t>
  </si>
  <si>
    <t>OR17062400111417</t>
  </si>
  <si>
    <t>0930502897</t>
  </si>
  <si>
    <t>1000116796</t>
  </si>
  <si>
    <t>陈丽花</t>
  </si>
  <si>
    <t>SR17062400005687</t>
  </si>
  <si>
    <t>OR17062400111428</t>
  </si>
  <si>
    <t>0930503105</t>
  </si>
  <si>
    <t>SR17062400005688</t>
  </si>
  <si>
    <t>OR17062400111429</t>
  </si>
  <si>
    <t>0053111354</t>
  </si>
  <si>
    <t>1000023251</t>
  </si>
  <si>
    <t>曹华国</t>
  </si>
  <si>
    <t>SR17062400005689</t>
  </si>
  <si>
    <t>OR17062400111439</t>
  </si>
  <si>
    <t>2017062421001004450265927541</t>
  </si>
  <si>
    <t>1000121513</t>
  </si>
  <si>
    <t>李松</t>
  </si>
  <si>
    <t>SR17062400005690</t>
  </si>
  <si>
    <t>OR17062400111447</t>
  </si>
  <si>
    <t>SR17062400005691</t>
  </si>
  <si>
    <t>OR17062400111449</t>
  </si>
  <si>
    <t>0053111895</t>
  </si>
  <si>
    <t>0127070400</t>
  </si>
  <si>
    <t>李云仙</t>
  </si>
  <si>
    <t>SR17062400005692</t>
  </si>
  <si>
    <t>OR17062400111454</t>
  </si>
  <si>
    <t>2017062121001004100202691835</t>
  </si>
  <si>
    <t>1000113126</t>
  </si>
  <si>
    <t>余华虎</t>
  </si>
  <si>
    <t>SR17062400005693</t>
  </si>
  <si>
    <t>OR17062400111476</t>
  </si>
  <si>
    <t>0930524033</t>
  </si>
  <si>
    <t>0102485023</t>
  </si>
  <si>
    <t>SR17062400005694</t>
  </si>
  <si>
    <t>OR17062400111479</t>
  </si>
  <si>
    <t>0930524495</t>
  </si>
  <si>
    <t>SR17062400005695</t>
  </si>
  <si>
    <t>OR17062400111480</t>
  </si>
  <si>
    <t>OR17062400111484</t>
  </si>
  <si>
    <t>2017062421001004130281689685</t>
  </si>
  <si>
    <t>0112345686</t>
  </si>
  <si>
    <t>何思璇</t>
  </si>
  <si>
    <t>SR17062400005697</t>
  </si>
  <si>
    <t>OR17062400111487</t>
  </si>
  <si>
    <t>0930534208</t>
  </si>
  <si>
    <t>1000122018</t>
  </si>
  <si>
    <t>高云坤</t>
  </si>
  <si>
    <t>SR17062400005698</t>
  </si>
  <si>
    <t>OR17062400111491</t>
  </si>
  <si>
    <t>OR17062400111510</t>
  </si>
  <si>
    <t>2017062421001004570215804035</t>
  </si>
  <si>
    <t>1000121970</t>
  </si>
  <si>
    <t>任继军</t>
  </si>
  <si>
    <t>SR17062400005700</t>
  </si>
  <si>
    <t>OR17062400111526</t>
  </si>
  <si>
    <t>2017062421001004570215956484</t>
  </si>
  <si>
    <t>SR17062400005701</t>
  </si>
  <si>
    <t>OR17062400111527</t>
  </si>
  <si>
    <t>0053113593</t>
  </si>
  <si>
    <t>1000118202</t>
  </si>
  <si>
    <t>周鲜艳</t>
  </si>
  <si>
    <t>SR17062400005702</t>
  </si>
  <si>
    <t>OR17062400111530</t>
  </si>
  <si>
    <t>2017060621001004940227345419</t>
  </si>
  <si>
    <t>1000038300</t>
  </si>
  <si>
    <t>董昔美</t>
  </si>
  <si>
    <t>SR17062400005703</t>
  </si>
  <si>
    <t>OR17062400111548</t>
  </si>
  <si>
    <t>OR17062400111572</t>
  </si>
  <si>
    <t>OR17062400111578</t>
  </si>
  <si>
    <t>0053113948</t>
  </si>
  <si>
    <t>1000122095</t>
  </si>
  <si>
    <t>余桂存</t>
  </si>
  <si>
    <t>SR17062400005706</t>
  </si>
  <si>
    <t>OR17062400111579</t>
  </si>
  <si>
    <t>OR17062400111601</t>
  </si>
  <si>
    <t>0053114401</t>
  </si>
  <si>
    <t>1000121916</t>
  </si>
  <si>
    <t>倪玲</t>
  </si>
  <si>
    <t>SR17062400005708</t>
  </si>
  <si>
    <t>OR17062400111631</t>
  </si>
  <si>
    <t>0053114871</t>
  </si>
  <si>
    <t>1000114595</t>
  </si>
  <si>
    <t>林涛顺</t>
  </si>
  <si>
    <t>SR17062400005709</t>
  </si>
  <si>
    <t>OR17062400111653</t>
  </si>
  <si>
    <t>OR17062400111659</t>
  </si>
  <si>
    <t>0930607734</t>
  </si>
  <si>
    <t>1000096053</t>
  </si>
  <si>
    <t>张苏</t>
  </si>
  <si>
    <t>SR17062400005711</t>
  </si>
  <si>
    <t>OR17062400111687</t>
  </si>
  <si>
    <t>0930611235</t>
  </si>
  <si>
    <t>SR17062400005712</t>
  </si>
  <si>
    <t>OR17062400111703</t>
  </si>
  <si>
    <t>0930611753</t>
  </si>
  <si>
    <t>1000121189</t>
  </si>
  <si>
    <t>胡艳华</t>
  </si>
  <si>
    <t>SR17062400005713</t>
  </si>
  <si>
    <t>OR17062400111704</t>
  </si>
  <si>
    <t>0930614024</t>
  </si>
  <si>
    <t>1000117691</t>
  </si>
  <si>
    <t>鲜斌</t>
  </si>
  <si>
    <t>SR17062400005714</t>
  </si>
  <si>
    <t>OR17062400111712</t>
  </si>
  <si>
    <t>0053116522</t>
  </si>
  <si>
    <t>1000121595</t>
  </si>
  <si>
    <t>黄丽丽</t>
  </si>
  <si>
    <t>SR17062400005715</t>
  </si>
  <si>
    <t>OR17062400111716</t>
  </si>
  <si>
    <t>2017062421001004660291509845</t>
  </si>
  <si>
    <t>0129437379</t>
  </si>
  <si>
    <t>牛建维</t>
  </si>
  <si>
    <t>SR17062400005716</t>
  </si>
  <si>
    <t>OR17062400111717</t>
  </si>
  <si>
    <t>2017062421001004330260429563</t>
  </si>
  <si>
    <t>1000122135</t>
  </si>
  <si>
    <t>张望</t>
  </si>
  <si>
    <t>SR17062400005717</t>
  </si>
  <si>
    <t>OR17062400111718</t>
  </si>
  <si>
    <t>0053117180</t>
  </si>
  <si>
    <t>1000114570</t>
  </si>
  <si>
    <t>谢琴</t>
  </si>
  <si>
    <t>SR17062400005718</t>
  </si>
  <si>
    <t>OR17062400111744</t>
  </si>
  <si>
    <t>OR17062400111749</t>
  </si>
  <si>
    <t>OR17062400111750</t>
  </si>
  <si>
    <t>OR17062400111752</t>
  </si>
  <si>
    <t>0053118128</t>
  </si>
  <si>
    <t>1000120042</t>
  </si>
  <si>
    <t>张霞</t>
  </si>
  <si>
    <t>SR17062400005722</t>
  </si>
  <si>
    <t>OR17062400111764</t>
  </si>
  <si>
    <t>0930624117</t>
  </si>
  <si>
    <t>1000121460</t>
  </si>
  <si>
    <t>杨丽瑕</t>
  </si>
  <si>
    <t>SR17062400005723</t>
  </si>
  <si>
    <t>OR17062400111770</t>
  </si>
  <si>
    <t>0930627836</t>
  </si>
  <si>
    <t>1000079137</t>
  </si>
  <si>
    <t>徐群</t>
  </si>
  <si>
    <t>SR17062400005724</t>
  </si>
  <si>
    <t>OR17062400111793</t>
  </si>
  <si>
    <t>0930628295</t>
  </si>
  <si>
    <t>5010645610</t>
  </si>
  <si>
    <t>SR17062400005725</t>
  </si>
  <si>
    <t>OR17062400111795</t>
  </si>
  <si>
    <t>0930628557</t>
  </si>
  <si>
    <t>1000122211</t>
  </si>
  <si>
    <t>胡家昆</t>
  </si>
  <si>
    <t>SR17062400005726</t>
  </si>
  <si>
    <t>OR17062400111799</t>
  </si>
  <si>
    <t>0930629429</t>
  </si>
  <si>
    <t>1000109526</t>
  </si>
  <si>
    <t>赵连芳</t>
  </si>
  <si>
    <t>SR17062400005727</t>
  </si>
  <si>
    <t>OR17062400111803</t>
  </si>
  <si>
    <t>2017062421001004430271147138</t>
  </si>
  <si>
    <t>1000121194</t>
  </si>
  <si>
    <t>王正刚</t>
  </si>
  <si>
    <t>SR17062400005728</t>
  </si>
  <si>
    <t>OR17062400111821</t>
  </si>
  <si>
    <t>OR17062400111829</t>
  </si>
  <si>
    <t>4001852001201706247161438845</t>
  </si>
  <si>
    <t>SR17062400005730</t>
  </si>
  <si>
    <t>OR17062400111840</t>
  </si>
  <si>
    <t>OR17062400111842</t>
  </si>
  <si>
    <t>SR17062400005732</t>
  </si>
  <si>
    <t>OR17062400111843</t>
  </si>
  <si>
    <t>OR17062400111845</t>
  </si>
  <si>
    <t>0930641556</t>
  </si>
  <si>
    <t>1000089659</t>
  </si>
  <si>
    <t>张玉娇</t>
  </si>
  <si>
    <t>SR17062400005734</t>
  </si>
  <si>
    <t>OR17062400111857</t>
  </si>
  <si>
    <t>2017061521001004900221014781</t>
  </si>
  <si>
    <t>5300-0000068350</t>
  </si>
  <si>
    <t>马骏</t>
  </si>
  <si>
    <t>SR17062400005735</t>
  </si>
  <si>
    <t>OR17062400111864</t>
  </si>
  <si>
    <t>0053120115</t>
  </si>
  <si>
    <t>1000113137</t>
  </si>
  <si>
    <t>文国庆</t>
  </si>
  <si>
    <t>SR17062400005736</t>
  </si>
  <si>
    <t>OR17062400111869</t>
  </si>
  <si>
    <t>OR17062400111870</t>
  </si>
  <si>
    <t>2017062421001004920278740512</t>
  </si>
  <si>
    <t>1000122169</t>
  </si>
  <si>
    <t>赵小豪</t>
  </si>
  <si>
    <t>SR17062400005738</t>
  </si>
  <si>
    <t>OR17062400111874</t>
  </si>
  <si>
    <t>OR17062400111885</t>
  </si>
  <si>
    <t>OR17062400111889</t>
  </si>
  <si>
    <t>OR17062400111893</t>
  </si>
  <si>
    <t>OR17062400111901</t>
  </si>
  <si>
    <t>OR17062400111904</t>
  </si>
  <si>
    <t>2017062421001004880224156906</t>
  </si>
  <si>
    <t>1000122026</t>
  </si>
  <si>
    <t>刘蝶</t>
  </si>
  <si>
    <t>SR17062400005744</t>
  </si>
  <si>
    <t>OR17062400111906</t>
  </si>
  <si>
    <t>2017062421001004880224168724</t>
  </si>
  <si>
    <t>SR17062400005745</t>
  </si>
  <si>
    <t>OR17062400111907</t>
  </si>
  <si>
    <t>0930659028</t>
  </si>
  <si>
    <t>1000053220</t>
  </si>
  <si>
    <t>毕睿希</t>
  </si>
  <si>
    <t>SR17062400005746</t>
  </si>
  <si>
    <t>OR17062400111909</t>
  </si>
  <si>
    <t>OR17062400111917</t>
  </si>
  <si>
    <t>2017062421001004350278787115</t>
  </si>
  <si>
    <t>1000120420</t>
  </si>
  <si>
    <t>文阳平</t>
  </si>
  <si>
    <t>SR17062400005748</t>
  </si>
  <si>
    <t>OR17062400111918</t>
  </si>
  <si>
    <t>OR17062400111920</t>
  </si>
  <si>
    <t>0930665072</t>
  </si>
  <si>
    <t>1000121986</t>
  </si>
  <si>
    <t>江靖</t>
  </si>
  <si>
    <t>SR17062400005750</t>
  </si>
  <si>
    <t>OR17062400111930</t>
  </si>
  <si>
    <t>0053120720</t>
  </si>
  <si>
    <t>1000120879</t>
  </si>
  <si>
    <t>黄关燕</t>
  </si>
  <si>
    <t>SR17062400005751</t>
  </si>
  <si>
    <t>OR17062400111932</t>
  </si>
  <si>
    <t>0053120727</t>
  </si>
  <si>
    <t>5300-5000592303</t>
  </si>
  <si>
    <t>王馨逸</t>
  </si>
  <si>
    <t>SR17062400005752</t>
  </si>
  <si>
    <t>OR17062400111933</t>
  </si>
  <si>
    <t>OR17062400111934</t>
  </si>
  <si>
    <t>OR17062400111935</t>
  </si>
  <si>
    <t>0053120762</t>
  </si>
  <si>
    <t>1000121800</t>
  </si>
  <si>
    <t>黄镓</t>
  </si>
  <si>
    <t>SR17062400005756</t>
  </si>
  <si>
    <t>OR17062400111938</t>
  </si>
  <si>
    <t>OR17062400111937</t>
  </si>
  <si>
    <t>0053120865</t>
  </si>
  <si>
    <t>SR17062400005757</t>
  </si>
  <si>
    <t>OR17062400111941</t>
  </si>
  <si>
    <t>OR17062400111945</t>
  </si>
  <si>
    <t>1000114208</t>
  </si>
  <si>
    <t>潘艳</t>
  </si>
  <si>
    <t>SR17062400005759</t>
  </si>
  <si>
    <t>OR17062400111951</t>
  </si>
  <si>
    <t>SR17062400005760</t>
  </si>
  <si>
    <t>OR17062400111954</t>
  </si>
  <si>
    <t>OR17062400111965</t>
  </si>
  <si>
    <t>2017062421001004790233548639</t>
  </si>
  <si>
    <t>5015814748</t>
  </si>
  <si>
    <t>杨自豪</t>
  </si>
  <si>
    <t>SR17062400005762</t>
  </si>
  <si>
    <t>OR17062400111966</t>
  </si>
  <si>
    <t>OR17062400111974</t>
  </si>
  <si>
    <t>0053121239</t>
  </si>
  <si>
    <t>1000107614</t>
  </si>
  <si>
    <t>刘顺平</t>
  </si>
  <si>
    <t>SR17062400005764</t>
  </si>
  <si>
    <t>OR17062400111976</t>
  </si>
  <si>
    <t>OR17062400111980</t>
  </si>
  <si>
    <t>0053121440</t>
  </si>
  <si>
    <t>SR17062400005766</t>
  </si>
  <si>
    <t>OR17062400111982</t>
  </si>
  <si>
    <t>OR17062400111996</t>
  </si>
  <si>
    <t>2017061521001004080292769151</t>
  </si>
  <si>
    <t>1000091470</t>
  </si>
  <si>
    <t>陶格修</t>
  </si>
  <si>
    <t>SR17062400005768</t>
  </si>
  <si>
    <t>OR17062400111998</t>
  </si>
  <si>
    <t>2017062421001004170283003849</t>
  </si>
  <si>
    <t>1000120998</t>
  </si>
  <si>
    <t>张元宵</t>
  </si>
  <si>
    <t>SR17062400005769</t>
  </si>
  <si>
    <t>OR17062400112000</t>
  </si>
  <si>
    <t>SR17062400005770</t>
  </si>
  <si>
    <t>OR17062400112001</t>
  </si>
  <si>
    <t>0930727250</t>
  </si>
  <si>
    <t>1000121963</t>
  </si>
  <si>
    <t>合倚忻</t>
  </si>
  <si>
    <t>SR17062400005771</t>
  </si>
  <si>
    <t>OR17062400112009</t>
  </si>
  <si>
    <t>OR17062400112010</t>
  </si>
  <si>
    <t>0930729721</t>
  </si>
  <si>
    <t>1000122210</t>
  </si>
  <si>
    <t>李婉月</t>
  </si>
  <si>
    <t>SR17062400005773</t>
  </si>
  <si>
    <t>OR17062400112012</t>
  </si>
  <si>
    <t>0930754258</t>
  </si>
  <si>
    <t>5011580873</t>
  </si>
  <si>
    <t>赵钰梅</t>
  </si>
  <si>
    <t>SR17062400005774</t>
  </si>
  <si>
    <t>OR17062400112024</t>
  </si>
  <si>
    <t>0930760922</t>
  </si>
  <si>
    <t>1000091619</t>
  </si>
  <si>
    <t>罗科文</t>
  </si>
  <si>
    <t>SR17062400005775</t>
  </si>
  <si>
    <t>OR17062400112030</t>
  </si>
  <si>
    <t>4003032001201706196446114391</t>
  </si>
  <si>
    <t>SR17062400005777</t>
  </si>
  <si>
    <t>OR17062400112043</t>
  </si>
  <si>
    <t>SR17062400005778</t>
  </si>
  <si>
    <t>OR17062400112047</t>
  </si>
  <si>
    <t>SR17062400005779</t>
  </si>
  <si>
    <t>OR17062400112051</t>
  </si>
  <si>
    <t>SR17062400005780</t>
  </si>
  <si>
    <t>OR17062400112053</t>
  </si>
  <si>
    <t>SR17062400005781</t>
  </si>
  <si>
    <t>OR17062400112055</t>
  </si>
  <si>
    <t>2017062321001004250283775716</t>
  </si>
  <si>
    <t>SR17062500005782</t>
  </si>
  <si>
    <t>OR17062500112089</t>
  </si>
  <si>
    <t>0930834809</t>
  </si>
  <si>
    <t>SR17062500005783</t>
  </si>
  <si>
    <t>OR17062500112094</t>
  </si>
  <si>
    <t>0930850979</t>
  </si>
  <si>
    <t>SR17062500005784</t>
  </si>
  <si>
    <t>OR17062500112123</t>
  </si>
  <si>
    <t>0930859514</t>
  </si>
  <si>
    <t>1000021913</t>
  </si>
  <si>
    <t>晏乾抚</t>
  </si>
  <si>
    <t>SR17062500005785</t>
  </si>
  <si>
    <t>OR17062500112154</t>
  </si>
  <si>
    <t>0930865314</t>
  </si>
  <si>
    <t>1000105374</t>
  </si>
  <si>
    <t>SR17062500005786</t>
  </si>
  <si>
    <t>OR17062500112176</t>
  </si>
  <si>
    <t>0930865303</t>
  </si>
  <si>
    <t>1000027955</t>
  </si>
  <si>
    <t>曹泽芬</t>
  </si>
  <si>
    <t>SR17062500005787</t>
  </si>
  <si>
    <t>OR17062500112177</t>
  </si>
  <si>
    <t>0930870741</t>
  </si>
  <si>
    <t>1000120007</t>
  </si>
  <si>
    <t>朱利仙</t>
  </si>
  <si>
    <t>SR17062500005788</t>
  </si>
  <si>
    <t>OR17062500112201</t>
  </si>
  <si>
    <t>0053134105</t>
  </si>
  <si>
    <t>1000109114</t>
  </si>
  <si>
    <t>陈建生</t>
  </si>
  <si>
    <t>SR17062500005789</t>
  </si>
  <si>
    <t>OR17062500112230</t>
  </si>
  <si>
    <t>OR17062500112231</t>
  </si>
  <si>
    <t>0930888120</t>
  </si>
  <si>
    <t>1000112116</t>
  </si>
  <si>
    <t>孙梓霖</t>
  </si>
  <si>
    <t>SR17062500005791</t>
  </si>
  <si>
    <t>OR17062500112246</t>
  </si>
  <si>
    <t>2017061121001004550297257833</t>
  </si>
  <si>
    <t>1000076053</t>
  </si>
  <si>
    <t>石丙鹏</t>
  </si>
  <si>
    <t>SR17062500005792</t>
  </si>
  <si>
    <t>OR17062500112250</t>
  </si>
  <si>
    <t>2017060821001004910202011316</t>
  </si>
  <si>
    <t>1000056628</t>
  </si>
  <si>
    <t>严小红</t>
  </si>
  <si>
    <t>SR17062500005793</t>
  </si>
  <si>
    <t>OR17062500112253</t>
  </si>
  <si>
    <t>0930896472</t>
  </si>
  <si>
    <t>1000096287</t>
  </si>
  <si>
    <t>鲁金兰</t>
  </si>
  <si>
    <t>SR17062500005794</t>
  </si>
  <si>
    <t>OR17062500112274</t>
  </si>
  <si>
    <t>0930932558</t>
  </si>
  <si>
    <t>1000076257</t>
  </si>
  <si>
    <t>奚树珍</t>
  </si>
  <si>
    <t>SR17062500005795</t>
  </si>
  <si>
    <t>OR17062500112333</t>
  </si>
  <si>
    <t>0930933227</t>
  </si>
  <si>
    <t>1000081554</t>
  </si>
  <si>
    <t>杨锡伟</t>
  </si>
  <si>
    <t>SR17062500005796</t>
  </si>
  <si>
    <t>OR17062500112337</t>
  </si>
  <si>
    <t>OR17062500112351</t>
  </si>
  <si>
    <t>OR17062500112354</t>
  </si>
  <si>
    <t>0053135910</t>
  </si>
  <si>
    <t>1000048845</t>
  </si>
  <si>
    <t>李翠连</t>
  </si>
  <si>
    <t>SR17062500005799</t>
  </si>
  <si>
    <t>OR17062500112356</t>
  </si>
  <si>
    <t>0930943303</t>
  </si>
  <si>
    <t>1000075235</t>
  </si>
  <si>
    <t>和云</t>
  </si>
  <si>
    <t>SR17062500005800</t>
  </si>
  <si>
    <t>OR17062500112358</t>
  </si>
  <si>
    <t>0053135943</t>
  </si>
  <si>
    <t>1000113627</t>
  </si>
  <si>
    <t>蒋正全</t>
  </si>
  <si>
    <t>SR17062500005801</t>
  </si>
  <si>
    <t>OR17062500112359</t>
  </si>
  <si>
    <t>0930945614</t>
  </si>
  <si>
    <t>SR17062500005802</t>
  </si>
  <si>
    <t>OR17062500112364</t>
  </si>
  <si>
    <t>0930955479</t>
  </si>
  <si>
    <t>1000122869</t>
  </si>
  <si>
    <t>李杰</t>
  </si>
  <si>
    <t>SR17062500005803</t>
  </si>
  <si>
    <t>OR17062500112374</t>
  </si>
  <si>
    <t>0930969489</t>
  </si>
  <si>
    <t>1000102363</t>
  </si>
  <si>
    <t>罗祥传</t>
  </si>
  <si>
    <t>SR17062500005804</t>
  </si>
  <si>
    <t>OR17062500112384</t>
  </si>
  <si>
    <t>SR17062500005805</t>
  </si>
  <si>
    <t>OR17062500112385</t>
  </si>
  <si>
    <t>0930983212</t>
  </si>
  <si>
    <t>1000101071</t>
  </si>
  <si>
    <t>马艳辉</t>
  </si>
  <si>
    <t>SR17062500005806</t>
  </si>
  <si>
    <t>OR17062500112404</t>
  </si>
  <si>
    <t>0930985010</t>
  </si>
  <si>
    <t>1000083552</t>
  </si>
  <si>
    <t>惠兴燕</t>
  </si>
  <si>
    <t>SR17062500005807</t>
  </si>
  <si>
    <t>OR17062500112406</t>
  </si>
  <si>
    <t>OR17062500112417</t>
  </si>
  <si>
    <t>2017062321001004230272993602</t>
  </si>
  <si>
    <t>5300-5001047840</t>
  </si>
  <si>
    <t>SR17062500005809</t>
  </si>
  <si>
    <t>OR17062500112428</t>
  </si>
  <si>
    <t>2017062521001004620212938039</t>
  </si>
  <si>
    <t>1000122753</t>
  </si>
  <si>
    <t>果红丽</t>
  </si>
  <si>
    <t>SR17062500005810</t>
  </si>
  <si>
    <t>OR17062500112444</t>
  </si>
  <si>
    <t>OR17062500112448</t>
  </si>
  <si>
    <t>OR17062500112450</t>
  </si>
  <si>
    <t>OR17062500112451</t>
  </si>
  <si>
    <t>0053139543</t>
  </si>
  <si>
    <t>1000105108</t>
  </si>
  <si>
    <t>王利利</t>
  </si>
  <si>
    <t>SR17062500005814</t>
  </si>
  <si>
    <t>OR17062500112457</t>
  </si>
  <si>
    <t>0931023274</t>
  </si>
  <si>
    <t>SR17062500005815</t>
  </si>
  <si>
    <t>OR17062500112463</t>
  </si>
  <si>
    <t>2017062521001004170285085695</t>
  </si>
  <si>
    <t>1000122895</t>
  </si>
  <si>
    <t>杨保富</t>
  </si>
  <si>
    <t>SR17062500005816</t>
  </si>
  <si>
    <t>OR17062500112468</t>
  </si>
  <si>
    <t>2017061821001004520211203219</t>
  </si>
  <si>
    <t>1000100941</t>
  </si>
  <si>
    <t>刀歆念</t>
  </si>
  <si>
    <t>SR17062500005817</t>
  </si>
  <si>
    <t>OR17062500112472</t>
  </si>
  <si>
    <t>2017061821001004520211442391</t>
  </si>
  <si>
    <t>SR17062500005818</t>
  </si>
  <si>
    <t>OR17062500112473</t>
  </si>
  <si>
    <t>2017062121001004630262814714</t>
  </si>
  <si>
    <t>1000110493</t>
  </si>
  <si>
    <t>李和萍</t>
  </si>
  <si>
    <t>SR17062500005819</t>
  </si>
  <si>
    <t>OR17062500112501</t>
  </si>
  <si>
    <t>OR17062500112510</t>
  </si>
  <si>
    <t>OR17062500112520</t>
  </si>
  <si>
    <t>0053141984</t>
  </si>
  <si>
    <t>1000115682</t>
  </si>
  <si>
    <t>邓玉香</t>
  </si>
  <si>
    <t>SR17062500005822</t>
  </si>
  <si>
    <t>OR17062500112529</t>
  </si>
  <si>
    <t>0931049362</t>
  </si>
  <si>
    <t>5300-0000794606</t>
  </si>
  <si>
    <t>曹志沁</t>
  </si>
  <si>
    <t>SR17062500005823</t>
  </si>
  <si>
    <t>OR17062500112531</t>
  </si>
  <si>
    <t>0931049526</t>
  </si>
  <si>
    <t>1000099865</t>
  </si>
  <si>
    <t>张秋羽</t>
  </si>
  <si>
    <t>SR17062500005824</t>
  </si>
  <si>
    <t>OR17062500112532</t>
  </si>
  <si>
    <t>0053142020</t>
  </si>
  <si>
    <t>1000091397</t>
  </si>
  <si>
    <t>赵利珍</t>
  </si>
  <si>
    <t>SR17062500005825</t>
  </si>
  <si>
    <t>OR17062500112534</t>
  </si>
  <si>
    <t>0931051203</t>
  </si>
  <si>
    <t>1000083003</t>
  </si>
  <si>
    <t>李红运</t>
  </si>
  <si>
    <t>SR17062500005826</t>
  </si>
  <si>
    <t>OR17062500112535</t>
  </si>
  <si>
    <t>OR17062500112537</t>
  </si>
  <si>
    <t>0931054072</t>
  </si>
  <si>
    <t>1000105097</t>
  </si>
  <si>
    <t>罗忠兰</t>
  </si>
  <si>
    <t>SR17062500005828</t>
  </si>
  <si>
    <t>OR17062500112541</t>
  </si>
  <si>
    <t>OR17062500112554</t>
  </si>
  <si>
    <t>1000108079</t>
  </si>
  <si>
    <t>王春燕</t>
  </si>
  <si>
    <t>SR17062500005830</t>
  </si>
  <si>
    <t>OR17062500112585</t>
  </si>
  <si>
    <t>0931073348</t>
  </si>
  <si>
    <t>1000067239</t>
  </si>
  <si>
    <t>何丽</t>
  </si>
  <si>
    <t>SR17062500005831</t>
  </si>
  <si>
    <t>OR17062500112587</t>
  </si>
  <si>
    <t>0931073987</t>
  </si>
  <si>
    <t>SR17062500005832</t>
  </si>
  <si>
    <t>OR17062500112590</t>
  </si>
  <si>
    <t>0931077113</t>
  </si>
  <si>
    <t>1000055086</t>
  </si>
  <si>
    <t>SR17062500005833</t>
  </si>
  <si>
    <t>OR17062500112597</t>
  </si>
  <si>
    <t>0931091427</t>
  </si>
  <si>
    <t>0112333635</t>
  </si>
  <si>
    <t>郭跃辉</t>
  </si>
  <si>
    <t>SR17062500005834</t>
  </si>
  <si>
    <t>OR17062500112621</t>
  </si>
  <si>
    <t>2017062021001004580220451359</t>
  </si>
  <si>
    <t>SR17062500005835</t>
  </si>
  <si>
    <t>OR17062500112634</t>
  </si>
  <si>
    <t>0931111478</t>
  </si>
  <si>
    <t>1000122978</t>
  </si>
  <si>
    <t>张兴翠</t>
  </si>
  <si>
    <t>SR17062500005836</t>
  </si>
  <si>
    <t>OR17062500112657</t>
  </si>
  <si>
    <t>0053143058</t>
  </si>
  <si>
    <t>1000123138</t>
  </si>
  <si>
    <t>夏咸兵</t>
  </si>
  <si>
    <t>SR17062500005837</t>
  </si>
  <si>
    <t>OR17062500112675</t>
  </si>
  <si>
    <t>2017062421001004230274049303</t>
  </si>
  <si>
    <t>1000120892</t>
  </si>
  <si>
    <t>孙之琪</t>
  </si>
  <si>
    <t>SR17062500005838</t>
  </si>
  <si>
    <t>OR17062500112676</t>
  </si>
  <si>
    <t>0931131522</t>
  </si>
  <si>
    <t>1000123201</t>
  </si>
  <si>
    <t>施光发</t>
  </si>
  <si>
    <t>SR17062500005839</t>
  </si>
  <si>
    <t>OR17062500112687</t>
  </si>
  <si>
    <t>0931132351</t>
  </si>
  <si>
    <t>1000110786</t>
  </si>
  <si>
    <t>陈清兰</t>
  </si>
  <si>
    <t>SR17062500005840</t>
  </si>
  <si>
    <t>OR17062500112689</t>
  </si>
  <si>
    <t>0931137218</t>
  </si>
  <si>
    <t>1000102075</t>
  </si>
  <si>
    <t>陈世云</t>
  </si>
  <si>
    <t>SR17062500005841</t>
  </si>
  <si>
    <t>OR17062500112696</t>
  </si>
  <si>
    <t>OR17062500112702</t>
  </si>
  <si>
    <t>2017062521001004310264668249</t>
  </si>
  <si>
    <t>1000123282</t>
  </si>
  <si>
    <t>刘海芳</t>
  </si>
  <si>
    <t>SR17062500005843</t>
  </si>
  <si>
    <t>OR17062500112798</t>
  </si>
  <si>
    <t>0931221631</t>
  </si>
  <si>
    <t>1000108033</t>
  </si>
  <si>
    <t>王汝苹</t>
  </si>
  <si>
    <t>SR17062500005844</t>
  </si>
  <si>
    <t>OR17062500112809</t>
  </si>
  <si>
    <t>OR17062500112815</t>
  </si>
  <si>
    <t>2017062421001004870204834124</t>
  </si>
  <si>
    <t>1000121925</t>
  </si>
  <si>
    <t>SR17062500005846</t>
  </si>
  <si>
    <t>OR17062500112816</t>
  </si>
  <si>
    <t>OR17062600113077</t>
  </si>
  <si>
    <t>0931373758</t>
  </si>
  <si>
    <t>1000123485</t>
  </si>
  <si>
    <t>石海东</t>
  </si>
  <si>
    <t>SR17062600005848</t>
  </si>
  <si>
    <t>OR17062600113301</t>
  </si>
  <si>
    <t>OR17062600113442</t>
  </si>
  <si>
    <t>0931402534</t>
  </si>
  <si>
    <t>1000109847</t>
  </si>
  <si>
    <t>张玉龙</t>
  </si>
  <si>
    <t>SR17062600005850</t>
  </si>
  <si>
    <t>OR17062600113484</t>
  </si>
  <si>
    <t>0053151638</t>
  </si>
  <si>
    <t>1000124059</t>
  </si>
  <si>
    <t>SR17062600005851</t>
  </si>
  <si>
    <t>OR17062600113491</t>
  </si>
  <si>
    <t>2017062621001004160219547285</t>
  </si>
  <si>
    <t>1000123596</t>
  </si>
  <si>
    <t>吴锦恒</t>
  </si>
  <si>
    <t>SR17062600005852</t>
  </si>
  <si>
    <t>OR17062600113550</t>
  </si>
  <si>
    <t>OR17062600113694</t>
  </si>
  <si>
    <t>OR17062600113697</t>
  </si>
  <si>
    <t>OR17062600113764</t>
  </si>
  <si>
    <t>2017062421001004470293450794</t>
  </si>
  <si>
    <t>1000121170</t>
  </si>
  <si>
    <t>冉清羽</t>
  </si>
  <si>
    <t>SR17062600005856</t>
  </si>
  <si>
    <t>OR17062600113810</t>
  </si>
  <si>
    <t>0931447941</t>
  </si>
  <si>
    <t>1000112625</t>
  </si>
  <si>
    <t>董大成</t>
  </si>
  <si>
    <t>SR17062600005857</t>
  </si>
  <si>
    <t>OR17062600113841</t>
  </si>
  <si>
    <t>0053153867</t>
  </si>
  <si>
    <t>5012963066</t>
  </si>
  <si>
    <t>杨秀英</t>
  </si>
  <si>
    <t>SR17062600005858</t>
  </si>
  <si>
    <t>OR17062600113957</t>
  </si>
  <si>
    <t>2017062621001004060238166922</t>
  </si>
  <si>
    <t>1000123087</t>
  </si>
  <si>
    <t>钟陈</t>
  </si>
  <si>
    <t>SR17062600005859</t>
  </si>
  <si>
    <t>OR17062600114002</t>
  </si>
  <si>
    <t>2017062621001004540216895638</t>
  </si>
  <si>
    <t>1000075355</t>
  </si>
  <si>
    <t>袁帅</t>
  </si>
  <si>
    <t>SR17062600005860</t>
  </si>
  <si>
    <t>OR17062600114013</t>
  </si>
  <si>
    <t>2017061621001004970284255976</t>
  </si>
  <si>
    <t>5300-5000972863</t>
  </si>
  <si>
    <t>李晓丹</t>
  </si>
  <si>
    <t>SR17062600005861</t>
  </si>
  <si>
    <t>OR17062600114077</t>
  </si>
  <si>
    <t>0053155165</t>
  </si>
  <si>
    <t>1000122762</t>
  </si>
  <si>
    <t>杨菊花</t>
  </si>
  <si>
    <t>SR17062600005862</t>
  </si>
  <si>
    <t>OR17062600114111</t>
  </si>
  <si>
    <t>0931480105</t>
  </si>
  <si>
    <t>1000003240</t>
  </si>
  <si>
    <t>范荣飞</t>
  </si>
  <si>
    <t>SR17062600005863</t>
  </si>
  <si>
    <t>OR17062600114202</t>
  </si>
  <si>
    <t>0931480699</t>
  </si>
  <si>
    <t>SR17062600005864</t>
  </si>
  <si>
    <t>OR17062600114208</t>
  </si>
  <si>
    <t>2017062021001004650219983026</t>
  </si>
  <si>
    <t>5015439216</t>
  </si>
  <si>
    <t>江浪</t>
  </si>
  <si>
    <t>SR17062600005865</t>
  </si>
  <si>
    <t>OR17062600114213</t>
  </si>
  <si>
    <t>OR17062600114232</t>
  </si>
  <si>
    <t>OR17062600114224</t>
  </si>
  <si>
    <t>OR17062600114237</t>
  </si>
  <si>
    <t>OR17062600114242</t>
  </si>
  <si>
    <t>OR17062600114246</t>
  </si>
  <si>
    <t>OR17062600114249</t>
  </si>
  <si>
    <t>OR17062600114250</t>
  </si>
  <si>
    <t>2017061221001004510271058384</t>
  </si>
  <si>
    <t>1000057147</t>
  </si>
  <si>
    <t>龚自芬</t>
  </si>
  <si>
    <t>SR17062600005873</t>
  </si>
  <si>
    <t>OR17062600114252</t>
  </si>
  <si>
    <t>OR17062600114255</t>
  </si>
  <si>
    <t>OR17062600114259</t>
  </si>
  <si>
    <t>OR17062600114264</t>
  </si>
  <si>
    <t>OR17062600114266</t>
  </si>
  <si>
    <t>0931486126</t>
  </si>
  <si>
    <t>1000087624</t>
  </si>
  <si>
    <t>普文会</t>
  </si>
  <si>
    <t>SR17062600005878</t>
  </si>
  <si>
    <t>OR17062600114267</t>
  </si>
  <si>
    <t>0053158209</t>
  </si>
  <si>
    <t>1000124044</t>
  </si>
  <si>
    <t>杨智宸</t>
  </si>
  <si>
    <t>SR17062600005879</t>
  </si>
  <si>
    <t>OR17062600114431</t>
  </si>
  <si>
    <t>OR17062600114471</t>
  </si>
  <si>
    <t>0053159500</t>
  </si>
  <si>
    <t>1000119503</t>
  </si>
  <si>
    <t>陈开波</t>
  </si>
  <si>
    <t>SR17062600005881</t>
  </si>
  <si>
    <t>OR17062600114598</t>
  </si>
  <si>
    <t>0931540506</t>
  </si>
  <si>
    <t>1000017284</t>
  </si>
  <si>
    <t>李生会</t>
  </si>
  <si>
    <t>SR17062600005882</t>
  </si>
  <si>
    <t>OR17062600114662</t>
  </si>
  <si>
    <t>2017061921001004780255330597</t>
  </si>
  <si>
    <t>1000021373</t>
  </si>
  <si>
    <t>杨亚莉</t>
  </si>
  <si>
    <t>SR17062600005883</t>
  </si>
  <si>
    <t>OR17062600114717</t>
  </si>
  <si>
    <t>OR17062600114718</t>
  </si>
  <si>
    <t>0931556655</t>
  </si>
  <si>
    <t>1000122587</t>
  </si>
  <si>
    <t>李进</t>
  </si>
  <si>
    <t>SR17062600005885</t>
  </si>
  <si>
    <t>OR17062600114740</t>
  </si>
  <si>
    <t>OR17062600114762</t>
  </si>
  <si>
    <t>2017062621001004280217315088</t>
  </si>
  <si>
    <t>5306-0627030388</t>
  </si>
  <si>
    <t>龚瑜</t>
  </si>
  <si>
    <t>SR17062600005887</t>
  </si>
  <si>
    <t>OR17062600114763</t>
  </si>
  <si>
    <t>0931559146</t>
  </si>
  <si>
    <t>1000124446</t>
  </si>
  <si>
    <t>丁仓凤</t>
  </si>
  <si>
    <t>SR17062600005888</t>
  </si>
  <si>
    <t>OR17062600114767</t>
  </si>
  <si>
    <t>0053161814</t>
  </si>
  <si>
    <t>0102321552</t>
  </si>
  <si>
    <t>孔维芬</t>
  </si>
  <si>
    <t>SR17062600005889</t>
  </si>
  <si>
    <t>OR17062600114771</t>
  </si>
  <si>
    <t>OR17062600114821</t>
  </si>
  <si>
    <t>0931571777</t>
  </si>
  <si>
    <t>1000112187</t>
  </si>
  <si>
    <t>常江</t>
  </si>
  <si>
    <t>SR17062600005891</t>
  </si>
  <si>
    <t>OR17062600114825</t>
  </si>
  <si>
    <t>0931578146</t>
  </si>
  <si>
    <t>1000104686</t>
  </si>
  <si>
    <t>林学武</t>
  </si>
  <si>
    <t>SR17062600005892</t>
  </si>
  <si>
    <t>OR17062600114841</t>
  </si>
  <si>
    <t>OR17062600114846</t>
  </si>
  <si>
    <t>OR17062600114884</t>
  </si>
  <si>
    <t>0931592690</t>
  </si>
  <si>
    <t>1000091582</t>
  </si>
  <si>
    <t>杨永艳</t>
  </si>
  <si>
    <t>SR17062600005895</t>
  </si>
  <si>
    <t>OR17062600114887</t>
  </si>
  <si>
    <t>OR17062600114889</t>
  </si>
  <si>
    <t>0931597701</t>
  </si>
  <si>
    <t>1000040441</t>
  </si>
  <si>
    <t>杨怡</t>
  </si>
  <si>
    <t>SR17062600005897</t>
  </si>
  <si>
    <t>OR17062600114911</t>
  </si>
  <si>
    <t>OR17062600114917</t>
  </si>
  <si>
    <t>0053164036</t>
  </si>
  <si>
    <t>1000124073</t>
  </si>
  <si>
    <t>陈怡春</t>
  </si>
  <si>
    <t>SR17062600005899</t>
  </si>
  <si>
    <t>OR17062600114942</t>
  </si>
  <si>
    <t>OR17062600114950</t>
  </si>
  <si>
    <t>OR17062600114955</t>
  </si>
  <si>
    <t>0931606545</t>
  </si>
  <si>
    <t>1000123790</t>
  </si>
  <si>
    <t>资桂芳</t>
  </si>
  <si>
    <t>SR17062600005902</t>
  </si>
  <si>
    <t>OR17062600114958</t>
  </si>
  <si>
    <t>0053164312</t>
  </si>
  <si>
    <t>1000120207</t>
  </si>
  <si>
    <t>张小害</t>
  </si>
  <si>
    <t>SR17062600005903</t>
  </si>
  <si>
    <t>OR17062600114970</t>
  </si>
  <si>
    <t>0053164367</t>
  </si>
  <si>
    <t>SR17062600005904</t>
  </si>
  <si>
    <t>OR17062600114979</t>
  </si>
  <si>
    <t>OR17062600114988</t>
  </si>
  <si>
    <t>0053164570</t>
  </si>
  <si>
    <t>1000119835</t>
  </si>
  <si>
    <t>彭丹</t>
  </si>
  <si>
    <t>SR17062600005906</t>
  </si>
  <si>
    <t>OR17062600114998</t>
  </si>
  <si>
    <t>2017061921001004330251643859</t>
  </si>
  <si>
    <t>1000064134</t>
  </si>
  <si>
    <t>方有兵</t>
  </si>
  <si>
    <t>SR17062600005907</t>
  </si>
  <si>
    <t>OR17062600115005</t>
  </si>
  <si>
    <t>OR17062600115008</t>
  </si>
  <si>
    <t>0053164690</t>
  </si>
  <si>
    <t>1000007584</t>
  </si>
  <si>
    <t>徐章强</t>
  </si>
  <si>
    <t>SR17062600005909</t>
  </si>
  <si>
    <t>OR17062600115011</t>
  </si>
  <si>
    <t>2017061321001004520201313829</t>
  </si>
  <si>
    <t>1000082157</t>
  </si>
  <si>
    <t>李丽萍</t>
  </si>
  <si>
    <t>SR17062600005910</t>
  </si>
  <si>
    <t>OR17062600115054</t>
  </si>
  <si>
    <t>0931633827</t>
  </si>
  <si>
    <t>1000124525</t>
  </si>
  <si>
    <t>刘振楠</t>
  </si>
  <si>
    <t>SR17062600005911</t>
  </si>
  <si>
    <t>OR17062600115065</t>
  </si>
  <si>
    <t>2017062621001004690245587754</t>
  </si>
  <si>
    <t>1000123379</t>
  </si>
  <si>
    <t>龚琳</t>
  </si>
  <si>
    <t>SR17062600005912</t>
  </si>
  <si>
    <t>OR17062600115117</t>
  </si>
  <si>
    <t>0931657162</t>
  </si>
  <si>
    <t>1000122728</t>
  </si>
  <si>
    <t>张玲</t>
  </si>
  <si>
    <t>SR17062600005913</t>
  </si>
  <si>
    <t>OR17062600115127</t>
  </si>
  <si>
    <t>0053166108</t>
  </si>
  <si>
    <t>1000028776</t>
  </si>
  <si>
    <t>沈加红</t>
  </si>
  <si>
    <t>SR17062600005914</t>
  </si>
  <si>
    <t>OR17062600115128</t>
  </si>
  <si>
    <t>OR17062600115132</t>
  </si>
  <si>
    <t>0931658853</t>
  </si>
  <si>
    <t>1000124515</t>
  </si>
  <si>
    <t>杨英</t>
  </si>
  <si>
    <t>SR17062600005916</t>
  </si>
  <si>
    <t>OR17062600115135</t>
  </si>
  <si>
    <t>0053167040</t>
  </si>
  <si>
    <t>1000121733</t>
  </si>
  <si>
    <t>姚学华</t>
  </si>
  <si>
    <t>SR17062600005917</t>
  </si>
  <si>
    <t>OR17062600115176</t>
  </si>
  <si>
    <t>0931676132</t>
  </si>
  <si>
    <t>1000017754</t>
  </si>
  <si>
    <t>周剑颖</t>
  </si>
  <si>
    <t>SR17062600005918</t>
  </si>
  <si>
    <t>OR17062600115198</t>
  </si>
  <si>
    <t>OR17062600115207</t>
  </si>
  <si>
    <t>OR17062600115206</t>
  </si>
  <si>
    <t>2017062421001004490270629143</t>
  </si>
  <si>
    <t>1000122309</t>
  </si>
  <si>
    <t>张正兰</t>
  </si>
  <si>
    <t>SR17062600005921</t>
  </si>
  <si>
    <t>OR17062600115209</t>
  </si>
  <si>
    <t>OR17062600115223</t>
  </si>
  <si>
    <t>4008392001201706135506436841</t>
  </si>
  <si>
    <t>E</t>
  </si>
  <si>
    <t>SR17062600005923</t>
  </si>
  <si>
    <t>OR17062600115247</t>
  </si>
  <si>
    <t>OR17062600115265</t>
  </si>
  <si>
    <t>2017061921001004150259903090</t>
  </si>
  <si>
    <t>1000103850</t>
  </si>
  <si>
    <t>刘宝艳</t>
  </si>
  <si>
    <t>SR17062600005925</t>
  </si>
  <si>
    <t>OR17062600115269</t>
  </si>
  <si>
    <t>2017062621001004760291935143</t>
  </si>
  <si>
    <t>1000125039</t>
  </si>
  <si>
    <t>SR17062600005926</t>
  </si>
  <si>
    <t>OR17062600115278</t>
  </si>
  <si>
    <t>0931713835</t>
  </si>
  <si>
    <t>1000124732</t>
  </si>
  <si>
    <t>李润莲</t>
  </si>
  <si>
    <t>SR17062600005927</t>
  </si>
  <si>
    <t>OR17062600115284</t>
  </si>
  <si>
    <t>OR17062600115290</t>
  </si>
  <si>
    <t>0931731132</t>
  </si>
  <si>
    <t>1000120153</t>
  </si>
  <si>
    <t>张淼</t>
  </si>
  <si>
    <t>SR17062600005929</t>
  </si>
  <si>
    <t>OR17062600115321</t>
  </si>
  <si>
    <t>0053168824</t>
  </si>
  <si>
    <t>1000121470</t>
  </si>
  <si>
    <t>匡自莉</t>
  </si>
  <si>
    <t>SR17062600005930</t>
  </si>
  <si>
    <t>OR17062600115332</t>
  </si>
  <si>
    <t>0931741671</t>
  </si>
  <si>
    <t>1000003795</t>
  </si>
  <si>
    <t>贺茂庆</t>
  </si>
  <si>
    <t>SR17062600005931</t>
  </si>
  <si>
    <t>OR17062600115334</t>
  </si>
  <si>
    <t>0053168889</t>
  </si>
  <si>
    <t>1000124753</t>
  </si>
  <si>
    <t>曲光帅</t>
  </si>
  <si>
    <t>SR17062600005932</t>
  </si>
  <si>
    <t>OR17062600115340</t>
  </si>
  <si>
    <t>OR17062600115344</t>
  </si>
  <si>
    <t>0053168956</t>
  </si>
  <si>
    <t>1000120911</t>
  </si>
  <si>
    <t>王金龙</t>
  </si>
  <si>
    <t>SR17062600005934</t>
  </si>
  <si>
    <t>OR17062600115347</t>
  </si>
  <si>
    <t>OR17062600115349</t>
  </si>
  <si>
    <t>0931750833</t>
  </si>
  <si>
    <t>1000110024</t>
  </si>
  <si>
    <t>陈金金</t>
  </si>
  <si>
    <t>SR17062600005936</t>
  </si>
  <si>
    <t>OR17062600115353</t>
  </si>
  <si>
    <t>OR17062600115356</t>
  </si>
  <si>
    <t>OR17062600115359</t>
  </si>
  <si>
    <t>OR17062600115367</t>
  </si>
  <si>
    <t>OR17062600115371</t>
  </si>
  <si>
    <t>OR17062600115407</t>
  </si>
  <si>
    <t>0931781921</t>
  </si>
  <si>
    <t>5300-0000798305</t>
  </si>
  <si>
    <t>陶志良</t>
  </si>
  <si>
    <t>SR17062600005942</t>
  </si>
  <si>
    <t>OR17062600115419</t>
  </si>
  <si>
    <t>OR17062600115435</t>
  </si>
  <si>
    <t>0931798798</t>
  </si>
  <si>
    <t>1000073146</t>
  </si>
  <si>
    <t>侯笑寒</t>
  </si>
  <si>
    <t>SR17062600005944</t>
  </si>
  <si>
    <t>OR17062600115455</t>
  </si>
  <si>
    <t>OR17062600115460</t>
  </si>
  <si>
    <t>OR17062600115473</t>
  </si>
  <si>
    <t>OR17062600115474</t>
  </si>
  <si>
    <t>OR17062600115503</t>
  </si>
  <si>
    <t>0053172832</t>
  </si>
  <si>
    <t>SR17062600005949</t>
  </si>
  <si>
    <t>OR17062600115513</t>
  </si>
  <si>
    <t>2017062121001004060228862855</t>
  </si>
  <si>
    <t>0102125453</t>
  </si>
  <si>
    <t>陈正鸿</t>
  </si>
  <si>
    <t>SR17062600005950</t>
  </si>
  <si>
    <t>OR17062600115522</t>
  </si>
  <si>
    <t>OR17062600115525</t>
  </si>
  <si>
    <t>OR17062600115533</t>
  </si>
  <si>
    <t>0931854964</t>
  </si>
  <si>
    <t>1000098863</t>
  </si>
  <si>
    <t>刘永宏</t>
  </si>
  <si>
    <t>SR17062600005953</t>
  </si>
  <si>
    <t>OR17062600115534</t>
  </si>
  <si>
    <t>OR17062600115540</t>
  </si>
  <si>
    <t>2017062521001004540214981854</t>
  </si>
  <si>
    <t>1000122630</t>
  </si>
  <si>
    <t>陈德宝</t>
  </si>
  <si>
    <t>SR17062600005955</t>
  </si>
  <si>
    <t>OR17062600115547</t>
  </si>
  <si>
    <t>OR17062600115548</t>
  </si>
  <si>
    <t>0931865552</t>
  </si>
  <si>
    <t>SR17062600005957</t>
  </si>
  <si>
    <t>OR17062600115551</t>
  </si>
  <si>
    <t>OR17062600115552</t>
  </si>
  <si>
    <t>0053174335</t>
  </si>
  <si>
    <t>1000121120</t>
  </si>
  <si>
    <t>何飞</t>
  </si>
  <si>
    <t>SR17062600005959</t>
  </si>
  <si>
    <t>OR17062600115559</t>
  </si>
  <si>
    <t>0931874176</t>
  </si>
  <si>
    <t>1000125299</t>
  </si>
  <si>
    <t>马荣国</t>
  </si>
  <si>
    <t>SR17062600005960</t>
  </si>
  <si>
    <t>OR17062600115564</t>
  </si>
  <si>
    <t>2017062621001004060238379751</t>
  </si>
  <si>
    <t>1000125507</t>
  </si>
  <si>
    <t>李桂英</t>
  </si>
  <si>
    <t>SR17062600005961</t>
  </si>
  <si>
    <t>OR17062600115568</t>
  </si>
  <si>
    <t>OR17062600115570</t>
  </si>
  <si>
    <t>OR17062600115572</t>
  </si>
  <si>
    <t>0053175184</t>
  </si>
  <si>
    <t>1000114436</t>
  </si>
  <si>
    <t>李显梅</t>
  </si>
  <si>
    <t>SR17062600005964</t>
  </si>
  <si>
    <t>OR17062600115573</t>
  </si>
  <si>
    <t>0931881878</t>
  </si>
  <si>
    <t>5010271115</t>
  </si>
  <si>
    <t>周悦</t>
  </si>
  <si>
    <t>SR17062600005965</t>
  </si>
  <si>
    <t>OR17062600115575</t>
  </si>
  <si>
    <t>OR17062600115580</t>
  </si>
  <si>
    <t>0931889234</t>
  </si>
  <si>
    <t>1000101101</t>
  </si>
  <si>
    <t>申春雪</t>
  </si>
  <si>
    <t>SR17062600005967</t>
  </si>
  <si>
    <t>OR17062600115585</t>
  </si>
  <si>
    <t>OR17062600115590</t>
  </si>
  <si>
    <t>0053175848</t>
  </si>
  <si>
    <t>1000118339</t>
  </si>
  <si>
    <t>岩温贡</t>
  </si>
  <si>
    <t>SR17062600005969</t>
  </si>
  <si>
    <t>OR17062600115593</t>
  </si>
  <si>
    <t>OR17062600115596</t>
  </si>
  <si>
    <t>2017061621001004920261887724</t>
  </si>
  <si>
    <t>1000096425</t>
  </si>
  <si>
    <t>杨仁潮</t>
  </si>
  <si>
    <t>SR17062600005971</t>
  </si>
  <si>
    <t>OR17062600115600</t>
  </si>
  <si>
    <t>0053175979</t>
  </si>
  <si>
    <t>1000080417</t>
  </si>
  <si>
    <t>马志婷</t>
  </si>
  <si>
    <t>SR17062600005972</t>
  </si>
  <si>
    <t>OR17062600115603</t>
  </si>
  <si>
    <t>OR17062600115606</t>
  </si>
  <si>
    <t>0053176084</t>
  </si>
  <si>
    <t>1000118196</t>
  </si>
  <si>
    <t>玉金</t>
  </si>
  <si>
    <t>SR17062600005974</t>
  </si>
  <si>
    <t>OR17062600115614</t>
  </si>
  <si>
    <t>0931916226</t>
  </si>
  <si>
    <t>1000099097</t>
  </si>
  <si>
    <t>杨群飞</t>
  </si>
  <si>
    <t>SR17062600005975</t>
  </si>
  <si>
    <t>OR17062600115623</t>
  </si>
  <si>
    <t>OR17062600115632</t>
  </si>
  <si>
    <t>OR17062600115636</t>
  </si>
  <si>
    <t>0931932340</t>
  </si>
  <si>
    <t>1000114420</t>
  </si>
  <si>
    <t>颜亨秀</t>
  </si>
  <si>
    <t>SR17062600005978</t>
  </si>
  <si>
    <t>OR17062600115647</t>
  </si>
  <si>
    <t>0931939609</t>
  </si>
  <si>
    <t>1000098513</t>
  </si>
  <si>
    <t>华社永</t>
  </si>
  <si>
    <t>SR17062600005979</t>
  </si>
  <si>
    <t>OR17062600115654</t>
  </si>
  <si>
    <t>0931939881</t>
  </si>
  <si>
    <t>1000123644</t>
  </si>
  <si>
    <t>邓丽</t>
  </si>
  <si>
    <t>SR17062600005980</t>
  </si>
  <si>
    <t>OR17062600115656</t>
  </si>
  <si>
    <t>0931939986</t>
  </si>
  <si>
    <t>1000084935</t>
  </si>
  <si>
    <t>沈立灿</t>
  </si>
  <si>
    <t>SR17062600005981</t>
  </si>
  <si>
    <t>OR17062600115657</t>
  </si>
  <si>
    <t>0931940674</t>
  </si>
  <si>
    <t>1000107197</t>
  </si>
  <si>
    <t>杨春燕</t>
  </si>
  <si>
    <t>SR17062600005982</t>
  </si>
  <si>
    <t>OR17062600115659</t>
  </si>
  <si>
    <t>0053177550</t>
  </si>
  <si>
    <t>5011274394</t>
  </si>
  <si>
    <t>朱玲毅</t>
  </si>
  <si>
    <t>SR17062600005983</t>
  </si>
  <si>
    <t>OR17062600115661</t>
  </si>
  <si>
    <t>0053177620</t>
  </si>
  <si>
    <t>1000124884</t>
  </si>
  <si>
    <t>朱志忠</t>
  </si>
  <si>
    <t>SR17062600005984</t>
  </si>
  <si>
    <t>OR17062600115663</t>
  </si>
  <si>
    <t>OR17062600115665</t>
  </si>
  <si>
    <t>OR17062600115666</t>
  </si>
  <si>
    <t>0053177761</t>
  </si>
  <si>
    <t>1000124897</t>
  </si>
  <si>
    <t>李贵香</t>
  </si>
  <si>
    <t>SR17062600005987</t>
  </si>
  <si>
    <t>OR17062600115671</t>
  </si>
  <si>
    <t>OR17062600115680</t>
  </si>
  <si>
    <t>OR17062600115683</t>
  </si>
  <si>
    <t>2017062621001004000225891592</t>
  </si>
  <si>
    <t>0111242721</t>
  </si>
  <si>
    <t>孙世海</t>
  </si>
  <si>
    <t>SR17062600005990</t>
  </si>
  <si>
    <t>OR17062600115686</t>
  </si>
  <si>
    <t>OR17062600115687</t>
  </si>
  <si>
    <t>OR17062600115691</t>
  </si>
  <si>
    <t>OR17062600115698</t>
  </si>
  <si>
    <t>0931971656</t>
  </si>
  <si>
    <t>1000087749</t>
  </si>
  <si>
    <t>陈云忠</t>
  </si>
  <si>
    <t>SR17062600005994</t>
  </si>
  <si>
    <t>OR17062600115700</t>
  </si>
  <si>
    <t>OR17062600115703</t>
  </si>
  <si>
    <t>0931979515</t>
  </si>
  <si>
    <t>0102222886</t>
  </si>
  <si>
    <t>富宇</t>
  </si>
  <si>
    <t>SR17062600005996</t>
  </si>
  <si>
    <t>OR17062600115708</t>
  </si>
  <si>
    <t>OR17062600115716</t>
  </si>
  <si>
    <t>0932000292</t>
  </si>
  <si>
    <t>1000111036</t>
  </si>
  <si>
    <t>茶连香</t>
  </si>
  <si>
    <t>SR17062600005998</t>
  </si>
  <si>
    <t>OR17062600115728</t>
  </si>
  <si>
    <t>OR17062600115729</t>
  </si>
  <si>
    <t>OR17062600115734</t>
  </si>
  <si>
    <t>OR17062600115736</t>
  </si>
  <si>
    <t>0932007546</t>
  </si>
  <si>
    <t>1000124867</t>
  </si>
  <si>
    <t>白宏</t>
  </si>
  <si>
    <t>SR17062600006002</t>
  </si>
  <si>
    <t>OR17062600115738</t>
  </si>
  <si>
    <t>OR17062600115755</t>
  </si>
  <si>
    <t>2017062621001004040201501194</t>
  </si>
  <si>
    <t>1000124355</t>
  </si>
  <si>
    <t>张莲玉</t>
  </si>
  <si>
    <t>SR17062600006004</t>
  </si>
  <si>
    <t>OR17062600115758</t>
  </si>
  <si>
    <t>OR17062600115794</t>
  </si>
  <si>
    <t>0053180510</t>
  </si>
  <si>
    <t>1000053716</t>
  </si>
  <si>
    <t>杨宇杰</t>
  </si>
  <si>
    <t>SR17062600006006</t>
  </si>
  <si>
    <t>OR17062600115803</t>
  </si>
  <si>
    <t>0053180729</t>
  </si>
  <si>
    <t>1000117090</t>
  </si>
  <si>
    <t>吴元松</t>
  </si>
  <si>
    <t>SR17062600006007</t>
  </si>
  <si>
    <t>OR17062600115809</t>
  </si>
  <si>
    <t>OR17062600115870</t>
  </si>
  <si>
    <t>OR17062600115871</t>
  </si>
  <si>
    <t>OR17062600115891</t>
  </si>
  <si>
    <t>OR17062600115892</t>
  </si>
  <si>
    <t>OR17062600115950</t>
  </si>
  <si>
    <t>0053184469</t>
  </si>
  <si>
    <t>1000016782</t>
  </si>
  <si>
    <t>李蓉</t>
  </si>
  <si>
    <t>SR17062600006013</t>
  </si>
  <si>
    <t>OR17062600115977</t>
  </si>
  <si>
    <t>2017062121001004730222854488</t>
  </si>
  <si>
    <t>1000110847</t>
  </si>
  <si>
    <t>陈杰</t>
  </si>
  <si>
    <t>SR17062600006014</t>
  </si>
  <si>
    <t>OR17062600115979</t>
  </si>
  <si>
    <t>OR17062600115986</t>
  </si>
  <si>
    <t>0932173340</t>
  </si>
  <si>
    <t>SR17062600006016</t>
  </si>
  <si>
    <t>OR17062600115990</t>
  </si>
  <si>
    <t>OR17062600116010</t>
  </si>
  <si>
    <t>OR17062600116012</t>
  </si>
  <si>
    <t>OR17062600116016</t>
  </si>
  <si>
    <t>2017062621001004500242346905</t>
  </si>
  <si>
    <t>1000122240</t>
  </si>
  <si>
    <t>王菊</t>
  </si>
  <si>
    <t>SR17062600006020</t>
  </si>
  <si>
    <t>OR17062600116019</t>
  </si>
  <si>
    <t>0053185556</t>
  </si>
  <si>
    <t>1000104498</t>
  </si>
  <si>
    <t>何勤</t>
  </si>
  <si>
    <t>SR17062600006021</t>
  </si>
  <si>
    <t>OR17062600116085</t>
  </si>
  <si>
    <t>OR17062600116096</t>
  </si>
  <si>
    <t>0053185599</t>
  </si>
  <si>
    <t>1000125973</t>
  </si>
  <si>
    <t>王云梅</t>
  </si>
  <si>
    <t>SR17062600006022</t>
  </si>
  <si>
    <t>OR17062600116095</t>
  </si>
  <si>
    <t>0932220358</t>
  </si>
  <si>
    <t>1000001988</t>
  </si>
  <si>
    <t>张庆蓉</t>
  </si>
  <si>
    <t>SR17062600006024</t>
  </si>
  <si>
    <t>OR17062600116098</t>
  </si>
  <si>
    <t>OR17062600116121</t>
  </si>
  <si>
    <t>0932227375</t>
  </si>
  <si>
    <t>1000090694</t>
  </si>
  <si>
    <t>沈真龙</t>
  </si>
  <si>
    <t>SR17062600006026</t>
  </si>
  <si>
    <t>OR17062600116122</t>
  </si>
  <si>
    <t>OR17062600116124</t>
  </si>
  <si>
    <t>2017062621001004660295589336</t>
  </si>
  <si>
    <t>1000126503</t>
  </si>
  <si>
    <t>王兴琼</t>
  </si>
  <si>
    <t>SR17062600006028</t>
  </si>
  <si>
    <t>OR17062600116140</t>
  </si>
  <si>
    <t>OR17062600116145</t>
  </si>
  <si>
    <t>OR17062600116164</t>
  </si>
  <si>
    <t>2017062621001004180219704102</t>
  </si>
  <si>
    <t>1000124237</t>
  </si>
  <si>
    <t>许柳英</t>
  </si>
  <si>
    <t>SR17062600006031</t>
  </si>
  <si>
    <t>OR17062600116165</t>
  </si>
  <si>
    <t>0932244346</t>
  </si>
  <si>
    <t>1000118471</t>
  </si>
  <si>
    <t>董志梅</t>
  </si>
  <si>
    <t>SR17062600006032</t>
  </si>
  <si>
    <t>OR17062600116172</t>
  </si>
  <si>
    <t>2017061621001004910216158194</t>
  </si>
  <si>
    <t>1000098027</t>
  </si>
  <si>
    <t>李存芳</t>
  </si>
  <si>
    <t>SR17062600006033</t>
  </si>
  <si>
    <t>OR17062600116187</t>
  </si>
  <si>
    <t>0932255364</t>
  </si>
  <si>
    <t>0102533289</t>
  </si>
  <si>
    <t>SR17062600006034</t>
  </si>
  <si>
    <t>OR17062600116201</t>
  </si>
  <si>
    <t>0053187311</t>
  </si>
  <si>
    <t>1000091252</t>
  </si>
  <si>
    <t>刘洪彬</t>
  </si>
  <si>
    <t>SR17062600006035</t>
  </si>
  <si>
    <t>OR17062600116208</t>
  </si>
  <si>
    <t>OR17062600116218</t>
  </si>
  <si>
    <t>0932264985</t>
  </si>
  <si>
    <t>1000023645</t>
  </si>
  <si>
    <t>管先波</t>
  </si>
  <si>
    <t>SR17062600006037</t>
  </si>
  <si>
    <t>OR17062600116222</t>
  </si>
  <si>
    <t>0053187463</t>
  </si>
  <si>
    <t>1000083822</t>
  </si>
  <si>
    <t>黄颖</t>
  </si>
  <si>
    <t>SR17062600006038</t>
  </si>
  <si>
    <t>OR17062600116224</t>
  </si>
  <si>
    <t>0053187475</t>
  </si>
  <si>
    <t>1000121301</t>
  </si>
  <si>
    <t>夏云华</t>
  </si>
  <si>
    <t>SR17062600006039</t>
  </si>
  <si>
    <t>OR17062600116230</t>
  </si>
  <si>
    <t>OR17062600116270</t>
  </si>
  <si>
    <t>OR17062600116288</t>
  </si>
  <si>
    <t>OR17062600116303</t>
  </si>
  <si>
    <t>2017060421001004030247698116</t>
  </si>
  <si>
    <t>1000028848</t>
  </si>
  <si>
    <t>李红燕</t>
  </si>
  <si>
    <t>SR17062600006044</t>
  </si>
  <si>
    <t>OR17062600116316</t>
  </si>
  <si>
    <t>OR17062600116319</t>
  </si>
  <si>
    <t>OR17062600116320</t>
  </si>
  <si>
    <t>2017061221001004030262209063</t>
  </si>
  <si>
    <t>SR17062600006047</t>
  </si>
  <si>
    <t>OR17062600116324</t>
  </si>
  <si>
    <t>OR17062600116315</t>
  </si>
  <si>
    <t>OR17062600116349</t>
  </si>
  <si>
    <t>0932321931</t>
  </si>
  <si>
    <t>5300-0000246281</t>
  </si>
  <si>
    <t>朱希荣</t>
  </si>
  <si>
    <t>SR17062600006049</t>
  </si>
  <si>
    <t>OR17062600116350</t>
  </si>
  <si>
    <t>OR17062600116357</t>
  </si>
  <si>
    <t>0932324919</t>
  </si>
  <si>
    <t>0103390200</t>
  </si>
  <si>
    <t>刘晓林</t>
  </si>
  <si>
    <t>SR17062600006051</t>
  </si>
  <si>
    <t>OR17062600116360</t>
  </si>
  <si>
    <t>0932330360</t>
  </si>
  <si>
    <t>1000125239</t>
  </si>
  <si>
    <t>马东</t>
  </si>
  <si>
    <t>SR17062600006052</t>
  </si>
  <si>
    <t>OR17062600116371</t>
  </si>
  <si>
    <t>OR17062600116391</t>
  </si>
  <si>
    <t>0932342533</t>
  </si>
  <si>
    <t>1000124803</t>
  </si>
  <si>
    <t>杨婷婷</t>
  </si>
  <si>
    <t>SR17062600006054</t>
  </si>
  <si>
    <t>OR17062600116401</t>
  </si>
  <si>
    <t>OR17062600116408</t>
  </si>
  <si>
    <t>2017062621001004170287195376</t>
  </si>
  <si>
    <t>1000126326</t>
  </si>
  <si>
    <t>孙智刚</t>
  </si>
  <si>
    <t>SR17062600006056</t>
  </si>
  <si>
    <t>OR17062600116416</t>
  </si>
  <si>
    <t>OR17062600116418</t>
  </si>
  <si>
    <t>OR17062600116425</t>
  </si>
  <si>
    <t>OR17062600116427</t>
  </si>
  <si>
    <t>0932363248</t>
  </si>
  <si>
    <t>SR17062600006060</t>
  </si>
  <si>
    <t>OR17062600116452</t>
  </si>
  <si>
    <t>2017061521001004010271455274</t>
  </si>
  <si>
    <t>1000094188</t>
  </si>
  <si>
    <t>刘慧娇</t>
  </si>
  <si>
    <t>SR17062600006061</t>
  </si>
  <si>
    <t>OR17062600116454</t>
  </si>
  <si>
    <t>2017062621001004670220515678</t>
  </si>
  <si>
    <t>1000126410</t>
  </si>
  <si>
    <t>孙敏</t>
  </si>
  <si>
    <t>SR17062600006062</t>
  </si>
  <si>
    <t>OR17062600116460</t>
  </si>
  <si>
    <t>OR17062600116463</t>
  </si>
  <si>
    <t>2017061621001004570299614682</t>
  </si>
  <si>
    <t>1000025220</t>
  </si>
  <si>
    <t>魏兰</t>
  </si>
  <si>
    <t>SR17062600006065</t>
  </si>
  <si>
    <t>OR17062600116469</t>
  </si>
  <si>
    <t>OR17062600116468</t>
  </si>
  <si>
    <t>OR17062600116475</t>
  </si>
  <si>
    <t>OR17062600116477</t>
  </si>
  <si>
    <t>0932387488</t>
  </si>
  <si>
    <t>1000119666</t>
  </si>
  <si>
    <t>何志</t>
  </si>
  <si>
    <t>SR17062600006068</t>
  </si>
  <si>
    <t>OR17062600116492</t>
  </si>
  <si>
    <t>2017062621001004530208371102</t>
  </si>
  <si>
    <t>1000102001</t>
  </si>
  <si>
    <t>张丹丹</t>
  </si>
  <si>
    <t>SR17062600006069</t>
  </si>
  <si>
    <t>OR17062600116498</t>
  </si>
  <si>
    <t>0932400713</t>
  </si>
  <si>
    <t>1000090664</t>
  </si>
  <si>
    <t>蒋发进</t>
  </si>
  <si>
    <t>SR17062600006070</t>
  </si>
  <si>
    <t>OR17062600116522</t>
  </si>
  <si>
    <t>OR17062600116523</t>
  </si>
  <si>
    <t>0053194417</t>
  </si>
  <si>
    <t>1000025126</t>
  </si>
  <si>
    <t>李世萍</t>
  </si>
  <si>
    <t>SR17062600006072</t>
  </si>
  <si>
    <t>OR17062600116525</t>
  </si>
  <si>
    <t>0932402760</t>
  </si>
  <si>
    <t>1000118696</t>
  </si>
  <si>
    <t>余继华</t>
  </si>
  <si>
    <t>SR17062600006073</t>
  </si>
  <si>
    <t>OR17062600116527</t>
  </si>
  <si>
    <t>OR17062600116539</t>
  </si>
  <si>
    <t>0932411308</t>
  </si>
  <si>
    <t>1000059975</t>
  </si>
  <si>
    <t>曾利祥</t>
  </si>
  <si>
    <t>SR17062600006075</t>
  </si>
  <si>
    <t>OR17062600116540</t>
  </si>
  <si>
    <t>2017062621001004270293431353</t>
  </si>
  <si>
    <t>1000118785</t>
  </si>
  <si>
    <t>景红珍</t>
  </si>
  <si>
    <t>SR17062600006077</t>
  </si>
  <si>
    <t>OR17062600116546</t>
  </si>
  <si>
    <t>OR17062600116545</t>
  </si>
  <si>
    <t>0932423271</t>
  </si>
  <si>
    <t>1000126535</t>
  </si>
  <si>
    <t>徐彩琼</t>
  </si>
  <si>
    <t>SR17062600006078</t>
  </si>
  <si>
    <t>OR17062600116556</t>
  </si>
  <si>
    <t>OR17062600116574</t>
  </si>
  <si>
    <t>0053194907</t>
  </si>
  <si>
    <t>1000095878</t>
  </si>
  <si>
    <t>张国莲</t>
  </si>
  <si>
    <t>SR17062600006080</t>
  </si>
  <si>
    <t>OR17062600116576</t>
  </si>
  <si>
    <t>2017062621001004500242326709</t>
  </si>
  <si>
    <t>1000087893</t>
  </si>
  <si>
    <t>吴司易</t>
  </si>
  <si>
    <t>SR17062600006081</t>
  </si>
  <si>
    <t>OR17062600116577</t>
  </si>
  <si>
    <t>0932434355</t>
  </si>
  <si>
    <t>1000103622</t>
  </si>
  <si>
    <t>马所芬</t>
  </si>
  <si>
    <t>SR17062600006082</t>
  </si>
  <si>
    <t>OR17062600116578</t>
  </si>
  <si>
    <t>0932437180</t>
  </si>
  <si>
    <t>1000026381</t>
  </si>
  <si>
    <t>冯朝琼</t>
  </si>
  <si>
    <t>SR17062600006083</t>
  </si>
  <si>
    <t>OR17062600116582</t>
  </si>
  <si>
    <t>2017062621001004140200069973</t>
  </si>
  <si>
    <t>1000125853</t>
  </si>
  <si>
    <t>刘源</t>
  </si>
  <si>
    <t>SR17062600006084</t>
  </si>
  <si>
    <t>OR17062600116602</t>
  </si>
  <si>
    <t>OR17062600116603</t>
  </si>
  <si>
    <t>2017062421001004560237826719</t>
  </si>
  <si>
    <t>1000084067</t>
  </si>
  <si>
    <t>黎素兰</t>
  </si>
  <si>
    <t>SR17062600006086</t>
  </si>
  <si>
    <t>OR17062600116607</t>
  </si>
  <si>
    <t>0932456632</t>
  </si>
  <si>
    <t>5330-5301057149</t>
  </si>
  <si>
    <t>徐彩艳</t>
  </si>
  <si>
    <t>SR17062600006087</t>
  </si>
  <si>
    <t>OR17062600116614</t>
  </si>
  <si>
    <t>0932458058</t>
  </si>
  <si>
    <t>1000118456</t>
  </si>
  <si>
    <t>张琼芳</t>
  </si>
  <si>
    <t>SR17062600006088</t>
  </si>
  <si>
    <t>OR17062600116618</t>
  </si>
  <si>
    <t>0932465359</t>
  </si>
  <si>
    <t>1000084283</t>
  </si>
  <si>
    <t>祁德琴</t>
  </si>
  <si>
    <t>SR17062600006089</t>
  </si>
  <si>
    <t>OR17062600116631</t>
  </si>
  <si>
    <t>0053195979</t>
  </si>
  <si>
    <t>1000077179</t>
  </si>
  <si>
    <t>肖敏</t>
  </si>
  <si>
    <t>SR17062600006090</t>
  </si>
  <si>
    <t>OR17062600116635</t>
  </si>
  <si>
    <t>2017062621001004100211653142</t>
  </si>
  <si>
    <t>1000126593</t>
  </si>
  <si>
    <t>吴雪梅</t>
  </si>
  <si>
    <t>SR17062600006091</t>
  </si>
  <si>
    <t>OR17062600116646</t>
  </si>
  <si>
    <t>2017062621001004960228924024</t>
  </si>
  <si>
    <t>1000125479</t>
  </si>
  <si>
    <t>董媛</t>
  </si>
  <si>
    <t>SR17062600006092</t>
  </si>
  <si>
    <t>OR17062600116663</t>
  </si>
  <si>
    <t>OR17062600116673</t>
  </si>
  <si>
    <t>OR17062600116677</t>
  </si>
  <si>
    <t>OR17062600116683</t>
  </si>
  <si>
    <t>OR17062600116693</t>
  </si>
  <si>
    <t>0932504810</t>
  </si>
  <si>
    <t>1000049135</t>
  </si>
  <si>
    <t>SR17062600006097</t>
  </si>
  <si>
    <t>OR17062600116715</t>
  </si>
  <si>
    <t>OR17062600116723</t>
  </si>
  <si>
    <t>0053198655</t>
  </si>
  <si>
    <t>1000126934</t>
  </si>
  <si>
    <t>何梦璐</t>
  </si>
  <si>
    <t>SR17062600006099</t>
  </si>
  <si>
    <t>OR17062600116724</t>
  </si>
  <si>
    <t>0932524178</t>
  </si>
  <si>
    <t>1000114529</t>
  </si>
  <si>
    <t>李仁英</t>
  </si>
  <si>
    <t>SR17062600006100</t>
  </si>
  <si>
    <t>OR17062600116747</t>
  </si>
  <si>
    <t>OR17062600116765</t>
  </si>
  <si>
    <t>2017062621001004380207036544</t>
  </si>
  <si>
    <t>1000126549</t>
  </si>
  <si>
    <t>李吉涛</t>
  </si>
  <si>
    <t>SR17062600006102</t>
  </si>
  <si>
    <t>OR17062600116770</t>
  </si>
  <si>
    <t>2017062621001004450270084601</t>
  </si>
  <si>
    <t>1000126795</t>
  </si>
  <si>
    <t>洪梦竹</t>
  </si>
  <si>
    <t>SR17062600006103</t>
  </si>
  <si>
    <t>OR17062600116776</t>
  </si>
  <si>
    <t>OR17062600116779</t>
  </si>
  <si>
    <t>2017062621001004450270120966</t>
  </si>
  <si>
    <t>SR17062600006105</t>
  </si>
  <si>
    <t>OR17062600116780</t>
  </si>
  <si>
    <t>OR17062600116781</t>
  </si>
  <si>
    <t>OR17062600116783</t>
  </si>
  <si>
    <t>OR17062600116790</t>
  </si>
  <si>
    <t>2017061421001004540294140583</t>
  </si>
  <si>
    <t>1000085099</t>
  </si>
  <si>
    <t>马继玉</t>
  </si>
  <si>
    <t>SR17062600006109</t>
  </si>
  <si>
    <t>OR17062600116794</t>
  </si>
  <si>
    <t>OR17062600116798</t>
  </si>
  <si>
    <t>0932562607</t>
  </si>
  <si>
    <t>1000122493</t>
  </si>
  <si>
    <t>李平芬</t>
  </si>
  <si>
    <t>SR17062600006111</t>
  </si>
  <si>
    <t>OR17062600116803</t>
  </si>
  <si>
    <t>OR17062600116817</t>
  </si>
  <si>
    <t>OR17062600116829</t>
  </si>
  <si>
    <t>0932579330</t>
  </si>
  <si>
    <t>1000101468</t>
  </si>
  <si>
    <t>张继</t>
  </si>
  <si>
    <t>SR17062600006114</t>
  </si>
  <si>
    <t>OR17062600116832</t>
  </si>
  <si>
    <t>0932581111</t>
  </si>
  <si>
    <t>1000122584</t>
  </si>
  <si>
    <t>蔡荣芳</t>
  </si>
  <si>
    <t>SR17062600006115</t>
  </si>
  <si>
    <t>OR17062600116837</t>
  </si>
  <si>
    <t>OR17062600116838</t>
  </si>
  <si>
    <t>2017062021001004640268748384</t>
  </si>
  <si>
    <t>1000107537</t>
  </si>
  <si>
    <t>王绍飞</t>
  </si>
  <si>
    <t>SR17062600006117</t>
  </si>
  <si>
    <t>OR17062600116846</t>
  </si>
  <si>
    <t>OR17062600116847</t>
  </si>
  <si>
    <t>2017062021001004640269003379</t>
  </si>
  <si>
    <t>1000107450</t>
  </si>
  <si>
    <t>SR17062600006119</t>
  </si>
  <si>
    <t>OR17062600116852</t>
  </si>
  <si>
    <t>OR17062600116872</t>
  </si>
  <si>
    <t>0932600355</t>
  </si>
  <si>
    <t>1000107101</t>
  </si>
  <si>
    <t>王志</t>
  </si>
  <si>
    <t>SR17062600006121</t>
  </si>
  <si>
    <t>OR17062600116876</t>
  </si>
  <si>
    <t>0932604957</t>
  </si>
  <si>
    <t>1000029509</t>
  </si>
  <si>
    <t>杨晓旭</t>
  </si>
  <si>
    <t>SR17062600006122</t>
  </si>
  <si>
    <t>OR17062600116888</t>
  </si>
  <si>
    <t>2017061921001004420276532168</t>
  </si>
  <si>
    <t>0103288044</t>
  </si>
  <si>
    <t>黄东杰</t>
  </si>
  <si>
    <t>SR17062600006123</t>
  </si>
  <si>
    <t>OR17062600116895</t>
  </si>
  <si>
    <t>0932612189</t>
  </si>
  <si>
    <t>1000123620</t>
  </si>
  <si>
    <t>刘晓伟</t>
  </si>
  <si>
    <t>SR17062600006124</t>
  </si>
  <si>
    <t>OR17062600116896</t>
  </si>
  <si>
    <t>OR17062600116902</t>
  </si>
  <si>
    <t>OR17062600116913</t>
  </si>
  <si>
    <t>OR17062600116918</t>
  </si>
  <si>
    <t>OR17062600116926</t>
  </si>
  <si>
    <t>OR17062600116930</t>
  </si>
  <si>
    <t>2017062621001004150272549126</t>
  </si>
  <si>
    <t>0102351561</t>
  </si>
  <si>
    <t>陈俊宇</t>
  </si>
  <si>
    <t>SR17062600006130</t>
  </si>
  <si>
    <t>OR17062600116931</t>
  </si>
  <si>
    <t>2017062621001004050288754030</t>
  </si>
  <si>
    <t>5015361094</t>
  </si>
  <si>
    <t>刘子嘉</t>
  </si>
  <si>
    <t>SR17062600006131</t>
  </si>
  <si>
    <t>OR17062600116937</t>
  </si>
  <si>
    <t>0932631842</t>
  </si>
  <si>
    <t>1000101580</t>
  </si>
  <si>
    <t>陈玉欣</t>
  </si>
  <si>
    <t>SR17062600006132</t>
  </si>
  <si>
    <t>OR17062600116947</t>
  </si>
  <si>
    <t>0053238413</t>
  </si>
  <si>
    <t>1000126983</t>
  </si>
  <si>
    <t>王玉杰</t>
  </si>
  <si>
    <t>SR17062600006133</t>
  </si>
  <si>
    <t>OR17062600116951</t>
  </si>
  <si>
    <t>OR17062600116954</t>
  </si>
  <si>
    <t>OR17062600116957</t>
  </si>
  <si>
    <t>OR17062600116958</t>
  </si>
  <si>
    <t>2017062621001004620215486854</t>
  </si>
  <si>
    <t>1000127166</t>
  </si>
  <si>
    <t>杨啟会</t>
  </si>
  <si>
    <t>SR17062600006137</t>
  </si>
  <si>
    <t>OR17062600116961</t>
  </si>
  <si>
    <t>0932640956</t>
  </si>
  <si>
    <t>1000122758</t>
  </si>
  <si>
    <t>保丽</t>
  </si>
  <si>
    <t>SR17062600006138</t>
  </si>
  <si>
    <t>OR17062600116966</t>
  </si>
  <si>
    <t>OR17062600116973</t>
  </si>
  <si>
    <t>2017062621001004860227198224</t>
  </si>
  <si>
    <t>1000040287</t>
  </si>
  <si>
    <t>马润超</t>
  </si>
  <si>
    <t>SR17062600006140</t>
  </si>
  <si>
    <t>OR17062600116975</t>
  </si>
  <si>
    <t>2017062421001004210273970530</t>
  </si>
  <si>
    <t>1000122038</t>
  </si>
  <si>
    <t>余凤仙</t>
  </si>
  <si>
    <t>SR17062600006141</t>
  </si>
  <si>
    <t>OR17062600116976</t>
  </si>
  <si>
    <t>OR17062600116983</t>
  </si>
  <si>
    <t>OR17062600116986</t>
  </si>
  <si>
    <t>OR17062600116988</t>
  </si>
  <si>
    <t>2017062621001004360296561401</t>
  </si>
  <si>
    <t>1000126926</t>
  </si>
  <si>
    <t>戴怡鑫</t>
  </si>
  <si>
    <t>SR17062600006145</t>
  </si>
  <si>
    <t>OR17062600116992</t>
  </si>
  <si>
    <t>OR17062600116999</t>
  </si>
  <si>
    <t>2017062621001004670220701439</t>
  </si>
  <si>
    <t>1000127221</t>
  </si>
  <si>
    <t>涂德厚</t>
  </si>
  <si>
    <t>SR17062600006147</t>
  </si>
  <si>
    <t>OR17062600117003</t>
  </si>
  <si>
    <t>2017062621001004670220712035</t>
  </si>
  <si>
    <t>SR17062600006148</t>
  </si>
  <si>
    <t>OR17062600117004</t>
  </si>
  <si>
    <t>0053260984</t>
  </si>
  <si>
    <t>1000126532</t>
  </si>
  <si>
    <t>付桂珍</t>
  </si>
  <si>
    <t>SR17062600006149</t>
  </si>
  <si>
    <t>OR17062600117007</t>
  </si>
  <si>
    <t>2017062621001004130285084719</t>
  </si>
  <si>
    <t>1000117390</t>
  </si>
  <si>
    <t>张文斗</t>
  </si>
  <si>
    <t>SR17062600006150</t>
  </si>
  <si>
    <t>OR17062600117008</t>
  </si>
  <si>
    <t>0932676811</t>
  </si>
  <si>
    <t>1000104271</t>
  </si>
  <si>
    <t>吴凤竹</t>
  </si>
  <si>
    <t>SR17062600006151</t>
  </si>
  <si>
    <t>OR17062600117013</t>
  </si>
  <si>
    <t>0932677807</t>
  </si>
  <si>
    <t>1000064379</t>
  </si>
  <si>
    <t>罗智萍</t>
  </si>
  <si>
    <t>SR17062600006152</t>
  </si>
  <si>
    <t>OR17062600117014</t>
  </si>
  <si>
    <t>0932681704</t>
  </si>
  <si>
    <t>1000123140</t>
  </si>
  <si>
    <t>韦功美</t>
  </si>
  <si>
    <t>SR17062600006153</t>
  </si>
  <si>
    <t>OR17062600117024</t>
  </si>
  <si>
    <t>2017062621001004970203962773</t>
  </si>
  <si>
    <t>1000126409</t>
  </si>
  <si>
    <t>赵静</t>
  </si>
  <si>
    <t>SR17062600006154</t>
  </si>
  <si>
    <t>OR17062600117032</t>
  </si>
  <si>
    <t>OR17062600117034</t>
  </si>
  <si>
    <t>0053270161</t>
  </si>
  <si>
    <t>1000076037</t>
  </si>
  <si>
    <t>高会梅</t>
  </si>
  <si>
    <t>SR17062600006156</t>
  </si>
  <si>
    <t>OR17062600117036</t>
  </si>
  <si>
    <t>0053270835</t>
  </si>
  <si>
    <t>1000112477</t>
  </si>
  <si>
    <t>杨正存</t>
  </si>
  <si>
    <t>SR17062600006157</t>
  </si>
  <si>
    <t>OR17062600117038</t>
  </si>
  <si>
    <t>0053271744</t>
  </si>
  <si>
    <t>1000125250</t>
  </si>
  <si>
    <t>梁丽花</t>
  </si>
  <si>
    <t>SR17062600006158</t>
  </si>
  <si>
    <t>OR17062600117043</t>
  </si>
  <si>
    <t>OR17062600117046</t>
  </si>
  <si>
    <t>0932700333</t>
  </si>
  <si>
    <t>1000014448</t>
  </si>
  <si>
    <t>张纯</t>
  </si>
  <si>
    <t>SR17062600006160</t>
  </si>
  <si>
    <t>OR17062600117053</t>
  </si>
  <si>
    <t>OR17062600117063</t>
  </si>
  <si>
    <t>2017061921001004550212495891</t>
  </si>
  <si>
    <t>1000105089</t>
  </si>
  <si>
    <t>殷元敏</t>
  </si>
  <si>
    <t>SR17062600006162</t>
  </si>
  <si>
    <t>OR17062600117065</t>
  </si>
  <si>
    <t>2017061921001004550212494722</t>
  </si>
  <si>
    <t>SR17062600006163</t>
  </si>
  <si>
    <t>OR17062600117067</t>
  </si>
  <si>
    <t>2017062621001004280217292079</t>
  </si>
  <si>
    <t>5306-0627015467</t>
  </si>
  <si>
    <t>刘波</t>
  </si>
  <si>
    <t>SR17062600006164</t>
  </si>
  <si>
    <t>OR17062600117068</t>
  </si>
  <si>
    <t>OR17062600117074</t>
  </si>
  <si>
    <t>0053286042</t>
  </si>
  <si>
    <t>1000021540</t>
  </si>
  <si>
    <t>穆琼花</t>
  </si>
  <si>
    <t>SR17062600006166</t>
  </si>
  <si>
    <t>OR17062600117075</t>
  </si>
  <si>
    <t>0932716721</t>
  </si>
  <si>
    <t>SR17062600006167</t>
  </si>
  <si>
    <t>OR17062600117078</t>
  </si>
  <si>
    <t>0053288356</t>
  </si>
  <si>
    <t>1000058497</t>
  </si>
  <si>
    <t>高建</t>
  </si>
  <si>
    <t>SR17062600006168</t>
  </si>
  <si>
    <t>OR17062600117081</t>
  </si>
  <si>
    <t>OR17062600117090</t>
  </si>
  <si>
    <t>OR17062600117094</t>
  </si>
  <si>
    <t>2017062621001004950293729022</t>
  </si>
  <si>
    <t>1000052751</t>
  </si>
  <si>
    <t>吴学筠</t>
  </si>
  <si>
    <t>SR17062600006171</t>
  </si>
  <si>
    <t>OR17062600117100</t>
  </si>
  <si>
    <t>0932746455</t>
  </si>
  <si>
    <t>1000124964</t>
  </si>
  <si>
    <t>申文仙</t>
  </si>
  <si>
    <t>SR17062600006172</t>
  </si>
  <si>
    <t>OR17062600117107</t>
  </si>
  <si>
    <t>0932747537</t>
  </si>
  <si>
    <t>1000127238</t>
  </si>
  <si>
    <t>朱会芬</t>
  </si>
  <si>
    <t>SR17062600006173</t>
  </si>
  <si>
    <t>OR17062600117109</t>
  </si>
  <si>
    <t>OR17062600117111</t>
  </si>
  <si>
    <t>OR17062600117114</t>
  </si>
  <si>
    <t>0932762127</t>
  </si>
  <si>
    <t>1000117471</t>
  </si>
  <si>
    <t>鲁绍平</t>
  </si>
  <si>
    <t>SR17062600006176</t>
  </si>
  <si>
    <t>OR17062600117131</t>
  </si>
  <si>
    <t>2017062621001004430275505116</t>
  </si>
  <si>
    <t>1000127230</t>
  </si>
  <si>
    <t>李德富</t>
  </si>
  <si>
    <t>SR17062600006177</t>
  </si>
  <si>
    <t>OR17062600117135</t>
  </si>
  <si>
    <t>OR17062600117136</t>
  </si>
  <si>
    <t>OR17062600117140</t>
  </si>
  <si>
    <t>0053330788</t>
  </si>
  <si>
    <t>1000126515</t>
  </si>
  <si>
    <t>普尚华</t>
  </si>
  <si>
    <t>SR17062600006180</t>
  </si>
  <si>
    <t>OR17062600117147</t>
  </si>
  <si>
    <t>2017062621001004920282747065</t>
  </si>
  <si>
    <t>1000127177</t>
  </si>
  <si>
    <t>朱江涛</t>
  </si>
  <si>
    <t>SR17062600006181</t>
  </si>
  <si>
    <t>OR17062600117155</t>
  </si>
  <si>
    <t>0053338388</t>
  </si>
  <si>
    <t>1000105351</t>
  </si>
  <si>
    <t>汪琼</t>
  </si>
  <si>
    <t>SR17062600006182</t>
  </si>
  <si>
    <t>OR17062600117160</t>
  </si>
  <si>
    <t>OR17062600117165</t>
  </si>
  <si>
    <t>OR17062600117168</t>
  </si>
  <si>
    <t>OR17062600117167</t>
  </si>
  <si>
    <t>OR17062600117169</t>
  </si>
  <si>
    <t>0053351550</t>
  </si>
  <si>
    <t>1000123968</t>
  </si>
  <si>
    <t>梁树花</t>
  </si>
  <si>
    <t>SR17062600006187</t>
  </si>
  <si>
    <t>OR17062600117187</t>
  </si>
  <si>
    <t>0932790257</t>
  </si>
  <si>
    <t>1000126496</t>
  </si>
  <si>
    <t>安文可</t>
  </si>
  <si>
    <t>SR17062600006188</t>
  </si>
  <si>
    <t>OR17062600117188</t>
  </si>
  <si>
    <t>2017062621001004150273408880</t>
  </si>
  <si>
    <t>1000127373</t>
  </si>
  <si>
    <t>高艺宁</t>
  </si>
  <si>
    <t>SR17062600006189</t>
  </si>
  <si>
    <t>OR17062600117191</t>
  </si>
  <si>
    <t>2017062621001004150273386500</t>
  </si>
  <si>
    <t>SR17062600006190</t>
  </si>
  <si>
    <t>OR17062600117192</t>
  </si>
  <si>
    <t>2017062621001004610272517168</t>
  </si>
  <si>
    <t>1000127323</t>
  </si>
  <si>
    <t>杨锁娣</t>
  </si>
  <si>
    <t>SR17062600006191</t>
  </si>
  <si>
    <t>OR17062600117197</t>
  </si>
  <si>
    <t>OR17062600117199</t>
  </si>
  <si>
    <t>0932801558</t>
  </si>
  <si>
    <t>1000126255</t>
  </si>
  <si>
    <t>李贤满</t>
  </si>
  <si>
    <t>SR17062600006193</t>
  </si>
  <si>
    <t>OR17062600117202</t>
  </si>
  <si>
    <t>2017061921001004180206886798</t>
  </si>
  <si>
    <t>1000103275</t>
  </si>
  <si>
    <t>詹耀</t>
  </si>
  <si>
    <t>SR17062600006195</t>
  </si>
  <si>
    <t>OR17062600117204</t>
  </si>
  <si>
    <t>OR17062600117203</t>
  </si>
  <si>
    <t>OR17062600117210</t>
  </si>
  <si>
    <t>OR17062600117211</t>
  </si>
  <si>
    <t>0053372542</t>
  </si>
  <si>
    <t>1000124895</t>
  </si>
  <si>
    <t>陈昌梅</t>
  </si>
  <si>
    <t>SR17062600006198</t>
  </si>
  <si>
    <t>OR17062600117212</t>
  </si>
  <si>
    <t>OR17062600117213</t>
  </si>
  <si>
    <t>OR17062600117217</t>
  </si>
  <si>
    <t>OR17062600117219</t>
  </si>
  <si>
    <t>OR17062600117225</t>
  </si>
  <si>
    <t>OR17062600117226</t>
  </si>
  <si>
    <t>0053386399</t>
  </si>
  <si>
    <t>0102532237</t>
  </si>
  <si>
    <t>张路</t>
  </si>
  <si>
    <t>SR17062600006204</t>
  </si>
  <si>
    <t>OR17062600117228</t>
  </si>
  <si>
    <t>OR17062600117232</t>
  </si>
  <si>
    <t>OR17062600117233</t>
  </si>
  <si>
    <t>OR17062600117235</t>
  </si>
  <si>
    <t>OR17062600117236</t>
  </si>
  <si>
    <t>OR17062600117239</t>
  </si>
  <si>
    <t>OR17062600117241</t>
  </si>
  <si>
    <t>OR17062600117243</t>
  </si>
  <si>
    <t>0932836553</t>
  </si>
  <si>
    <t>1000119332</t>
  </si>
  <si>
    <t>庄磊</t>
  </si>
  <si>
    <t>SR17062600006212</t>
  </si>
  <si>
    <t>OR17062600117245</t>
  </si>
  <si>
    <t>0932836671</t>
  </si>
  <si>
    <t>1000125336</t>
  </si>
  <si>
    <t>李俊婷</t>
  </si>
  <si>
    <t>SR17062600006213</t>
  </si>
  <si>
    <t>OR17062600117246</t>
  </si>
  <si>
    <t>0932837116</t>
  </si>
  <si>
    <t>1000126567</t>
  </si>
  <si>
    <t>刘起</t>
  </si>
  <si>
    <t>SR17062600006214</t>
  </si>
  <si>
    <t>OR17062600117249</t>
  </si>
  <si>
    <t>OR17062600117251</t>
  </si>
  <si>
    <t>OR17062600117252</t>
  </si>
  <si>
    <t>OR17062600117254</t>
  </si>
  <si>
    <t>OR17062600117261</t>
  </si>
  <si>
    <t>OR17062600117267</t>
  </si>
  <si>
    <t>0932877867</t>
  </si>
  <si>
    <t>1000120050</t>
  </si>
  <si>
    <t>何以连</t>
  </si>
  <si>
    <t>SR17062600006220</t>
  </si>
  <si>
    <t>OR17062600117279</t>
  </si>
  <si>
    <t>OR17062600117289</t>
  </si>
  <si>
    <t>0932906585</t>
  </si>
  <si>
    <t>1000127258</t>
  </si>
  <si>
    <t>赵汝林</t>
  </si>
  <si>
    <t>SR17062600006222</t>
  </si>
  <si>
    <t>OR17062600117301</t>
  </si>
  <si>
    <t>0932907747</t>
  </si>
  <si>
    <t>1000123463</t>
  </si>
  <si>
    <t>王微</t>
  </si>
  <si>
    <t>SR17062600006223</t>
  </si>
  <si>
    <t>OR17062600117305</t>
  </si>
  <si>
    <t>0932916944</t>
  </si>
  <si>
    <t>1000126097</t>
  </si>
  <si>
    <t>江泽春</t>
  </si>
  <si>
    <t>SR17062600006224</t>
  </si>
  <si>
    <t>OR17062600117321</t>
  </si>
  <si>
    <t>0932917356</t>
  </si>
  <si>
    <t>5306-0628010345</t>
  </si>
  <si>
    <t>李龙燕</t>
  </si>
  <si>
    <t>SR17062600006225</t>
  </si>
  <si>
    <t>OR17062600117323</t>
  </si>
  <si>
    <t>OR17062600117336</t>
  </si>
  <si>
    <t>OR17062600117337</t>
  </si>
  <si>
    <t>OR17062600117338</t>
  </si>
  <si>
    <t>OR17062600117339</t>
  </si>
  <si>
    <t>0932949809</t>
  </si>
  <si>
    <t>SR17062600006230</t>
  </si>
  <si>
    <t>OR17062600117364</t>
  </si>
  <si>
    <t>OR17062600117377</t>
  </si>
  <si>
    <t>2017062621001004020243884882</t>
  </si>
  <si>
    <t>1000125725</t>
  </si>
  <si>
    <t>冯翠</t>
  </si>
  <si>
    <t>SR17062700006232</t>
  </si>
  <si>
    <t>OR17062700117430</t>
  </si>
  <si>
    <t>0933013058</t>
  </si>
  <si>
    <t>1000024241</t>
  </si>
  <si>
    <t>陆兴志</t>
  </si>
  <si>
    <t>SR17062700006233</t>
  </si>
  <si>
    <t>OR17062700117442</t>
  </si>
  <si>
    <t>0933016949</t>
  </si>
  <si>
    <t>1000030081</t>
  </si>
  <si>
    <t>巫金原</t>
  </si>
  <si>
    <t>SR17062700006234</t>
  </si>
  <si>
    <t>OR17062700117473</t>
  </si>
  <si>
    <t>0053420793</t>
  </si>
  <si>
    <t>1000004321</t>
  </si>
  <si>
    <t>保小苟</t>
  </si>
  <si>
    <t>SR17062700006235</t>
  </si>
  <si>
    <t>OR17062700117751</t>
  </si>
  <si>
    <t>0053421079</t>
  </si>
  <si>
    <t>1000126592</t>
  </si>
  <si>
    <t>钟俊涛</t>
  </si>
  <si>
    <t>SR17062700006236</t>
  </si>
  <si>
    <t>OR17062700117874</t>
  </si>
  <si>
    <t>2017062721001004090287871878</t>
  </si>
  <si>
    <t>1000106838</t>
  </si>
  <si>
    <t>陈国英</t>
  </si>
  <si>
    <t>SR17062700006237</t>
  </si>
  <si>
    <t>OR17062700117977</t>
  </si>
  <si>
    <t>OR17062700118009</t>
  </si>
  <si>
    <t>OR17062700118032</t>
  </si>
  <si>
    <t>OR17062700118045</t>
  </si>
  <si>
    <t>0053421942</t>
  </si>
  <si>
    <t>1000111807</t>
  </si>
  <si>
    <t>白海忠</t>
  </si>
  <si>
    <t>SR17062700006241</t>
  </si>
  <si>
    <t>OR17062700118071</t>
  </si>
  <si>
    <t>OR17062700118097</t>
  </si>
  <si>
    <t>0933110333</t>
  </si>
  <si>
    <t>1000128063</t>
  </si>
  <si>
    <t>马福华</t>
  </si>
  <si>
    <t>SR17062700006243</t>
  </si>
  <si>
    <t>OR17062700118103</t>
  </si>
  <si>
    <t>OR17062700118285</t>
  </si>
  <si>
    <t>OR17062700118289</t>
  </si>
  <si>
    <t>0933121938</t>
  </si>
  <si>
    <t>0102230375</t>
  </si>
  <si>
    <t>和雪梅</t>
  </si>
  <si>
    <t>SR17062700006246</t>
  </si>
  <si>
    <t>OR17062700118295</t>
  </si>
  <si>
    <t>0053423369</t>
  </si>
  <si>
    <t>1000113372</t>
  </si>
  <si>
    <t>黄红</t>
  </si>
  <si>
    <t>SR17062700006247</t>
  </si>
  <si>
    <t>OR17062700118319</t>
  </si>
  <si>
    <t>0933126385</t>
  </si>
  <si>
    <t>SR17062700006248</t>
  </si>
  <si>
    <t>OR17062700118361</t>
  </si>
  <si>
    <t>OR17062700118369</t>
  </si>
  <si>
    <t>0933142086</t>
  </si>
  <si>
    <t>5012631192</t>
  </si>
  <si>
    <t>刘桂仙</t>
  </si>
  <si>
    <t>SR17062700006250</t>
  </si>
  <si>
    <t>OR17062700118532</t>
  </si>
  <si>
    <t>0933144682</t>
  </si>
  <si>
    <t>SR17062700006251</t>
  </si>
  <si>
    <t>OR17062700118557</t>
  </si>
  <si>
    <t>0053426895</t>
  </si>
  <si>
    <t>1000127318</t>
  </si>
  <si>
    <t>SR17062700006252</t>
  </si>
  <si>
    <t>OR17062700118587</t>
  </si>
  <si>
    <t>OR17062700118598</t>
  </si>
  <si>
    <t>0053426987</t>
  </si>
  <si>
    <t>1000101412</t>
  </si>
  <si>
    <t>贺小翻</t>
  </si>
  <si>
    <t>SR17062700006254</t>
  </si>
  <si>
    <t>OR17062700118613</t>
  </si>
  <si>
    <t>OR17062700118616</t>
  </si>
  <si>
    <t>OR17062700118627</t>
  </si>
  <si>
    <t>0053427631</t>
  </si>
  <si>
    <t>1000128088</t>
  </si>
  <si>
    <t>蒋应明</t>
  </si>
  <si>
    <t>SR17062700006257</t>
  </si>
  <si>
    <t>OR17062700118716</t>
  </si>
  <si>
    <t>OR17062700118724</t>
  </si>
  <si>
    <t>2017062721001004840233309479</t>
  </si>
  <si>
    <t>1000127768</t>
  </si>
  <si>
    <t>李凡</t>
  </si>
  <si>
    <t>SR17062700006259</t>
  </si>
  <si>
    <t>OR17062700118727</t>
  </si>
  <si>
    <t>2017062721001004100212672076</t>
  </si>
  <si>
    <t>SR17062700006260</t>
  </si>
  <si>
    <t>OR17062700118734</t>
  </si>
  <si>
    <t>2017062721001004840233232241</t>
  </si>
  <si>
    <t>SR17062700006261</t>
  </si>
  <si>
    <t>OR17062700118741</t>
  </si>
  <si>
    <t>2017062721001004470298086695</t>
  </si>
  <si>
    <t>5011118696</t>
  </si>
  <si>
    <t>王容与</t>
  </si>
  <si>
    <t>SR17062700006262</t>
  </si>
  <si>
    <t>OR17062700118747</t>
  </si>
  <si>
    <t>0933170142</t>
  </si>
  <si>
    <t>1000081799</t>
  </si>
  <si>
    <t>吴三金</t>
  </si>
  <si>
    <t>SR17062700006263</t>
  </si>
  <si>
    <t>OR17062700118758</t>
  </si>
  <si>
    <t>0053427978</t>
  </si>
  <si>
    <t>1000031463</t>
  </si>
  <si>
    <t>朱蓉</t>
  </si>
  <si>
    <t>SR17062700006264</t>
  </si>
  <si>
    <t>OR17062700118772</t>
  </si>
  <si>
    <t>OR17062700118783</t>
  </si>
  <si>
    <t>OR17062700118787</t>
  </si>
  <si>
    <t>OR17062700118794</t>
  </si>
  <si>
    <t>OR17062700118802</t>
  </si>
  <si>
    <t>2017062721001004350283329682</t>
  </si>
  <si>
    <t>0154011432</t>
  </si>
  <si>
    <t>SR17062700006269</t>
  </si>
  <si>
    <t>OR17062700118808</t>
  </si>
  <si>
    <t>0933178108</t>
  </si>
  <si>
    <t>SR17062700006270</t>
  </si>
  <si>
    <t>OR17062700118817</t>
  </si>
  <si>
    <t>0053428336</t>
  </si>
  <si>
    <t>1000127331</t>
  </si>
  <si>
    <t>张广才</t>
  </si>
  <si>
    <t>SR17062700006271</t>
  </si>
  <si>
    <t>OR17062700118826</t>
  </si>
  <si>
    <t>OR17062700118830</t>
  </si>
  <si>
    <t>0053428539</t>
  </si>
  <si>
    <t>1000127903</t>
  </si>
  <si>
    <t>张爱玲</t>
  </si>
  <si>
    <t>SR17062700006273</t>
  </si>
  <si>
    <t>OR17062700118853</t>
  </si>
  <si>
    <t>OR17062700118878</t>
  </si>
  <si>
    <t>0053429041</t>
  </si>
  <si>
    <t>1000127714</t>
  </si>
  <si>
    <t>赵玲怡</t>
  </si>
  <si>
    <t>SR17062700006275</t>
  </si>
  <si>
    <t>OR17062700118903</t>
  </si>
  <si>
    <t>0933200493</t>
  </si>
  <si>
    <t>1000019671</t>
  </si>
  <si>
    <t>赵宸怡</t>
  </si>
  <si>
    <t>SR17062700006276</t>
  </si>
  <si>
    <t>OR17062700118907</t>
  </si>
  <si>
    <t>OR17062700118942</t>
  </si>
  <si>
    <t>0933223080</t>
  </si>
  <si>
    <t>1000037106</t>
  </si>
  <si>
    <t>唐林珍</t>
  </si>
  <si>
    <t>SR17062700006278</t>
  </si>
  <si>
    <t>OR17062700119002</t>
  </si>
  <si>
    <t>0933231134</t>
  </si>
  <si>
    <t>1000123239</t>
  </si>
  <si>
    <t>汤海燕</t>
  </si>
  <si>
    <t>SR17062700006279</t>
  </si>
  <si>
    <t>OR17062700119033</t>
  </si>
  <si>
    <t>2017062721001004730233388738</t>
  </si>
  <si>
    <t>1000128495</t>
  </si>
  <si>
    <t>熊铁基</t>
  </si>
  <si>
    <t>SR17062700006280</t>
  </si>
  <si>
    <t>OR17062700119034</t>
  </si>
  <si>
    <t>OR17062700119107</t>
  </si>
  <si>
    <t>0933252658</t>
  </si>
  <si>
    <t>1000129104</t>
  </si>
  <si>
    <t>周处</t>
  </si>
  <si>
    <t>SR17062700006282</t>
  </si>
  <si>
    <t>OR17062700119120</t>
  </si>
  <si>
    <t>0053432148</t>
  </si>
  <si>
    <t>1000127416</t>
  </si>
  <si>
    <t>李绍芝</t>
  </si>
  <si>
    <t>SR17062700006283</t>
  </si>
  <si>
    <t>OR17062700119136</t>
  </si>
  <si>
    <t>OR17062700119165</t>
  </si>
  <si>
    <t>OR17062700119166</t>
  </si>
  <si>
    <t>OR17062700119168</t>
  </si>
  <si>
    <t>OR17062700119169</t>
  </si>
  <si>
    <t>0933268477</t>
  </si>
  <si>
    <t>1000123954</t>
  </si>
  <si>
    <t>祝吉凤</t>
  </si>
  <si>
    <t>SR17062700006288</t>
  </si>
  <si>
    <t>OR17062700119186</t>
  </si>
  <si>
    <t>0933271937</t>
  </si>
  <si>
    <t>1000127102</t>
  </si>
  <si>
    <t>李婷婷</t>
  </si>
  <si>
    <t>SR17062700006289</t>
  </si>
  <si>
    <t>OR17062700119201</t>
  </si>
  <si>
    <t>0053433841</t>
  </si>
  <si>
    <t>1000124207</t>
  </si>
  <si>
    <t>代芬芬</t>
  </si>
  <si>
    <t>SR17062700006290</t>
  </si>
  <si>
    <t>OR17062700119235</t>
  </si>
  <si>
    <t>0933288861</t>
  </si>
  <si>
    <t>1000116426</t>
  </si>
  <si>
    <t>韩清泉</t>
  </si>
  <si>
    <t>SR17062700006291</t>
  </si>
  <si>
    <t>OR17062700119264</t>
  </si>
  <si>
    <t>OR17062700119276</t>
  </si>
  <si>
    <t>0933294593</t>
  </si>
  <si>
    <t>1000126102</t>
  </si>
  <si>
    <t>李凤梅</t>
  </si>
  <si>
    <t>SR17062700006293</t>
  </si>
  <si>
    <t>OR17062700119283</t>
  </si>
  <si>
    <t>2017062721001004490275190791</t>
  </si>
  <si>
    <t>1000129075</t>
  </si>
  <si>
    <t>谢慧</t>
  </si>
  <si>
    <t>SR17062700006294</t>
  </si>
  <si>
    <t>OR17062700119309</t>
  </si>
  <si>
    <t>2017061321001004320288379499</t>
  </si>
  <si>
    <t>0000099462</t>
  </si>
  <si>
    <t>康庄</t>
  </si>
  <si>
    <t>SR17062700006295</t>
  </si>
  <si>
    <t>OR17062700119318</t>
  </si>
  <si>
    <t>OR17062700119327</t>
  </si>
  <si>
    <t>2017060521001004600292183715</t>
  </si>
  <si>
    <t>5300-0000114859</t>
  </si>
  <si>
    <t>梁赟</t>
  </si>
  <si>
    <t>SR17062700006297</t>
  </si>
  <si>
    <t>OR17062700119339</t>
  </si>
  <si>
    <t>0933315498</t>
  </si>
  <si>
    <t>1000124896</t>
  </si>
  <si>
    <t>李云珍</t>
  </si>
  <si>
    <t>SR17062700006298</t>
  </si>
  <si>
    <t>OR17062700119351</t>
  </si>
  <si>
    <t>0933317839</t>
  </si>
  <si>
    <t>1000084583</t>
  </si>
  <si>
    <t>傅诗容</t>
  </si>
  <si>
    <t>SR17062700006299</t>
  </si>
  <si>
    <t>OR17062700119357</t>
  </si>
  <si>
    <t>OR17062700119363</t>
  </si>
  <si>
    <t>OR17062700119374</t>
  </si>
  <si>
    <t>0053436319</t>
  </si>
  <si>
    <t>1000126109</t>
  </si>
  <si>
    <t>李兴顺</t>
  </si>
  <si>
    <t>SR17062700006302</t>
  </si>
  <si>
    <t>OR17062700119375</t>
  </si>
  <si>
    <t>2017062721001004550227350411</t>
  </si>
  <si>
    <t>1000128478</t>
  </si>
  <si>
    <t>窦报祥</t>
  </si>
  <si>
    <t>SR17062700006303</t>
  </si>
  <si>
    <t>OR17062700119377</t>
  </si>
  <si>
    <t>0933325383</t>
  </si>
  <si>
    <t>1000127813</t>
  </si>
  <si>
    <t>陈丽珍</t>
  </si>
  <si>
    <t>SR17062700006304</t>
  </si>
  <si>
    <t>OR17062700119386</t>
  </si>
  <si>
    <t>2017062721001004170288513987</t>
  </si>
  <si>
    <t>5300-0000798550</t>
  </si>
  <si>
    <t>丁艳</t>
  </si>
  <si>
    <t>SR17062700006305</t>
  </si>
  <si>
    <t>OR17062700119389</t>
  </si>
  <si>
    <t>0053437127</t>
  </si>
  <si>
    <t>1000127824</t>
  </si>
  <si>
    <t>高思文</t>
  </si>
  <si>
    <t>SR17062700006306</t>
  </si>
  <si>
    <t>OR17062700119401</t>
  </si>
  <si>
    <t>OR17062700119405</t>
  </si>
  <si>
    <t>OR17062700119423</t>
  </si>
  <si>
    <t>1000128279</t>
  </si>
  <si>
    <t>杨雪</t>
  </si>
  <si>
    <t>SR17062700006309</t>
  </si>
  <si>
    <t>OR17062700119425</t>
  </si>
  <si>
    <t>SR17062700006310</t>
  </si>
  <si>
    <t>OR17062700119433</t>
  </si>
  <si>
    <t>SR17062700006311</t>
  </si>
  <si>
    <t>OR17062700119438</t>
  </si>
  <si>
    <t>0933345616</t>
  </si>
  <si>
    <t>1000083692</t>
  </si>
  <si>
    <t>陈海英</t>
  </si>
  <si>
    <t>SR17062700006312</t>
  </si>
  <si>
    <t>OR17062700119446</t>
  </si>
  <si>
    <t>OR17062700119454</t>
  </si>
  <si>
    <t>0053439027</t>
  </si>
  <si>
    <t>1000128563</t>
  </si>
  <si>
    <t>蒋雨辰</t>
  </si>
  <si>
    <t>SR17062700006314</t>
  </si>
  <si>
    <t>OR17062700119458</t>
  </si>
  <si>
    <t>OR17062700119469</t>
  </si>
  <si>
    <t>0933363486</t>
  </si>
  <si>
    <t>5300-0000330731</t>
  </si>
  <si>
    <t>适月伟</t>
  </si>
  <si>
    <t>SR17062700006316</t>
  </si>
  <si>
    <t>OR17062700119495</t>
  </si>
  <si>
    <t>OR17062700119511</t>
  </si>
  <si>
    <t>0053441432</t>
  </si>
  <si>
    <t>1000105230</t>
  </si>
  <si>
    <t>李继梁</t>
  </si>
  <si>
    <t>SR17062700006318</t>
  </si>
  <si>
    <t>OR17062700119517</t>
  </si>
  <si>
    <t>OR17062700119525</t>
  </si>
  <si>
    <t>2017062721001004850211495841</t>
  </si>
  <si>
    <t>1000038781</t>
  </si>
  <si>
    <t>胡雅雯</t>
  </si>
  <si>
    <t>SR17062700006320</t>
  </si>
  <si>
    <t>OR17062700119541</t>
  </si>
  <si>
    <t>OR17062700119544</t>
  </si>
  <si>
    <t>OR17062700119543</t>
  </si>
  <si>
    <t>0933386646</t>
  </si>
  <si>
    <t>1000019533</t>
  </si>
  <si>
    <t>王月园</t>
  </si>
  <si>
    <t>SR17062700006324</t>
  </si>
  <si>
    <t>OR17062700119568</t>
  </si>
  <si>
    <t>2017062121001004130277110432</t>
  </si>
  <si>
    <t>1000113702</t>
  </si>
  <si>
    <t>朱善勋</t>
  </si>
  <si>
    <t>SR17062700006323</t>
  </si>
  <si>
    <t>OR17062700119562</t>
  </si>
  <si>
    <t>0933388732</t>
  </si>
  <si>
    <t>1000129375</t>
  </si>
  <si>
    <t>柏婷婷</t>
  </si>
  <si>
    <t>SR17062700006325</t>
  </si>
  <si>
    <t>OR17062700119577</t>
  </si>
  <si>
    <t>0933392872</t>
  </si>
  <si>
    <t>0000381259</t>
  </si>
  <si>
    <t>孔华波</t>
  </si>
  <si>
    <t>SR17062700006326</t>
  </si>
  <si>
    <t>OR17062700119594</t>
  </si>
  <si>
    <t>OR17062700119610</t>
  </si>
  <si>
    <t>0053445287</t>
  </si>
  <si>
    <t>1000095352</t>
  </si>
  <si>
    <t>徐娟妹</t>
  </si>
  <si>
    <t>SR17062700006328</t>
  </si>
  <si>
    <t>OR17062700119619</t>
  </si>
  <si>
    <t>0053445502</t>
  </si>
  <si>
    <t>1000095258</t>
  </si>
  <si>
    <t>苏丽君</t>
  </si>
  <si>
    <t>SR17062700006329</t>
  </si>
  <si>
    <t>OR17062700119625</t>
  </si>
  <si>
    <t>OR17062700119643</t>
  </si>
  <si>
    <t>0933413645</t>
  </si>
  <si>
    <t>1000126760</t>
  </si>
  <si>
    <t>余玲</t>
  </si>
  <si>
    <t>SR17062700006331</t>
  </si>
  <si>
    <t>OR17062700119649</t>
  </si>
  <si>
    <t>0053446251</t>
  </si>
  <si>
    <t>1000123926</t>
  </si>
  <si>
    <t>崔福媛</t>
  </si>
  <si>
    <t>SR17062700006332</t>
  </si>
  <si>
    <t>OR17062700119651</t>
  </si>
  <si>
    <t>0053446269</t>
  </si>
  <si>
    <t>SR17062700006333</t>
  </si>
  <si>
    <t>OR17062700119654</t>
  </si>
  <si>
    <t>0933418639</t>
  </si>
  <si>
    <t>1000127420</t>
  </si>
  <si>
    <t>施元能</t>
  </si>
  <si>
    <t>SR17062700006337</t>
  </si>
  <si>
    <t>OR17062700119668</t>
  </si>
  <si>
    <t>0933415901</t>
  </si>
  <si>
    <t>1000072677</t>
  </si>
  <si>
    <t>武红梅</t>
  </si>
  <si>
    <t>SR17062700006334</t>
  </si>
  <si>
    <t>OR17062700119656</t>
  </si>
  <si>
    <t>0933416679</t>
  </si>
  <si>
    <t>SR17062700006335</t>
  </si>
  <si>
    <t>OR17062700119659</t>
  </si>
  <si>
    <t>0933417326</t>
  </si>
  <si>
    <t>SR17062700006336</t>
  </si>
  <si>
    <t>OR17062700119664</t>
  </si>
  <si>
    <t>0933420055</t>
  </si>
  <si>
    <t>1000072650</t>
  </si>
  <si>
    <t>韦宁安</t>
  </si>
  <si>
    <t>SR17062700006338</t>
  </si>
  <si>
    <t>OR17062700119672</t>
  </si>
  <si>
    <t>OR17062700119676</t>
  </si>
  <si>
    <t>2017062221001004740290224140</t>
  </si>
  <si>
    <t>1000113891</t>
  </si>
  <si>
    <t>陈兴林</t>
  </si>
  <si>
    <t>SR17062700006340</t>
  </si>
  <si>
    <t>OR17062700119683</t>
  </si>
  <si>
    <t>OR17062700119686</t>
  </si>
  <si>
    <t>2017062721001004130287018343</t>
  </si>
  <si>
    <t>1000129347</t>
  </si>
  <si>
    <t>辛娅平</t>
  </si>
  <si>
    <t>SR17062700006342</t>
  </si>
  <si>
    <t>OR17062700119709</t>
  </si>
  <si>
    <t>0933449482</t>
  </si>
  <si>
    <t>1000112005</t>
  </si>
  <si>
    <t>马光友</t>
  </si>
  <si>
    <t>SR17062700006343</t>
  </si>
  <si>
    <t>OR17062700119722</t>
  </si>
  <si>
    <t>0933450932</t>
  </si>
  <si>
    <t>1000112061</t>
  </si>
  <si>
    <t>朱国明</t>
  </si>
  <si>
    <t>SR17062700006344</t>
  </si>
  <si>
    <t>OR17062700119725</t>
  </si>
  <si>
    <t>OR17062700119730</t>
  </si>
  <si>
    <t>OR17062700119734</t>
  </si>
  <si>
    <t>OR17062700119744</t>
  </si>
  <si>
    <t>OR17062700119746</t>
  </si>
  <si>
    <t>0933464254</t>
  </si>
  <si>
    <t>SR17062700006349</t>
  </si>
  <si>
    <t>OR17062700119753</t>
  </si>
  <si>
    <t>0933464704</t>
  </si>
  <si>
    <t>1000043714</t>
  </si>
  <si>
    <t>李燕娥</t>
  </si>
  <si>
    <t>SR17062700006350</t>
  </si>
  <si>
    <t>OR17062700119754</t>
  </si>
  <si>
    <t>2017062721001004450271277202</t>
  </si>
  <si>
    <t>1000129153</t>
  </si>
  <si>
    <t>陈怡彤</t>
  </si>
  <si>
    <t>SR17062700006351</t>
  </si>
  <si>
    <t>OR17062700119766</t>
  </si>
  <si>
    <t>OR17062700119795</t>
  </si>
  <si>
    <t>OR17062700119811</t>
  </si>
  <si>
    <t>OR17062700119814</t>
  </si>
  <si>
    <t>0933494445</t>
  </si>
  <si>
    <t>1000127689</t>
  </si>
  <si>
    <t>陈雨琦</t>
  </si>
  <si>
    <t>SR17062700006353</t>
  </si>
  <si>
    <t>OR17062700119809</t>
  </si>
  <si>
    <t>OR17062700119818</t>
  </si>
  <si>
    <t>0933497427</t>
  </si>
  <si>
    <t>1000128970</t>
  </si>
  <si>
    <t>杨翠</t>
  </si>
  <si>
    <t>SR17062700006357</t>
  </si>
  <si>
    <t>OR17062700119820</t>
  </si>
  <si>
    <t>0933497583</t>
  </si>
  <si>
    <t>1000015797</t>
  </si>
  <si>
    <t>杨利伟</t>
  </si>
  <si>
    <t>SR17062700006358</t>
  </si>
  <si>
    <t>OR17062700119822</t>
  </si>
  <si>
    <t>OR17062700119825</t>
  </si>
  <si>
    <t>0933504302</t>
  </si>
  <si>
    <t>0103018111</t>
  </si>
  <si>
    <t>SR17062700006360</t>
  </si>
  <si>
    <t>OR17062700119835</t>
  </si>
  <si>
    <t>0053450790</t>
  </si>
  <si>
    <t>SR17062700006362</t>
  </si>
  <si>
    <t>OR17062700119845</t>
  </si>
  <si>
    <t>0933509728</t>
  </si>
  <si>
    <t>1000128708</t>
  </si>
  <si>
    <t>岳王锋</t>
  </si>
  <si>
    <t>SR17062700006361</t>
  </si>
  <si>
    <t>OR17062700119844</t>
  </si>
  <si>
    <t>0933513618</t>
  </si>
  <si>
    <t>1000113015</t>
  </si>
  <si>
    <t>尹留芝</t>
  </si>
  <si>
    <t>SR17062700006363</t>
  </si>
  <si>
    <t>OR17062700119853</t>
  </si>
  <si>
    <t>OR17062700119854</t>
  </si>
  <si>
    <t>OR17062700119858</t>
  </si>
  <si>
    <t>OR17062700119868</t>
  </si>
  <si>
    <t>0933519455</t>
  </si>
  <si>
    <t>0102530209</t>
  </si>
  <si>
    <t>施志玲</t>
  </si>
  <si>
    <t>SR17062700006367</t>
  </si>
  <si>
    <t>OR17062700119877</t>
  </si>
  <si>
    <t>OR17062700119885</t>
  </si>
  <si>
    <t>OR17062700119890</t>
  </si>
  <si>
    <t>2017062721001004890228873193</t>
  </si>
  <si>
    <t>1000126486</t>
  </si>
  <si>
    <t>王晋南</t>
  </si>
  <si>
    <t>SR17062700006370</t>
  </si>
  <si>
    <t>OR17062700119894</t>
  </si>
  <si>
    <t>OR17062700119896</t>
  </si>
  <si>
    <t>OR17062700119898</t>
  </si>
  <si>
    <t>OR17062700119915</t>
  </si>
  <si>
    <t>2017062721001004350283421760</t>
  </si>
  <si>
    <t>1000128543</t>
  </si>
  <si>
    <t>罗莉</t>
  </si>
  <si>
    <t>SR17062700006374</t>
  </si>
  <si>
    <t>OR17062700119924</t>
  </si>
  <si>
    <t>0933539600</t>
  </si>
  <si>
    <t>1000128962</t>
  </si>
  <si>
    <t>段欣</t>
  </si>
  <si>
    <t>SR17062700006375</t>
  </si>
  <si>
    <t>OR17062700119927</t>
  </si>
  <si>
    <t>0933540840</t>
  </si>
  <si>
    <t>1000109349</t>
  </si>
  <si>
    <t>李菊英</t>
  </si>
  <si>
    <t>SR17062700006376</t>
  </si>
  <si>
    <t>OR17062700119930</t>
  </si>
  <si>
    <t>OR17062700119939</t>
  </si>
  <si>
    <t>OR17062700119951</t>
  </si>
  <si>
    <t>0933549335</t>
  </si>
  <si>
    <t>1000124905</t>
  </si>
  <si>
    <t>张梅波</t>
  </si>
  <si>
    <t>SR17062700006379</t>
  </si>
  <si>
    <t>OR17062700119953</t>
  </si>
  <si>
    <t>0053456579</t>
  </si>
  <si>
    <t>5328-2800114300</t>
  </si>
  <si>
    <t>周香</t>
  </si>
  <si>
    <t>SR17062700006380</t>
  </si>
  <si>
    <t>OR17062700119959</t>
  </si>
  <si>
    <t>OR17062700119963</t>
  </si>
  <si>
    <t>0933557570</t>
  </si>
  <si>
    <t>1000108975</t>
  </si>
  <si>
    <t>陆仕一</t>
  </si>
  <si>
    <t>SR17062700006382</t>
  </si>
  <si>
    <t>OR17062700119974</t>
  </si>
  <si>
    <t>OR17062700119976</t>
  </si>
  <si>
    <t>OR17062700119979</t>
  </si>
  <si>
    <t>2017062721001004340296892814</t>
  </si>
  <si>
    <t>1000121816</t>
  </si>
  <si>
    <t>陆中美</t>
  </si>
  <si>
    <t>SR17062700006385</t>
  </si>
  <si>
    <t>OR17062700119992</t>
  </si>
  <si>
    <t>2017062621001004340294872892</t>
  </si>
  <si>
    <t>SR17062700006386</t>
  </si>
  <si>
    <t>OR17062700119994</t>
  </si>
  <si>
    <t>2017062721001004530210096451</t>
  </si>
  <si>
    <t>1000127862</t>
  </si>
  <si>
    <t>陆新民</t>
  </si>
  <si>
    <t>SR17062700006387</t>
  </si>
  <si>
    <t>OR17062700120023</t>
  </si>
  <si>
    <t>OR17062700120029</t>
  </si>
  <si>
    <t>0933584008</t>
  </si>
  <si>
    <t>1000126069</t>
  </si>
  <si>
    <t>赵寿元</t>
  </si>
  <si>
    <t>SR17062700006389</t>
  </si>
  <si>
    <t>OR17062700120059</t>
  </si>
  <si>
    <t>0933590218</t>
  </si>
  <si>
    <t>1000004081</t>
  </si>
  <si>
    <t>蔡春洪</t>
  </si>
  <si>
    <t>SR17062700006390</t>
  </si>
  <si>
    <t>OR17062700120066</t>
  </si>
  <si>
    <t>OR17062700120068</t>
  </si>
  <si>
    <t>OR17062700120075</t>
  </si>
  <si>
    <t>0933623984</t>
  </si>
  <si>
    <t>1000072785</t>
  </si>
  <si>
    <t>林拉克</t>
  </si>
  <si>
    <t>SR17062700006393</t>
  </si>
  <si>
    <t>OR17062700120119</t>
  </si>
  <si>
    <t>OR17062700120133</t>
  </si>
  <si>
    <t>OR17062700120174</t>
  </si>
  <si>
    <t>2017060521001004140260716066</t>
  </si>
  <si>
    <t>5012857811</t>
  </si>
  <si>
    <t>施娅娟</t>
  </si>
  <si>
    <t>SR17062700006396</t>
  </si>
  <si>
    <t>OR17062700120215</t>
  </si>
  <si>
    <t>OR17062700120277</t>
  </si>
  <si>
    <t>0053472905</t>
  </si>
  <si>
    <t>1000128923</t>
  </si>
  <si>
    <t>邓方</t>
  </si>
  <si>
    <t>SR17062700006398</t>
  </si>
  <si>
    <t>OR17062700120279</t>
  </si>
  <si>
    <t>0053473111</t>
  </si>
  <si>
    <t>1000046607</t>
  </si>
  <si>
    <t>李孟兰</t>
  </si>
  <si>
    <t>SR17062700006399</t>
  </si>
  <si>
    <t>OR17062700120286</t>
  </si>
  <si>
    <t>0933719787</t>
  </si>
  <si>
    <t>1000100577</t>
  </si>
  <si>
    <t>赵兴科</t>
  </si>
  <si>
    <t>SR17062700006400</t>
  </si>
  <si>
    <t>OR17062700120302</t>
  </si>
  <si>
    <t>0933725189</t>
  </si>
  <si>
    <t>1000068197</t>
  </si>
  <si>
    <t>申玉连</t>
  </si>
  <si>
    <t>SR17062700006401</t>
  </si>
  <si>
    <t>OR17062700120321</t>
  </si>
  <si>
    <t>0053473972</t>
  </si>
  <si>
    <t>1000056532</t>
  </si>
  <si>
    <t>范婷芳</t>
  </si>
  <si>
    <t>SR17062700006402</t>
  </si>
  <si>
    <t>OR17062700120322</t>
  </si>
  <si>
    <t>0933728125</t>
  </si>
  <si>
    <t>1000036591</t>
  </si>
  <si>
    <t>李语琴</t>
  </si>
  <si>
    <t>SR17062700006403</t>
  </si>
  <si>
    <t>OR17062700120330</t>
  </si>
  <si>
    <t>OR17062700120338</t>
  </si>
  <si>
    <t>0933765116</t>
  </si>
  <si>
    <t>1000127121</t>
  </si>
  <si>
    <t>张香梅</t>
  </si>
  <si>
    <t>SR17062700006405</t>
  </si>
  <si>
    <t>OR17062700120406</t>
  </si>
  <si>
    <t>0933768893</t>
  </si>
  <si>
    <t>5306-0627022544</t>
  </si>
  <si>
    <t>邓书伟</t>
  </si>
  <si>
    <t>SR17062700006407</t>
  </si>
  <si>
    <t>OR17062700120419</t>
  </si>
  <si>
    <t>2017062221001004490266880882</t>
  </si>
  <si>
    <t>1000116659</t>
  </si>
  <si>
    <t>文继芬</t>
  </si>
  <si>
    <t>SR17062700006406</t>
  </si>
  <si>
    <t>OR17062700120417</t>
  </si>
  <si>
    <t>0053475769</t>
  </si>
  <si>
    <t>1000089232</t>
  </si>
  <si>
    <t>马高彬</t>
  </si>
  <si>
    <t>SR17062700006408</t>
  </si>
  <si>
    <t>OR17062700120438</t>
  </si>
  <si>
    <t>OR17062700120441</t>
  </si>
  <si>
    <t>0933784111</t>
  </si>
  <si>
    <t>1000128348</t>
  </si>
  <si>
    <t>魏黑女</t>
  </si>
  <si>
    <t>SR17062700006410</t>
  </si>
  <si>
    <t>OR17062700120456</t>
  </si>
  <si>
    <t>OR17062700120460</t>
  </si>
  <si>
    <t>OR17062700120468</t>
  </si>
  <si>
    <t>0933790241</t>
  </si>
  <si>
    <t>1000121007</t>
  </si>
  <si>
    <t>宋明美</t>
  </si>
  <si>
    <t>SR17062700006413</t>
  </si>
  <si>
    <t>OR17062700120479</t>
  </si>
  <si>
    <t>0933790961</t>
  </si>
  <si>
    <t>1000128054</t>
  </si>
  <si>
    <t>李建昆</t>
  </si>
  <si>
    <t>SR17062700006414</t>
  </si>
  <si>
    <t>OR17062700120483</t>
  </si>
  <si>
    <t>0933791134</t>
  </si>
  <si>
    <t>1000124592</t>
  </si>
  <si>
    <t>贺文忠</t>
  </si>
  <si>
    <t>SR17062700006415</t>
  </si>
  <si>
    <t>OR17062700120484</t>
  </si>
  <si>
    <t>OR17062700120504</t>
  </si>
  <si>
    <t>2017062721001004250290702369</t>
  </si>
  <si>
    <t>1000127819</t>
  </si>
  <si>
    <t>王玉先</t>
  </si>
  <si>
    <t>SR17062700006418</t>
  </si>
  <si>
    <t>OR17062700120505</t>
  </si>
  <si>
    <t>0933792855</t>
  </si>
  <si>
    <t>5011286483</t>
  </si>
  <si>
    <t>张娜</t>
  </si>
  <si>
    <t>SR17062700006416</t>
  </si>
  <si>
    <t>OR17062700120492</t>
  </si>
  <si>
    <t>0933802868</t>
  </si>
  <si>
    <t>1000109070</t>
  </si>
  <si>
    <t>刘红丽</t>
  </si>
  <si>
    <t>SR17062700006419</t>
  </si>
  <si>
    <t>OR17062700120518</t>
  </si>
  <si>
    <t>OR17062700120530</t>
  </si>
  <si>
    <t>OR17062700120534</t>
  </si>
  <si>
    <t>0933814674</t>
  </si>
  <si>
    <t>1000001191</t>
  </si>
  <si>
    <t>施丽玲</t>
  </si>
  <si>
    <t>SR17062700006422</t>
  </si>
  <si>
    <t>OR17062700120549</t>
  </si>
  <si>
    <t>0933820762</t>
  </si>
  <si>
    <t>1000028222</t>
  </si>
  <si>
    <t>姚美丽</t>
  </si>
  <si>
    <t>SR17062700006423</t>
  </si>
  <si>
    <t>OR17062700120568</t>
  </si>
  <si>
    <t>0053476831</t>
  </si>
  <si>
    <t>1000130077</t>
  </si>
  <si>
    <t>吕玲</t>
  </si>
  <si>
    <t>SR17062700006424</t>
  </si>
  <si>
    <t>OR17062700120570</t>
  </si>
  <si>
    <t>OR17062700120572</t>
  </si>
  <si>
    <t>0933825334</t>
  </si>
  <si>
    <t>1000025399</t>
  </si>
  <si>
    <t>赵伟</t>
  </si>
  <si>
    <t>SR17062700006426</t>
  </si>
  <si>
    <t>OR17062700120575</t>
  </si>
  <si>
    <t>OR17062700120583</t>
  </si>
  <si>
    <t>OR17062700120584</t>
  </si>
  <si>
    <t>0933833691</t>
  </si>
  <si>
    <t>1000046115</t>
  </si>
  <si>
    <t>龙艳瑜</t>
  </si>
  <si>
    <t>SR17062700006430</t>
  </si>
  <si>
    <t>OR17062700120598</t>
  </si>
  <si>
    <t>0933836472</t>
  </si>
  <si>
    <t>0111001261</t>
  </si>
  <si>
    <t>杨寿宗</t>
  </si>
  <si>
    <t>SR17062700006431</t>
  </si>
  <si>
    <t>OR17062700120603</t>
  </si>
  <si>
    <t>0933833372</t>
  </si>
  <si>
    <t>1000073551</t>
  </si>
  <si>
    <t>严艳</t>
  </si>
  <si>
    <t>SR17062700006429</t>
  </si>
  <si>
    <t>OR17062700120596</t>
  </si>
  <si>
    <t>OR17062700120613</t>
  </si>
  <si>
    <t>2017062721001004380208257253</t>
  </si>
  <si>
    <t>1000129495</t>
  </si>
  <si>
    <t>瞿玉江</t>
  </si>
  <si>
    <t>SR17062700006433</t>
  </si>
  <si>
    <t>OR17062700120615</t>
  </si>
  <si>
    <t>0053477673</t>
  </si>
  <si>
    <t>1000106471</t>
  </si>
  <si>
    <t>王明凤</t>
  </si>
  <si>
    <t>SR17062700006434</t>
  </si>
  <si>
    <t>OR17062700120619</t>
  </si>
  <si>
    <t>0933846639</t>
  </si>
  <si>
    <t>SR17062700006435</t>
  </si>
  <si>
    <t>OR17062700120625</t>
  </si>
  <si>
    <t>0933853854</t>
  </si>
  <si>
    <t>1000064436</t>
  </si>
  <si>
    <t>董丽霞</t>
  </si>
  <si>
    <t>SR17062700006436</t>
  </si>
  <si>
    <t>OR17062700120638</t>
  </si>
  <si>
    <t>0933855187</t>
  </si>
  <si>
    <t>1000119891</t>
  </si>
  <si>
    <t>禹万菁</t>
  </si>
  <si>
    <t>SR17062700006437</t>
  </si>
  <si>
    <t>OR17062700120641</t>
  </si>
  <si>
    <t>0053477965</t>
  </si>
  <si>
    <t>1000124743</t>
  </si>
  <si>
    <t>SR17062700006438</t>
  </si>
  <si>
    <t>OR17062700120649</t>
  </si>
  <si>
    <t>0933866226</t>
  </si>
  <si>
    <t>1000093804</t>
  </si>
  <si>
    <t>张清</t>
  </si>
  <si>
    <t>SR17062700006439</t>
  </si>
  <si>
    <t>OR17062700120669</t>
  </si>
  <si>
    <t>OR17062700120687</t>
  </si>
  <si>
    <t>0053480829</t>
  </si>
  <si>
    <t>1000127757</t>
  </si>
  <si>
    <t>宋明权</t>
  </si>
  <si>
    <t>SR17062700006441</t>
  </si>
  <si>
    <t>OR17062700120706</t>
  </si>
  <si>
    <t>2017062721001004090288726034</t>
  </si>
  <si>
    <t>1000124295</t>
  </si>
  <si>
    <t>王佳</t>
  </si>
  <si>
    <t>SR17062700006442</t>
  </si>
  <si>
    <t>OR17062700120712</t>
  </si>
  <si>
    <t>0933887176</t>
  </si>
  <si>
    <t>1000100591</t>
  </si>
  <si>
    <t>佟婷武</t>
  </si>
  <si>
    <t>SR17062700006443</t>
  </si>
  <si>
    <t>OR17062700120717</t>
  </si>
  <si>
    <t>2017062721001004890228619851</t>
  </si>
  <si>
    <t>1000128179</t>
  </si>
  <si>
    <t>赵换琴</t>
  </si>
  <si>
    <t>SR17062700006444</t>
  </si>
  <si>
    <t>OR17062700120721</t>
  </si>
  <si>
    <t>0933890382</t>
  </si>
  <si>
    <t>1000110380</t>
  </si>
  <si>
    <t>SR17062700006445</t>
  </si>
  <si>
    <t>OR17062700120723</t>
  </si>
  <si>
    <t>0933894887</t>
  </si>
  <si>
    <t>1000086123</t>
  </si>
  <si>
    <t>王玲</t>
  </si>
  <si>
    <t>SR17062700006446</t>
  </si>
  <si>
    <t>OR17062700120734</t>
  </si>
  <si>
    <t>2017062721001004000228080046</t>
  </si>
  <si>
    <t>1000129824</t>
  </si>
  <si>
    <t>SR17062700006447</t>
  </si>
  <si>
    <t>OR17062700120737</t>
  </si>
  <si>
    <t>0053481265</t>
  </si>
  <si>
    <t>1000129912</t>
  </si>
  <si>
    <t>刘奇</t>
  </si>
  <si>
    <t>SR17062700006448</t>
  </si>
  <si>
    <t>OR17062700120741</t>
  </si>
  <si>
    <t>OR17062700120746</t>
  </si>
  <si>
    <t>0933907495</t>
  </si>
  <si>
    <t>1000121066</t>
  </si>
  <si>
    <t>赵丽香</t>
  </si>
  <si>
    <t>SR17062700006450</t>
  </si>
  <si>
    <t>OR17062700120765</t>
  </si>
  <si>
    <t>OR17062700120773</t>
  </si>
  <si>
    <t>OR17062700120775</t>
  </si>
  <si>
    <t>0053481894</t>
  </si>
  <si>
    <t>1000019112</t>
  </si>
  <si>
    <t>陈玲芝</t>
  </si>
  <si>
    <t>SR17062700006453</t>
  </si>
  <si>
    <t>OR17062700120784</t>
  </si>
  <si>
    <t>0053482448</t>
  </si>
  <si>
    <t>5328-5280149871</t>
  </si>
  <si>
    <t>白蓉</t>
  </si>
  <si>
    <t>SR17062700006455</t>
  </si>
  <si>
    <t>OR17062700120816</t>
  </si>
  <si>
    <t>0933929440</t>
  </si>
  <si>
    <t>1000128843</t>
  </si>
  <si>
    <t>易欣媛</t>
  </si>
  <si>
    <t>SR17062700006454</t>
  </si>
  <si>
    <t>OR17062700120814</t>
  </si>
  <si>
    <t>2017062721001004820230881146</t>
  </si>
  <si>
    <t>1000123059</t>
  </si>
  <si>
    <t>黄昌文</t>
  </si>
  <si>
    <t>SR17062700006456</t>
  </si>
  <si>
    <t>OR17062700120843</t>
  </si>
  <si>
    <t>0933940071</t>
  </si>
  <si>
    <t>1000128097</t>
  </si>
  <si>
    <t>龙腾</t>
  </si>
  <si>
    <t>SR17062700006457</t>
  </si>
  <si>
    <t>OR17062700120845</t>
  </si>
  <si>
    <t>OR17062700120850</t>
  </si>
  <si>
    <t>0053482907</t>
  </si>
  <si>
    <t>1000106323</t>
  </si>
  <si>
    <t>刘文艳</t>
  </si>
  <si>
    <t>SR17062700006459</t>
  </si>
  <si>
    <t>OR17062700120853</t>
  </si>
  <si>
    <t>2017062721001004110238864122</t>
  </si>
  <si>
    <t>5300-5001280972</t>
  </si>
  <si>
    <t>张盼盼</t>
  </si>
  <si>
    <t>SR17062700006460</t>
  </si>
  <si>
    <t>OR17062700120871</t>
  </si>
  <si>
    <t>0933957857</t>
  </si>
  <si>
    <t>1000129573</t>
  </si>
  <si>
    <t>扎史此里</t>
  </si>
  <si>
    <t>SR17062700006461</t>
  </si>
  <si>
    <t>OR17062700120879</t>
  </si>
  <si>
    <t>OR17062700120898</t>
  </si>
  <si>
    <t>2017062721001004700289454191</t>
  </si>
  <si>
    <t>1000129950</t>
  </si>
  <si>
    <t>张东才</t>
  </si>
  <si>
    <t>SR17062700006463</t>
  </si>
  <si>
    <t>OR17062700120912</t>
  </si>
  <si>
    <t>OR17062700120919</t>
  </si>
  <si>
    <t>OR17062700120924</t>
  </si>
  <si>
    <t>0933981884</t>
  </si>
  <si>
    <t>1000122692</t>
  </si>
  <si>
    <t>和树开</t>
  </si>
  <si>
    <t>SR17062700006466</t>
  </si>
  <si>
    <t>OR17062700120942</t>
  </si>
  <si>
    <t>0933984220</t>
  </si>
  <si>
    <t>1000128806</t>
  </si>
  <si>
    <t>黄石香</t>
  </si>
  <si>
    <t>SR17062700006467</t>
  </si>
  <si>
    <t>OR17062700120946</t>
  </si>
  <si>
    <t>0933985102</t>
  </si>
  <si>
    <t>1000130182</t>
  </si>
  <si>
    <t>张华荣</t>
  </si>
  <si>
    <t>SR17062700006468</t>
  </si>
  <si>
    <t>OR17062700120952</t>
  </si>
  <si>
    <t>0053484103</t>
  </si>
  <si>
    <t>1000129385</t>
  </si>
  <si>
    <t>SR17062700006469</t>
  </si>
  <si>
    <t>OR17062700120979</t>
  </si>
  <si>
    <t>0934001542</t>
  </si>
  <si>
    <t>1000110828</t>
  </si>
  <si>
    <t>谭于琦</t>
  </si>
  <si>
    <t>SR17062700006470</t>
  </si>
  <si>
    <t>OR17062700120985</t>
  </si>
  <si>
    <t>0053484294</t>
  </si>
  <si>
    <t>1000107802</t>
  </si>
  <si>
    <t>陈明丹</t>
  </si>
  <si>
    <t>SR17062700006471</t>
  </si>
  <si>
    <t>OR17062700120994</t>
  </si>
  <si>
    <t>0934008030</t>
  </si>
  <si>
    <t>1000128058</t>
  </si>
  <si>
    <t>李丽华</t>
  </si>
  <si>
    <t>SR17062700006472</t>
  </si>
  <si>
    <t>OR17062700121007</t>
  </si>
  <si>
    <t>0053484399</t>
  </si>
  <si>
    <t>1000112252</t>
  </si>
  <si>
    <t>何平</t>
  </si>
  <si>
    <t>SR17062700006473</t>
  </si>
  <si>
    <t>OR17062700121015</t>
  </si>
  <si>
    <t>2017062621001004060238840365</t>
  </si>
  <si>
    <t>1000099804</t>
  </si>
  <si>
    <t>彭湫涵</t>
  </si>
  <si>
    <t>SR17062700006474</t>
  </si>
  <si>
    <t>OR17062700121064</t>
  </si>
  <si>
    <t>0053494287</t>
  </si>
  <si>
    <t>1000130408</t>
  </si>
  <si>
    <t>包仙竹</t>
  </si>
  <si>
    <t>SR17062700006475</t>
  </si>
  <si>
    <t>OR17062700121065</t>
  </si>
  <si>
    <t>OR17062700121085</t>
  </si>
  <si>
    <t>OR17062700121087</t>
  </si>
  <si>
    <t>OR17062700121089</t>
  </si>
  <si>
    <t>OR17062700121100</t>
  </si>
  <si>
    <t>0934047523</t>
  </si>
  <si>
    <t>1000120610</t>
  </si>
  <si>
    <t>施福田</t>
  </si>
  <si>
    <t>SR17062700006480</t>
  </si>
  <si>
    <t>OR17062700121101</t>
  </si>
  <si>
    <t>2017062721001004650232983237</t>
  </si>
  <si>
    <t>1000127144</t>
  </si>
  <si>
    <t>杨维左</t>
  </si>
  <si>
    <t>SR17062700006481</t>
  </si>
  <si>
    <t>OR17062700121105</t>
  </si>
  <si>
    <t>OR17062700121108</t>
  </si>
  <si>
    <t>0934049640</t>
  </si>
  <si>
    <t>1000127766</t>
  </si>
  <si>
    <t>徐贵锋</t>
  </si>
  <si>
    <t>SR17062700006483</t>
  </si>
  <si>
    <t>OR17062700121109</t>
  </si>
  <si>
    <t>OR17062700121117</t>
  </si>
  <si>
    <t>0934061590</t>
  </si>
  <si>
    <t>1000109874</t>
  </si>
  <si>
    <t>邵韵芳</t>
  </si>
  <si>
    <t>SR17062700006485</t>
  </si>
  <si>
    <t>OR17062700121138</t>
  </si>
  <si>
    <t>2017060321001004840289841169</t>
  </si>
  <si>
    <t>1000024239</t>
  </si>
  <si>
    <t>何爱媛</t>
  </si>
  <si>
    <t>SR17062700006486</t>
  </si>
  <si>
    <t>OR17062700121144</t>
  </si>
  <si>
    <t>2017062721001004940268509074</t>
  </si>
  <si>
    <t>1000129971</t>
  </si>
  <si>
    <t>蔡腾娇</t>
  </si>
  <si>
    <t>SR17062700006487</t>
  </si>
  <si>
    <t>OR17062700121149</t>
  </si>
  <si>
    <t>0934081015</t>
  </si>
  <si>
    <t>1000122665</t>
  </si>
  <si>
    <t>和树芝</t>
  </si>
  <si>
    <t>SR17062700006488</t>
  </si>
  <si>
    <t>OR17062700121186</t>
  </si>
  <si>
    <t>OR17062700121199</t>
  </si>
  <si>
    <t>2017061421001004610247817567</t>
  </si>
  <si>
    <t>1000088752</t>
  </si>
  <si>
    <t>石冬梅</t>
  </si>
  <si>
    <t>SR17062700006490</t>
  </si>
  <si>
    <t>OR17062700121206</t>
  </si>
  <si>
    <t>OR17062700121213</t>
  </si>
  <si>
    <t>0053541206</t>
  </si>
  <si>
    <t>1000129667</t>
  </si>
  <si>
    <t>李文凤</t>
  </si>
  <si>
    <t>SR17062700006492</t>
  </si>
  <si>
    <t>OR17062700121235</t>
  </si>
  <si>
    <t>0053541263</t>
  </si>
  <si>
    <t>1000129798</t>
  </si>
  <si>
    <t>赵蒙</t>
  </si>
  <si>
    <t>SR17062700006493</t>
  </si>
  <si>
    <t>OR17062700121239</t>
  </si>
  <si>
    <t>OR17062700121244</t>
  </si>
  <si>
    <t>OR17062700121246</t>
  </si>
  <si>
    <t>0934120103</t>
  </si>
  <si>
    <t>1000130011</t>
  </si>
  <si>
    <t>张亚男</t>
  </si>
  <si>
    <t>SR17062700006496</t>
  </si>
  <si>
    <t>OR17062700121277</t>
  </si>
  <si>
    <t>0053541744</t>
  </si>
  <si>
    <t>SR17062700006497</t>
  </si>
  <si>
    <t>OR17062700121281</t>
  </si>
  <si>
    <t>0934122954</t>
  </si>
  <si>
    <t>1000128961</t>
  </si>
  <si>
    <t>刘横</t>
  </si>
  <si>
    <t>SR17062700006498</t>
  </si>
  <si>
    <t>OR17062700121289</t>
  </si>
  <si>
    <t>0053541953</t>
  </si>
  <si>
    <t>1000129942</t>
  </si>
  <si>
    <t>姜学芬</t>
  </si>
  <si>
    <t>SR17062700006499</t>
  </si>
  <si>
    <t>OR17062700121312</t>
  </si>
  <si>
    <t>0934133278</t>
  </si>
  <si>
    <t>1000129131</t>
  </si>
  <si>
    <t>胡付云</t>
  </si>
  <si>
    <t>SR17062700006500</t>
  </si>
  <si>
    <t>OR17062700121319</t>
  </si>
  <si>
    <t>OR17062700121321</t>
  </si>
  <si>
    <t>OR17062700121322</t>
  </si>
  <si>
    <t>0053542487</t>
  </si>
  <si>
    <t>1000129592</t>
  </si>
  <si>
    <t>杨祥双</t>
  </si>
  <si>
    <t>SR17062700006503</t>
  </si>
  <si>
    <t>OR17062700121342</t>
  </si>
  <si>
    <t>0053542666</t>
  </si>
  <si>
    <t>1000129888</t>
  </si>
  <si>
    <t>秦海涛</t>
  </si>
  <si>
    <t>SR17062700006504</t>
  </si>
  <si>
    <t>OR17062700121355</t>
  </si>
  <si>
    <t>0053542737</t>
  </si>
  <si>
    <t>1000094572</t>
  </si>
  <si>
    <t>陈建平</t>
  </si>
  <si>
    <t>SR17062700006505</t>
  </si>
  <si>
    <t>OR17062700121368</t>
  </si>
  <si>
    <t>0053542752</t>
  </si>
  <si>
    <t>1000115227</t>
  </si>
  <si>
    <t>杨文梅</t>
  </si>
  <si>
    <t>SR17062700006506</t>
  </si>
  <si>
    <t>OR17062700121370</t>
  </si>
  <si>
    <t>0053543338</t>
  </si>
  <si>
    <t>1000018062</t>
  </si>
  <si>
    <t>张亚</t>
  </si>
  <si>
    <t>SR17062700006508</t>
  </si>
  <si>
    <t>OR17062700121399</t>
  </si>
  <si>
    <t>2017062721001004200292251998</t>
  </si>
  <si>
    <t>1000129035</t>
  </si>
  <si>
    <t>瞿小敏</t>
  </si>
  <si>
    <t>SR17062700006507</t>
  </si>
  <si>
    <t>OR17062700121393</t>
  </si>
  <si>
    <t>2017062721001004200292276365</t>
  </si>
  <si>
    <t>1000128993</t>
  </si>
  <si>
    <t>郑艳霞</t>
  </si>
  <si>
    <t>SR17062700006509</t>
  </si>
  <si>
    <t>OR17062700121400</t>
  </si>
  <si>
    <t>OR17062700121409</t>
  </si>
  <si>
    <t>0934162442</t>
  </si>
  <si>
    <t>1000130751</t>
  </si>
  <si>
    <t>陶燕</t>
  </si>
  <si>
    <t>SR17062700006512</t>
  </si>
  <si>
    <t>OR17062700121410</t>
  </si>
  <si>
    <t>2017062721001004190259571894</t>
  </si>
  <si>
    <t>1000130285</t>
  </si>
  <si>
    <t>田泽珍</t>
  </si>
  <si>
    <t>SR17062700006513</t>
  </si>
  <si>
    <t>OR17062700121412</t>
  </si>
  <si>
    <t>2017062621001004090286212835</t>
  </si>
  <si>
    <t>1000124524</t>
  </si>
  <si>
    <t>许琳琳</t>
  </si>
  <si>
    <t>SR17062700006510</t>
  </si>
  <si>
    <t>OR17062700121407</t>
  </si>
  <si>
    <t>0934164004</t>
  </si>
  <si>
    <t>1000127668</t>
  </si>
  <si>
    <t>和荣芳</t>
  </si>
  <si>
    <t>SR17062700006514</t>
  </si>
  <si>
    <t>OR17062700121418</t>
  </si>
  <si>
    <t>SR17062700006515</t>
  </si>
  <si>
    <t>OR17062700121419</t>
  </si>
  <si>
    <t>0934164735</t>
  </si>
  <si>
    <t>1000126319</t>
  </si>
  <si>
    <t>马冰</t>
  </si>
  <si>
    <t>SR17062700006516</t>
  </si>
  <si>
    <t>OR17062700121423</t>
  </si>
  <si>
    <t>0934165438</t>
  </si>
  <si>
    <t>1000101470</t>
  </si>
  <si>
    <t>潘初晓</t>
  </si>
  <si>
    <t>SR17062700006517</t>
  </si>
  <si>
    <t>OR17062700121425</t>
  </si>
  <si>
    <t>0053543659</t>
  </si>
  <si>
    <t>1000124818</t>
  </si>
  <si>
    <t>段贵妹</t>
  </si>
  <si>
    <t>SR17062700006518</t>
  </si>
  <si>
    <t>OR17062700121429</t>
  </si>
  <si>
    <t>0934167753</t>
  </si>
  <si>
    <t>1000130772</t>
  </si>
  <si>
    <t>陈福</t>
  </si>
  <si>
    <t>SR17062700006519</t>
  </si>
  <si>
    <t>OR17062700121431</t>
  </si>
  <si>
    <t>0934168675</t>
  </si>
  <si>
    <t>1000076789</t>
  </si>
  <si>
    <t>SR17062700006520</t>
  </si>
  <si>
    <t>OR17062700121435</t>
  </si>
  <si>
    <t>0053543790</t>
  </si>
  <si>
    <t>1000130589</t>
  </si>
  <si>
    <t>彭玲娜</t>
  </si>
  <si>
    <t>SR17062700006521</t>
  </si>
  <si>
    <t>OR17062700121439</t>
  </si>
  <si>
    <t>2017062721001004800221699968</t>
  </si>
  <si>
    <t>0103282665</t>
  </si>
  <si>
    <t>鲁巧丽</t>
  </si>
  <si>
    <t>SR17062700006522</t>
  </si>
  <si>
    <t>OR17062700121445</t>
  </si>
  <si>
    <t>OR17062700121447</t>
  </si>
  <si>
    <t>0053543948</t>
  </si>
  <si>
    <t>1000032526</t>
  </si>
  <si>
    <t>蔡元刚</t>
  </si>
  <si>
    <t>SR17062700006524</t>
  </si>
  <si>
    <t>OR17062700121448</t>
  </si>
  <si>
    <t>2017062721001004520228029553</t>
  </si>
  <si>
    <t>1000127536</t>
  </si>
  <si>
    <t>陈诺霞</t>
  </si>
  <si>
    <t>SR17062700006525</t>
  </si>
  <si>
    <t>OR17062700121450</t>
  </si>
  <si>
    <t>OR17062700121456</t>
  </si>
  <si>
    <t>OR17062700121457</t>
  </si>
  <si>
    <t>0934182931</t>
  </si>
  <si>
    <t>1000129652</t>
  </si>
  <si>
    <t>张兴健</t>
  </si>
  <si>
    <t>SR17062700006528</t>
  </si>
  <si>
    <t>OR17062700121478</t>
  </si>
  <si>
    <t>OR17062700121480</t>
  </si>
  <si>
    <t>0934190649</t>
  </si>
  <si>
    <t>1000130422</t>
  </si>
  <si>
    <t>侯俊召</t>
  </si>
  <si>
    <t>SR17062700006530</t>
  </si>
  <si>
    <t>OR17062700121492</t>
  </si>
  <si>
    <t>0934193128</t>
  </si>
  <si>
    <t>1000130418</t>
  </si>
  <si>
    <t>李俊蕊</t>
  </si>
  <si>
    <t>SR17062700006532</t>
  </si>
  <si>
    <t>OR17062700121497</t>
  </si>
  <si>
    <t>2017062021001004330252962596</t>
  </si>
  <si>
    <t>1000029183</t>
  </si>
  <si>
    <t>SR17062700006531</t>
  </si>
  <si>
    <t>OR17062700121495</t>
  </si>
  <si>
    <t>0934195176</t>
  </si>
  <si>
    <t>SR17062700006533</t>
  </si>
  <si>
    <t>OR17062700121501</t>
  </si>
  <si>
    <t>2017062621001004410299919457</t>
  </si>
  <si>
    <t>1000124402</t>
  </si>
  <si>
    <t>陈艳微</t>
  </si>
  <si>
    <t>SR17062700006534</t>
  </si>
  <si>
    <t>OR17062700121502</t>
  </si>
  <si>
    <t>OR17062700121534</t>
  </si>
  <si>
    <t>0934213090</t>
  </si>
  <si>
    <t>1000082937</t>
  </si>
  <si>
    <t>卢芳</t>
  </si>
  <si>
    <t>SR17062700006536</t>
  </si>
  <si>
    <t>OR17062700121542</t>
  </si>
  <si>
    <t>OR17062700121548</t>
  </si>
  <si>
    <t>OR17062700121549</t>
  </si>
  <si>
    <t>OR17062700121551</t>
  </si>
  <si>
    <t>OR17062700121557</t>
  </si>
  <si>
    <t>OR17062700121573</t>
  </si>
  <si>
    <t>2017062721001004030291957341</t>
  </si>
  <si>
    <t>1000130721</t>
  </si>
  <si>
    <t>肖冬</t>
  </si>
  <si>
    <t>SR17062700006542</t>
  </si>
  <si>
    <t>OR17062700121583</t>
  </si>
  <si>
    <t>OR17062700121590</t>
  </si>
  <si>
    <t>OR17062700121593</t>
  </si>
  <si>
    <t>OR17062700121596</t>
  </si>
  <si>
    <t>OR17062700121599</t>
  </si>
  <si>
    <t>0934244721</t>
  </si>
  <si>
    <t>1000129585</t>
  </si>
  <si>
    <t>张润辉</t>
  </si>
  <si>
    <t>SR17062700006547</t>
  </si>
  <si>
    <t>OR17062700121629</t>
  </si>
  <si>
    <t>0934246730</t>
  </si>
  <si>
    <t>SR17062700006548</t>
  </si>
  <si>
    <t>OR17062700121631</t>
  </si>
  <si>
    <t>0934247998</t>
  </si>
  <si>
    <t>1000060455</t>
  </si>
  <si>
    <t>胡承华</t>
  </si>
  <si>
    <t>SR17062700006549</t>
  </si>
  <si>
    <t>OR17062700121634</t>
  </si>
  <si>
    <t>2017062621001004470296965784</t>
  </si>
  <si>
    <t>1000123757</t>
  </si>
  <si>
    <t>陈学群</t>
  </si>
  <si>
    <t>SR17062700006550</t>
  </si>
  <si>
    <t>OR17062700121636</t>
  </si>
  <si>
    <t>2017062221001004330257205456</t>
  </si>
  <si>
    <t>1000105849</t>
  </si>
  <si>
    <t>孔芳</t>
  </si>
  <si>
    <t>SR17062700006551</t>
  </si>
  <si>
    <t>OR17062700121642</t>
  </si>
  <si>
    <t>OR17062700121643</t>
  </si>
  <si>
    <t>0934256429</t>
  </si>
  <si>
    <t>1000130854</t>
  </si>
  <si>
    <t>朱桂芬</t>
  </si>
  <si>
    <t>SR17062700006553</t>
  </si>
  <si>
    <t>OR17062700121646</t>
  </si>
  <si>
    <t>0053547134</t>
  </si>
  <si>
    <t>1000116275</t>
  </si>
  <si>
    <t>曾习兰</t>
  </si>
  <si>
    <t>SR17062700006554</t>
  </si>
  <si>
    <t>OR17062700121652</t>
  </si>
  <si>
    <t>OR17062700121654</t>
  </si>
  <si>
    <t>0934275998</t>
  </si>
  <si>
    <t>1000087512</t>
  </si>
  <si>
    <t>吴道兴</t>
  </si>
  <si>
    <t>SR17062700006556</t>
  </si>
  <si>
    <t>OR17062700121667</t>
  </si>
  <si>
    <t>OR17062700121668</t>
  </si>
  <si>
    <t>2017062621001004060238787882</t>
  </si>
  <si>
    <t>1000126392</t>
  </si>
  <si>
    <t>张子菊</t>
  </si>
  <si>
    <t>SR17062700006558</t>
  </si>
  <si>
    <t>OR17062700121671</t>
  </si>
  <si>
    <t>2017062721001004060240075064</t>
  </si>
  <si>
    <t>SR17062700006559</t>
  </si>
  <si>
    <t>OR17062700121675</t>
  </si>
  <si>
    <t>OR17062700121681</t>
  </si>
  <si>
    <t>2017062721001004690248308697</t>
  </si>
  <si>
    <t>1000130887</t>
  </si>
  <si>
    <t>黄通发</t>
  </si>
  <si>
    <t>SR17062700006561</t>
  </si>
  <si>
    <t>OR17062700121742</t>
  </si>
  <si>
    <t>OR17062700121756</t>
  </si>
  <si>
    <t>OR17062700121768</t>
  </si>
  <si>
    <t>OR17062700121795</t>
  </si>
  <si>
    <t>OR17062700121810</t>
  </si>
  <si>
    <t>0934385438</t>
  </si>
  <si>
    <t>SR17062700006566</t>
  </si>
  <si>
    <t>OR17062700121814</t>
  </si>
  <si>
    <t>OR17062700121831</t>
  </si>
  <si>
    <t>2017062721001004320217318475</t>
  </si>
  <si>
    <t>1000131000</t>
  </si>
  <si>
    <t>保沁杉</t>
  </si>
  <si>
    <t>SR17062700006568</t>
  </si>
  <si>
    <t>OR17062700121851</t>
  </si>
  <si>
    <t>2017062721001004320217416710</t>
  </si>
  <si>
    <t>SR17062700006569</t>
  </si>
  <si>
    <t>OR17062700121852</t>
  </si>
  <si>
    <t>OR17062700121861</t>
  </si>
  <si>
    <t>2017062821001004940269324264</t>
  </si>
  <si>
    <t>SR17062800006571</t>
  </si>
  <si>
    <t>OR17062800121886</t>
  </si>
  <si>
    <t>OR17062800121887</t>
  </si>
  <si>
    <t>OR17062800121893</t>
  </si>
  <si>
    <t>0934465072</t>
  </si>
  <si>
    <t>1000131075</t>
  </si>
  <si>
    <t>付兵福</t>
  </si>
  <si>
    <t>SR17062800006574</t>
  </si>
  <si>
    <t>OR17062800121925</t>
  </si>
  <si>
    <t>OR17062800122107</t>
  </si>
  <si>
    <t>2017061221001004370239213484</t>
  </si>
  <si>
    <t>0111256311</t>
  </si>
  <si>
    <t>王东梅</t>
  </si>
  <si>
    <t>SR17062800006576</t>
  </si>
  <si>
    <t>OR17062800122288</t>
  </si>
  <si>
    <t>0934562127</t>
  </si>
  <si>
    <t>1000038374</t>
  </si>
  <si>
    <t>赵荣</t>
  </si>
  <si>
    <t>SR17062800006577</t>
  </si>
  <si>
    <t>OR17062800122510</t>
  </si>
  <si>
    <t>2017062121001004700278740587</t>
  </si>
  <si>
    <t>1000110780</t>
  </si>
  <si>
    <t>陈家全</t>
  </si>
  <si>
    <t>SR17062800006578</t>
  </si>
  <si>
    <t>OR17062800122595</t>
  </si>
  <si>
    <t>2017062121001004330255291055</t>
  </si>
  <si>
    <t>0112333037</t>
  </si>
  <si>
    <t>叶敏</t>
  </si>
  <si>
    <t>SR17062800006579</t>
  </si>
  <si>
    <t>OR17062800122814</t>
  </si>
  <si>
    <t>OR17062800122886</t>
  </si>
  <si>
    <t>0934581093</t>
  </si>
  <si>
    <t>1000131457</t>
  </si>
  <si>
    <t>沈心迪</t>
  </si>
  <si>
    <t>SR17062800006581</t>
  </si>
  <si>
    <t>OR17062800122887</t>
  </si>
  <si>
    <t>0053559594</t>
  </si>
  <si>
    <t>1000120341</t>
  </si>
  <si>
    <t>段俊丞</t>
  </si>
  <si>
    <t>SR17062800006582</t>
  </si>
  <si>
    <t>OR17062800122920</t>
  </si>
  <si>
    <t>OR17062800123014</t>
  </si>
  <si>
    <t>0934592860</t>
  </si>
  <si>
    <t>1000127876</t>
  </si>
  <si>
    <t>傅豪</t>
  </si>
  <si>
    <t>SR17062800006584</t>
  </si>
  <si>
    <t>OR17062800123032</t>
  </si>
  <si>
    <t>OR17062800123057</t>
  </si>
  <si>
    <t>2017062721001004090289150500</t>
  </si>
  <si>
    <t>5300-0000114475</t>
  </si>
  <si>
    <t>王德勤</t>
  </si>
  <si>
    <t>SR17062800006586</t>
  </si>
  <si>
    <t>OR17062800123108</t>
  </si>
  <si>
    <t>0934605567</t>
  </si>
  <si>
    <t>1000012955</t>
  </si>
  <si>
    <t>龙庭美</t>
  </si>
  <si>
    <t>SR17062800006587</t>
  </si>
  <si>
    <t>OR17062800123171</t>
  </si>
  <si>
    <t>OR17062800123176</t>
  </si>
  <si>
    <t>OR17062800123181</t>
  </si>
  <si>
    <t>OR17062800123185</t>
  </si>
  <si>
    <t>OR17062800123191</t>
  </si>
  <si>
    <t>OR17062800123199</t>
  </si>
  <si>
    <t>OR17062800123213</t>
  </si>
  <si>
    <t>OR17062800123217</t>
  </si>
  <si>
    <t>OR17062800123221</t>
  </si>
  <si>
    <t>OR17062800123230</t>
  </si>
  <si>
    <t>0053562768</t>
  </si>
  <si>
    <t>SR17062800006597</t>
  </si>
  <si>
    <t>OR17062800123269</t>
  </si>
  <si>
    <t>OR17062800123281</t>
  </si>
  <si>
    <t>OR17062800123301</t>
  </si>
  <si>
    <t>2017062821001004680296997892</t>
  </si>
  <si>
    <t>1000016703</t>
  </si>
  <si>
    <t>孙世娟</t>
  </si>
  <si>
    <t>SR17062800006600</t>
  </si>
  <si>
    <t>OR17062800123350</t>
  </si>
  <si>
    <t>2017062821001004680296997871</t>
  </si>
  <si>
    <t>SR17062800006601</t>
  </si>
  <si>
    <t>OR17062800123358</t>
  </si>
  <si>
    <t>2017062821001004430278156466</t>
  </si>
  <si>
    <t>1000128405</t>
  </si>
  <si>
    <t>沈鹏</t>
  </si>
  <si>
    <t>SR17062800006602</t>
  </si>
  <si>
    <t>OR17062800123362</t>
  </si>
  <si>
    <t>2017062421001004070231448975</t>
  </si>
  <si>
    <t>SR17062800006603</t>
  </si>
  <si>
    <t>OR17062800123364</t>
  </si>
  <si>
    <t>2017062721001004470298982528</t>
  </si>
  <si>
    <t>1000120198</t>
  </si>
  <si>
    <t>余国文</t>
  </si>
  <si>
    <t>SR17062800006604</t>
  </si>
  <si>
    <t>OR17062800123387</t>
  </si>
  <si>
    <t>0053563645</t>
  </si>
  <si>
    <t>0112161226</t>
  </si>
  <si>
    <t>杨正葵</t>
  </si>
  <si>
    <t>SR17062800006605</t>
  </si>
  <si>
    <t>OR17062800123390</t>
  </si>
  <si>
    <t>OR17062800123490</t>
  </si>
  <si>
    <t>0053565143</t>
  </si>
  <si>
    <t>1000122749</t>
  </si>
  <si>
    <t>黄初将</t>
  </si>
  <si>
    <t>SR17062800006607</t>
  </si>
  <si>
    <t>OR17062800123492</t>
  </si>
  <si>
    <t>OR17062800123498</t>
  </si>
  <si>
    <t>0053565352</t>
  </si>
  <si>
    <t>1000132139</t>
  </si>
  <si>
    <t>穆风云</t>
  </si>
  <si>
    <t>SR17062800006609</t>
  </si>
  <si>
    <t>OR17062800123507</t>
  </si>
  <si>
    <t>OR17062800123531</t>
  </si>
  <si>
    <t>OR17062800123535</t>
  </si>
  <si>
    <t>0934674364</t>
  </si>
  <si>
    <t>1000127853</t>
  </si>
  <si>
    <t>雷雅婷</t>
  </si>
  <si>
    <t>SR17062800006612</t>
  </si>
  <si>
    <t>OR17062800123594</t>
  </si>
  <si>
    <t>0053566773</t>
  </si>
  <si>
    <t>1000129140</t>
  </si>
  <si>
    <t>杨清菊</t>
  </si>
  <si>
    <t>SR17062800006613</t>
  </si>
  <si>
    <t>OR17062800123610</t>
  </si>
  <si>
    <t>OR17062800123623</t>
  </si>
  <si>
    <t>OR17062800123640</t>
  </si>
  <si>
    <t>0053567401</t>
  </si>
  <si>
    <t>1000109702</t>
  </si>
  <si>
    <t>赵仕冬</t>
  </si>
  <si>
    <t>SR17062800006616</t>
  </si>
  <si>
    <t>OR17062800123720</t>
  </si>
  <si>
    <t>2017062821001004380209920864</t>
  </si>
  <si>
    <t>1000124660</t>
  </si>
  <si>
    <t>白灵</t>
  </si>
  <si>
    <t>SR17062800006617</t>
  </si>
  <si>
    <t>OR17062800123734</t>
  </si>
  <si>
    <t>0053567451</t>
  </si>
  <si>
    <t>1000130977</t>
  </si>
  <si>
    <t>周维</t>
  </si>
  <si>
    <t>SR17062800006618</t>
  </si>
  <si>
    <t>OR17062800123740</t>
  </si>
  <si>
    <t>OR17062800123761</t>
  </si>
  <si>
    <t>0053567855</t>
  </si>
  <si>
    <t>1000112480</t>
  </si>
  <si>
    <t>郭仕芬</t>
  </si>
  <si>
    <t>SR17062800006620</t>
  </si>
  <si>
    <t>OR17062800123796</t>
  </si>
  <si>
    <t>0053567916</t>
  </si>
  <si>
    <t>1000113768</t>
  </si>
  <si>
    <t>倪卫国</t>
  </si>
  <si>
    <t>SR17062800006621</t>
  </si>
  <si>
    <t>OR17062800123807</t>
  </si>
  <si>
    <t>1000127777</t>
  </si>
  <si>
    <t>陈豫云</t>
  </si>
  <si>
    <t>SR17062800006622</t>
  </si>
  <si>
    <t>OR17062800123808</t>
  </si>
  <si>
    <t>0053567953</t>
  </si>
  <si>
    <t>1000131498</t>
  </si>
  <si>
    <t>曹艳芬</t>
  </si>
  <si>
    <t>SR17062800006623</t>
  </si>
  <si>
    <t>OR17062800123814</t>
  </si>
  <si>
    <t>OR17062800123847</t>
  </si>
  <si>
    <t>OR17062800123866</t>
  </si>
  <si>
    <t>0053569026</t>
  </si>
  <si>
    <t>1000110925</t>
  </si>
  <si>
    <t>耿明珠</t>
  </si>
  <si>
    <t>SR17062800006626</t>
  </si>
  <si>
    <t>OR17062800123879</t>
  </si>
  <si>
    <t>OR17062800123895</t>
  </si>
  <si>
    <t>OR17062800123910</t>
  </si>
  <si>
    <t>OR17062800123916</t>
  </si>
  <si>
    <t>OR17062800123920</t>
  </si>
  <si>
    <t>OR17062800123933</t>
  </si>
  <si>
    <t>0053569887</t>
  </si>
  <si>
    <t>1000099799</t>
  </si>
  <si>
    <t>史雪婷</t>
  </si>
  <si>
    <t>SR17062800006632</t>
  </si>
  <si>
    <t>OR17062800123945</t>
  </si>
  <si>
    <t>0934790245</t>
  </si>
  <si>
    <t>1000054692</t>
  </si>
  <si>
    <t>SR17062800006633</t>
  </si>
  <si>
    <t>OR17062800123946</t>
  </si>
  <si>
    <t>OR17062800123962</t>
  </si>
  <si>
    <t>OR17062800124001</t>
  </si>
  <si>
    <t>OR17062800124003</t>
  </si>
  <si>
    <t>OR17062800124071</t>
  </si>
  <si>
    <t>2017062821001004770254458188</t>
  </si>
  <si>
    <t>0111281347</t>
  </si>
  <si>
    <t>坝思雨</t>
  </si>
  <si>
    <t>SR17062800006638</t>
  </si>
  <si>
    <t>OR17062800124085</t>
  </si>
  <si>
    <t>OR17062800124088</t>
  </si>
  <si>
    <t>OR17062800124091</t>
  </si>
  <si>
    <t>0053571349</t>
  </si>
  <si>
    <t>1000087143</t>
  </si>
  <si>
    <t>熊国秀</t>
  </si>
  <si>
    <t>SR17062800006641</t>
  </si>
  <si>
    <t>OR17062800124093</t>
  </si>
  <si>
    <t>OR17062800124100</t>
  </si>
  <si>
    <t>OR17062800124106</t>
  </si>
  <si>
    <t>0934844660</t>
  </si>
  <si>
    <t>1000129831</t>
  </si>
  <si>
    <t>黄维</t>
  </si>
  <si>
    <t>SR17062800006644</t>
  </si>
  <si>
    <t>OR17062800124119</t>
  </si>
  <si>
    <t>0934844803</t>
  </si>
  <si>
    <t>1000123232</t>
  </si>
  <si>
    <t>王春方</t>
  </si>
  <si>
    <t>SR17062800006645</t>
  </si>
  <si>
    <t>OR17062800124122</t>
  </si>
  <si>
    <t>OR17062800124139</t>
  </si>
  <si>
    <t>OR17062800124142</t>
  </si>
  <si>
    <t>OR17062800124148</t>
  </si>
  <si>
    <t>OR17062800124151</t>
  </si>
  <si>
    <t>OR17062800124162</t>
  </si>
  <si>
    <t>OR17062800124166</t>
  </si>
  <si>
    <t>0934855558</t>
  </si>
  <si>
    <t>1000125119</t>
  </si>
  <si>
    <t>李白菊</t>
  </si>
  <si>
    <t>SR17062800006651</t>
  </si>
  <si>
    <t>OR17062800124164</t>
  </si>
  <si>
    <t>0053571791</t>
  </si>
  <si>
    <t>1000108547</t>
  </si>
  <si>
    <t>李顺珍</t>
  </si>
  <si>
    <t>SR17062800006653</t>
  </si>
  <si>
    <t>OR17062800124180</t>
  </si>
  <si>
    <t>0934868820</t>
  </si>
  <si>
    <t>1000103895</t>
  </si>
  <si>
    <t>宋国珍</t>
  </si>
  <si>
    <t>SR17062800006654</t>
  </si>
  <si>
    <t>OR17062800124217</t>
  </si>
  <si>
    <t>OR17062800124219</t>
  </si>
  <si>
    <t>OR17062800124225</t>
  </si>
  <si>
    <t>0053572024</t>
  </si>
  <si>
    <t>1000126122</t>
  </si>
  <si>
    <t>毛菊珍</t>
  </si>
  <si>
    <t>SR17062800006657</t>
  </si>
  <si>
    <t>OR17062800124233</t>
  </si>
  <si>
    <t>0053572057</t>
  </si>
  <si>
    <t>1000131518</t>
  </si>
  <si>
    <t>李正坤</t>
  </si>
  <si>
    <t>SR17062800006658</t>
  </si>
  <si>
    <t>OR17062800124235</t>
  </si>
  <si>
    <t>0934874860</t>
  </si>
  <si>
    <t>0111256395</t>
  </si>
  <si>
    <t>罗晓姣</t>
  </si>
  <si>
    <t>SR17062800006659</t>
  </si>
  <si>
    <t>OR17062800124242</t>
  </si>
  <si>
    <t>OR17062800124246</t>
  </si>
  <si>
    <t>OR17062800124247</t>
  </si>
  <si>
    <t>0053572227</t>
  </si>
  <si>
    <t>1000091951</t>
  </si>
  <si>
    <t>章瑛华</t>
  </si>
  <si>
    <t>SR17062800006662</t>
  </si>
  <si>
    <t>OR17062800124250</t>
  </si>
  <si>
    <t>OR17062800124253</t>
  </si>
  <si>
    <t>OR17062800124270</t>
  </si>
  <si>
    <t>OR17062800124272</t>
  </si>
  <si>
    <t>0053572535</t>
  </si>
  <si>
    <t>1000131162</t>
  </si>
  <si>
    <t>杨树军</t>
  </si>
  <si>
    <t>SR17062800006666</t>
  </si>
  <si>
    <t>OR17062800124276</t>
  </si>
  <si>
    <t>OR17062800124278</t>
  </si>
  <si>
    <t>OR17062800124286</t>
  </si>
  <si>
    <t>0053572670</t>
  </si>
  <si>
    <t>SR17062800006669</t>
  </si>
  <si>
    <t>OR17062800124292</t>
  </si>
  <si>
    <t>2017062621001004910235663736</t>
  </si>
  <si>
    <t>1000126519</t>
  </si>
  <si>
    <t>杨和春</t>
  </si>
  <si>
    <t>SR17062800006670</t>
  </si>
  <si>
    <t>OR17062800124309</t>
  </si>
  <si>
    <t>OR17062800124314</t>
  </si>
  <si>
    <t>0053573056</t>
  </si>
  <si>
    <t>1000127288</t>
  </si>
  <si>
    <t>郑梅</t>
  </si>
  <si>
    <t>SR17062800006672</t>
  </si>
  <si>
    <t>OR17062800124329</t>
  </si>
  <si>
    <t>2017062521001004600228883045</t>
  </si>
  <si>
    <t>1000122689</t>
  </si>
  <si>
    <t>李肃</t>
  </si>
  <si>
    <t>SR17062800006673</t>
  </si>
  <si>
    <t>OR17062800124330</t>
  </si>
  <si>
    <t>2017061021001004690216303084</t>
  </si>
  <si>
    <t>0103131825</t>
  </si>
  <si>
    <t>沈洋</t>
  </si>
  <si>
    <t>SR17062800006674</t>
  </si>
  <si>
    <t>OR17062800124340</t>
  </si>
  <si>
    <t>OR17062800124341</t>
  </si>
  <si>
    <t>2017060621001004690209123900</t>
  </si>
  <si>
    <t>SR17062800006676</t>
  </si>
  <si>
    <t>OR17062800124342</t>
  </si>
  <si>
    <t>2017062821001004980260081728</t>
  </si>
  <si>
    <t>1000132784</t>
  </si>
  <si>
    <t>李川燕</t>
  </si>
  <si>
    <t>SR17062800006677</t>
  </si>
  <si>
    <t>OR17062800124360</t>
  </si>
  <si>
    <t>OR17062800124389</t>
  </si>
  <si>
    <t>0934918425</t>
  </si>
  <si>
    <t>1000132481</t>
  </si>
  <si>
    <t>郎啟超</t>
  </si>
  <si>
    <t>SR17062800006679</t>
  </si>
  <si>
    <t>OR17062800124415</t>
  </si>
  <si>
    <t>OR17062800124425</t>
  </si>
  <si>
    <t>2017062821001004200293345594</t>
  </si>
  <si>
    <t>0112300459</t>
  </si>
  <si>
    <t>SR17062800006681</t>
  </si>
  <si>
    <t>OR17062800124429</t>
  </si>
  <si>
    <t>OR17062800124440</t>
  </si>
  <si>
    <t>OR17062800124443</t>
  </si>
  <si>
    <t>0053574210</t>
  </si>
  <si>
    <t>SR17062800006684</t>
  </si>
  <si>
    <t>OR17062800124456</t>
  </si>
  <si>
    <t>0053574341</t>
  </si>
  <si>
    <t>1000120771</t>
  </si>
  <si>
    <t>杨兆惠</t>
  </si>
  <si>
    <t>SR17062800006685</t>
  </si>
  <si>
    <t>OR17062800124463</t>
  </si>
  <si>
    <t>0053574362</t>
  </si>
  <si>
    <t>1000120782</t>
  </si>
  <si>
    <t>李加民</t>
  </si>
  <si>
    <t>SR17062800006686</t>
  </si>
  <si>
    <t>OR17062800124468</t>
  </si>
  <si>
    <t>OR17062800124471</t>
  </si>
  <si>
    <t>OR17062800124503</t>
  </si>
  <si>
    <t>2017061221001004380279875438</t>
  </si>
  <si>
    <t>1000076000</t>
  </si>
  <si>
    <t>王连香</t>
  </si>
  <si>
    <t>SR17062800006689</t>
  </si>
  <si>
    <t>OR17062800124504</t>
  </si>
  <si>
    <t>OR17062800124516</t>
  </si>
  <si>
    <t>0053575391</t>
  </si>
  <si>
    <t>SR17062800006691</t>
  </si>
  <si>
    <t>OR17062800124523</t>
  </si>
  <si>
    <t>0053575998</t>
  </si>
  <si>
    <t>1000100566</t>
  </si>
  <si>
    <t>秦燕</t>
  </si>
  <si>
    <t>SR17062800006692</t>
  </si>
  <si>
    <t>OR17062800124537</t>
  </si>
  <si>
    <t>0053576032</t>
  </si>
  <si>
    <t>1000131130</t>
  </si>
  <si>
    <t>严淑平</t>
  </si>
  <si>
    <t>SR17062800006693</t>
  </si>
  <si>
    <t>OR17062800124540</t>
  </si>
  <si>
    <t>2017062821001004590202221851</t>
  </si>
  <si>
    <t>1000132812</t>
  </si>
  <si>
    <t>熊保文</t>
  </si>
  <si>
    <t>SR17062800006694</t>
  </si>
  <si>
    <t>OR17062800124562</t>
  </si>
  <si>
    <t>OR17062800124582</t>
  </si>
  <si>
    <t>OR17062800124583</t>
  </si>
  <si>
    <t>OR17062800124585</t>
  </si>
  <si>
    <t>OR17062800124596</t>
  </si>
  <si>
    <t>OR17062800124599</t>
  </si>
  <si>
    <t>0053577465</t>
  </si>
  <si>
    <t>1000076437</t>
  </si>
  <si>
    <t>朱亚</t>
  </si>
  <si>
    <t>SR17062800006700</t>
  </si>
  <si>
    <t>OR17062800124607</t>
  </si>
  <si>
    <t>0053577700</t>
  </si>
  <si>
    <t>0111262426</t>
  </si>
  <si>
    <t>李清蕊</t>
  </si>
  <si>
    <t>SR17062800006701</t>
  </si>
  <si>
    <t>OR17062800124626</t>
  </si>
  <si>
    <t>0053577912</t>
  </si>
  <si>
    <t>1000107506</t>
  </si>
  <si>
    <t>阮冬琴</t>
  </si>
  <si>
    <t>SR17062800006702</t>
  </si>
  <si>
    <t>OR17062800124635</t>
  </si>
  <si>
    <t>0053577949</t>
  </si>
  <si>
    <t>1000095314</t>
  </si>
  <si>
    <t>王立艳</t>
  </si>
  <si>
    <t>SR17062800006703</t>
  </si>
  <si>
    <t>OR17062800124638</t>
  </si>
  <si>
    <t>0935001198</t>
  </si>
  <si>
    <t>1000102649</t>
  </si>
  <si>
    <t>杨芬</t>
  </si>
  <si>
    <t>SR17062800006704</t>
  </si>
  <si>
    <t>OR17062800124654</t>
  </si>
  <si>
    <t>0053578124</t>
  </si>
  <si>
    <t>1000079044</t>
  </si>
  <si>
    <t>王小燕</t>
  </si>
  <si>
    <t>SR17062800006705</t>
  </si>
  <si>
    <t>OR17062800124655</t>
  </si>
  <si>
    <t>OR17062800124663</t>
  </si>
  <si>
    <t>0053578370</t>
  </si>
  <si>
    <t>1000128194</t>
  </si>
  <si>
    <t>巫从容</t>
  </si>
  <si>
    <t>SR17062800006707</t>
  </si>
  <si>
    <t>OR17062800124667</t>
  </si>
  <si>
    <t>OR17062800124673</t>
  </si>
  <si>
    <t>OR17062800124675</t>
  </si>
  <si>
    <t>0053578632</t>
  </si>
  <si>
    <t>SR17062800006710</t>
  </si>
  <si>
    <t>OR17062800124679</t>
  </si>
  <si>
    <t>OR17062800124681</t>
  </si>
  <si>
    <t>OR17062800124689</t>
  </si>
  <si>
    <t>0053579066</t>
  </si>
  <si>
    <t>1000020840</t>
  </si>
  <si>
    <t>曾小燕</t>
  </si>
  <si>
    <t>SR17062800006713</t>
  </si>
  <si>
    <t>OR17062800124693</t>
  </si>
  <si>
    <t>0935020559</t>
  </si>
  <si>
    <t>1000101676</t>
  </si>
  <si>
    <t>周馨爱</t>
  </si>
  <si>
    <t>SR17062800006714</t>
  </si>
  <si>
    <t>OR17062800124697</t>
  </si>
  <si>
    <t>0053579133</t>
  </si>
  <si>
    <t>1000122460</t>
  </si>
  <si>
    <t>陈以琼</t>
  </si>
  <si>
    <t>SR17062800006715</t>
  </si>
  <si>
    <t>OR17062800124700</t>
  </si>
  <si>
    <t>0053579155</t>
  </si>
  <si>
    <t>SR17062800006716</t>
  </si>
  <si>
    <t>OR17062800124701</t>
  </si>
  <si>
    <t>0935022481</t>
  </si>
  <si>
    <t>1000102595</t>
  </si>
  <si>
    <t>王志刚</t>
  </si>
  <si>
    <t>SR17062800006717</t>
  </si>
  <si>
    <t>OR17062800124703</t>
  </si>
  <si>
    <t>OR17062800124704</t>
  </si>
  <si>
    <t>0053579165</t>
  </si>
  <si>
    <t>SR17062800006719</t>
  </si>
  <si>
    <t>OR17062800124706</t>
  </si>
  <si>
    <t>0053579217</t>
  </si>
  <si>
    <t>1000122391</t>
  </si>
  <si>
    <t>杨明沙</t>
  </si>
  <si>
    <t>SR17062800006720</t>
  </si>
  <si>
    <t>OR17062800124711</t>
  </si>
  <si>
    <t>0053579351</t>
  </si>
  <si>
    <t>1000007776</t>
  </si>
  <si>
    <t>崔鸿雁</t>
  </si>
  <si>
    <t>SR17062800006721</t>
  </si>
  <si>
    <t>OR17062800124717</t>
  </si>
  <si>
    <t>OR17062800124744</t>
  </si>
  <si>
    <t>2017062421001004290270714141</t>
  </si>
  <si>
    <t>5306-0621005375</t>
  </si>
  <si>
    <t>朱琳</t>
  </si>
  <si>
    <t>SR17062800006723</t>
  </si>
  <si>
    <t>OR17062800124747</t>
  </si>
  <si>
    <t>0053579762</t>
  </si>
  <si>
    <t>1000132764</t>
  </si>
  <si>
    <t>刘子峰</t>
  </si>
  <si>
    <t>SR17062800006724</t>
  </si>
  <si>
    <t>OR17062800124749</t>
  </si>
  <si>
    <t>OR17062800124757</t>
  </si>
  <si>
    <t>0053579846</t>
  </si>
  <si>
    <t>5015576297</t>
  </si>
  <si>
    <t>王如成</t>
  </si>
  <si>
    <t>SR17062800006726</t>
  </si>
  <si>
    <t>OR17062800124758</t>
  </si>
  <si>
    <t>OR17062800124766</t>
  </si>
  <si>
    <t>OR17062800124768</t>
  </si>
  <si>
    <t>OR17062800124772</t>
  </si>
  <si>
    <t>OR17062800124773</t>
  </si>
  <si>
    <t>OR17062800124776</t>
  </si>
  <si>
    <t>0053580339</t>
  </si>
  <si>
    <t>0103243168</t>
  </si>
  <si>
    <t>左莉婷</t>
  </si>
  <si>
    <t>SR17062800006732</t>
  </si>
  <si>
    <t>OR17062800124802</t>
  </si>
  <si>
    <t>OR17062800124817</t>
  </si>
  <si>
    <t>OR17062800124819</t>
  </si>
  <si>
    <t>OR17062800124821</t>
  </si>
  <si>
    <t>OR17062800124824</t>
  </si>
  <si>
    <t>OR17062800124825</t>
  </si>
  <si>
    <t>0935068344</t>
  </si>
  <si>
    <t>1000082015</t>
  </si>
  <si>
    <t>张国荣</t>
  </si>
  <si>
    <t>SR17062800006738</t>
  </si>
  <si>
    <t>OR17062800124849</t>
  </si>
  <si>
    <t>OR17062800124865</t>
  </si>
  <si>
    <t>OR17062800124883</t>
  </si>
  <si>
    <t>OR17062800124938</t>
  </si>
  <si>
    <t>OR17062800124959</t>
  </si>
  <si>
    <t>0935111543</t>
  </si>
  <si>
    <t>1000068392</t>
  </si>
  <si>
    <t>夏红娟</t>
  </si>
  <si>
    <t>SR17062800006743</t>
  </si>
  <si>
    <t>OR17062800124961</t>
  </si>
  <si>
    <t>0053583006</t>
  </si>
  <si>
    <t>SR17062800006744</t>
  </si>
  <si>
    <t>OR17062800124964</t>
  </si>
  <si>
    <t>0935113249</t>
  </si>
  <si>
    <t>1000131187</t>
  </si>
  <si>
    <t>和群凤</t>
  </si>
  <si>
    <t>SR17062800006745</t>
  </si>
  <si>
    <t>OR17062800124965</t>
  </si>
  <si>
    <t>2017062821001004360299438176</t>
  </si>
  <si>
    <t>0112320269</t>
  </si>
  <si>
    <t>王海下</t>
  </si>
  <si>
    <t>SR17062800006746</t>
  </si>
  <si>
    <t>OR17062800124980</t>
  </si>
  <si>
    <t>0935133888</t>
  </si>
  <si>
    <t>1000096970</t>
  </si>
  <si>
    <t>罗景红</t>
  </si>
  <si>
    <t>SR17062800006747</t>
  </si>
  <si>
    <t>OR17062800125016</t>
  </si>
  <si>
    <t>0935134305</t>
  </si>
  <si>
    <t>1000033283</t>
  </si>
  <si>
    <t>董金龙</t>
  </si>
  <si>
    <t>SR17062800006748</t>
  </si>
  <si>
    <t>OR17062800125018</t>
  </si>
  <si>
    <t>0935140864</t>
  </si>
  <si>
    <t>1000120520</t>
  </si>
  <si>
    <t>陈俊睿</t>
  </si>
  <si>
    <t>SR17062800006749</t>
  </si>
  <si>
    <t>OR17062800125034</t>
  </si>
  <si>
    <t>2017062721001004180222276604</t>
  </si>
  <si>
    <t>1000130099</t>
  </si>
  <si>
    <t>舒余秀</t>
  </si>
  <si>
    <t>SR17062800006750</t>
  </si>
  <si>
    <t>OR17062800125055</t>
  </si>
  <si>
    <t>0935166502</t>
  </si>
  <si>
    <t>0103295526</t>
  </si>
  <si>
    <t>金露婷</t>
  </si>
  <si>
    <t>SR17062800006751</t>
  </si>
  <si>
    <t>OR17062800125091</t>
  </si>
  <si>
    <t>0935179979</t>
  </si>
  <si>
    <t>1000087388</t>
  </si>
  <si>
    <t>罗瑞军</t>
  </si>
  <si>
    <t>SR17062800006752</t>
  </si>
  <si>
    <t>OR17062800125114</t>
  </si>
  <si>
    <t>0053584838</t>
  </si>
  <si>
    <t>1000083575</t>
  </si>
  <si>
    <t>SR17062800006753</t>
  </si>
  <si>
    <t>OR17062800125122</t>
  </si>
  <si>
    <t>0053586066</t>
  </si>
  <si>
    <t>SR17062800006754</t>
  </si>
  <si>
    <t>OR17062800125160</t>
  </si>
  <si>
    <t>OR17062800125164</t>
  </si>
  <si>
    <t>0053586298</t>
  </si>
  <si>
    <t>1000126165</t>
  </si>
  <si>
    <t>黄世飞</t>
  </si>
  <si>
    <t>SR17062800006756</t>
  </si>
  <si>
    <t>OR17062800125212</t>
  </si>
  <si>
    <t>0053586694</t>
  </si>
  <si>
    <t>1000123715</t>
  </si>
  <si>
    <t>王映</t>
  </si>
  <si>
    <t>SR17062800006757</t>
  </si>
  <si>
    <t>OR17062800125252</t>
  </si>
  <si>
    <t>OR17062800125253</t>
  </si>
  <si>
    <t>0935248259</t>
  </si>
  <si>
    <t>1000048835</t>
  </si>
  <si>
    <t>艾正彩</t>
  </si>
  <si>
    <t>SR17062800006759</t>
  </si>
  <si>
    <t>OR17062800125285</t>
  </si>
  <si>
    <t>2017060521001004550284629011</t>
  </si>
  <si>
    <t>5300-0000283245</t>
  </si>
  <si>
    <t>韩秀林</t>
  </si>
  <si>
    <t>SR17062800006760</t>
  </si>
  <si>
    <t>OR17062800125293</t>
  </si>
  <si>
    <t>OR17062800125306</t>
  </si>
  <si>
    <t>OR17062800125327</t>
  </si>
  <si>
    <t>OR17062800125348</t>
  </si>
  <si>
    <t>OR17062800125351</t>
  </si>
  <si>
    <t>OR17062800125389</t>
  </si>
  <si>
    <t>0935284948</t>
  </si>
  <si>
    <t>1000127215</t>
  </si>
  <si>
    <t>车照飞</t>
  </si>
  <si>
    <t>SR17062800006766</t>
  </si>
  <si>
    <t>OR17062800125414</t>
  </si>
  <si>
    <t>2017062821001004340298793887</t>
  </si>
  <si>
    <t>SR17062800006767</t>
  </si>
  <si>
    <t>OR17062800125433</t>
  </si>
  <si>
    <t>OR17062800125438</t>
  </si>
  <si>
    <t>OR17062800125464</t>
  </si>
  <si>
    <t>2017062821001004510201468922</t>
  </si>
  <si>
    <t>5300-5000926664</t>
  </si>
  <si>
    <t>冉静</t>
  </si>
  <si>
    <t>SR17062800006770</t>
  </si>
  <si>
    <t>OR17062800125491</t>
  </si>
  <si>
    <t>OR17062800125496</t>
  </si>
  <si>
    <t>0935311767</t>
  </si>
  <si>
    <t>1000131695</t>
  </si>
  <si>
    <t>何花</t>
  </si>
  <si>
    <t>SR17062800006772</t>
  </si>
  <si>
    <t>OR17062800125503</t>
  </si>
  <si>
    <t>0935315001</t>
  </si>
  <si>
    <t>1000073207</t>
  </si>
  <si>
    <t>杨春富</t>
  </si>
  <si>
    <t>SR17062800006773</t>
  </si>
  <si>
    <t>OR17062800125514</t>
  </si>
  <si>
    <t>0053590336</t>
  </si>
  <si>
    <t>5306-0627019804</t>
  </si>
  <si>
    <t>张孟科</t>
  </si>
  <si>
    <t>SR17062800006774</t>
  </si>
  <si>
    <t>OR17062800125525</t>
  </si>
  <si>
    <t>0935321604</t>
  </si>
  <si>
    <t>1000046216</t>
  </si>
  <si>
    <t>李德胜</t>
  </si>
  <si>
    <t>SR17062800006775</t>
  </si>
  <si>
    <t>OR17062800125531</t>
  </si>
  <si>
    <t>2017060821001004530274857261</t>
  </si>
  <si>
    <t>0000099970</t>
  </si>
  <si>
    <t>姚志诚</t>
  </si>
  <si>
    <t>SR17062800006776</t>
  </si>
  <si>
    <t>OR17062800125549</t>
  </si>
  <si>
    <t>0935326929</t>
  </si>
  <si>
    <t>1000133492</t>
  </si>
  <si>
    <t>李炳辉</t>
  </si>
  <si>
    <t>SR17062800006777</t>
  </si>
  <si>
    <t>OR17062800125561</t>
  </si>
  <si>
    <t>0935327627</t>
  </si>
  <si>
    <t>SR17062800006778</t>
  </si>
  <si>
    <t>OR17062800125567</t>
  </si>
  <si>
    <t>OR17062800125570</t>
  </si>
  <si>
    <t>0935330405</t>
  </si>
  <si>
    <t>1000126012</t>
  </si>
  <si>
    <t>王琼</t>
  </si>
  <si>
    <t>SR17062800006780</t>
  </si>
  <si>
    <t>OR17062800125578</t>
  </si>
  <si>
    <t>0935333430</t>
  </si>
  <si>
    <t>1000085130</t>
  </si>
  <si>
    <t>王学武</t>
  </si>
  <si>
    <t>SR17062800006781</t>
  </si>
  <si>
    <t>OR17062800125592</t>
  </si>
  <si>
    <t>0935334415</t>
  </si>
  <si>
    <t>SR17062800006782</t>
  </si>
  <si>
    <t>OR17062800125598</t>
  </si>
  <si>
    <t>0935336676</t>
  </si>
  <si>
    <t>SR17062800006783</t>
  </si>
  <si>
    <t>OR17062800125603</t>
  </si>
  <si>
    <t>OR17062800125604</t>
  </si>
  <si>
    <t>OR17062800125605</t>
  </si>
  <si>
    <t>2017062821001004750244290035</t>
  </si>
  <si>
    <t>1000131050</t>
  </si>
  <si>
    <t>解芳芳</t>
  </si>
  <si>
    <t>SR17062800006786</t>
  </si>
  <si>
    <t>OR17062800125607</t>
  </si>
  <si>
    <t>OR17062800125623</t>
  </si>
  <si>
    <t>0935351916</t>
  </si>
  <si>
    <t>1000016458</t>
  </si>
  <si>
    <t>蔡晓娇</t>
  </si>
  <si>
    <t>SR17062800006788</t>
  </si>
  <si>
    <t>OR17062800125643</t>
  </si>
  <si>
    <t>2017062821001004420293503147</t>
  </si>
  <si>
    <t>1000133535</t>
  </si>
  <si>
    <t>杨晓桐</t>
  </si>
  <si>
    <t>SR17062800006789</t>
  </si>
  <si>
    <t>OR17062800125646</t>
  </si>
  <si>
    <t>0935352944</t>
  </si>
  <si>
    <t>0102079535</t>
  </si>
  <si>
    <t>庾丽荣</t>
  </si>
  <si>
    <t>SR17062800006790</t>
  </si>
  <si>
    <t>OR17062800125648</t>
  </si>
  <si>
    <t>2017062821001004420293496565</t>
  </si>
  <si>
    <t>SR17062800006791</t>
  </si>
  <si>
    <t>OR17062800125650</t>
  </si>
  <si>
    <t>2017060321001004510254479770</t>
  </si>
  <si>
    <t>0000098848</t>
  </si>
  <si>
    <t>谭芳</t>
  </si>
  <si>
    <t>SR17062800006792</t>
  </si>
  <si>
    <t>OR17062800125656</t>
  </si>
  <si>
    <t>0935355283</t>
  </si>
  <si>
    <t>SR17062800006793</t>
  </si>
  <si>
    <t>OR17062800125662</t>
  </si>
  <si>
    <t>000862623441</t>
  </si>
  <si>
    <t>1000124686</t>
  </si>
  <si>
    <t>孙德青</t>
  </si>
  <si>
    <t>SR17062800006794</t>
  </si>
  <si>
    <t>OR17062800125664</t>
  </si>
  <si>
    <t>0053592632</t>
  </si>
  <si>
    <t>1000111448</t>
  </si>
  <si>
    <t>李兰</t>
  </si>
  <si>
    <t>SR17062800006795</t>
  </si>
  <si>
    <t>OR17062800125673</t>
  </si>
  <si>
    <t>OR17062800125676</t>
  </si>
  <si>
    <t>0053596561</t>
  </si>
  <si>
    <t>1000112883</t>
  </si>
  <si>
    <t>赵树明</t>
  </si>
  <si>
    <t>SR17062800006797</t>
  </si>
  <si>
    <t>OR17062800125690</t>
  </si>
  <si>
    <t>OR17062800125691</t>
  </si>
  <si>
    <t>0935364691</t>
  </si>
  <si>
    <t>1000131141</t>
  </si>
  <si>
    <t>邹晓花</t>
  </si>
  <si>
    <t>SR17062800006799</t>
  </si>
  <si>
    <t>OR17062800125700</t>
  </si>
  <si>
    <t>OR17062800125713</t>
  </si>
  <si>
    <t>2017062821001004660299338645</t>
  </si>
  <si>
    <t>1000133613</t>
  </si>
  <si>
    <t>陈小林</t>
  </si>
  <si>
    <t>SR17062800006801</t>
  </si>
  <si>
    <t>OR17062800125723</t>
  </si>
  <si>
    <t>0935372017</t>
  </si>
  <si>
    <t>SR17062800006802</t>
  </si>
  <si>
    <t>OR17062800125724</t>
  </si>
  <si>
    <t>0935372261</t>
  </si>
  <si>
    <t>1000077017</t>
  </si>
  <si>
    <t>张恒</t>
  </si>
  <si>
    <t>SR17062800006803</t>
  </si>
  <si>
    <t>OR17062800125726</t>
  </si>
  <si>
    <t>2017062821001004930226157894</t>
  </si>
  <si>
    <t>0103273525</t>
  </si>
  <si>
    <t>安海山</t>
  </si>
  <si>
    <t>SR17062800006805</t>
  </si>
  <si>
    <t>OR17062800125731</t>
  </si>
  <si>
    <t>0053597536</t>
  </si>
  <si>
    <t>1000131612</t>
  </si>
  <si>
    <t>刀新艳</t>
  </si>
  <si>
    <t>SR17062800006806</t>
  </si>
  <si>
    <t>OR17062800125732</t>
  </si>
  <si>
    <t>2017062821001004660299319221</t>
  </si>
  <si>
    <t>SR17062800006804</t>
  </si>
  <si>
    <t>OR17062800125730</t>
  </si>
  <si>
    <t>2017062821001004930226206799</t>
  </si>
  <si>
    <t>SR17062800006807</t>
  </si>
  <si>
    <t>OR17062800125733</t>
  </si>
  <si>
    <t>0935374246</t>
  </si>
  <si>
    <t>1000024971</t>
  </si>
  <si>
    <t>罗忠琴</t>
  </si>
  <si>
    <t>SR17062800006808</t>
  </si>
  <si>
    <t>OR17062800125736</t>
  </si>
  <si>
    <t>0935374755</t>
  </si>
  <si>
    <t>1000127539</t>
  </si>
  <si>
    <t>邱平</t>
  </si>
  <si>
    <t>SR17062800006809</t>
  </si>
  <si>
    <t>OR17062800125738</t>
  </si>
  <si>
    <t>0935375916</t>
  </si>
  <si>
    <t>1000070054</t>
  </si>
  <si>
    <t>彭明林</t>
  </si>
  <si>
    <t>SR17062800006810</t>
  </si>
  <si>
    <t>OR17062800125743</t>
  </si>
  <si>
    <t>0053597958</t>
  </si>
  <si>
    <t>1000131831</t>
  </si>
  <si>
    <t>黄敏</t>
  </si>
  <si>
    <t>SR17062800006811</t>
  </si>
  <si>
    <t>OR17062800125750</t>
  </si>
  <si>
    <t>0935379112</t>
  </si>
  <si>
    <t>1000132793</t>
  </si>
  <si>
    <t>陈家兰</t>
  </si>
  <si>
    <t>SR17062800006812</t>
  </si>
  <si>
    <t>OR17062800125757</t>
  </si>
  <si>
    <t>OR17062800125759</t>
  </si>
  <si>
    <t>OR17062800125764</t>
  </si>
  <si>
    <t>OR17062800125767</t>
  </si>
  <si>
    <t>0935384983</t>
  </si>
  <si>
    <t>SR17062800006816</t>
  </si>
  <si>
    <t>OR17062800125774</t>
  </si>
  <si>
    <t>OR17062800125783</t>
  </si>
  <si>
    <t>0053599020</t>
  </si>
  <si>
    <t>1000097557</t>
  </si>
  <si>
    <t>杨舒娴</t>
  </si>
  <si>
    <t>SR17062800006818</t>
  </si>
  <si>
    <t>OR17062800125786</t>
  </si>
  <si>
    <t>OR17062800125791</t>
  </si>
  <si>
    <t>0935389085</t>
  </si>
  <si>
    <t>SR17062800006820</t>
  </si>
  <si>
    <t>OR17062800125795</t>
  </si>
  <si>
    <t>OR17062800125802</t>
  </si>
  <si>
    <t>OR17062800125809</t>
  </si>
  <si>
    <t>0935392343</t>
  </si>
  <si>
    <t>1000022158</t>
  </si>
  <si>
    <t>董佳欣</t>
  </si>
  <si>
    <t>SR17062800006823</t>
  </si>
  <si>
    <t>OR17062800125810</t>
  </si>
  <si>
    <t>OR17062800125811</t>
  </si>
  <si>
    <t>0053600306</t>
  </si>
  <si>
    <t>1000040735</t>
  </si>
  <si>
    <t>杨恩艳</t>
  </si>
  <si>
    <t>SR17062800006825</t>
  </si>
  <si>
    <t>OR17062800125837</t>
  </si>
  <si>
    <t>0053600611</t>
  </si>
  <si>
    <t>1000097548</t>
  </si>
  <si>
    <t>何春</t>
  </si>
  <si>
    <t>SR17062800006826</t>
  </si>
  <si>
    <t>OR17062800125844</t>
  </si>
  <si>
    <t>0053600797</t>
  </si>
  <si>
    <t>SR17062800006828</t>
  </si>
  <si>
    <t>OR17062800125851</t>
  </si>
  <si>
    <t>0053600780</t>
  </si>
  <si>
    <t>1000012778</t>
  </si>
  <si>
    <t>杨颖</t>
  </si>
  <si>
    <t>SR17062800006827</t>
  </si>
  <si>
    <t>OR17062800125849</t>
  </si>
  <si>
    <t>0053601206</t>
  </si>
  <si>
    <t>1000130838</t>
  </si>
  <si>
    <t>SR17062800006829</t>
  </si>
  <si>
    <t>OR17062800125861</t>
  </si>
  <si>
    <t>0935414344</t>
  </si>
  <si>
    <t>1000133446</t>
  </si>
  <si>
    <t>张玉霞</t>
  </si>
  <si>
    <t>SR17062800006830</t>
  </si>
  <si>
    <t>OR17062800125864</t>
  </si>
  <si>
    <t>OR17062800125869</t>
  </si>
  <si>
    <t>0053601804</t>
  </si>
  <si>
    <t>1000128824</t>
  </si>
  <si>
    <t>卢云霞</t>
  </si>
  <si>
    <t>SR17062800006832</t>
  </si>
  <si>
    <t>OR17062800125884</t>
  </si>
  <si>
    <t>OR17062800125885</t>
  </si>
  <si>
    <t>0053601924</t>
  </si>
  <si>
    <t>SR17062800006834</t>
  </si>
  <si>
    <t>OR17062800125892</t>
  </si>
  <si>
    <t>OR17062800125900</t>
  </si>
  <si>
    <t>2017062621001004720277917083</t>
  </si>
  <si>
    <t>1000126905</t>
  </si>
  <si>
    <t>张溪芮</t>
  </si>
  <si>
    <t>SR17062800006836</t>
  </si>
  <si>
    <t>OR17062800125919</t>
  </si>
  <si>
    <t>OR17062800125923</t>
  </si>
  <si>
    <t>OR17062800125926</t>
  </si>
  <si>
    <t>0935434299</t>
  </si>
  <si>
    <t>1000127411</t>
  </si>
  <si>
    <t>何登俊</t>
  </si>
  <si>
    <t>SR17062800006839</t>
  </si>
  <si>
    <t>OR17062800125931</t>
  </si>
  <si>
    <t>0935434871</t>
  </si>
  <si>
    <t>1000029513</t>
  </si>
  <si>
    <t>赖启涵</t>
  </si>
  <si>
    <t>SR17062800006840</t>
  </si>
  <si>
    <t>OR17062800125932</t>
  </si>
  <si>
    <t>0053602897</t>
  </si>
  <si>
    <t>1000116844</t>
  </si>
  <si>
    <t>邵芳芳</t>
  </si>
  <si>
    <t>SR17062800006841</t>
  </si>
  <si>
    <t>OR17062800125935</t>
  </si>
  <si>
    <t>0935441264</t>
  </si>
  <si>
    <t>1000100367</t>
  </si>
  <si>
    <t>张保兰</t>
  </si>
  <si>
    <t>SR17062800006842</t>
  </si>
  <si>
    <t>OR17062800125953</t>
  </si>
  <si>
    <t>0935443544</t>
  </si>
  <si>
    <t>SR17062800006843</t>
  </si>
  <si>
    <t>OR17062800125958</t>
  </si>
  <si>
    <t>0053603259</t>
  </si>
  <si>
    <t>1000085252</t>
  </si>
  <si>
    <t>徐会云</t>
  </si>
  <si>
    <t>SR17062800006844</t>
  </si>
  <si>
    <t>OR17062800125967</t>
  </si>
  <si>
    <t>OR17062800125991</t>
  </si>
  <si>
    <t>OR17062800125998</t>
  </si>
  <si>
    <t>2017062621001004880228080292</t>
  </si>
  <si>
    <t>1000117207</t>
  </si>
  <si>
    <t>杨晓燕</t>
  </si>
  <si>
    <t>SR17062800006847</t>
  </si>
  <si>
    <t>OR17062800126000</t>
  </si>
  <si>
    <t>OR17062800126003</t>
  </si>
  <si>
    <t>OR17062800126005</t>
  </si>
  <si>
    <t>OR17062800126010</t>
  </si>
  <si>
    <t>0935466464</t>
  </si>
  <si>
    <t>1000132113</t>
  </si>
  <si>
    <t>梁丽</t>
  </si>
  <si>
    <t>SR17062800006851</t>
  </si>
  <si>
    <t>OR17062800126029</t>
  </si>
  <si>
    <t>2017062721001004100213641723</t>
  </si>
  <si>
    <t>1000127929</t>
  </si>
  <si>
    <t>SR17062800006852</t>
  </si>
  <si>
    <t>OR17062800126042</t>
  </si>
  <si>
    <t>0053604463</t>
  </si>
  <si>
    <t>1000120039</t>
  </si>
  <si>
    <t>杨宇红</t>
  </si>
  <si>
    <t>SR17062800006853</t>
  </si>
  <si>
    <t>OR17062800126047</t>
  </si>
  <si>
    <t>2017062821001004540221093960</t>
  </si>
  <si>
    <t>1000130890</t>
  </si>
  <si>
    <t>王咏琪</t>
  </si>
  <si>
    <t>SR17062800006854</t>
  </si>
  <si>
    <t>OR17062800126071</t>
  </si>
  <si>
    <t>OR17062800126073</t>
  </si>
  <si>
    <t>OR17062800126074</t>
  </si>
  <si>
    <t>OR17062800126076</t>
  </si>
  <si>
    <t>OR17062800126077</t>
  </si>
  <si>
    <t>0053605065</t>
  </si>
  <si>
    <t>5330-3024020974</t>
  </si>
  <si>
    <t>李玮超</t>
  </si>
  <si>
    <t>SR17062800006859</t>
  </si>
  <si>
    <t>OR17062800126090</t>
  </si>
  <si>
    <t>0935486529</t>
  </si>
  <si>
    <t>1000105404</t>
  </si>
  <si>
    <t>李梦竹</t>
  </si>
  <si>
    <t>SR17062800006860</t>
  </si>
  <si>
    <t>OR17062800126091</t>
  </si>
  <si>
    <t>0935488879</t>
  </si>
  <si>
    <t>SR17062800006861</t>
  </si>
  <si>
    <t>OR17062800126095</t>
  </si>
  <si>
    <t>0053607950</t>
  </si>
  <si>
    <t>1000134121</t>
  </si>
  <si>
    <t>李娅娟</t>
  </si>
  <si>
    <t>SR17062800006862</t>
  </si>
  <si>
    <t>OR17062800126105</t>
  </si>
  <si>
    <t>OR17062800126106</t>
  </si>
  <si>
    <t>0053609656</t>
  </si>
  <si>
    <t>0122037781</t>
  </si>
  <si>
    <t>张名飞</t>
  </si>
  <si>
    <t>SR17062800006864</t>
  </si>
  <si>
    <t>OR17062800126115</t>
  </si>
  <si>
    <t>0935497255</t>
  </si>
  <si>
    <t>SR17062800006865</t>
  </si>
  <si>
    <t>OR17062800126118</t>
  </si>
  <si>
    <t>0053612143</t>
  </si>
  <si>
    <t>1000133926</t>
  </si>
  <si>
    <t>角有琳</t>
  </si>
  <si>
    <t>SR17062800006866</t>
  </si>
  <si>
    <t>OR17062800126126</t>
  </si>
  <si>
    <t>0053618839</t>
  </si>
  <si>
    <t>1000130546</t>
  </si>
  <si>
    <t>王花芬</t>
  </si>
  <si>
    <t>SR17062800006867</t>
  </si>
  <si>
    <t>OR17062800126150</t>
  </si>
  <si>
    <t>0935515778</t>
  </si>
  <si>
    <t>1000133896</t>
  </si>
  <si>
    <t>代传芬</t>
  </si>
  <si>
    <t>SR17062800006868</t>
  </si>
  <si>
    <t>OR17062800126157</t>
  </si>
  <si>
    <t>1000133957</t>
  </si>
  <si>
    <t>彭长明</t>
  </si>
  <si>
    <t>SR17062800006869</t>
  </si>
  <si>
    <t>OR17062800126167</t>
  </si>
  <si>
    <t>2017062221001004240292533926</t>
  </si>
  <si>
    <t>5300-0000599858</t>
  </si>
  <si>
    <t>江睿</t>
  </si>
  <si>
    <t>SR17062800006870</t>
  </si>
  <si>
    <t>OR17062800126171</t>
  </si>
  <si>
    <t>2017062821001004120216493097</t>
  </si>
  <si>
    <t>1000133370</t>
  </si>
  <si>
    <t>钱美</t>
  </si>
  <si>
    <t>SR17062800006871</t>
  </si>
  <si>
    <t>OR17062800126172</t>
  </si>
  <si>
    <t>2017062821001004200293297675</t>
  </si>
  <si>
    <t>1000131443</t>
  </si>
  <si>
    <t>程丽琼</t>
  </si>
  <si>
    <t>SR17062800006872</t>
  </si>
  <si>
    <t>OR17062800126174</t>
  </si>
  <si>
    <t>2017062821001004200293340971</t>
  </si>
  <si>
    <t>SR17062800006873</t>
  </si>
  <si>
    <t>OR17062800126184</t>
  </si>
  <si>
    <t>2017062721001004650233351193</t>
  </si>
  <si>
    <t>1000130771</t>
  </si>
  <si>
    <t>全然新</t>
  </si>
  <si>
    <t>SR17062800006874</t>
  </si>
  <si>
    <t>OR17062800126188</t>
  </si>
  <si>
    <t>OR17062800126193</t>
  </si>
  <si>
    <t>SR17062800006876</t>
  </si>
  <si>
    <t>OR17062800126195</t>
  </si>
  <si>
    <t>0053632349</t>
  </si>
  <si>
    <t>0103142650</t>
  </si>
  <si>
    <t>施薇佳</t>
  </si>
  <si>
    <t>SR17062800006877</t>
  </si>
  <si>
    <t>OR17062800126198</t>
  </si>
  <si>
    <t>2017062821001004050292290737</t>
  </si>
  <si>
    <t>1000130050</t>
  </si>
  <si>
    <t>SR17062800006878</t>
  </si>
  <si>
    <t>OR17062800126203</t>
  </si>
  <si>
    <t>OR17062800126216</t>
  </si>
  <si>
    <t>OR17062800126222</t>
  </si>
  <si>
    <t>OR17062800126230</t>
  </si>
  <si>
    <t>0053643841</t>
  </si>
  <si>
    <t>0103352021</t>
  </si>
  <si>
    <t>李彩萍</t>
  </si>
  <si>
    <t>SR17062800006882</t>
  </si>
  <si>
    <t>OR17062800126233</t>
  </si>
  <si>
    <t>OR17062800126240</t>
  </si>
  <si>
    <t>2017062821001004700290441430</t>
  </si>
  <si>
    <t>1000030166</t>
  </si>
  <si>
    <t>任菊莉</t>
  </si>
  <si>
    <t>SR17062800006884</t>
  </si>
  <si>
    <t>OR17062800126241</t>
  </si>
  <si>
    <t>2017060721001004700251858872</t>
  </si>
  <si>
    <t>SR17062800006885</t>
  </si>
  <si>
    <t>OR17062800126242</t>
  </si>
  <si>
    <t>OR17062800126244</t>
  </si>
  <si>
    <t>OR17062800126246</t>
  </si>
  <si>
    <t>2017062821001004820232557048</t>
  </si>
  <si>
    <t>SR17062800006888</t>
  </si>
  <si>
    <t>OR17062800126248</t>
  </si>
  <si>
    <t>OR17062800126257</t>
  </si>
  <si>
    <t>0935562107</t>
  </si>
  <si>
    <t>0000801980</t>
  </si>
  <si>
    <t>马秀英</t>
  </si>
  <si>
    <t>SR17062800006890</t>
  </si>
  <si>
    <t>OR17062800126265</t>
  </si>
  <si>
    <t>2017060821001004010258834841</t>
  </si>
  <si>
    <t>1000000653</t>
  </si>
  <si>
    <t>颜子文</t>
  </si>
  <si>
    <t>SR17062800006891</t>
  </si>
  <si>
    <t>OR17062800126271</t>
  </si>
  <si>
    <t>0053646695</t>
  </si>
  <si>
    <t>1000133948</t>
  </si>
  <si>
    <t>杨忠菊</t>
  </si>
  <si>
    <t>SR17062800006892</t>
  </si>
  <si>
    <t>OR17062800126277</t>
  </si>
  <si>
    <t>0935567544</t>
  </si>
  <si>
    <t>1000133607</t>
  </si>
  <si>
    <t>余珊黎</t>
  </si>
  <si>
    <t>SR17062800006893</t>
  </si>
  <si>
    <t>OR17062800126280</t>
  </si>
  <si>
    <t>OR17062800126291</t>
  </si>
  <si>
    <t>OR17062800126297</t>
  </si>
  <si>
    <t>2017060821001004010258750180</t>
  </si>
  <si>
    <t>1000000647</t>
  </si>
  <si>
    <t>颜怡馨</t>
  </si>
  <si>
    <t>SR17062800006896</t>
  </si>
  <si>
    <t>OR17062800126299</t>
  </si>
  <si>
    <t>OR17062800126310</t>
  </si>
  <si>
    <t>OR17062800126324</t>
  </si>
  <si>
    <t>0053647169</t>
  </si>
  <si>
    <t>1000134141</t>
  </si>
  <si>
    <t>黄亚茹</t>
  </si>
  <si>
    <t>SR17062800006899</t>
  </si>
  <si>
    <t>OR17062800126329</t>
  </si>
  <si>
    <t>OR17062800126332</t>
  </si>
  <si>
    <t>0053647276</t>
  </si>
  <si>
    <t>1000131108</t>
  </si>
  <si>
    <t>郑兰</t>
  </si>
  <si>
    <t>SR17062800006901</t>
  </si>
  <si>
    <t>OR17062800126341</t>
  </si>
  <si>
    <t>0935592972</t>
  </si>
  <si>
    <t>1000124464</t>
  </si>
  <si>
    <t>赵怡</t>
  </si>
  <si>
    <t>SR17062800006902</t>
  </si>
  <si>
    <t>OR17062800126343</t>
  </si>
  <si>
    <t>OR17062800126346</t>
  </si>
  <si>
    <t>2017060821001004010258829197</t>
  </si>
  <si>
    <t>1000000705</t>
  </si>
  <si>
    <t>颜海滨</t>
  </si>
  <si>
    <t>SR17062800006904</t>
  </si>
  <si>
    <t>OR17062800126351</t>
  </si>
  <si>
    <t>0935602252</t>
  </si>
  <si>
    <t>5303-0302083117</t>
  </si>
  <si>
    <t>张蕊</t>
  </si>
  <si>
    <t>SR17062800006905</t>
  </si>
  <si>
    <t>OR17062800126369</t>
  </si>
  <si>
    <t>OR17062800126380</t>
  </si>
  <si>
    <t>OR17062800126382</t>
  </si>
  <si>
    <t>OR17062800126388</t>
  </si>
  <si>
    <t>OR17062800126395</t>
  </si>
  <si>
    <t>OR17062800126413</t>
  </si>
  <si>
    <t>OR17062800126418</t>
  </si>
  <si>
    <t>2017062821001004060243239858</t>
  </si>
  <si>
    <t>1000100441</t>
  </si>
  <si>
    <t>钟右发</t>
  </si>
  <si>
    <t>SR17062800006912</t>
  </si>
  <si>
    <t>OR17062800126420</t>
  </si>
  <si>
    <t>0935626328</t>
  </si>
  <si>
    <t>1000123504</t>
  </si>
  <si>
    <t>王艳华</t>
  </si>
  <si>
    <t>SR17062800006913</t>
  </si>
  <si>
    <t>OR17062800126422</t>
  </si>
  <si>
    <t>2017061521001004010271701781</t>
  </si>
  <si>
    <t>1000094562</t>
  </si>
  <si>
    <t>张军伟</t>
  </si>
  <si>
    <t>SR17062800006914</t>
  </si>
  <si>
    <t>OR17062800126426</t>
  </si>
  <si>
    <t>OR17062800126442</t>
  </si>
  <si>
    <t>OR17062800126447</t>
  </si>
  <si>
    <t>0053648425</t>
  </si>
  <si>
    <t>SR17062800006917</t>
  </si>
  <si>
    <t>OR17062800126452</t>
  </si>
  <si>
    <t>0053648434</t>
  </si>
  <si>
    <t>1000132890</t>
  </si>
  <si>
    <t>陆海兵</t>
  </si>
  <si>
    <t>SR17062800006918</t>
  </si>
  <si>
    <t>OR17062800126453</t>
  </si>
  <si>
    <t>OR17062800126454</t>
  </si>
  <si>
    <t>2017062821001004700291399396</t>
  </si>
  <si>
    <t>1000134099</t>
  </si>
  <si>
    <t>万容戎</t>
  </si>
  <si>
    <t>SR17062800006920</t>
  </si>
  <si>
    <t>OR17062800126461</t>
  </si>
  <si>
    <t>OR17062800126462</t>
  </si>
  <si>
    <t>OR17062800126464</t>
  </si>
  <si>
    <t>OR17062800126470</t>
  </si>
  <si>
    <t>0935648389</t>
  </si>
  <si>
    <t>5329-2929001237</t>
  </si>
  <si>
    <t>SR17062800006924</t>
  </si>
  <si>
    <t>OR17062800126471</t>
  </si>
  <si>
    <t>OR17062800126473</t>
  </si>
  <si>
    <t>2017062821001004140203555607</t>
  </si>
  <si>
    <t>1000133411</t>
  </si>
  <si>
    <t>刘芊</t>
  </si>
  <si>
    <t>SR17062800006926</t>
  </si>
  <si>
    <t>OR17062800126485</t>
  </si>
  <si>
    <t>0053649176</t>
  </si>
  <si>
    <t>0111207848</t>
  </si>
  <si>
    <t>段晓霞</t>
  </si>
  <si>
    <t>SR17062800006927</t>
  </si>
  <si>
    <t>OR17062800126490</t>
  </si>
  <si>
    <t>0053649362</t>
  </si>
  <si>
    <t>1000108368</t>
  </si>
  <si>
    <t>道先玲</t>
  </si>
  <si>
    <t>SR17062800006928</t>
  </si>
  <si>
    <t>OR17062800126499</t>
  </si>
  <si>
    <t>OR17062800126500</t>
  </si>
  <si>
    <t>OR17062800126504</t>
  </si>
  <si>
    <t>0935669024</t>
  </si>
  <si>
    <t>1000108373</t>
  </si>
  <si>
    <t>王林富</t>
  </si>
  <si>
    <t>SR17062800006931</t>
  </si>
  <si>
    <t>OR17062800126511</t>
  </si>
  <si>
    <t>0935671819</t>
  </si>
  <si>
    <t>1000122891</t>
  </si>
  <si>
    <t>和江丽</t>
  </si>
  <si>
    <t>SR17062800006932</t>
  </si>
  <si>
    <t>OR17062800126516</t>
  </si>
  <si>
    <t>OR17062800126528</t>
  </si>
  <si>
    <t>0053649981</t>
  </si>
  <si>
    <t>1000122443</t>
  </si>
  <si>
    <t>任彩芳</t>
  </si>
  <si>
    <t>SR17062800006934</t>
  </si>
  <si>
    <t>OR17062800126544</t>
  </si>
  <si>
    <t>OR17062800126552</t>
  </si>
  <si>
    <t>0053650233</t>
  </si>
  <si>
    <t>1000126345</t>
  </si>
  <si>
    <t>晋竞</t>
  </si>
  <si>
    <t>SR17062800006936</t>
  </si>
  <si>
    <t>OR17062800126562</t>
  </si>
  <si>
    <t>0935698702</t>
  </si>
  <si>
    <t>1000132996</t>
  </si>
  <si>
    <t>喻纯能</t>
  </si>
  <si>
    <t>SR17062800006937</t>
  </si>
  <si>
    <t>OR17062800126565</t>
  </si>
  <si>
    <t>OR17062800126575</t>
  </si>
  <si>
    <t>0053650447</t>
  </si>
  <si>
    <t>1000134304</t>
  </si>
  <si>
    <t>王秋雪</t>
  </si>
  <si>
    <t>SR17062800006939</t>
  </si>
  <si>
    <t>OR17062800126582</t>
  </si>
  <si>
    <t>0935708577</t>
  </si>
  <si>
    <t>1000052473</t>
  </si>
  <si>
    <t>董福中</t>
  </si>
  <si>
    <t>SR17062800006940</t>
  </si>
  <si>
    <t>OR17062800126590</t>
  </si>
  <si>
    <t>0935709827</t>
  </si>
  <si>
    <t>1000134106</t>
  </si>
  <si>
    <t>蔡鹏程</t>
  </si>
  <si>
    <t>SR17062800006941</t>
  </si>
  <si>
    <t>OR17062800126591</t>
  </si>
  <si>
    <t>OR17062800126601</t>
  </si>
  <si>
    <t>0053650948</t>
  </si>
  <si>
    <t>1000134263</t>
  </si>
  <si>
    <t>刘艾</t>
  </si>
  <si>
    <t>SR17062800006943</t>
  </si>
  <si>
    <t>OR17062800126611</t>
  </si>
  <si>
    <t>0935722486</t>
  </si>
  <si>
    <t>1000131224</t>
  </si>
  <si>
    <t>巫国才</t>
  </si>
  <si>
    <t>SR17062800006944</t>
  </si>
  <si>
    <t>OR17062800126614</t>
  </si>
  <si>
    <t>0053651954</t>
  </si>
  <si>
    <t>1000123259</t>
  </si>
  <si>
    <t>丁宇</t>
  </si>
  <si>
    <t>SR17062800006945</t>
  </si>
  <si>
    <t>OR17062800126630</t>
  </si>
  <si>
    <t>2017062821001004140203164412</t>
  </si>
  <si>
    <t>1000132269</t>
  </si>
  <si>
    <t>胡艳娇</t>
  </si>
  <si>
    <t>SR17062800006946</t>
  </si>
  <si>
    <t>OR17062800126631</t>
  </si>
  <si>
    <t>0935734114</t>
  </si>
  <si>
    <t>1000095387</t>
  </si>
  <si>
    <t>李小琼</t>
  </si>
  <si>
    <t>SR17062800006947</t>
  </si>
  <si>
    <t>OR17062800126637</t>
  </si>
  <si>
    <t>0935741666</t>
  </si>
  <si>
    <t>1000095301</t>
  </si>
  <si>
    <t>董世平</t>
  </si>
  <si>
    <t>SR17062800006948</t>
  </si>
  <si>
    <t>OR17062800126639</t>
  </si>
  <si>
    <t>0053653000</t>
  </si>
  <si>
    <t>1000110642</t>
  </si>
  <si>
    <t>张汝萍</t>
  </si>
  <si>
    <t>SR17062800006949</t>
  </si>
  <si>
    <t>OR17062800126640</t>
  </si>
  <si>
    <t>2017060321001004440253061745</t>
  </si>
  <si>
    <t>1000027841</t>
  </si>
  <si>
    <t>钟兰萍</t>
  </si>
  <si>
    <t>SR17062800006950</t>
  </si>
  <si>
    <t>OR17062800126642</t>
  </si>
  <si>
    <t>OR17062800126665</t>
  </si>
  <si>
    <t>OR17062800126666</t>
  </si>
  <si>
    <t>2017062621001004070234949971</t>
  </si>
  <si>
    <t>1000126533</t>
  </si>
  <si>
    <t>巴桑央珠</t>
  </si>
  <si>
    <t>SR17062800006953</t>
  </si>
  <si>
    <t>OR17062800126692</t>
  </si>
  <si>
    <t>2017062621001004070234971211</t>
  </si>
  <si>
    <t>SR17062800006954</t>
  </si>
  <si>
    <t>OR17062800126693</t>
  </si>
  <si>
    <t>0935824821</t>
  </si>
  <si>
    <t>1000027303</t>
  </si>
  <si>
    <t>杨正顺</t>
  </si>
  <si>
    <t>SR17062800006955</t>
  </si>
  <si>
    <t>OR17062800126703</t>
  </si>
  <si>
    <t>0935847177</t>
  </si>
  <si>
    <t>1000028261</t>
  </si>
  <si>
    <t>李润</t>
  </si>
  <si>
    <t>SR17062800006956</t>
  </si>
  <si>
    <t>OR17062800126731</t>
  </si>
  <si>
    <t>0935847421</t>
  </si>
  <si>
    <t>SR17062800006957</t>
  </si>
  <si>
    <t>OR17062800126732</t>
  </si>
  <si>
    <t>OR17062800126745</t>
  </si>
  <si>
    <t>2017062121001004860218157957</t>
  </si>
  <si>
    <t>SR17062800006959</t>
  </si>
  <si>
    <t>OR17062800126788</t>
  </si>
  <si>
    <t>0936034770</t>
  </si>
  <si>
    <t>1000127501</t>
  </si>
  <si>
    <t>王大书</t>
  </si>
  <si>
    <t>SR17062900006960</t>
  </si>
  <si>
    <t>OR17062900126986</t>
  </si>
  <si>
    <t>0053666291</t>
  </si>
  <si>
    <t>1000134763</t>
  </si>
  <si>
    <t>冯玲</t>
  </si>
  <si>
    <t>SR17062900006961</t>
  </si>
  <si>
    <t>OR17062900127003</t>
  </si>
  <si>
    <t>0936053560</t>
  </si>
  <si>
    <t>1000127755</t>
  </si>
  <si>
    <t>周绍荣</t>
  </si>
  <si>
    <t>SR17062900006962</t>
  </si>
  <si>
    <t>OR17062900127056</t>
  </si>
  <si>
    <t>0053666939</t>
  </si>
  <si>
    <t>1000131934</t>
  </si>
  <si>
    <t>潘英</t>
  </si>
  <si>
    <t>SR17062900006963</t>
  </si>
  <si>
    <t>OR17062900127220</t>
  </si>
  <si>
    <t>OR17062900127262</t>
  </si>
  <si>
    <t>0053667088</t>
  </si>
  <si>
    <t>1000131727</t>
  </si>
  <si>
    <t>白当双</t>
  </si>
  <si>
    <t>SR17062900006965</t>
  </si>
  <si>
    <t>OR17062900127287</t>
  </si>
  <si>
    <t>OR17062900127336</t>
  </si>
  <si>
    <t>0936102301</t>
  </si>
  <si>
    <t>1000118457</t>
  </si>
  <si>
    <t>李继峰</t>
  </si>
  <si>
    <t>SR17062900006967</t>
  </si>
  <si>
    <t>OR17062900127360</t>
  </si>
  <si>
    <t>2017062921001004840237270837</t>
  </si>
  <si>
    <t>1000134858</t>
  </si>
  <si>
    <t>李云蓉</t>
  </si>
  <si>
    <t>SR17062900006968</t>
  </si>
  <si>
    <t>OR17062900127412</t>
  </si>
  <si>
    <t>0053667586</t>
  </si>
  <si>
    <t>1000135097</t>
  </si>
  <si>
    <t>李建军</t>
  </si>
  <si>
    <t>SR17062900006969</t>
  </si>
  <si>
    <t>OR17062900127415</t>
  </si>
  <si>
    <t>OR17062900127425</t>
  </si>
  <si>
    <t>OR17062900127511</t>
  </si>
  <si>
    <t>0936113110</t>
  </si>
  <si>
    <t>1000041792</t>
  </si>
  <si>
    <t>和春英</t>
  </si>
  <si>
    <t>SR17062900006972</t>
  </si>
  <si>
    <t>OR17062900127530</t>
  </si>
  <si>
    <t>0053668211</t>
  </si>
  <si>
    <t>1000134958</t>
  </si>
  <si>
    <t>康山凯</t>
  </si>
  <si>
    <t>SR17062900006973</t>
  </si>
  <si>
    <t>OR17062900127540</t>
  </si>
  <si>
    <t>0936116621</t>
  </si>
  <si>
    <t>1000096905</t>
  </si>
  <si>
    <t>李园园</t>
  </si>
  <si>
    <t>SR17062900006974</t>
  </si>
  <si>
    <t>OR17062900127569</t>
  </si>
  <si>
    <t>1000135293</t>
  </si>
  <si>
    <t>宋明</t>
  </si>
  <si>
    <t>SR17062900006975</t>
  </si>
  <si>
    <t>OR17062900127612</t>
  </si>
  <si>
    <t>2017060321001004340252642590</t>
  </si>
  <si>
    <t>1000027541</t>
  </si>
  <si>
    <t>施芳芳</t>
  </si>
  <si>
    <t>SR17062900006976</t>
  </si>
  <si>
    <t>OR17062900127615</t>
  </si>
  <si>
    <t>SR17062900006977</t>
  </si>
  <si>
    <t>OR17062900127623</t>
  </si>
  <si>
    <t>SR17062900006978</t>
  </si>
  <si>
    <t>OR17062900127626</t>
  </si>
  <si>
    <t>0936122300</t>
  </si>
  <si>
    <t>1000116561</t>
  </si>
  <si>
    <t>孙宁</t>
  </si>
  <si>
    <t>SR17062900006979</t>
  </si>
  <si>
    <t>OR17062900127659</t>
  </si>
  <si>
    <t>0936123832</t>
  </si>
  <si>
    <t>1000134963</t>
  </si>
  <si>
    <t>孔凡辉</t>
  </si>
  <si>
    <t>SR17062900006980</t>
  </si>
  <si>
    <t>OR17062900127680</t>
  </si>
  <si>
    <t>OR17062900127709</t>
  </si>
  <si>
    <t>0053670040</t>
  </si>
  <si>
    <t>1000129976</t>
  </si>
  <si>
    <t>黄章丽</t>
  </si>
  <si>
    <t>SR17062900006982</t>
  </si>
  <si>
    <t>OR17062900127797</t>
  </si>
  <si>
    <t>0936139838</t>
  </si>
  <si>
    <t>1000124027</t>
  </si>
  <si>
    <t>丁惠仙</t>
  </si>
  <si>
    <t>SR17062900006983</t>
  </si>
  <si>
    <t>OR17062900127844</t>
  </si>
  <si>
    <t>0053670671</t>
  </si>
  <si>
    <t>5011349650</t>
  </si>
  <si>
    <t>冉洁</t>
  </si>
  <si>
    <t>SR17062900006984</t>
  </si>
  <si>
    <t>OR17062900127849</t>
  </si>
  <si>
    <t>OR17062900127955</t>
  </si>
  <si>
    <t>0936153817</t>
  </si>
  <si>
    <t>1000135063</t>
  </si>
  <si>
    <t>冯磊</t>
  </si>
  <si>
    <t>SR17062900006986</t>
  </si>
  <si>
    <t>OR17062900127962</t>
  </si>
  <si>
    <t>OR17062900127964</t>
  </si>
  <si>
    <t>OR17062900127986</t>
  </si>
  <si>
    <t>0053673668</t>
  </si>
  <si>
    <t>1000114644</t>
  </si>
  <si>
    <t>缪美珍</t>
  </si>
  <si>
    <t>SR17062900006989</t>
  </si>
  <si>
    <t>OR17062900128006</t>
  </si>
  <si>
    <t>2017062921001004350287062847</t>
  </si>
  <si>
    <t>SR17062900006990</t>
  </si>
  <si>
    <t>OR17062900128014</t>
  </si>
  <si>
    <t>0053673863</t>
  </si>
  <si>
    <t>5010198768</t>
  </si>
  <si>
    <t>代宇涛</t>
  </si>
  <si>
    <t>SR17062900006991</t>
  </si>
  <si>
    <t>OR17062900128028</t>
  </si>
  <si>
    <t>0053674093</t>
  </si>
  <si>
    <t>1000135522</t>
  </si>
  <si>
    <t>鲁绍明</t>
  </si>
  <si>
    <t>SR17062900006992</t>
  </si>
  <si>
    <t>OR17062900128047</t>
  </si>
  <si>
    <t>SR17062900006993</t>
  </si>
  <si>
    <t>OR17062900128054</t>
  </si>
  <si>
    <t>0053674188</t>
  </si>
  <si>
    <t>1000125405</t>
  </si>
  <si>
    <t>刘礼兰</t>
  </si>
  <si>
    <t>SR17062900006994</t>
  </si>
  <si>
    <t>OR17062900128060</t>
  </si>
  <si>
    <t>4008182001201706277629437750</t>
  </si>
  <si>
    <t>SR17062900006995</t>
  </si>
  <si>
    <t>OR17062900128063</t>
  </si>
  <si>
    <t>OR17062900128094</t>
  </si>
  <si>
    <t>0936176615</t>
  </si>
  <si>
    <t>1000134489</t>
  </si>
  <si>
    <t>李春香</t>
  </si>
  <si>
    <t>SR17062900006997</t>
  </si>
  <si>
    <t>OR17062900128098</t>
  </si>
  <si>
    <t>0053675522</t>
  </si>
  <si>
    <t>1000064060</t>
  </si>
  <si>
    <t>赵柠</t>
  </si>
  <si>
    <t>SR17062900006998</t>
  </si>
  <si>
    <t>OR17062900128165</t>
  </si>
  <si>
    <t>OR17062900128199</t>
  </si>
  <si>
    <t>0936193942</t>
  </si>
  <si>
    <t>1000131283</t>
  </si>
  <si>
    <t>苏桂萍</t>
  </si>
  <si>
    <t>SR17062900007000</t>
  </si>
  <si>
    <t>OR17062900128215</t>
  </si>
  <si>
    <t>OR17062900128223</t>
  </si>
  <si>
    <t>OR17062900128235</t>
  </si>
  <si>
    <t>0936199010</t>
  </si>
  <si>
    <t>1000131353</t>
  </si>
  <si>
    <t>郑伟铭</t>
  </si>
  <si>
    <t>SR17062900007003</t>
  </si>
  <si>
    <t>OR17062900128237</t>
  </si>
  <si>
    <t>OR17062900128243</t>
  </si>
  <si>
    <t>0053676601</t>
  </si>
  <si>
    <t>1000135616</t>
  </si>
  <si>
    <t>杜正红</t>
  </si>
  <si>
    <t>SR17062900007005</t>
  </si>
  <si>
    <t>OR17062900128247</t>
  </si>
  <si>
    <t>OR17062900128271</t>
  </si>
  <si>
    <t>0053677130</t>
  </si>
  <si>
    <t>SR17062900007007</t>
  </si>
  <si>
    <t>OR17062900128285</t>
  </si>
  <si>
    <t>0053677158</t>
  </si>
  <si>
    <t>SR17062900007008</t>
  </si>
  <si>
    <t>OR17062900128287</t>
  </si>
  <si>
    <t>OR17062900128293</t>
  </si>
  <si>
    <t>2017060821001004210243605063</t>
  </si>
  <si>
    <t>1000060429</t>
  </si>
  <si>
    <t>张丽华</t>
  </si>
  <si>
    <t>SR17062900007010</t>
  </si>
  <si>
    <t>OR17062900128294</t>
  </si>
  <si>
    <t>2017062821001004600234193078</t>
  </si>
  <si>
    <t>1000131084</t>
  </si>
  <si>
    <t>张濒心</t>
  </si>
  <si>
    <t>SR17062900007011</t>
  </si>
  <si>
    <t>OR17062900128295</t>
  </si>
  <si>
    <t>OR17062900128302</t>
  </si>
  <si>
    <t>0936219412</t>
  </si>
  <si>
    <t>1000135501</t>
  </si>
  <si>
    <t>王宇</t>
  </si>
  <si>
    <t>SR17062900007013</t>
  </si>
  <si>
    <t>OR17062900128333</t>
  </si>
  <si>
    <t>2017062921001004370270978552</t>
  </si>
  <si>
    <t>0122015252</t>
  </si>
  <si>
    <t>金晓凤</t>
  </si>
  <si>
    <t>SR17062900007014</t>
  </si>
  <si>
    <t>OR17062900128339</t>
  </si>
  <si>
    <t>0936223846</t>
  </si>
  <si>
    <t>1000059280</t>
  </si>
  <si>
    <t>杨晓静</t>
  </si>
  <si>
    <t>SR17062900007015</t>
  </si>
  <si>
    <t>OR17062900128359</t>
  </si>
  <si>
    <t>OR17062900128376</t>
  </si>
  <si>
    <t>0936242606</t>
  </si>
  <si>
    <t>1000075900</t>
  </si>
  <si>
    <t>潘军</t>
  </si>
  <si>
    <t>SR17062900007017</t>
  </si>
  <si>
    <t>OR17062900128412</t>
  </si>
  <si>
    <t>0936243622</t>
  </si>
  <si>
    <t>SR17062900007018</t>
  </si>
  <si>
    <t>OR17062900128419</t>
  </si>
  <si>
    <t>0936245829</t>
  </si>
  <si>
    <t>1000107505</t>
  </si>
  <si>
    <t>卯玉仙</t>
  </si>
  <si>
    <t>SR17062900007019</t>
  </si>
  <si>
    <t>OR17062900128428</t>
  </si>
  <si>
    <t>0936249966</t>
  </si>
  <si>
    <t>1000131937</t>
  </si>
  <si>
    <t>龚艳芬</t>
  </si>
  <si>
    <t>SR17062900007020</t>
  </si>
  <si>
    <t>OR17062900128445</t>
  </si>
  <si>
    <t>OR17062900128456</t>
  </si>
  <si>
    <t>OR17062900128473</t>
  </si>
  <si>
    <t>2017062921001004000231405484</t>
  </si>
  <si>
    <t>1000135662</t>
  </si>
  <si>
    <t>牟玉婷</t>
  </si>
  <si>
    <t>SR17062900007023</t>
  </si>
  <si>
    <t>OR17062900128494</t>
  </si>
  <si>
    <t>2017062921001004000231426579</t>
  </si>
  <si>
    <t>SR17062900007024</t>
  </si>
  <si>
    <t>OR17062900128496</t>
  </si>
  <si>
    <t>2017062921001004000231377968</t>
  </si>
  <si>
    <t>1000135666</t>
  </si>
  <si>
    <t>郑明鑫</t>
  </si>
  <si>
    <t>SR17062900007025</t>
  </si>
  <si>
    <t>OR17062900128503</t>
  </si>
  <si>
    <t>OR17062900128509</t>
  </si>
  <si>
    <t>OR17062900128538</t>
  </si>
  <si>
    <t>0053683296</t>
  </si>
  <si>
    <t>1000129570</t>
  </si>
  <si>
    <t>李群莲</t>
  </si>
  <si>
    <t>SR17062900007029</t>
  </si>
  <si>
    <t>OR17062900128555</t>
  </si>
  <si>
    <t>0053683158</t>
  </si>
  <si>
    <t>1000135814</t>
  </si>
  <si>
    <t>吴婷</t>
  </si>
  <si>
    <t>SR17062900007028</t>
  </si>
  <si>
    <t>OR17062900128554</t>
  </si>
  <si>
    <t>0053683551</t>
  </si>
  <si>
    <t>1000134803</t>
  </si>
  <si>
    <t>丁瑜</t>
  </si>
  <si>
    <t>SR17062900007030</t>
  </si>
  <si>
    <t>OR17062900128562</t>
  </si>
  <si>
    <t>2017062921001004610277393066</t>
  </si>
  <si>
    <t>1000134857</t>
  </si>
  <si>
    <t>汪全</t>
  </si>
  <si>
    <t>SR17062900007031</t>
  </si>
  <si>
    <t>OR17062900128566</t>
  </si>
  <si>
    <t>2017062921001004890232803794</t>
  </si>
  <si>
    <t>1000135750</t>
  </si>
  <si>
    <t>李成欢</t>
  </si>
  <si>
    <t>SR17062900007032</t>
  </si>
  <si>
    <t>OR17062900128595</t>
  </si>
  <si>
    <t>OR17062900128596</t>
  </si>
  <si>
    <t>OR17062900128603</t>
  </si>
  <si>
    <t>0053685331</t>
  </si>
  <si>
    <t>1000108834</t>
  </si>
  <si>
    <t>胡泽蓉</t>
  </si>
  <si>
    <t>SR17062900007035</t>
  </si>
  <si>
    <t>OR17062900128623</t>
  </si>
  <si>
    <t>0936315551</t>
  </si>
  <si>
    <t>1000134809</t>
  </si>
  <si>
    <t>缪应浩</t>
  </si>
  <si>
    <t>SR17062900007036</t>
  </si>
  <si>
    <t>OR17062900128641</t>
  </si>
  <si>
    <t>2017062921001004710226335679</t>
  </si>
  <si>
    <t>1000135080</t>
  </si>
  <si>
    <t>赵兴祥</t>
  </si>
  <si>
    <t>SR17062900007037</t>
  </si>
  <si>
    <t>OR17062900128642</t>
  </si>
  <si>
    <t>OR17062900128644</t>
  </si>
  <si>
    <t>OR17062900128646</t>
  </si>
  <si>
    <t>OR17062900128647</t>
  </si>
  <si>
    <t>OR17062900128651</t>
  </si>
  <si>
    <t>OR17062900128654</t>
  </si>
  <si>
    <t>OR17062900128657</t>
  </si>
  <si>
    <t>OR17062900128663</t>
  </si>
  <si>
    <t>0053686366</t>
  </si>
  <si>
    <t>1000134843</t>
  </si>
  <si>
    <t>庄家槽</t>
  </si>
  <si>
    <t>SR17062900007045</t>
  </si>
  <si>
    <t>OR17062900128673</t>
  </si>
  <si>
    <t>OR17062900128682</t>
  </si>
  <si>
    <t>0936338506</t>
  </si>
  <si>
    <t>1000134370</t>
  </si>
  <si>
    <t>杜华明</t>
  </si>
  <si>
    <t>SR17062900007047</t>
  </si>
  <si>
    <t>OR17062900128697</t>
  </si>
  <si>
    <t>2017062921001004470202107353</t>
  </si>
  <si>
    <t>1000135478</t>
  </si>
  <si>
    <t>陈玉梅</t>
  </si>
  <si>
    <t>SR17062900007048</t>
  </si>
  <si>
    <t>OR17062900128699</t>
  </si>
  <si>
    <t>0936348625</t>
  </si>
  <si>
    <t>1000133043</t>
  </si>
  <si>
    <t>欧月华</t>
  </si>
  <si>
    <t>SR17062900007049</t>
  </si>
  <si>
    <t>OR17062900128720</t>
  </si>
  <si>
    <t>OR17062900128730</t>
  </si>
  <si>
    <t>OR17062900128735</t>
  </si>
  <si>
    <t>0936361582</t>
  </si>
  <si>
    <t>1000132733</t>
  </si>
  <si>
    <t>杨水</t>
  </si>
  <si>
    <t>SR17062900007052</t>
  </si>
  <si>
    <t>OR17062900128743</t>
  </si>
  <si>
    <t>OR17062900128749</t>
  </si>
  <si>
    <t>OR17062900128752</t>
  </si>
  <si>
    <t>0936370321</t>
  </si>
  <si>
    <t>1000135792</t>
  </si>
  <si>
    <t>邓爱英</t>
  </si>
  <si>
    <t>SR17062900007055</t>
  </si>
  <si>
    <t>OR17062900128764</t>
  </si>
  <si>
    <t>0053687898</t>
  </si>
  <si>
    <t>1000134883</t>
  </si>
  <si>
    <t>SR17062900007056</t>
  </si>
  <si>
    <t>OR17062900128779</t>
  </si>
  <si>
    <t>0936393196</t>
  </si>
  <si>
    <t>1000103955</t>
  </si>
  <si>
    <t>浦江妹</t>
  </si>
  <si>
    <t>SR17062900007057</t>
  </si>
  <si>
    <t>OR17062900128810</t>
  </si>
  <si>
    <t>2017061721001004570201205426</t>
  </si>
  <si>
    <t>1000098676</t>
  </si>
  <si>
    <t>莫凤英</t>
  </si>
  <si>
    <t>SR17062900007058</t>
  </si>
  <si>
    <t>OR17062900128812</t>
  </si>
  <si>
    <t>2017061721001004570201215982</t>
  </si>
  <si>
    <t>SR17062900007059</t>
  </si>
  <si>
    <t>OR17062900128814</t>
  </si>
  <si>
    <t>2017061721001004890209359266</t>
  </si>
  <si>
    <t>SR17062900007060</t>
  </si>
  <si>
    <t>OR17062900128818</t>
  </si>
  <si>
    <t>OR17062900128824</t>
  </si>
  <si>
    <t>0053688860</t>
  </si>
  <si>
    <t>0154033487</t>
  </si>
  <si>
    <t>SR17062900007062</t>
  </si>
  <si>
    <t>OR17062900128840</t>
  </si>
  <si>
    <t>OR17062900128849</t>
  </si>
  <si>
    <t>0053689218</t>
  </si>
  <si>
    <t>1000079830</t>
  </si>
  <si>
    <t>何锦玲</t>
  </si>
  <si>
    <t>SR17062900007064</t>
  </si>
  <si>
    <t>OR17062900128860</t>
  </si>
  <si>
    <t>0936412377</t>
  </si>
  <si>
    <t>5325-2526021317</t>
  </si>
  <si>
    <t>周建民</t>
  </si>
  <si>
    <t>SR17062900007065</t>
  </si>
  <si>
    <t>OR17062900128862</t>
  </si>
  <si>
    <t>0053689540</t>
  </si>
  <si>
    <t>0112175244</t>
  </si>
  <si>
    <t>李明渊</t>
  </si>
  <si>
    <t>SR17062900007066</t>
  </si>
  <si>
    <t>OR17062900128890</t>
  </si>
  <si>
    <t>2017062921001004980262014643</t>
  </si>
  <si>
    <t>1000136235</t>
  </si>
  <si>
    <t>SR17062900007067</t>
  </si>
  <si>
    <t>OR17062900128892</t>
  </si>
  <si>
    <t>2017060521001004310226766774</t>
  </si>
  <si>
    <t>1000038267</t>
  </si>
  <si>
    <t>陈平洋</t>
  </si>
  <si>
    <t>SR17062900007068</t>
  </si>
  <si>
    <t>OR17062900128901</t>
  </si>
  <si>
    <t>OR17062900128903</t>
  </si>
  <si>
    <t>0053690017</t>
  </si>
  <si>
    <t>1000135997</t>
  </si>
  <si>
    <t>王鹏</t>
  </si>
  <si>
    <t>SR17062900007070</t>
  </si>
  <si>
    <t>OR17062900128918</t>
  </si>
  <si>
    <t>0936432971</t>
  </si>
  <si>
    <t>1000082119</t>
  </si>
  <si>
    <t>李映华</t>
  </si>
  <si>
    <t>SR17062900007071</t>
  </si>
  <si>
    <t>OR17062900128925</t>
  </si>
  <si>
    <t>OR17062900128931</t>
  </si>
  <si>
    <t>0936436788</t>
  </si>
  <si>
    <t>1000134960</t>
  </si>
  <si>
    <t>蒋雪菲</t>
  </si>
  <si>
    <t>SR17062900007073</t>
  </si>
  <si>
    <t>OR17062900128935</t>
  </si>
  <si>
    <t>2017062921001004420294909440</t>
  </si>
  <si>
    <t>1000136115</t>
  </si>
  <si>
    <t>王恩华</t>
  </si>
  <si>
    <t>SR17062900007074</t>
  </si>
  <si>
    <t>OR17062900128939</t>
  </si>
  <si>
    <t>0936440985</t>
  </si>
  <si>
    <t>1000106531</t>
  </si>
  <si>
    <t>邓梦颖</t>
  </si>
  <si>
    <t>SR17062900007075</t>
  </si>
  <si>
    <t>OR17062900128944</t>
  </si>
  <si>
    <t>0936454167</t>
  </si>
  <si>
    <t>1000135103</t>
  </si>
  <si>
    <t>吴念</t>
  </si>
  <si>
    <t>SR17062900007076</t>
  </si>
  <si>
    <t>OR17062900128966</t>
  </si>
  <si>
    <t>0936461517</t>
  </si>
  <si>
    <t>5331-3102004845</t>
  </si>
  <si>
    <t>郭建丽</t>
  </si>
  <si>
    <t>SR17062900007077</t>
  </si>
  <si>
    <t>OR17062900128974</t>
  </si>
  <si>
    <t>OR17062900128978</t>
  </si>
  <si>
    <t>2017062921001004410206484753</t>
  </si>
  <si>
    <t>1000136154</t>
  </si>
  <si>
    <t>张财</t>
  </si>
  <si>
    <t>SR17062900007079</t>
  </si>
  <si>
    <t>OR17062900128981</t>
  </si>
  <si>
    <t>OR17062900128990</t>
  </si>
  <si>
    <t>OR17062900128993</t>
  </si>
  <si>
    <t>0936472272</t>
  </si>
  <si>
    <t>1000133640</t>
  </si>
  <si>
    <t>陈以万</t>
  </si>
  <si>
    <t>SR17062900007082</t>
  </si>
  <si>
    <t>OR17062900128999</t>
  </si>
  <si>
    <t>0053691880</t>
  </si>
  <si>
    <t>SR17062900007083</t>
  </si>
  <si>
    <t>OR17062900129003</t>
  </si>
  <si>
    <t>OR17062900129006</t>
  </si>
  <si>
    <t>0053692316</t>
  </si>
  <si>
    <t>1000073314</t>
  </si>
  <si>
    <t>何丹</t>
  </si>
  <si>
    <t>SR17062900007085</t>
  </si>
  <si>
    <t>OR17062900129031</t>
  </si>
  <si>
    <t>2017062921001004980261898605</t>
  </si>
  <si>
    <t>1000135253</t>
  </si>
  <si>
    <t>钟孝伟</t>
  </si>
  <si>
    <t>SR17062900007086</t>
  </si>
  <si>
    <t>OR17062900129039</t>
  </si>
  <si>
    <t>2017062821001004420292726250</t>
  </si>
  <si>
    <t>1000132310</t>
  </si>
  <si>
    <t>王林红</t>
  </si>
  <si>
    <t>SR17062900007087</t>
  </si>
  <si>
    <t>OR17062900129045</t>
  </si>
  <si>
    <t>0053692659</t>
  </si>
  <si>
    <t>1000136150</t>
  </si>
  <si>
    <t>何燕</t>
  </si>
  <si>
    <t>SR17062900007088</t>
  </si>
  <si>
    <t>OR17062900129057</t>
  </si>
  <si>
    <t>0936493968</t>
  </si>
  <si>
    <t>1000066689</t>
  </si>
  <si>
    <t>肖旬</t>
  </si>
  <si>
    <t>SR17062900007089</t>
  </si>
  <si>
    <t>OR17062900129058</t>
  </si>
  <si>
    <t>OR17062900129065</t>
  </si>
  <si>
    <t>0936499402</t>
  </si>
  <si>
    <t>1000136387</t>
  </si>
  <si>
    <t>李学群</t>
  </si>
  <si>
    <t>SR17062900007091</t>
  </si>
  <si>
    <t>OR17062900129066</t>
  </si>
  <si>
    <t>OR17062900129075</t>
  </si>
  <si>
    <t>OR17062900129070</t>
  </si>
  <si>
    <t>0053693077</t>
  </si>
  <si>
    <t>SR17062900007093</t>
  </si>
  <si>
    <t>OR17062900129073</t>
  </si>
  <si>
    <t>OR17062900129084</t>
  </si>
  <si>
    <t>0936514882</t>
  </si>
  <si>
    <t>1000094172</t>
  </si>
  <si>
    <t>杨俊</t>
  </si>
  <si>
    <t>SR17062900007096</t>
  </si>
  <si>
    <t>OR17062900129085</t>
  </si>
  <si>
    <t>2017062921001004580236732629</t>
  </si>
  <si>
    <t>5300-0000770387</t>
  </si>
  <si>
    <t>陈涛</t>
  </si>
  <si>
    <t>SR17062900007097</t>
  </si>
  <si>
    <t>OR17062900129096</t>
  </si>
  <si>
    <t>OR17062900129100</t>
  </si>
  <si>
    <t>OR17062900129115</t>
  </si>
  <si>
    <t>OR17062900129117</t>
  </si>
  <si>
    <t>OR17062900129126</t>
  </si>
  <si>
    <t>OR17062900129127</t>
  </si>
  <si>
    <t>0936537513</t>
  </si>
  <si>
    <t>SR17062900007103</t>
  </si>
  <si>
    <t>OR17062900129130</t>
  </si>
  <si>
    <t>0053695194</t>
  </si>
  <si>
    <t>1000135614</t>
  </si>
  <si>
    <t>尚凤仙</t>
  </si>
  <si>
    <t>SR17062900007104</t>
  </si>
  <si>
    <t>OR17062900129144</t>
  </si>
  <si>
    <t>OR17062900129150</t>
  </si>
  <si>
    <t>0936546226</t>
  </si>
  <si>
    <t>SR17062900007106</t>
  </si>
  <si>
    <t>OR17062900129157</t>
  </si>
  <si>
    <t>OR17062900129163</t>
  </si>
  <si>
    <t>0053695594</t>
  </si>
  <si>
    <t>1000098566</t>
  </si>
  <si>
    <t>胡晖</t>
  </si>
  <si>
    <t>SR17062900007108</t>
  </si>
  <si>
    <t>OR17062900129172</t>
  </si>
  <si>
    <t>0053695750</t>
  </si>
  <si>
    <t>1000134985</t>
  </si>
  <si>
    <t>俸欣怡</t>
  </si>
  <si>
    <t>SR17062900007109</t>
  </si>
  <si>
    <t>OR17062900129176</t>
  </si>
  <si>
    <t>OR17062900129178</t>
  </si>
  <si>
    <t>0936556764</t>
  </si>
  <si>
    <t>1000081500</t>
  </si>
  <si>
    <t>郭时雨</t>
  </si>
  <si>
    <t>SR17062900007111</t>
  </si>
  <si>
    <t>OR17062900129183</t>
  </si>
  <si>
    <t>0936561328</t>
  </si>
  <si>
    <t>1000134663</t>
  </si>
  <si>
    <t>王驰</t>
  </si>
  <si>
    <t>SR17062900007112</t>
  </si>
  <si>
    <t>OR17062900129193</t>
  </si>
  <si>
    <t>0053697032</t>
  </si>
  <si>
    <t>SR17062900007113</t>
  </si>
  <si>
    <t>OR17062900129209</t>
  </si>
  <si>
    <t>OR17062900129210</t>
  </si>
  <si>
    <t>0936579049</t>
  </si>
  <si>
    <t>SR17062900007115</t>
  </si>
  <si>
    <t>OR17062900129223</t>
  </si>
  <si>
    <t>0936586700</t>
  </si>
  <si>
    <t>1000095992</t>
  </si>
  <si>
    <t>陈燃</t>
  </si>
  <si>
    <t>SR17062900007116</t>
  </si>
  <si>
    <t>OR17062900129236</t>
  </si>
  <si>
    <t>0053698293</t>
  </si>
  <si>
    <t>1000130662</t>
  </si>
  <si>
    <t>陈洪波</t>
  </si>
  <si>
    <t>SR17062900007117</t>
  </si>
  <si>
    <t>OR17062900129252</t>
  </si>
  <si>
    <t>2017062921001004670225771010</t>
  </si>
  <si>
    <t>5304-5040025658</t>
  </si>
  <si>
    <t>杨紫渊</t>
  </si>
  <si>
    <t>SR17062900007118</t>
  </si>
  <si>
    <t>OR17062900129254</t>
  </si>
  <si>
    <t>OR17062900129255</t>
  </si>
  <si>
    <t>2017062921001004670225817383</t>
  </si>
  <si>
    <t>SR17062900007120</t>
  </si>
  <si>
    <t>OR17062900129256</t>
  </si>
  <si>
    <t>0053698436</t>
  </si>
  <si>
    <t>1000125923</t>
  </si>
  <si>
    <t>娄佳俊</t>
  </si>
  <si>
    <t>SR17062900007121</t>
  </si>
  <si>
    <t>OR17062900129257</t>
  </si>
  <si>
    <t>OR17062900129269</t>
  </si>
  <si>
    <t>OR17062900129277</t>
  </si>
  <si>
    <t>OR17062900129282</t>
  </si>
  <si>
    <t>OR17062900129286</t>
  </si>
  <si>
    <t>0936603551</t>
  </si>
  <si>
    <t>1000028956</t>
  </si>
  <si>
    <t>何润</t>
  </si>
  <si>
    <t>SR17062900007126</t>
  </si>
  <si>
    <t>OR17062900129287</t>
  </si>
  <si>
    <t>OR17062900129289</t>
  </si>
  <si>
    <t>0936635598</t>
  </si>
  <si>
    <t>5325-5250798335</t>
  </si>
  <si>
    <t>SR17062900007128</t>
  </si>
  <si>
    <t>OR17062900129347</t>
  </si>
  <si>
    <t>0053703959</t>
  </si>
  <si>
    <t>SR17062900007129</t>
  </si>
  <si>
    <t>OR17062900129362</t>
  </si>
  <si>
    <t>OR17062900129376</t>
  </si>
  <si>
    <t>OR17062900129390</t>
  </si>
  <si>
    <t>OR17062900129391</t>
  </si>
  <si>
    <t>2017062821001004570222532620</t>
  </si>
  <si>
    <t>1000131139</t>
  </si>
  <si>
    <t>冯选志</t>
  </si>
  <si>
    <t>SR17062900007133</t>
  </si>
  <si>
    <t>OR17062900129409</t>
  </si>
  <si>
    <t>0936673608</t>
  </si>
  <si>
    <t>1000023652</t>
  </si>
  <si>
    <t>胡定美</t>
  </si>
  <si>
    <t>SR17062900007134</t>
  </si>
  <si>
    <t>OR17062900129438</t>
  </si>
  <si>
    <t>OR17062900129449</t>
  </si>
  <si>
    <t>0936677076</t>
  </si>
  <si>
    <t>1000136776</t>
  </si>
  <si>
    <t>李丽坤</t>
  </si>
  <si>
    <t>SR17062900007136</t>
  </si>
  <si>
    <t>OR17062900129451</t>
  </si>
  <si>
    <t>0936678213</t>
  </si>
  <si>
    <t>SR17062900007137</t>
  </si>
  <si>
    <t>OR17062900129455</t>
  </si>
  <si>
    <t>0936689722</t>
  </si>
  <si>
    <t>1000001853</t>
  </si>
  <si>
    <t>娄成芬</t>
  </si>
  <si>
    <t>SR17062900007138</t>
  </si>
  <si>
    <t>OR17062900129480</t>
  </si>
  <si>
    <t>0936693100</t>
  </si>
  <si>
    <t>1000113995</t>
  </si>
  <si>
    <t>刘兴武</t>
  </si>
  <si>
    <t>SR17062900007139</t>
  </si>
  <si>
    <t>OR17062900129487</t>
  </si>
  <si>
    <t>OR17062900129497</t>
  </si>
  <si>
    <t>2017062121001004680283844960</t>
  </si>
  <si>
    <t>1000002039</t>
  </si>
  <si>
    <t>周隆钰</t>
  </si>
  <si>
    <t>SR17062900007141</t>
  </si>
  <si>
    <t>OR17062900129517</t>
  </si>
  <si>
    <t>0053707806</t>
  </si>
  <si>
    <t>1000115354</t>
  </si>
  <si>
    <t>罗井勇</t>
  </si>
  <si>
    <t>SR17062900007142</t>
  </si>
  <si>
    <t>OR17062900129525</t>
  </si>
  <si>
    <t>OR17062900129536</t>
  </si>
  <si>
    <t>0053708033</t>
  </si>
  <si>
    <t>1000020194</t>
  </si>
  <si>
    <t>张月</t>
  </si>
  <si>
    <t>SR17062900007144</t>
  </si>
  <si>
    <t>OR17062900129539</t>
  </si>
  <si>
    <t>0053708238</t>
  </si>
  <si>
    <t>1000076658</t>
  </si>
  <si>
    <t>徐翠</t>
  </si>
  <si>
    <t>SR17062900007145</t>
  </si>
  <si>
    <t>OR17062900129563</t>
  </si>
  <si>
    <t>0053708485</t>
  </si>
  <si>
    <t>SR17062900007146</t>
  </si>
  <si>
    <t>OR17062900129581</t>
  </si>
  <si>
    <t>OR17062900129612</t>
  </si>
  <si>
    <t>2017060521001004980217895014</t>
  </si>
  <si>
    <t>1000031662</t>
  </si>
  <si>
    <t>张开明</t>
  </si>
  <si>
    <t>SR17062900007148</t>
  </si>
  <si>
    <t>OR17062900129613</t>
  </si>
  <si>
    <t>0053709245</t>
  </si>
  <si>
    <t>1000136605</t>
  </si>
  <si>
    <t>周成丽</t>
  </si>
  <si>
    <t>SR17062900007149</t>
  </si>
  <si>
    <t>OR17062900129617</t>
  </si>
  <si>
    <t>OR17062900129629</t>
  </si>
  <si>
    <t>OR17062900129639</t>
  </si>
  <si>
    <t>0053710117</t>
  </si>
  <si>
    <t>1000129897</t>
  </si>
  <si>
    <t>王金云</t>
  </si>
  <si>
    <t>SR17062900007152</t>
  </si>
  <si>
    <t>OR17062900129665</t>
  </si>
  <si>
    <t>2017062921001004310271405749</t>
  </si>
  <si>
    <t>0113411767</t>
  </si>
  <si>
    <t>陶永宏</t>
  </si>
  <si>
    <t>SR17062900007153</t>
  </si>
  <si>
    <t>OR17062900129674</t>
  </si>
  <si>
    <t>0053710388</t>
  </si>
  <si>
    <t>0112055014</t>
  </si>
  <si>
    <t>陈锁焕</t>
  </si>
  <si>
    <t>SR17062900007154</t>
  </si>
  <si>
    <t>OR17062900129690</t>
  </si>
  <si>
    <t>OR17062900129726</t>
  </si>
  <si>
    <t>OR17062900129761</t>
  </si>
  <si>
    <t>0936809219</t>
  </si>
  <si>
    <t>1000078455</t>
  </si>
  <si>
    <t>张开二</t>
  </si>
  <si>
    <t>SR17062900007157</t>
  </si>
  <si>
    <t>OR17062900129775</t>
  </si>
  <si>
    <t>0936812436</t>
  </si>
  <si>
    <t>1000109988</t>
  </si>
  <si>
    <t>吕有英</t>
  </si>
  <si>
    <t>SR17062900007158</t>
  </si>
  <si>
    <t>OR17062900129782</t>
  </si>
  <si>
    <t>0053712029</t>
  </si>
  <si>
    <t>1000131671</t>
  </si>
  <si>
    <t>李永梅</t>
  </si>
  <si>
    <t>SR17062900007159</t>
  </si>
  <si>
    <t>OR17062900129789</t>
  </si>
  <si>
    <t>0053712589</t>
  </si>
  <si>
    <t>1000131360</t>
  </si>
  <si>
    <t>黄梅</t>
  </si>
  <si>
    <t>SR17062900007160</t>
  </si>
  <si>
    <t>OR17062900129820</t>
  </si>
  <si>
    <t>0936839070</t>
  </si>
  <si>
    <t>1000136330</t>
  </si>
  <si>
    <t>徐天魏</t>
  </si>
  <si>
    <t>SR17062900007161</t>
  </si>
  <si>
    <t>OR17062900129833</t>
  </si>
  <si>
    <t>0936847115</t>
  </si>
  <si>
    <t>1000136899</t>
  </si>
  <si>
    <t>陈平芬</t>
  </si>
  <si>
    <t>SR17062900007162</t>
  </si>
  <si>
    <t>OR17062900129848</t>
  </si>
  <si>
    <t>0053713900</t>
  </si>
  <si>
    <t>1000136682</t>
  </si>
  <si>
    <t>徐丽莉</t>
  </si>
  <si>
    <t>SR17062900007163</t>
  </si>
  <si>
    <t>OR17062900129856</t>
  </si>
  <si>
    <t>2017062921001004970209683965</t>
  </si>
  <si>
    <t>1000136322</t>
  </si>
  <si>
    <t>龙顺玉</t>
  </si>
  <si>
    <t>SR17062900007164</t>
  </si>
  <si>
    <t>OR17062900129859</t>
  </si>
  <si>
    <t>0053714197</t>
  </si>
  <si>
    <t>1000108256</t>
  </si>
  <si>
    <t>杨小龙</t>
  </si>
  <si>
    <t>SR17062900007165</t>
  </si>
  <si>
    <t>OR17062900129868</t>
  </si>
  <si>
    <t>OR17062900129884</t>
  </si>
  <si>
    <t>0053714806</t>
  </si>
  <si>
    <t>1000136753</t>
  </si>
  <si>
    <t>陈加桂</t>
  </si>
  <si>
    <t>SR17062900007167</t>
  </si>
  <si>
    <t>OR17062900129888</t>
  </si>
  <si>
    <t>OR17062900129903</t>
  </si>
  <si>
    <t>OR17062900129910</t>
  </si>
  <si>
    <t>0053720642</t>
  </si>
  <si>
    <t>1000127718</t>
  </si>
  <si>
    <t>陈文娟</t>
  </si>
  <si>
    <t>SR17062900007170</t>
  </si>
  <si>
    <t>OR17062900129935</t>
  </si>
  <si>
    <t>OR17062900129944</t>
  </si>
  <si>
    <t>0053721223</t>
  </si>
  <si>
    <t>1000122705</t>
  </si>
  <si>
    <t>尹敏军</t>
  </si>
  <si>
    <t>SR17062900007172</t>
  </si>
  <si>
    <t>OR17062900129957</t>
  </si>
  <si>
    <t>0053721288</t>
  </si>
  <si>
    <t>1000020104</t>
  </si>
  <si>
    <t>程思文</t>
  </si>
  <si>
    <t>SR17062900007173</t>
  </si>
  <si>
    <t>OR17062900129965</t>
  </si>
  <si>
    <t>0053721325</t>
  </si>
  <si>
    <t>1000095205</t>
  </si>
  <si>
    <t>李丽花</t>
  </si>
  <si>
    <t>SR17062900007174</t>
  </si>
  <si>
    <t>OR17062900129968</t>
  </si>
  <si>
    <t>0053721590</t>
  </si>
  <si>
    <t>5335-3521008524</t>
  </si>
  <si>
    <t>卢永春</t>
  </si>
  <si>
    <t>SR17062900007175</t>
  </si>
  <si>
    <t>OR17062900129979</t>
  </si>
  <si>
    <t>OR17062900129981</t>
  </si>
  <si>
    <t>OR17062900130000</t>
  </si>
  <si>
    <t>OR17062900130020</t>
  </si>
  <si>
    <t>0053722880</t>
  </si>
  <si>
    <t>1000087255</t>
  </si>
  <si>
    <t>黄艺虹</t>
  </si>
  <si>
    <t>SR17062900007179</t>
  </si>
  <si>
    <t>OR17062900130025</t>
  </si>
  <si>
    <t>2017062921001004800226670733</t>
  </si>
  <si>
    <t>1000136763</t>
  </si>
  <si>
    <t>杨赛菊</t>
  </si>
  <si>
    <t>SR17062900007180</t>
  </si>
  <si>
    <t>OR17062900130026</t>
  </si>
  <si>
    <t>OR17062900130033</t>
  </si>
  <si>
    <t>4004092001201706277656240290</t>
  </si>
  <si>
    <t>SR17062900007182</t>
  </si>
  <si>
    <t>OR17062900130034</t>
  </si>
  <si>
    <t>0936973781</t>
  </si>
  <si>
    <t>1000086593</t>
  </si>
  <si>
    <t>刘莉</t>
  </si>
  <si>
    <t>SR17062900007183</t>
  </si>
  <si>
    <t>OR17062900130038</t>
  </si>
  <si>
    <t>0053723462</t>
  </si>
  <si>
    <t>0000099041</t>
  </si>
  <si>
    <t>陈彬</t>
  </si>
  <si>
    <t>SR17062900007184</t>
  </si>
  <si>
    <t>OR17062900130041</t>
  </si>
  <si>
    <t>0936978287</t>
  </si>
  <si>
    <t>1000086544</t>
  </si>
  <si>
    <t>蔡兴祥</t>
  </si>
  <si>
    <t>SR17062900007185</t>
  </si>
  <si>
    <t>OR17062900130048</t>
  </si>
  <si>
    <t>2017062921001004790242527694</t>
  </si>
  <si>
    <t>1000137068</t>
  </si>
  <si>
    <t>张起平</t>
  </si>
  <si>
    <t>SR17062900007186</t>
  </si>
  <si>
    <t>OR17062900130057</t>
  </si>
  <si>
    <t>OR17062900130069</t>
  </si>
  <si>
    <t>2017061421001004680270133210</t>
  </si>
  <si>
    <t>1000082539</t>
  </si>
  <si>
    <t>陈银凤</t>
  </si>
  <si>
    <t>SR17062900007188</t>
  </si>
  <si>
    <t>OR17062900130077</t>
  </si>
  <si>
    <t>0937004013</t>
  </si>
  <si>
    <t>1000123535</t>
  </si>
  <si>
    <t>段婷英</t>
  </si>
  <si>
    <t>SR17062900007189</t>
  </si>
  <si>
    <t>OR17062900130083</t>
  </si>
  <si>
    <t>OR17062900130093</t>
  </si>
  <si>
    <t>OR17062900130098</t>
  </si>
  <si>
    <t>0053725099</t>
  </si>
  <si>
    <t>1000124841</t>
  </si>
  <si>
    <t>SR17062900007192</t>
  </si>
  <si>
    <t>OR17062900130099</t>
  </si>
  <si>
    <t>0937019685</t>
  </si>
  <si>
    <t>5303-5033601284</t>
  </si>
  <si>
    <t>黄竹花</t>
  </si>
  <si>
    <t>SR17062900007193</t>
  </si>
  <si>
    <t>OR17062900130109</t>
  </si>
  <si>
    <t>0937020609</t>
  </si>
  <si>
    <t>1000123670</t>
  </si>
  <si>
    <t>张保成</t>
  </si>
  <si>
    <t>SR17062900007194</t>
  </si>
  <si>
    <t>OR17062900130111</t>
  </si>
  <si>
    <t>0937024788</t>
  </si>
  <si>
    <t>1000093708</t>
  </si>
  <si>
    <t>陈春燕</t>
  </si>
  <si>
    <t>SR17062900007195</t>
  </si>
  <si>
    <t>OR17062900130116</t>
  </si>
  <si>
    <t>0053725865</t>
  </si>
  <si>
    <t>1000132168</t>
  </si>
  <si>
    <t>罗粉兰</t>
  </si>
  <si>
    <t>SR17062900007196</t>
  </si>
  <si>
    <t>OR17062900130131</t>
  </si>
  <si>
    <t>2017062921001004750246233384</t>
  </si>
  <si>
    <t>1000135173</t>
  </si>
  <si>
    <t>夏英</t>
  </si>
  <si>
    <t>SR17062900007197</t>
  </si>
  <si>
    <t>OR17062900130133</t>
  </si>
  <si>
    <t>0937045476</t>
  </si>
  <si>
    <t>1000023232</t>
  </si>
  <si>
    <t>陈维清</t>
  </si>
  <si>
    <t>SR17062900007198</t>
  </si>
  <si>
    <t>OR17062900130155</t>
  </si>
  <si>
    <t>OR17062900130167</t>
  </si>
  <si>
    <t>0937060867</t>
  </si>
  <si>
    <t>1000097960</t>
  </si>
  <si>
    <t>SR17062900007200</t>
  </si>
  <si>
    <t>OR17062900130177</t>
  </si>
  <si>
    <t>2017062921001004940272088772</t>
  </si>
  <si>
    <t>1000136143</t>
  </si>
  <si>
    <t>杨玉仙</t>
  </si>
  <si>
    <t>SR17062900007201</t>
  </si>
  <si>
    <t>OR17062900130189</t>
  </si>
  <si>
    <t>0053736497</t>
  </si>
  <si>
    <t>1000123691</t>
  </si>
  <si>
    <t>陶飞安</t>
  </si>
  <si>
    <t>SR17062900007202</t>
  </si>
  <si>
    <t>OR17062900130195</t>
  </si>
  <si>
    <t>0937074952</t>
  </si>
  <si>
    <t>1000025847</t>
  </si>
  <si>
    <t>黄常艳</t>
  </si>
  <si>
    <t>SR17062900007203</t>
  </si>
  <si>
    <t>OR17062900130196</t>
  </si>
  <si>
    <t>2017062321001004890221648218</t>
  </si>
  <si>
    <t>1000101062</t>
  </si>
  <si>
    <t>代宗秀</t>
  </si>
  <si>
    <t>SR17062900007204</t>
  </si>
  <si>
    <t>OR17062900130200</t>
  </si>
  <si>
    <t>OR17062900130205</t>
  </si>
  <si>
    <t>0937078775</t>
  </si>
  <si>
    <t>1000123132</t>
  </si>
  <si>
    <t>罗彩金</t>
  </si>
  <si>
    <t>SR17062900007206</t>
  </si>
  <si>
    <t>OR17062900130207</t>
  </si>
  <si>
    <t>OR17062900130215</t>
  </si>
  <si>
    <t>OR17062900130222</t>
  </si>
  <si>
    <t>2017062821001004960232811034</t>
  </si>
  <si>
    <t>1000131730</t>
  </si>
  <si>
    <t>陈昆燕</t>
  </si>
  <si>
    <t>SR17062900007209</t>
  </si>
  <si>
    <t>OR17062900130236</t>
  </si>
  <si>
    <t>2017062921001004350287884692</t>
  </si>
  <si>
    <t>1000137324</t>
  </si>
  <si>
    <t>付晗</t>
  </si>
  <si>
    <t>SR17062900007210</t>
  </si>
  <si>
    <t>OR17062900130246</t>
  </si>
  <si>
    <t>2017062921001004790242563019</t>
  </si>
  <si>
    <t>1000137240</t>
  </si>
  <si>
    <t>赵康</t>
  </si>
  <si>
    <t>SR17062900007211</t>
  </si>
  <si>
    <t>OR17062900130248</t>
  </si>
  <si>
    <t>2017062721001004100212837793</t>
  </si>
  <si>
    <t>1000129135</t>
  </si>
  <si>
    <t>刘红梅</t>
  </si>
  <si>
    <t>SR17062900007212</t>
  </si>
  <si>
    <t>OR17062900130258</t>
  </si>
  <si>
    <t>0053758498</t>
  </si>
  <si>
    <t>1000136784</t>
  </si>
  <si>
    <t>李燕琴</t>
  </si>
  <si>
    <t>SR17062900007213</t>
  </si>
  <si>
    <t>OR17062900130259</t>
  </si>
  <si>
    <t>2017062621001004510297203847</t>
  </si>
  <si>
    <t>1000125061</t>
  </si>
  <si>
    <t>朱利利</t>
  </si>
  <si>
    <t>SR17062900007214</t>
  </si>
  <si>
    <t>OR17062900130265</t>
  </si>
  <si>
    <t>0053762289</t>
  </si>
  <si>
    <t>1000134752</t>
  </si>
  <si>
    <t>赵昆明</t>
  </si>
  <si>
    <t>SR17062900007215</t>
  </si>
  <si>
    <t>OR17062900130271</t>
  </si>
  <si>
    <t>OR17062900130280</t>
  </si>
  <si>
    <t>0053763273</t>
  </si>
  <si>
    <t>1000136879</t>
  </si>
  <si>
    <t>何艳</t>
  </si>
  <si>
    <t>SR17062900007218</t>
  </si>
  <si>
    <t>OR17062900130296</t>
  </si>
  <si>
    <t>0937141544</t>
  </si>
  <si>
    <t>1000013221</t>
  </si>
  <si>
    <t>徐琼兰</t>
  </si>
  <si>
    <t>SR17062900007217</t>
  </si>
  <si>
    <t>OR17062900130295</t>
  </si>
  <si>
    <t>0053763459</t>
  </si>
  <si>
    <t>5300-5001281079</t>
  </si>
  <si>
    <t>杨惠砚</t>
  </si>
  <si>
    <t>SR17062900007219</t>
  </si>
  <si>
    <t>OR17062900130305</t>
  </si>
  <si>
    <t>0937156361</t>
  </si>
  <si>
    <t>1000103480</t>
  </si>
  <si>
    <t>徐斌</t>
  </si>
  <si>
    <t>SR17062900007220</t>
  </si>
  <si>
    <t>OR17062900130318</t>
  </si>
  <si>
    <t>OR17062900130321</t>
  </si>
  <si>
    <t>0053764208</t>
  </si>
  <si>
    <t>0103053133</t>
  </si>
  <si>
    <t>秦淑珍</t>
  </si>
  <si>
    <t>SR17062900007222</t>
  </si>
  <si>
    <t>OR17062900130334</t>
  </si>
  <si>
    <t>OR17062900130345</t>
  </si>
  <si>
    <t>OR17062900130352</t>
  </si>
  <si>
    <t>0053764643</t>
  </si>
  <si>
    <t>1000131608</t>
  </si>
  <si>
    <t>韩小洪</t>
  </si>
  <si>
    <t>SR17062900007225</t>
  </si>
  <si>
    <t>OR17062900130357</t>
  </si>
  <si>
    <t>OR17062900130361</t>
  </si>
  <si>
    <t>0937180202</t>
  </si>
  <si>
    <t>1000136557</t>
  </si>
  <si>
    <t>SR17062900007227</t>
  </si>
  <si>
    <t>OR17062900130362</t>
  </si>
  <si>
    <t>0937184650</t>
  </si>
  <si>
    <t>1000127641</t>
  </si>
  <si>
    <t>SR17062900007228</t>
  </si>
  <si>
    <t>OR17062900130370</t>
  </si>
  <si>
    <t>OR17062900130372</t>
  </si>
  <si>
    <t>OR17062900130374</t>
  </si>
  <si>
    <t>0937188851</t>
  </si>
  <si>
    <t>1000097955</t>
  </si>
  <si>
    <t>王梓臣</t>
  </si>
  <si>
    <t>SR17062900007231</t>
  </si>
  <si>
    <t>OR17062900130376</t>
  </si>
  <si>
    <t>0937190388</t>
  </si>
  <si>
    <t>1000135560</t>
  </si>
  <si>
    <t>陈啟发</t>
  </si>
  <si>
    <t>SR17062900007232</t>
  </si>
  <si>
    <t>OR17062900130378</t>
  </si>
  <si>
    <t>2017062621001004570219887528</t>
  </si>
  <si>
    <t>1000127374</t>
  </si>
  <si>
    <t>戴有珍</t>
  </si>
  <si>
    <t>SR17062900007233</t>
  </si>
  <si>
    <t>OR17062900130379</t>
  </si>
  <si>
    <t>2017062821001004570223677314</t>
  </si>
  <si>
    <t>SR17062900007234</t>
  </si>
  <si>
    <t>OR17062900130380</t>
  </si>
  <si>
    <t>OR17062900130381</t>
  </si>
  <si>
    <t>0053765380</t>
  </si>
  <si>
    <t>1000135940</t>
  </si>
  <si>
    <t>冯红春</t>
  </si>
  <si>
    <t>SR17062900007236</t>
  </si>
  <si>
    <t>OR17062900130386</t>
  </si>
  <si>
    <t>0937201190</t>
  </si>
  <si>
    <t>5326-2624014728</t>
  </si>
  <si>
    <t>陈星</t>
  </si>
  <si>
    <t>SR17062900007237</t>
  </si>
  <si>
    <t>OR17062900130391</t>
  </si>
  <si>
    <t>OR17062900130392</t>
  </si>
  <si>
    <t>2017062921001004210283131498</t>
  </si>
  <si>
    <t>1000137470</t>
  </si>
  <si>
    <t>赵莲芝</t>
  </si>
  <si>
    <t>SR17062900007239</t>
  </si>
  <si>
    <t>OR17062900130397</t>
  </si>
  <si>
    <t>0937207121</t>
  </si>
  <si>
    <t>SR17062900007240</t>
  </si>
  <si>
    <t>OR17062900130398</t>
  </si>
  <si>
    <t>2017062921001004150278855474</t>
  </si>
  <si>
    <t>1000108051</t>
  </si>
  <si>
    <t>陈淑娴</t>
  </si>
  <si>
    <t>SR17062900007241</t>
  </si>
  <si>
    <t>OR17062900130401</t>
  </si>
  <si>
    <t>OR17062900130410</t>
  </si>
  <si>
    <t>2017062821001004230281889557</t>
  </si>
  <si>
    <t>0102666201</t>
  </si>
  <si>
    <t>SR17062900007243</t>
  </si>
  <si>
    <t>OR17062900130415</t>
  </si>
  <si>
    <t>OR17062900130419</t>
  </si>
  <si>
    <t>0937222721</t>
  </si>
  <si>
    <t>1000137263</t>
  </si>
  <si>
    <t>王志新</t>
  </si>
  <si>
    <t>SR17062900007245</t>
  </si>
  <si>
    <t>OR17062900130422</t>
  </si>
  <si>
    <t>0053766294</t>
  </si>
  <si>
    <t>SR17062900007246</t>
  </si>
  <si>
    <t>OR17062900130424</t>
  </si>
  <si>
    <t>OR17062900130429</t>
  </si>
  <si>
    <t>OR17062900130434</t>
  </si>
  <si>
    <t>2017062621001004960229015294</t>
  </si>
  <si>
    <t>1000125649</t>
  </si>
  <si>
    <t>李帅</t>
  </si>
  <si>
    <t>SR17062900007249</t>
  </si>
  <si>
    <t>OR17062900130435</t>
  </si>
  <si>
    <t>OR17062900130438</t>
  </si>
  <si>
    <t>2017062921001004380212616707</t>
  </si>
  <si>
    <t>1000137123</t>
  </si>
  <si>
    <t>梁鹏伟</t>
  </si>
  <si>
    <t>SR17062900007251</t>
  </si>
  <si>
    <t>OR17062900130444</t>
  </si>
  <si>
    <t>2017062821001004660299556008</t>
  </si>
  <si>
    <t>0128014298</t>
  </si>
  <si>
    <t>刘萍</t>
  </si>
  <si>
    <t>SR17062900007252</t>
  </si>
  <si>
    <t>OR17062900130453</t>
  </si>
  <si>
    <t>0053767176</t>
  </si>
  <si>
    <t>1000104024</t>
  </si>
  <si>
    <t>斯倩</t>
  </si>
  <si>
    <t>SR17062900007253</t>
  </si>
  <si>
    <t>OR17062900130463</t>
  </si>
  <si>
    <t>0937249417</t>
  </si>
  <si>
    <t>1000130315</t>
  </si>
  <si>
    <t>李乔英</t>
  </si>
  <si>
    <t>SR17062900007254</t>
  </si>
  <si>
    <t>OR17062900130469</t>
  </si>
  <si>
    <t>0937251799</t>
  </si>
  <si>
    <t>0111285393</t>
  </si>
  <si>
    <t>金义花</t>
  </si>
  <si>
    <t>SR17062900007255</t>
  </si>
  <si>
    <t>OR17062900130474</t>
  </si>
  <si>
    <t>0053767987</t>
  </si>
  <si>
    <t>1000137210</t>
  </si>
  <si>
    <t>许松</t>
  </si>
  <si>
    <t>SR17062900007256</t>
  </si>
  <si>
    <t>OR17062900130476</t>
  </si>
  <si>
    <t>0937255312</t>
  </si>
  <si>
    <t>1000137071</t>
  </si>
  <si>
    <t>莫鉴潮</t>
  </si>
  <si>
    <t>SR17062900007257</t>
  </si>
  <si>
    <t>OR17062900130477</t>
  </si>
  <si>
    <t>2017062921001004140205039728</t>
  </si>
  <si>
    <t>0111253106</t>
  </si>
  <si>
    <t>余咏梅</t>
  </si>
  <si>
    <t>SR17062900007258</t>
  </si>
  <si>
    <t>OR17062900130479</t>
  </si>
  <si>
    <t>0937258676</t>
  </si>
  <si>
    <t>1000133073</t>
  </si>
  <si>
    <t>骆艺锋</t>
  </si>
  <si>
    <t>SR17062900007259</t>
  </si>
  <si>
    <t>OR17062900130480</t>
  </si>
  <si>
    <t>2017062921001004140204950149</t>
  </si>
  <si>
    <t>SR17062900007260</t>
  </si>
  <si>
    <t>OR17062900130484</t>
  </si>
  <si>
    <t>SR17062900007261</t>
  </si>
  <si>
    <t>OR17062900130490</t>
  </si>
  <si>
    <t>0053769638</t>
  </si>
  <si>
    <t>1000130661</t>
  </si>
  <si>
    <t>徐荣坤</t>
  </si>
  <si>
    <t>SR17062900007262</t>
  </si>
  <si>
    <t>OR17062900130501</t>
  </si>
  <si>
    <t>OR17062900130507</t>
  </si>
  <si>
    <t>OR17062900130511</t>
  </si>
  <si>
    <t>0053770143</t>
  </si>
  <si>
    <t>1000122237</t>
  </si>
  <si>
    <t>龚建敏</t>
  </si>
  <si>
    <t>SR17062900007265</t>
  </si>
  <si>
    <t>OR17062900130512</t>
  </si>
  <si>
    <t>2017062721001004240201404616</t>
  </si>
  <si>
    <t>1000126626</t>
  </si>
  <si>
    <t>陈可应</t>
  </si>
  <si>
    <t>SR17062900007266</t>
  </si>
  <si>
    <t>OR17062900130513</t>
  </si>
  <si>
    <t>0937285978</t>
  </si>
  <si>
    <t>SR17062900007267</t>
  </si>
  <si>
    <t>OR17062900130514</t>
  </si>
  <si>
    <t>0937286019</t>
  </si>
  <si>
    <t>1000137407</t>
  </si>
  <si>
    <t>吕银银</t>
  </si>
  <si>
    <t>SR17062900007268</t>
  </si>
  <si>
    <t>OR17062900130515</t>
  </si>
  <si>
    <t>2017062921001004830299233099</t>
  </si>
  <si>
    <t>1000137391</t>
  </si>
  <si>
    <t>邹俊杰</t>
  </si>
  <si>
    <t>SR17062900007269</t>
  </si>
  <si>
    <t>OR17062900130523</t>
  </si>
  <si>
    <t>0937291743</t>
  </si>
  <si>
    <t>1000134338</t>
  </si>
  <si>
    <t>田清</t>
  </si>
  <si>
    <t>SR17062900007270</t>
  </si>
  <si>
    <t>OR17062900130527</t>
  </si>
  <si>
    <t>OR17062900130528</t>
  </si>
  <si>
    <t>0053770910</t>
  </si>
  <si>
    <t>1000077819</t>
  </si>
  <si>
    <t>普翠萍</t>
  </si>
  <si>
    <t>SR17062900007272</t>
  </si>
  <si>
    <t>OR17062900130530</t>
  </si>
  <si>
    <t>OR17062900130534</t>
  </si>
  <si>
    <t>OR17062900130536</t>
  </si>
  <si>
    <t>OR17062900130540</t>
  </si>
  <si>
    <t>0053771364</t>
  </si>
  <si>
    <t>1000131398</t>
  </si>
  <si>
    <t>吴贵付</t>
  </si>
  <si>
    <t>SR17062900007276</t>
  </si>
  <si>
    <t>OR17062900130541</t>
  </si>
  <si>
    <t>OR17062900130542</t>
  </si>
  <si>
    <t>OR17062900130544</t>
  </si>
  <si>
    <t>2017062921001004970209916876</t>
  </si>
  <si>
    <t>1000137351</t>
  </si>
  <si>
    <t>刘扬</t>
  </si>
  <si>
    <t>SR17062900007280</t>
  </si>
  <si>
    <t>OR17062900130549</t>
  </si>
  <si>
    <t>OR17062900130550</t>
  </si>
  <si>
    <t>OR17062900130545</t>
  </si>
  <si>
    <t>0937315278</t>
  </si>
  <si>
    <t>1000075677</t>
  </si>
  <si>
    <t>黄海燕</t>
  </si>
  <si>
    <t>SR17062900007282</t>
  </si>
  <si>
    <t>OR17062900130558</t>
  </si>
  <si>
    <t>OR17062900130559</t>
  </si>
  <si>
    <t>0937316246</t>
  </si>
  <si>
    <t>1000019699</t>
  </si>
  <si>
    <t>张德香</t>
  </si>
  <si>
    <t>SR17062900007284</t>
  </si>
  <si>
    <t>OR17062900130562</t>
  </si>
  <si>
    <t>0053771871</t>
  </si>
  <si>
    <t>1000076279</t>
  </si>
  <si>
    <t>刘厚春</t>
  </si>
  <si>
    <t>SR17062900007285</t>
  </si>
  <si>
    <t>OR17062900130564</t>
  </si>
  <si>
    <t>2017062921001004140205757364</t>
  </si>
  <si>
    <t>1000137293</t>
  </si>
  <si>
    <t>SR17062900007286</t>
  </si>
  <si>
    <t>OR17062900130570</t>
  </si>
  <si>
    <t>OR17062900130576</t>
  </si>
  <si>
    <t>OR17062900130590</t>
  </si>
  <si>
    <t>0937344542</t>
  </si>
  <si>
    <t>SR17062900007289</t>
  </si>
  <si>
    <t>OR17062900130599</t>
  </si>
  <si>
    <t>OR17062900130613</t>
  </si>
  <si>
    <t>0937388431</t>
  </si>
  <si>
    <t>0111239060</t>
  </si>
  <si>
    <t>潘华丽</t>
  </si>
  <si>
    <t>SR17062900007291</t>
  </si>
  <si>
    <t>OR17062900130650</t>
  </si>
  <si>
    <t>2017061921001004300295635000</t>
  </si>
  <si>
    <t>0111239150</t>
  </si>
  <si>
    <t>许微</t>
  </si>
  <si>
    <t>SR17062900007292</t>
  </si>
  <si>
    <t>OR17062900130652</t>
  </si>
  <si>
    <t>0937397927</t>
  </si>
  <si>
    <t>1000117700</t>
  </si>
  <si>
    <t>何金英</t>
  </si>
  <si>
    <t>SR17062900007293</t>
  </si>
  <si>
    <t>OR17062900130667</t>
  </si>
  <si>
    <t>0937425778</t>
  </si>
  <si>
    <t>1000052644</t>
  </si>
  <si>
    <t>侯锋</t>
  </si>
  <si>
    <t>SR17062900007294</t>
  </si>
  <si>
    <t>OR17062900130713</t>
  </si>
  <si>
    <t>2017062921001004320221373016</t>
  </si>
  <si>
    <t>1000137680</t>
  </si>
  <si>
    <t>赵振屹</t>
  </si>
  <si>
    <t>SR17062900007295</t>
  </si>
  <si>
    <t>OR17062900130738</t>
  </si>
  <si>
    <t>OR17062900130752</t>
  </si>
  <si>
    <t>微信退款调节表 2017-06-21</t>
    <phoneticPr fontId="3" type="noConversion"/>
  </si>
  <si>
    <t>微信退款调节表 2017-06-22</t>
    <phoneticPr fontId="3" type="noConversion"/>
  </si>
  <si>
    <t>微信退款调节表 2017-06-23</t>
    <phoneticPr fontId="3" type="noConversion"/>
  </si>
  <si>
    <t>微信退款调节表 2017-06-24</t>
    <phoneticPr fontId="3" type="noConversion"/>
  </si>
  <si>
    <t>微信退款调节表 2017-06-25</t>
    <phoneticPr fontId="3" type="noConversion"/>
  </si>
  <si>
    <t>微信退款调节表 2017-06-26</t>
    <phoneticPr fontId="3" type="noConversion"/>
  </si>
  <si>
    <t>微信退款调节表 2017-06-27</t>
    <phoneticPr fontId="3" type="noConversion"/>
  </si>
  <si>
    <t>微信退款调节表 2017-06-28</t>
    <phoneticPr fontId="3" type="noConversion"/>
  </si>
  <si>
    <t>微信退款调节表 2017-06-29</t>
    <phoneticPr fontId="3" type="noConversion"/>
  </si>
  <si>
    <t>6月21号</t>
    <phoneticPr fontId="3" type="noConversion"/>
  </si>
  <si>
    <t>备注</t>
    <phoneticPr fontId="3" type="noConversion"/>
  </si>
  <si>
    <t>微信未受理</t>
    <phoneticPr fontId="3" type="noConversion"/>
  </si>
  <si>
    <t>微信未受理</t>
    <phoneticPr fontId="3" type="noConversion"/>
  </si>
  <si>
    <t>6月29号</t>
    <phoneticPr fontId="3" type="noConversion"/>
  </si>
  <si>
    <t>6月26号</t>
    <phoneticPr fontId="3" type="noConversion"/>
  </si>
  <si>
    <t>微信退款调节表 2017-06-30</t>
    <phoneticPr fontId="3" type="noConversion"/>
  </si>
  <si>
    <t>50000303232017063001312681350</t>
  </si>
  <si>
    <t>1000137773</t>
  </si>
  <si>
    <t>吴敏</t>
  </si>
  <si>
    <t>50000303472017063001312686935</t>
  </si>
  <si>
    <t>1000137951</t>
  </si>
  <si>
    <t>申满飞</t>
  </si>
  <si>
    <t>50000303312017063001312138872</t>
  </si>
  <si>
    <t>1000137449</t>
  </si>
  <si>
    <t>50000703432017063001312437331</t>
  </si>
  <si>
    <t>1000137977</t>
  </si>
  <si>
    <t>张律</t>
  </si>
  <si>
    <t>50000003202017063001312906561</t>
  </si>
  <si>
    <t>50000703192017063001312451360</t>
  </si>
  <si>
    <t>1000055742</t>
  </si>
  <si>
    <t>胡成凤</t>
  </si>
  <si>
    <t>50000103052017063001312449691</t>
  </si>
  <si>
    <t>50000603262017063001312711409</t>
  </si>
  <si>
    <t>50000003362017063001312708118</t>
  </si>
  <si>
    <t>1000137992</t>
  </si>
  <si>
    <t>李蕊</t>
  </si>
  <si>
    <t>50000203302017063001312915924</t>
  </si>
  <si>
    <t>1000138181</t>
  </si>
  <si>
    <t>王绍琼</t>
  </si>
  <si>
    <t>50000503332017063001312458343</t>
  </si>
  <si>
    <t>50000003362017063001312457968</t>
  </si>
  <si>
    <t>1000114738</t>
  </si>
  <si>
    <t>郑小青</t>
  </si>
  <si>
    <t>50000303392017063001312719506</t>
  </si>
  <si>
    <t>1000099062</t>
  </si>
  <si>
    <t>张力利</t>
  </si>
  <si>
    <t>50000102892017063001312739588</t>
  </si>
  <si>
    <t>1000018988</t>
  </si>
  <si>
    <t>耿心吉</t>
  </si>
  <si>
    <t>50000003282017063001312950756</t>
  </si>
  <si>
    <t>1000135443</t>
  </si>
  <si>
    <t>景玉蓉</t>
  </si>
  <si>
    <t>50000503252017063001312491037</t>
  </si>
  <si>
    <t>1000132513</t>
  </si>
  <si>
    <t>彭兴凰</t>
  </si>
  <si>
    <t>50000103292017063001312960925</t>
  </si>
  <si>
    <t>1000136027</t>
  </si>
  <si>
    <t>周月川</t>
  </si>
  <si>
    <t>50000203382017063001312758010</t>
  </si>
  <si>
    <t>5325-2501036444</t>
  </si>
  <si>
    <t>王桂香</t>
  </si>
  <si>
    <t>50000403322017063001312967717</t>
  </si>
  <si>
    <t>1000125379</t>
  </si>
  <si>
    <t>胡晓荣</t>
  </si>
  <si>
    <t>50000503252017063001312762713</t>
  </si>
  <si>
    <t>1000133776</t>
  </si>
  <si>
    <t>李金良</t>
  </si>
  <si>
    <t>50000003442017063001312766954</t>
  </si>
  <si>
    <t>1000109064</t>
  </si>
  <si>
    <t>张利云</t>
  </si>
  <si>
    <t>50000003442017063001313109873</t>
  </si>
  <si>
    <t>5010251068</t>
  </si>
  <si>
    <t>郭欢</t>
  </si>
  <si>
    <t>50000103212017063001312974283</t>
  </si>
  <si>
    <t>1000131521</t>
  </si>
  <si>
    <t>莫代香</t>
  </si>
  <si>
    <t>50000103452017063001312775822</t>
  </si>
  <si>
    <t>1000137847</t>
  </si>
  <si>
    <t>邓成超</t>
  </si>
  <si>
    <t>50000103372017063001313122648</t>
  </si>
  <si>
    <t>1000138235</t>
  </si>
  <si>
    <t>严欢</t>
  </si>
  <si>
    <t>50000603262017063001313415836</t>
  </si>
  <si>
    <t>1000046769</t>
  </si>
  <si>
    <t>亢立丽</t>
  </si>
  <si>
    <t>50000403322017063001313416496</t>
  </si>
  <si>
    <t>1000108212</t>
  </si>
  <si>
    <t>杨世传</t>
  </si>
  <si>
    <t>50000303312017063001312783902</t>
  </si>
  <si>
    <t>5333-5330000586</t>
  </si>
  <si>
    <t>50000202902017063001313422667</t>
  </si>
  <si>
    <t>0000845188</t>
  </si>
  <si>
    <t>晏家骢</t>
  </si>
  <si>
    <t>50000703272017063001313426972</t>
  </si>
  <si>
    <t>1000119163</t>
  </si>
  <si>
    <t>羊光跃</t>
  </si>
  <si>
    <t>50000703272017063001313133139</t>
  </si>
  <si>
    <t>1000138735</t>
  </si>
  <si>
    <t>龚跃东</t>
  </si>
  <si>
    <t>50000203382017063001313132782</t>
  </si>
  <si>
    <t>5326-2627022221</t>
  </si>
  <si>
    <t>马佐蓉</t>
  </si>
  <si>
    <t>50000202902017063001313149379</t>
  </si>
  <si>
    <t>1000049205</t>
  </si>
  <si>
    <t>50000303232017063001313151377</t>
  </si>
  <si>
    <t>1000138398</t>
  </si>
  <si>
    <t>李开方</t>
  </si>
  <si>
    <t>50000203302017063001313451526</t>
  </si>
  <si>
    <t>1000138919</t>
  </si>
  <si>
    <t>李光兰</t>
  </si>
  <si>
    <t>50000003362017063001313051525</t>
  </si>
  <si>
    <t>1000121750</t>
  </si>
  <si>
    <t>杨泽梅</t>
  </si>
  <si>
    <t>50000403402017063001313068715</t>
  </si>
  <si>
    <t>1000138924</t>
  </si>
  <si>
    <t>50000103212017063001313505058</t>
  </si>
  <si>
    <t>0113404506</t>
  </si>
  <si>
    <t>50000103372017063001313081688</t>
  </si>
  <si>
    <t>1000139267</t>
  </si>
  <si>
    <t>孟彦廷</t>
  </si>
  <si>
    <t>50000403322017063001313754488</t>
  </si>
  <si>
    <t>1000139192</t>
  </si>
  <si>
    <t>侯海苗</t>
  </si>
  <si>
    <t>50000703512017063001313210089</t>
  </si>
  <si>
    <t>1000139172</t>
  </si>
  <si>
    <t>黄丽霞</t>
  </si>
  <si>
    <t>50000003442017063001313770961</t>
  </si>
  <si>
    <t>1000017235</t>
  </si>
  <si>
    <t>高飞</t>
  </si>
  <si>
    <t>50000703352017063001313777828</t>
  </si>
  <si>
    <t>1000139215</t>
  </si>
  <si>
    <t>蒋泽芹</t>
  </si>
  <si>
    <t>50000403482017063001313525499</t>
  </si>
  <si>
    <t>1000135641</t>
  </si>
  <si>
    <t>黎银兰</t>
  </si>
  <si>
    <t>50000203382017063001313229196</t>
  </si>
  <si>
    <t>5323-2301056567</t>
  </si>
  <si>
    <t>罗再成</t>
  </si>
  <si>
    <t>50000403322017063001313787692</t>
  </si>
  <si>
    <t>1000131859</t>
  </si>
  <si>
    <t>金贵珍</t>
  </si>
  <si>
    <t>50000603342017063001314015129</t>
  </si>
  <si>
    <t>1000108278</t>
  </si>
  <si>
    <t>薛莲</t>
  </si>
  <si>
    <t>50000703512017063001314013094</t>
  </si>
  <si>
    <t>1000134425</t>
  </si>
  <si>
    <t>陈竹艳</t>
  </si>
  <si>
    <t>50000003362017063001313793361</t>
  </si>
  <si>
    <t>50000003202017063001313544969</t>
  </si>
  <si>
    <t>1000139453</t>
  </si>
  <si>
    <t>杨燕霄</t>
  </si>
  <si>
    <t>50000003442017063001314020813</t>
  </si>
  <si>
    <t>1000061751</t>
  </si>
  <si>
    <t>白琳虹</t>
  </si>
  <si>
    <t>50000503492017063001313807399</t>
  </si>
  <si>
    <t>1000103943</t>
  </si>
  <si>
    <t>吴丹</t>
  </si>
  <si>
    <t>50000303472017063001314036717</t>
  </si>
  <si>
    <t>1000135648</t>
  </si>
  <si>
    <t>刘振鲁</t>
  </si>
  <si>
    <t>50000303392017063001313268454</t>
  </si>
  <si>
    <t>1000138252</t>
  </si>
  <si>
    <t>虎海磷</t>
  </si>
  <si>
    <t>50000303232017063001313270467</t>
  </si>
  <si>
    <t>5329-2932012665</t>
  </si>
  <si>
    <t>刘宝珍</t>
  </si>
  <si>
    <t>50000403482017063001313825144</t>
  </si>
  <si>
    <t>1000139440</t>
  </si>
  <si>
    <t>雷云</t>
  </si>
  <si>
    <t>50000503332017063001313585657</t>
  </si>
  <si>
    <t>1000137807</t>
  </si>
  <si>
    <t>黄昌亮</t>
  </si>
  <si>
    <t>50000703512017063001313307599</t>
  </si>
  <si>
    <t>1000138531</t>
  </si>
  <si>
    <t>王树平</t>
  </si>
  <si>
    <t>50000403242017063001313853538</t>
  </si>
  <si>
    <t>1000138507</t>
  </si>
  <si>
    <t>刘翚</t>
  </si>
  <si>
    <t>50000703272017063001313603632</t>
  </si>
  <si>
    <t>1000102067</t>
  </si>
  <si>
    <t>童艳波</t>
  </si>
  <si>
    <t>50000703272017063001313316753</t>
  </si>
  <si>
    <t>1000101910</t>
  </si>
  <si>
    <t>廖东梅</t>
  </si>
  <si>
    <t>50000403242017063001313863683</t>
  </si>
  <si>
    <t>1000138542</t>
  </si>
  <si>
    <t>穆太术</t>
  </si>
  <si>
    <t>50000103372017063001313623897</t>
  </si>
  <si>
    <t>1000138650</t>
  </si>
  <si>
    <t>朱红英</t>
  </si>
  <si>
    <t>50000303392017063001314111015</t>
  </si>
  <si>
    <t>1000139119</t>
  </si>
  <si>
    <t>黄建文</t>
  </si>
  <si>
    <t>50000403482017063001313657308</t>
  </si>
  <si>
    <t>1000127998</t>
  </si>
  <si>
    <t>马代英</t>
  </si>
  <si>
    <t>50000603422017063001314135155</t>
  </si>
  <si>
    <t>1000125687</t>
  </si>
  <si>
    <t>钟小梅</t>
  </si>
  <si>
    <t>50000203222017063001313365913</t>
  </si>
  <si>
    <t>1000118076</t>
  </si>
  <si>
    <t>黄雪姣</t>
  </si>
  <si>
    <t>50000303392017063001314135217</t>
  </si>
  <si>
    <t>50000003282017063001313672264</t>
  </si>
  <si>
    <t>5306-5060156006</t>
  </si>
  <si>
    <t>卯昌芬</t>
  </si>
  <si>
    <t>50000603422017063001314137444</t>
  </si>
  <si>
    <t>50000203382017063001314422614</t>
  </si>
  <si>
    <t>1000135355</t>
  </si>
  <si>
    <t>杨红平</t>
  </si>
  <si>
    <t>50000203302017063001314959966</t>
  </si>
  <si>
    <t>50000203302017063001314699967</t>
  </si>
  <si>
    <t>50000203302017063001314963439</t>
  </si>
  <si>
    <t>50000303392017063001314715732</t>
  </si>
  <si>
    <t>1000136505</t>
  </si>
  <si>
    <t>50000303392017063001314725712</t>
  </si>
  <si>
    <t>1000017688</t>
  </si>
  <si>
    <t>邹瑞</t>
  </si>
  <si>
    <t>50000603502017063001314291400</t>
  </si>
  <si>
    <t>1000139736</t>
  </si>
  <si>
    <t>李福勤</t>
  </si>
  <si>
    <t>50000403402017063001315201756</t>
  </si>
  <si>
    <t>1000136783</t>
  </si>
  <si>
    <t>木华秋</t>
  </si>
  <si>
    <t>50000303472017063001314455971</t>
  </si>
  <si>
    <t>1000138147</t>
  </si>
  <si>
    <t>50000103212017063001315212032</t>
  </si>
  <si>
    <t>1000139615</t>
  </si>
  <si>
    <t>蔡海莲</t>
  </si>
  <si>
    <t>50000403482017063001314757274</t>
  </si>
  <si>
    <t>1000138757</t>
  </si>
  <si>
    <t>李文玲</t>
  </si>
  <si>
    <t>50000003442017063001315217374</t>
  </si>
  <si>
    <t>1000139762</t>
  </si>
  <si>
    <t>韦云芳</t>
  </si>
  <si>
    <t>50000703272017063001315221744</t>
  </si>
  <si>
    <t>0103182847</t>
  </si>
  <si>
    <t>陈秀花</t>
  </si>
  <si>
    <t>50000603502017063001314469758</t>
  </si>
  <si>
    <t>1000128446</t>
  </si>
  <si>
    <t>何亚婷</t>
  </si>
  <si>
    <t>50000603502017063001315020820</t>
  </si>
  <si>
    <t>50000003442017063001314768897</t>
  </si>
  <si>
    <t>5010407143</t>
  </si>
  <si>
    <t>50000103452017063001314477282</t>
  </si>
  <si>
    <t>1000139984</t>
  </si>
  <si>
    <t>杞学昌</t>
  </si>
  <si>
    <t>50000703512017063001315031759</t>
  </si>
  <si>
    <t>1000139524</t>
  </si>
  <si>
    <t>夏曼童</t>
  </si>
  <si>
    <t>50000503492017063001315034885</t>
  </si>
  <si>
    <t>0111277243</t>
  </si>
  <si>
    <t>赵苏骏</t>
  </si>
  <si>
    <t>50000603422017063001315252082</t>
  </si>
  <si>
    <t>50000603342017063001314496795</t>
  </si>
  <si>
    <t>1000138877</t>
  </si>
  <si>
    <t>唐四桂</t>
  </si>
  <si>
    <t>50000003282017063001314789989</t>
  </si>
  <si>
    <t>1000137844</t>
  </si>
  <si>
    <t>杜锦龙</t>
  </si>
  <si>
    <t>50000603342017063001314505021</t>
  </si>
  <si>
    <t>1000124137</t>
  </si>
  <si>
    <t>蔡旭</t>
  </si>
  <si>
    <t>50000203222017063001315050299</t>
  </si>
  <si>
    <t>1000138258</t>
  </si>
  <si>
    <t>蔡卫冲</t>
  </si>
  <si>
    <t>50000203222017063001315048167</t>
  </si>
  <si>
    <t>50000003282017063001315057465</t>
  </si>
  <si>
    <t>1000139936</t>
  </si>
  <si>
    <t>蒋南翔</t>
  </si>
  <si>
    <t>50000703432017063001314808274</t>
  </si>
  <si>
    <t>1000138218</t>
  </si>
  <si>
    <t>50000403322017063001315274209</t>
  </si>
  <si>
    <t>1000120058</t>
  </si>
  <si>
    <t>何翠芬</t>
  </si>
  <si>
    <t>50000203462017063001315058185</t>
  </si>
  <si>
    <t>50000603502017063001314515267</t>
  </si>
  <si>
    <t>50000203462017063001314515506</t>
  </si>
  <si>
    <t>5303-0324029027</t>
  </si>
  <si>
    <t>陈红霞</t>
  </si>
  <si>
    <t>50000203222017063001315278119</t>
  </si>
  <si>
    <t>1000138762</t>
  </si>
  <si>
    <t>彭晶</t>
  </si>
  <si>
    <t>50000003282017063001315065463</t>
  </si>
  <si>
    <t>50000203462017063001315284171</t>
  </si>
  <si>
    <t>1000138767</t>
  </si>
  <si>
    <t>50000003282017063001315290691</t>
  </si>
  <si>
    <t>1000137913</t>
  </si>
  <si>
    <t>杞建波</t>
  </si>
  <si>
    <t>50000003442017063001315296408</t>
  </si>
  <si>
    <t>50000103212017063001314536066</t>
  </si>
  <si>
    <t>1000137942</t>
  </si>
  <si>
    <t>易益芬</t>
  </si>
  <si>
    <t>50000503332017063001314836910</t>
  </si>
  <si>
    <t>50000103452017063001314543886</t>
  </si>
  <si>
    <t>1000139989</t>
  </si>
  <si>
    <t>许燕</t>
  </si>
  <si>
    <t>50000703432017063001314556611</t>
  </si>
  <si>
    <t>1000096149</t>
  </si>
  <si>
    <t>陈庆华</t>
  </si>
  <si>
    <t>50000403402017063001314557817</t>
  </si>
  <si>
    <t>50000303472017063001314558805</t>
  </si>
  <si>
    <t>50000303232017063001314555318</t>
  </si>
  <si>
    <t>50000203302017063001314853012</t>
  </si>
  <si>
    <t>1000122652</t>
  </si>
  <si>
    <t>商伟巍</t>
  </si>
  <si>
    <t>50000603422017063001314567113</t>
  </si>
  <si>
    <t>1000140131</t>
  </si>
  <si>
    <t>倪涛轶</t>
  </si>
  <si>
    <t>50000603422017063001315326523</t>
  </si>
  <si>
    <t>1000121141</t>
  </si>
  <si>
    <t>赵雪</t>
  </si>
  <si>
    <t>50000703512017063001314871268</t>
  </si>
  <si>
    <t>50000203382017063001315111531</t>
  </si>
  <si>
    <t>1000138063</t>
  </si>
  <si>
    <t>和美芳</t>
  </si>
  <si>
    <t>50000503412017063001315334709</t>
  </si>
  <si>
    <t>50000203462017063001315118875</t>
  </si>
  <si>
    <t>1000133886</t>
  </si>
  <si>
    <t>卢燕芬</t>
  </si>
  <si>
    <t>50000603262017063001315125670</t>
  </si>
  <si>
    <t>1000134174</t>
  </si>
  <si>
    <t>杨延章</t>
  </si>
  <si>
    <t>50000703432017063001315130807</t>
  </si>
  <si>
    <t>1000107419</t>
  </si>
  <si>
    <t>毛林芳</t>
  </si>
  <si>
    <t>50000003202017063001314899235</t>
  </si>
  <si>
    <t>1000123885</t>
  </si>
  <si>
    <t>50000103292017063001314595309</t>
  </si>
  <si>
    <t>50000303312017063001315126559</t>
  </si>
  <si>
    <t>50000103292017063001315347475</t>
  </si>
  <si>
    <t>50000503492017063001314896804</t>
  </si>
  <si>
    <t>50000303392017063001315501681</t>
  </si>
  <si>
    <t>1000136770</t>
  </si>
  <si>
    <t>50000003202017063001315505563</t>
  </si>
  <si>
    <t>1000140193</t>
  </si>
  <si>
    <t>王雅洁</t>
  </si>
  <si>
    <t>50000502932017063001315804866</t>
  </si>
  <si>
    <t>1000069699</t>
  </si>
  <si>
    <t>王高阳</t>
  </si>
  <si>
    <t>50000403402017063001315811905</t>
  </si>
  <si>
    <t>1000122437</t>
  </si>
  <si>
    <t>王桂云</t>
  </si>
  <si>
    <t>50000703432017063001315139219</t>
  </si>
  <si>
    <t>1000121780</t>
  </si>
  <si>
    <t>狄保菊</t>
  </si>
  <si>
    <t>50000603422017063001315141688</t>
  </si>
  <si>
    <t>1000135883</t>
  </si>
  <si>
    <t>黄剑</t>
  </si>
  <si>
    <t>50000703352017063001315380207</t>
  </si>
  <si>
    <t>1000138001</t>
  </si>
  <si>
    <t>王泳翰</t>
  </si>
  <si>
    <t>50000703512017063001315386447</t>
  </si>
  <si>
    <t>1000097939</t>
  </si>
  <si>
    <t>李云翠</t>
  </si>
  <si>
    <t>50000203462017063001315836414</t>
  </si>
  <si>
    <t>50000003362017063001315180659</t>
  </si>
  <si>
    <t>1000096422</t>
  </si>
  <si>
    <t>汤玉琳</t>
  </si>
  <si>
    <t>50000503012017063001315872539</t>
  </si>
  <si>
    <t>1000027916</t>
  </si>
  <si>
    <t>陶锦娟</t>
  </si>
  <si>
    <t>50000503492017063001315916348</t>
  </si>
  <si>
    <t>1000137378</t>
  </si>
  <si>
    <t>李培珍</t>
  </si>
  <si>
    <t>50000103292017063001315923974</t>
  </si>
  <si>
    <t>1000119026</t>
  </si>
  <si>
    <t>陈思思</t>
  </si>
  <si>
    <t>50000503492017063001316162633</t>
  </si>
  <si>
    <t>50000103372017063001315635820</t>
  </si>
  <si>
    <t>1000138485</t>
  </si>
  <si>
    <t>朱子龙</t>
  </si>
  <si>
    <t>1000137709</t>
  </si>
  <si>
    <t>4005512001201706308055110804</t>
  </si>
  <si>
    <t>SP17063000213108</t>
  </si>
  <si>
    <t>OP</t>
  </si>
  <si>
    <t>OP17063000158307</t>
  </si>
  <si>
    <t>1000137725</t>
  </si>
  <si>
    <t>4001892001201706308057411638</t>
  </si>
  <si>
    <t>SP17063000213114</t>
  </si>
  <si>
    <t>OP17063000158310</t>
  </si>
  <si>
    <t>1000137718</t>
  </si>
  <si>
    <t>4000852001201706308061265582</t>
  </si>
  <si>
    <t>SP17063000213118</t>
  </si>
  <si>
    <t>OP17063000158315</t>
  </si>
  <si>
    <t>4008222001201706308068440323</t>
  </si>
  <si>
    <t>SP17063000213132</t>
  </si>
  <si>
    <t>OP17063000158335</t>
  </si>
  <si>
    <t>4008222001201706308065030005</t>
  </si>
  <si>
    <t>SP17063000213133</t>
  </si>
  <si>
    <t>OP17063000158336</t>
  </si>
  <si>
    <t>1000137780</t>
  </si>
  <si>
    <t>4001652001201706308066899940</t>
  </si>
  <si>
    <t>SP17063000213154</t>
  </si>
  <si>
    <t>OP17063000158345</t>
  </si>
  <si>
    <t>1000137798</t>
  </si>
  <si>
    <t>4008012001201706308066947773</t>
  </si>
  <si>
    <t>SP17063000213158</t>
  </si>
  <si>
    <t>OP17063000158349</t>
  </si>
  <si>
    <t>1000013757</t>
  </si>
  <si>
    <t>4007162001201706308066976494</t>
  </si>
  <si>
    <t>SP17063000213169</t>
  </si>
  <si>
    <t>OP17063000158355</t>
  </si>
  <si>
    <t>0155018936</t>
  </si>
  <si>
    <t>4005402001201706308067138968</t>
  </si>
  <si>
    <t>SP17063000213173</t>
  </si>
  <si>
    <t>OP17063000158360</t>
  </si>
  <si>
    <t>1000137789</t>
  </si>
  <si>
    <t>4009702001201706308063614626</t>
  </si>
  <si>
    <t>SP17063000213174</t>
  </si>
  <si>
    <t>OP17063000158361</t>
  </si>
  <si>
    <t>1000095709</t>
  </si>
  <si>
    <t>4007202001201706308065626133</t>
  </si>
  <si>
    <t>SP17063000213228</t>
  </si>
  <si>
    <t>OP17063000158386</t>
  </si>
  <si>
    <t>1000137818</t>
  </si>
  <si>
    <t>4000972001201706308069182779</t>
  </si>
  <si>
    <t>SP17063000213230</t>
  </si>
  <si>
    <t>OP17063000158388</t>
  </si>
  <si>
    <t>5303-0323014931</t>
  </si>
  <si>
    <t>4009632001201706308067447313</t>
  </si>
  <si>
    <t>SP17063000213232</t>
  </si>
  <si>
    <t>OP17063000158390</t>
  </si>
  <si>
    <t>1000020270</t>
  </si>
  <si>
    <t>4008582001201706308065768541</t>
  </si>
  <si>
    <t>SP17063000213233</t>
  </si>
  <si>
    <t>OP17063000158391</t>
  </si>
  <si>
    <t>1000095165</t>
  </si>
  <si>
    <t>4009852001201706308065746197</t>
  </si>
  <si>
    <t>SP17063000213235</t>
  </si>
  <si>
    <t>OP17063000158393</t>
  </si>
  <si>
    <t>1000137848</t>
  </si>
  <si>
    <t>4007002001201706308069252560</t>
  </si>
  <si>
    <t>SP17063000213237</t>
  </si>
  <si>
    <t>OP17063000158394</t>
  </si>
  <si>
    <t>4007002001201706308069302295</t>
  </si>
  <si>
    <t>SP17063000213240</t>
  </si>
  <si>
    <t>OP17063000158399</t>
  </si>
  <si>
    <t>1000137884</t>
  </si>
  <si>
    <t>4004202001201706308065998335</t>
  </si>
  <si>
    <t>SP17063000213298</t>
  </si>
  <si>
    <t>OP17063000158425</t>
  </si>
  <si>
    <t>4003082001201706308066047416</t>
  </si>
  <si>
    <t>SP17063000213299</t>
  </si>
  <si>
    <t>OP17063000158426</t>
  </si>
  <si>
    <t>1000039242</t>
  </si>
  <si>
    <t>4005532001201706308066090446</t>
  </si>
  <si>
    <t>SP17063000213328</t>
  </si>
  <si>
    <t>OP17063000158455</t>
  </si>
  <si>
    <t>1000137904</t>
  </si>
  <si>
    <t>4001642001201706308066096660</t>
  </si>
  <si>
    <t>SP17063000213339</t>
  </si>
  <si>
    <t>OP17063000158465</t>
  </si>
  <si>
    <t>1000137890</t>
  </si>
  <si>
    <t>4009102001201706308064164886</t>
  </si>
  <si>
    <t>SP17063000213340</t>
  </si>
  <si>
    <t>OP17063000158466</t>
  </si>
  <si>
    <t>1000137882</t>
  </si>
  <si>
    <t>4009102001201706308064146976</t>
  </si>
  <si>
    <t>SP17063000213348</t>
  </si>
  <si>
    <t>OP17063000158471</t>
  </si>
  <si>
    <t>5013083902</t>
  </si>
  <si>
    <t>4000762001201706308066132030</t>
  </si>
  <si>
    <t>SP17063000213349</t>
  </si>
  <si>
    <t>OP17063000158473</t>
  </si>
  <si>
    <t>5013450672</t>
  </si>
  <si>
    <t>4000662001201706308064188320</t>
  </si>
  <si>
    <t>SP17063000213351</t>
  </si>
  <si>
    <t>OP17063000158476</t>
  </si>
  <si>
    <t>1000137914</t>
  </si>
  <si>
    <t>4000082001201706308069584142</t>
  </si>
  <si>
    <t>SP17063000213353</t>
  </si>
  <si>
    <t>OP17063000158478</t>
  </si>
  <si>
    <t>1000137881</t>
  </si>
  <si>
    <t>4007452001201706308067791047</t>
  </si>
  <si>
    <t>SP17063000213356</t>
  </si>
  <si>
    <t>OP17063000158481</t>
  </si>
  <si>
    <t>0112322399</t>
  </si>
  <si>
    <t>4004522001201706308066126906</t>
  </si>
  <si>
    <t>SP17063000213358</t>
  </si>
  <si>
    <t>OP17063000158483</t>
  </si>
  <si>
    <t>4002412001201706308069498936</t>
  </si>
  <si>
    <t>SP17063000213357</t>
  </si>
  <si>
    <t>OP17063000158482</t>
  </si>
  <si>
    <t>1000137877</t>
  </si>
  <si>
    <t>4009052001201706308069618843</t>
  </si>
  <si>
    <t>SP17063000213360</t>
  </si>
  <si>
    <t>OP17063000158485</t>
  </si>
  <si>
    <t>1000134362</t>
  </si>
  <si>
    <t>4004152001201706308069681461</t>
  </si>
  <si>
    <t>SP17063000213389</t>
  </si>
  <si>
    <t>OP17063000158500</t>
  </si>
  <si>
    <t>1000137746</t>
  </si>
  <si>
    <t>4003572001201706308066273529</t>
  </si>
  <si>
    <t>SP17063000213408</t>
  </si>
  <si>
    <t>OP17063000158511</t>
  </si>
  <si>
    <t>4007632001201706308072334135</t>
  </si>
  <si>
    <t>SP17063000213458</t>
  </si>
  <si>
    <t>OP17063000158545</t>
  </si>
  <si>
    <t>4006382001201706308069825275</t>
  </si>
  <si>
    <t>SP17063000213476</t>
  </si>
  <si>
    <t>OP17063000158556</t>
  </si>
  <si>
    <t>4006382001201706308072379737</t>
  </si>
  <si>
    <t>SP17063000213487</t>
  </si>
  <si>
    <t>OP17063000158559</t>
  </si>
  <si>
    <t>1000137987</t>
  </si>
  <si>
    <t>4005532001201706308069852460</t>
  </si>
  <si>
    <t>SP17063000213489</t>
  </si>
  <si>
    <t>OP17063000158561</t>
  </si>
  <si>
    <t>4006092001201706308068062518</t>
  </si>
  <si>
    <t>SP17063000213492</t>
  </si>
  <si>
    <t>OP17063000158564</t>
  </si>
  <si>
    <t>1000137533</t>
  </si>
  <si>
    <t>4004342001201706308070481249</t>
  </si>
  <si>
    <t>SP17063000213493</t>
  </si>
  <si>
    <t>OP17063000158565</t>
  </si>
  <si>
    <t>4009772001201706308072441016</t>
  </si>
  <si>
    <t>SP17063000213501</t>
  </si>
  <si>
    <t>OP17063000158572</t>
  </si>
  <si>
    <t>4007452001201706308070503153</t>
  </si>
  <si>
    <t>SP17063000213514</t>
  </si>
  <si>
    <t>OP17063000158584</t>
  </si>
  <si>
    <t>1000005794</t>
  </si>
  <si>
    <t>4004942001201706308069912309</t>
  </si>
  <si>
    <t>SP17063000213523</t>
  </si>
  <si>
    <t>OP17063000158589</t>
  </si>
  <si>
    <t>1000083813</t>
  </si>
  <si>
    <t>4000072001201706308068160512</t>
  </si>
  <si>
    <t>SP17063000213540</t>
  </si>
  <si>
    <t>OP17063000158602</t>
  </si>
  <si>
    <t>1000138012</t>
  </si>
  <si>
    <t>4001522001201706308069985439</t>
  </si>
  <si>
    <t>SP17063000213542</t>
  </si>
  <si>
    <t>OP17063000158605</t>
  </si>
  <si>
    <t>4001882001201706308070583540</t>
  </si>
  <si>
    <t>SP17063000213545</t>
  </si>
  <si>
    <t>OP17063000158610</t>
  </si>
  <si>
    <t>1000138034</t>
  </si>
  <si>
    <t>4004202001201706308072523375</t>
  </si>
  <si>
    <t>SP17063000213546</t>
  </si>
  <si>
    <t>OP17063000158611</t>
  </si>
  <si>
    <t>1000065054</t>
  </si>
  <si>
    <t>4003812001201706308070626455</t>
  </si>
  <si>
    <t>SP17063000213551</t>
  </si>
  <si>
    <t>OP17063000158614</t>
  </si>
  <si>
    <t>1000019375</t>
  </si>
  <si>
    <t>4003172001201706308070648750</t>
  </si>
  <si>
    <t>SP17063000213562</t>
  </si>
  <si>
    <t>OP17063000158621</t>
  </si>
  <si>
    <t>1000137916</t>
  </si>
  <si>
    <t>4005712001201706308070678638</t>
  </si>
  <si>
    <t>SP17063000213563</t>
  </si>
  <si>
    <t>OP17063000158622</t>
  </si>
  <si>
    <t>1000125402</t>
  </si>
  <si>
    <t>4006502001201706308070679003</t>
  </si>
  <si>
    <t>SP17063000213565</t>
  </si>
  <si>
    <t>OP17063000158623</t>
  </si>
  <si>
    <t>1000137975</t>
  </si>
  <si>
    <t>4008252001201706308070049054</t>
  </si>
  <si>
    <t>SP17063000213567</t>
  </si>
  <si>
    <t>OP17063000158627</t>
  </si>
  <si>
    <t>1000016330</t>
  </si>
  <si>
    <t>4004302001201706308068151342</t>
  </si>
  <si>
    <t>SP17063000213568</t>
  </si>
  <si>
    <t>OP17063000158629</t>
  </si>
  <si>
    <t>4000712001201706308068298301</t>
  </si>
  <si>
    <t>SP17063000213605</t>
  </si>
  <si>
    <t>OP17063000158646</t>
  </si>
  <si>
    <t>1000138050</t>
  </si>
  <si>
    <t>4008722001201706308074326919</t>
  </si>
  <si>
    <t>SP17063000213608</t>
  </si>
  <si>
    <t>OP17063000158648</t>
  </si>
  <si>
    <t>1000138076</t>
  </si>
  <si>
    <t>4010002001201706308070742285</t>
  </si>
  <si>
    <t>SP17063000213630</t>
  </si>
  <si>
    <t>OP17063000158665</t>
  </si>
  <si>
    <t>1000138047</t>
  </si>
  <si>
    <t>4010002001201706308070771024</t>
  </si>
  <si>
    <t>SP17063000213640</t>
  </si>
  <si>
    <t>OP17063000158675</t>
  </si>
  <si>
    <t>1000138056</t>
  </si>
  <si>
    <t>4009542001201706308070794626</t>
  </si>
  <si>
    <t>SP17063000213644</t>
  </si>
  <si>
    <t>OP17063000158677</t>
  </si>
  <si>
    <t>1000138082</t>
  </si>
  <si>
    <t>4007222001201706308070727570</t>
  </si>
  <si>
    <t>SP17063000213645</t>
  </si>
  <si>
    <t>OP17063000158678</t>
  </si>
  <si>
    <t>1000095546</t>
  </si>
  <si>
    <t>4007222001201706308074401647</t>
  </si>
  <si>
    <t>SP17063000213662</t>
  </si>
  <si>
    <t>OP17063000158687</t>
  </si>
  <si>
    <t>1000087168</t>
  </si>
  <si>
    <t>4004162001201706308072711388</t>
  </si>
  <si>
    <t>SP17063000213670</t>
  </si>
  <si>
    <t>OP17063000158693</t>
  </si>
  <si>
    <t>1000015763</t>
  </si>
  <si>
    <t>4003702001201706308070179102</t>
  </si>
  <si>
    <t>SP17063000213674</t>
  </si>
  <si>
    <t>OP17063000158696</t>
  </si>
  <si>
    <t>0102301465</t>
  </si>
  <si>
    <t>4008642001201706308074425076</t>
  </si>
  <si>
    <t>SP17063000213679</t>
  </si>
  <si>
    <t>OP17063000158698</t>
  </si>
  <si>
    <t>1000121580</t>
  </si>
  <si>
    <t>4006912001201706308070187851</t>
  </si>
  <si>
    <t>SP17063000213683</t>
  </si>
  <si>
    <t>OP17063000158701</t>
  </si>
  <si>
    <t>1000048849</t>
  </si>
  <si>
    <t>4002682001201706308070819370</t>
  </si>
  <si>
    <t>SP17063000213686</t>
  </si>
  <si>
    <t>OP17063000158708</t>
  </si>
  <si>
    <t>1000138065</t>
  </si>
  <si>
    <t>4001462001201706308070221063</t>
  </si>
  <si>
    <t>SP17063000213700</t>
  </si>
  <si>
    <t>OP17063000158715</t>
  </si>
  <si>
    <t>1000138102</t>
  </si>
  <si>
    <t>4001492001201706308074445640</t>
  </si>
  <si>
    <t>SP17063000213704</t>
  </si>
  <si>
    <t>OP17063000158716</t>
  </si>
  <si>
    <t>4007052001201706308070921205</t>
  </si>
  <si>
    <t>SP17063000213720</t>
  </si>
  <si>
    <t>OP17063000158725</t>
  </si>
  <si>
    <t>1000138018</t>
  </si>
  <si>
    <t>4003602001201706308074498803</t>
  </si>
  <si>
    <t>SP17063000213724</t>
  </si>
  <si>
    <t>OP17063000158728</t>
  </si>
  <si>
    <t>4009542001201706308070888777</t>
  </si>
  <si>
    <t>SP17063000213735</t>
  </si>
  <si>
    <t>OP17063000158733</t>
  </si>
  <si>
    <t>4010182001201706308070939776</t>
  </si>
  <si>
    <t>SP17063000213739</t>
  </si>
  <si>
    <t>OP17063000158738</t>
  </si>
  <si>
    <t>5300-5001087457</t>
  </si>
  <si>
    <t>4000052001201706308076305721</t>
  </si>
  <si>
    <t>SP17063000213751</t>
  </si>
  <si>
    <t>OP17063000158752</t>
  </si>
  <si>
    <t>1000087678</t>
  </si>
  <si>
    <t>4010102001201706308076377801</t>
  </si>
  <si>
    <t>SP17063000213761</t>
  </si>
  <si>
    <t>OP17063000158761</t>
  </si>
  <si>
    <t>4008762001201706308070906378</t>
  </si>
  <si>
    <t>SP17063000213767</t>
  </si>
  <si>
    <t>OP17063000158771</t>
  </si>
  <si>
    <t>1000138055</t>
  </si>
  <si>
    <t>4010202001201706308076342949</t>
  </si>
  <si>
    <t>SP17063000213769</t>
  </si>
  <si>
    <t>OP17063000158774</t>
  </si>
  <si>
    <t>1000138155</t>
  </si>
  <si>
    <t>4006422001201706308076384495</t>
  </si>
  <si>
    <t>SP17063000213770</t>
  </si>
  <si>
    <t>OP17063000158776</t>
  </si>
  <si>
    <t>1000137941</t>
  </si>
  <si>
    <t>4004362001201706308073002638</t>
  </si>
  <si>
    <t>SP17063000213788</t>
  </si>
  <si>
    <t>OP17063000158783</t>
  </si>
  <si>
    <t>4010092001201706308076367579</t>
  </si>
  <si>
    <t>SP17063000213799</t>
  </si>
  <si>
    <t>OP17063000158790</t>
  </si>
  <si>
    <t>1000138165</t>
  </si>
  <si>
    <t>4008662001201706308074639367</t>
  </si>
  <si>
    <t>SP17063000213812</t>
  </si>
  <si>
    <t>OP17063000158795</t>
  </si>
  <si>
    <t>1000138150</t>
  </si>
  <si>
    <t>4001432001201706308076453335</t>
  </si>
  <si>
    <t>SP17063000213824</t>
  </si>
  <si>
    <t>OP17063000158799</t>
  </si>
  <si>
    <t>1000138151</t>
  </si>
  <si>
    <t>4002402001201706308071118852</t>
  </si>
  <si>
    <t>SP17063000213825</t>
  </si>
  <si>
    <t>OP17063000158800</t>
  </si>
  <si>
    <t>4009772001201706308074697488</t>
  </si>
  <si>
    <t>SP17063000213827</t>
  </si>
  <si>
    <t>OP17063000158801</t>
  </si>
  <si>
    <t>4007912001201706308076413558</t>
  </si>
  <si>
    <t>SP17063000213828</t>
  </si>
  <si>
    <t>OP17063000158803</t>
  </si>
  <si>
    <t>4010002001201706308074705115</t>
  </si>
  <si>
    <t>SP17063000213834</t>
  </si>
  <si>
    <t>OP17063000158808</t>
  </si>
  <si>
    <t>0102502290</t>
  </si>
  <si>
    <t>4010092001201706308073060476</t>
  </si>
  <si>
    <t>SP17063000213840</t>
  </si>
  <si>
    <t>OP17063000158818</t>
  </si>
  <si>
    <t>4004242001201706308071268266</t>
  </si>
  <si>
    <t>SP17063000213884</t>
  </si>
  <si>
    <t>OP17063000158863</t>
  </si>
  <si>
    <t>1000138127</t>
  </si>
  <si>
    <t>4008912001201706308071239301</t>
  </si>
  <si>
    <t>SP17063000213898</t>
  </si>
  <si>
    <t>OP17063000158874</t>
  </si>
  <si>
    <t>1000138200</t>
  </si>
  <si>
    <t>4001612001201706308074730777</t>
  </si>
  <si>
    <t>SP17063000213941</t>
  </si>
  <si>
    <t>OP17063000158892</t>
  </si>
  <si>
    <t>1000138103</t>
  </si>
  <si>
    <t>4006472001201706308073216109</t>
  </si>
  <si>
    <t>SP17063000213953</t>
  </si>
  <si>
    <t>OP17063000158903</t>
  </si>
  <si>
    <t>1000138028</t>
  </si>
  <si>
    <t>4002452001201706308073211970</t>
  </si>
  <si>
    <t>SP17063000213961</t>
  </si>
  <si>
    <t>OP17063000158916</t>
  </si>
  <si>
    <t>0111240673</t>
  </si>
  <si>
    <t>4001492001201706308074900923</t>
  </si>
  <si>
    <t>SP17063000213972</t>
  </si>
  <si>
    <t>OP17063000158926</t>
  </si>
  <si>
    <t>4003742001201706308073233399</t>
  </si>
  <si>
    <t>SP17063000213978</t>
  </si>
  <si>
    <t>OP17063000158928</t>
  </si>
  <si>
    <t>1000138224</t>
  </si>
  <si>
    <t>4009562001201706308076686258</t>
  </si>
  <si>
    <t>SP17063000213980</t>
  </si>
  <si>
    <t>OP17063000158930</t>
  </si>
  <si>
    <t>4008922001201706308076715926</t>
  </si>
  <si>
    <t>SP17063000213983</t>
  </si>
  <si>
    <t>OP17063000158933</t>
  </si>
  <si>
    <t>0112181757</t>
  </si>
  <si>
    <t>4000652001201706308073293109</t>
  </si>
  <si>
    <t>SP17063000213992</t>
  </si>
  <si>
    <t>OP17063000158944</t>
  </si>
  <si>
    <t>4002272001201706308074825779</t>
  </si>
  <si>
    <t>SP17063000213993</t>
  </si>
  <si>
    <t>OP17063000158946</t>
  </si>
  <si>
    <t>1000138043</t>
  </si>
  <si>
    <t>4005952001201706308071413478</t>
  </si>
  <si>
    <t>SP17063000213997</t>
  </si>
  <si>
    <t>OP17063000158951</t>
  </si>
  <si>
    <t>1000094739</t>
  </si>
  <si>
    <t>4001732001201706308074940977</t>
  </si>
  <si>
    <t>SP17063000214004</t>
  </si>
  <si>
    <t>OP17063000158952</t>
  </si>
  <si>
    <t>4003602001201706308074957742</t>
  </si>
  <si>
    <t>SP17063000214010</t>
  </si>
  <si>
    <t>OP17063000158957</t>
  </si>
  <si>
    <t>1000138256</t>
  </si>
  <si>
    <t>4005472001201706308071450800</t>
  </si>
  <si>
    <t>SP17063000214014</t>
  </si>
  <si>
    <t>OP17063000158962</t>
  </si>
  <si>
    <t>1000001772</t>
  </si>
  <si>
    <t>4003562001201706308075014013</t>
  </si>
  <si>
    <t>SP17063000214021</t>
  </si>
  <si>
    <t>OP17063000158967</t>
  </si>
  <si>
    <t>0000786237</t>
  </si>
  <si>
    <t>4002792001201706308075025635</t>
  </si>
  <si>
    <t>SP17063000214022</t>
  </si>
  <si>
    <t>OP17063000158974</t>
  </si>
  <si>
    <t>1000015600</t>
  </si>
  <si>
    <t>4004122001201706308076817464</t>
  </si>
  <si>
    <t>SP17063000214026</t>
  </si>
  <si>
    <t>OP17063000158977</t>
  </si>
  <si>
    <t>1000135720</t>
  </si>
  <si>
    <t>4002892001201706308076851318</t>
  </si>
  <si>
    <t>SP17063000214062</t>
  </si>
  <si>
    <t>OP17063000159004</t>
  </si>
  <si>
    <t>1000085456</t>
  </si>
  <si>
    <t>4005122001201706308073429896</t>
  </si>
  <si>
    <t>SP17063000214073</t>
  </si>
  <si>
    <t>OP17063000159010</t>
  </si>
  <si>
    <t>1000138247</t>
  </si>
  <si>
    <t>4010062001201706308075060085</t>
  </si>
  <si>
    <t>SP17063000214070</t>
  </si>
  <si>
    <t>OP17063000159009</t>
  </si>
  <si>
    <t>1000138272</t>
  </si>
  <si>
    <t>4001242001201706308075089853</t>
  </si>
  <si>
    <t>SP17063000214075</t>
  </si>
  <si>
    <t>OP17063000159012</t>
  </si>
  <si>
    <t>1000137689</t>
  </si>
  <si>
    <t>4003302001201706308073402429</t>
  </si>
  <si>
    <t>SP17063000214077</t>
  </si>
  <si>
    <t>OP17063000159014</t>
  </si>
  <si>
    <t>1000134555</t>
  </si>
  <si>
    <t>4000872001201706308073471415</t>
  </si>
  <si>
    <t>SP17063000214090</t>
  </si>
  <si>
    <t>OP17063000159024</t>
  </si>
  <si>
    <t>5323-2300275098</t>
  </si>
  <si>
    <t>4008702001201706308071625870</t>
  </si>
  <si>
    <t>SP17063000214091</t>
  </si>
  <si>
    <t>OP17063000159025</t>
  </si>
  <si>
    <t>1000138002</t>
  </si>
  <si>
    <t>4008602001201706308075133217</t>
  </si>
  <si>
    <t>SP17063000214109</t>
  </si>
  <si>
    <t>OP17063000159036</t>
  </si>
  <si>
    <t>1000138227</t>
  </si>
  <si>
    <t>4003282001201706308075098593</t>
  </si>
  <si>
    <t>SP17063000214112</t>
  </si>
  <si>
    <t>OP17063000159040</t>
  </si>
  <si>
    <t>4008642001201706308073456577</t>
  </si>
  <si>
    <t>SP17063000214114</t>
  </si>
  <si>
    <t>OP17063000159043</t>
  </si>
  <si>
    <t>1000071834</t>
  </si>
  <si>
    <t>4005792001201706308073456797</t>
  </si>
  <si>
    <t>SP17063000214117</t>
  </si>
  <si>
    <t>OP17063000159046</t>
  </si>
  <si>
    <t>1000138219</t>
  </si>
  <si>
    <t>4003282001201706308075166633</t>
  </si>
  <si>
    <t>SP17063000214122</t>
  </si>
  <si>
    <t>OP17063000159047</t>
  </si>
  <si>
    <t>0103033439</t>
  </si>
  <si>
    <t>4006042001201706308073444264</t>
  </si>
  <si>
    <t>SP17063000214124</t>
  </si>
  <si>
    <t>OP17063000159048</t>
  </si>
  <si>
    <t>4005952001201706308071600306</t>
  </si>
  <si>
    <t>SP17063000214133</t>
  </si>
  <si>
    <t>OP17063000159058</t>
  </si>
  <si>
    <t>1000138299</t>
  </si>
  <si>
    <t>4006812001201706308073504174</t>
  </si>
  <si>
    <t>SP17063000214135</t>
  </si>
  <si>
    <t>OP17063000159060</t>
  </si>
  <si>
    <t>4003522001201706308075165393</t>
  </si>
  <si>
    <t>SP17063000214142</t>
  </si>
  <si>
    <t>OP17063000159073</t>
  </si>
  <si>
    <t>1000138282</t>
  </si>
  <si>
    <t>4008242001201706308071615571</t>
  </si>
  <si>
    <t>SP17063000214149</t>
  </si>
  <si>
    <t>OP17063000159080</t>
  </si>
  <si>
    <t>1000136866</t>
  </si>
  <si>
    <t>4009592001201706308073617246</t>
  </si>
  <si>
    <t>SP17063000214151</t>
  </si>
  <si>
    <t>OP17063000159082</t>
  </si>
  <si>
    <t>1000137991</t>
  </si>
  <si>
    <t>4001732001201706308071658060</t>
  </si>
  <si>
    <t>SP17063000214154</t>
  </si>
  <si>
    <t>OP17063000159086</t>
  </si>
  <si>
    <t>4002352001201706308075197790</t>
  </si>
  <si>
    <t>SP17063000214157</t>
  </si>
  <si>
    <t>OP17063000159090</t>
  </si>
  <si>
    <t>1000138237</t>
  </si>
  <si>
    <t>4003642001201706308077077380</t>
  </si>
  <si>
    <t>SP17063000214156</t>
  </si>
  <si>
    <t>OP17063000159089</t>
  </si>
  <si>
    <t>1000138031</t>
  </si>
  <si>
    <t>4001112001201706308071637187</t>
  </si>
  <si>
    <t>SP17063000214162</t>
  </si>
  <si>
    <t>OP17063000159098</t>
  </si>
  <si>
    <t>4005202001201706308073651228</t>
  </si>
  <si>
    <t>SP17063000214169</t>
  </si>
  <si>
    <t>OP17063000159104</t>
  </si>
  <si>
    <t>1000138193</t>
  </si>
  <si>
    <t>4004192001201706308073651241</t>
  </si>
  <si>
    <t>SP17063000214170</t>
  </si>
  <si>
    <t>OP17063000159105</t>
  </si>
  <si>
    <t>1000133214</t>
  </si>
  <si>
    <t>4004832001201706308071679723</t>
  </si>
  <si>
    <t>SP17063000214172</t>
  </si>
  <si>
    <t>OP17063000159107</t>
  </si>
  <si>
    <t>4000082001201706308077130497</t>
  </si>
  <si>
    <t>SP17063000214177</t>
  </si>
  <si>
    <t>OP17063000159111</t>
  </si>
  <si>
    <t>0102500820</t>
  </si>
  <si>
    <t>4007532001201706308075287479</t>
  </si>
  <si>
    <t>SP17063000214178</t>
  </si>
  <si>
    <t>OP17063000159112</t>
  </si>
  <si>
    <t>1000138316</t>
  </si>
  <si>
    <t>4006742001201706308077118366</t>
  </si>
  <si>
    <t>SP17063000214182</t>
  </si>
  <si>
    <t>OP17063000159117</t>
  </si>
  <si>
    <t>1000137611</t>
  </si>
  <si>
    <t>4006012001201706308073669114</t>
  </si>
  <si>
    <t>SP17063000214187</t>
  </si>
  <si>
    <t>OP17063000159126</t>
  </si>
  <si>
    <t>1000120447</t>
  </si>
  <si>
    <t>4008292001201706308071719923</t>
  </si>
  <si>
    <t>SP17063000214197</t>
  </si>
  <si>
    <t>OP17063000159135</t>
  </si>
  <si>
    <t>4009052001201706308075337899</t>
  </si>
  <si>
    <t>SP17063000214209</t>
  </si>
  <si>
    <t>OP17063000159146</t>
  </si>
  <si>
    <t>4007052001201706308071767174</t>
  </si>
  <si>
    <t>SP17063000214212</t>
  </si>
  <si>
    <t>OP17063000159149</t>
  </si>
  <si>
    <t>1000136684</t>
  </si>
  <si>
    <t>4007092001201706308077214140</t>
  </si>
  <si>
    <t>SP17063000214213</t>
  </si>
  <si>
    <t>OP17063000159150</t>
  </si>
  <si>
    <t>1000138313</t>
  </si>
  <si>
    <t>4009712001201706308073775818</t>
  </si>
  <si>
    <t>SP17063000214214</t>
  </si>
  <si>
    <t>OP17063000159151</t>
  </si>
  <si>
    <t>1000138359</t>
  </si>
  <si>
    <t>4004612001201706308071833027</t>
  </si>
  <si>
    <t>SP17063000214219</t>
  </si>
  <si>
    <t>OP17063000159157</t>
  </si>
  <si>
    <t>1000137654</t>
  </si>
  <si>
    <t>4002802001201706308073751360</t>
  </si>
  <si>
    <t>SP17063000214225</t>
  </si>
  <si>
    <t>OP17063000159166</t>
  </si>
  <si>
    <t>1000130897</t>
  </si>
  <si>
    <t>4002202001201706308077260337</t>
  </si>
  <si>
    <t>SP17063000214231</t>
  </si>
  <si>
    <t>OP17063000159170</t>
  </si>
  <si>
    <t>5300-0000098096</t>
  </si>
  <si>
    <t>4005842001201706308077281888</t>
  </si>
  <si>
    <t>SP17063000214232</t>
  </si>
  <si>
    <t>OP17063000159171</t>
  </si>
  <si>
    <t>1000138365</t>
  </si>
  <si>
    <t>4002112001201706308077241959</t>
  </si>
  <si>
    <t>SP17063000214240</t>
  </si>
  <si>
    <t>OP17063000159175</t>
  </si>
  <si>
    <t>1000138279</t>
  </si>
  <si>
    <t>4009652001201706308073804311</t>
  </si>
  <si>
    <t>SP17063000214249</t>
  </si>
  <si>
    <t>OP17063000159180</t>
  </si>
  <si>
    <t>1000138067</t>
  </si>
  <si>
    <t>4006332001201706308077291950</t>
  </si>
  <si>
    <t>SP17063000214252</t>
  </si>
  <si>
    <t>OP17063000159183</t>
  </si>
  <si>
    <t>1000138369</t>
  </si>
  <si>
    <t>4004772001201706308073792133</t>
  </si>
  <si>
    <t>SP17063000214266</t>
  </si>
  <si>
    <t>OP17063000159192</t>
  </si>
  <si>
    <t>5325-2501035910</t>
  </si>
  <si>
    <t>4008662001201706308071914304</t>
  </si>
  <si>
    <t>SP17063000214274</t>
  </si>
  <si>
    <t>OP17063000159200</t>
  </si>
  <si>
    <t>1000122896</t>
  </si>
  <si>
    <t>4001772001201706308073849896</t>
  </si>
  <si>
    <t>SP17063000214279</t>
  </si>
  <si>
    <t>OP17063000159206</t>
  </si>
  <si>
    <t>1000121018</t>
  </si>
  <si>
    <t>4004632001201706308075450308</t>
  </si>
  <si>
    <t>SP17063000214280</t>
  </si>
  <si>
    <t>OP17063000159207</t>
  </si>
  <si>
    <t>4003292001201706308075506616</t>
  </si>
  <si>
    <t>SP17063000214291</t>
  </si>
  <si>
    <t>OP17063000159217</t>
  </si>
  <si>
    <t>1000138236</t>
  </si>
  <si>
    <t>4006832001201706308073859191</t>
  </si>
  <si>
    <t>SP17063000214293</t>
  </si>
  <si>
    <t>OP17063000159218</t>
  </si>
  <si>
    <t>4003292001201706308071982440</t>
  </si>
  <si>
    <t>SP17063000214296</t>
  </si>
  <si>
    <t>OP17063000159222</t>
  </si>
  <si>
    <t>1000095820</t>
  </si>
  <si>
    <t>4001782001201706308077514660</t>
  </si>
  <si>
    <t>SP17063000214298</t>
  </si>
  <si>
    <t>OP17063000159227</t>
  </si>
  <si>
    <t>1000137912</t>
  </si>
  <si>
    <t>4007932001201706308071993058</t>
  </si>
  <si>
    <t>SP17063000214299</t>
  </si>
  <si>
    <t>OP17063000159228</t>
  </si>
  <si>
    <t>4008112001201706308077484248</t>
  </si>
  <si>
    <t>SP17063000214303</t>
  </si>
  <si>
    <t>OP17063000159233</t>
  </si>
  <si>
    <t>4005842001201706308075563423</t>
  </si>
  <si>
    <t>SP17063000214307</t>
  </si>
  <si>
    <t>OP17063000159237</t>
  </si>
  <si>
    <t>4000382001201706308077462291</t>
  </si>
  <si>
    <t>SP17063000214308</t>
  </si>
  <si>
    <t>OP17063000159236</t>
  </si>
  <si>
    <t>0103356389</t>
  </si>
  <si>
    <t>4009152001201706308077472314</t>
  </si>
  <si>
    <t>SP17063000214313</t>
  </si>
  <si>
    <t>OP17063000159246</t>
  </si>
  <si>
    <t>4000882001201706308075628792</t>
  </si>
  <si>
    <t>SP17063000214366</t>
  </si>
  <si>
    <t>OP17063000159281</t>
  </si>
  <si>
    <t>1000137484</t>
  </si>
  <si>
    <t>4001172001201706308072116701</t>
  </si>
  <si>
    <t>SP17063000214376</t>
  </si>
  <si>
    <t>OP17063000159286</t>
  </si>
  <si>
    <t>1000138444</t>
  </si>
  <si>
    <t>4009072001201706308074054474</t>
  </si>
  <si>
    <t>SP17063000214394</t>
  </si>
  <si>
    <t>OP17063000159297</t>
  </si>
  <si>
    <t>1000128691</t>
  </si>
  <si>
    <t>4001962001201706308074063874</t>
  </si>
  <si>
    <t>SP17063000214393</t>
  </si>
  <si>
    <t>OP17063000159296</t>
  </si>
  <si>
    <t>1000138339</t>
  </si>
  <si>
    <t>4004132001201706308074084102</t>
  </si>
  <si>
    <t>SP17063000214413</t>
  </si>
  <si>
    <t>OP17063000159312</t>
  </si>
  <si>
    <t>4009542001201706308072137755</t>
  </si>
  <si>
    <t>SP17063000214416</t>
  </si>
  <si>
    <t>OP17063000159317</t>
  </si>
  <si>
    <t>1000138442</t>
  </si>
  <si>
    <t>4009162001201706308072182828</t>
  </si>
  <si>
    <t>SP17063000214417</t>
  </si>
  <si>
    <t>OP17063000159318</t>
  </si>
  <si>
    <t>1000138375</t>
  </si>
  <si>
    <t>4004412001201706308074105283</t>
  </si>
  <si>
    <t>SP17063000214428</t>
  </si>
  <si>
    <t>OP17063000159327</t>
  </si>
  <si>
    <t>1000102701</t>
  </si>
  <si>
    <t>4009932001201706308072144398</t>
  </si>
  <si>
    <t>SP17063000214432</t>
  </si>
  <si>
    <t>OP17063000159332</t>
  </si>
  <si>
    <t>1000121017</t>
  </si>
  <si>
    <t>4008932001201706308074143461</t>
  </si>
  <si>
    <t>SP17063000214440</t>
  </si>
  <si>
    <t>OP17063000159341</t>
  </si>
  <si>
    <t>1000137136</t>
  </si>
  <si>
    <t>4002382001201706308074120675</t>
  </si>
  <si>
    <t>SP17063000214455</t>
  </si>
  <si>
    <t>OP17063000159350</t>
  </si>
  <si>
    <t>1000138338</t>
  </si>
  <si>
    <t>4009442001201706308075791702</t>
  </si>
  <si>
    <t>SP17063000214462</t>
  </si>
  <si>
    <t>OP17063000159353</t>
  </si>
  <si>
    <t>4005472001201706308077737953</t>
  </si>
  <si>
    <t>SP17063000214465</t>
  </si>
  <si>
    <t>OP17063000159354</t>
  </si>
  <si>
    <t>1000138465</t>
  </si>
  <si>
    <t>4008952001201706308072238764</t>
  </si>
  <si>
    <t>SP17063000214480</t>
  </si>
  <si>
    <t>OP17063000159369</t>
  </si>
  <si>
    <t>4009842001201706308075795985</t>
  </si>
  <si>
    <t>SP17063000214482</t>
  </si>
  <si>
    <t>OP17063000159370</t>
  </si>
  <si>
    <t>1000054936</t>
  </si>
  <si>
    <t>4007162001201706308075831777</t>
  </si>
  <si>
    <t>SP17063000214485</t>
  </si>
  <si>
    <t>OP17063000159372</t>
  </si>
  <si>
    <t>4000792001201706308072290089</t>
  </si>
  <si>
    <t>SP17063000214501</t>
  </si>
  <si>
    <t>OP17063000159385</t>
  </si>
  <si>
    <t>5015333223</t>
  </si>
  <si>
    <t>4008472001201706308074187788</t>
  </si>
  <si>
    <t>SP17063000214513</t>
  </si>
  <si>
    <t>OP17063000159394</t>
  </si>
  <si>
    <t>0102536458</t>
  </si>
  <si>
    <t>4008962001201706308072280594</t>
  </si>
  <si>
    <t>SP17063000214519</t>
  </si>
  <si>
    <t>OP17063000159398</t>
  </si>
  <si>
    <t>1000087619</t>
  </si>
  <si>
    <t>4009542001201706308075892326</t>
  </si>
  <si>
    <t>SP17063000214523</t>
  </si>
  <si>
    <t>OP17063000159402</t>
  </si>
  <si>
    <t>1000017292</t>
  </si>
  <si>
    <t>4000322001201706308075906897</t>
  </si>
  <si>
    <t>SP17063000214535</t>
  </si>
  <si>
    <t>OP17063000159412</t>
  </si>
  <si>
    <t>4004772001201706308075967420</t>
  </si>
  <si>
    <t>SP17063000214550</t>
  </si>
  <si>
    <t>OP17063000159425</t>
  </si>
  <si>
    <t>1000138506</t>
  </si>
  <si>
    <t>4006772001201706308077865960</t>
  </si>
  <si>
    <t>SP17063000214553</t>
  </si>
  <si>
    <t>OP17063000159427</t>
  </si>
  <si>
    <t>0181050038</t>
  </si>
  <si>
    <t>4009082001201706308077925839</t>
  </si>
  <si>
    <t>SP17063000214554</t>
  </si>
  <si>
    <t>OP17063000159428</t>
  </si>
  <si>
    <t>4001772001201706308077916661</t>
  </si>
  <si>
    <t>SP17063000214557</t>
  </si>
  <si>
    <t>OP17063000159429</t>
  </si>
  <si>
    <t>1000131633</t>
  </si>
  <si>
    <t>4002242001201706308077925898</t>
  </si>
  <si>
    <t>SP17063000214570</t>
  </si>
  <si>
    <t>OP17063000159439</t>
  </si>
  <si>
    <t>1000138351</t>
  </si>
  <si>
    <t>4000692001201706308078402291</t>
  </si>
  <si>
    <t>SP17063000214575</t>
  </si>
  <si>
    <t>OP17063000159442</t>
  </si>
  <si>
    <t>1000114504</t>
  </si>
  <si>
    <t>4000132001201706308080335480</t>
  </si>
  <si>
    <t>SP17063000214592</t>
  </si>
  <si>
    <t>OP17063000159454</t>
  </si>
  <si>
    <t>4000652001201706308078494019</t>
  </si>
  <si>
    <t>SP17063000214601</t>
  </si>
  <si>
    <t>OP17063000159463</t>
  </si>
  <si>
    <t>5303-0326064591</t>
  </si>
  <si>
    <t>4005612001201706308078469038</t>
  </si>
  <si>
    <t>SP17063000214600</t>
  </si>
  <si>
    <t>OP17063000159461</t>
  </si>
  <si>
    <t>4001202001201706308075983583</t>
  </si>
  <si>
    <t>SP17063000214604</t>
  </si>
  <si>
    <t>OP17063000159464</t>
  </si>
  <si>
    <t>1000138413</t>
  </si>
  <si>
    <t>4007042001201706308080387416</t>
  </si>
  <si>
    <t>SP17063000214613</t>
  </si>
  <si>
    <t>OP17063000159469</t>
  </si>
  <si>
    <t>1000138407</t>
  </si>
  <si>
    <t>4005772001201706308078032237</t>
  </si>
  <si>
    <t>SP17063000214622</t>
  </si>
  <si>
    <t>OP17063000159478</t>
  </si>
  <si>
    <t>1000138530</t>
  </si>
  <si>
    <t>4005882001201706308078038039</t>
  </si>
  <si>
    <t>SP17063000214625</t>
  </si>
  <si>
    <t>OP17063000159481</t>
  </si>
  <si>
    <t>1000138424</t>
  </si>
  <si>
    <t>4003982001201706308078042324</t>
  </si>
  <si>
    <t>SP17063000214645</t>
  </si>
  <si>
    <t>OP17063000159498</t>
  </si>
  <si>
    <t>1000138524</t>
  </si>
  <si>
    <t>4002682001201706308076103049</t>
  </si>
  <si>
    <t>SP17063000214649</t>
  </si>
  <si>
    <t>OP17063000159500</t>
  </si>
  <si>
    <t>4008112001201706308076129897</t>
  </si>
  <si>
    <t>SP17063000214667</t>
  </si>
  <si>
    <t>OP17063000159506</t>
  </si>
  <si>
    <t>4004192001201706308078162837</t>
  </si>
  <si>
    <t>SP17063000214689</t>
  </si>
  <si>
    <t>OP17063000159529</t>
  </si>
  <si>
    <t>1000138512</t>
  </si>
  <si>
    <t>4003462001201706308078166270</t>
  </si>
  <si>
    <t>SP17063000214695</t>
  </si>
  <si>
    <t>OP17063000159533</t>
  </si>
  <si>
    <t>1000076227</t>
  </si>
  <si>
    <t>4009662001201706308076165584</t>
  </si>
  <si>
    <t>SP17063000214704</t>
  </si>
  <si>
    <t>OP17063000159542</t>
  </si>
  <si>
    <t>4002412001201706308076240045</t>
  </si>
  <si>
    <t>SP17063000214706</t>
  </si>
  <si>
    <t>OP17063000159546</t>
  </si>
  <si>
    <t>4006722001201706308078066196</t>
  </si>
  <si>
    <t>SP17063000214721</t>
  </si>
  <si>
    <t>OP17063000159557</t>
  </si>
  <si>
    <t>4003812001201706308076234531</t>
  </si>
  <si>
    <t>SP17063000214726</t>
  </si>
  <si>
    <t>OP17063000159560</t>
  </si>
  <si>
    <t>4005012001201706308076291126</t>
  </si>
  <si>
    <t>SP17063000214745</t>
  </si>
  <si>
    <t>OP17063000159580</t>
  </si>
  <si>
    <t>1000129325</t>
  </si>
  <si>
    <t>4005332001201706308076199720</t>
  </si>
  <si>
    <t>SP17063000214746</t>
  </si>
  <si>
    <t>OP17063000159583</t>
  </si>
  <si>
    <t>1000138585</t>
  </si>
  <si>
    <t>4007442001201706308076266796</t>
  </si>
  <si>
    <t>SP17063000214751</t>
  </si>
  <si>
    <t>OP17063000159585</t>
  </si>
  <si>
    <t>1000074833</t>
  </si>
  <si>
    <t>4006352001201706308082331967</t>
  </si>
  <si>
    <t>SP17063000214754</t>
  </si>
  <si>
    <t>OP17063000159587</t>
  </si>
  <si>
    <t>1000138583</t>
  </si>
  <si>
    <t>4003612001201706308076295380</t>
  </si>
  <si>
    <t>SP17063000214756</t>
  </si>
  <si>
    <t>OP17063000159589</t>
  </si>
  <si>
    <t>1000138605</t>
  </si>
  <si>
    <t>4005602001201706308078302638</t>
  </si>
  <si>
    <t>SP17063000214767</t>
  </si>
  <si>
    <t>OP17063000159596</t>
  </si>
  <si>
    <t>1000138234</t>
  </si>
  <si>
    <t>4000522001201706308078280535</t>
  </si>
  <si>
    <t>SP17063000214774</t>
  </si>
  <si>
    <t>OP17063000159600</t>
  </si>
  <si>
    <t>1000118192</t>
  </si>
  <si>
    <t>4010012001201706308080707620</t>
  </si>
  <si>
    <t>SP17063000214793</t>
  </si>
  <si>
    <t>OP17063000159611</t>
  </si>
  <si>
    <t>0101027934</t>
  </si>
  <si>
    <t>4009632001201706308080678272</t>
  </si>
  <si>
    <t>SP17063000214796</t>
  </si>
  <si>
    <t>OP17063000159612</t>
  </si>
  <si>
    <t>1000137577</t>
  </si>
  <si>
    <t>4006932001201706308080683486</t>
  </si>
  <si>
    <t>SP17063000214797</t>
  </si>
  <si>
    <t>OP17063000159615</t>
  </si>
  <si>
    <t>0103337941</t>
  </si>
  <si>
    <t>4009722001201706308078293760</t>
  </si>
  <si>
    <t>SP17063000214801</t>
  </si>
  <si>
    <t>OP17063000159619</t>
  </si>
  <si>
    <t>1000137453</t>
  </si>
  <si>
    <t>4008322001201706308078891019</t>
  </si>
  <si>
    <t>SP17063000214814</t>
  </si>
  <si>
    <t>OP17063000159629</t>
  </si>
  <si>
    <t>1000135628</t>
  </si>
  <si>
    <t>4000632001201706308080695540</t>
  </si>
  <si>
    <t>SP17063000214815</t>
  </si>
  <si>
    <t>OP17063000159632</t>
  </si>
  <si>
    <t>1000138616</t>
  </si>
  <si>
    <t>4006762001201706308082398784</t>
  </si>
  <si>
    <t>SP17063000214821</t>
  </si>
  <si>
    <t>OP17063000159640</t>
  </si>
  <si>
    <t>1000118959</t>
  </si>
  <si>
    <t>4008642001201706308078838543</t>
  </si>
  <si>
    <t>SP17063000214819</t>
  </si>
  <si>
    <t>OP17063000159637</t>
  </si>
  <si>
    <t>1000111313</t>
  </si>
  <si>
    <t>4002162001201706308080702168</t>
  </si>
  <si>
    <t>SP17063000214829</t>
  </si>
  <si>
    <t>OP17063000159645</t>
  </si>
  <si>
    <t>4009562001201706308084321193</t>
  </si>
  <si>
    <t>SP17063000214827</t>
  </si>
  <si>
    <t>OP17063000159644</t>
  </si>
  <si>
    <t>4003982001201706308080762177</t>
  </si>
  <si>
    <t>SP17063000214884</t>
  </si>
  <si>
    <t>OP17063000159665</t>
  </si>
  <si>
    <t>0103362340</t>
  </si>
  <si>
    <t>4002432001201706308078889234</t>
  </si>
  <si>
    <t>SP17063000214886</t>
  </si>
  <si>
    <t>OP17063000159666</t>
  </si>
  <si>
    <t>1000138606</t>
  </si>
  <si>
    <t>4000922001201706308078884396</t>
  </si>
  <si>
    <t>SP17063000214899</t>
  </si>
  <si>
    <t>OP17063000159678</t>
  </si>
  <si>
    <t>1000138658</t>
  </si>
  <si>
    <t>4002442001201706308084426264</t>
  </si>
  <si>
    <t>SP17063000214903</t>
  </si>
  <si>
    <t>OP17063000159682</t>
  </si>
  <si>
    <t>4003412001201706308082542421</t>
  </si>
  <si>
    <t>SP17063000214906</t>
  </si>
  <si>
    <t>OP17063000159683</t>
  </si>
  <si>
    <t>1000138370</t>
  </si>
  <si>
    <t>4008572001201706308078996633</t>
  </si>
  <si>
    <t>SP17063000214912</t>
  </si>
  <si>
    <t>OP17063000159686</t>
  </si>
  <si>
    <t>4009102001201706308078957592</t>
  </si>
  <si>
    <t>SP17063000214932</t>
  </si>
  <si>
    <t>OP17063000159702</t>
  </si>
  <si>
    <t>4007182001201706308079034449</t>
  </si>
  <si>
    <t>SP17063000214937</t>
  </si>
  <si>
    <t>OP17063000159705</t>
  </si>
  <si>
    <t>0124010529</t>
  </si>
  <si>
    <t>4003812001201706308080822974</t>
  </si>
  <si>
    <t>SP17063000214947</t>
  </si>
  <si>
    <t>OP17063000159709</t>
  </si>
  <si>
    <t>0153041991</t>
  </si>
  <si>
    <t>4004822001201706308084549243</t>
  </si>
  <si>
    <t>SP17063000214976</t>
  </si>
  <si>
    <t>OP17063000159732</t>
  </si>
  <si>
    <t>4005882001201706308082618114</t>
  </si>
  <si>
    <t>SP17063000214980</t>
  </si>
  <si>
    <t>OP17063000159735</t>
  </si>
  <si>
    <t>1000138401</t>
  </si>
  <si>
    <t>4006562001201706308080870537</t>
  </si>
  <si>
    <t>SP17063000214986</t>
  </si>
  <si>
    <t>OP17063000159738</t>
  </si>
  <si>
    <t>1000034217</t>
  </si>
  <si>
    <t>4005412001201706308079141424</t>
  </si>
  <si>
    <t>SP17063000214991</t>
  </si>
  <si>
    <t>OP17063000159741</t>
  </si>
  <si>
    <t>1000138528</t>
  </si>
  <si>
    <t>4006402001201706308079060758</t>
  </si>
  <si>
    <t>SP17063000214990</t>
  </si>
  <si>
    <t>OP17063000159740</t>
  </si>
  <si>
    <t>4007222001201706308080943416</t>
  </si>
  <si>
    <t>SP17063000214996</t>
  </si>
  <si>
    <t>OP17063000159745</t>
  </si>
  <si>
    <t>4002242001201706308079056847</t>
  </si>
  <si>
    <t>SP17063000215001</t>
  </si>
  <si>
    <t>OP17063000159749</t>
  </si>
  <si>
    <t>1000137142</t>
  </si>
  <si>
    <t>4009172001201706308084614225</t>
  </si>
  <si>
    <t>SP17063000215003</t>
  </si>
  <si>
    <t>OP17063000159753</t>
  </si>
  <si>
    <t>4000522001201706308079091536</t>
  </si>
  <si>
    <t>SP17063000215007</t>
  </si>
  <si>
    <t>OP17063000159756</t>
  </si>
  <si>
    <t>1000118418</t>
  </si>
  <si>
    <t>4004052001201706308084637209</t>
  </si>
  <si>
    <t>SP17063000215008</t>
  </si>
  <si>
    <t>OP17063000159757</t>
  </si>
  <si>
    <t>1000138079</t>
  </si>
  <si>
    <t>4005122001201706308080930985</t>
  </si>
  <si>
    <t>SP17063000215010</t>
  </si>
  <si>
    <t>OP17063000159762</t>
  </si>
  <si>
    <t>4007442001201706308080977676</t>
  </si>
  <si>
    <t>SP17063000215015</t>
  </si>
  <si>
    <t>OP17063000159764</t>
  </si>
  <si>
    <t>4001582001201706308080952370</t>
  </si>
  <si>
    <t>SP17063000215013</t>
  </si>
  <si>
    <t>OP17063000159763</t>
  </si>
  <si>
    <t>4005012001201706308079140092</t>
  </si>
  <si>
    <t>SP17063000215019</t>
  </si>
  <si>
    <t>OP17063000159769</t>
  </si>
  <si>
    <t>4004202001201706308079219016</t>
  </si>
  <si>
    <t>SP17063000215029</t>
  </si>
  <si>
    <t>OP17063000159780</t>
  </si>
  <si>
    <t>4006402001201706308079186875</t>
  </si>
  <si>
    <t>SP17063000215030</t>
  </si>
  <si>
    <t>OP17063000159783</t>
  </si>
  <si>
    <t>1000030932</t>
  </si>
  <si>
    <t>4006932001201706308084683240</t>
  </si>
  <si>
    <t>SP17063000215037</t>
  </si>
  <si>
    <t>OP17063000159788</t>
  </si>
  <si>
    <t>4000772001201706308079239293</t>
  </si>
  <si>
    <t>SP17063000215039</t>
  </si>
  <si>
    <t>OP17063000159792</t>
  </si>
  <si>
    <t>1000019148</t>
  </si>
  <si>
    <t>4003372001201706308084725013</t>
  </si>
  <si>
    <t>SP17063000215044</t>
  </si>
  <si>
    <t>OP17063000159799</t>
  </si>
  <si>
    <t>1000033688</t>
  </si>
  <si>
    <t>4000802001201706308079249364</t>
  </si>
  <si>
    <t>SP17063000215068</t>
  </si>
  <si>
    <t>OP17063000159816</t>
  </si>
  <si>
    <t>0153007600</t>
  </si>
  <si>
    <t>4006882001201706308084734723</t>
  </si>
  <si>
    <t>SP17063000215083</t>
  </si>
  <si>
    <t>OP17063000159824</t>
  </si>
  <si>
    <t>4002802001201706308082762389</t>
  </si>
  <si>
    <t>SP17063000215082</t>
  </si>
  <si>
    <t>OP17063000159823</t>
  </si>
  <si>
    <t>4001202001201706308079317037</t>
  </si>
  <si>
    <t>SP17063000215092</t>
  </si>
  <si>
    <t>OP17063000159835</t>
  </si>
  <si>
    <t>1000130877</t>
  </si>
  <si>
    <t>4008882001201706308079337233</t>
  </si>
  <si>
    <t>SP17063000215094</t>
  </si>
  <si>
    <t>OP17063000159837</t>
  </si>
  <si>
    <t>4001962001201706308081154631</t>
  </si>
  <si>
    <t>SP17063000215110</t>
  </si>
  <si>
    <t>OP17063000159851</t>
  </si>
  <si>
    <t>0102504569</t>
  </si>
  <si>
    <t>4003092001201706308084765961</t>
  </si>
  <si>
    <t>SP17063000215115</t>
  </si>
  <si>
    <t>OP17063000159855</t>
  </si>
  <si>
    <t>1000138737</t>
  </si>
  <si>
    <t>4007592001201706308079373011</t>
  </si>
  <si>
    <t>SP17063000215114</t>
  </si>
  <si>
    <t>OP17063000159854</t>
  </si>
  <si>
    <t>0111157599</t>
  </si>
  <si>
    <t>4000272001201706308079340921</t>
  </si>
  <si>
    <t>SP17063000215119</t>
  </si>
  <si>
    <t>OP17063000159860</t>
  </si>
  <si>
    <t>1000138715</t>
  </si>
  <si>
    <t>4009252001201706308081128592</t>
  </si>
  <si>
    <t>SP17063000215120</t>
  </si>
  <si>
    <t>OP17063000159862</t>
  </si>
  <si>
    <t>1000138263</t>
  </si>
  <si>
    <t>4008812001201706308081188248</t>
  </si>
  <si>
    <t>SP17063000215127</t>
  </si>
  <si>
    <t>OP17063000159869</t>
  </si>
  <si>
    <t>1000138554</t>
  </si>
  <si>
    <t>4004942001201706308082927838</t>
  </si>
  <si>
    <t>SP17063000215137</t>
  </si>
  <si>
    <t>OP17063000159873</t>
  </si>
  <si>
    <t>4004362001201706308081206668</t>
  </si>
  <si>
    <t>SP17063000215141</t>
  </si>
  <si>
    <t>OP17063000159878</t>
  </si>
  <si>
    <t>1000134503</t>
  </si>
  <si>
    <t>4003332001201706308081193510</t>
  </si>
  <si>
    <t>SP17063000215144</t>
  </si>
  <si>
    <t>OP17063000159881</t>
  </si>
  <si>
    <t>1000138563</t>
  </si>
  <si>
    <t>4005612001201706308084816158</t>
  </si>
  <si>
    <t>SP17063000215147</t>
  </si>
  <si>
    <t>OP17063000159885</t>
  </si>
  <si>
    <t>1000138726</t>
  </si>
  <si>
    <t>4009252001201706308079395320</t>
  </si>
  <si>
    <t>SP17063000215150</t>
  </si>
  <si>
    <t>OP17063000159888</t>
  </si>
  <si>
    <t>4004362001201706308082975601</t>
  </si>
  <si>
    <t>SP17063000215155</t>
  </si>
  <si>
    <t>OP17063000159893</t>
  </si>
  <si>
    <t>0101220208</t>
  </si>
  <si>
    <t>4005372001201706308084871523</t>
  </si>
  <si>
    <t>SP17063000215165</t>
  </si>
  <si>
    <t>OP17063000159903</t>
  </si>
  <si>
    <t>4006302001201706308082974458</t>
  </si>
  <si>
    <t>SP17063000215164</t>
  </si>
  <si>
    <t>OP17063000159902</t>
  </si>
  <si>
    <t>1000064086</t>
  </si>
  <si>
    <t>4002372001201706308082961681</t>
  </si>
  <si>
    <t>SP17063000215167</t>
  </si>
  <si>
    <t>OP17063000159905</t>
  </si>
  <si>
    <t>1000042716</t>
  </si>
  <si>
    <t>4002882001201706308082978493</t>
  </si>
  <si>
    <t>SP17063000215178</t>
  </si>
  <si>
    <t>OP17063000159913</t>
  </si>
  <si>
    <t>1000046988</t>
  </si>
  <si>
    <t>4005802001201706308079481700</t>
  </si>
  <si>
    <t>SP17063000215191</t>
  </si>
  <si>
    <t>OP17063000159921</t>
  </si>
  <si>
    <t>4000922001201706308079505653</t>
  </si>
  <si>
    <t>SP17063000215201</t>
  </si>
  <si>
    <t>OP17063000159927</t>
  </si>
  <si>
    <t>1000067633</t>
  </si>
  <si>
    <t>4007622001201706308079467925</t>
  </si>
  <si>
    <t>SP17063000215200</t>
  </si>
  <si>
    <t>OP17063000159926</t>
  </si>
  <si>
    <t>4003412001201706308079489098</t>
  </si>
  <si>
    <t>SP17063000215198</t>
  </si>
  <si>
    <t>OP17063000159925</t>
  </si>
  <si>
    <t>1000138680</t>
  </si>
  <si>
    <t>4008692001201706308081317224</t>
  </si>
  <si>
    <t>SP17063000215220</t>
  </si>
  <si>
    <t>OP17063000159941</t>
  </si>
  <si>
    <t>0111239072</t>
  </si>
  <si>
    <t>4002852001201706308079482368</t>
  </si>
  <si>
    <t>SP17063000215219</t>
  </si>
  <si>
    <t>OP17063000159942</t>
  </si>
  <si>
    <t>4009972001201706308081291947</t>
  </si>
  <si>
    <t>SP17063000215235</t>
  </si>
  <si>
    <t>OP17063000159956</t>
  </si>
  <si>
    <t>1000138800</t>
  </si>
  <si>
    <t>4003382001201706308084859185</t>
  </si>
  <si>
    <t>SP17063000215240</t>
  </si>
  <si>
    <t>OP17063000159959</t>
  </si>
  <si>
    <t>4001582001201706308079549539</t>
  </si>
  <si>
    <t>SP17063000215241</t>
  </si>
  <si>
    <t>OP17063000159964</t>
  </si>
  <si>
    <t>1000130253</t>
  </si>
  <si>
    <t>4002082001201706308083072048</t>
  </si>
  <si>
    <t>SP17063000215244</t>
  </si>
  <si>
    <t>OP17063000159965</t>
  </si>
  <si>
    <t>0102455253</t>
  </si>
  <si>
    <t>4002502001201706308079537280</t>
  </si>
  <si>
    <t>SP17063000215246</t>
  </si>
  <si>
    <t>OP17063000159966</t>
  </si>
  <si>
    <t>4005892001201706308081360904</t>
  </si>
  <si>
    <t>SP17063000215247</t>
  </si>
  <si>
    <t>OP17063000159968</t>
  </si>
  <si>
    <t>1000138818</t>
  </si>
  <si>
    <t>4008242001201706308084977500</t>
  </si>
  <si>
    <t>SP17063000215250</t>
  </si>
  <si>
    <t>OP17063000159973</t>
  </si>
  <si>
    <t>4005792001201706308081365245</t>
  </si>
  <si>
    <t>SP17063000215252</t>
  </si>
  <si>
    <t>OP17063000159974</t>
  </si>
  <si>
    <t>4007682001201706308083015396</t>
  </si>
  <si>
    <t>SP17063000215256</t>
  </si>
  <si>
    <t>OP17063000159977</t>
  </si>
  <si>
    <t>1000138354</t>
  </si>
  <si>
    <t>4006362001201706308085026067</t>
  </si>
  <si>
    <t>SP17063000215259</t>
  </si>
  <si>
    <t>OP17063000159980</t>
  </si>
  <si>
    <t>1000138815</t>
  </si>
  <si>
    <t>4001852001201706308081413020</t>
  </si>
  <si>
    <t>SP17063000215264</t>
  </si>
  <si>
    <t>OP17063000159987</t>
  </si>
  <si>
    <t>4007682001201706308081337779</t>
  </si>
  <si>
    <t>SP17063000215265</t>
  </si>
  <si>
    <t>OP17063000159989</t>
  </si>
  <si>
    <t>1000138335</t>
  </si>
  <si>
    <t>4001852001201706308083129847</t>
  </si>
  <si>
    <t>SP17063000215268</t>
  </si>
  <si>
    <t>OP17063000159992</t>
  </si>
  <si>
    <t>1000138358</t>
  </si>
  <si>
    <t>4006362001201706308083102468</t>
  </si>
  <si>
    <t>SP17063000215272</t>
  </si>
  <si>
    <t>OP17063000159994</t>
  </si>
  <si>
    <t>4007682001201706308085057407</t>
  </si>
  <si>
    <t>SP17063000215276</t>
  </si>
  <si>
    <t>OP17063000159997</t>
  </si>
  <si>
    <t>4000762001201706308085065608</t>
  </si>
  <si>
    <t>SP17063000215286</t>
  </si>
  <si>
    <t>OP17063000160005</t>
  </si>
  <si>
    <t>1000094663</t>
  </si>
  <si>
    <t>4009562001201706308083165237</t>
  </si>
  <si>
    <t>SP17063000215294</t>
  </si>
  <si>
    <t>OP17063000160012</t>
  </si>
  <si>
    <t>4003642001201706308083183484</t>
  </si>
  <si>
    <t>SP17063000215310</t>
  </si>
  <si>
    <t>OP17063000160025</t>
  </si>
  <si>
    <t>1000138728</t>
  </si>
  <si>
    <t>4009962001201706308079605986</t>
  </si>
  <si>
    <t>SP17063000215318</t>
  </si>
  <si>
    <t>OP17063000160032</t>
  </si>
  <si>
    <t>4007052001201706308083158569</t>
  </si>
  <si>
    <t>SP17063000215320</t>
  </si>
  <si>
    <t>OP17063000160037</t>
  </si>
  <si>
    <t>1000138808</t>
  </si>
  <si>
    <t>4001252001201706308081444550</t>
  </si>
  <si>
    <t>SP17063000215321</t>
  </si>
  <si>
    <t>OP17063000160038</t>
  </si>
  <si>
    <t>1000124272</t>
  </si>
  <si>
    <t>4003452001201706308085107164</t>
  </si>
  <si>
    <t>SP17063000215355</t>
  </si>
  <si>
    <t>OP17063000160060</t>
  </si>
  <si>
    <t>1000106849</t>
  </si>
  <si>
    <t>4008082001201706308079709857</t>
  </si>
  <si>
    <t>SP17063000215368</t>
  </si>
  <si>
    <t>OP17063000160065</t>
  </si>
  <si>
    <t>1000138665</t>
  </si>
  <si>
    <t>4007292001201706308079733472</t>
  </si>
  <si>
    <t>SP17063000215406</t>
  </si>
  <si>
    <t>OP17063000160089</t>
  </si>
  <si>
    <t>1000138874</t>
  </si>
  <si>
    <t>4007682001201706308083353029</t>
  </si>
  <si>
    <t>SP17063000215430</t>
  </si>
  <si>
    <t>OP17063000160101</t>
  </si>
  <si>
    <t>4000282001201706308083301994</t>
  </si>
  <si>
    <t>SP17063000215439</t>
  </si>
  <si>
    <t>OP17063000160112</t>
  </si>
  <si>
    <t>1000137529</t>
  </si>
  <si>
    <t>4005072001201706308081622591</t>
  </si>
  <si>
    <t>SP17063000215449</t>
  </si>
  <si>
    <t>OP17063000160120</t>
  </si>
  <si>
    <t>5013914942</t>
  </si>
  <si>
    <t>4007172001201706308081685254</t>
  </si>
  <si>
    <t>SP17063000215454</t>
  </si>
  <si>
    <t>OP17063000160129</t>
  </si>
  <si>
    <t>1000133852</t>
  </si>
  <si>
    <t>4007402001201706308085293950</t>
  </si>
  <si>
    <t>SP17063000215460</t>
  </si>
  <si>
    <t>OP17063000160139</t>
  </si>
  <si>
    <t>1000138788</t>
  </si>
  <si>
    <t>4009062001201706308081726629</t>
  </si>
  <si>
    <t>SP17063000215466</t>
  </si>
  <si>
    <t>OP17063000160144</t>
  </si>
  <si>
    <t>0103157258</t>
  </si>
  <si>
    <t>4003122001201706308079825179</t>
  </si>
  <si>
    <t>SP17063000215477</t>
  </si>
  <si>
    <t>OP17063000160148</t>
  </si>
  <si>
    <t>4004132001201706308085361913</t>
  </si>
  <si>
    <t>SP17063000215498</t>
  </si>
  <si>
    <t>OP17063000160169</t>
  </si>
  <si>
    <t>1000010491</t>
  </si>
  <si>
    <t>4008162001201706308085341194</t>
  </si>
  <si>
    <t>SP17063000215499</t>
  </si>
  <si>
    <t>OP17063000160171</t>
  </si>
  <si>
    <t>1000061039</t>
  </si>
  <si>
    <t>4007962001201706308085395707</t>
  </si>
  <si>
    <t>SP17063000215509</t>
  </si>
  <si>
    <t>OP17063000160177</t>
  </si>
  <si>
    <t>1000138825</t>
  </si>
  <si>
    <t>4001952001201706308081813807</t>
  </si>
  <si>
    <t>SP17063000215519</t>
  </si>
  <si>
    <t>OP17063000160188</t>
  </si>
  <si>
    <t>4002572001201706308081746588</t>
  </si>
  <si>
    <t>SP17063000215526</t>
  </si>
  <si>
    <t>OP17063000160191</t>
  </si>
  <si>
    <t>0111086818</t>
  </si>
  <si>
    <t>4006322001201706308079972735</t>
  </si>
  <si>
    <t>SP17063000215531</t>
  </si>
  <si>
    <t>OP17063000160198</t>
  </si>
  <si>
    <t>1000112499</t>
  </si>
  <si>
    <t>4007682001201706308081819082</t>
  </si>
  <si>
    <t>SP17063000215536</t>
  </si>
  <si>
    <t>OP17063000160201</t>
  </si>
  <si>
    <t>4008852001201706308085475252</t>
  </si>
  <si>
    <t>SP17063000215548</t>
  </si>
  <si>
    <t>OP17063000160205</t>
  </si>
  <si>
    <t>4000522001201706308083586278</t>
  </si>
  <si>
    <t>SP17063000215549</t>
  </si>
  <si>
    <t>OP17063000160206</t>
  </si>
  <si>
    <t>4003902001201706308081822539</t>
  </si>
  <si>
    <t>SP17063000215555</t>
  </si>
  <si>
    <t>OP17063000160210</t>
  </si>
  <si>
    <t>1000124585</t>
  </si>
  <si>
    <t>4009062001201706308085473731</t>
  </si>
  <si>
    <t>SP17063000215559</t>
  </si>
  <si>
    <t>OP17063000160214</t>
  </si>
  <si>
    <t>4001852001201706308083639434</t>
  </si>
  <si>
    <t>SP17063000215567</t>
  </si>
  <si>
    <t>OP17063000160218</t>
  </si>
  <si>
    <t>4009442001201706308085568444</t>
  </si>
  <si>
    <t>SP17063000215578</t>
  </si>
  <si>
    <t>OP17063000160232</t>
  </si>
  <si>
    <t>1000138655</t>
  </si>
  <si>
    <t>4004282001201706308083668860</t>
  </si>
  <si>
    <t>SP17063000215581</t>
  </si>
  <si>
    <t>OP17063000160233</t>
  </si>
  <si>
    <t>4005602001201706308085587875</t>
  </si>
  <si>
    <t>SP17063000215588</t>
  </si>
  <si>
    <t>OP17063000160242</t>
  </si>
  <si>
    <t>1000134561</t>
  </si>
  <si>
    <t>4008142001201706308083759264</t>
  </si>
  <si>
    <t>SP17063000215625</t>
  </si>
  <si>
    <t>OP17063000160264</t>
  </si>
  <si>
    <t>0101022628</t>
  </si>
  <si>
    <t>4001172001201706308085687935</t>
  </si>
  <si>
    <t>SP17063000215649</t>
  </si>
  <si>
    <t>OP17063000160282</t>
  </si>
  <si>
    <t>5323-2300331109</t>
  </si>
  <si>
    <t>4009782001201706308082056746</t>
  </si>
  <si>
    <t>SP17063000215652</t>
  </si>
  <si>
    <t>OP17063000160283</t>
  </si>
  <si>
    <t>1000138841</t>
  </si>
  <si>
    <t>4002792001201706308085761403</t>
  </si>
  <si>
    <t>SP17063000215658</t>
  </si>
  <si>
    <t>OP17063000160288</t>
  </si>
  <si>
    <t>1000138949</t>
  </si>
  <si>
    <t>4007052001201706308085724297</t>
  </si>
  <si>
    <t>SP17063000215659</t>
  </si>
  <si>
    <t>OP17063000160289</t>
  </si>
  <si>
    <t>1000009433</t>
  </si>
  <si>
    <t>4001652001201706308083809731</t>
  </si>
  <si>
    <t>SP17063000215667</t>
  </si>
  <si>
    <t>OP17063000160297</t>
  </si>
  <si>
    <t>1000136679</t>
  </si>
  <si>
    <t>4001362001201706308083857970</t>
  </si>
  <si>
    <t>SP17063000215677</t>
  </si>
  <si>
    <t>OP17063000160311</t>
  </si>
  <si>
    <t>4006842001201706308086309578</t>
  </si>
  <si>
    <t>SP17063000215688</t>
  </si>
  <si>
    <t>OP17063000160321</t>
  </si>
  <si>
    <t>5326-2626017521</t>
  </si>
  <si>
    <t>4002682001201706308083885523</t>
  </si>
  <si>
    <t>SP17063000215689</t>
  </si>
  <si>
    <t>OP17063000160322</t>
  </si>
  <si>
    <t>1000139001</t>
  </si>
  <si>
    <t>4003252001201706308083873951</t>
  </si>
  <si>
    <t>SP17063000215691</t>
  </si>
  <si>
    <t>OP17063000160325</t>
  </si>
  <si>
    <t>0111219771</t>
  </si>
  <si>
    <t>4006322001201706308085880128</t>
  </si>
  <si>
    <t>SP17063000215709</t>
  </si>
  <si>
    <t>OP17063000160337</t>
  </si>
  <si>
    <t>5300-0000134803</t>
  </si>
  <si>
    <t>4000092001201706308088326884</t>
  </si>
  <si>
    <t>SP17063000215747</t>
  </si>
  <si>
    <t>OP17063000160366</t>
  </si>
  <si>
    <t>1000139034</t>
  </si>
  <si>
    <t>4008302001201706308088342210</t>
  </si>
  <si>
    <t>SP17063000215752</t>
  </si>
  <si>
    <t>OP17063000160370</t>
  </si>
  <si>
    <t>1000138998</t>
  </si>
  <si>
    <t>4007672001201706308086364180</t>
  </si>
  <si>
    <t>SP17063000215751</t>
  </si>
  <si>
    <t>OP17063000160369</t>
  </si>
  <si>
    <t>0156002654</t>
  </si>
  <si>
    <t>4001382001201706308086510053</t>
  </si>
  <si>
    <t>SP17063000215753</t>
  </si>
  <si>
    <t>OP17063000160372</t>
  </si>
  <si>
    <t>1000139022</t>
  </si>
  <si>
    <t>4003992001201706308086553234</t>
  </si>
  <si>
    <t>SP17063000215761</t>
  </si>
  <si>
    <t>OP17063000160382</t>
  </si>
  <si>
    <t>1000138936</t>
  </si>
  <si>
    <t>4000932001201706308084092802</t>
  </si>
  <si>
    <t>SP17063000215763</t>
  </si>
  <si>
    <t>OP17063000160383</t>
  </si>
  <si>
    <t>1000031383</t>
  </si>
  <si>
    <t>4008162001201706308088323766</t>
  </si>
  <si>
    <t>SP17063000215767</t>
  </si>
  <si>
    <t>OP17063000160386</t>
  </si>
  <si>
    <t>4007292001201706308088380039</t>
  </si>
  <si>
    <t>SP17063000215774</t>
  </si>
  <si>
    <t>OP17063000160390</t>
  </si>
  <si>
    <t>4009442001201706308086633808</t>
  </si>
  <si>
    <t>SP17063000215804</t>
  </si>
  <si>
    <t>OP17063000160412</t>
  </si>
  <si>
    <t>1000138904</t>
  </si>
  <si>
    <t>4003492001201706308086640253</t>
  </si>
  <si>
    <t>SP17063000215810</t>
  </si>
  <si>
    <t>OP17063000160418</t>
  </si>
  <si>
    <t>1000131433</t>
  </si>
  <si>
    <t>4007902001201706308086616798</t>
  </si>
  <si>
    <t>SP17063000215823</t>
  </si>
  <si>
    <t>OP17063000160430</t>
  </si>
  <si>
    <t>1000139017</t>
  </si>
  <si>
    <t>4007292001201706308086126986</t>
  </si>
  <si>
    <t>SP17063000215827</t>
  </si>
  <si>
    <t>OP17063000160433</t>
  </si>
  <si>
    <t>1000016389</t>
  </si>
  <si>
    <t>4005112001201706308084188912</t>
  </si>
  <si>
    <t>SP17063000215841</t>
  </si>
  <si>
    <t>OP17063000160443</t>
  </si>
  <si>
    <t>1000136671</t>
  </si>
  <si>
    <t>4003712001201706308086688594</t>
  </si>
  <si>
    <t>SP17063000215865</t>
  </si>
  <si>
    <t>OP17063000160459</t>
  </si>
  <si>
    <t>0103304514</t>
  </si>
  <si>
    <t>4008852001201706308088615031</t>
  </si>
  <si>
    <t>SP17063000215870</t>
  </si>
  <si>
    <t>OP17063000160463</t>
  </si>
  <si>
    <t>1000138797</t>
  </si>
  <si>
    <t>4002122001201706308084271725</t>
  </si>
  <si>
    <t>SP17063000215875</t>
  </si>
  <si>
    <t>OP17063000160465</t>
  </si>
  <si>
    <t>1000139048</t>
  </si>
  <si>
    <t>4000562001201706308088614715</t>
  </si>
  <si>
    <t>SP17063000215877</t>
  </si>
  <si>
    <t>OP17063000160466</t>
  </si>
  <si>
    <t>1000138888</t>
  </si>
  <si>
    <t>4005412001201706308088624925</t>
  </si>
  <si>
    <t>SP17063000215892</t>
  </si>
  <si>
    <t>OP17063000160477</t>
  </si>
  <si>
    <t>1000138779</t>
  </si>
  <si>
    <t>4004382001201706308092364804</t>
  </si>
  <si>
    <t>SP17063000215901</t>
  </si>
  <si>
    <t>OP17063000160483</t>
  </si>
  <si>
    <t>1000139100</t>
  </si>
  <si>
    <t>4000032001201706308090314761</t>
  </si>
  <si>
    <t>SP17063000215911</t>
  </si>
  <si>
    <t>OP17063000160486</t>
  </si>
  <si>
    <t>4007682001201706308092369860</t>
  </si>
  <si>
    <t>SP17063000215917</t>
  </si>
  <si>
    <t>OP17063000160491</t>
  </si>
  <si>
    <t>1000139097</t>
  </si>
  <si>
    <t>4000032001201706308090347009</t>
  </si>
  <si>
    <t>SP17063000215920</t>
  </si>
  <si>
    <t>OP17063000160495</t>
  </si>
  <si>
    <t>1000036211</t>
  </si>
  <si>
    <t>4002272001201706308090417291</t>
  </si>
  <si>
    <t>SP17063000215929</t>
  </si>
  <si>
    <t>OP17063000160501</t>
  </si>
  <si>
    <t>5303-0301119939</t>
  </si>
  <si>
    <t>4005322001201706308088623129</t>
  </si>
  <si>
    <t>SP17063000215936</t>
  </si>
  <si>
    <t>OP17063000160505</t>
  </si>
  <si>
    <t>4004132001201706308092373385</t>
  </si>
  <si>
    <t>SP17063000215938</t>
  </si>
  <si>
    <t>OP17063000160506</t>
  </si>
  <si>
    <t>4009962001201706308092389886</t>
  </si>
  <si>
    <t>SP17063000215940</t>
  </si>
  <si>
    <t>OP17063000160507</t>
  </si>
  <si>
    <t>1000124282</t>
  </si>
  <si>
    <t>4003962001201706308092480670</t>
  </si>
  <si>
    <t>SP17063000215969</t>
  </si>
  <si>
    <t>OP17063000160527</t>
  </si>
  <si>
    <t>1000031846</t>
  </si>
  <si>
    <t>4009002001201706308088799882</t>
  </si>
  <si>
    <t>SP17063000215968</t>
  </si>
  <si>
    <t>OP17063000160526</t>
  </si>
  <si>
    <t>1000091856</t>
  </si>
  <si>
    <t>4004872001201706308087008229</t>
  </si>
  <si>
    <t>SP17063000215980</t>
  </si>
  <si>
    <t>OP17063000160533</t>
  </si>
  <si>
    <t>4008882001201706308086989192</t>
  </si>
  <si>
    <t>SP17063000215991</t>
  </si>
  <si>
    <t>OP17063000160543</t>
  </si>
  <si>
    <t>0102306590</t>
  </si>
  <si>
    <t>4009922001201706308092521898</t>
  </si>
  <si>
    <t>SP17063000215993</t>
  </si>
  <si>
    <t>OP17063000160544</t>
  </si>
  <si>
    <t>1000139111</t>
  </si>
  <si>
    <t>4000962001201706308088852110</t>
  </si>
  <si>
    <t>SP17063000215999</t>
  </si>
  <si>
    <t>OP17063000160549</t>
  </si>
  <si>
    <t>4005412001201706308088843837</t>
  </si>
  <si>
    <t>SP17063000216008</t>
  </si>
  <si>
    <t>OP17063000160557</t>
  </si>
  <si>
    <t>1000139038</t>
  </si>
  <si>
    <t>4008212001201706308090635129</t>
  </si>
  <si>
    <t>SP17063000216019</t>
  </si>
  <si>
    <t>OP17063000160560</t>
  </si>
  <si>
    <t>4007052001201706308090613578</t>
  </si>
  <si>
    <t>SP17063000216021</t>
  </si>
  <si>
    <t>OP17063000160562</t>
  </si>
  <si>
    <t>1000138448</t>
  </si>
  <si>
    <t>4009052001201706308088967637</t>
  </si>
  <si>
    <t>SP17063000216041</t>
  </si>
  <si>
    <t>OP17063000160573</t>
  </si>
  <si>
    <t>5300-0000095243</t>
  </si>
  <si>
    <t>4000832001201706308090776289</t>
  </si>
  <si>
    <t>SP17063000216074</t>
  </si>
  <si>
    <t>OP17063000160595</t>
  </si>
  <si>
    <t>1000035951</t>
  </si>
  <si>
    <t>4009192001201706308092689728</t>
  </si>
  <si>
    <t>SP17063000216078</t>
  </si>
  <si>
    <t>OP17063000160596</t>
  </si>
  <si>
    <t>0102513680</t>
  </si>
  <si>
    <t>4006832001201706308087164723</t>
  </si>
  <si>
    <t>SP17063000216079</t>
  </si>
  <si>
    <t>OP17063000160597</t>
  </si>
  <si>
    <t>1000139167</t>
  </si>
  <si>
    <t>4001032001201706308092759413</t>
  </si>
  <si>
    <t>SP17063000216094</t>
  </si>
  <si>
    <t>OP17063000160614</t>
  </si>
  <si>
    <t>4008222001201706308087244418</t>
  </si>
  <si>
    <t>SP17063000216099</t>
  </si>
  <si>
    <t>OP17063000160617</t>
  </si>
  <si>
    <t>1000139126</t>
  </si>
  <si>
    <t>4004912001201706308092727985</t>
  </si>
  <si>
    <t>SP17063000216113</t>
  </si>
  <si>
    <t>OP17063000160624</t>
  </si>
  <si>
    <t>1000139178</t>
  </si>
  <si>
    <t>4002402001201706308090882226</t>
  </si>
  <si>
    <t>SP17063000216126</t>
  </si>
  <si>
    <t>OP17063000160632</t>
  </si>
  <si>
    <t>1000139176</t>
  </si>
  <si>
    <t>4007472001201706308090894749</t>
  </si>
  <si>
    <t>SP17063000216147</t>
  </si>
  <si>
    <t>OP17063000160643</t>
  </si>
  <si>
    <t>4004772001201706308089110008</t>
  </si>
  <si>
    <t>SP17063000216146</t>
  </si>
  <si>
    <t>OP17063000160642</t>
  </si>
  <si>
    <t>1000139163</t>
  </si>
  <si>
    <t>4000262001201706308092791942</t>
  </si>
  <si>
    <t>SP17063000216157</t>
  </si>
  <si>
    <t>OP17063000160650</t>
  </si>
  <si>
    <t>4007472001201706308092853484</t>
  </si>
  <si>
    <t>SP17063000216173</t>
  </si>
  <si>
    <t>OP17063000160656</t>
  </si>
  <si>
    <t>4000262001201706308087339016</t>
  </si>
  <si>
    <t>SP17063000216192</t>
  </si>
  <si>
    <t>OP17063000160666</t>
  </si>
  <si>
    <t>4004352001201706308092851906</t>
  </si>
  <si>
    <t>SP17063000216203</t>
  </si>
  <si>
    <t>OP17063000160672</t>
  </si>
  <si>
    <t>1000137778</t>
  </si>
  <si>
    <t>4003472001201706308089211251</t>
  </si>
  <si>
    <t>SP17063000216220</t>
  </si>
  <si>
    <t>OP17063000160683</t>
  </si>
  <si>
    <t>1000138671</t>
  </si>
  <si>
    <t>4008182001201706308090989631</t>
  </si>
  <si>
    <t>SP17063000216218</t>
  </si>
  <si>
    <t>OP17063000160682</t>
  </si>
  <si>
    <t>4003972001201706308092896284</t>
  </si>
  <si>
    <t>SP17063000216224</t>
  </si>
  <si>
    <t>OP17063000160690</t>
  </si>
  <si>
    <t>1000137758</t>
  </si>
  <si>
    <t>4003472001201706308090976197</t>
  </si>
  <si>
    <t>SP17063000216233</t>
  </si>
  <si>
    <t>OP17063000160703</t>
  </si>
  <si>
    <t>0103162015</t>
  </si>
  <si>
    <t>4008492001201706308091038641</t>
  </si>
  <si>
    <t>SP17063000216243</t>
  </si>
  <si>
    <t>OP17063000160710</t>
  </si>
  <si>
    <t>1000139079</t>
  </si>
  <si>
    <t>4007172001201706308091030696</t>
  </si>
  <si>
    <t>SP17063000216244</t>
  </si>
  <si>
    <t>OP17063000160711</t>
  </si>
  <si>
    <t>1000139175</t>
  </si>
  <si>
    <t>4001432001201706308089264245</t>
  </si>
  <si>
    <t>SP17063000216254</t>
  </si>
  <si>
    <t>OP17063000160714</t>
  </si>
  <si>
    <t>4007472001201706308089238599</t>
  </si>
  <si>
    <t>SP17063000216263</t>
  </si>
  <si>
    <t>OP17063000160717</t>
  </si>
  <si>
    <t>5300-0000428010</t>
  </si>
  <si>
    <t>4001172001201706308091068500</t>
  </si>
  <si>
    <t>SP17063000216275</t>
  </si>
  <si>
    <t>OP17063000160722</t>
  </si>
  <si>
    <t>1000102493</t>
  </si>
  <si>
    <t>4006942001201706308091080551</t>
  </si>
  <si>
    <t>SP17063000216282</t>
  </si>
  <si>
    <t>OP17063000160724</t>
  </si>
  <si>
    <t>1000137861</t>
  </si>
  <si>
    <t>4007482001201706308087458159</t>
  </si>
  <si>
    <t>SP17063000216285</t>
  </si>
  <si>
    <t>OP17063000160726</t>
  </si>
  <si>
    <t>1000122841</t>
  </si>
  <si>
    <t>4000442001201706308089301919</t>
  </si>
  <si>
    <t>SP17063000216289</t>
  </si>
  <si>
    <t>OP17063000160728</t>
  </si>
  <si>
    <t>1000022328</t>
  </si>
  <si>
    <t>4003272001201706308091093894</t>
  </si>
  <si>
    <t>SP17063000216290</t>
  </si>
  <si>
    <t>OP17063000160729</t>
  </si>
  <si>
    <t>1000139183</t>
  </si>
  <si>
    <t>4001142001201706308089247503</t>
  </si>
  <si>
    <t>SP17063000216294</t>
  </si>
  <si>
    <t>OP17063000160732</t>
  </si>
  <si>
    <t>4004662001201706308089358253</t>
  </si>
  <si>
    <t>SP17063000216315</t>
  </si>
  <si>
    <t>OP17063000160744</t>
  </si>
  <si>
    <t>1000118715</t>
  </si>
  <si>
    <t>4004722001201706308089359916</t>
  </si>
  <si>
    <t>SP17063000216324</t>
  </si>
  <si>
    <t>OP17063000160754</t>
  </si>
  <si>
    <t>4008642001201706308091233770</t>
  </si>
  <si>
    <t>SP17063000216365</t>
  </si>
  <si>
    <t>OP17063000160775</t>
  </si>
  <si>
    <t>1000136637</t>
  </si>
  <si>
    <t>4000282001201706308089548009</t>
  </si>
  <si>
    <t>SP17063000216383</t>
  </si>
  <si>
    <t>OP17063000160789</t>
  </si>
  <si>
    <t>1000139206</t>
  </si>
  <si>
    <t>4007922001201706308093271250</t>
  </si>
  <si>
    <t>SP17063000216401</t>
  </si>
  <si>
    <t>OP17063000160800</t>
  </si>
  <si>
    <t>1000139257</t>
  </si>
  <si>
    <t>4006282001201706308091356551</t>
  </si>
  <si>
    <t>SP17063000216409</t>
  </si>
  <si>
    <t>OP17063000160808</t>
  </si>
  <si>
    <t>1000133382</t>
  </si>
  <si>
    <t>4005682001201706308093339838</t>
  </si>
  <si>
    <t>SP17063000216416</t>
  </si>
  <si>
    <t>OP17063000160814</t>
  </si>
  <si>
    <t>4008342001201706308087776735</t>
  </si>
  <si>
    <t>SP17063000216423</t>
  </si>
  <si>
    <t>OP17063000160820</t>
  </si>
  <si>
    <t>4008922001201706308089556968</t>
  </si>
  <si>
    <t>SP17063000216427</t>
  </si>
  <si>
    <t>OP17063000160824</t>
  </si>
  <si>
    <t>4000872001201706308089560399</t>
  </si>
  <si>
    <t>SP17063000216430</t>
  </si>
  <si>
    <t>OP17063000160828</t>
  </si>
  <si>
    <t>4008692001201706308089701265</t>
  </si>
  <si>
    <t>SP17063000216452</t>
  </si>
  <si>
    <t>OP17063000160849</t>
  </si>
  <si>
    <t>1000027629</t>
  </si>
  <si>
    <t>4002462001201706308091497828</t>
  </si>
  <si>
    <t>SP17063000216451</t>
  </si>
  <si>
    <t>OP17063000160848</t>
  </si>
  <si>
    <t>4007502001201706308089605171</t>
  </si>
  <si>
    <t>SP17063000216454</t>
  </si>
  <si>
    <t>OP17063000160851</t>
  </si>
  <si>
    <t>4008452001201706308091494431</t>
  </si>
  <si>
    <t>SP17063000216457</t>
  </si>
  <si>
    <t>OP17063000160853</t>
  </si>
  <si>
    <t>0103186299</t>
  </si>
  <si>
    <t>4002912001201706308093463918</t>
  </si>
  <si>
    <t>SP17063000216492</t>
  </si>
  <si>
    <t>OP17063000160870</t>
  </si>
  <si>
    <t>1000139281</t>
  </si>
  <si>
    <t>4008692001201706308091558166</t>
  </si>
  <si>
    <t>SP17063000216496</t>
  </si>
  <si>
    <t>OP17063000160871</t>
  </si>
  <si>
    <t>4004942001201706308091617859</t>
  </si>
  <si>
    <t>SP17063000216501</t>
  </si>
  <si>
    <t>OP17063000160874</t>
  </si>
  <si>
    <t>5326-2600025165</t>
  </si>
  <si>
    <t>4004352001201706308089754270</t>
  </si>
  <si>
    <t>SP17063000216503</t>
  </si>
  <si>
    <t>OP17063000160876</t>
  </si>
  <si>
    <t>1000139193</t>
  </si>
  <si>
    <t>4002012001201706308091655447</t>
  </si>
  <si>
    <t>SP17063000216514</t>
  </si>
  <si>
    <t>OP17063000160882</t>
  </si>
  <si>
    <t>1000139203</t>
  </si>
  <si>
    <t>4000262001201706308093554872</t>
  </si>
  <si>
    <t>SP17063000216513</t>
  </si>
  <si>
    <t>OP17063000160881</t>
  </si>
  <si>
    <t>1000139235</t>
  </si>
  <si>
    <t>4006062001201706308093612271</t>
  </si>
  <si>
    <t>SP17063000216530</t>
  </si>
  <si>
    <t>OP17063000160904</t>
  </si>
  <si>
    <t>1000139014</t>
  </si>
  <si>
    <t>4003012001201706308093596171</t>
  </si>
  <si>
    <t>SP17063000216542</t>
  </si>
  <si>
    <t>OP17063000160917</t>
  </si>
  <si>
    <t>1000025932</t>
  </si>
  <si>
    <t>4003652001201706308089929672</t>
  </si>
  <si>
    <t>SP17063000216582</t>
  </si>
  <si>
    <t>OP17063000160937</t>
  </si>
  <si>
    <t>1000139238</t>
  </si>
  <si>
    <t>4009492001201706308088023531</t>
  </si>
  <si>
    <t>SP17063000216584</t>
  </si>
  <si>
    <t>OP17063000160938</t>
  </si>
  <si>
    <t>4010022001201706308091730782</t>
  </si>
  <si>
    <t>SP17063000216589</t>
  </si>
  <si>
    <t>OP17063000160943</t>
  </si>
  <si>
    <t>0102481483</t>
  </si>
  <si>
    <t>4000702001201706308088166145</t>
  </si>
  <si>
    <t>SP17063000216595</t>
  </si>
  <si>
    <t>OP17063000160947</t>
  </si>
  <si>
    <t>1000132431</t>
  </si>
  <si>
    <t>4007482001201706308093717501</t>
  </si>
  <si>
    <t>SP17063000216612</t>
  </si>
  <si>
    <t>OP17063000160960</t>
  </si>
  <si>
    <t>4009492001201706308091713496</t>
  </si>
  <si>
    <t>SP17063000216614</t>
  </si>
  <si>
    <t>OP17063000160962</t>
  </si>
  <si>
    <t>1000139322</t>
  </si>
  <si>
    <t>4007122001201706308091838867</t>
  </si>
  <si>
    <t>SP17063000216622</t>
  </si>
  <si>
    <t>OP17063000160966</t>
  </si>
  <si>
    <t>1000139317</t>
  </si>
  <si>
    <t>4005792001201706308091858651</t>
  </si>
  <si>
    <t>SP17063000216629</t>
  </si>
  <si>
    <t>OP17063000160971</t>
  </si>
  <si>
    <t>1000131729</t>
  </si>
  <si>
    <t>4005852001201706308091888887</t>
  </si>
  <si>
    <t>SP17063000216649</t>
  </si>
  <si>
    <t>OP17063000160982</t>
  </si>
  <si>
    <t>1000021526</t>
  </si>
  <si>
    <t>4008652001201706308093825153</t>
  </si>
  <si>
    <t>SP17063000216657</t>
  </si>
  <si>
    <t>OP17063000160997</t>
  </si>
  <si>
    <t>1000138538</t>
  </si>
  <si>
    <t>4008232001201706308090055314</t>
  </si>
  <si>
    <t>SP17063000216665</t>
  </si>
  <si>
    <t>OP17063000161002</t>
  </si>
  <si>
    <t>1000139350</t>
  </si>
  <si>
    <t>4000692001201706308092006299</t>
  </si>
  <si>
    <t>SP17063000216672</t>
  </si>
  <si>
    <t>OP17063000161008</t>
  </si>
  <si>
    <t>1000128833</t>
  </si>
  <si>
    <t>4009392001201706308094389255</t>
  </si>
  <si>
    <t>SP17063000216676</t>
  </si>
  <si>
    <t>OP17063000161010</t>
  </si>
  <si>
    <t>4004162001201706308090074392</t>
  </si>
  <si>
    <t>SP17063000216686</t>
  </si>
  <si>
    <t>OP17063000161013</t>
  </si>
  <si>
    <t>4004872001201706308094429077</t>
  </si>
  <si>
    <t>SP17063000216713</t>
  </si>
  <si>
    <t>OP17063000161028</t>
  </si>
  <si>
    <t>1000120089</t>
  </si>
  <si>
    <t>4007292001201706308094451659</t>
  </si>
  <si>
    <t>SP17063000216716</t>
  </si>
  <si>
    <t>OP17063000161029</t>
  </si>
  <si>
    <t>1000139201</t>
  </si>
  <si>
    <t>4000782001201706308090125178</t>
  </si>
  <si>
    <t>SP17063000216723</t>
  </si>
  <si>
    <t>OP17063000161032</t>
  </si>
  <si>
    <t>1000139378</t>
  </si>
  <si>
    <t>4001582001201706308092171872</t>
  </si>
  <si>
    <t>SP17063000216735</t>
  </si>
  <si>
    <t>OP17063000161042</t>
  </si>
  <si>
    <t>4004872001201706308094069586</t>
  </si>
  <si>
    <t>SP17063000216748</t>
  </si>
  <si>
    <t>OP17063000161053</t>
  </si>
  <si>
    <t>4004832001201706308094611887</t>
  </si>
  <si>
    <t>SP17063000216750</t>
  </si>
  <si>
    <t>OP17063000161058</t>
  </si>
  <si>
    <t>1000139371</t>
  </si>
  <si>
    <t>4007732001201706308092247531</t>
  </si>
  <si>
    <t>SP17063000216751</t>
  </si>
  <si>
    <t>OP17063000161059</t>
  </si>
  <si>
    <t>1000132859</t>
  </si>
  <si>
    <t>4001532001201706308096385618</t>
  </si>
  <si>
    <t>SP17063000216752</t>
  </si>
  <si>
    <t>OP17063000161061</t>
  </si>
  <si>
    <t>1000139337</t>
  </si>
  <si>
    <t>4008632001201706308092282554</t>
  </si>
  <si>
    <t>SP17063000216757</t>
  </si>
  <si>
    <t>OP17063000161066</t>
  </si>
  <si>
    <t>4004832001201706308096344975</t>
  </si>
  <si>
    <t>SP17063000216760</t>
  </si>
  <si>
    <t>OP17063000161070</t>
  </si>
  <si>
    <t>1000069560</t>
  </si>
  <si>
    <t>4008812001201706308096412273</t>
  </si>
  <si>
    <t>SP17063000216761</t>
  </si>
  <si>
    <t>OP17063000161071</t>
  </si>
  <si>
    <t>4004632001201706308094167377</t>
  </si>
  <si>
    <t>SP17063000216766</t>
  </si>
  <si>
    <t>OP17063000161078</t>
  </si>
  <si>
    <t>5300-0000834115</t>
  </si>
  <si>
    <t>4005842001201706308096527653</t>
  </si>
  <si>
    <t>SP17063000216782</t>
  </si>
  <si>
    <t>OP17063000161089</t>
  </si>
  <si>
    <t>5325-2526011006</t>
  </si>
  <si>
    <t>4008522001201706308094798202</t>
  </si>
  <si>
    <t>SP17063000216787</t>
  </si>
  <si>
    <t>OP17063000161093</t>
  </si>
  <si>
    <t>0101068776</t>
  </si>
  <si>
    <t>4008752001201706308094859098</t>
  </si>
  <si>
    <t>SP17063000216800</t>
  </si>
  <si>
    <t>OP17063000161111</t>
  </si>
  <si>
    <t>1000139382</t>
  </si>
  <si>
    <t>4006282001201706308100391935</t>
  </si>
  <si>
    <t>SP17063000216809</t>
  </si>
  <si>
    <t>OP17063000161119</t>
  </si>
  <si>
    <t>1000139412</t>
  </si>
  <si>
    <t>4001692001201706308096617382</t>
  </si>
  <si>
    <t>SP17063000216813</t>
  </si>
  <si>
    <t>OP17063000161122</t>
  </si>
  <si>
    <t>1000139433</t>
  </si>
  <si>
    <t>4000872001201706308096694380</t>
  </si>
  <si>
    <t>SP17063000216836</t>
  </si>
  <si>
    <t>OP17063000161141</t>
  </si>
  <si>
    <t>5012714960</t>
  </si>
  <si>
    <t>4005582001201706308098773408</t>
  </si>
  <si>
    <t>SP17063000216860</t>
  </si>
  <si>
    <t>OP17063000161160</t>
  </si>
  <si>
    <t>0103254911</t>
  </si>
  <si>
    <t>4003682001201706308095084348</t>
  </si>
  <si>
    <t>SP17063000216877</t>
  </si>
  <si>
    <t>OP17063000161170</t>
  </si>
  <si>
    <t>1000132577</t>
  </si>
  <si>
    <t>4009142001201706308100624280</t>
  </si>
  <si>
    <t>SP17063000216880</t>
  </si>
  <si>
    <t>OP17063000161174</t>
  </si>
  <si>
    <t>1000078090</t>
  </si>
  <si>
    <t>4000722001201706308096951305</t>
  </si>
  <si>
    <t>SP17063000216885</t>
  </si>
  <si>
    <t>OP17063000161182</t>
  </si>
  <si>
    <t>1000085231</t>
  </si>
  <si>
    <t>4003332001201706308098877912</t>
  </si>
  <si>
    <t>SP17063000216889</t>
  </si>
  <si>
    <t>OP17063000161186</t>
  </si>
  <si>
    <t>1000139184</t>
  </si>
  <si>
    <t>4001832001201706308095206684</t>
  </si>
  <si>
    <t>SP17063000216892</t>
  </si>
  <si>
    <t>OP17063000161188</t>
  </si>
  <si>
    <t>1000124980</t>
  </si>
  <si>
    <t>4007512001201706308096977351</t>
  </si>
  <si>
    <t>SP17063000216893</t>
  </si>
  <si>
    <t>OP17063000161189</t>
  </si>
  <si>
    <t>4009842001201706308096976992</t>
  </si>
  <si>
    <t>SP17063000216904</t>
  </si>
  <si>
    <t>OP17063000161199</t>
  </si>
  <si>
    <t>4002152001201706308098919772</t>
  </si>
  <si>
    <t>SP17063000216907</t>
  </si>
  <si>
    <t>OP17063000161202</t>
  </si>
  <si>
    <t>1000139414</t>
  </si>
  <si>
    <t>4000792001201706308100740486</t>
  </si>
  <si>
    <t>SP17063000216909</t>
  </si>
  <si>
    <t>OP17063000161207</t>
  </si>
  <si>
    <t>1000125177</t>
  </si>
  <si>
    <t>4009212001201706308097086701</t>
  </si>
  <si>
    <t>SP17063000216917</t>
  </si>
  <si>
    <t>OP17063000161214</t>
  </si>
  <si>
    <t>1000002112</t>
  </si>
  <si>
    <t>4008462001201706308100818056</t>
  </si>
  <si>
    <t>SP17063000216923</t>
  </si>
  <si>
    <t>OP17063000161223</t>
  </si>
  <si>
    <t>4006282001201706308097142677</t>
  </si>
  <si>
    <t>SP17063000216925</t>
  </si>
  <si>
    <t>OP17063000161226</t>
  </si>
  <si>
    <t>1000139384</t>
  </si>
  <si>
    <t>4009122001201706308095333596</t>
  </si>
  <si>
    <t>SP17063000216926</t>
  </si>
  <si>
    <t>OP17063000161230</t>
  </si>
  <si>
    <t>1000118026</t>
  </si>
  <si>
    <t>4008702001201706308099070472</t>
  </si>
  <si>
    <t>SP17063000216928</t>
  </si>
  <si>
    <t>OP17063000161232</t>
  </si>
  <si>
    <t>1000110153</t>
  </si>
  <si>
    <t>4002932001201706308097075341</t>
  </si>
  <si>
    <t>SP17063000216936</t>
  </si>
  <si>
    <t>OP17063000161241</t>
  </si>
  <si>
    <t>4006282001201706308099097735</t>
  </si>
  <si>
    <t>SP17063000216938</t>
  </si>
  <si>
    <t>OP17063000161245</t>
  </si>
  <si>
    <t>1000110028</t>
  </si>
  <si>
    <t>4008632001201706308100883295</t>
  </si>
  <si>
    <t>SP17063000216939</t>
  </si>
  <si>
    <t>OP17063000161246</t>
  </si>
  <si>
    <t>4000702001201706308100889723</t>
  </si>
  <si>
    <t>SP17063000216943</t>
  </si>
  <si>
    <t>OP17063000161252</t>
  </si>
  <si>
    <t>4006282001201706308097221949</t>
  </si>
  <si>
    <t>SP17063000216944</t>
  </si>
  <si>
    <t>OP17063000161255</t>
  </si>
  <si>
    <t>4006282001201706308099244857</t>
  </si>
  <si>
    <t>SP17063000216948</t>
  </si>
  <si>
    <t>OP17063000161260</t>
  </si>
  <si>
    <t>4004962001201706308099187161</t>
  </si>
  <si>
    <t>SP17063000216955</t>
  </si>
  <si>
    <t>OP17063000161267</t>
  </si>
  <si>
    <t>4008302001201706308101019680</t>
  </si>
  <si>
    <t>SP17063000216964</t>
  </si>
  <si>
    <t>OP17063000161277</t>
  </si>
  <si>
    <t>1000137958</t>
  </si>
  <si>
    <t>4005982001201706308099327974</t>
  </si>
  <si>
    <t>SP17063000216971</t>
  </si>
  <si>
    <t>OP17063000161286</t>
  </si>
  <si>
    <t>1000139444</t>
  </si>
  <si>
    <t>4003712001201706308097426900</t>
  </si>
  <si>
    <t>SP17063000216988</t>
  </si>
  <si>
    <t>OP17063000161297</t>
  </si>
  <si>
    <t>1000109769</t>
  </si>
  <si>
    <t>4000492001201706308095672049</t>
  </si>
  <si>
    <t>SP17063000216994</t>
  </si>
  <si>
    <t>OP17063000161301</t>
  </si>
  <si>
    <t>4000692001201706308099447788</t>
  </si>
  <si>
    <t>SP17063000217020</t>
  </si>
  <si>
    <t>OP17063000161329</t>
  </si>
  <si>
    <t>1000133209</t>
  </si>
  <si>
    <t>4000512001201706308099682764</t>
  </si>
  <si>
    <t>SP17063000217035</t>
  </si>
  <si>
    <t>OP17063000161352</t>
  </si>
  <si>
    <t>1000134930</t>
  </si>
  <si>
    <t>4005282001201706308095934494</t>
  </si>
  <si>
    <t>SP17063000217036</t>
  </si>
  <si>
    <t>OP17063000161353</t>
  </si>
  <si>
    <t>4010022001201706308101359166</t>
  </si>
  <si>
    <t>SP17063000217038</t>
  </si>
  <si>
    <t>OP17063000161356</t>
  </si>
  <si>
    <t>1000017520</t>
  </si>
  <si>
    <t>4003372001201706308095989243</t>
  </si>
  <si>
    <t>SP17063000217039</t>
  </si>
  <si>
    <t>OP17063000161357</t>
  </si>
  <si>
    <t>4000032001201706308101506611</t>
  </si>
  <si>
    <t>SP17063000217041</t>
  </si>
  <si>
    <t>OP17063000161363</t>
  </si>
  <si>
    <t>4004962001201706308099737947</t>
  </si>
  <si>
    <t>SP17063000217042</t>
  </si>
  <si>
    <t>OP17063000161364</t>
  </si>
  <si>
    <t>4003682001201706308096063707</t>
  </si>
  <si>
    <t>SP17063000217044</t>
  </si>
  <si>
    <t>OP17063000161368</t>
  </si>
  <si>
    <t>4003552001201706308097926064</t>
  </si>
  <si>
    <t>SP17063000217048</t>
  </si>
  <si>
    <t>OP17063000161372</t>
  </si>
  <si>
    <t>1000137375</t>
  </si>
  <si>
    <t>4003642001201706308097918183</t>
  </si>
  <si>
    <t>SP17063000217050</t>
  </si>
  <si>
    <t>OP17063000161375</t>
  </si>
  <si>
    <t>1000023927</t>
  </si>
  <si>
    <t>4006402001201706308101621682</t>
  </si>
  <si>
    <t>SP17063000217058</t>
  </si>
  <si>
    <t>OP17063000161385</t>
  </si>
  <si>
    <t>4000692001201706308099912186</t>
  </si>
  <si>
    <t>SP17063000217061</t>
  </si>
  <si>
    <t>OP17063000161388</t>
  </si>
  <si>
    <t>1000139560</t>
  </si>
  <si>
    <t>4002742001201706308101686724</t>
  </si>
  <si>
    <t>SP17063000217063</t>
  </si>
  <si>
    <t>OP17063000161391</t>
  </si>
  <si>
    <t>1000126588</t>
  </si>
  <si>
    <t>4005052001201706308098109447</t>
  </si>
  <si>
    <t>SP17063000217074</t>
  </si>
  <si>
    <t>OP17063000161399</t>
  </si>
  <si>
    <t>1000139561</t>
  </si>
  <si>
    <t>4002542001201706308098095679</t>
  </si>
  <si>
    <t>SP17063000217077</t>
  </si>
  <si>
    <t>OP17063000161403</t>
  </si>
  <si>
    <t>0103211835</t>
  </si>
  <si>
    <t>4002682001201706308098111799</t>
  </si>
  <si>
    <t>SP17063000217084</t>
  </si>
  <si>
    <t>OP17063000161412</t>
  </si>
  <si>
    <t>4008812001201706308098258430</t>
  </si>
  <si>
    <t>SP17063000217096</t>
  </si>
  <si>
    <t>OP17063000161426</t>
  </si>
  <si>
    <t>1000139363</t>
  </si>
  <si>
    <t>4005622001201706308098287456</t>
  </si>
  <si>
    <t>SP17063000217098</t>
  </si>
  <si>
    <t>OP17063000161428</t>
  </si>
  <si>
    <t>0111157494</t>
  </si>
  <si>
    <t>4004662001201706308102612235</t>
  </si>
  <si>
    <t>SP17063000217107</t>
  </si>
  <si>
    <t>OP17063000161440</t>
  </si>
  <si>
    <t>1000139554</t>
  </si>
  <si>
    <t>4002052001201706308106422309</t>
  </si>
  <si>
    <t>SP17063000217118</t>
  </si>
  <si>
    <t>OP17063000161461</t>
  </si>
  <si>
    <t>1000139477</t>
  </si>
  <si>
    <t>4002012001201706308104544932</t>
  </si>
  <si>
    <t>SP17063000217119</t>
  </si>
  <si>
    <t>OP17063000161463</t>
  </si>
  <si>
    <t>1000139015</t>
  </si>
  <si>
    <t>4000102001201706308102253436</t>
  </si>
  <si>
    <t>SP17063000217120</t>
  </si>
  <si>
    <t>OP17063000161465</t>
  </si>
  <si>
    <t>0102191611</t>
  </si>
  <si>
    <t>4005112001201706308102964544</t>
  </si>
  <si>
    <t>SP17063000217134</t>
  </si>
  <si>
    <t>OP17063000161482</t>
  </si>
  <si>
    <t>1000139568</t>
  </si>
  <si>
    <t>4004712001201706308103114282</t>
  </si>
  <si>
    <t>SP17063000217141</t>
  </si>
  <si>
    <t>OP17063000161490</t>
  </si>
  <si>
    <t>1000116059</t>
  </si>
  <si>
    <t>4001662001201706308108745526</t>
  </si>
  <si>
    <t>SP17063000217171</t>
  </si>
  <si>
    <t>OP17063000161511</t>
  </si>
  <si>
    <t>1000139585</t>
  </si>
  <si>
    <t>4009712001201706308108954814</t>
  </si>
  <si>
    <t>SP17063000217176</t>
  </si>
  <si>
    <t>OP17063000161519</t>
  </si>
  <si>
    <t>1000016392</t>
  </si>
  <si>
    <t>4008792001201706308105359915</t>
  </si>
  <si>
    <t>SP17063000217178</t>
  </si>
  <si>
    <t>OP17063000161520</t>
  </si>
  <si>
    <t>1000139575</t>
  </si>
  <si>
    <t>4009132001201706308105487366</t>
  </si>
  <si>
    <t>SP17063000217190</t>
  </si>
  <si>
    <t>OP17063000161534</t>
  </si>
  <si>
    <t>1000027273</t>
  </si>
  <si>
    <t>4009942001201706308107608365</t>
  </si>
  <si>
    <t>SP17063000217207</t>
  </si>
  <si>
    <t>OP17063000161551</t>
  </si>
  <si>
    <t>4007822001201706308106238817</t>
  </si>
  <si>
    <t>SP17063000217215</t>
  </si>
  <si>
    <t>OP17063000161568</t>
  </si>
  <si>
    <t>1000139390</t>
  </si>
  <si>
    <t>4006342001201706308108260970</t>
  </si>
  <si>
    <t>SP17063000217218</t>
  </si>
  <si>
    <t>OP17063000161577</t>
  </si>
  <si>
    <t>4009392001201706308112675486</t>
  </si>
  <si>
    <t>SP17063000217221</t>
  </si>
  <si>
    <t>OP17063000161585</t>
  </si>
  <si>
    <t>1000139622</t>
  </si>
  <si>
    <t>4003382001201706308112840925</t>
  </si>
  <si>
    <t>SP17063000217230</t>
  </si>
  <si>
    <t>OP17063000161596</t>
  </si>
  <si>
    <t>1000095559</t>
  </si>
  <si>
    <t>4006302001201706308112882749</t>
  </si>
  <si>
    <t>SP17063000217232</t>
  </si>
  <si>
    <t>OP17063000161599</t>
  </si>
  <si>
    <t>5300-0000803707</t>
  </si>
  <si>
    <t>4005402001201706308111130247</t>
  </si>
  <si>
    <t>SP17063000217236</t>
  </si>
  <si>
    <t>OP17063000161601</t>
  </si>
  <si>
    <t>5330-3023045944</t>
  </si>
  <si>
    <t>4001962001201706308113250315</t>
  </si>
  <si>
    <t>SP17063000217248</t>
  </si>
  <si>
    <t>OP17063000161610</t>
  </si>
  <si>
    <t>4008102001201706308111530458</t>
  </si>
  <si>
    <t>SP17063000217256</t>
  </si>
  <si>
    <t>OP17063000161614</t>
  </si>
  <si>
    <t>5328-2800108617</t>
  </si>
  <si>
    <t>4003692001201706308111722429</t>
  </si>
  <si>
    <t>SP17063000217267</t>
  </si>
  <si>
    <t>OP17063000161623</t>
  </si>
  <si>
    <t>1000110563</t>
  </si>
  <si>
    <t>4007442001201706308113604497</t>
  </si>
  <si>
    <t>SP17063000217271</t>
  </si>
  <si>
    <t>OP17063000161626</t>
  </si>
  <si>
    <t>0129444157</t>
  </si>
  <si>
    <t>4007742001201706308117405141</t>
  </si>
  <si>
    <t>SP17063000217278</t>
  </si>
  <si>
    <t>OP17063000161638</t>
  </si>
  <si>
    <t>1000139641</t>
  </si>
  <si>
    <t>4006302001201706308113985372</t>
  </si>
  <si>
    <t>SP17063000217285</t>
  </si>
  <si>
    <t>OP17063000161644</t>
  </si>
  <si>
    <t>0111247528</t>
  </si>
  <si>
    <t>4000882001201706308115959669</t>
  </si>
  <si>
    <t>SP17063000217301</t>
  </si>
  <si>
    <t>OP17063000161655</t>
  </si>
  <si>
    <t>0102340574</t>
  </si>
  <si>
    <t>4001712001201706308117844427</t>
  </si>
  <si>
    <t>SP17063000217319</t>
  </si>
  <si>
    <t>OP17063000161663</t>
  </si>
  <si>
    <t>0101070029</t>
  </si>
  <si>
    <t>4003112001201706308116282650</t>
  </si>
  <si>
    <t>SP17063000217323</t>
  </si>
  <si>
    <t>OP17063000161667</t>
  </si>
  <si>
    <t>0102250871</t>
  </si>
  <si>
    <t>4005592001201706308118824890</t>
  </si>
  <si>
    <t>SP17063000217337</t>
  </si>
  <si>
    <t>OP17063000161677</t>
  </si>
  <si>
    <t>1000139714</t>
  </si>
  <si>
    <t>4001352001201706308119155429</t>
  </si>
  <si>
    <t>SP17063000217359</t>
  </si>
  <si>
    <t>OP17063000161699</t>
  </si>
  <si>
    <t>1000045138</t>
  </si>
  <si>
    <t>4003802001201706308119214740</t>
  </si>
  <si>
    <t>SP17063000217360</t>
  </si>
  <si>
    <t>OP17063000161704</t>
  </si>
  <si>
    <t>4000082001201706308121074814</t>
  </si>
  <si>
    <t>SP17063000217362</t>
  </si>
  <si>
    <t>OP17063000161707</t>
  </si>
  <si>
    <t>1000139682</t>
  </si>
  <si>
    <t>4005092001201706308119319090</t>
  </si>
  <si>
    <t>SP17063000217364</t>
  </si>
  <si>
    <t>OP17063000161709</t>
  </si>
  <si>
    <t>1000139563</t>
  </si>
  <si>
    <t>4007772001201706308121079530</t>
  </si>
  <si>
    <t>SP17063000217366</t>
  </si>
  <si>
    <t>OP17063000161711</t>
  </si>
  <si>
    <t>1000139717</t>
  </si>
  <si>
    <t>4009722001201706308122878579</t>
  </si>
  <si>
    <t>SP17063000217373</t>
  </si>
  <si>
    <t>OP17063000161719</t>
  </si>
  <si>
    <t>0102500400</t>
  </si>
  <si>
    <t>4006202001201706308122927389</t>
  </si>
  <si>
    <t>SP17063000217377</t>
  </si>
  <si>
    <t>OP17063000161724</t>
  </si>
  <si>
    <t>1000139721</t>
  </si>
  <si>
    <t>4002972001201706308124816305</t>
  </si>
  <si>
    <t>SP17063000217380</t>
  </si>
  <si>
    <t>OP17063000161727</t>
  </si>
  <si>
    <t>4006302001201706308123029656</t>
  </si>
  <si>
    <t>SP17063000217386</t>
  </si>
  <si>
    <t>OP17063000161735</t>
  </si>
  <si>
    <t>4007002001201706308119544265</t>
  </si>
  <si>
    <t>SP17063000217394</t>
  </si>
  <si>
    <t>OP17063000161742</t>
  </si>
  <si>
    <t>1000091109</t>
  </si>
  <si>
    <t>4000922001201706308124898103</t>
  </si>
  <si>
    <t>SP17063000217395</t>
  </si>
  <si>
    <t>OP17063000161743</t>
  </si>
  <si>
    <t>1000080411</t>
  </si>
  <si>
    <t>4006402001201706308123187285</t>
  </si>
  <si>
    <t>SP17063000217413</t>
  </si>
  <si>
    <t>OP17063000161759</t>
  </si>
  <si>
    <t>4009732001201706308119754313</t>
  </si>
  <si>
    <t>SP17063000217415</t>
  </si>
  <si>
    <t>OP17063000161763</t>
  </si>
  <si>
    <t>1000139795</t>
  </si>
  <si>
    <t>4002122001201706308123363239</t>
  </si>
  <si>
    <t>SP17063000217441</t>
  </si>
  <si>
    <t>OP17063000161790</t>
  </si>
  <si>
    <t>4006302001201706308119897706</t>
  </si>
  <si>
    <t>SP17063000217440</t>
  </si>
  <si>
    <t>OP17063000161789</t>
  </si>
  <si>
    <t>4006302001201706308121730330</t>
  </si>
  <si>
    <t>SP17063000217452</t>
  </si>
  <si>
    <t>OP17063000161801</t>
  </si>
  <si>
    <t>1000096005</t>
  </si>
  <si>
    <t>4005972001201706308120042233</t>
  </si>
  <si>
    <t>SP17063000217453</t>
  </si>
  <si>
    <t>OP17063000161804</t>
  </si>
  <si>
    <t>4008632001201706308123478970</t>
  </si>
  <si>
    <t>SP17063000217454</t>
  </si>
  <si>
    <t>OP17063000161806</t>
  </si>
  <si>
    <t>1000139788</t>
  </si>
  <si>
    <t>4006722001201706308121772983</t>
  </si>
  <si>
    <t>SP17063000217457</t>
  </si>
  <si>
    <t>OP17063000161809</t>
  </si>
  <si>
    <t>4001882001201706308125381101</t>
  </si>
  <si>
    <t>SP17063000217459</t>
  </si>
  <si>
    <t>OP17063000161811</t>
  </si>
  <si>
    <t>0111132976</t>
  </si>
  <si>
    <t>4009642001201706308120152512</t>
  </si>
  <si>
    <t>SP17063000217492</t>
  </si>
  <si>
    <t>OP17063000161844</t>
  </si>
  <si>
    <t>1000139745</t>
  </si>
  <si>
    <t>4003552001201706308120140957</t>
  </si>
  <si>
    <t>SP17063000217494</t>
  </si>
  <si>
    <t>OP17063000161847</t>
  </si>
  <si>
    <t>1000139502</t>
  </si>
  <si>
    <t>4009872001201706308123671960</t>
  </si>
  <si>
    <t>SP17063000217508</t>
  </si>
  <si>
    <t>OP17063000161861</t>
  </si>
  <si>
    <t>1000028798</t>
  </si>
  <si>
    <t>4002142001201706308123701986</t>
  </si>
  <si>
    <t>SP17063000217514</t>
  </si>
  <si>
    <t>OP17063000161865</t>
  </si>
  <si>
    <t>1000139556</t>
  </si>
  <si>
    <t>4005712001201706308120229271</t>
  </si>
  <si>
    <t>SP17063000217517</t>
  </si>
  <si>
    <t>OP17063000161869</t>
  </si>
  <si>
    <t>1000139552</t>
  </si>
  <si>
    <t>4002332001201706308122075247</t>
  </si>
  <si>
    <t>SP17063000217518</t>
  </si>
  <si>
    <t>OP17063000161871</t>
  </si>
  <si>
    <t>1000040219</t>
  </si>
  <si>
    <t>4004372001201706308125684058</t>
  </si>
  <si>
    <t>SP17063000217539</t>
  </si>
  <si>
    <t>OP17063000161891</t>
  </si>
  <si>
    <t>5300-0000021785</t>
  </si>
  <si>
    <t>4002602001201706308126391767</t>
  </si>
  <si>
    <t>SP17063000217555</t>
  </si>
  <si>
    <t>OP17063000161917</t>
  </si>
  <si>
    <t>4005092001201706308128365856</t>
  </si>
  <si>
    <t>SP17063000217567</t>
  </si>
  <si>
    <t>OP17063000161933</t>
  </si>
  <si>
    <t>1000118821</t>
  </si>
  <si>
    <t>4000532001201706308124038727</t>
  </si>
  <si>
    <t>SP17063000217576</t>
  </si>
  <si>
    <t>OP17063000161951</t>
  </si>
  <si>
    <t>5300-0000325651</t>
  </si>
  <si>
    <t>4000082001201706308126529166</t>
  </si>
  <si>
    <t>SP17063000217593</t>
  </si>
  <si>
    <t>OP17063000161966</t>
  </si>
  <si>
    <t>4001662001201706308124052393</t>
  </si>
  <si>
    <t>SP17063000217598</t>
  </si>
  <si>
    <t>OP17063000161969</t>
  </si>
  <si>
    <t>4005712001201706308126024655</t>
  </si>
  <si>
    <t>SP17063000217616</t>
  </si>
  <si>
    <t>OP17063000161984</t>
  </si>
  <si>
    <t>1000079883</t>
  </si>
  <si>
    <t>4002902001201706308128501891</t>
  </si>
  <si>
    <t>SP17063000217617</t>
  </si>
  <si>
    <t>OP17063000161986</t>
  </si>
  <si>
    <t>1000139878</t>
  </si>
  <si>
    <t>4002892001201706308124256622</t>
  </si>
  <si>
    <t>SP17063000217619</t>
  </si>
  <si>
    <t>OP17063000161989</t>
  </si>
  <si>
    <t>1000139869</t>
  </si>
  <si>
    <t>4001722001201706308128490270</t>
  </si>
  <si>
    <t>SP17063000217620</t>
  </si>
  <si>
    <t>OP17063000161990</t>
  </si>
  <si>
    <t>1000139873</t>
  </si>
  <si>
    <t>4009282001201706308126142032</t>
  </si>
  <si>
    <t>SP17063000217621</t>
  </si>
  <si>
    <t>OP17063000161991</t>
  </si>
  <si>
    <t>1000139854</t>
  </si>
  <si>
    <t>4008352001201706308128581838</t>
  </si>
  <si>
    <t>SP17063000217625</t>
  </si>
  <si>
    <t>OP17063000161993</t>
  </si>
  <si>
    <t>1000056617</t>
  </si>
  <si>
    <t>4001722001201706308128549351</t>
  </si>
  <si>
    <t>SP17063000217633</t>
  </si>
  <si>
    <t>OP17063000161998</t>
  </si>
  <si>
    <t>1000139418</t>
  </si>
  <si>
    <t>4004552001201706308128598534</t>
  </si>
  <si>
    <t>SP17063000217634</t>
  </si>
  <si>
    <t>OP17063000162000</t>
  </si>
  <si>
    <t>5300-0000793581</t>
  </si>
  <si>
    <t>4009432001201706308126218127</t>
  </si>
  <si>
    <t>SP17063000217639</t>
  </si>
  <si>
    <t>OP17063000162013</t>
  </si>
  <si>
    <t>1000125879</t>
  </si>
  <si>
    <t>4005952001201706308130352987</t>
  </si>
  <si>
    <t>SP17063000217642</t>
  </si>
  <si>
    <t>OP17063000162020</t>
  </si>
  <si>
    <t>4001812001201706308128648478</t>
  </si>
  <si>
    <t>SP17063000217652</t>
  </si>
  <si>
    <t>OP17063000162030</t>
  </si>
  <si>
    <t>0101089589</t>
  </si>
  <si>
    <t>4003172001201706308130464933</t>
  </si>
  <si>
    <t>SP17063000217684</t>
  </si>
  <si>
    <t>OP17063000162057</t>
  </si>
  <si>
    <t>1000138732</t>
  </si>
  <si>
    <t>4005082001201706308130449793</t>
  </si>
  <si>
    <t>SP17063000217689</t>
  </si>
  <si>
    <t>OP17063000162060</t>
  </si>
  <si>
    <t>1000127096</t>
  </si>
  <si>
    <t>4000792001201706308126903688</t>
  </si>
  <si>
    <t>SP17063000217697</t>
  </si>
  <si>
    <t>OP17063000162068</t>
  </si>
  <si>
    <t>4001472001201706308130524130</t>
  </si>
  <si>
    <t>SP17063000217702</t>
  </si>
  <si>
    <t>OP17063000162075</t>
  </si>
  <si>
    <t>4007652001201706308130570743</t>
  </si>
  <si>
    <t>SP17063000217713</t>
  </si>
  <si>
    <t>OP17063000162083</t>
  </si>
  <si>
    <t>1000002121</t>
  </si>
  <si>
    <t>4009552001201706308130684504</t>
  </si>
  <si>
    <t>SP17063000217735</t>
  </si>
  <si>
    <t>OP17063000162103</t>
  </si>
  <si>
    <t>4003282001201706308132542872</t>
  </si>
  <si>
    <t>SP17063000217736</t>
  </si>
  <si>
    <t>OP17063000162105</t>
  </si>
  <si>
    <t>1000074940</t>
  </si>
  <si>
    <t>4005302001201706308127174992</t>
  </si>
  <si>
    <t>SP17063000217743</t>
  </si>
  <si>
    <t>OP17063000162111</t>
  </si>
  <si>
    <t>1000139933</t>
  </si>
  <si>
    <t>4000002001201706308130630756</t>
  </si>
  <si>
    <t>SP17063000217745</t>
  </si>
  <si>
    <t>OP17063000162116</t>
  </si>
  <si>
    <t>4000082001201706308132705306</t>
  </si>
  <si>
    <t>SP17063000217783</t>
  </si>
  <si>
    <t>OP17063000162149</t>
  </si>
  <si>
    <t>1000120261</t>
  </si>
  <si>
    <t>4000262001201706308127328797</t>
  </si>
  <si>
    <t>SP17063000217786</t>
  </si>
  <si>
    <t>OP17063000162155</t>
  </si>
  <si>
    <t>1000021869</t>
  </si>
  <si>
    <t>4003932001201706308132778307</t>
  </si>
  <si>
    <t>SP17063000217805</t>
  </si>
  <si>
    <t>OP17063000162172</t>
  </si>
  <si>
    <t>1000136959</t>
  </si>
  <si>
    <t>4000872001201706308132806501</t>
  </si>
  <si>
    <t>SP17063000217810</t>
  </si>
  <si>
    <t>OP17063000162178</t>
  </si>
  <si>
    <t>1000093294</t>
  </si>
  <si>
    <t>4003802001201706308132836052</t>
  </si>
  <si>
    <t>SP17063000217816</t>
  </si>
  <si>
    <t>OP17063000162182</t>
  </si>
  <si>
    <t>4002842001201706308127427583</t>
  </si>
  <si>
    <t>SP17063000217817</t>
  </si>
  <si>
    <t>OP17063000162185</t>
  </si>
  <si>
    <t>4001352001201706308132813957</t>
  </si>
  <si>
    <t>SP17063000217819</t>
  </si>
  <si>
    <t>OP17063000162186</t>
  </si>
  <si>
    <t>1000139690</t>
  </si>
  <si>
    <t>4000922001201706308127471661</t>
  </si>
  <si>
    <t>SP17063000217820</t>
  </si>
  <si>
    <t>OP17063000162188</t>
  </si>
  <si>
    <t>1000093289</t>
  </si>
  <si>
    <t>4003802001201706308127478054</t>
  </si>
  <si>
    <t>SP17063000217823</t>
  </si>
  <si>
    <t>OP17063000162190</t>
  </si>
  <si>
    <t>4003932001201706308132850114</t>
  </si>
  <si>
    <t>SP17063000217824</t>
  </si>
  <si>
    <t>OP17063000162194</t>
  </si>
  <si>
    <t>1000137876</t>
  </si>
  <si>
    <t>4004632001201706308130977734</t>
  </si>
  <si>
    <t>SP17063000217858</t>
  </si>
  <si>
    <t>OP17063000162207</t>
  </si>
  <si>
    <t>1000075491</t>
  </si>
  <si>
    <t>4002302001201706308129371972</t>
  </si>
  <si>
    <t>SP17063000217873</t>
  </si>
  <si>
    <t>OP17063000162220</t>
  </si>
  <si>
    <t>4009132001201706308132967281</t>
  </si>
  <si>
    <t>SP17063000217877</t>
  </si>
  <si>
    <t>OP17063000162223</t>
  </si>
  <si>
    <t>1000137566</t>
  </si>
  <si>
    <t>4006002001201706308132929791</t>
  </si>
  <si>
    <t>SP17063000217879</t>
  </si>
  <si>
    <t>OP17063000162225</t>
  </si>
  <si>
    <t>1000054676</t>
  </si>
  <si>
    <t>4009222001201706308131022362</t>
  </si>
  <si>
    <t>SP17063000217883</t>
  </si>
  <si>
    <t>OP17063000162230</t>
  </si>
  <si>
    <t>0113026957</t>
  </si>
  <si>
    <t>4003682001201706308127594711</t>
  </si>
  <si>
    <t>SP17063000217890</t>
  </si>
  <si>
    <t>OP17063000162238</t>
  </si>
  <si>
    <t>1000104639</t>
  </si>
  <si>
    <t>4001762001201706308129488483</t>
  </si>
  <si>
    <t>SP17063000217903</t>
  </si>
  <si>
    <t>OP17063000162249</t>
  </si>
  <si>
    <t>4010022001201706308131002990</t>
  </si>
  <si>
    <t>SP17063000217913</t>
  </si>
  <si>
    <t>OP17063000162258</t>
  </si>
  <si>
    <t>1000139642</t>
  </si>
  <si>
    <t>4009972001201706308129507594</t>
  </si>
  <si>
    <t>SP17063000217924</t>
  </si>
  <si>
    <t>OP17063000162271</t>
  </si>
  <si>
    <t>1000080076</t>
  </si>
  <si>
    <t>4002132001201706308129567576</t>
  </si>
  <si>
    <t>SP17063000217928</t>
  </si>
  <si>
    <t>OP17063000162277</t>
  </si>
  <si>
    <t>5010327479</t>
  </si>
  <si>
    <t>4004412001201706308133122952</t>
  </si>
  <si>
    <t>SP17063000217936</t>
  </si>
  <si>
    <t>OP17063000162286</t>
  </si>
  <si>
    <t>0111101766</t>
  </si>
  <si>
    <t>4000392001201706308127709727</t>
  </si>
  <si>
    <t>SP17063000217938</t>
  </si>
  <si>
    <t>OP17063000162288</t>
  </si>
  <si>
    <t>4005642001201706308131168136</t>
  </si>
  <si>
    <t>SP17063000217939</t>
  </si>
  <si>
    <t>OP17063000162289</t>
  </si>
  <si>
    <t>1000136657</t>
  </si>
  <si>
    <t>4001492001201706308129687010</t>
  </si>
  <si>
    <t>SP17063000217944</t>
  </si>
  <si>
    <t>OP17063000162294</t>
  </si>
  <si>
    <t>1000138250</t>
  </si>
  <si>
    <t>4003062001201706308131223188</t>
  </si>
  <si>
    <t>SP17063000217946</t>
  </si>
  <si>
    <t>OP17063000162296</t>
  </si>
  <si>
    <t>4004802001201706308127781017</t>
  </si>
  <si>
    <t>SP17063000217950</t>
  </si>
  <si>
    <t>OP17063000162307</t>
  </si>
  <si>
    <t>1000139902</t>
  </si>
  <si>
    <t>4004702001201706308129768815</t>
  </si>
  <si>
    <t>SP17063000217956</t>
  </si>
  <si>
    <t>OP17063000162314</t>
  </si>
  <si>
    <t>1000053535</t>
  </si>
  <si>
    <t>4007972001201706308129771257</t>
  </si>
  <si>
    <t>SP17063000217964</t>
  </si>
  <si>
    <t>OP17063000162318</t>
  </si>
  <si>
    <t>1000139670</t>
  </si>
  <si>
    <t>4008132001201706308133282715</t>
  </si>
  <si>
    <t>SP17063000217970</t>
  </si>
  <si>
    <t>OP17063000162325</t>
  </si>
  <si>
    <t>4002352001201706308127882457</t>
  </si>
  <si>
    <t>SP17063000217975</t>
  </si>
  <si>
    <t>OP17063000162331</t>
  </si>
  <si>
    <t>1000097854</t>
  </si>
  <si>
    <t>4001592001201706308127876972</t>
  </si>
  <si>
    <t>SP17063000217982</t>
  </si>
  <si>
    <t>OP17063000162336</t>
  </si>
  <si>
    <t>1000140002</t>
  </si>
  <si>
    <t>4007842001201706308129715774</t>
  </si>
  <si>
    <t>SP17063000217991</t>
  </si>
  <si>
    <t>OP17063000162344</t>
  </si>
  <si>
    <t>4002332001201706308129749768</t>
  </si>
  <si>
    <t>SP17063000218000</t>
  </si>
  <si>
    <t>OP17063000162348</t>
  </si>
  <si>
    <t>4000872001201706308131516314</t>
  </si>
  <si>
    <t>SP17063000218015</t>
  </si>
  <si>
    <t>OP17063000162357</t>
  </si>
  <si>
    <t>4004712001201706308129894959</t>
  </si>
  <si>
    <t>SP17063000218022</t>
  </si>
  <si>
    <t>OP17063000162361</t>
  </si>
  <si>
    <t>4005992001201706308131534410</t>
  </si>
  <si>
    <t>SP17063000218024</t>
  </si>
  <si>
    <t>OP17063000162365</t>
  </si>
  <si>
    <t>1000139998</t>
  </si>
  <si>
    <t>4009752001201706308129997661</t>
  </si>
  <si>
    <t>SP17063000218041</t>
  </si>
  <si>
    <t>OP17063000162374</t>
  </si>
  <si>
    <t>1000042499</t>
  </si>
  <si>
    <t>4003532001201706308133511014</t>
  </si>
  <si>
    <t>SP17063000218045</t>
  </si>
  <si>
    <t>OP17063000162375</t>
  </si>
  <si>
    <t>1000094516</t>
  </si>
  <si>
    <t>4003682001201706308130046511</t>
  </si>
  <si>
    <t>SP17063000218052</t>
  </si>
  <si>
    <t>OP17063000162382</t>
  </si>
  <si>
    <t>4007822001201706308128190622</t>
  </si>
  <si>
    <t>SP17063000218062</t>
  </si>
  <si>
    <t>OP17063000162394</t>
  </si>
  <si>
    <t>1000139790</t>
  </si>
  <si>
    <t>4004362001201706308128183329</t>
  </si>
  <si>
    <t>SP17063000218066</t>
  </si>
  <si>
    <t>OP17063000162396</t>
  </si>
  <si>
    <t>4002972001201706308133664680</t>
  </si>
  <si>
    <t>SP17063000218067</t>
  </si>
  <si>
    <t>OP17063000162399</t>
  </si>
  <si>
    <t>4009752001201706308130237840</t>
  </si>
  <si>
    <t>SP17063000218070</t>
  </si>
  <si>
    <t>OP17063000162406</t>
  </si>
  <si>
    <t>1000140041</t>
  </si>
  <si>
    <t>4005022001201706308134368259</t>
  </si>
  <si>
    <t>SP17063000218082</t>
  </si>
  <si>
    <t>OP17063000162419</t>
  </si>
  <si>
    <t>1000131044</t>
  </si>
  <si>
    <t>4006802001201706308136308771</t>
  </si>
  <si>
    <t>SP17063000218087</t>
  </si>
  <si>
    <t>OP17063000162425</t>
  </si>
  <si>
    <t>4005092001201706308130298376</t>
  </si>
  <si>
    <t>SP17063000218091</t>
  </si>
  <si>
    <t>OP17063000162429</t>
  </si>
  <si>
    <t>1000139020</t>
  </si>
  <si>
    <t>4002522001201706308133841959</t>
  </si>
  <si>
    <t>SP17063000218103</t>
  </si>
  <si>
    <t>OP17063000162443</t>
  </si>
  <si>
    <t>1000102691</t>
  </si>
  <si>
    <t>4001552001201706308132057283</t>
  </si>
  <si>
    <t>SP17063000218113</t>
  </si>
  <si>
    <t>OP17063000162452</t>
  </si>
  <si>
    <t>4004362001201706308136422893</t>
  </si>
  <si>
    <t>SP17063000218118</t>
  </si>
  <si>
    <t>OP17063000162456</t>
  </si>
  <si>
    <t>4009552001201706308133982893</t>
  </si>
  <si>
    <t>SP17063000218141</t>
  </si>
  <si>
    <t>OP17063000162481</t>
  </si>
  <si>
    <t>1000134390</t>
  </si>
  <si>
    <t>4008922001201706308133966149</t>
  </si>
  <si>
    <t>SP17063000218144</t>
  </si>
  <si>
    <t>OP17063000162484</t>
  </si>
  <si>
    <t>1000015904</t>
  </si>
  <si>
    <t>4008282001201706308132058979</t>
  </si>
  <si>
    <t>SP17063000218151</t>
  </si>
  <si>
    <t>OP17063000162493</t>
  </si>
  <si>
    <t>1000138308</t>
  </si>
  <si>
    <t>4004292001201706308134064153</t>
  </si>
  <si>
    <t>SP17063000218156</t>
  </si>
  <si>
    <t>OP17063000162500</t>
  </si>
  <si>
    <t>1000140048</t>
  </si>
  <si>
    <t>4007872001201706308138349434</t>
  </si>
  <si>
    <t>SP17063000218189</t>
  </si>
  <si>
    <t>OP17063000162526</t>
  </si>
  <si>
    <t>1000073224</t>
  </si>
  <si>
    <t>4002022001201706308136703547</t>
  </si>
  <si>
    <t>SP17063000218193</t>
  </si>
  <si>
    <t>OP17063000162529</t>
  </si>
  <si>
    <t>1000123883</t>
  </si>
  <si>
    <t>4002612001201706308134717148</t>
  </si>
  <si>
    <t>SP17063000218197</t>
  </si>
  <si>
    <t>OP17063000162531</t>
  </si>
  <si>
    <t>1000136282</t>
  </si>
  <si>
    <t>4009952001201706308136747282</t>
  </si>
  <si>
    <t>SP17063000218200</t>
  </si>
  <si>
    <t>OP17063000162533</t>
  </si>
  <si>
    <t>4002892001201706308136888766</t>
  </si>
  <si>
    <t>SP17063000218235</t>
  </si>
  <si>
    <t>OP17063000162575</t>
  </si>
  <si>
    <t>5304-0402070111</t>
  </si>
  <si>
    <t>4007182001201706308140436268</t>
  </si>
  <si>
    <t>SP17063000218245</t>
  </si>
  <si>
    <t>OP17063000162587</t>
  </si>
  <si>
    <t>1000058922</t>
  </si>
  <si>
    <t>4006682001201706308134948785</t>
  </si>
  <si>
    <t>SP17063000218288</t>
  </si>
  <si>
    <t>OP17063000162610</t>
  </si>
  <si>
    <t>4000592001201706308140481471</t>
  </si>
  <si>
    <t>SP17063000218298</t>
  </si>
  <si>
    <t>OP17063000162614</t>
  </si>
  <si>
    <t>1000116392</t>
  </si>
  <si>
    <t>4003582001201706308138667479</t>
  </si>
  <si>
    <t>SP17063000218306</t>
  </si>
  <si>
    <t>OP17063000162620</t>
  </si>
  <si>
    <t>1000140008</t>
  </si>
  <si>
    <t>4003662001201706308135080689</t>
  </si>
  <si>
    <t>SP17063000218312</t>
  </si>
  <si>
    <t>OP17063000162627</t>
  </si>
  <si>
    <t>4007872001201706308135071792</t>
  </si>
  <si>
    <t>SP17063000218318</t>
  </si>
  <si>
    <t>OP17063000162630</t>
  </si>
  <si>
    <t>1000140013</t>
  </si>
  <si>
    <t>4006162001201706308135078580</t>
  </si>
  <si>
    <t>SP17063000218323</t>
  </si>
  <si>
    <t>OP17063000162633</t>
  </si>
  <si>
    <t>4000032001201706308138713146</t>
  </si>
  <si>
    <t>SP17063000218325</t>
  </si>
  <si>
    <t>OP17063000162635</t>
  </si>
  <si>
    <t>4005892001201706308135220072</t>
  </si>
  <si>
    <t>SP17063000218336</t>
  </si>
  <si>
    <t>OP17063000162649</t>
  </si>
  <si>
    <t>1000140143</t>
  </si>
  <si>
    <t>4002602001201706308135502503</t>
  </si>
  <si>
    <t>SP17063000218421</t>
  </si>
  <si>
    <t>OP17063000162727</t>
  </si>
  <si>
    <t>1000088945</t>
  </si>
  <si>
    <t>4008542001201706308137554831</t>
  </si>
  <si>
    <t>SP17063000218427</t>
  </si>
  <si>
    <t>OP17063000162730</t>
  </si>
  <si>
    <t>0103345735</t>
  </si>
  <si>
    <t>4003002001201706308140931787</t>
  </si>
  <si>
    <t>SP17063000218428</t>
  </si>
  <si>
    <t>OP17063000162731</t>
  </si>
  <si>
    <t>1000005536</t>
  </si>
  <si>
    <t>4007632001201706308137567634</t>
  </si>
  <si>
    <t>SP17063000218431</t>
  </si>
  <si>
    <t>OP17063000162735</t>
  </si>
  <si>
    <t>1000127147</t>
  </si>
  <si>
    <t>4001702001201706308137527941</t>
  </si>
  <si>
    <t>SP17063000218434</t>
  </si>
  <si>
    <t>OP17063000162741</t>
  </si>
  <si>
    <t>4008542001201706308137567954</t>
  </si>
  <si>
    <t>SP17063000218443</t>
  </si>
  <si>
    <t>OP17063000162748</t>
  </si>
  <si>
    <t>1000139659</t>
  </si>
  <si>
    <t>4005212001201706308135608095</t>
  </si>
  <si>
    <t>SP17063000218445</t>
  </si>
  <si>
    <t>OP17063000162750</t>
  </si>
  <si>
    <t>1000128220</t>
  </si>
  <si>
    <t>4006092001201706308139262830</t>
  </si>
  <si>
    <t>SP17063000218447</t>
  </si>
  <si>
    <t>OP17063000162752</t>
  </si>
  <si>
    <t>1000140153</t>
  </si>
  <si>
    <t>4006812001201706308137684919</t>
  </si>
  <si>
    <t>SP17063000218455</t>
  </si>
  <si>
    <t>OP17063000162776</t>
  </si>
  <si>
    <t>4003452001201706308141241614</t>
  </si>
  <si>
    <t>SP17063000218466</t>
  </si>
  <si>
    <t>OP17063000162791</t>
  </si>
  <si>
    <t>1000135549</t>
  </si>
  <si>
    <t>4006432001201706308135780852</t>
  </si>
  <si>
    <t>SP17063000218467</t>
  </si>
  <si>
    <t>OP17063000162792</t>
  </si>
  <si>
    <t>4001202001201706308141233249</t>
  </si>
  <si>
    <t>SP17063000218468</t>
  </si>
  <si>
    <t>OP17063000162793</t>
  </si>
  <si>
    <t>0181109485</t>
  </si>
  <si>
    <t>4006272001201706308139494232</t>
  </si>
  <si>
    <t>SP17063000218473</t>
  </si>
  <si>
    <t>OP17063000162800</t>
  </si>
  <si>
    <t>1000137086</t>
  </si>
  <si>
    <t>4008692001201706308141237390</t>
  </si>
  <si>
    <t>SP17063000218478</t>
  </si>
  <si>
    <t>OP17063000162805</t>
  </si>
  <si>
    <t>1000112259</t>
  </si>
  <si>
    <t>4005562001201706308141265363</t>
  </si>
  <si>
    <t>SP17063000218484</t>
  </si>
  <si>
    <t>OP17063000162811</t>
  </si>
  <si>
    <t>1000136052</t>
  </si>
  <si>
    <t>4003342001201706308137837145</t>
  </si>
  <si>
    <t>SP17063000218489</t>
  </si>
  <si>
    <t>OP17063000162816</t>
  </si>
  <si>
    <t>0101060950</t>
  </si>
  <si>
    <t>4002792001201706308135933603</t>
  </si>
  <si>
    <t>SP17063000218498</t>
  </si>
  <si>
    <t>OP17063000162826</t>
  </si>
  <si>
    <t>4003382001201706308141407180</t>
  </si>
  <si>
    <t>SP17063000218504</t>
  </si>
  <si>
    <t>OP17063000162839</t>
  </si>
  <si>
    <t>1000140183</t>
  </si>
  <si>
    <t>4000512001201706308139578869</t>
  </si>
  <si>
    <t>SP17063000218505</t>
  </si>
  <si>
    <t>OP17063000162841</t>
  </si>
  <si>
    <t>4000922001201706308139638326</t>
  </si>
  <si>
    <t>SP17063000218506</t>
  </si>
  <si>
    <t>OP17063000162843</t>
  </si>
  <si>
    <t>5300-0000246260</t>
  </si>
  <si>
    <t>4001082001201706308136042322</t>
  </si>
  <si>
    <t>SP17063000218513</t>
  </si>
  <si>
    <t>OP17063000162854</t>
  </si>
  <si>
    <t>1000073104</t>
  </si>
  <si>
    <t>4007622001201706308141587116</t>
  </si>
  <si>
    <t>SP17063000218519</t>
  </si>
  <si>
    <t>OP17063000162864</t>
  </si>
  <si>
    <t>1000140124</t>
  </si>
  <si>
    <t>4010032001201706308139796643</t>
  </si>
  <si>
    <t>SP17063000218520</t>
  </si>
  <si>
    <t>OP17063000162865</t>
  </si>
  <si>
    <t>4006812001201706308141601745</t>
  </si>
  <si>
    <t>SP17063000218532</t>
  </si>
  <si>
    <t>OP17063000162875</t>
  </si>
  <si>
    <t>4001202001201706308136171071</t>
  </si>
  <si>
    <t>SP17063000218533</t>
  </si>
  <si>
    <t>OP17063000162876</t>
  </si>
  <si>
    <t>4007052001201706308136217106</t>
  </si>
  <si>
    <t>SP17063000218538</t>
  </si>
  <si>
    <t>OP17063000162889</t>
  </si>
  <si>
    <t>4001552001201706308139953824</t>
  </si>
  <si>
    <t>SP17063000218541</t>
  </si>
  <si>
    <t>OP17063000162893</t>
  </si>
  <si>
    <t>4005562001201706308136253078</t>
  </si>
  <si>
    <t>SP17063000218545</t>
  </si>
  <si>
    <t>OP17063000162897</t>
  </si>
  <si>
    <t>1000140070</t>
  </si>
  <si>
    <t>4000302001201706308136236324</t>
  </si>
  <si>
    <t>SP17063000218547</t>
  </si>
  <si>
    <t>OP17063000162899</t>
  </si>
  <si>
    <t>4006402001201706308136238183</t>
  </si>
  <si>
    <t>SP17063000218550</t>
  </si>
  <si>
    <t>OP17063000162902</t>
  </si>
  <si>
    <t>4002242001201706308141787394</t>
  </si>
  <si>
    <t>SP17063000218554</t>
  </si>
  <si>
    <t>OP17063000162908</t>
  </si>
  <si>
    <t>4002912001201706308140025721</t>
  </si>
  <si>
    <t>SP17063000218555</t>
  </si>
  <si>
    <t>OP17063000162910</t>
  </si>
  <si>
    <t>1000134604</t>
  </si>
  <si>
    <t>4008162001201706308142319573</t>
  </si>
  <si>
    <t>SP17063000218557</t>
  </si>
  <si>
    <t>OP17063000162913</t>
  </si>
  <si>
    <t>1000137769</t>
  </si>
  <si>
    <t>4000552001201706308142464641</t>
  </si>
  <si>
    <t>SP17063000218558</t>
  </si>
  <si>
    <t>OP17063000162916</t>
  </si>
  <si>
    <t>1000135354</t>
  </si>
  <si>
    <t>4001182001201706308141916654</t>
  </si>
  <si>
    <t>SP17063000218563</t>
  </si>
  <si>
    <t>OP17063000162927</t>
  </si>
  <si>
    <t>5011430838</t>
  </si>
  <si>
    <t>4002162001201706308141940293</t>
  </si>
  <si>
    <t>SP17063000218566</t>
  </si>
  <si>
    <t>OP17063000162930</t>
  </si>
  <si>
    <t>0112161880</t>
  </si>
  <si>
    <t>4000982001201706308144510949</t>
  </si>
  <si>
    <t>SP17063000218574</t>
  </si>
  <si>
    <t>OP17063000162945</t>
  </si>
  <si>
    <t>1000140207</t>
  </si>
  <si>
    <t>4001822001201706308142651811</t>
  </si>
  <si>
    <t>SP17063000218575</t>
  </si>
  <si>
    <t>OP17063000162946</t>
  </si>
  <si>
    <t>4000982001201706308142652532</t>
  </si>
  <si>
    <t>SP17063000218582</t>
  </si>
  <si>
    <t>OP17063000162958</t>
  </si>
  <si>
    <t>4006402001201706308144558995</t>
  </si>
  <si>
    <t>SP17063000218584</t>
  </si>
  <si>
    <t>OP17063000162959</t>
  </si>
  <si>
    <t>4003252001201706308142086163</t>
  </si>
  <si>
    <t>SP17063000218586</t>
  </si>
  <si>
    <t>OP17063000162962</t>
  </si>
  <si>
    <t>1000140224</t>
  </si>
  <si>
    <t>4001692001201706308144680790</t>
  </si>
  <si>
    <t>SP17063000218588</t>
  </si>
  <si>
    <t>OP17063000162971</t>
  </si>
  <si>
    <t>1000140214</t>
  </si>
  <si>
    <t>4001562001201706308144746464</t>
  </si>
  <si>
    <t>SP17063000218589</t>
  </si>
  <si>
    <t>OP17063000162972</t>
  </si>
  <si>
    <t>0111068817</t>
  </si>
  <si>
    <t>4000952001201706308146335379</t>
  </si>
  <si>
    <t>SP17063000218590</t>
  </si>
  <si>
    <t>OP17063000162973</t>
  </si>
  <si>
    <t>0102111480</t>
  </si>
  <si>
    <t>4008042001201706308146347564</t>
  </si>
  <si>
    <t>SP17063000218593</t>
  </si>
  <si>
    <t>OP17063000162977</t>
  </si>
  <si>
    <t>1000140068</t>
  </si>
  <si>
    <t>4002752001201706308144728986</t>
  </si>
  <si>
    <t>SP17063000218597</t>
  </si>
  <si>
    <t>OP17063000162983</t>
  </si>
  <si>
    <t>0112031992</t>
  </si>
  <si>
    <t>4007742001201706308142289202</t>
  </si>
  <si>
    <t>SP17063000218598</t>
  </si>
  <si>
    <t>OP17063000162984</t>
  </si>
  <si>
    <t>1000140238</t>
  </si>
  <si>
    <t>4001552001201706308142893286</t>
  </si>
  <si>
    <t>SP17063000218599</t>
  </si>
  <si>
    <t>OP17063000162985</t>
  </si>
  <si>
    <t>4008282001201706308148306773</t>
  </si>
  <si>
    <t>SP17063000218611</t>
  </si>
  <si>
    <t>OP17063000163000</t>
  </si>
  <si>
    <t>0153033540</t>
  </si>
  <si>
    <t>4009032001201706308148327795</t>
  </si>
  <si>
    <t>SP17063000218614</t>
  </si>
  <si>
    <t>OP17063000163004</t>
  </si>
  <si>
    <t>1000064774</t>
  </si>
  <si>
    <t>4008052001201706308146550033</t>
  </si>
  <si>
    <t>SP17063000218615</t>
  </si>
  <si>
    <t>OP17063000163005</t>
  </si>
  <si>
    <t>4008012001201706308148445647</t>
  </si>
  <si>
    <t>SP17063000218620</t>
  </si>
  <si>
    <t>OP17063000163011</t>
  </si>
  <si>
    <t>1000138604</t>
  </si>
  <si>
    <t>4003582001201706308144950589</t>
  </si>
  <si>
    <t>SP17063000218623</t>
  </si>
  <si>
    <t>OP17063000163014</t>
  </si>
  <si>
    <t>4001332001201706308146557193</t>
  </si>
  <si>
    <t>SP17063000218624</t>
  </si>
  <si>
    <t>OP17063000163015</t>
  </si>
  <si>
    <t>0103240573</t>
  </si>
  <si>
    <t>4008082001201706308146603472</t>
  </si>
  <si>
    <t>SP17063000218625</t>
  </si>
  <si>
    <t>OP17063000163016</t>
  </si>
  <si>
    <t>4003312001201706308143104406</t>
  </si>
  <si>
    <t>SP17063000218628</t>
  </si>
  <si>
    <t>OP17063000163020</t>
  </si>
  <si>
    <t>1000004415</t>
  </si>
  <si>
    <t>4005102001201706308145067924</t>
  </si>
  <si>
    <t>SP17063000218633</t>
  </si>
  <si>
    <t>OP17063000163027</t>
  </si>
  <si>
    <t>5012118098</t>
  </si>
  <si>
    <t>4005602001201706308143335717</t>
  </si>
  <si>
    <t>SP17063000218640</t>
  </si>
  <si>
    <t>OP17063000163039</t>
  </si>
  <si>
    <t>1000016471</t>
  </si>
  <si>
    <t>4009182001201706308146897524</t>
  </si>
  <si>
    <t>SP17063000218644</t>
  </si>
  <si>
    <t>OP17063000163043</t>
  </si>
  <si>
    <t>4005112001201706308145335300</t>
  </si>
  <si>
    <t>SP17063000218648</t>
  </si>
  <si>
    <t>OP17063000163047</t>
  </si>
  <si>
    <t>1000139951</t>
  </si>
  <si>
    <t>4003592001201706308143420100</t>
  </si>
  <si>
    <t>SP17063000218649</t>
  </si>
  <si>
    <t>OP17063000163049</t>
  </si>
  <si>
    <t>4007622001201706308143423915</t>
  </si>
  <si>
    <t>SP17063000218651</t>
  </si>
  <si>
    <t>OP17063000163051</t>
  </si>
  <si>
    <t>1000140225</t>
  </si>
  <si>
    <t>4007862001201706308143396791</t>
  </si>
  <si>
    <t>SP17063000218654</t>
  </si>
  <si>
    <t>OP17063000163054</t>
  </si>
  <si>
    <t>1000139661</t>
  </si>
  <si>
    <t>4005352001201706308148799507</t>
  </si>
  <si>
    <t>SP17063000218653</t>
  </si>
  <si>
    <t>OP17063000163053</t>
  </si>
  <si>
    <t>1000125533</t>
  </si>
  <si>
    <t>4001702001201706308147007501</t>
  </si>
  <si>
    <t>SP17063000218656</t>
  </si>
  <si>
    <t>OP17063000163059</t>
  </si>
  <si>
    <t>0111292002</t>
  </si>
  <si>
    <t>4000332001201706308146979112</t>
  </si>
  <si>
    <t>SP17063000218657</t>
  </si>
  <si>
    <t>OP17063000163060</t>
  </si>
  <si>
    <t>4001362001201706308147041590</t>
  </si>
  <si>
    <t>SP17063000218660</t>
  </si>
  <si>
    <t>OP17063000163066</t>
  </si>
  <si>
    <t>5327-2701001246</t>
  </si>
  <si>
    <t>4006082001201706308145548043</t>
  </si>
  <si>
    <t>SP17063000218662</t>
  </si>
  <si>
    <t>OP17063000163070</t>
  </si>
  <si>
    <t>1000140232</t>
  </si>
  <si>
    <t>4002792001201706308143550980</t>
  </si>
  <si>
    <t>SP17063000218663</t>
  </si>
  <si>
    <t>OP17063000163071</t>
  </si>
  <si>
    <t>1000140201</t>
  </si>
  <si>
    <t>4008882001201706308145560300</t>
  </si>
  <si>
    <t>SP17063000218665</t>
  </si>
  <si>
    <t>OP17063000163073</t>
  </si>
  <si>
    <t>1000125583</t>
  </si>
  <si>
    <t>4005682001201706308147331865</t>
  </si>
  <si>
    <t>SP17063000218673</t>
  </si>
  <si>
    <t>OP17063000163082</t>
  </si>
  <si>
    <t>1000137693</t>
  </si>
  <si>
    <t>4008762001201706308145700183</t>
  </si>
  <si>
    <t>SP17063000218679</t>
  </si>
  <si>
    <t>OP17063000163090</t>
  </si>
  <si>
    <t>1000134322</t>
  </si>
  <si>
    <t>4009762001201706308145872126</t>
  </si>
  <si>
    <t>SP17063000218681</t>
  </si>
  <si>
    <t>OP17063000163094</t>
  </si>
  <si>
    <t>5015413335</t>
  </si>
  <si>
    <t>4005712001201706308147583230</t>
  </si>
  <si>
    <t>SP17063000218682</t>
  </si>
  <si>
    <t>OP17063000163101</t>
  </si>
  <si>
    <t>1000121619</t>
  </si>
  <si>
    <t>4006792001201706308149355219</t>
  </si>
  <si>
    <t>SP17063000218685</t>
  </si>
  <si>
    <t>OP17063000163105</t>
  </si>
  <si>
    <t>4006912001201706308143998778</t>
  </si>
  <si>
    <t>SP17063000218686</t>
  </si>
  <si>
    <t>OP17063000163107</t>
  </si>
  <si>
    <t>5013784159</t>
  </si>
  <si>
    <t>4001442001201706308149461067</t>
  </si>
  <si>
    <t>SP17063000218692</t>
  </si>
  <si>
    <t>OP17063000163119</t>
  </si>
  <si>
    <t>1000021438</t>
  </si>
  <si>
    <t>4005092001201706308146162574</t>
  </si>
  <si>
    <t>SP17063000218707</t>
  </si>
  <si>
    <t>OP17063000163142</t>
  </si>
  <si>
    <t>1000137799</t>
  </si>
  <si>
    <t>4008672001201706308149741414</t>
  </si>
  <si>
    <t>SP17063000218713</t>
  </si>
  <si>
    <t>OP17063000163150</t>
  </si>
  <si>
    <t>0000792453</t>
  </si>
  <si>
    <t>4000932001201706308150317050</t>
  </si>
  <si>
    <t>SP17063000218716</t>
  </si>
  <si>
    <t>OP17063000163154</t>
  </si>
  <si>
    <t>4000712001201706308146262159</t>
  </si>
  <si>
    <t>SP17063000218719</t>
  </si>
  <si>
    <t>OP17063000163161</t>
  </si>
  <si>
    <t>1000140229</t>
  </si>
  <si>
    <t>4006252001201706308147988684</t>
  </si>
  <si>
    <t>SP17063000218720</t>
  </si>
  <si>
    <t>OP17063000163163</t>
  </si>
  <si>
    <t>5015545961</t>
  </si>
  <si>
    <t>4002972001201706308149878236</t>
  </si>
  <si>
    <t>SP17063000218724</t>
  </si>
  <si>
    <t>OP17063000163168</t>
  </si>
  <si>
    <t>0102537732</t>
  </si>
  <si>
    <t>4000522001201706308152698927</t>
  </si>
  <si>
    <t>SP17063000218734</t>
  </si>
  <si>
    <t>OP17063000163181</t>
  </si>
  <si>
    <t>1000140338</t>
  </si>
  <si>
    <t>4006772001201706308154685091</t>
  </si>
  <si>
    <t>SP17063000218742</t>
  </si>
  <si>
    <t>OP17063000163193</t>
  </si>
  <si>
    <t>1000140286</t>
  </si>
  <si>
    <t>4007042001201706308154610798</t>
  </si>
  <si>
    <t>SP17063000218741</t>
  </si>
  <si>
    <t>OP17063000163192</t>
  </si>
  <si>
    <t>1000139472</t>
  </si>
  <si>
    <t>4009222001201706308156532130</t>
  </si>
  <si>
    <t>SP17063000218746</t>
  </si>
  <si>
    <t>OP17063000163200</t>
  </si>
  <si>
    <t>1000133489</t>
  </si>
  <si>
    <t>4003712001201706308153359451</t>
  </si>
  <si>
    <t>SP17063000218751</t>
  </si>
  <si>
    <t>OP17063000163206</t>
  </si>
  <si>
    <t>5015192633</t>
  </si>
  <si>
    <t>4000432001201706308152147245</t>
  </si>
  <si>
    <t>SP17063000218786</t>
  </si>
  <si>
    <t>OP17063000163247</t>
  </si>
  <si>
    <t>0112350135</t>
  </si>
  <si>
    <t>4002202001201706308157576201</t>
  </si>
  <si>
    <t>SP17063000218787</t>
  </si>
  <si>
    <t>OP17063000163250</t>
  </si>
  <si>
    <t>1000140045</t>
  </si>
  <si>
    <t>4008382001201706308155886265</t>
  </si>
  <si>
    <t>SP17063000218791</t>
  </si>
  <si>
    <t>OP17063000163256</t>
  </si>
  <si>
    <t>1000127959</t>
  </si>
  <si>
    <t>4010042001201706308159348658</t>
  </si>
  <si>
    <t>SP17063000218803</t>
  </si>
  <si>
    <t>OP17063000163280</t>
  </si>
  <si>
    <t>1000133100</t>
  </si>
  <si>
    <t>4004762001201706308166512850</t>
  </si>
  <si>
    <t>SP17063000218820</t>
  </si>
  <si>
    <t>OP17063000163297</t>
  </si>
  <si>
    <t>0000259108</t>
  </si>
  <si>
    <t>4004162001201706308166226992</t>
  </si>
  <si>
    <t>SP17063000218824</t>
  </si>
  <si>
    <t>OP17063000163300</t>
  </si>
  <si>
    <t>1000140467</t>
  </si>
  <si>
    <t>4010162001201706308186745376</t>
  </si>
  <si>
    <t>SP17063000218864</t>
  </si>
  <si>
    <t>OP17063000163330</t>
  </si>
  <si>
    <t>4001652001201706308189006797</t>
  </si>
  <si>
    <t>SP17063000218866</t>
  </si>
  <si>
    <t>OP17063000163332</t>
  </si>
  <si>
    <t>4001652001201706308200976861</t>
  </si>
  <si>
    <t>SP17063000218895</t>
  </si>
  <si>
    <t>OP17063000163366</t>
  </si>
  <si>
    <t>1000140492</t>
  </si>
  <si>
    <t>4002342001201706308203768538</t>
  </si>
  <si>
    <t>SP17063000218901</t>
  </si>
  <si>
    <t>OP17063000163375</t>
  </si>
  <si>
    <t>4002302001201706308211151186</t>
  </si>
  <si>
    <t>SP17063000218923</t>
  </si>
  <si>
    <t>OP17063000163389</t>
  </si>
  <si>
    <t>`2017-06-30 08:33:16</t>
  </si>
  <si>
    <t>`4000082001201706308077130497</t>
  </si>
  <si>
    <t>`SP17063000214177</t>
  </si>
  <si>
    <t>`2017-06-30 10:59:53</t>
  </si>
  <si>
    <t>SR17063000007388</t>
  </si>
  <si>
    <t>`患者 李晓林 自助机充值 500 元。</t>
  </si>
  <si>
    <t>`2017-06-29 16:22:57</t>
  </si>
  <si>
    <t>`4000252001201706297986510699</t>
  </si>
  <si>
    <t>`SP17062900212601</t>
  </si>
  <si>
    <t>`oW5L1wd4ck2rUZy7WmrjNY5Tobxs</t>
  </si>
  <si>
    <t>`2017-06-30 07:59:58</t>
  </si>
  <si>
    <t>SR17063000007301</t>
  </si>
  <si>
    <t>`患者 王锐 自助机充值 200 元。</t>
  </si>
  <si>
    <t>`2017-06-30 09:41:24</t>
  </si>
  <si>
    <t>`4000282001201706308083301994</t>
  </si>
  <si>
    <t>`SP17063000215439</t>
  </si>
  <si>
    <t>`oW5L1wTM62ylOpqTytpudzyQEpQI</t>
  </si>
  <si>
    <t>`2017-06-30 16:17:42</t>
  </si>
  <si>
    <t>SR17063000007592</t>
  </si>
  <si>
    <t>`患者 商伟巍 自助机充值 500 元。</t>
  </si>
  <si>
    <t>`2017-06-30 08:43:14</t>
  </si>
  <si>
    <t>`4000382001201706308077462291</t>
  </si>
  <si>
    <t>`SP17063000214308</t>
  </si>
  <si>
    <t>`oW5L1wdC-tf_fexYdBDu9BOFeALE</t>
  </si>
  <si>
    <t>`2017-06-30 08:44:22</t>
  </si>
  <si>
    <t>SR17063000007318</t>
  </si>
  <si>
    <t>`患者 张力利 自助机充值 100 元。</t>
  </si>
  <si>
    <t>`2017-06-29 08:57:19</t>
  </si>
  <si>
    <t>`4000402001201706297921184076</t>
  </si>
  <si>
    <t>`SP17062900207606</t>
  </si>
  <si>
    <t>`oW5L1wVJdvJi6deDEaAO0S2iDTBg</t>
  </si>
  <si>
    <t>`2017-06-30 11:22:29</t>
  </si>
  <si>
    <t>SR17063000007414</t>
  </si>
  <si>
    <t>`患者 金贵珍 自助机充值 200 元。</t>
  </si>
  <si>
    <t>`2017-06-30 15:36:19</t>
  </si>
  <si>
    <t>`4000592001201706308140481471</t>
  </si>
  <si>
    <t>`SP17063000218298</t>
  </si>
  <si>
    <t>`oW5L1wbUCjN7xRz9J7jAhiaMzJhA</t>
  </si>
  <si>
    <t>`2017-06-30 17:20:22</t>
  </si>
  <si>
    <t>SR17063000007635</t>
  </si>
  <si>
    <t>`患者 李云翠 自助机充值 400 元。</t>
  </si>
  <si>
    <t>`2017-06-26 14:47:37</t>
  </si>
  <si>
    <t>`4000612001201706267505947342</t>
  </si>
  <si>
    <t>`SP17062600187638</t>
  </si>
  <si>
    <t>`oW5L1wfwK977tvDszG4hh6ZrQEDU</t>
  </si>
  <si>
    <t>`2017-06-30 15:33:44</t>
  </si>
  <si>
    <t>SR17063000007548</t>
  </si>
  <si>
    <t>`患者 蔡旭 自助机充值 100 元。</t>
  </si>
  <si>
    <t>`2017-06-30 08:58:41</t>
  </si>
  <si>
    <t>`4000652001201706308078494019</t>
  </si>
  <si>
    <t>`SP17063000214601</t>
  </si>
  <si>
    <t>`oW5L1wbGflao4gsCDKH8-Y5MQD2Q</t>
  </si>
  <si>
    <t>`2017-06-30 10:13:58</t>
  </si>
  <si>
    <t>SR17063000007366</t>
  </si>
  <si>
    <t>`患者 李开方 自助机充值 500 元。</t>
  </si>
  <si>
    <t>`2017-06-30 17:07:33</t>
  </si>
  <si>
    <t>`4000712001201706308146262159</t>
  </si>
  <si>
    <t>`SP17063000218719</t>
  </si>
  <si>
    <t>`oW5L1wdCyaTrsM4tDj8EzHWcFWXs</t>
  </si>
  <si>
    <t>`2017-06-30 17:14:01</t>
  </si>
  <si>
    <t>SR17063000007632</t>
  </si>
  <si>
    <t>`患者 王泳翰 自助机充值 350 元。</t>
  </si>
  <si>
    <t>`2017-06-26 11:00:53</t>
  </si>
  <si>
    <t>`4000772001201706267472257696</t>
  </si>
  <si>
    <t>`SP17062600185304</t>
  </si>
  <si>
    <t>`oW5L1wQcbm3SI7y4EHmb19eNkMsE</t>
  </si>
  <si>
    <t>`2017-06-30 16:48:04</t>
  </si>
  <si>
    <t>SR17063000007613</t>
  </si>
  <si>
    <t>`患者 何燕 自助机充值 2000 元。</t>
  </si>
  <si>
    <t>`2017-06-27 16:27:39</t>
  </si>
  <si>
    <t>`4000772001201706277673839275</t>
  </si>
  <si>
    <t>`SP17062700197017</t>
  </si>
  <si>
    <t>`2017-06-30 16:48:37</t>
  </si>
  <si>
    <t>SR17063000007615</t>
  </si>
  <si>
    <t>`患者 何燕 自助机充值 1000 元。</t>
  </si>
  <si>
    <t>`2017-06-29 07:46:51</t>
  </si>
  <si>
    <t>`4000772001201706297915143177</t>
  </si>
  <si>
    <t>`SP17062900206341</t>
  </si>
  <si>
    <t>`2017-06-30 16:48:57</t>
  </si>
  <si>
    <t>SR17063000007616</t>
  </si>
  <si>
    <t>`2017-06-30 09:22:29</t>
  </si>
  <si>
    <t>`4000772001201706308079239293</t>
  </si>
  <si>
    <t>`SP17063000215039</t>
  </si>
  <si>
    <t>`2017-06-30 16:49:26</t>
  </si>
  <si>
    <t>SR17063000007617</t>
  </si>
  <si>
    <t>`2017-06-23 10:34:32</t>
  </si>
  <si>
    <t>`4000792001201706237005504093</t>
  </si>
  <si>
    <t>`SP17062300170368</t>
  </si>
  <si>
    <t>`oW5L1wWqssjNS2119YtWp3O_X1C8</t>
  </si>
  <si>
    <t>`2017-06-30 18:25:58</t>
  </si>
  <si>
    <t>SR17063000007648</t>
  </si>
  <si>
    <t>`患者 陈思思 自助机充值 990 元。</t>
  </si>
  <si>
    <t>`2017-06-30 08:53:46</t>
  </si>
  <si>
    <t>`4000792001201706308072290089</t>
  </si>
  <si>
    <t>`SP17063000214501</t>
  </si>
  <si>
    <t>`2017-06-30 18:25:04</t>
  </si>
  <si>
    <t>SR17063000007647</t>
  </si>
  <si>
    <t>`患者 陈思思 自助机充值 1000 元。</t>
  </si>
  <si>
    <t>`2017-06-30 10:43:00</t>
  </si>
  <si>
    <t>`4000872001201706308089560399</t>
  </si>
  <si>
    <t>`SP17063000216430</t>
  </si>
  <si>
    <t>`oW5L1wbZFa1dFux4bYYUm8dn0aEQ</t>
  </si>
  <si>
    <t>`2017-06-30 11:13:58</t>
  </si>
  <si>
    <t>SR17063000007403</t>
  </si>
  <si>
    <t>`患者 蒋泽芹 自助机充值 100 元。</t>
  </si>
  <si>
    <t>`2017-06-30 08:47:13</t>
  </si>
  <si>
    <t>`4000882001201706308075628792</t>
  </si>
  <si>
    <t>`SP17063000214366</t>
  </si>
  <si>
    <t>`oW5L1wTAhW9qHtWA_S5qIEuZQQLo</t>
  </si>
  <si>
    <t>SR17063000007423</t>
  </si>
  <si>
    <t>`患者 白琳虹 自助机充值 200 元。</t>
  </si>
  <si>
    <t>`2017-06-28 08:17:49</t>
  </si>
  <si>
    <t>`4000892001201706287759825729</t>
  </si>
  <si>
    <t>`SP17062800198562</t>
  </si>
  <si>
    <t>`oW5L1wU8U9rDiHw4CVHcFc6qVgHc</t>
  </si>
  <si>
    <t>`2017-06-30 09:33:54</t>
  </si>
  <si>
    <t>SR17063000007340</t>
  </si>
  <si>
    <t>`患者 莫代香 自助机充值 100 元。</t>
  </si>
  <si>
    <t>`2017-06-30 16:05:42</t>
  </si>
  <si>
    <t>`4000922001201706308139638326</t>
  </si>
  <si>
    <t>`SP17063000218506</t>
  </si>
  <si>
    <t>`oW5L1wXxChEnPvD14seEjBJYBiro</t>
  </si>
  <si>
    <t>`2017-06-30 16:25:31</t>
  </si>
  <si>
    <t>SR17063000007597</t>
  </si>
  <si>
    <t>`患者 倪涛轶 自助机充值 30 元。</t>
  </si>
  <si>
    <t>`2017-06-30 09:24:37</t>
  </si>
  <si>
    <t>`4001202001201706308079317037</t>
  </si>
  <si>
    <t>`SP17063000215092</t>
  </si>
  <si>
    <t>`oW5L1wc9IqijU0RRVAOMhjiRcC3A</t>
  </si>
  <si>
    <t>`2017-06-30 16:01:41</t>
  </si>
  <si>
    <t>SR17063000007571</t>
  </si>
  <si>
    <t>`患者 易益芬 自助机充值 500 元。</t>
  </si>
  <si>
    <t>`2017-06-30 16:11:19</t>
  </si>
  <si>
    <t>`4001202001201706308136171071</t>
  </si>
  <si>
    <t>`SP17063000218533</t>
  </si>
  <si>
    <t>`2017-06-30 16:31:25</t>
  </si>
  <si>
    <t>SR17063000007603</t>
  </si>
  <si>
    <t>`患者 易益芬 自助机充值 100 元。</t>
  </si>
  <si>
    <t>`2017-06-30 15:59:02</t>
  </si>
  <si>
    <t>`4001202001201706308141233249</t>
  </si>
  <si>
    <t>`SP17063000218468</t>
  </si>
  <si>
    <t>`2017-06-30 16:01:21</t>
  </si>
  <si>
    <t>SR17063000007570</t>
  </si>
  <si>
    <t>`患者 易益芬 自助机充值 200 元。</t>
  </si>
  <si>
    <t>`2017-06-30 16:32:46</t>
  </si>
  <si>
    <t>`4001332001201706308146557193</t>
  </si>
  <si>
    <t>`SP17063000218624</t>
  </si>
  <si>
    <t>`2017-06-30 16:48:07</t>
  </si>
  <si>
    <t>SR17063000007614</t>
  </si>
  <si>
    <t>`患者 毛凯超 自助机充值 100 元。</t>
  </si>
  <si>
    <t>`2017-06-30 14:33:06</t>
  </si>
  <si>
    <t>`4001472001201706308130524130</t>
  </si>
  <si>
    <t>`SP17063000217702</t>
  </si>
  <si>
    <t>`oW5L1wZtZ_2Xgs3jKJfM904DsVus</t>
  </si>
  <si>
    <t>`2017-06-30 15:34:13</t>
  </si>
  <si>
    <t>SR17063000007549</t>
  </si>
  <si>
    <t>`患者 蔡卫冲 自助机充值 200 元。</t>
  </si>
  <si>
    <t>`2017-06-30 15:34:57</t>
  </si>
  <si>
    <t>SR17063000007550</t>
  </si>
  <si>
    <t>`2017-06-30 16:13:11</t>
  </si>
  <si>
    <t>`4001552001201706308139953824</t>
  </si>
  <si>
    <t>`SP17063000218541</t>
  </si>
  <si>
    <t>`oW5L1wQm7NMWSYW8a_u_ECpBgl_I</t>
  </si>
  <si>
    <t>`2017-06-30 16:53:36</t>
  </si>
  <si>
    <t>SR17063000007619</t>
  </si>
  <si>
    <t>`患者 王雅洁 自助机充值 50 元。</t>
  </si>
  <si>
    <t>`2017-06-30 09:20:55</t>
  </si>
  <si>
    <t>`4001582001201706308080952370</t>
  </si>
  <si>
    <t>`SP17063000215013</t>
  </si>
  <si>
    <t>`oW5L1wZGxCsHOGazWTWrSpsn0Sgs</t>
  </si>
  <si>
    <t>`2017-06-30 09:23:18</t>
  </si>
  <si>
    <t>SR17063000007332</t>
  </si>
  <si>
    <t>`患者 王桂香 自助机充值 500 元。</t>
  </si>
  <si>
    <t>`2017-06-26 12:34:21</t>
  </si>
  <si>
    <t>`4001712001201706267491354988</t>
  </si>
  <si>
    <t>`SP17062600186431</t>
  </si>
  <si>
    <t>`oW5L1weEWPTOUdLR6D3g0oj1q2R4</t>
  </si>
  <si>
    <t>`2017-06-30 09:28:17</t>
  </si>
  <si>
    <t>SR17063000007334</t>
  </si>
  <si>
    <t>`患者 胡晓荣 自助机充值 500 元。</t>
  </si>
  <si>
    <t>`2017-06-06 09:16:39</t>
  </si>
  <si>
    <t>`4001752001201706064500707713</t>
  </si>
  <si>
    <t>`SP17060600027246</t>
  </si>
  <si>
    <t>`oW5L1wVfLfZoYlUhwlpucz6ZcDPg</t>
  </si>
  <si>
    <t>`2017-06-30 09:09:18</t>
  </si>
  <si>
    <t>SR17063000007323</t>
  </si>
  <si>
    <t>`患者 耿心吉 自助机充值 3000 元。</t>
  </si>
  <si>
    <t>`2017-06-30 14:28:57</t>
  </si>
  <si>
    <t>`4001812001201706308128648478</t>
  </si>
  <si>
    <t>`SP17063000217652</t>
  </si>
  <si>
    <t>`oW5L1wUsyZrJcRSWsMNXKNGDNB_c</t>
  </si>
  <si>
    <t>`2017-06-30 14:40:11</t>
  </si>
  <si>
    <t>SR17063000007493</t>
  </si>
  <si>
    <t>`患者 李福勤 自助机充值 20 元。</t>
  </si>
  <si>
    <t>`2017-06-30 09:25:42</t>
  </si>
  <si>
    <t>`4001962001201706308081154631</t>
  </si>
  <si>
    <t>`SP17063000215110</t>
  </si>
  <si>
    <t>`oW5L1wbML1_myb9z3ji1Jc5n_Ajk</t>
  </si>
  <si>
    <t>SR17063000007356</t>
  </si>
  <si>
    <t>`患者 龚跃东 自助机充值 200 元。</t>
  </si>
  <si>
    <t>`2017-06-28 10:12:01</t>
  </si>
  <si>
    <t>`4002052001201706287780839901</t>
  </si>
  <si>
    <t>`SP17062800201292</t>
  </si>
  <si>
    <t>`oW5L1wQvII7FSg1BWvBUlFSAC-kQ</t>
  </si>
  <si>
    <t>`2017-06-30 15:23:32</t>
  </si>
  <si>
    <t>SR17063000007534</t>
  </si>
  <si>
    <t>`患者 赵苏骏 自助机充值 100 元。</t>
  </si>
  <si>
    <t>`2017-06-28 11:54:28</t>
  </si>
  <si>
    <t>`4002052001201706287791209334</t>
  </si>
  <si>
    <t>`SP17062800203071</t>
  </si>
  <si>
    <t>`2017-06-30 15:24:33</t>
  </si>
  <si>
    <t>SR17063000007538</t>
  </si>
  <si>
    <t>`患者 赵苏骏 自助机充值 200 元。</t>
  </si>
  <si>
    <t>`2017-06-28 17:54:39</t>
  </si>
  <si>
    <t>`4002072001201706287845207088</t>
  </si>
  <si>
    <t>`SP17062800205811</t>
  </si>
  <si>
    <t>`oW5L1wRuvYbB4lSZDDWuQnlfrIDA</t>
  </si>
  <si>
    <t>`2017-06-30 11:25:21</t>
  </si>
  <si>
    <t>SR17063000007418</t>
  </si>
  <si>
    <t>`患者 陈竹艳 自助机充值 200 元。</t>
  </si>
  <si>
    <t>`2017-06-29 10:37:24</t>
  </si>
  <si>
    <t>`4002072001201706297934495967</t>
  </si>
  <si>
    <t>`SP17062900209715</t>
  </si>
  <si>
    <t>`2017-06-30 11:24:49</t>
  </si>
  <si>
    <t>SR17063000007417</t>
  </si>
  <si>
    <t>`患者 陈竹艳 自助机充值 100 元。</t>
  </si>
  <si>
    <t>`2017-06-30 11:20:52</t>
  </si>
  <si>
    <t>`4002152001201706308098919772</t>
  </si>
  <si>
    <t>`SP17063000216907</t>
  </si>
  <si>
    <t>`oW5L1wbPHAGtPjeaKfbvEQXTd3NA</t>
  </si>
  <si>
    <t>`2017-06-30 11:45:06</t>
  </si>
  <si>
    <t>SR17063000007429</t>
  </si>
  <si>
    <t>`患者 雷云 自助机充值 300 元。</t>
  </si>
  <si>
    <t>`2017-06-28 14:47:47</t>
  </si>
  <si>
    <t>`4002242001201706287820828357</t>
  </si>
  <si>
    <t>`SP17062800204336</t>
  </si>
  <si>
    <t>`oW5L1wXY42cIlTUeNto1EcEIzE9o</t>
  </si>
  <si>
    <t>`2017-06-30 09:29:49</t>
  </si>
  <si>
    <t>SR17063000007337</t>
  </si>
  <si>
    <t>`患者 李金良 自助机充值 10 元。</t>
  </si>
  <si>
    <t>`2017-06-30 08:21:50</t>
  </si>
  <si>
    <t>`4002272001201706308074825779</t>
  </si>
  <si>
    <t>`SP17063000213993</t>
  </si>
  <si>
    <t>`oW5L1wZ4vvfNQG_ilYAWqJsRF-Kg</t>
  </si>
  <si>
    <t>`2017-06-30 11:43:12</t>
  </si>
  <si>
    <t>SR17063000007427</t>
  </si>
  <si>
    <t>`患者 虎海磷 自助机充值 100 元。</t>
  </si>
  <si>
    <t>`2017-06-19 07:36:32</t>
  </si>
  <si>
    <t>`4002292001201706196393404935</t>
  </si>
  <si>
    <t>`SP17061900129346</t>
  </si>
  <si>
    <t>`oW5L1wceWS7c1Qi9_V8feJf6gFdc</t>
  </si>
  <si>
    <t>`2017-06-30 12:07:12</t>
  </si>
  <si>
    <t>SR17063000007441</t>
  </si>
  <si>
    <t>`患者 童艳波 自助机充值 30 元。</t>
  </si>
  <si>
    <t>`2017-06-27 19:34:49</t>
  </si>
  <si>
    <t>`4002342001201706277708604306</t>
  </si>
  <si>
    <t>`SP17062700197441</t>
  </si>
  <si>
    <t>`oW5L1wSedBBT0WGWh4YUtdc1Co0Q</t>
  </si>
  <si>
    <t>SR17063000007409</t>
  </si>
  <si>
    <t>`患者 罗再成 自助机充值 20 元。</t>
  </si>
  <si>
    <t>`2017-06-23 13:24:05</t>
  </si>
  <si>
    <t>`4002352001201706237036453612</t>
  </si>
  <si>
    <t>`SP17062300171872</t>
  </si>
  <si>
    <t>`oW5L1wUIqtTgkMP-V3gj-wuu9oDE</t>
  </si>
  <si>
    <t>`2017-06-30 15:43:44</t>
  </si>
  <si>
    <t>SR17063000007557</t>
  </si>
  <si>
    <t>`患者 何翠芬 自助机充值 100 元。</t>
  </si>
  <si>
    <t>`2017-06-29 16:46:04</t>
  </si>
  <si>
    <t>`4002352001201706297987275674</t>
  </si>
  <si>
    <t>`SP17062900212733</t>
  </si>
  <si>
    <t>`2017-06-30 15:44:00</t>
  </si>
  <si>
    <t>SR17063000007558</t>
  </si>
  <si>
    <t>`2017-06-30 08:31:50</t>
  </si>
  <si>
    <t>`4002352001201706308075197790</t>
  </si>
  <si>
    <t>`SP17063000214157</t>
  </si>
  <si>
    <t>`2017-06-30 15:44:16</t>
  </si>
  <si>
    <t>SR17063000007559</t>
  </si>
  <si>
    <t>`2017-06-30 15:00:14</t>
  </si>
  <si>
    <t>`4002352001201706308127882457</t>
  </si>
  <si>
    <t>`SP17063000217975</t>
  </si>
  <si>
    <t>`oW5L1wXMB6GZIwvGvsUKetYB-Ezs</t>
  </si>
  <si>
    <t>SR17063000007581</t>
  </si>
  <si>
    <t>`患者 许燕 自助机充值 200 元。</t>
  </si>
  <si>
    <t>`2017-06-30 09:05:24</t>
  </si>
  <si>
    <t>`4002412001201706308076240045</t>
  </si>
  <si>
    <t>`SP17063000214706</t>
  </si>
  <si>
    <t>`oW5L1wV2PC0DFG8FxbeO8uLzpq_w</t>
  </si>
  <si>
    <t>`2017-06-30 11:54:48</t>
  </si>
  <si>
    <t>SR17063000007434</t>
  </si>
  <si>
    <t>`患者 黄昌亮 自助机充值 200 元。</t>
  </si>
  <si>
    <t>`2017-06-16 11:06:44</t>
  </si>
  <si>
    <t>`4002462001201706165945333936</t>
  </si>
  <si>
    <t>`SP17061600119288</t>
  </si>
  <si>
    <t>`oW5L1wW45Nu0nOv7FFA55UhbuhbI</t>
  </si>
  <si>
    <t>`2017-06-30 17:32:37</t>
  </si>
  <si>
    <t>SR17063000007640</t>
  </si>
  <si>
    <t>`患者 汤玉琳 自助机充值 800 元。</t>
  </si>
  <si>
    <t>`2017-06-22 10:53:33</t>
  </si>
  <si>
    <t>`4002512001201706226857422688</t>
  </si>
  <si>
    <t>`SP17062200162788</t>
  </si>
  <si>
    <t>`2017-06-30 08:19:18</t>
  </si>
  <si>
    <t>SR17063000007305</t>
  </si>
  <si>
    <t>`2017-06-30 09:47:23</t>
  </si>
  <si>
    <t>`4002572001201706308081746588</t>
  </si>
  <si>
    <t>`SP17063000215526</t>
  </si>
  <si>
    <t>`oW5L1wQgb4Dt8jkSBmpkZgw-KllA</t>
  </si>
  <si>
    <t>SR17063000007516</t>
  </si>
  <si>
    <t>`患者 李文玲 自助机充值 200 元。</t>
  </si>
  <si>
    <t>`2017-06-30 14:46:29</t>
  </si>
  <si>
    <t>`4002842001201706308127427583</t>
  </si>
  <si>
    <t>`SP17063000217817</t>
  </si>
  <si>
    <t>`oW5L1wRpvsnboChOQXGuJxVvNiCk</t>
  </si>
  <si>
    <t>`2017-06-30 15:22:09</t>
  </si>
  <si>
    <t>SR17063000007531</t>
  </si>
  <si>
    <t>`患者 夏曼童 自助机充值 100 元。</t>
  </si>
  <si>
    <t>`2017-06-29 22:24:09</t>
  </si>
  <si>
    <t>`4003062001201706298042491026</t>
  </si>
  <si>
    <t>`SP17062900213074</t>
  </si>
  <si>
    <t>`oW5L1wQIxmvzd7lfjCIORIhSXUbQ</t>
  </si>
  <si>
    <t>`2017-06-30 09:58:36</t>
  </si>
  <si>
    <t>SR17063000007357</t>
  </si>
  <si>
    <t>`患者 马佐蓉 自助机充值 500 元。</t>
  </si>
  <si>
    <t>`2017-06-29 09:14:06</t>
  </si>
  <si>
    <t>`4003092001201706297925260860</t>
  </si>
  <si>
    <t>`SP17062900207970</t>
  </si>
  <si>
    <t>`oW5L1we3BBtPDym2MW1Lz-QaGmYU</t>
  </si>
  <si>
    <t>`2017-06-30 11:16:09</t>
  </si>
  <si>
    <t>SR17063000007408</t>
  </si>
  <si>
    <t>`患者 黎银兰 自助机充值 20 元。</t>
  </si>
  <si>
    <t>`2017-06-07 15:03:05</t>
  </si>
  <si>
    <t>`4003202001201706074687608077</t>
  </si>
  <si>
    <t>`SP17060700045248</t>
  </si>
  <si>
    <t>`oW5L1wQKfkfg44sdut7kuYgSkX3s</t>
  </si>
  <si>
    <t>`2017-06-30 17:46:30</t>
  </si>
  <si>
    <t>SR17063000007641</t>
  </si>
  <si>
    <t>`患者 陶锦娟 自助机充值 50 元。</t>
  </si>
  <si>
    <t>`2017-06-30 14:37:51</t>
  </si>
  <si>
    <t>`4003282001201706308132542872</t>
  </si>
  <si>
    <t>`SP17063000217736</t>
  </si>
  <si>
    <t>`oW5L1wfY87UQTuQbFJ2WP4f-_-F8</t>
  </si>
  <si>
    <t>SR17063000007518</t>
  </si>
  <si>
    <t>`患者 韦云芳 自助机充值 50 元。</t>
  </si>
  <si>
    <t>`2017-06-30 08:41:51</t>
  </si>
  <si>
    <t>`4003292001201706308071982440</t>
  </si>
  <si>
    <t>`SP17063000214296</t>
  </si>
  <si>
    <t>`oW5L1wYmxCzlkmifn5jd_NEtAzao</t>
  </si>
  <si>
    <t>`2017-06-30 16:00:11</t>
  </si>
  <si>
    <t>SR17063000007568</t>
  </si>
  <si>
    <t>`患者 杞建波 自助机充值 290 元。</t>
  </si>
  <si>
    <t>`2017-06-30 08:41:19</t>
  </si>
  <si>
    <t>`4003292001201706308075506616</t>
  </si>
  <si>
    <t>`SP17063000214291</t>
  </si>
  <si>
    <t>`2017-06-30 16:00:43</t>
  </si>
  <si>
    <t>SR17063000007569</t>
  </si>
  <si>
    <t>`患者 杞建波 自助机充值 10 元。</t>
  </si>
  <si>
    <t>`2017-06-30 16:34:55</t>
  </si>
  <si>
    <t>`4003312001201706308143104406</t>
  </si>
  <si>
    <t>`SP17063000218628</t>
  </si>
  <si>
    <t>`oW5L1wZA0QCekIrkFpw5W985GaAk</t>
  </si>
  <si>
    <t>`2017-06-30 17:02:20</t>
  </si>
  <si>
    <t>SR17063000007626</t>
  </si>
  <si>
    <t>`患者 黄剑 自助机充值 20 元。</t>
  </si>
  <si>
    <t>`2017-06-26 09:10:19</t>
  </si>
  <si>
    <t>`4003422001201706267459765203</t>
  </si>
  <si>
    <t>`SP17062600182196</t>
  </si>
  <si>
    <t>`oW5L1wTHACFtPLJRooTvaf-uKeY0</t>
  </si>
  <si>
    <t>`2017-06-30 14:40:13</t>
  </si>
  <si>
    <t>SR17063000007492</t>
  </si>
  <si>
    <t>`患者 邹瑞 自助机充值 500 元。</t>
  </si>
  <si>
    <t>`2017-06-30 08:30:38</t>
  </si>
  <si>
    <t>`4003522001201706308075165393</t>
  </si>
  <si>
    <t>`SP17063000214142</t>
  </si>
  <si>
    <t>`oW5L1wTC_Qvo8Of62v7PVq3hzPMI</t>
  </si>
  <si>
    <t>`2017-06-30 09:45:28</t>
  </si>
  <si>
    <t>SR17063000007345</t>
  </si>
  <si>
    <t>`患者 严欢 自助机充值 100 元。</t>
  </si>
  <si>
    <t>`2017-06-30 08:20:16</t>
  </si>
  <si>
    <t>`4003742001201706308073233399</t>
  </si>
  <si>
    <t>`SP17063000213978</t>
  </si>
  <si>
    <t>`oW5L1wdUUdbgDzX1lxtu7I5YX63Y</t>
  </si>
  <si>
    <t>`2017-06-30 15:43:18</t>
  </si>
  <si>
    <t>SR17063000007556</t>
  </si>
  <si>
    <t>`患者 王朝燕 自助机充值 3000 元。</t>
  </si>
  <si>
    <t>`2017-06-30 09:48:45</t>
  </si>
  <si>
    <t>`4003902001201706308081822539</t>
  </si>
  <si>
    <t>`SP17063000215555</t>
  </si>
  <si>
    <t>`oW5L1wVfBiBTSrT3zxa8Y7B40qjg</t>
  </si>
  <si>
    <t>`2017-06-30 09:51:28</t>
  </si>
  <si>
    <t>SR17063000007350</t>
  </si>
  <si>
    <t>`患者 李婷婷 自助机充值 600 元。</t>
  </si>
  <si>
    <t>`2017-06-19 09:06:35</t>
  </si>
  <si>
    <t>`4003942001201706196403228423</t>
  </si>
  <si>
    <t>`SP17061900131762</t>
  </si>
  <si>
    <t>`oW5L1wbfmT2QnovvzmveGj7p6Fq4</t>
  </si>
  <si>
    <t>`2017-06-30 12:09:54</t>
  </si>
  <si>
    <t>SR17063000007442</t>
  </si>
  <si>
    <t>`患者 廖东梅 自助机充值 550 元。</t>
  </si>
  <si>
    <t>`2017-06-08 06:27:24</t>
  </si>
  <si>
    <t>`4004072001201706084774311807</t>
  </si>
  <si>
    <t>`SP17060800047223</t>
  </si>
  <si>
    <t>`oW5L1wT8Dc8S8o8mNMJ4EocXt-Iw</t>
  </si>
  <si>
    <t>`2017-06-30 08:29:06</t>
  </si>
  <si>
    <t>SR17063000007308</t>
  </si>
  <si>
    <t>`患者 胡成凤 自助机充值 100 元。</t>
  </si>
  <si>
    <t>`2017-06-08 10:54:00</t>
  </si>
  <si>
    <t>`4004072001201706084792022545</t>
  </si>
  <si>
    <t>`SP17060800051641</t>
  </si>
  <si>
    <t>`2017-06-30 08:30:03</t>
  </si>
  <si>
    <t>SR17063000007309</t>
  </si>
  <si>
    <t>`患者 胡成凤 自助机充值 500 元。</t>
  </si>
  <si>
    <t>`2017-06-14 13:31:28</t>
  </si>
  <si>
    <t>`4004072001201706145680375910</t>
  </si>
  <si>
    <t>`SP17061400101717</t>
  </si>
  <si>
    <t>`2017-06-30 08:30:23</t>
  </si>
  <si>
    <t>SR17063000007310</t>
  </si>
  <si>
    <t>`2017-06-30 08:15:16</t>
  </si>
  <si>
    <t>`4004242001201706308071268266</t>
  </si>
  <si>
    <t>`SP17063000213884</t>
  </si>
  <si>
    <t>`oW5L1wc1w4maE0Q0QIpSk5PznTVo</t>
  </si>
  <si>
    <t>`2017-06-30 08:35:03</t>
  </si>
  <si>
    <t>SR17063000007313</t>
  </si>
  <si>
    <t>`患者 王绍琼 自助机充值 10 元。</t>
  </si>
  <si>
    <t>`2017-06-30 10:29:52</t>
  </si>
  <si>
    <t>`4004352001201706308092851906</t>
  </si>
  <si>
    <t>`SP17063000216203</t>
  </si>
  <si>
    <t>`oW5L1wXOoqHdukaqUplTRBDYLUfc</t>
  </si>
  <si>
    <t>`2017-06-30 15:46:34</t>
  </si>
  <si>
    <t>SR17063000007561</t>
  </si>
  <si>
    <t>`患者 彭晶 自助机充值 500 元。</t>
  </si>
  <si>
    <t>`2017-06-19 14:47:28</t>
  </si>
  <si>
    <t>`4004642001201706196450458749</t>
  </si>
  <si>
    <t>`SP17061900137926</t>
  </si>
  <si>
    <t>`oW5L1wfJcscg7Fmzbffi5XfuMbHk</t>
  </si>
  <si>
    <t>`2017-06-30 11:34:24</t>
  </si>
  <si>
    <t>SR17063000007424</t>
  </si>
  <si>
    <t>`患者 吴丹 自助机充值 200 元。</t>
  </si>
  <si>
    <t>`2017-06-07 08:57:53</t>
  </si>
  <si>
    <t>`4004662001201706074642887298</t>
  </si>
  <si>
    <t>`SP17060700038769</t>
  </si>
  <si>
    <t>`oW5L1wetBt-y7FKwcWDTldOtGEo0</t>
  </si>
  <si>
    <t>`2017-06-30 10:13:21</t>
  </si>
  <si>
    <t>SR17063000007364</t>
  </si>
  <si>
    <t>`患者 刘伟 自助机充值 200 元。</t>
  </si>
  <si>
    <t>`2017-06-09 12:28:21</t>
  </si>
  <si>
    <t>`4004762001201706094947774242</t>
  </si>
  <si>
    <t>`SP17060900062432</t>
  </si>
  <si>
    <t>`oW5L1wekS8u05yB-0VDai_Y2AMY8</t>
  </si>
  <si>
    <t>`2017-06-30 09:52:28</t>
  </si>
  <si>
    <t>SR17063000007351</t>
  </si>
  <si>
    <t>`患者 晏家骢 自助机充值 50 元。</t>
  </si>
  <si>
    <t>`2017-06-30 14:57:21</t>
  </si>
  <si>
    <t>`4004802001201706308127781017</t>
  </si>
  <si>
    <t>`SP17063000217950</t>
  </si>
  <si>
    <t>`oW5L1wTskL4lfntJzgL8IpV3rcGU</t>
  </si>
  <si>
    <t>`2017-06-30 15:12:11</t>
  </si>
  <si>
    <t>SR17063000007526</t>
  </si>
  <si>
    <t>`患者 杞学昌 自助机充值 500 元。</t>
  </si>
  <si>
    <t>`2017-06-29 10:27:43</t>
  </si>
  <si>
    <t>`4004932001201706297933482697</t>
  </si>
  <si>
    <t>`SP17062900209547</t>
  </si>
  <si>
    <t>`oW5L1wcL6d0jX_6Tpe-WzKo1hPjQ</t>
  </si>
  <si>
    <t>`2017-06-30 09:21:46</t>
  </si>
  <si>
    <t>SR17063000007331</t>
  </si>
  <si>
    <t>`患者 周月川 自助机充值 100 元。</t>
  </si>
  <si>
    <t>`2017-06-30 11:39:22</t>
  </si>
  <si>
    <t>`4004962001201706308099737947</t>
  </si>
  <si>
    <t>`SP17063000217042</t>
  </si>
  <si>
    <t>`oW5L1wVp1F8M4ax9p1XhP3jcKWOo</t>
  </si>
  <si>
    <t>`2017-06-30 11:40:55</t>
  </si>
  <si>
    <t>SR17063000007425</t>
  </si>
  <si>
    <t>`患者 刘振鲁 自助机充值 80 元。</t>
  </si>
  <si>
    <t>`2017-06-20 08:35:49</t>
  </si>
  <si>
    <t>`4005442001201706206544099128</t>
  </si>
  <si>
    <t>`SP17062000141814</t>
  </si>
  <si>
    <t>`oW5L1wZqZibMFIjSjeUoYc99qElw</t>
  </si>
  <si>
    <t>`2017-06-30 09:32:32</t>
  </si>
  <si>
    <t>SR17063000007339</t>
  </si>
  <si>
    <t>`患者 郭欢 自助机充值 2000 元。</t>
  </si>
  <si>
    <t>`2017-06-30 09:51:58</t>
  </si>
  <si>
    <t>`4005602001201706308085587875</t>
  </si>
  <si>
    <t>`SP17063000215588</t>
  </si>
  <si>
    <t>`oW5L1waK6uiQBkpFAC2cFjzgzkgI</t>
  </si>
  <si>
    <t>`2017-06-30 11:44:22</t>
  </si>
  <si>
    <t>SR17063000007428</t>
  </si>
  <si>
    <t>`患者 刘宝珍 自助机充值 200 元。</t>
  </si>
  <si>
    <t>`2017-06-30 14:55:25</t>
  </si>
  <si>
    <t>`4005642001201706308131168136</t>
  </si>
  <si>
    <t>`SP17063000217939</t>
  </si>
  <si>
    <t>`oW5L1wYXpQks4qylZEAaoPLQZUTE</t>
  </si>
  <si>
    <t>`2017-06-30 15:42:07</t>
  </si>
  <si>
    <t>SR17063000007554</t>
  </si>
  <si>
    <t>`患者 蒋南翔 自助机充值 20 元。</t>
  </si>
  <si>
    <t>`2017-06-27 09:37:27</t>
  </si>
  <si>
    <t>`4005742001201706277621378108</t>
  </si>
  <si>
    <t>`SP17062700192444</t>
  </si>
  <si>
    <t>`oW5L1wZUJ6oOesCj3mYXdquSPVXM</t>
  </si>
  <si>
    <t>`2017-06-30 12:39:21</t>
  </si>
  <si>
    <t>SR17063000007461</t>
  </si>
  <si>
    <t>`患者 马代英 自助机充值 28 元。</t>
  </si>
  <si>
    <t>`2017-06-16 08:19:11</t>
  </si>
  <si>
    <t>`4005842001201706165925613528</t>
  </si>
  <si>
    <t>`SP17061600115140</t>
  </si>
  <si>
    <t>`oW5L1weRDvUADU5jCU_PEo5YLgXo</t>
  </si>
  <si>
    <t>`2017-06-30 11:08:08</t>
  </si>
  <si>
    <t>SR17063000007396</t>
  </si>
  <si>
    <t>`患者 高飞 自助机充值 200 元。</t>
  </si>
  <si>
    <t>`2017-06-29 10:21:51</t>
  </si>
  <si>
    <t>`4005842001201706297931538714</t>
  </si>
  <si>
    <t>`SP17062900209429</t>
  </si>
  <si>
    <t>`oW5L1wWs-lbrmKTLxfzi5lwULi48</t>
  </si>
  <si>
    <t>`2017-06-30 15:46:35</t>
  </si>
  <si>
    <t>SR17063000007560</t>
  </si>
  <si>
    <t>`患者 陈红霞 自助机充值 1000 元。</t>
  </si>
  <si>
    <t>`2017-06-30 09:32:58</t>
  </si>
  <si>
    <t>`4005892001201706308081360904</t>
  </si>
  <si>
    <t>`SP17063000215247</t>
  </si>
  <si>
    <t>`oW5L1wTQUP7ZrQRv2e4zU67_tN8E</t>
  </si>
  <si>
    <t>SR17063000007542</t>
  </si>
  <si>
    <t>`患者 杜锦龙 自助机充值 280 元。</t>
  </si>
  <si>
    <t>`2017-06-30 15:41:25</t>
  </si>
  <si>
    <t>`4005892001201706308135220072</t>
  </si>
  <si>
    <t>`SP17063000218336</t>
  </si>
  <si>
    <t>SR17063000007562</t>
  </si>
  <si>
    <t>`患者 杜锦龙 自助机充值 482 元。</t>
  </si>
  <si>
    <t>`2017-06-30 07:42:56</t>
  </si>
  <si>
    <t>`4006092001201706308068062518</t>
  </si>
  <si>
    <t>`SP17063000213492</t>
  </si>
  <si>
    <t>`oW5L1wQbql-L2Cwxi8bxGGVKkPzs</t>
  </si>
  <si>
    <t>`2017-06-30 16:26:44</t>
  </si>
  <si>
    <t>SR17063000007601</t>
  </si>
  <si>
    <t>`患者 赵雪 自助机充值 50 元。</t>
  </si>
  <si>
    <t>`2017-06-29 10:32:49</t>
  </si>
  <si>
    <t>`4006122001201706297931900720</t>
  </si>
  <si>
    <t>`SP17062900209655</t>
  </si>
  <si>
    <t>`oW5L1wRIMperjAPGqI04muUgrrms</t>
  </si>
  <si>
    <t>`2017-06-30 10:42:00</t>
  </si>
  <si>
    <t>SR17063000007376</t>
  </si>
  <si>
    <t>`患者 杨泽梅 自助机充值 700 元。</t>
  </si>
  <si>
    <t>`2017-06-28 15:07:09</t>
  </si>
  <si>
    <t>`4006142001201706287818005221</t>
  </si>
  <si>
    <t>`SP17062800204650</t>
  </si>
  <si>
    <t>`oW5L1wcmC3GXGJ6djPoK_03MydkU</t>
  </si>
  <si>
    <t>`2017-06-30 09:14:40</t>
  </si>
  <si>
    <t>SR17063000007327</t>
  </si>
  <si>
    <t>`患者 彭兴凰 自助机充值 100 元。</t>
  </si>
  <si>
    <t>`2017-06-30 09:29:12</t>
  </si>
  <si>
    <t>`4006302001201706308082974458</t>
  </si>
  <si>
    <t>`SP17063000215164</t>
  </si>
  <si>
    <t>`oW5L1wTumwP7ogAYBU6MsjB_CXOY</t>
  </si>
  <si>
    <t>`2017-06-30 15:51:10</t>
  </si>
  <si>
    <t>SR17063000007564</t>
  </si>
  <si>
    <t>`患者 杨赛菊 自助机充值 100 元。</t>
  </si>
  <si>
    <t>`2017-06-28 16:02:54</t>
  </si>
  <si>
    <t>`4006382001201706287823815398</t>
  </si>
  <si>
    <t>`SP17062800205362</t>
  </si>
  <si>
    <t>`oW5L1wd4B6JKGfvBXtqK1kRjR5k8</t>
  </si>
  <si>
    <t>`2017-06-30 16:46:13</t>
  </si>
  <si>
    <t>SR17063000007611</t>
  </si>
  <si>
    <t>`患者 杨延章 自助机充值 200 元。</t>
  </si>
  <si>
    <t>`2017-06-30 07:41:44</t>
  </si>
  <si>
    <t>`4006382001201706308069825275</t>
  </si>
  <si>
    <t>`SP17063000213476</t>
  </si>
  <si>
    <t>`oW5L1wWlNOSdKkAXaWmp4QWd5bOQ</t>
  </si>
  <si>
    <t>`2017-06-30 07:51:40</t>
  </si>
  <si>
    <t>SR17063000007300</t>
  </si>
  <si>
    <t>`患者 申满飞 自助机充值 1000 元。</t>
  </si>
  <si>
    <t>`2017-06-30 07:42:32</t>
  </si>
  <si>
    <t>`4006382001201706308072379737</t>
  </si>
  <si>
    <t>`SP17063000213487</t>
  </si>
  <si>
    <t>`2017-06-30 09:41:52</t>
  </si>
  <si>
    <t>SR17063000007343</t>
  </si>
  <si>
    <t>`患者 邓成超 自助机充值 300 元。</t>
  </si>
  <si>
    <t>`2017-06-27 16:06:02</t>
  </si>
  <si>
    <t>`4006462001201706277674983582</t>
  </si>
  <si>
    <t>`SP17062700196887</t>
  </si>
  <si>
    <t>`oW5L1wUrDRHmt8vytlPbTILb3Qro</t>
  </si>
  <si>
    <t>`2017-06-30 15:05:47</t>
  </si>
  <si>
    <t>SR17063000007521</t>
  </si>
  <si>
    <t>`患者 何亚婷 自助机充值 10 元。</t>
  </si>
  <si>
    <t>`2017-06-30 09:59:43</t>
  </si>
  <si>
    <t>`4006842001201706308086309578</t>
  </si>
  <si>
    <t>`SP17063000215688</t>
  </si>
  <si>
    <t>`oW5L1wRhSpbcaSJTmkAUPxGo7gmA</t>
  </si>
  <si>
    <t>`2017-06-30 10:20:48</t>
  </si>
  <si>
    <t>SR17063000007367</t>
  </si>
  <si>
    <t>`患者 李光兰 自助机充值 100 元。</t>
  </si>
  <si>
    <t>`2017-06-29 11:19:40</t>
  </si>
  <si>
    <t>`4006922001201706297937896211</t>
  </si>
  <si>
    <t>`SP17062900210371</t>
  </si>
  <si>
    <t>`oW5L1wQDEIrdA5C0A-mDHHRuis8E</t>
  </si>
  <si>
    <t>`2017-06-30 14:33:58</t>
  </si>
  <si>
    <t>SR17063000007490</t>
  </si>
  <si>
    <t>`患者 张玲 自助机充值 300 元。</t>
  </si>
  <si>
    <t>`2017-06-30 08:02:26</t>
  </si>
  <si>
    <t>`4007052001201706308070921205</t>
  </si>
  <si>
    <t>`SP17063000213720</t>
  </si>
  <si>
    <t>`oW5L1wcOCjLnwzf7BelByLR2pXK8</t>
  </si>
  <si>
    <t>`2017-06-30 16:32:00</t>
  </si>
  <si>
    <t>SR17063000007605</t>
  </si>
  <si>
    <t>`患者 和美芳 自助机充值 50 元。</t>
  </si>
  <si>
    <t>`2017-06-30 16:13:03</t>
  </si>
  <si>
    <t>`4007052001201706308136217106</t>
  </si>
  <si>
    <t>`SP17063000218538</t>
  </si>
  <si>
    <t>`2017-06-30 16:32:10</t>
  </si>
  <si>
    <t>SR17063000007604</t>
  </si>
  <si>
    <t>`患者 和美芳 自助机充值 300 元。</t>
  </si>
  <si>
    <t>`2017-06-30 09:16:08</t>
  </si>
  <si>
    <t>`4007182001201706308079034449</t>
  </si>
  <si>
    <t>`SP17063000214937</t>
  </si>
  <si>
    <t>`oW5L1wfdd232rrsiGHKMOkLMvgwE</t>
  </si>
  <si>
    <t>`2017-06-30 12:17:36</t>
  </si>
  <si>
    <t>SR17063000007449</t>
  </si>
  <si>
    <t>`患者 朱红英 自助机充值 200 元。</t>
  </si>
  <si>
    <t>`2017-06-29 14:58:11</t>
  </si>
  <si>
    <t>`4007452001201706297973660311</t>
  </si>
  <si>
    <t>`SP17062900211814</t>
  </si>
  <si>
    <t>`oW5L1wTm_rvzv48yBMmduLNo8Kbg</t>
  </si>
  <si>
    <t>`2017-06-30 16:13:15</t>
  </si>
  <si>
    <t>SR17063000007586</t>
  </si>
  <si>
    <t>`患者 陈庆华 自助机充值 3000 元。</t>
  </si>
  <si>
    <t>`2017-06-23 08:33:03</t>
  </si>
  <si>
    <t>`4007462001201706236994782178</t>
  </si>
  <si>
    <t>`SP17062300167841</t>
  </si>
  <si>
    <t>`oW5L1wWCoxHySMqh1-q1AkrA-eys</t>
  </si>
  <si>
    <t>`2017-06-30 12:48:18</t>
  </si>
  <si>
    <t>SR17063000007465</t>
  </si>
  <si>
    <t>`患者 黄雪姣 自助机充值 1000 元。</t>
  </si>
  <si>
    <t>`2017-06-30 10:29:41</t>
  </si>
  <si>
    <t>`4007472001201706308092853484</t>
  </si>
  <si>
    <t>`SP17063000216173</t>
  </si>
  <si>
    <t>`oW5L1wV2pUptvn6ZLK2vWd8VFA3M</t>
  </si>
  <si>
    <t>`2017-06-30 11:01:58</t>
  </si>
  <si>
    <t>SR17063000007391</t>
  </si>
  <si>
    <t>`患者 侯海苗 自助机充值 200 元。</t>
  </si>
  <si>
    <t>`2017-06-30 10:44:34</t>
  </si>
  <si>
    <t>`4007502001201706308089605171</t>
  </si>
  <si>
    <t>`SP17063000216454</t>
  </si>
  <si>
    <t>`oW5L1wQrXaqc3Ex_t3JyjJurw2Ao</t>
  </si>
  <si>
    <t>`2017-06-30 12:27:15</t>
  </si>
  <si>
    <t>SR17063000007458</t>
  </si>
  <si>
    <t>`患者 黄建文 自助机充值 500 元。</t>
  </si>
  <si>
    <t>`2017-06-30 07:40:44</t>
  </si>
  <si>
    <t>`4007632001201706308072334135</t>
  </si>
  <si>
    <t>`SP17063000213458</t>
  </si>
  <si>
    <t>`oW5L1wTEAEcyNEk-Ouc-CYakNR50</t>
  </si>
  <si>
    <t>`2017-06-30 08:02:44</t>
  </si>
  <si>
    <t>SR17063000007302</t>
  </si>
  <si>
    <t>`患者 张律 自助机充值 300 元。</t>
  </si>
  <si>
    <t>`2017-06-30 14:34:36</t>
  </si>
  <si>
    <t>`4007652001201706308130570743</t>
  </si>
  <si>
    <t>`SP17063000217713</t>
  </si>
  <si>
    <t>`oW5L1wf_rIHOZ0Dc01oHbZXB7DTE</t>
  </si>
  <si>
    <t>`2017-06-30 17:00:27</t>
  </si>
  <si>
    <t>SR17063000007625</t>
  </si>
  <si>
    <t>`患者 狄保菊 自助机充值 1000 元。</t>
  </si>
  <si>
    <t>`2017-06-16 09:38:16</t>
  </si>
  <si>
    <t>`4007682001201706165935333083</t>
  </si>
  <si>
    <t>`SP17061600117392</t>
  </si>
  <si>
    <t>`oW5L1wWR9xNxJP31IXfOpg7PSJ2c</t>
  </si>
  <si>
    <t>`2017-06-30 16:14:38</t>
  </si>
  <si>
    <t>SR17063000007589</t>
  </si>
  <si>
    <t>`患者 陈庆华 自助机充值 150 元。</t>
  </si>
  <si>
    <t>`2017-06-19 10:52:47</t>
  </si>
  <si>
    <t>`4007682001201706196413919139</t>
  </si>
  <si>
    <t>`SP17061900135113</t>
  </si>
  <si>
    <t>`2017-06-30 16:14:57</t>
  </si>
  <si>
    <t>SR17063000007590</t>
  </si>
  <si>
    <t>`患者 陈庆华 自助机充值 1000 元。</t>
  </si>
  <si>
    <t>`2017-06-19 10:53:11</t>
  </si>
  <si>
    <t>`4007682001201706196413957300</t>
  </si>
  <si>
    <t>`SP17061900135124</t>
  </si>
  <si>
    <t>`2017-06-30 16:14:17</t>
  </si>
  <si>
    <t>SR17063000007588</t>
  </si>
  <si>
    <t>`2017-06-30 09:32:48</t>
  </si>
  <si>
    <t>`4007682001201706308083015396</t>
  </si>
  <si>
    <t>`SP17063000215256</t>
  </si>
  <si>
    <t>`oW5L1wf_CzGJcfKVFyzztNwTFHVo</t>
  </si>
  <si>
    <t>`2017-06-30 12:14:45</t>
  </si>
  <si>
    <t>SR17063000007448</t>
  </si>
  <si>
    <t>`患者 穆太术 自助机充值 80 元。</t>
  </si>
  <si>
    <t>`2017-06-30 09:33:50</t>
  </si>
  <si>
    <t>`4007682001201706308085057407</t>
  </si>
  <si>
    <t>`SP17063000215276</t>
  </si>
  <si>
    <t>`2017-06-30 12:05:00</t>
  </si>
  <si>
    <t>SR17063000007439</t>
  </si>
  <si>
    <t>`患者 王树平 自助机充值 500 元。</t>
  </si>
  <si>
    <t>`2017-06-30 10:14:23</t>
  </si>
  <si>
    <t>`4007682001201706308092369860</t>
  </si>
  <si>
    <t>`SP17063000215917</t>
  </si>
  <si>
    <t>`2017-06-30 12:05:44</t>
  </si>
  <si>
    <t>SR17063000007440</t>
  </si>
  <si>
    <t>`患者 刘翚 自助机充值 1000 元。</t>
  </si>
  <si>
    <t>`2017-06-29 17:50:46</t>
  </si>
  <si>
    <t>`4007702001201706297995659709</t>
  </si>
  <si>
    <t>`SP17062900212898</t>
  </si>
  <si>
    <t>`oW5L1wYUd5pEg9aRenZAHpPlhyyw</t>
  </si>
  <si>
    <t>`2017-06-30 18:18:33</t>
  </si>
  <si>
    <t>SR17063000007644</t>
  </si>
  <si>
    <t>`患者 李培珍 自助机充值 500 元。</t>
  </si>
  <si>
    <t>`2017-06-30 12:28:43</t>
  </si>
  <si>
    <t>`4007822001201706308106238817</t>
  </si>
  <si>
    <t>`SP17063000217215</t>
  </si>
  <si>
    <t>`oW5L1wdFF3kZIafqCpBThtOPw7b4</t>
  </si>
  <si>
    <t>`2017-06-30 14:59:28</t>
  </si>
  <si>
    <t>SR17063000007514</t>
  </si>
  <si>
    <t>`患者 蔡海莲 自助机充值 1000 元。</t>
  </si>
  <si>
    <t>`2017-06-30 15:09:15</t>
  </si>
  <si>
    <t>`4007822001201706308128190622</t>
  </si>
  <si>
    <t>`SP17063000218062</t>
  </si>
  <si>
    <t>`2017-06-30 15:11:39</t>
  </si>
  <si>
    <t>SR17063000007524</t>
  </si>
  <si>
    <t>`患者 蔡海莲 自助机充值 750 元。</t>
  </si>
  <si>
    <t>`2017-06-21 14:45:15</t>
  </si>
  <si>
    <t>`4007952001201706216743742328</t>
  </si>
  <si>
    <t>`SP17062100156428</t>
  </si>
  <si>
    <t>`oW5L1wRTJ5tYw6iBCwQhrTnh3ecQ</t>
  </si>
  <si>
    <t>`2017-06-30 15:12:26</t>
  </si>
  <si>
    <t>SR17063000007525</t>
  </si>
  <si>
    <t>`患者 胡珊珊 自助机充值 9999 元。</t>
  </si>
  <si>
    <t>`2017-06-20 08:56:02</t>
  </si>
  <si>
    <t>`4008012001201706206549444439</t>
  </si>
  <si>
    <t>`SP17062000142373</t>
  </si>
  <si>
    <t>`oW5L1wTQUPk2BSUTSc-_syjY9X2I</t>
  </si>
  <si>
    <t>`2017-06-30 16:47:47</t>
  </si>
  <si>
    <t>SR17063000007612</t>
  </si>
  <si>
    <t>`患者 毛林芳 自助机充值 1000 元。</t>
  </si>
  <si>
    <t>`2017-06-30 12:56:20</t>
  </si>
  <si>
    <t>`4008102001201706308111530458</t>
  </si>
  <si>
    <t>`SP17063000217256</t>
  </si>
  <si>
    <t>SR17063000007636</t>
  </si>
  <si>
    <t>`患者 王志新 自助机充值 200 元。</t>
  </si>
  <si>
    <t>`2017-06-30 08:43:29</t>
  </si>
  <si>
    <t>`4008112001201706308077484248</t>
  </si>
  <si>
    <t>`SP17063000214303</t>
  </si>
  <si>
    <t>`oW5L1wW2nvjHw8g7TLhA62bsvsCQ</t>
  </si>
  <si>
    <t>`2017-06-30 09:32:13</t>
  </si>
  <si>
    <t>SR17063000007338</t>
  </si>
  <si>
    <t>`患者 张利云 自助机充值 1000 元。</t>
  </si>
  <si>
    <t>`2017-06-30 05:23:20</t>
  </si>
  <si>
    <t>`4008222001201706308068440323</t>
  </si>
  <si>
    <t>`SP17063000213132</t>
  </si>
  <si>
    <t>`oW5L1wVcCIc6J8_lvz0Bnw7uCOzI</t>
  </si>
  <si>
    <t>`2017-06-30 07:37:28</t>
  </si>
  <si>
    <t>SR17063000007298</t>
  </si>
  <si>
    <t>`患者 吴敏 自助机充值 1480 元。</t>
  </si>
  <si>
    <t>`2017-06-30 10:42:38</t>
  </si>
  <si>
    <t>`4008342001201706308087776735</t>
  </si>
  <si>
    <t>`SP17063000216423</t>
  </si>
  <si>
    <t>`oW5L1wRkmMpl9Rp95V104BWCTuZc</t>
  </si>
  <si>
    <t>`2017-06-30 11:02:51</t>
  </si>
  <si>
    <t>SR17063000007394</t>
  </si>
  <si>
    <t>`患者 黄丽霞 自助机充值 500 元。</t>
  </si>
  <si>
    <t>`2017-06-29 09:30:54</t>
  </si>
  <si>
    <t>`4008522001201706297925752232</t>
  </si>
  <si>
    <t>`SP17062900208409</t>
  </si>
  <si>
    <t>`oW5L1wd8YHCvxx8sGN2XuRV4uf3M</t>
  </si>
  <si>
    <t>`2017-06-30 09:11:01</t>
  </si>
  <si>
    <t>SR17063000007324</t>
  </si>
  <si>
    <t>`患者 景玉蓉 自助机充值 2000 元。</t>
  </si>
  <si>
    <t>`2017-06-29 13:27:56</t>
  </si>
  <si>
    <t>`4008582001201706297961148788</t>
  </si>
  <si>
    <t>`SP17062900211012</t>
  </si>
  <si>
    <t>`oW5L1wZh66ZPzU0MlxpdqQOchYuM</t>
  </si>
  <si>
    <t>`2017-06-30 14:47:54</t>
  </si>
  <si>
    <t>SR17063000007503</t>
  </si>
  <si>
    <t>`患者 木华秋 自助机充值 20 元。</t>
  </si>
  <si>
    <t>`2017-06-30 10:45:17</t>
  </si>
  <si>
    <t>`4008692001201706308089701265</t>
  </si>
  <si>
    <t>`SP17063000216452</t>
  </si>
  <si>
    <t>`oW5L1wUUFMigct2hiPMmoId7FwzA</t>
  </si>
  <si>
    <t>`2017-06-30 11:01:23</t>
  </si>
  <si>
    <t>SR17063000007389</t>
  </si>
  <si>
    <t>`患者 孟彦廷 自助机充值 100 元。</t>
  </si>
  <si>
    <t>`2017-06-22 08:16:00</t>
  </si>
  <si>
    <t>`4008792001201706226837823536</t>
  </si>
  <si>
    <t>`SP17062200159191</t>
  </si>
  <si>
    <t>`oW5L1wRa3e5fRYEzV9faPebExhMA</t>
  </si>
  <si>
    <t>`2017-06-30 08:38:26</t>
  </si>
  <si>
    <t>SR17063000007315</t>
  </si>
  <si>
    <t>`患者 郑小青 自助机充值 100 元。</t>
  </si>
  <si>
    <t>`2017-06-29 09:06:03</t>
  </si>
  <si>
    <t>`4008802001201706297923243474</t>
  </si>
  <si>
    <t>`SP17062900207781</t>
  </si>
  <si>
    <t>`oW5L1wbhPBHIIBSv1Yvoo5okkwP0</t>
  </si>
  <si>
    <t>`2017-06-30 14:27:06</t>
  </si>
  <si>
    <t>SR17063000007483</t>
  </si>
  <si>
    <t>`患者 杨红平 自助机充值 50 元。</t>
  </si>
  <si>
    <t>`2017-06-29 14:05:17</t>
  </si>
  <si>
    <t>`4008802001201706297968409034</t>
  </si>
  <si>
    <t>`SP17062900211222</t>
  </si>
  <si>
    <t>`2017-06-30 14:27:37</t>
  </si>
  <si>
    <t>SR17063000007484</t>
  </si>
  <si>
    <t>`患者 杨红平 自助机充值 300 元。</t>
  </si>
  <si>
    <t>`2017-06-30 14:28:07</t>
  </si>
  <si>
    <t>SR17063000007485</t>
  </si>
  <si>
    <t>`2017-06-30 14:28:39</t>
  </si>
  <si>
    <t>SR17063000007486</t>
  </si>
  <si>
    <t>`2017-06-30 09:48:15</t>
  </si>
  <si>
    <t>`4008852001201706308085475252</t>
  </si>
  <si>
    <t>`SP17063000215548</t>
  </si>
  <si>
    <t>`oW5L1wT_LEj7MOOgZDfjStUU4jvI</t>
  </si>
  <si>
    <t>`2017-06-30 10:54:54</t>
  </si>
  <si>
    <t>SR17063000007382</t>
  </si>
  <si>
    <t>`患者 胡敏 自助机充值 20 元。</t>
  </si>
  <si>
    <t>`2017-06-30 08:20:42</t>
  </si>
  <si>
    <t>`4008922001201706308076715926</t>
  </si>
  <si>
    <t>`SP17063000213983</t>
  </si>
  <si>
    <t>`oW5L1wT1N2lTyRQccDHxwVSDSlgo</t>
  </si>
  <si>
    <t>`2017-06-30 12:50:09</t>
  </si>
  <si>
    <t>SR17063000007468</t>
  </si>
  <si>
    <t>`患者 卯昌芬 自助机充值 300 元。</t>
  </si>
  <si>
    <t>`2017-06-30 10:42:55</t>
  </si>
  <si>
    <t>`4008922001201706308089556968</t>
  </si>
  <si>
    <t>`SP17063000216427</t>
  </si>
  <si>
    <t>`2017-06-30 12:49:41</t>
  </si>
  <si>
    <t>SR17063000007467</t>
  </si>
  <si>
    <t>`患者 卯昌芬 自助机充值 500 元。</t>
  </si>
  <si>
    <t>`2017-06-26 14:34:05</t>
  </si>
  <si>
    <t>`4009122001201706267504109447</t>
  </si>
  <si>
    <t>`SP17062600187378</t>
  </si>
  <si>
    <t>`oW5L1wW3_zOF-Mf5-fAeQpU_Dg3k</t>
  </si>
  <si>
    <t>`2017-06-30 15:04:53</t>
  </si>
  <si>
    <t>SR17063000007519</t>
  </si>
  <si>
    <t>`患者 陈秀花 自助机充值 1000 元。</t>
  </si>
  <si>
    <t>`2017-06-20 09:57:51</t>
  </si>
  <si>
    <t>`4009132001201706206553688174</t>
  </si>
  <si>
    <t>`SP17062000144124</t>
  </si>
  <si>
    <t>`oW5L1wdwyfZjjKLs1xIfPWmQ6Ygc</t>
  </si>
  <si>
    <t>`2017-06-30 11:25:11</t>
  </si>
  <si>
    <t>SR17063000007416</t>
  </si>
  <si>
    <t>`患者 薛莲 自助机充值 20 元。</t>
  </si>
  <si>
    <t>`2017-06-20 09:52:08</t>
  </si>
  <si>
    <t>`4009362001201706206555490956</t>
  </si>
  <si>
    <t>`SP17062000143961</t>
  </si>
  <si>
    <t>`oW5L1wW7HBz1UsJ2seOODlvFb7SE</t>
  </si>
  <si>
    <t>`2017-06-30 09:47:08</t>
  </si>
  <si>
    <t>SR17063000007348</t>
  </si>
  <si>
    <t>`患者 杨世传 自助机充值 200 元。</t>
  </si>
  <si>
    <t>`2017-06-20 10:16:08</t>
  </si>
  <si>
    <t>`4009362001201706206556162566</t>
  </si>
  <si>
    <t>`SP17062000144605</t>
  </si>
  <si>
    <t>SR17063000007346</t>
  </si>
  <si>
    <t>`患者 亢立丽 自助机充值 1000 元。</t>
  </si>
  <si>
    <t>`2017-06-24 16:07:40</t>
  </si>
  <si>
    <t>`4009362001201706247207541236</t>
  </si>
  <si>
    <t>`SP17062400177557</t>
  </si>
  <si>
    <t>SR17063000007624</t>
  </si>
  <si>
    <t>`患者 王桂云 自助机充值 500 元。</t>
  </si>
  <si>
    <t>`2017-06-09 14:14:39</t>
  </si>
  <si>
    <t>`4009382001201706094965249157</t>
  </si>
  <si>
    <t>`SP17060900063017</t>
  </si>
  <si>
    <t>`oW5L1wahRFTkp1P0lFvqaBAVI9EE</t>
  </si>
  <si>
    <t>`2017-06-30 16:56:51</t>
  </si>
  <si>
    <t>SR17063000007622</t>
  </si>
  <si>
    <t>`患者 王高阳 自助机充值 400 元。</t>
  </si>
  <si>
    <t>`2017-06-23 09:44:03</t>
  </si>
  <si>
    <t>`4009722001201706236997958215</t>
  </si>
  <si>
    <t>`SP17062300169431</t>
  </si>
  <si>
    <t>`oW5L1wXbQLf4gdaanb3BpRmBtI3o</t>
  </si>
  <si>
    <t>`2017-06-30 09:57:01</t>
  </si>
  <si>
    <t>SR17063000007355</t>
  </si>
  <si>
    <t>`患者 羊光跃 自助机充值 10 元。</t>
  </si>
  <si>
    <t>`2017-06-30 08:11:34</t>
  </si>
  <si>
    <t>`4009772001201706308074697488</t>
  </si>
  <si>
    <t>`SP17063000213827</t>
  </si>
  <si>
    <t>`oW5L1wcpsKBMXbxeEM-p_I6_pijM</t>
  </si>
  <si>
    <t>`2017-06-30 08:30:34</t>
  </si>
  <si>
    <t>SR17063000007311</t>
  </si>
  <si>
    <t>`患者 李蕊 自助机充值 200 元。</t>
  </si>
  <si>
    <t>`2017-06-30 08:52:34</t>
  </si>
  <si>
    <t>`4009842001201706308075795985</t>
  </si>
  <si>
    <t>`SP17063000214482</t>
  </si>
  <si>
    <t>`oW5L1wbx-BeqSe2bTOH6YfxkFpZ4</t>
  </si>
  <si>
    <t>`2017-06-30 18:26:33</t>
  </si>
  <si>
    <t>SR17063000007649</t>
  </si>
  <si>
    <t>`患者 朱子龙 自助机充值 2000 元。</t>
  </si>
  <si>
    <t>`2017-06-30 11:20:01</t>
  </si>
  <si>
    <t>`4009842001201706308096976992</t>
  </si>
  <si>
    <t>`SP17063000216904</t>
  </si>
  <si>
    <t>`oW5L1wTOd8_U11BlUVOWzuAGFq1M</t>
  </si>
  <si>
    <t>`2017-06-30 11:27:53</t>
  </si>
  <si>
    <t>SR17063000007419</t>
  </si>
  <si>
    <t>`患者 杨燕霄 自助机充值 20 元。</t>
  </si>
  <si>
    <t>`2017-06-26 10:31:29</t>
  </si>
  <si>
    <t>`4009972001201706267468243027</t>
  </si>
  <si>
    <t>`SP17062600184573</t>
  </si>
  <si>
    <t>`oW5L1wSGZjdHFHav6pnkY4AQctaE</t>
  </si>
  <si>
    <t>`2017-06-30 12:47:44</t>
  </si>
  <si>
    <t>SR17063000007466</t>
  </si>
  <si>
    <t>`患者 钟小梅 自助机充值 200 元。</t>
  </si>
  <si>
    <t>`2017-06-26 15:52:55</t>
  </si>
  <si>
    <t>`4009972001201706267518479542</t>
  </si>
  <si>
    <t>`SP17062600188699</t>
  </si>
  <si>
    <t>`2017-06-30 12:46:29</t>
  </si>
  <si>
    <t>SR17063000007463</t>
  </si>
  <si>
    <t>`患者 钟小梅 自助机充值 1800 元。</t>
  </si>
  <si>
    <t>`2017-06-29 13:37:46</t>
  </si>
  <si>
    <t>`4009992001201706297963320819</t>
  </si>
  <si>
    <t>`SP17062900211060</t>
  </si>
  <si>
    <t>`oW5L1wQ6rmEs8EbNtjXho1m0ecIE</t>
  </si>
  <si>
    <t>`2017-06-30 16:49:55</t>
  </si>
  <si>
    <t>SR17063000007618</t>
  </si>
  <si>
    <t>`2017-06-30 14:52:40</t>
  </si>
  <si>
    <t>`4010022001201706308131002990</t>
  </si>
  <si>
    <t>`SP17063000217913</t>
  </si>
  <si>
    <t>`oW5L1wcBs0NuICsh-i3ixzXLY9cw</t>
  </si>
  <si>
    <t>`2017-06-30 15:29:59</t>
  </si>
  <si>
    <t>SR17063000007540</t>
  </si>
  <si>
    <t>`患者 唐四桂 自助机充值 300 元。</t>
  </si>
  <si>
    <t>`2017-06-28 15:03:09</t>
  </si>
  <si>
    <t>`4010092001201706287819730042</t>
  </si>
  <si>
    <t>`SP17062800204588</t>
  </si>
  <si>
    <t>`oW5L1wZPQiDWd6cbc65g0-cpC5gk</t>
  </si>
  <si>
    <t>`2017-06-30 16:38:16</t>
  </si>
  <si>
    <t>SR17063000007610</t>
  </si>
  <si>
    <t>`患者 卢燕芬 自助机充值 500 元。</t>
  </si>
  <si>
    <t>`2017-06-30 08:09:57</t>
  </si>
  <si>
    <t>`4010092001201706308076367579</t>
  </si>
  <si>
    <t>`SP17063000213799</t>
  </si>
  <si>
    <t>`oW5L1wRGmQ2qhk_rqsOrmMYz74Ro</t>
  </si>
  <si>
    <t>`2017-06-30 14:56:13</t>
  </si>
  <si>
    <t>SR17063000007509</t>
  </si>
  <si>
    <t>`患者 杨洋 自助机充值 2000 元。</t>
  </si>
  <si>
    <t>SR17063000007314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</si>
</sst>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¥&quot;#,##0.00;&quot;¥&quot;\-#,##0.00"/>
    <numFmt numFmtId="176" formatCode="&quot;¥&quot;#,##0.00_);[Red]\(&quot;¥&quot;#,##0.00\)"/>
    <numFmt numFmtId="177" formatCode="#,##0.00_ "/>
    <numFmt numFmtId="178" formatCode="[$-F800]dddd\,\ mmmm\ dd\,\ yyyy"/>
  </numFmts>
  <fonts count="7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 applyAlignment="1">
      <alignment horizontal="right"/>
    </xf>
    <xf numFmtId="7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176" fontId="6" fillId="2" borderId="0" xfId="0" applyNumberFormat="1" applyFont="1" applyFill="1" applyAlignment="1">
      <alignment horizontal="right"/>
    </xf>
    <xf numFmtId="49" fontId="0" fillId="0" borderId="0" xfId="0" applyNumberFormat="1">
      <alignment vertical="center"/>
    </xf>
    <xf numFmtId="49" fontId="4" fillId="2" borderId="0" xfId="0" applyNumberFormat="1" applyFont="1" applyFill="1">
      <alignment vertical="center"/>
    </xf>
    <xf numFmtId="49" fontId="2" fillId="4" borderId="0" xfId="0" applyNumberFormat="1" applyFont="1" applyFill="1">
      <alignment vertical="center"/>
    </xf>
    <xf numFmtId="176" fontId="2" fillId="4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14" fontId="0" fillId="0" borderId="0" xfId="0" applyNumberFormat="1">
      <alignment vertical="center"/>
    </xf>
    <xf numFmtId="49" fontId="0" fillId="0" borderId="0" xfId="0" applyNumberFormat="1" applyFont="1">
      <alignment vertical="center"/>
    </xf>
    <xf numFmtId="7" fontId="2" fillId="4" borderId="0" xfId="0" applyNumberFormat="1" applyFont="1" applyFill="1">
      <alignment vertical="center"/>
    </xf>
    <xf numFmtId="4" fontId="4" fillId="3" borderId="1" xfId="0" applyNumberFormat="1" applyFont="1" applyFill="1" applyBorder="1">
      <alignment vertical="center"/>
    </xf>
    <xf numFmtId="4" fontId="0" fillId="0" borderId="1" xfId="0" applyNumberFormat="1" applyBorder="1">
      <alignment vertical="center"/>
    </xf>
    <xf numFmtId="4" fontId="5" fillId="2" borderId="1" xfId="0" applyNumberFormat="1" applyFont="1" applyFill="1" applyBorder="1">
      <alignment vertical="center"/>
    </xf>
    <xf numFmtId="4" fontId="0" fillId="0" borderId="0" xfId="0" applyNumberFormat="1">
      <alignment vertical="center"/>
    </xf>
    <xf numFmtId="0" fontId="4" fillId="0" borderId="0" xfId="0" applyFont="1" applyFill="1">
      <alignment vertical="center"/>
    </xf>
    <xf numFmtId="7" fontId="0" fillId="0" borderId="0" xfId="0" applyNumberForma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>
      <alignment vertical="center"/>
    </xf>
    <xf numFmtId="0" fontId="4" fillId="0" borderId="0" xfId="0" applyNumberFormat="1" applyFont="1">
      <alignment vertical="center"/>
    </xf>
    <xf numFmtId="49" fontId="0" fillId="0" borderId="0" xfId="0" applyNumberFormat="1" applyAlignment="1">
      <alignment horizontal="center" vertical="center"/>
    </xf>
    <xf numFmtId="22" fontId="0" fillId="0" borderId="0" xfId="0" applyNumberFormat="1">
      <alignment vertical="center"/>
    </xf>
    <xf numFmtId="22" fontId="4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2" fontId="0" fillId="0" borderId="0" xfId="0" applyNumberFormat="1" applyFont="1" applyAlignment="1"/>
    <xf numFmtId="178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2" fontId="0" fillId="0" borderId="0" xfId="0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22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 applyAlignment="1"/>
    <xf numFmtId="49" fontId="6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/>
    </xf>
    <xf numFmtId="0" fontId="0" fillId="0" borderId="0" xfId="0" applyFont="1" applyAlignment="1"/>
    <xf numFmtId="22" fontId="0" fillId="0" borderId="0" xfId="0" applyNumberFormat="1" applyAlignment="1"/>
    <xf numFmtId="14" fontId="0" fillId="0" borderId="0" xfId="0" applyNumberFormat="1" applyAlignment="1">
      <alignment vertical="center"/>
    </xf>
    <xf numFmtId="14" fontId="0" fillId="0" borderId="0" xfId="0" applyNumberFormat="1" applyAlignment="1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topLeftCell="A25" zoomScaleNormal="100" zoomScaleSheetLayoutView="100" workbookViewId="0">
      <selection activeCell="M33" sqref="M33"/>
    </sheetView>
  </sheetViews>
  <sheetFormatPr defaultColWidth="9" defaultRowHeight="13.5"/>
  <cols>
    <col min="1" max="1" width="8.5" customWidth="1"/>
    <col min="2" max="2" width="10.875" customWidth="1"/>
    <col min="3" max="6" width="12.875" customWidth="1"/>
    <col min="7" max="7" width="13.75" customWidth="1"/>
    <col min="8" max="8" width="10.375"/>
    <col min="9" max="9" width="9.375"/>
  </cols>
  <sheetData>
    <row r="1" spans="1:8" s="1" customFormat="1" ht="15" customHeight="1">
      <c r="A1" s="59" t="s">
        <v>0</v>
      </c>
      <c r="B1" s="59"/>
      <c r="C1" s="59"/>
      <c r="D1" s="59"/>
      <c r="E1" s="59"/>
      <c r="F1" s="59"/>
      <c r="G1" s="59"/>
      <c r="H1" s="59"/>
    </row>
    <row r="2" spans="1:8" s="1" customFormat="1" ht="15" customHeight="1">
      <c r="A2" s="59" t="s">
        <v>1</v>
      </c>
      <c r="B2" s="59"/>
      <c r="C2" s="59"/>
      <c r="D2" s="59"/>
      <c r="E2" s="59"/>
      <c r="F2" s="59"/>
      <c r="G2" s="59"/>
      <c r="H2" s="59"/>
    </row>
    <row r="3" spans="1:8" ht="27">
      <c r="A3" s="9"/>
      <c r="B3" s="9" t="s">
        <v>2</v>
      </c>
      <c r="C3" s="9" t="s">
        <v>3</v>
      </c>
      <c r="D3" s="10" t="s">
        <v>4</v>
      </c>
      <c r="E3" s="6" t="s">
        <v>5</v>
      </c>
      <c r="F3" s="6" t="s">
        <v>6</v>
      </c>
      <c r="G3" s="11" t="s">
        <v>7</v>
      </c>
      <c r="H3" s="10" t="s">
        <v>8</v>
      </c>
    </row>
    <row r="4" spans="1:8" ht="18" customHeight="1">
      <c r="A4" s="6" t="s">
        <v>9</v>
      </c>
      <c r="B4" s="6">
        <v>140579</v>
      </c>
      <c r="C4" s="6">
        <v>141414</v>
      </c>
      <c r="D4" s="6">
        <f>C4-B4</f>
        <v>835</v>
      </c>
      <c r="E4" s="6">
        <v>115851</v>
      </c>
      <c r="F4" s="6">
        <v>154251</v>
      </c>
      <c r="G4" s="6">
        <f>F4-E4-E11</f>
        <v>100</v>
      </c>
      <c r="H4" s="6">
        <f>D4+G4</f>
        <v>935</v>
      </c>
    </row>
    <row r="5" spans="1:8" ht="18" customHeight="1">
      <c r="A5" s="6" t="s">
        <v>10</v>
      </c>
      <c r="B5" s="6">
        <v>215956</v>
      </c>
      <c r="C5" s="6">
        <v>218016</v>
      </c>
      <c r="D5" s="6">
        <f>C5-B5</f>
        <v>2060</v>
      </c>
      <c r="E5" s="6">
        <v>803551</v>
      </c>
      <c r="F5" s="6">
        <v>1245454.08</v>
      </c>
      <c r="G5" s="6">
        <f>F5-E5-E12</f>
        <v>-3090.9199999999255</v>
      </c>
      <c r="H5" s="6">
        <f>D5+G5</f>
        <v>-1030.9199999999255</v>
      </c>
    </row>
    <row r="6" spans="1:8" ht="18" customHeight="1">
      <c r="A6" s="6" t="s">
        <v>11</v>
      </c>
      <c r="B6" s="6">
        <f>SUM(B4:B5)</f>
        <v>356535</v>
      </c>
      <c r="C6" s="6">
        <f t="shared" ref="C6:H6" si="0">SUM(C4:C5)</f>
        <v>359430</v>
      </c>
      <c r="D6" s="6">
        <f t="shared" si="0"/>
        <v>2895</v>
      </c>
      <c r="E6" s="6">
        <f t="shared" si="0"/>
        <v>919402</v>
      </c>
      <c r="F6" s="6">
        <f t="shared" si="0"/>
        <v>1399705.08</v>
      </c>
      <c r="G6" s="6">
        <f t="shared" si="0"/>
        <v>-2990.9199999999255</v>
      </c>
      <c r="H6" s="6">
        <f t="shared" si="0"/>
        <v>-95.919999999925494</v>
      </c>
    </row>
    <row r="7" spans="1:8" ht="18" customHeight="1"/>
    <row r="8" spans="1:8" s="2" customFormat="1" ht="14.25">
      <c r="A8" s="60" t="s">
        <v>0</v>
      </c>
      <c r="B8" s="60"/>
      <c r="C8" s="60"/>
      <c r="D8" s="60"/>
      <c r="E8" s="60"/>
      <c r="F8" s="60"/>
      <c r="G8" s="60"/>
      <c r="H8" s="60"/>
    </row>
    <row r="9" spans="1:8" s="2" customFormat="1" ht="14.25">
      <c r="A9" s="61" t="s">
        <v>12</v>
      </c>
      <c r="B9" s="61"/>
      <c r="C9" s="61"/>
      <c r="D9" s="61"/>
      <c r="E9" s="61"/>
      <c r="F9" s="61"/>
      <c r="G9" s="61"/>
      <c r="H9" s="61"/>
    </row>
    <row r="10" spans="1:8" ht="18.95" customHeight="1">
      <c r="A10" s="3"/>
      <c r="B10" s="3" t="s">
        <v>2</v>
      </c>
      <c r="C10" s="3" t="s">
        <v>3</v>
      </c>
      <c r="D10" s="4" t="s">
        <v>4</v>
      </c>
      <c r="E10" s="5" t="s">
        <v>5</v>
      </c>
      <c r="F10" s="5" t="s">
        <v>6</v>
      </c>
      <c r="G10" s="4" t="s">
        <v>13</v>
      </c>
      <c r="H10" s="4" t="s">
        <v>8</v>
      </c>
    </row>
    <row r="11" spans="1:8" ht="18.95" customHeight="1">
      <c r="A11" s="5" t="s">
        <v>9</v>
      </c>
      <c r="B11" s="5">
        <v>8100</v>
      </c>
      <c r="C11" s="5">
        <v>7620</v>
      </c>
      <c r="D11" s="5">
        <f>C11-B11</f>
        <v>-480</v>
      </c>
      <c r="E11" s="5">
        <v>38300</v>
      </c>
      <c r="F11" s="5"/>
      <c r="G11" s="5"/>
      <c r="H11" s="5"/>
    </row>
    <row r="12" spans="1:8" ht="18.95" customHeight="1">
      <c r="A12" s="5" t="s">
        <v>10</v>
      </c>
      <c r="B12" s="5">
        <v>72020</v>
      </c>
      <c r="C12" s="5">
        <v>70930</v>
      </c>
      <c r="D12" s="5">
        <f>C12-B12</f>
        <v>-1090</v>
      </c>
      <c r="E12" s="5">
        <v>444994</v>
      </c>
      <c r="F12" s="5"/>
      <c r="G12" s="5"/>
      <c r="H12" s="5"/>
    </row>
    <row r="13" spans="1:8" ht="20.100000000000001" customHeight="1">
      <c r="A13" s="5" t="s">
        <v>11</v>
      </c>
      <c r="B13" s="5">
        <f>SUM(B11:B12)</f>
        <v>80120</v>
      </c>
      <c r="C13" s="5">
        <f t="shared" ref="C13:E13" si="1">SUM(C11:C12)</f>
        <v>78550</v>
      </c>
      <c r="D13" s="5">
        <f t="shared" si="1"/>
        <v>-1570</v>
      </c>
      <c r="E13" s="5">
        <f t="shared" si="1"/>
        <v>483294</v>
      </c>
      <c r="F13" s="5"/>
      <c r="G13" s="5"/>
      <c r="H13" s="5"/>
    </row>
    <row r="14" spans="1:8" ht="20.100000000000001" customHeight="1"/>
    <row r="15" spans="1:8" ht="14.25">
      <c r="A15" s="60" t="s">
        <v>0</v>
      </c>
      <c r="B15" s="60"/>
      <c r="C15" s="60"/>
      <c r="D15" s="60"/>
      <c r="E15" s="60"/>
      <c r="F15" s="60"/>
      <c r="G15" s="60"/>
      <c r="H15" s="60"/>
    </row>
    <row r="16" spans="1:8" ht="14.25">
      <c r="A16" s="61" t="s">
        <v>14</v>
      </c>
      <c r="B16" s="61"/>
      <c r="C16" s="61"/>
      <c r="D16" s="61"/>
      <c r="E16" s="61"/>
      <c r="F16" s="61"/>
      <c r="G16" s="61"/>
      <c r="H16" s="61"/>
    </row>
    <row r="17" spans="1:8" ht="20.100000000000001" customHeight="1">
      <c r="A17" s="3"/>
      <c r="B17" s="3" t="s">
        <v>2</v>
      </c>
      <c r="C17" s="3" t="s">
        <v>3</v>
      </c>
      <c r="D17" s="4" t="s">
        <v>4</v>
      </c>
      <c r="E17" s="5" t="s">
        <v>5</v>
      </c>
      <c r="F17" s="5" t="s">
        <v>6</v>
      </c>
      <c r="G17" s="4" t="s">
        <v>13</v>
      </c>
      <c r="H17" s="4" t="s">
        <v>8</v>
      </c>
    </row>
    <row r="18" spans="1:8" ht="20.100000000000001" customHeight="1">
      <c r="A18" s="5" t="s">
        <v>9</v>
      </c>
      <c r="B18" s="5">
        <v>352704</v>
      </c>
      <c r="C18" s="5">
        <v>380078</v>
      </c>
      <c r="D18" s="5">
        <f>C18-B18</f>
        <v>27374</v>
      </c>
      <c r="E18" s="5">
        <v>140863</v>
      </c>
      <c r="F18" s="5">
        <v>144264</v>
      </c>
      <c r="G18" s="5">
        <f>F18-E18</f>
        <v>3401</v>
      </c>
      <c r="H18" s="5">
        <f>G18+D18</f>
        <v>30775</v>
      </c>
    </row>
    <row r="19" spans="1:8" ht="20.100000000000001" customHeight="1">
      <c r="A19" s="5" t="s">
        <v>10</v>
      </c>
      <c r="B19" s="5">
        <v>603750</v>
      </c>
      <c r="C19" s="5">
        <v>604450</v>
      </c>
      <c r="D19" s="5">
        <f>C19-B19</f>
        <v>700</v>
      </c>
      <c r="E19" s="5">
        <v>263673</v>
      </c>
      <c r="F19" s="5">
        <v>291473.03999999998</v>
      </c>
      <c r="G19" s="5">
        <f>F19-E19</f>
        <v>27800.039999999979</v>
      </c>
      <c r="H19" s="5">
        <f>G19+D19</f>
        <v>28500.039999999979</v>
      </c>
    </row>
    <row r="20" spans="1:8" ht="21.95" customHeight="1">
      <c r="A20" s="5" t="s">
        <v>11</v>
      </c>
      <c r="B20" s="5">
        <f>SUM(B18:B19)</f>
        <v>956454</v>
      </c>
      <c r="C20" s="5">
        <f t="shared" ref="C20:H20" si="2">SUM(C18:C19)</f>
        <v>984528</v>
      </c>
      <c r="D20" s="5">
        <f t="shared" si="2"/>
        <v>28074</v>
      </c>
      <c r="E20" s="5">
        <f t="shared" si="2"/>
        <v>404536</v>
      </c>
      <c r="F20" s="5">
        <f t="shared" si="2"/>
        <v>435737.04</v>
      </c>
      <c r="G20" s="5">
        <f t="shared" si="2"/>
        <v>31201.039999999979</v>
      </c>
      <c r="H20" s="5">
        <f t="shared" si="2"/>
        <v>59275.039999999979</v>
      </c>
    </row>
    <row r="22" spans="1:8" ht="17.100000000000001" customHeight="1">
      <c r="A22" s="60" t="s">
        <v>0</v>
      </c>
      <c r="B22" s="60"/>
      <c r="C22" s="60"/>
      <c r="D22" s="60"/>
      <c r="E22" s="60"/>
      <c r="F22" s="60"/>
      <c r="G22" s="60"/>
      <c r="H22" s="60"/>
    </row>
    <row r="23" spans="1:8" ht="17.100000000000001" customHeight="1">
      <c r="A23" s="61" t="s">
        <v>15</v>
      </c>
      <c r="B23" s="61"/>
      <c r="C23" s="61"/>
      <c r="D23" s="61"/>
      <c r="E23" s="61"/>
      <c r="F23" s="61"/>
      <c r="G23" s="61"/>
      <c r="H23" s="61"/>
    </row>
    <row r="24" spans="1:8" ht="18" customHeight="1">
      <c r="A24" s="3"/>
      <c r="B24" s="3" t="s">
        <v>2</v>
      </c>
      <c r="C24" s="3" t="s">
        <v>3</v>
      </c>
      <c r="D24" s="4" t="s">
        <v>4</v>
      </c>
      <c r="E24" s="5" t="s">
        <v>5</v>
      </c>
      <c r="F24" s="5" t="s">
        <v>6</v>
      </c>
      <c r="G24" s="4" t="s">
        <v>13</v>
      </c>
      <c r="H24" s="4" t="s">
        <v>8</v>
      </c>
    </row>
    <row r="25" spans="1:8" ht="18" customHeight="1">
      <c r="A25" s="5" t="s">
        <v>9</v>
      </c>
      <c r="B25" s="5">
        <v>319020</v>
      </c>
      <c r="C25" s="5">
        <v>310340</v>
      </c>
      <c r="D25" s="5">
        <f>C25-B25</f>
        <v>-8680</v>
      </c>
      <c r="E25" s="5">
        <v>457800</v>
      </c>
      <c r="F25" s="5">
        <v>444896</v>
      </c>
      <c r="G25" s="5">
        <f>F25-E25</f>
        <v>-12904</v>
      </c>
      <c r="H25" s="5">
        <f>G25+D25</f>
        <v>-21584</v>
      </c>
    </row>
    <row r="26" spans="1:8" ht="18" customHeight="1">
      <c r="A26" s="5" t="s">
        <v>10</v>
      </c>
      <c r="B26" s="5">
        <v>412810</v>
      </c>
      <c r="C26" s="5">
        <v>412510</v>
      </c>
      <c r="D26" s="5">
        <f>C26-B26</f>
        <v>-300</v>
      </c>
      <c r="E26" s="5">
        <v>948469</v>
      </c>
      <c r="F26" s="5">
        <v>938122.02</v>
      </c>
      <c r="G26" s="5">
        <f>F26-E26</f>
        <v>-10346.979999999981</v>
      </c>
      <c r="H26" s="5">
        <f>G26+D26</f>
        <v>-10646.979999999981</v>
      </c>
    </row>
    <row r="27" spans="1:8" ht="18" customHeight="1">
      <c r="A27" s="5" t="s">
        <v>11</v>
      </c>
      <c r="B27" s="5">
        <f>SUM(B25:B26)</f>
        <v>731830</v>
      </c>
      <c r="C27" s="5">
        <f t="shared" ref="C27:H27" si="3">SUM(C25:C26)</f>
        <v>722850</v>
      </c>
      <c r="D27" s="5">
        <f t="shared" si="3"/>
        <v>-8980</v>
      </c>
      <c r="E27" s="5">
        <f t="shared" si="3"/>
        <v>1406269</v>
      </c>
      <c r="F27" s="5">
        <f t="shared" si="3"/>
        <v>1383018.02</v>
      </c>
      <c r="G27" s="5">
        <f t="shared" si="3"/>
        <v>-23250.979999999981</v>
      </c>
      <c r="H27" s="5">
        <f t="shared" si="3"/>
        <v>-32230.979999999981</v>
      </c>
    </row>
    <row r="29" spans="1:8" ht="14.25">
      <c r="A29" s="60" t="s">
        <v>0</v>
      </c>
      <c r="B29" s="60"/>
      <c r="C29" s="60"/>
      <c r="D29" s="60"/>
      <c r="E29" s="60"/>
      <c r="F29" s="60"/>
      <c r="G29" s="60"/>
      <c r="H29" s="60"/>
    </row>
    <row r="30" spans="1:8" ht="14.25">
      <c r="A30" s="61" t="s">
        <v>16</v>
      </c>
      <c r="B30" s="61"/>
      <c r="C30" s="61"/>
      <c r="D30" s="61"/>
      <c r="E30" s="61"/>
      <c r="F30" s="61"/>
      <c r="G30" s="61"/>
      <c r="H30" s="61"/>
    </row>
    <row r="31" spans="1:8" ht="18" customHeight="1">
      <c r="A31" s="3"/>
      <c r="B31" s="3" t="s">
        <v>2</v>
      </c>
      <c r="C31" s="3" t="s">
        <v>3</v>
      </c>
      <c r="D31" s="4" t="s">
        <v>4</v>
      </c>
      <c r="E31" s="5" t="s">
        <v>5</v>
      </c>
      <c r="F31" s="5" t="s">
        <v>6</v>
      </c>
      <c r="G31" s="4" t="s">
        <v>13</v>
      </c>
      <c r="H31" s="4" t="s">
        <v>8</v>
      </c>
    </row>
    <row r="32" spans="1:8" ht="18" customHeight="1">
      <c r="A32" s="5" t="s">
        <v>9</v>
      </c>
      <c r="B32" s="5">
        <v>311200</v>
      </c>
      <c r="C32" s="6">
        <v>350080</v>
      </c>
      <c r="D32" s="6">
        <f>C32-B32</f>
        <v>38880</v>
      </c>
      <c r="E32" s="5">
        <v>336949</v>
      </c>
      <c r="F32" s="5">
        <v>339049</v>
      </c>
      <c r="G32" s="5">
        <f>F32-E32</f>
        <v>2100</v>
      </c>
      <c r="H32" s="5">
        <f>G32+D32</f>
        <v>40980</v>
      </c>
    </row>
    <row r="33" spans="1:8" ht="18" customHeight="1">
      <c r="A33" s="5" t="s">
        <v>10</v>
      </c>
      <c r="B33" s="5">
        <v>310010</v>
      </c>
      <c r="C33" s="5">
        <v>306270</v>
      </c>
      <c r="D33" s="5">
        <f>C33-B33</f>
        <v>-3740</v>
      </c>
      <c r="E33" s="5">
        <v>785287</v>
      </c>
      <c r="F33" s="5">
        <v>794283</v>
      </c>
      <c r="G33" s="5">
        <f>F33-E33</f>
        <v>8996</v>
      </c>
      <c r="H33" s="5">
        <f>G33+D33</f>
        <v>5256</v>
      </c>
    </row>
    <row r="34" spans="1:8" ht="18" customHeight="1">
      <c r="A34" s="5" t="s">
        <v>11</v>
      </c>
      <c r="B34" s="5">
        <f t="shared" ref="B34:H34" si="4">SUM(B32:B33)</f>
        <v>621210</v>
      </c>
      <c r="C34" s="5">
        <f t="shared" si="4"/>
        <v>656350</v>
      </c>
      <c r="D34" s="5">
        <f t="shared" si="4"/>
        <v>35140</v>
      </c>
      <c r="E34" s="5">
        <f t="shared" si="4"/>
        <v>1122236</v>
      </c>
      <c r="F34" s="5">
        <f t="shared" si="4"/>
        <v>1133332</v>
      </c>
      <c r="G34" s="5">
        <f t="shared" si="4"/>
        <v>11096</v>
      </c>
      <c r="H34" s="5">
        <f t="shared" si="4"/>
        <v>46236</v>
      </c>
    </row>
    <row r="37" spans="1:8" ht="14.25">
      <c r="A37" s="60" t="s">
        <v>17</v>
      </c>
      <c r="B37" s="60"/>
      <c r="C37" s="60"/>
      <c r="D37" s="60"/>
      <c r="E37" s="60"/>
      <c r="F37" s="60"/>
      <c r="G37" s="60"/>
      <c r="H37" s="60"/>
    </row>
    <row r="38" spans="1:8" ht="14.25">
      <c r="A38" s="60" t="s">
        <v>110</v>
      </c>
      <c r="B38" s="60"/>
      <c r="C38" s="60"/>
      <c r="D38" s="60"/>
      <c r="E38" s="60"/>
      <c r="F38" s="60"/>
      <c r="G38" s="60"/>
      <c r="H38" s="60"/>
    </row>
    <row r="39" spans="1:8" ht="20.100000000000001" customHeight="1">
      <c r="A39" s="3"/>
      <c r="B39" s="4" t="s">
        <v>18</v>
      </c>
      <c r="C39" s="3" t="s">
        <v>19</v>
      </c>
      <c r="D39" s="7" t="s">
        <v>20</v>
      </c>
      <c r="E39" s="8" t="s">
        <v>21</v>
      </c>
      <c r="F39" s="8" t="s">
        <v>22</v>
      </c>
    </row>
    <row r="40" spans="1:8" ht="20.100000000000001" customHeight="1">
      <c r="A40" s="5" t="s">
        <v>9</v>
      </c>
      <c r="B40" s="5">
        <v>98465</v>
      </c>
      <c r="C40" s="5">
        <v>61142</v>
      </c>
      <c r="D40" s="5">
        <v>4329</v>
      </c>
      <c r="E40" s="5">
        <f>C40-D40</f>
        <v>56813</v>
      </c>
      <c r="F40" s="5">
        <f>E40-B40</f>
        <v>-41652</v>
      </c>
    </row>
    <row r="41" spans="1:8" ht="20.100000000000001" customHeight="1">
      <c r="A41" s="5" t="s">
        <v>10</v>
      </c>
      <c r="B41" s="5">
        <v>141861</v>
      </c>
      <c r="C41" s="5">
        <v>111104.77</v>
      </c>
      <c r="D41" s="5">
        <v>7376</v>
      </c>
      <c r="E41" s="5">
        <f>C41-D41</f>
        <v>103728.77</v>
      </c>
      <c r="F41" s="5">
        <f>E42-B42</f>
        <v>-79784.229999999981</v>
      </c>
    </row>
    <row r="42" spans="1:8" ht="20.100000000000001" customHeight="1">
      <c r="A42" s="5" t="s">
        <v>11</v>
      </c>
      <c r="B42" s="5">
        <f t="shared" ref="B42:F42" si="5">SUM(B40:B41)</f>
        <v>240326</v>
      </c>
      <c r="C42" s="5">
        <f t="shared" si="5"/>
        <v>172246.77000000002</v>
      </c>
      <c r="D42" s="5">
        <f t="shared" si="5"/>
        <v>11705</v>
      </c>
      <c r="E42" s="5">
        <f t="shared" si="5"/>
        <v>160541.77000000002</v>
      </c>
      <c r="F42" s="5">
        <f t="shared" si="5"/>
        <v>-121436.22999999998</v>
      </c>
    </row>
  </sheetData>
  <mergeCells count="12">
    <mergeCell ref="A1:H1"/>
    <mergeCell ref="A2:H2"/>
    <mergeCell ref="A37:H37"/>
    <mergeCell ref="A38:H38"/>
    <mergeCell ref="A15:H15"/>
    <mergeCell ref="A9:H9"/>
    <mergeCell ref="A8:H8"/>
    <mergeCell ref="A16:H16"/>
    <mergeCell ref="A22:H22"/>
    <mergeCell ref="A23:H23"/>
    <mergeCell ref="A29:H29"/>
    <mergeCell ref="A30:H30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defaultRowHeight="13.5"/>
  <sheetData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4"/>
  <sheetViews>
    <sheetView topLeftCell="A295" workbookViewId="0">
      <selection activeCell="D308" sqref="D308"/>
    </sheetView>
  </sheetViews>
  <sheetFormatPr defaultRowHeight="13.5"/>
  <cols>
    <col min="1" max="1" width="19.625" customWidth="1"/>
    <col min="2" max="2" width="12.625" style="33" customWidth="1"/>
    <col min="3" max="3" width="17.625" customWidth="1"/>
    <col min="4" max="4" width="17.25" customWidth="1"/>
    <col min="5" max="5" width="18.75" style="33" customWidth="1"/>
    <col min="6" max="6" width="35.125" bestFit="1" customWidth="1"/>
    <col min="8" max="8" width="9.75" customWidth="1"/>
  </cols>
  <sheetData>
    <row r="1" spans="1:8">
      <c r="A1" s="62" t="s">
        <v>4127</v>
      </c>
      <c r="B1" s="62"/>
      <c r="C1" s="62"/>
      <c r="D1" s="62"/>
      <c r="E1" s="62"/>
      <c r="F1" s="62"/>
    </row>
    <row r="2" spans="1:8">
      <c r="A2" s="63" t="s">
        <v>23</v>
      </c>
      <c r="B2" s="63"/>
      <c r="C2" s="63"/>
      <c r="D2" s="63" t="s">
        <v>24</v>
      </c>
      <c r="E2" s="63"/>
      <c r="F2" s="63"/>
    </row>
    <row r="3" spans="1:8">
      <c r="A3" s="12" t="s">
        <v>25</v>
      </c>
      <c r="B3" s="30" t="s">
        <v>26</v>
      </c>
      <c r="C3" s="12" t="s">
        <v>27</v>
      </c>
      <c r="D3" s="12" t="s">
        <v>25</v>
      </c>
      <c r="E3" s="30" t="s">
        <v>28</v>
      </c>
      <c r="F3" s="12" t="s">
        <v>27</v>
      </c>
    </row>
    <row r="4" spans="1:8">
      <c r="A4" s="13" t="s">
        <v>4128</v>
      </c>
      <c r="B4" s="31">
        <v>1</v>
      </c>
      <c r="C4" s="5"/>
      <c r="D4" s="13" t="s">
        <v>109</v>
      </c>
      <c r="E4" s="31">
        <v>6</v>
      </c>
      <c r="F4" s="5"/>
    </row>
    <row r="5" spans="1:8">
      <c r="A5" s="13" t="s">
        <v>4140</v>
      </c>
      <c r="B5" s="31">
        <v>1</v>
      </c>
      <c r="C5" s="5"/>
      <c r="D5" s="13" t="s">
        <v>4137</v>
      </c>
      <c r="E5" s="31">
        <f>调节明细!K1</f>
        <v>0</v>
      </c>
      <c r="F5" s="5"/>
    </row>
    <row r="6" spans="1:8">
      <c r="A6" s="13" t="s">
        <v>4141</v>
      </c>
      <c r="B6" s="31">
        <v>0</v>
      </c>
      <c r="C6" s="5"/>
      <c r="D6" s="13" t="s">
        <v>4138</v>
      </c>
      <c r="E6" s="31">
        <v>6</v>
      </c>
      <c r="F6" s="5"/>
    </row>
    <row r="7" spans="1:8">
      <c r="A7" s="13" t="s">
        <v>29</v>
      </c>
      <c r="B7" s="31">
        <v>0</v>
      </c>
      <c r="C7" s="13" t="s">
        <v>32</v>
      </c>
      <c r="D7" s="13" t="s">
        <v>4139</v>
      </c>
      <c r="E7" s="31">
        <f>调节明细!H1</f>
        <v>0</v>
      </c>
      <c r="F7" s="5"/>
    </row>
    <row r="8" spans="1:8">
      <c r="A8" s="13" t="s">
        <v>33</v>
      </c>
      <c r="B8" s="31">
        <v>0</v>
      </c>
      <c r="C8" s="13" t="s">
        <v>32</v>
      </c>
      <c r="D8" s="13"/>
      <c r="E8" s="31"/>
      <c r="F8" s="5"/>
    </row>
    <row r="9" spans="1:8">
      <c r="A9" s="13" t="s">
        <v>7946</v>
      </c>
      <c r="B9" s="31"/>
      <c r="C9" s="5"/>
      <c r="D9" s="5"/>
      <c r="E9" s="31"/>
      <c r="F9" s="5"/>
    </row>
    <row r="10" spans="1:8">
      <c r="A10" s="13" t="s">
        <v>31</v>
      </c>
      <c r="B10" s="32">
        <f>B4-B5+B6+B7-B8-B9</f>
        <v>0</v>
      </c>
      <c r="C10" s="5"/>
      <c r="D10" s="13" t="s">
        <v>30</v>
      </c>
      <c r="E10" s="32">
        <f>E4+E5-E6-E7</f>
        <v>0</v>
      </c>
      <c r="F10" s="5"/>
      <c r="H10" s="42">
        <f>B10-E10</f>
        <v>0</v>
      </c>
    </row>
    <row r="14" spans="1:8">
      <c r="A14" s="62" t="s">
        <v>4129</v>
      </c>
      <c r="B14" s="62"/>
      <c r="C14" s="62"/>
      <c r="D14" s="62"/>
      <c r="E14" s="62"/>
      <c r="F14" s="62"/>
    </row>
    <row r="15" spans="1:8">
      <c r="A15" s="63" t="s">
        <v>23</v>
      </c>
      <c r="B15" s="63"/>
      <c r="C15" s="63"/>
      <c r="D15" s="63" t="s">
        <v>24</v>
      </c>
      <c r="E15" s="63"/>
      <c r="F15" s="63"/>
    </row>
    <row r="16" spans="1:8">
      <c r="A16" s="12" t="s">
        <v>25</v>
      </c>
      <c r="B16" s="30" t="s">
        <v>26</v>
      </c>
      <c r="C16" s="12" t="s">
        <v>27</v>
      </c>
      <c r="D16" s="12" t="s">
        <v>25</v>
      </c>
      <c r="E16" s="30" t="s">
        <v>26</v>
      </c>
      <c r="F16" s="12" t="s">
        <v>27</v>
      </c>
    </row>
    <row r="17" spans="1:8">
      <c r="A17" s="13" t="s">
        <v>4128</v>
      </c>
      <c r="B17" s="31">
        <v>10</v>
      </c>
      <c r="C17" s="5"/>
      <c r="D17" s="13" t="s">
        <v>109</v>
      </c>
      <c r="E17" s="31">
        <v>11</v>
      </c>
      <c r="F17" s="5"/>
    </row>
    <row r="18" spans="1:8">
      <c r="A18" s="13" t="s">
        <v>4140</v>
      </c>
      <c r="B18" s="31">
        <v>0</v>
      </c>
      <c r="C18" s="5"/>
      <c r="D18" s="13" t="s">
        <v>4137</v>
      </c>
      <c r="E18" s="31" t="str">
        <f>调节明细!K12</f>
        <v>SR17062400005779</v>
      </c>
      <c r="F18" s="5"/>
    </row>
    <row r="19" spans="1:8">
      <c r="A19" s="13" t="s">
        <v>4141</v>
      </c>
      <c r="B19" s="31">
        <v>1</v>
      </c>
      <c r="C19" s="5"/>
      <c r="D19" s="13" t="s">
        <v>4138</v>
      </c>
      <c r="E19" s="31"/>
      <c r="F19" s="5"/>
    </row>
    <row r="20" spans="1:8">
      <c r="A20" s="13" t="s">
        <v>29</v>
      </c>
      <c r="B20" s="31">
        <v>0</v>
      </c>
      <c r="C20" s="13" t="s">
        <v>32</v>
      </c>
      <c r="D20" s="13" t="s">
        <v>4139</v>
      </c>
      <c r="E20" s="31" t="str">
        <f>调节明细!H12</f>
        <v>R</v>
      </c>
      <c r="F20" s="5"/>
    </row>
    <row r="21" spans="1:8">
      <c r="A21" s="13" t="s">
        <v>33</v>
      </c>
      <c r="B21" s="31">
        <v>0</v>
      </c>
      <c r="C21" s="13" t="s">
        <v>32</v>
      </c>
      <c r="D21" s="13" t="s">
        <v>57</v>
      </c>
      <c r="E21" s="31"/>
      <c r="F21" s="5"/>
    </row>
    <row r="22" spans="1:8">
      <c r="A22" s="13" t="s">
        <v>7946</v>
      </c>
      <c r="B22" s="31"/>
      <c r="C22" s="5"/>
      <c r="D22" s="5"/>
      <c r="E22" s="31"/>
      <c r="F22" s="5"/>
    </row>
    <row r="23" spans="1:8">
      <c r="A23" s="13" t="s">
        <v>31</v>
      </c>
      <c r="B23" s="32">
        <f>B17-B18+B19+B20-B21-B22</f>
        <v>11</v>
      </c>
      <c r="C23" s="5"/>
      <c r="D23" s="13" t="s">
        <v>30</v>
      </c>
      <c r="E23" s="32" t="e">
        <f>E17+E18-E19-E20</f>
        <v>#VALUE!</v>
      </c>
      <c r="F23" s="5"/>
      <c r="H23" s="42" t="e">
        <f>B23-E23</f>
        <v>#VALUE!</v>
      </c>
    </row>
    <row r="27" spans="1:8" s="2" customFormat="1">
      <c r="A27" s="62" t="s">
        <v>4130</v>
      </c>
      <c r="B27" s="62"/>
      <c r="C27" s="62"/>
      <c r="D27" s="62"/>
      <c r="E27" s="62"/>
      <c r="F27" s="62"/>
    </row>
    <row r="28" spans="1:8">
      <c r="A28" s="63" t="s">
        <v>23</v>
      </c>
      <c r="B28" s="63"/>
      <c r="C28" s="63"/>
      <c r="D28" s="63" t="s">
        <v>24</v>
      </c>
      <c r="E28" s="63"/>
      <c r="F28" s="63"/>
    </row>
    <row r="29" spans="1:8">
      <c r="A29" s="12" t="s">
        <v>25</v>
      </c>
      <c r="B29" s="30" t="s">
        <v>26</v>
      </c>
      <c r="C29" s="12" t="s">
        <v>27</v>
      </c>
      <c r="D29" s="12" t="s">
        <v>25</v>
      </c>
      <c r="E29" s="30" t="s">
        <v>26</v>
      </c>
      <c r="F29" s="12" t="s">
        <v>27</v>
      </c>
    </row>
    <row r="30" spans="1:8">
      <c r="A30" s="13" t="s">
        <v>4128</v>
      </c>
      <c r="B30" s="31">
        <v>2</v>
      </c>
      <c r="C30" s="5"/>
      <c r="D30" s="13" t="s">
        <v>109</v>
      </c>
      <c r="E30" s="31">
        <v>2</v>
      </c>
      <c r="F30" s="5"/>
    </row>
    <row r="31" spans="1:8">
      <c r="A31" s="13" t="s">
        <v>4140</v>
      </c>
      <c r="B31" s="31">
        <v>0</v>
      </c>
      <c r="C31" s="5"/>
      <c r="D31" s="13" t="s">
        <v>4137</v>
      </c>
      <c r="E31" s="31">
        <f>调节明细!K25</f>
        <v>0</v>
      </c>
      <c r="F31" s="5"/>
    </row>
    <row r="32" spans="1:8">
      <c r="A32" s="13" t="s">
        <v>4141</v>
      </c>
      <c r="B32" s="31">
        <v>0</v>
      </c>
      <c r="C32" s="5"/>
      <c r="D32" s="13" t="s">
        <v>4138</v>
      </c>
      <c r="E32" s="31"/>
      <c r="F32" s="5"/>
    </row>
    <row r="33" spans="1:8">
      <c r="A33" s="13" t="s">
        <v>29</v>
      </c>
      <c r="B33" s="31">
        <v>0</v>
      </c>
      <c r="C33" s="13" t="s">
        <v>32</v>
      </c>
      <c r="D33" s="13" t="s">
        <v>4139</v>
      </c>
      <c r="E33" s="31">
        <f>调节明细!H25</f>
        <v>0</v>
      </c>
      <c r="F33" s="5"/>
    </row>
    <row r="34" spans="1:8">
      <c r="A34" s="13" t="s">
        <v>33</v>
      </c>
      <c r="B34" s="31">
        <v>0</v>
      </c>
      <c r="C34" s="13" t="s">
        <v>32</v>
      </c>
      <c r="D34" s="13" t="s">
        <v>57</v>
      </c>
      <c r="E34" s="31"/>
      <c r="F34" s="5"/>
    </row>
    <row r="35" spans="1:8">
      <c r="A35" s="13" t="s">
        <v>7946</v>
      </c>
      <c r="B35" s="31"/>
      <c r="C35" s="5"/>
      <c r="D35" s="5"/>
      <c r="E35" s="31"/>
      <c r="F35" s="5"/>
    </row>
    <row r="36" spans="1:8">
      <c r="A36" s="13" t="s">
        <v>31</v>
      </c>
      <c r="B36" s="32">
        <f>B30-B31+B32+B33-B34-B35</f>
        <v>2</v>
      </c>
      <c r="C36" s="5"/>
      <c r="D36" s="13" t="s">
        <v>30</v>
      </c>
      <c r="E36" s="32">
        <f>E30+E31-E32-E33</f>
        <v>2</v>
      </c>
      <c r="F36" s="5"/>
      <c r="H36" s="42">
        <f>B36-E36</f>
        <v>0</v>
      </c>
    </row>
    <row r="40" spans="1:8" s="2" customFormat="1">
      <c r="A40" s="62" t="s">
        <v>4126</v>
      </c>
      <c r="B40" s="62"/>
      <c r="C40" s="62"/>
      <c r="D40" s="62"/>
      <c r="E40" s="62"/>
      <c r="F40" s="62"/>
    </row>
    <row r="41" spans="1:8">
      <c r="A41" s="63" t="s">
        <v>23</v>
      </c>
      <c r="B41" s="63"/>
      <c r="C41" s="63"/>
      <c r="D41" s="63" t="s">
        <v>24</v>
      </c>
      <c r="E41" s="63"/>
      <c r="F41" s="63"/>
    </row>
    <row r="42" spans="1:8">
      <c r="A42" s="12" t="s">
        <v>25</v>
      </c>
      <c r="B42" s="30" t="s">
        <v>26</v>
      </c>
      <c r="C42" s="12" t="s">
        <v>27</v>
      </c>
      <c r="D42" s="12" t="s">
        <v>25</v>
      </c>
      <c r="E42" s="30" t="s">
        <v>26</v>
      </c>
      <c r="F42" s="12" t="s">
        <v>27</v>
      </c>
    </row>
    <row r="43" spans="1:8">
      <c r="A43" s="13" t="s">
        <v>4128</v>
      </c>
      <c r="B43" s="31">
        <v>37925</v>
      </c>
      <c r="C43" s="5"/>
      <c r="D43" s="13" t="s">
        <v>109</v>
      </c>
      <c r="E43" s="31">
        <v>37809</v>
      </c>
      <c r="F43" s="5"/>
    </row>
    <row r="44" spans="1:8">
      <c r="A44" s="13" t="s">
        <v>4140</v>
      </c>
      <c r="B44" s="31">
        <v>0</v>
      </c>
      <c r="C44" s="5"/>
      <c r="D44" s="13" t="s">
        <v>4137</v>
      </c>
      <c r="E44" s="31">
        <f>调节明细!K38</f>
        <v>0</v>
      </c>
      <c r="F44" s="5"/>
    </row>
    <row r="45" spans="1:8">
      <c r="A45" s="13" t="s">
        <v>4141</v>
      </c>
      <c r="B45" s="31">
        <v>0</v>
      </c>
      <c r="C45" s="5"/>
      <c r="D45" s="13" t="s">
        <v>4138</v>
      </c>
      <c r="E45" s="31">
        <f>调节明细!K39</f>
        <v>0</v>
      </c>
      <c r="F45" s="5"/>
    </row>
    <row r="46" spans="1:8">
      <c r="A46" s="13" t="s">
        <v>29</v>
      </c>
      <c r="B46" s="31">
        <v>0</v>
      </c>
      <c r="C46" s="13" t="s">
        <v>32</v>
      </c>
      <c r="D46" s="13" t="s">
        <v>4139</v>
      </c>
      <c r="E46" s="31">
        <f>调节明细!H38</f>
        <v>0</v>
      </c>
      <c r="F46" s="5"/>
    </row>
    <row r="47" spans="1:8">
      <c r="A47" s="13" t="s">
        <v>33</v>
      </c>
      <c r="B47" s="31">
        <v>0</v>
      </c>
      <c r="C47" s="13" t="s">
        <v>32</v>
      </c>
      <c r="D47" s="13" t="s">
        <v>57</v>
      </c>
      <c r="E47" s="31"/>
      <c r="F47" s="5"/>
    </row>
    <row r="48" spans="1:8">
      <c r="A48" s="13" t="s">
        <v>7946</v>
      </c>
      <c r="B48" s="31">
        <v>116</v>
      </c>
      <c r="C48" s="5"/>
      <c r="D48" s="5"/>
      <c r="E48" s="31"/>
      <c r="F48" s="5"/>
    </row>
    <row r="49" spans="1:8">
      <c r="A49" s="13" t="s">
        <v>31</v>
      </c>
      <c r="B49" s="32">
        <f>B43-B44+B45+B46-B47-B48</f>
        <v>37809</v>
      </c>
      <c r="C49" s="5"/>
      <c r="D49" s="13" t="s">
        <v>30</v>
      </c>
      <c r="E49" s="32">
        <f>E43+E44-E45-E46</f>
        <v>37809</v>
      </c>
      <c r="F49" s="5"/>
      <c r="H49" s="42">
        <f>B49-E49</f>
        <v>0</v>
      </c>
    </row>
    <row r="53" spans="1:8" s="2" customFormat="1">
      <c r="A53" s="62" t="s">
        <v>4131</v>
      </c>
      <c r="B53" s="62"/>
      <c r="C53" s="62"/>
      <c r="D53" s="62"/>
      <c r="E53" s="62"/>
      <c r="F53" s="62"/>
    </row>
    <row r="54" spans="1:8">
      <c r="A54" s="63" t="s">
        <v>23</v>
      </c>
      <c r="B54" s="63"/>
      <c r="C54" s="63"/>
      <c r="D54" s="63" t="s">
        <v>24</v>
      </c>
      <c r="E54" s="63"/>
      <c r="F54" s="63"/>
    </row>
    <row r="55" spans="1:8">
      <c r="A55" s="12" t="s">
        <v>25</v>
      </c>
      <c r="B55" s="30" t="s">
        <v>26</v>
      </c>
      <c r="C55" s="12" t="s">
        <v>27</v>
      </c>
      <c r="D55" s="12" t="s">
        <v>25</v>
      </c>
      <c r="E55" s="30" t="s">
        <v>26</v>
      </c>
      <c r="F55" s="12" t="s">
        <v>27</v>
      </c>
    </row>
    <row r="56" spans="1:8">
      <c r="A56" s="13" t="s">
        <v>4128</v>
      </c>
      <c r="B56" s="31">
        <v>48887</v>
      </c>
      <c r="C56" s="5"/>
      <c r="D56" s="13" t="s">
        <v>109</v>
      </c>
      <c r="E56" s="31">
        <v>48887</v>
      </c>
      <c r="F56" s="5"/>
    </row>
    <row r="57" spans="1:8">
      <c r="A57" s="13" t="s">
        <v>4140</v>
      </c>
      <c r="B57" s="31">
        <v>0</v>
      </c>
      <c r="C57" s="5"/>
      <c r="D57" s="13" t="s">
        <v>4137</v>
      </c>
      <c r="E57" s="31">
        <f>调节明细!K51</f>
        <v>0</v>
      </c>
      <c r="F57" s="5"/>
    </row>
    <row r="58" spans="1:8">
      <c r="A58" s="13" t="s">
        <v>4141</v>
      </c>
      <c r="B58" s="31">
        <v>0</v>
      </c>
      <c r="C58" s="5"/>
      <c r="D58" s="13" t="s">
        <v>4138</v>
      </c>
      <c r="E58" s="31">
        <v>0</v>
      </c>
      <c r="F58" s="5"/>
    </row>
    <row r="59" spans="1:8">
      <c r="A59" s="13" t="s">
        <v>29</v>
      </c>
      <c r="B59" s="31">
        <v>0</v>
      </c>
      <c r="C59" s="13" t="s">
        <v>32</v>
      </c>
      <c r="D59" s="13" t="s">
        <v>4139</v>
      </c>
      <c r="E59" s="31">
        <f>调节明细!H51</f>
        <v>0</v>
      </c>
      <c r="F59" s="5"/>
    </row>
    <row r="60" spans="1:8">
      <c r="A60" s="13" t="s">
        <v>33</v>
      </c>
      <c r="B60" s="31">
        <v>0</v>
      </c>
      <c r="C60" s="13" t="s">
        <v>32</v>
      </c>
      <c r="D60" s="13" t="s">
        <v>57</v>
      </c>
      <c r="E60" s="31"/>
      <c r="F60" s="5"/>
    </row>
    <row r="61" spans="1:8">
      <c r="A61" s="13" t="s">
        <v>7946</v>
      </c>
      <c r="B61" s="31"/>
      <c r="C61" s="5"/>
      <c r="D61" s="5"/>
      <c r="E61" s="31"/>
      <c r="F61" s="5"/>
    </row>
    <row r="62" spans="1:8">
      <c r="A62" s="13" t="s">
        <v>31</v>
      </c>
      <c r="B62" s="32">
        <f>B56-B57+B58+B59-B60-B61</f>
        <v>48887</v>
      </c>
      <c r="C62" s="5"/>
      <c r="D62" s="13" t="s">
        <v>30</v>
      </c>
      <c r="E62" s="32">
        <f>E56+E57-E58-E59</f>
        <v>48887</v>
      </c>
      <c r="F62" s="5"/>
    </row>
    <row r="66" spans="1:8" s="2" customFormat="1">
      <c r="A66" s="62" t="s">
        <v>4132</v>
      </c>
      <c r="B66" s="62"/>
      <c r="C66" s="62"/>
      <c r="D66" s="62"/>
      <c r="E66" s="62"/>
      <c r="F66" s="62"/>
    </row>
    <row r="67" spans="1:8">
      <c r="A67" s="63" t="s">
        <v>23</v>
      </c>
      <c r="B67" s="63"/>
      <c r="C67" s="63"/>
      <c r="D67" s="63" t="s">
        <v>24</v>
      </c>
      <c r="E67" s="63"/>
      <c r="F67" s="63"/>
    </row>
    <row r="68" spans="1:8">
      <c r="A68" s="12" t="s">
        <v>25</v>
      </c>
      <c r="B68" s="30" t="s">
        <v>26</v>
      </c>
      <c r="C68" s="12" t="s">
        <v>27</v>
      </c>
      <c r="D68" s="12" t="s">
        <v>25</v>
      </c>
      <c r="E68" s="30" t="s">
        <v>26</v>
      </c>
      <c r="F68" s="12" t="s">
        <v>27</v>
      </c>
    </row>
    <row r="69" spans="1:8">
      <c r="A69" s="13" t="s">
        <v>4128</v>
      </c>
      <c r="B69" s="31">
        <v>57818</v>
      </c>
      <c r="C69" s="5"/>
      <c r="D69" s="13" t="s">
        <v>109</v>
      </c>
      <c r="E69" s="31">
        <v>57818</v>
      </c>
      <c r="F69" s="5"/>
    </row>
    <row r="70" spans="1:8">
      <c r="A70" s="13" t="s">
        <v>4140</v>
      </c>
      <c r="B70" s="31">
        <v>0</v>
      </c>
      <c r="C70" s="5"/>
      <c r="D70" s="13" t="s">
        <v>4137</v>
      </c>
      <c r="E70" s="31">
        <f>调节明细!K64</f>
        <v>0</v>
      </c>
      <c r="F70" s="5"/>
    </row>
    <row r="71" spans="1:8">
      <c r="A71" s="13" t="s">
        <v>4141</v>
      </c>
      <c r="B71" s="31">
        <v>0</v>
      </c>
      <c r="C71" s="5"/>
      <c r="D71" s="13" t="s">
        <v>4138</v>
      </c>
      <c r="E71" s="31">
        <v>0</v>
      </c>
      <c r="F71" s="5"/>
    </row>
    <row r="72" spans="1:8">
      <c r="A72" s="13" t="s">
        <v>29</v>
      </c>
      <c r="B72" s="31">
        <v>0</v>
      </c>
      <c r="C72" s="13" t="s">
        <v>32</v>
      </c>
      <c r="D72" s="13" t="s">
        <v>4139</v>
      </c>
      <c r="E72" s="31">
        <f>调节明细!H64</f>
        <v>0</v>
      </c>
      <c r="F72" s="5"/>
    </row>
    <row r="73" spans="1:8">
      <c r="A73" s="13" t="s">
        <v>33</v>
      </c>
      <c r="B73" s="31">
        <v>0</v>
      </c>
      <c r="C73" s="13" t="s">
        <v>32</v>
      </c>
      <c r="D73" s="13" t="s">
        <v>57</v>
      </c>
      <c r="E73" s="31"/>
      <c r="F73" s="5"/>
    </row>
    <row r="74" spans="1:8">
      <c r="A74" s="13" t="s">
        <v>7946</v>
      </c>
      <c r="B74" s="31"/>
      <c r="C74" s="5"/>
      <c r="D74" s="5"/>
      <c r="E74" s="31"/>
      <c r="F74" s="5"/>
    </row>
    <row r="75" spans="1:8">
      <c r="A75" s="13" t="s">
        <v>31</v>
      </c>
      <c r="B75" s="32">
        <f>B69-B70+B71+B72-B73-B74</f>
        <v>57818</v>
      </c>
      <c r="C75" s="5"/>
      <c r="D75" s="13" t="s">
        <v>30</v>
      </c>
      <c r="E75" s="32">
        <f>E69+E70-E71-E72</f>
        <v>57818</v>
      </c>
      <c r="F75" s="5"/>
      <c r="H75" s="42">
        <f>B75-E75</f>
        <v>0</v>
      </c>
    </row>
    <row r="79" spans="1:8">
      <c r="A79" s="62" t="s">
        <v>4133</v>
      </c>
      <c r="B79" s="62"/>
      <c r="C79" s="62"/>
      <c r="D79" s="62"/>
      <c r="E79" s="62"/>
      <c r="F79" s="62"/>
    </row>
    <row r="80" spans="1:8">
      <c r="A80" s="63" t="s">
        <v>23</v>
      </c>
      <c r="B80" s="63"/>
      <c r="C80" s="63"/>
      <c r="D80" s="63" t="s">
        <v>24</v>
      </c>
      <c r="E80" s="63"/>
      <c r="F80" s="63"/>
    </row>
    <row r="81" spans="1:8">
      <c r="A81" s="12" t="s">
        <v>25</v>
      </c>
      <c r="B81" s="30" t="s">
        <v>26</v>
      </c>
      <c r="C81" s="12" t="s">
        <v>27</v>
      </c>
      <c r="D81" s="12" t="s">
        <v>25</v>
      </c>
      <c r="E81" s="30" t="s">
        <v>26</v>
      </c>
      <c r="F81" s="12" t="s">
        <v>27</v>
      </c>
    </row>
    <row r="82" spans="1:8">
      <c r="A82" s="13" t="s">
        <v>4128</v>
      </c>
      <c r="B82" s="31">
        <v>66360</v>
      </c>
      <c r="C82" s="5"/>
      <c r="D82" s="13" t="s">
        <v>109</v>
      </c>
      <c r="E82" s="31">
        <v>66360</v>
      </c>
      <c r="F82" s="5"/>
    </row>
    <row r="83" spans="1:8">
      <c r="A83" s="13" t="s">
        <v>4140</v>
      </c>
      <c r="B83" s="31">
        <v>0</v>
      </c>
      <c r="C83" s="5"/>
      <c r="D83" s="13" t="s">
        <v>4137</v>
      </c>
      <c r="E83" s="31">
        <f>调节明细!K77</f>
        <v>0</v>
      </c>
      <c r="F83" s="5"/>
    </row>
    <row r="84" spans="1:8">
      <c r="A84" s="13" t="s">
        <v>4141</v>
      </c>
      <c r="B84" s="31">
        <v>0</v>
      </c>
      <c r="C84" s="5"/>
      <c r="D84" s="13" t="s">
        <v>4138</v>
      </c>
      <c r="E84" s="31">
        <v>0</v>
      </c>
      <c r="F84" s="5"/>
    </row>
    <row r="85" spans="1:8">
      <c r="A85" s="13" t="s">
        <v>29</v>
      </c>
      <c r="B85" s="31">
        <v>0</v>
      </c>
      <c r="C85" s="13" t="s">
        <v>32</v>
      </c>
      <c r="D85" s="13" t="s">
        <v>4139</v>
      </c>
      <c r="E85" s="31">
        <f>调节明细!H77</f>
        <v>0</v>
      </c>
      <c r="F85" s="5"/>
    </row>
    <row r="86" spans="1:8">
      <c r="A86" s="13" t="s">
        <v>33</v>
      </c>
      <c r="B86" s="31">
        <v>0</v>
      </c>
      <c r="C86" s="13" t="s">
        <v>32</v>
      </c>
      <c r="D86" s="13" t="s">
        <v>57</v>
      </c>
      <c r="E86" s="31"/>
      <c r="F86" s="5"/>
    </row>
    <row r="87" spans="1:8">
      <c r="A87" s="13" t="s">
        <v>7946</v>
      </c>
      <c r="B87" s="31"/>
      <c r="C87" s="5"/>
      <c r="D87" s="5"/>
      <c r="E87" s="31"/>
      <c r="F87" s="5"/>
    </row>
    <row r="88" spans="1:8">
      <c r="A88" s="13" t="s">
        <v>31</v>
      </c>
      <c r="B88" s="32">
        <f>B82-B83+B84+B85-B86-B87</f>
        <v>66360</v>
      </c>
      <c r="C88" s="5"/>
      <c r="D88" s="13" t="s">
        <v>30</v>
      </c>
      <c r="E88" s="32">
        <f>E82+E83-E84-E85</f>
        <v>66360</v>
      </c>
      <c r="F88" s="5"/>
      <c r="H88" s="42">
        <f>B88-E88</f>
        <v>0</v>
      </c>
    </row>
    <row r="92" spans="1:8">
      <c r="A92" s="62" t="s">
        <v>4134</v>
      </c>
      <c r="B92" s="62"/>
      <c r="C92" s="62"/>
      <c r="D92" s="62"/>
      <c r="E92" s="62"/>
      <c r="F92" s="62"/>
    </row>
    <row r="93" spans="1:8">
      <c r="A93" s="63" t="s">
        <v>23</v>
      </c>
      <c r="B93" s="63"/>
      <c r="C93" s="63"/>
      <c r="D93" s="63" t="s">
        <v>24</v>
      </c>
      <c r="E93" s="63"/>
      <c r="F93" s="63"/>
    </row>
    <row r="94" spans="1:8">
      <c r="A94" s="12" t="s">
        <v>25</v>
      </c>
      <c r="B94" s="30" t="s">
        <v>26</v>
      </c>
      <c r="C94" s="12" t="s">
        <v>27</v>
      </c>
      <c r="D94" s="12" t="s">
        <v>25</v>
      </c>
      <c r="E94" s="30" t="s">
        <v>26</v>
      </c>
      <c r="F94" s="12" t="s">
        <v>27</v>
      </c>
    </row>
    <row r="95" spans="1:8">
      <c r="A95" s="13" t="s">
        <v>4128</v>
      </c>
      <c r="B95" s="31">
        <v>40804</v>
      </c>
      <c r="C95" s="5"/>
      <c r="D95" s="13" t="s">
        <v>109</v>
      </c>
      <c r="E95" s="31">
        <v>40804</v>
      </c>
      <c r="F95" s="5"/>
    </row>
    <row r="96" spans="1:8">
      <c r="A96" s="13" t="s">
        <v>4140</v>
      </c>
      <c r="B96" s="31">
        <v>0</v>
      </c>
      <c r="C96" s="5"/>
      <c r="D96" s="13" t="s">
        <v>4137</v>
      </c>
      <c r="E96" s="31">
        <f>调节明细!K90</f>
        <v>0</v>
      </c>
      <c r="F96" s="5"/>
    </row>
    <row r="97" spans="1:8">
      <c r="A97" s="13" t="s">
        <v>4141</v>
      </c>
      <c r="B97" s="31">
        <v>0</v>
      </c>
      <c r="C97" s="5"/>
      <c r="D97" s="13" t="s">
        <v>4138</v>
      </c>
      <c r="E97" s="31">
        <v>0</v>
      </c>
      <c r="F97" s="5"/>
    </row>
    <row r="98" spans="1:8">
      <c r="A98" s="13" t="s">
        <v>29</v>
      </c>
      <c r="B98" s="31">
        <v>0</v>
      </c>
      <c r="C98" s="13" t="s">
        <v>32</v>
      </c>
      <c r="D98" s="13" t="s">
        <v>4139</v>
      </c>
      <c r="E98" s="31">
        <f>调节明细!H90</f>
        <v>0</v>
      </c>
      <c r="F98" s="5"/>
    </row>
    <row r="99" spans="1:8">
      <c r="A99" s="13" t="s">
        <v>33</v>
      </c>
      <c r="B99" s="31">
        <v>0</v>
      </c>
      <c r="C99" s="13" t="s">
        <v>32</v>
      </c>
      <c r="D99" s="13" t="s">
        <v>57</v>
      </c>
      <c r="E99" s="31"/>
      <c r="F99" s="5"/>
    </row>
    <row r="100" spans="1:8">
      <c r="A100" s="13" t="s">
        <v>7946</v>
      </c>
      <c r="B100" s="31"/>
      <c r="C100" s="5"/>
      <c r="D100" s="5"/>
      <c r="E100" s="31"/>
      <c r="F100" s="5"/>
    </row>
    <row r="101" spans="1:8">
      <c r="A101" s="13" t="s">
        <v>31</v>
      </c>
      <c r="B101" s="32">
        <f>B95-B96+B97+B98-B99-B100</f>
        <v>40804</v>
      </c>
      <c r="C101" s="5"/>
      <c r="D101" s="13" t="s">
        <v>30</v>
      </c>
      <c r="E101" s="32">
        <f>E95+E96-E97-E98</f>
        <v>40804</v>
      </c>
      <c r="F101" s="5"/>
      <c r="H101" s="42">
        <f>B101-E101</f>
        <v>0</v>
      </c>
    </row>
    <row r="105" spans="1:8">
      <c r="A105" s="62" t="s">
        <v>4135</v>
      </c>
      <c r="B105" s="62"/>
      <c r="C105" s="62"/>
      <c r="D105" s="62"/>
      <c r="E105" s="62"/>
      <c r="F105" s="62"/>
    </row>
    <row r="106" spans="1:8">
      <c r="A106" s="63" t="s">
        <v>23</v>
      </c>
      <c r="B106" s="63"/>
      <c r="C106" s="63"/>
      <c r="D106" s="63" t="s">
        <v>24</v>
      </c>
      <c r="E106" s="63"/>
      <c r="F106" s="63"/>
    </row>
    <row r="107" spans="1:8">
      <c r="A107" s="12" t="s">
        <v>25</v>
      </c>
      <c r="B107" s="30" t="s">
        <v>26</v>
      </c>
      <c r="C107" s="12" t="s">
        <v>27</v>
      </c>
      <c r="D107" s="12" t="s">
        <v>25</v>
      </c>
      <c r="E107" s="30" t="s">
        <v>26</v>
      </c>
      <c r="F107" s="12" t="s">
        <v>27</v>
      </c>
    </row>
    <row r="108" spans="1:8">
      <c r="A108" s="13" t="s">
        <v>4128</v>
      </c>
      <c r="B108" s="31">
        <v>20229</v>
      </c>
      <c r="C108" s="5"/>
      <c r="D108" s="13" t="s">
        <v>109</v>
      </c>
      <c r="E108" s="31">
        <v>20229</v>
      </c>
      <c r="F108" s="5"/>
    </row>
    <row r="109" spans="1:8">
      <c r="A109" s="13" t="s">
        <v>4140</v>
      </c>
      <c r="B109" s="31">
        <v>0</v>
      </c>
      <c r="C109" s="5"/>
      <c r="D109" s="13" t="s">
        <v>4137</v>
      </c>
      <c r="E109" s="31">
        <f>调节明细!K103</f>
        <v>0</v>
      </c>
      <c r="F109" s="5"/>
    </row>
    <row r="110" spans="1:8">
      <c r="A110" s="13" t="s">
        <v>4141</v>
      </c>
      <c r="B110" s="31">
        <v>0</v>
      </c>
      <c r="C110" s="5"/>
      <c r="D110" s="13" t="s">
        <v>4138</v>
      </c>
      <c r="E110" s="31">
        <v>0</v>
      </c>
      <c r="F110" s="5"/>
    </row>
    <row r="111" spans="1:8">
      <c r="A111" s="13" t="s">
        <v>29</v>
      </c>
      <c r="B111" s="31">
        <v>0</v>
      </c>
      <c r="C111" s="13" t="s">
        <v>32</v>
      </c>
      <c r="D111" s="13" t="s">
        <v>4139</v>
      </c>
      <c r="E111" s="31">
        <f>调节明细!H103</f>
        <v>0</v>
      </c>
      <c r="F111" s="5"/>
    </row>
    <row r="112" spans="1:8">
      <c r="A112" s="13" t="s">
        <v>33</v>
      </c>
      <c r="B112" s="31">
        <v>0</v>
      </c>
      <c r="C112" s="13" t="s">
        <v>32</v>
      </c>
      <c r="D112" s="13" t="s">
        <v>57</v>
      </c>
      <c r="E112" s="31"/>
      <c r="F112" s="5"/>
    </row>
    <row r="113" spans="1:8">
      <c r="A113" s="13" t="s">
        <v>7946</v>
      </c>
      <c r="B113" s="31"/>
      <c r="C113" s="5"/>
      <c r="D113" s="5"/>
      <c r="E113" s="31"/>
      <c r="F113" s="5"/>
    </row>
    <row r="114" spans="1:8">
      <c r="A114" s="13" t="s">
        <v>31</v>
      </c>
      <c r="B114" s="32">
        <f>B108-B109+B110+B111-B112-B113</f>
        <v>20229</v>
      </c>
      <c r="C114" s="5"/>
      <c r="D114" s="13" t="s">
        <v>30</v>
      </c>
      <c r="E114" s="32">
        <f>E108+E109-E110-E111</f>
        <v>20229</v>
      </c>
      <c r="F114" s="5"/>
      <c r="H114" s="42">
        <f>B114-E114</f>
        <v>0</v>
      </c>
    </row>
    <row r="118" spans="1:8">
      <c r="A118" s="62" t="s">
        <v>4136</v>
      </c>
      <c r="B118" s="62"/>
      <c r="C118" s="62"/>
      <c r="D118" s="62"/>
      <c r="E118" s="62"/>
      <c r="F118" s="62"/>
    </row>
    <row r="119" spans="1:8">
      <c r="A119" s="63" t="s">
        <v>23</v>
      </c>
      <c r="B119" s="63"/>
      <c r="C119" s="63"/>
      <c r="D119" s="63" t="s">
        <v>24</v>
      </c>
      <c r="E119" s="63"/>
      <c r="F119" s="63"/>
    </row>
    <row r="120" spans="1:8">
      <c r="A120" s="12" t="s">
        <v>25</v>
      </c>
      <c r="B120" s="30" t="s">
        <v>26</v>
      </c>
      <c r="C120" s="12" t="s">
        <v>27</v>
      </c>
      <c r="D120" s="12" t="s">
        <v>25</v>
      </c>
      <c r="E120" s="30" t="s">
        <v>26</v>
      </c>
      <c r="F120" s="12" t="s">
        <v>27</v>
      </c>
    </row>
    <row r="121" spans="1:8">
      <c r="A121" s="13" t="s">
        <v>4128</v>
      </c>
      <c r="B121" s="31">
        <v>3697</v>
      </c>
      <c r="C121" s="5"/>
      <c r="D121" s="13" t="s">
        <v>109</v>
      </c>
      <c r="E121" s="31">
        <v>3697</v>
      </c>
      <c r="F121" s="5"/>
    </row>
    <row r="122" spans="1:8">
      <c r="A122" s="13" t="s">
        <v>4140</v>
      </c>
      <c r="B122" s="31">
        <v>0</v>
      </c>
      <c r="C122" s="5"/>
      <c r="D122" s="13" t="s">
        <v>4137</v>
      </c>
      <c r="E122" s="31">
        <f>调节明细!K116</f>
        <v>0</v>
      </c>
      <c r="F122" s="5"/>
    </row>
    <row r="123" spans="1:8">
      <c r="A123" s="13" t="s">
        <v>4141</v>
      </c>
      <c r="B123" s="31">
        <v>0</v>
      </c>
      <c r="C123" s="5"/>
      <c r="D123" s="13" t="s">
        <v>4138</v>
      </c>
      <c r="E123" s="31">
        <v>0</v>
      </c>
      <c r="F123" s="5"/>
    </row>
    <row r="124" spans="1:8">
      <c r="A124" s="13" t="s">
        <v>29</v>
      </c>
      <c r="B124" s="31">
        <v>0</v>
      </c>
      <c r="C124" s="13" t="s">
        <v>32</v>
      </c>
      <c r="D124" s="13" t="s">
        <v>4139</v>
      </c>
      <c r="E124" s="31">
        <f>调节明细!H116</f>
        <v>0</v>
      </c>
      <c r="F124" s="5"/>
    </row>
    <row r="125" spans="1:8">
      <c r="A125" s="13" t="s">
        <v>33</v>
      </c>
      <c r="B125" s="31">
        <v>0</v>
      </c>
      <c r="C125" s="13" t="s">
        <v>32</v>
      </c>
      <c r="D125" s="13" t="s">
        <v>57</v>
      </c>
      <c r="E125" s="31"/>
      <c r="F125" s="5"/>
    </row>
    <row r="126" spans="1:8">
      <c r="A126" s="13" t="s">
        <v>7946</v>
      </c>
      <c r="B126" s="31"/>
      <c r="C126" s="5"/>
      <c r="D126" s="5"/>
      <c r="E126" s="31"/>
      <c r="F126" s="5"/>
    </row>
    <row r="127" spans="1:8">
      <c r="A127" s="13" t="s">
        <v>31</v>
      </c>
      <c r="B127" s="32">
        <f>B121-B122+B123+B124-B125-B126</f>
        <v>3697</v>
      </c>
      <c r="C127" s="5"/>
      <c r="D127" s="13" t="s">
        <v>30</v>
      </c>
      <c r="E127" s="32">
        <f>E121+E122-E123-E124</f>
        <v>3697</v>
      </c>
      <c r="F127" s="5"/>
      <c r="H127" s="42">
        <f>B127-E127</f>
        <v>0</v>
      </c>
    </row>
    <row r="131" spans="1:8">
      <c r="A131" s="62" t="s">
        <v>7945</v>
      </c>
      <c r="B131" s="62"/>
      <c r="C131" s="62"/>
      <c r="D131" s="62"/>
      <c r="E131" s="62"/>
      <c r="F131" s="62"/>
    </row>
    <row r="132" spans="1:8">
      <c r="A132" s="63" t="s">
        <v>23</v>
      </c>
      <c r="B132" s="63"/>
      <c r="C132" s="63"/>
      <c r="D132" s="63" t="s">
        <v>24</v>
      </c>
      <c r="E132" s="63"/>
      <c r="F132" s="63"/>
    </row>
    <row r="133" spans="1:8">
      <c r="A133" s="12" t="s">
        <v>25</v>
      </c>
      <c r="B133" s="30" t="s">
        <v>26</v>
      </c>
      <c r="C133" s="12" t="s">
        <v>27</v>
      </c>
      <c r="D133" s="12" t="s">
        <v>25</v>
      </c>
      <c r="E133" s="30" t="s">
        <v>26</v>
      </c>
      <c r="F133" s="12" t="s">
        <v>27</v>
      </c>
    </row>
    <row r="134" spans="1:8">
      <c r="A134" s="13" t="s">
        <v>4128</v>
      </c>
      <c r="B134" s="31">
        <v>26834</v>
      </c>
      <c r="C134" s="5"/>
      <c r="D134" s="13" t="s">
        <v>109</v>
      </c>
      <c r="E134" s="31">
        <v>26834</v>
      </c>
      <c r="F134" s="5"/>
    </row>
    <row r="135" spans="1:8">
      <c r="A135" s="13" t="s">
        <v>4140</v>
      </c>
      <c r="B135" s="31">
        <v>0</v>
      </c>
      <c r="C135" s="5"/>
      <c r="D135" s="13" t="s">
        <v>4137</v>
      </c>
      <c r="E135" s="31">
        <f>调节明细!K129</f>
        <v>0</v>
      </c>
      <c r="F135" s="5"/>
    </row>
    <row r="136" spans="1:8">
      <c r="A136" s="13" t="s">
        <v>4141</v>
      </c>
      <c r="B136" s="31">
        <v>0</v>
      </c>
      <c r="C136" s="5"/>
      <c r="D136" s="13" t="s">
        <v>4138</v>
      </c>
      <c r="E136" s="31">
        <v>0</v>
      </c>
      <c r="F136" s="5"/>
    </row>
    <row r="137" spans="1:8">
      <c r="A137" s="13" t="s">
        <v>29</v>
      </c>
      <c r="B137" s="31">
        <v>0</v>
      </c>
      <c r="C137" s="13" t="s">
        <v>32</v>
      </c>
      <c r="D137" s="13" t="s">
        <v>4139</v>
      </c>
      <c r="E137" s="31">
        <f>调节明细!H129</f>
        <v>0</v>
      </c>
      <c r="F137" s="5"/>
    </row>
    <row r="138" spans="1:8">
      <c r="A138" s="13" t="s">
        <v>33</v>
      </c>
      <c r="B138" s="31">
        <v>0</v>
      </c>
      <c r="C138" s="13" t="s">
        <v>32</v>
      </c>
      <c r="D138" s="13" t="s">
        <v>57</v>
      </c>
      <c r="E138" s="31"/>
      <c r="F138" s="5"/>
    </row>
    <row r="139" spans="1:8">
      <c r="A139" s="13" t="s">
        <v>7946</v>
      </c>
      <c r="B139" s="31"/>
      <c r="C139" s="5"/>
      <c r="D139" s="5"/>
      <c r="E139" s="31"/>
      <c r="F139" s="5"/>
    </row>
    <row r="140" spans="1:8">
      <c r="A140" s="13" t="s">
        <v>31</v>
      </c>
      <c r="B140" s="32">
        <f>B134-B135+B136+B137-B138-B139</f>
        <v>26834</v>
      </c>
      <c r="C140" s="5"/>
      <c r="D140" s="13" t="s">
        <v>30</v>
      </c>
      <c r="E140" s="32">
        <f>E134+E135-E136-E137</f>
        <v>26834</v>
      </c>
      <c r="F140" s="5"/>
      <c r="H140" s="42">
        <f>B140-E140</f>
        <v>0</v>
      </c>
    </row>
    <row r="144" spans="1:8">
      <c r="A144" s="62" t="s">
        <v>19902</v>
      </c>
      <c r="B144" s="62"/>
      <c r="C144" s="62"/>
      <c r="D144" s="62"/>
      <c r="E144" s="62"/>
      <c r="F144" s="62"/>
    </row>
    <row r="145" spans="1:8">
      <c r="A145" s="63" t="s">
        <v>23</v>
      </c>
      <c r="B145" s="63"/>
      <c r="C145" s="63"/>
      <c r="D145" s="63" t="s">
        <v>24</v>
      </c>
      <c r="E145" s="63"/>
      <c r="F145" s="63"/>
    </row>
    <row r="146" spans="1:8">
      <c r="A146" s="12" t="s">
        <v>25</v>
      </c>
      <c r="B146" s="30" t="s">
        <v>26</v>
      </c>
      <c r="C146" s="12" t="s">
        <v>27</v>
      </c>
      <c r="D146" s="12" t="s">
        <v>25</v>
      </c>
      <c r="E146" s="30" t="s">
        <v>26</v>
      </c>
      <c r="F146" s="12" t="s">
        <v>27</v>
      </c>
    </row>
    <row r="147" spans="1:8">
      <c r="A147" s="13" t="s">
        <v>4128</v>
      </c>
      <c r="B147" s="31">
        <v>48421</v>
      </c>
      <c r="C147" s="5"/>
      <c r="D147" s="13" t="s">
        <v>109</v>
      </c>
      <c r="E147" s="31">
        <v>47604</v>
      </c>
      <c r="F147" s="5"/>
    </row>
    <row r="148" spans="1:8">
      <c r="A148" s="13" t="s">
        <v>4140</v>
      </c>
      <c r="B148" s="31">
        <v>0</v>
      </c>
      <c r="C148" s="5"/>
      <c r="D148" s="13" t="s">
        <v>4137</v>
      </c>
      <c r="E148" s="31">
        <f>调节明细!K142</f>
        <v>0</v>
      </c>
      <c r="F148" s="5"/>
    </row>
    <row r="149" spans="1:8">
      <c r="A149" s="13" t="s">
        <v>4141</v>
      </c>
      <c r="B149" s="31">
        <v>0</v>
      </c>
      <c r="C149" s="5"/>
      <c r="D149" s="13" t="s">
        <v>4138</v>
      </c>
      <c r="E149" s="31">
        <v>0</v>
      </c>
      <c r="F149" s="5"/>
    </row>
    <row r="150" spans="1:8">
      <c r="A150" s="13" t="s">
        <v>29</v>
      </c>
      <c r="B150" s="31">
        <v>0</v>
      </c>
      <c r="C150" s="13" t="s">
        <v>32</v>
      </c>
      <c r="D150" s="13" t="s">
        <v>4139</v>
      </c>
      <c r="E150" s="31">
        <f>调节明细!H142</f>
        <v>0</v>
      </c>
      <c r="F150" s="5"/>
    </row>
    <row r="151" spans="1:8">
      <c r="A151" s="13" t="s">
        <v>33</v>
      </c>
      <c r="B151" s="31">
        <v>0</v>
      </c>
      <c r="C151" s="13" t="s">
        <v>32</v>
      </c>
      <c r="D151" s="13" t="s">
        <v>57</v>
      </c>
      <c r="E151" s="31"/>
      <c r="F151" s="5"/>
    </row>
    <row r="152" spans="1:8">
      <c r="A152" s="13" t="s">
        <v>7946</v>
      </c>
      <c r="B152" s="31">
        <v>817</v>
      </c>
      <c r="C152" s="5"/>
      <c r="D152" s="5"/>
      <c r="E152" s="31"/>
      <c r="F152" s="5"/>
    </row>
    <row r="153" spans="1:8">
      <c r="A153" s="13" t="s">
        <v>31</v>
      </c>
      <c r="B153" s="32">
        <f>B147-B148+B149+B150-B151-B152</f>
        <v>47604</v>
      </c>
      <c r="C153" s="5"/>
      <c r="D153" s="13" t="s">
        <v>30</v>
      </c>
      <c r="E153" s="32">
        <f>E147+E148-E149-E150</f>
        <v>47604</v>
      </c>
      <c r="F153" s="5"/>
      <c r="H153" s="42">
        <f>B153-E153</f>
        <v>0</v>
      </c>
    </row>
    <row r="157" spans="1:8">
      <c r="A157" s="62" t="s">
        <v>19903</v>
      </c>
      <c r="B157" s="62"/>
      <c r="C157" s="62"/>
      <c r="D157" s="62"/>
      <c r="E157" s="62"/>
      <c r="F157" s="62"/>
    </row>
    <row r="158" spans="1:8">
      <c r="A158" s="63" t="s">
        <v>23</v>
      </c>
      <c r="B158" s="63"/>
      <c r="C158" s="63"/>
      <c r="D158" s="63" t="s">
        <v>24</v>
      </c>
      <c r="E158" s="63"/>
      <c r="F158" s="63"/>
    </row>
    <row r="159" spans="1:8">
      <c r="A159" s="12" t="s">
        <v>25</v>
      </c>
      <c r="B159" s="30" t="s">
        <v>26</v>
      </c>
      <c r="C159" s="12" t="s">
        <v>27</v>
      </c>
      <c r="D159" s="12" t="s">
        <v>25</v>
      </c>
      <c r="E159" s="30" t="s">
        <v>26</v>
      </c>
      <c r="F159" s="12" t="s">
        <v>27</v>
      </c>
    </row>
    <row r="160" spans="1:8">
      <c r="A160" s="13" t="s">
        <v>4128</v>
      </c>
      <c r="B160" s="31">
        <v>45609</v>
      </c>
      <c r="C160" s="5"/>
      <c r="D160" s="13" t="s">
        <v>109</v>
      </c>
      <c r="E160" s="31">
        <v>44609</v>
      </c>
      <c r="F160" s="5"/>
    </row>
    <row r="161" spans="1:8">
      <c r="A161" s="13" t="s">
        <v>4140</v>
      </c>
      <c r="B161" s="31">
        <v>0</v>
      </c>
      <c r="C161" s="5"/>
      <c r="D161" s="13" t="s">
        <v>4137</v>
      </c>
      <c r="E161" s="31">
        <f>调节明细!K155</f>
        <v>0</v>
      </c>
      <c r="F161" s="5"/>
    </row>
    <row r="162" spans="1:8">
      <c r="A162" s="13" t="s">
        <v>4141</v>
      </c>
      <c r="B162" s="31">
        <v>0</v>
      </c>
      <c r="C162" s="5"/>
      <c r="D162" s="13" t="s">
        <v>4138</v>
      </c>
      <c r="E162" s="31">
        <v>0</v>
      </c>
      <c r="F162" s="5"/>
    </row>
    <row r="163" spans="1:8">
      <c r="A163" s="13" t="s">
        <v>29</v>
      </c>
      <c r="B163" s="31">
        <v>0</v>
      </c>
      <c r="C163" s="13" t="s">
        <v>32</v>
      </c>
      <c r="D163" s="13" t="s">
        <v>4139</v>
      </c>
      <c r="E163" s="31">
        <f>调节明细!H155</f>
        <v>0</v>
      </c>
      <c r="F163" s="5"/>
    </row>
    <row r="164" spans="1:8">
      <c r="A164" s="13" t="s">
        <v>33</v>
      </c>
      <c r="B164" s="31">
        <v>0</v>
      </c>
      <c r="C164" s="13" t="s">
        <v>32</v>
      </c>
      <c r="D164" s="13" t="s">
        <v>57</v>
      </c>
      <c r="E164" s="31"/>
      <c r="F164" s="5"/>
    </row>
    <row r="165" spans="1:8">
      <c r="A165" s="13" t="s">
        <v>7946</v>
      </c>
      <c r="B165" s="31">
        <v>1000</v>
      </c>
      <c r="C165" s="5"/>
      <c r="D165" s="5"/>
      <c r="E165" s="31"/>
      <c r="F165" s="5"/>
    </row>
    <row r="166" spans="1:8">
      <c r="A166" s="13" t="s">
        <v>31</v>
      </c>
      <c r="B166" s="32">
        <f>B160-B161+B162+B163-B164-B165</f>
        <v>44609</v>
      </c>
      <c r="C166" s="5"/>
      <c r="D166" s="13" t="s">
        <v>30</v>
      </c>
      <c r="E166" s="32">
        <f>E160+E161-E162-E163</f>
        <v>44609</v>
      </c>
      <c r="F166" s="5"/>
      <c r="H166" s="42">
        <f>B166-E166</f>
        <v>0</v>
      </c>
    </row>
    <row r="170" spans="1:8">
      <c r="A170" s="62" t="s">
        <v>19904</v>
      </c>
      <c r="B170" s="62"/>
      <c r="C170" s="62"/>
      <c r="D170" s="62"/>
      <c r="E170" s="62"/>
      <c r="F170" s="62"/>
    </row>
    <row r="171" spans="1:8">
      <c r="A171" s="63" t="s">
        <v>23</v>
      </c>
      <c r="B171" s="63"/>
      <c r="C171" s="63"/>
      <c r="D171" s="63" t="s">
        <v>24</v>
      </c>
      <c r="E171" s="63"/>
      <c r="F171" s="63"/>
    </row>
    <row r="172" spans="1:8">
      <c r="A172" s="12" t="s">
        <v>25</v>
      </c>
      <c r="B172" s="30" t="s">
        <v>26</v>
      </c>
      <c r="C172" s="12" t="s">
        <v>27</v>
      </c>
      <c r="D172" s="12" t="s">
        <v>25</v>
      </c>
      <c r="E172" s="30" t="s">
        <v>26</v>
      </c>
      <c r="F172" s="12" t="s">
        <v>27</v>
      </c>
    </row>
    <row r="173" spans="1:8">
      <c r="A173" s="13" t="s">
        <v>4128</v>
      </c>
      <c r="B173" s="31">
        <v>64082</v>
      </c>
      <c r="C173" s="5"/>
      <c r="D173" s="13" t="s">
        <v>109</v>
      </c>
      <c r="E173" s="31">
        <v>64082</v>
      </c>
      <c r="F173" s="5"/>
    </row>
    <row r="174" spans="1:8">
      <c r="A174" s="13" t="s">
        <v>4140</v>
      </c>
      <c r="B174" s="31">
        <v>0</v>
      </c>
      <c r="C174" s="5"/>
      <c r="D174" s="13" t="s">
        <v>4137</v>
      </c>
      <c r="E174" s="31">
        <f>调节明细!K168</f>
        <v>0</v>
      </c>
      <c r="F174" s="5"/>
    </row>
    <row r="175" spans="1:8">
      <c r="A175" s="13" t="s">
        <v>4141</v>
      </c>
      <c r="B175" s="31">
        <v>0</v>
      </c>
      <c r="C175" s="5"/>
      <c r="D175" s="13" t="s">
        <v>4138</v>
      </c>
      <c r="E175" s="31">
        <v>0</v>
      </c>
      <c r="F175" s="5"/>
    </row>
    <row r="176" spans="1:8">
      <c r="A176" s="13" t="s">
        <v>29</v>
      </c>
      <c r="B176" s="31">
        <v>0</v>
      </c>
      <c r="C176" s="13" t="s">
        <v>32</v>
      </c>
      <c r="D176" s="13" t="s">
        <v>4139</v>
      </c>
      <c r="E176" s="31">
        <f>调节明细!H168</f>
        <v>0</v>
      </c>
      <c r="F176" s="5"/>
    </row>
    <row r="177" spans="1:8">
      <c r="A177" s="13" t="s">
        <v>33</v>
      </c>
      <c r="B177" s="31">
        <v>0</v>
      </c>
      <c r="C177" s="13" t="s">
        <v>32</v>
      </c>
      <c r="D177" s="13" t="s">
        <v>57</v>
      </c>
      <c r="E177" s="31"/>
      <c r="F177" s="5"/>
    </row>
    <row r="178" spans="1:8">
      <c r="A178" s="13" t="s">
        <v>7946</v>
      </c>
      <c r="B178" s="31"/>
      <c r="C178" s="5"/>
      <c r="D178" s="5"/>
      <c r="E178" s="31"/>
      <c r="F178" s="5"/>
    </row>
    <row r="179" spans="1:8">
      <c r="A179" s="13" t="s">
        <v>31</v>
      </c>
      <c r="B179" s="32">
        <f>B173-B174+B175+B176-B177-B178</f>
        <v>64082</v>
      </c>
      <c r="C179" s="5"/>
      <c r="D179" s="13" t="s">
        <v>30</v>
      </c>
      <c r="E179" s="32">
        <f>E173+E174-E175-E176</f>
        <v>64082</v>
      </c>
      <c r="F179" s="5"/>
      <c r="H179" s="42">
        <f>B179-E179</f>
        <v>0</v>
      </c>
    </row>
    <row r="183" spans="1:8">
      <c r="A183" s="62" t="s">
        <v>19905</v>
      </c>
      <c r="B183" s="62"/>
      <c r="C183" s="62"/>
      <c r="D183" s="62"/>
      <c r="E183" s="62"/>
      <c r="F183" s="62"/>
    </row>
    <row r="184" spans="1:8">
      <c r="A184" s="63" t="s">
        <v>23</v>
      </c>
      <c r="B184" s="63"/>
      <c r="C184" s="63"/>
      <c r="D184" s="63" t="s">
        <v>24</v>
      </c>
      <c r="E184" s="63"/>
      <c r="F184" s="63"/>
    </row>
    <row r="185" spans="1:8">
      <c r="A185" s="12" t="s">
        <v>25</v>
      </c>
      <c r="B185" s="30" t="s">
        <v>26</v>
      </c>
      <c r="C185" s="12" t="s">
        <v>27</v>
      </c>
      <c r="D185" s="12" t="s">
        <v>25</v>
      </c>
      <c r="E185" s="30" t="s">
        <v>26</v>
      </c>
      <c r="F185" s="12" t="s">
        <v>27</v>
      </c>
    </row>
    <row r="186" spans="1:8">
      <c r="A186" s="13" t="s">
        <v>4128</v>
      </c>
      <c r="B186" s="31">
        <v>26834</v>
      </c>
      <c r="C186" s="5"/>
      <c r="D186" s="13" t="s">
        <v>109</v>
      </c>
      <c r="E186" s="31">
        <v>26834</v>
      </c>
      <c r="F186" s="5"/>
    </row>
    <row r="187" spans="1:8">
      <c r="A187" s="13" t="s">
        <v>4140</v>
      </c>
      <c r="B187" s="31">
        <v>0</v>
      </c>
      <c r="C187" s="5"/>
      <c r="D187" s="13" t="s">
        <v>4137</v>
      </c>
      <c r="E187" s="31">
        <f>调节明细!K181</f>
        <v>0</v>
      </c>
      <c r="F187" s="5"/>
    </row>
    <row r="188" spans="1:8">
      <c r="A188" s="13" t="s">
        <v>4141</v>
      </c>
      <c r="B188" s="31">
        <v>0</v>
      </c>
      <c r="C188" s="5"/>
      <c r="D188" s="13" t="s">
        <v>4138</v>
      </c>
      <c r="E188" s="31">
        <v>0</v>
      </c>
      <c r="F188" s="5"/>
    </row>
    <row r="189" spans="1:8">
      <c r="A189" s="13" t="s">
        <v>29</v>
      </c>
      <c r="B189" s="31">
        <v>0</v>
      </c>
      <c r="C189" s="13" t="s">
        <v>32</v>
      </c>
      <c r="D189" s="13" t="s">
        <v>4139</v>
      </c>
      <c r="E189" s="31">
        <f>调节明细!H181</f>
        <v>0</v>
      </c>
      <c r="F189" s="5"/>
    </row>
    <row r="190" spans="1:8">
      <c r="A190" s="13" t="s">
        <v>33</v>
      </c>
      <c r="B190" s="31">
        <v>0</v>
      </c>
      <c r="C190" s="13" t="s">
        <v>32</v>
      </c>
      <c r="D190" s="13" t="s">
        <v>57</v>
      </c>
      <c r="E190" s="31"/>
      <c r="F190" s="5"/>
    </row>
    <row r="191" spans="1:8">
      <c r="A191" s="13" t="s">
        <v>7946</v>
      </c>
      <c r="B191" s="31"/>
      <c r="C191" s="5"/>
      <c r="D191" s="5"/>
      <c r="E191" s="31"/>
      <c r="F191" s="5"/>
    </row>
    <row r="192" spans="1:8">
      <c r="A192" s="13" t="s">
        <v>31</v>
      </c>
      <c r="B192" s="32">
        <f>B186-B187+B188+B189-B190-B191</f>
        <v>26834</v>
      </c>
      <c r="C192" s="5"/>
      <c r="D192" s="13" t="s">
        <v>30</v>
      </c>
      <c r="E192" s="32">
        <f>E186+E187-E188-E189</f>
        <v>26834</v>
      </c>
      <c r="F192" s="5"/>
      <c r="H192" s="42">
        <f>B192-E192</f>
        <v>0</v>
      </c>
    </row>
    <row r="196" spans="1:8">
      <c r="A196" s="62" t="s">
        <v>19906</v>
      </c>
      <c r="B196" s="62"/>
      <c r="C196" s="62"/>
      <c r="D196" s="62"/>
      <c r="E196" s="62"/>
      <c r="F196" s="62"/>
    </row>
    <row r="197" spans="1:8">
      <c r="A197" s="63" t="s">
        <v>23</v>
      </c>
      <c r="B197" s="63"/>
      <c r="C197" s="63"/>
      <c r="D197" s="63" t="s">
        <v>24</v>
      </c>
      <c r="E197" s="63"/>
      <c r="F197" s="63"/>
    </row>
    <row r="198" spans="1:8">
      <c r="A198" s="12" t="s">
        <v>25</v>
      </c>
      <c r="B198" s="30" t="s">
        <v>26</v>
      </c>
      <c r="C198" s="12" t="s">
        <v>27</v>
      </c>
      <c r="D198" s="12" t="s">
        <v>25</v>
      </c>
      <c r="E198" s="30" t="s">
        <v>26</v>
      </c>
      <c r="F198" s="12" t="s">
        <v>27</v>
      </c>
    </row>
    <row r="199" spans="1:8">
      <c r="A199" s="13" t="s">
        <v>4128</v>
      </c>
      <c r="B199" s="31">
        <v>24173</v>
      </c>
      <c r="C199" s="5"/>
      <c r="D199" s="13" t="s">
        <v>109</v>
      </c>
      <c r="E199" s="31">
        <v>24173</v>
      </c>
      <c r="F199" s="5"/>
    </row>
    <row r="200" spans="1:8">
      <c r="A200" s="13" t="s">
        <v>4140</v>
      </c>
      <c r="B200" s="31">
        <v>0</v>
      </c>
      <c r="C200" s="5"/>
      <c r="D200" s="13" t="s">
        <v>4137</v>
      </c>
      <c r="E200" s="31">
        <f>调节明细!K194</f>
        <v>0</v>
      </c>
      <c r="F200" s="5"/>
    </row>
    <row r="201" spans="1:8">
      <c r="A201" s="13" t="s">
        <v>4141</v>
      </c>
      <c r="B201" s="31">
        <v>0</v>
      </c>
      <c r="C201" s="5"/>
      <c r="D201" s="13" t="s">
        <v>4138</v>
      </c>
      <c r="E201" s="31">
        <v>0</v>
      </c>
      <c r="F201" s="5"/>
    </row>
    <row r="202" spans="1:8">
      <c r="A202" s="13" t="s">
        <v>29</v>
      </c>
      <c r="B202" s="31">
        <v>0</v>
      </c>
      <c r="C202" s="13" t="s">
        <v>32</v>
      </c>
      <c r="D202" s="13" t="s">
        <v>4139</v>
      </c>
      <c r="E202" s="31">
        <f>调节明细!H194</f>
        <v>0</v>
      </c>
      <c r="F202" s="5"/>
    </row>
    <row r="203" spans="1:8">
      <c r="A203" s="13" t="s">
        <v>33</v>
      </c>
      <c r="B203" s="31">
        <v>0</v>
      </c>
      <c r="C203" s="13" t="s">
        <v>32</v>
      </c>
      <c r="D203" s="13" t="s">
        <v>57</v>
      </c>
      <c r="E203" s="31"/>
      <c r="F203" s="5"/>
    </row>
    <row r="204" spans="1:8">
      <c r="A204" s="13" t="s">
        <v>7946</v>
      </c>
      <c r="B204" s="31"/>
      <c r="C204" s="5"/>
      <c r="D204" s="5"/>
      <c r="E204" s="31"/>
      <c r="F204" s="5"/>
    </row>
    <row r="205" spans="1:8">
      <c r="A205" s="13" t="s">
        <v>31</v>
      </c>
      <c r="B205" s="32">
        <f>B199-B200+B201+B202-B203-B204</f>
        <v>24173</v>
      </c>
      <c r="C205" s="5"/>
      <c r="D205" s="13" t="s">
        <v>30</v>
      </c>
      <c r="E205" s="32">
        <f>E199+E200-E201-E202</f>
        <v>24173</v>
      </c>
      <c r="F205" s="5"/>
      <c r="H205" s="42">
        <f>B205-E205</f>
        <v>0</v>
      </c>
    </row>
    <row r="209" spans="1:8">
      <c r="A209" s="62" t="s">
        <v>19907</v>
      </c>
      <c r="B209" s="62"/>
      <c r="C209" s="62"/>
      <c r="D209" s="62"/>
      <c r="E209" s="62"/>
      <c r="F209" s="62"/>
    </row>
    <row r="210" spans="1:8">
      <c r="A210" s="63" t="s">
        <v>23</v>
      </c>
      <c r="B210" s="63"/>
      <c r="C210" s="63"/>
      <c r="D210" s="63" t="s">
        <v>24</v>
      </c>
      <c r="E210" s="63"/>
      <c r="F210" s="63"/>
    </row>
    <row r="211" spans="1:8">
      <c r="A211" s="12" t="s">
        <v>25</v>
      </c>
      <c r="B211" s="30" t="s">
        <v>26</v>
      </c>
      <c r="C211" s="12" t="s">
        <v>27</v>
      </c>
      <c r="D211" s="12" t="s">
        <v>25</v>
      </c>
      <c r="E211" s="30" t="s">
        <v>26</v>
      </c>
      <c r="F211" s="12" t="s">
        <v>27</v>
      </c>
    </row>
    <row r="212" spans="1:8">
      <c r="A212" s="13" t="s">
        <v>4128</v>
      </c>
      <c r="B212" s="31">
        <v>3995</v>
      </c>
      <c r="C212" s="5"/>
      <c r="D212" s="13" t="s">
        <v>109</v>
      </c>
      <c r="E212" s="31">
        <v>3995</v>
      </c>
      <c r="F212" s="5"/>
    </row>
    <row r="213" spans="1:8">
      <c r="A213" s="13" t="s">
        <v>4140</v>
      </c>
      <c r="B213" s="31">
        <v>0</v>
      </c>
      <c r="C213" s="5"/>
      <c r="D213" s="13" t="s">
        <v>4137</v>
      </c>
      <c r="E213" s="31">
        <f>调节明细!K207</f>
        <v>0</v>
      </c>
      <c r="F213" s="5"/>
    </row>
    <row r="214" spans="1:8">
      <c r="A214" s="13" t="s">
        <v>4141</v>
      </c>
      <c r="B214" s="31">
        <v>0</v>
      </c>
      <c r="C214" s="5"/>
      <c r="D214" s="13" t="s">
        <v>4138</v>
      </c>
      <c r="E214" s="31">
        <v>0</v>
      </c>
      <c r="F214" s="5"/>
    </row>
    <row r="215" spans="1:8">
      <c r="A215" s="13" t="s">
        <v>29</v>
      </c>
      <c r="B215" s="31">
        <v>0</v>
      </c>
      <c r="C215" s="13" t="s">
        <v>32</v>
      </c>
      <c r="D215" s="13" t="s">
        <v>4139</v>
      </c>
      <c r="E215" s="31">
        <f>调节明细!H207</f>
        <v>0</v>
      </c>
      <c r="F215" s="5"/>
    </row>
    <row r="216" spans="1:8">
      <c r="A216" s="13" t="s">
        <v>33</v>
      </c>
      <c r="B216" s="31">
        <v>0</v>
      </c>
      <c r="C216" s="13" t="s">
        <v>32</v>
      </c>
      <c r="D216" s="13" t="s">
        <v>57</v>
      </c>
      <c r="E216" s="31"/>
      <c r="F216" s="5"/>
    </row>
    <row r="217" spans="1:8">
      <c r="A217" s="13" t="s">
        <v>7946</v>
      </c>
      <c r="B217" s="31"/>
      <c r="C217" s="5"/>
      <c r="D217" s="5"/>
      <c r="E217" s="31"/>
      <c r="F217" s="5"/>
    </row>
    <row r="218" spans="1:8">
      <c r="A218" s="13" t="s">
        <v>31</v>
      </c>
      <c r="B218" s="32">
        <f>B212-B213+B214+B215-B216-B217</f>
        <v>3995</v>
      </c>
      <c r="C218" s="5"/>
      <c r="D218" s="13" t="s">
        <v>30</v>
      </c>
      <c r="E218" s="32">
        <f>E212+E213-E214-E215</f>
        <v>3995</v>
      </c>
      <c r="F218" s="5"/>
      <c r="H218" s="42">
        <f>B218-E218</f>
        <v>0</v>
      </c>
    </row>
    <row r="222" spans="1:8">
      <c r="A222" s="62" t="s">
        <v>19908</v>
      </c>
      <c r="B222" s="62"/>
      <c r="C222" s="62"/>
      <c r="D222" s="62"/>
      <c r="E222" s="62"/>
      <c r="F222" s="62"/>
    </row>
    <row r="223" spans="1:8">
      <c r="A223" s="63" t="s">
        <v>23</v>
      </c>
      <c r="B223" s="63"/>
      <c r="C223" s="63"/>
      <c r="D223" s="63" t="s">
        <v>24</v>
      </c>
      <c r="E223" s="63"/>
      <c r="F223" s="63"/>
    </row>
    <row r="224" spans="1:8">
      <c r="A224" s="12" t="s">
        <v>25</v>
      </c>
      <c r="B224" s="30" t="s">
        <v>26</v>
      </c>
      <c r="C224" s="12" t="s">
        <v>27</v>
      </c>
      <c r="D224" s="12" t="s">
        <v>25</v>
      </c>
      <c r="E224" s="30" t="s">
        <v>26</v>
      </c>
      <c r="F224" s="12" t="s">
        <v>27</v>
      </c>
    </row>
    <row r="225" spans="1:8">
      <c r="A225" s="13" t="s">
        <v>4128</v>
      </c>
      <c r="B225" s="31">
        <v>61005</v>
      </c>
      <c r="C225" s="5"/>
      <c r="D225" s="13" t="s">
        <v>109</v>
      </c>
      <c r="E225" s="31">
        <v>61005</v>
      </c>
      <c r="F225" s="5"/>
    </row>
    <row r="226" spans="1:8">
      <c r="A226" s="13" t="s">
        <v>4140</v>
      </c>
      <c r="B226" s="31">
        <v>0</v>
      </c>
      <c r="C226" s="5"/>
      <c r="D226" s="13" t="s">
        <v>4137</v>
      </c>
      <c r="E226" s="31">
        <f>调节明细!K220</f>
        <v>0</v>
      </c>
      <c r="F226" s="5"/>
    </row>
    <row r="227" spans="1:8">
      <c r="A227" s="13" t="s">
        <v>4141</v>
      </c>
      <c r="B227" s="31">
        <v>0</v>
      </c>
      <c r="C227" s="5"/>
      <c r="D227" s="13" t="s">
        <v>4138</v>
      </c>
      <c r="E227" s="31">
        <v>0</v>
      </c>
      <c r="F227" s="5"/>
    </row>
    <row r="228" spans="1:8">
      <c r="A228" s="13" t="s">
        <v>29</v>
      </c>
      <c r="B228" s="31">
        <v>0</v>
      </c>
      <c r="C228" s="13" t="s">
        <v>32</v>
      </c>
      <c r="D228" s="13" t="s">
        <v>4139</v>
      </c>
      <c r="E228" s="31">
        <f>调节明细!H220</f>
        <v>0</v>
      </c>
      <c r="F228" s="5"/>
    </row>
    <row r="229" spans="1:8">
      <c r="A229" s="13" t="s">
        <v>33</v>
      </c>
      <c r="B229" s="31">
        <v>0</v>
      </c>
      <c r="C229" s="13" t="s">
        <v>32</v>
      </c>
      <c r="D229" s="13" t="s">
        <v>57</v>
      </c>
      <c r="E229" s="31"/>
      <c r="F229" s="5"/>
    </row>
    <row r="230" spans="1:8">
      <c r="A230" s="13" t="s">
        <v>7946</v>
      </c>
      <c r="B230" s="31"/>
      <c r="C230" s="5"/>
      <c r="D230" s="5"/>
      <c r="E230" s="31"/>
      <c r="F230" s="5"/>
    </row>
    <row r="231" spans="1:8">
      <c r="A231" s="13" t="s">
        <v>31</v>
      </c>
      <c r="B231" s="32">
        <f>B225-B226+B227+B228-B229-B230</f>
        <v>61005</v>
      </c>
      <c r="C231" s="5"/>
      <c r="D231" s="13" t="s">
        <v>30</v>
      </c>
      <c r="E231" s="32">
        <f>E225+E226-E227-E228</f>
        <v>61005</v>
      </c>
      <c r="F231" s="5"/>
      <c r="H231" s="42">
        <f>B231-E231</f>
        <v>0</v>
      </c>
    </row>
    <row r="235" spans="1:8">
      <c r="A235" s="62" t="s">
        <v>19909</v>
      </c>
      <c r="B235" s="62"/>
      <c r="C235" s="62"/>
      <c r="D235" s="62"/>
      <c r="E235" s="62"/>
      <c r="F235" s="62"/>
    </row>
    <row r="236" spans="1:8">
      <c r="A236" s="63" t="s">
        <v>23</v>
      </c>
      <c r="B236" s="63"/>
      <c r="C236" s="63"/>
      <c r="D236" s="63" t="s">
        <v>24</v>
      </c>
      <c r="E236" s="63"/>
      <c r="F236" s="63"/>
    </row>
    <row r="237" spans="1:8">
      <c r="A237" s="12" t="s">
        <v>25</v>
      </c>
      <c r="B237" s="30" t="s">
        <v>26</v>
      </c>
      <c r="C237" s="12" t="s">
        <v>27</v>
      </c>
      <c r="D237" s="12" t="s">
        <v>25</v>
      </c>
      <c r="E237" s="30" t="s">
        <v>26</v>
      </c>
      <c r="F237" s="12" t="s">
        <v>27</v>
      </c>
    </row>
    <row r="238" spans="1:8">
      <c r="A238" s="13" t="s">
        <v>4128</v>
      </c>
      <c r="B238" s="31">
        <v>68229</v>
      </c>
      <c r="C238" s="5"/>
      <c r="D238" s="13" t="s">
        <v>109</v>
      </c>
      <c r="E238" s="31">
        <v>68229</v>
      </c>
      <c r="F238" s="5"/>
    </row>
    <row r="239" spans="1:8">
      <c r="A239" s="13" t="s">
        <v>4140</v>
      </c>
      <c r="B239" s="31">
        <v>0</v>
      </c>
      <c r="C239" s="5"/>
      <c r="D239" s="13" t="s">
        <v>4137</v>
      </c>
      <c r="E239" s="31">
        <f>调节明细!K233</f>
        <v>0</v>
      </c>
      <c r="F239" s="5"/>
    </row>
    <row r="240" spans="1:8">
      <c r="A240" s="13" t="s">
        <v>4141</v>
      </c>
      <c r="B240" s="31">
        <v>0</v>
      </c>
      <c r="C240" s="5"/>
      <c r="D240" s="13" t="s">
        <v>4138</v>
      </c>
      <c r="E240" s="31">
        <v>0</v>
      </c>
      <c r="F240" s="5"/>
    </row>
    <row r="241" spans="1:8">
      <c r="A241" s="13" t="s">
        <v>29</v>
      </c>
      <c r="B241" s="31">
        <v>0</v>
      </c>
      <c r="C241" s="13" t="s">
        <v>32</v>
      </c>
      <c r="D241" s="13" t="s">
        <v>4139</v>
      </c>
      <c r="E241" s="31">
        <f>调节明细!H233</f>
        <v>0</v>
      </c>
      <c r="F241" s="5"/>
    </row>
    <row r="242" spans="1:8">
      <c r="A242" s="13" t="s">
        <v>33</v>
      </c>
      <c r="B242" s="31">
        <v>0</v>
      </c>
      <c r="C242" s="13" t="s">
        <v>32</v>
      </c>
      <c r="D242" s="13" t="s">
        <v>57</v>
      </c>
      <c r="E242" s="31"/>
      <c r="F242" s="5"/>
    </row>
    <row r="243" spans="1:8">
      <c r="A243" s="13" t="s">
        <v>7946</v>
      </c>
      <c r="B243" s="31"/>
      <c r="C243" s="5"/>
      <c r="D243" s="5"/>
      <c r="E243" s="31"/>
      <c r="F243" s="5"/>
    </row>
    <row r="244" spans="1:8">
      <c r="A244" s="13" t="s">
        <v>31</v>
      </c>
      <c r="B244" s="32">
        <f>B238-B239+B240+B241-B242-B243</f>
        <v>68229</v>
      </c>
      <c r="C244" s="5"/>
      <c r="D244" s="13" t="s">
        <v>30</v>
      </c>
      <c r="E244" s="32">
        <f>E238+E239-E240-E241</f>
        <v>68229</v>
      </c>
      <c r="F244" s="5"/>
      <c r="H244" s="42">
        <f>B244-E244</f>
        <v>0</v>
      </c>
    </row>
    <row r="246" spans="1:8">
      <c r="A246" s="62" t="s">
        <v>38270</v>
      </c>
      <c r="B246" s="62"/>
      <c r="C246" s="62"/>
      <c r="D246" s="62"/>
      <c r="E246" s="62"/>
      <c r="F246" s="62"/>
    </row>
    <row r="247" spans="1:8">
      <c r="A247" s="63" t="s">
        <v>23</v>
      </c>
      <c r="B247" s="63"/>
      <c r="C247" s="63"/>
      <c r="D247" s="63" t="s">
        <v>24</v>
      </c>
      <c r="E247" s="63"/>
      <c r="F247" s="63"/>
    </row>
    <row r="248" spans="1:8">
      <c r="A248" s="12" t="s">
        <v>25</v>
      </c>
      <c r="B248" s="30" t="s">
        <v>26</v>
      </c>
      <c r="C248" s="12" t="s">
        <v>27</v>
      </c>
      <c r="D248" s="12" t="s">
        <v>25</v>
      </c>
      <c r="E248" s="30" t="s">
        <v>26</v>
      </c>
      <c r="F248" s="12" t="s">
        <v>27</v>
      </c>
    </row>
    <row r="249" spans="1:8">
      <c r="A249" s="13" t="s">
        <v>4128</v>
      </c>
      <c r="B249" s="31">
        <v>43193</v>
      </c>
      <c r="C249" s="5"/>
      <c r="D249" s="13" t="s">
        <v>109</v>
      </c>
      <c r="E249" s="31">
        <v>42831</v>
      </c>
      <c r="F249" s="5"/>
    </row>
    <row r="250" spans="1:8">
      <c r="A250" s="13" t="s">
        <v>4140</v>
      </c>
      <c r="B250" s="31">
        <v>0</v>
      </c>
      <c r="C250" s="5"/>
      <c r="D250" s="13" t="s">
        <v>4137</v>
      </c>
      <c r="E250" s="31">
        <f>调节明细!K244</f>
        <v>0</v>
      </c>
      <c r="F250" s="5"/>
    </row>
    <row r="251" spans="1:8">
      <c r="A251" s="13" t="s">
        <v>4141</v>
      </c>
      <c r="B251" s="31">
        <v>0</v>
      </c>
      <c r="C251" s="5"/>
      <c r="D251" s="13" t="s">
        <v>4138</v>
      </c>
      <c r="E251" s="31">
        <v>0</v>
      </c>
      <c r="F251" s="5"/>
    </row>
    <row r="252" spans="1:8">
      <c r="A252" s="13" t="s">
        <v>29</v>
      </c>
      <c r="B252" s="31">
        <v>0</v>
      </c>
      <c r="C252" s="13" t="s">
        <v>32</v>
      </c>
      <c r="D252" s="13" t="s">
        <v>4139</v>
      </c>
      <c r="E252" s="31">
        <f>调节明细!H244</f>
        <v>0</v>
      </c>
      <c r="F252" s="5"/>
    </row>
    <row r="253" spans="1:8">
      <c r="A253" s="13" t="s">
        <v>33</v>
      </c>
      <c r="B253" s="31">
        <v>0</v>
      </c>
      <c r="C253" s="13" t="s">
        <v>32</v>
      </c>
      <c r="D253" s="13" t="s">
        <v>57</v>
      </c>
      <c r="E253" s="31"/>
      <c r="F253" s="5"/>
    </row>
    <row r="254" spans="1:8">
      <c r="A254" s="13" t="s">
        <v>38281</v>
      </c>
      <c r="B254" s="31">
        <v>362</v>
      </c>
      <c r="C254" s="5"/>
      <c r="D254" s="5"/>
      <c r="E254" s="31"/>
      <c r="F254" s="5"/>
    </row>
    <row r="255" spans="1:8">
      <c r="A255" s="13" t="s">
        <v>31</v>
      </c>
      <c r="B255" s="32">
        <f>B249-B250+B251+B252-B253-B254</f>
        <v>42831</v>
      </c>
      <c r="C255" s="5"/>
      <c r="D255" s="13" t="s">
        <v>30</v>
      </c>
      <c r="E255" s="32">
        <f>E249+E250-E251-E252</f>
        <v>42831</v>
      </c>
      <c r="F255" s="5"/>
      <c r="H255" s="42">
        <f>B255-E255</f>
        <v>0</v>
      </c>
    </row>
    <row r="257" spans="1:8">
      <c r="A257" s="62" t="s">
        <v>38271</v>
      </c>
      <c r="B257" s="62"/>
      <c r="C257" s="62"/>
      <c r="D257" s="62"/>
      <c r="E257" s="62"/>
      <c r="F257" s="62"/>
    </row>
    <row r="258" spans="1:8">
      <c r="A258" s="63" t="s">
        <v>23</v>
      </c>
      <c r="B258" s="63"/>
      <c r="C258" s="63"/>
      <c r="D258" s="63" t="s">
        <v>24</v>
      </c>
      <c r="E258" s="63"/>
      <c r="F258" s="63"/>
    </row>
    <row r="259" spans="1:8">
      <c r="A259" s="12" t="s">
        <v>25</v>
      </c>
      <c r="B259" s="30" t="s">
        <v>26</v>
      </c>
      <c r="C259" s="12" t="s">
        <v>27</v>
      </c>
      <c r="D259" s="12" t="s">
        <v>25</v>
      </c>
      <c r="E259" s="30" t="s">
        <v>26</v>
      </c>
      <c r="F259" s="12" t="s">
        <v>27</v>
      </c>
    </row>
    <row r="260" spans="1:8">
      <c r="A260" s="13" t="s">
        <v>4128</v>
      </c>
      <c r="B260" s="31">
        <v>68015</v>
      </c>
      <c r="C260" s="5"/>
      <c r="D260" s="13" t="s">
        <v>109</v>
      </c>
      <c r="E260" s="31">
        <v>68015</v>
      </c>
      <c r="F260" s="5"/>
    </row>
    <row r="261" spans="1:8">
      <c r="A261" s="13" t="s">
        <v>4140</v>
      </c>
      <c r="B261" s="31">
        <v>0</v>
      </c>
      <c r="C261" s="5"/>
      <c r="D261" s="13" t="s">
        <v>4137</v>
      </c>
      <c r="E261" s="31">
        <f>调节明细!K255</f>
        <v>0</v>
      </c>
      <c r="F261" s="5"/>
    </row>
    <row r="262" spans="1:8">
      <c r="A262" s="13" t="s">
        <v>4141</v>
      </c>
      <c r="B262" s="31">
        <v>0</v>
      </c>
      <c r="C262" s="5"/>
      <c r="D262" s="13" t="s">
        <v>4138</v>
      </c>
      <c r="E262" s="31">
        <v>0</v>
      </c>
      <c r="F262" s="5"/>
    </row>
    <row r="263" spans="1:8">
      <c r="A263" s="13" t="s">
        <v>29</v>
      </c>
      <c r="B263" s="31">
        <v>0</v>
      </c>
      <c r="C263" s="13" t="s">
        <v>32</v>
      </c>
      <c r="D263" s="13" t="s">
        <v>4139</v>
      </c>
      <c r="E263" s="31">
        <f>调节明细!H255</f>
        <v>0</v>
      </c>
      <c r="F263" s="5"/>
    </row>
    <row r="264" spans="1:8">
      <c r="A264" s="13" t="s">
        <v>33</v>
      </c>
      <c r="B264" s="31">
        <v>0</v>
      </c>
      <c r="C264" s="13" t="s">
        <v>32</v>
      </c>
      <c r="D264" s="13" t="s">
        <v>57</v>
      </c>
      <c r="E264" s="31"/>
      <c r="F264" s="5"/>
    </row>
    <row r="265" spans="1:8">
      <c r="A265" s="13" t="s">
        <v>7946</v>
      </c>
      <c r="B265" s="31"/>
      <c r="C265" s="5"/>
      <c r="D265" s="5"/>
      <c r="E265" s="31"/>
      <c r="F265" s="5"/>
    </row>
    <row r="266" spans="1:8">
      <c r="A266" s="13" t="s">
        <v>31</v>
      </c>
      <c r="B266" s="32">
        <f>B260-B261+B262+B263-B264-B265</f>
        <v>68015</v>
      </c>
      <c r="C266" s="5"/>
      <c r="D266" s="13" t="s">
        <v>30</v>
      </c>
      <c r="E266" s="32">
        <f>E260+E261-E262-E263</f>
        <v>68015</v>
      </c>
      <c r="F266" s="5"/>
      <c r="H266" s="42">
        <f>B266-E266</f>
        <v>0</v>
      </c>
    </row>
    <row r="268" spans="1:8">
      <c r="A268" s="62" t="s">
        <v>38272</v>
      </c>
      <c r="B268" s="62"/>
      <c r="C268" s="62"/>
      <c r="D268" s="62"/>
      <c r="E268" s="62"/>
      <c r="F268" s="62"/>
    </row>
    <row r="269" spans="1:8">
      <c r="A269" s="63" t="s">
        <v>23</v>
      </c>
      <c r="B269" s="63"/>
      <c r="C269" s="63"/>
      <c r="D269" s="63" t="s">
        <v>24</v>
      </c>
      <c r="E269" s="63"/>
      <c r="F269" s="63"/>
    </row>
    <row r="270" spans="1:8">
      <c r="A270" s="12" t="s">
        <v>25</v>
      </c>
      <c r="B270" s="30" t="s">
        <v>26</v>
      </c>
      <c r="C270" s="12" t="s">
        <v>27</v>
      </c>
      <c r="D270" s="12" t="s">
        <v>25</v>
      </c>
      <c r="E270" s="30" t="s">
        <v>26</v>
      </c>
      <c r="F270" s="12" t="s">
        <v>27</v>
      </c>
    </row>
    <row r="271" spans="1:8">
      <c r="A271" s="13" t="s">
        <v>4128</v>
      </c>
      <c r="B271" s="31">
        <v>44176</v>
      </c>
      <c r="C271" s="5"/>
      <c r="D271" s="13" t="s">
        <v>109</v>
      </c>
      <c r="E271" s="31">
        <v>44176</v>
      </c>
      <c r="F271" s="5"/>
    </row>
    <row r="272" spans="1:8">
      <c r="A272" s="13" t="s">
        <v>4140</v>
      </c>
      <c r="B272" s="31">
        <v>0</v>
      </c>
      <c r="C272" s="5"/>
      <c r="D272" s="13" t="s">
        <v>4137</v>
      </c>
      <c r="E272" s="31">
        <f>调节明细!K266</f>
        <v>0</v>
      </c>
      <c r="F272" s="5"/>
    </row>
    <row r="273" spans="1:8">
      <c r="A273" s="13" t="s">
        <v>4141</v>
      </c>
      <c r="B273" s="31">
        <v>0</v>
      </c>
      <c r="C273" s="5"/>
      <c r="D273" s="13" t="s">
        <v>4138</v>
      </c>
      <c r="E273" s="31">
        <v>0</v>
      </c>
      <c r="F273" s="5"/>
    </row>
    <row r="274" spans="1:8">
      <c r="A274" s="13" t="s">
        <v>29</v>
      </c>
      <c r="B274" s="31">
        <v>0</v>
      </c>
      <c r="C274" s="13" t="s">
        <v>32</v>
      </c>
      <c r="D274" s="13" t="s">
        <v>4139</v>
      </c>
      <c r="E274" s="31">
        <f>调节明细!H266</f>
        <v>0</v>
      </c>
      <c r="F274" s="5"/>
    </row>
    <row r="275" spans="1:8">
      <c r="A275" s="13" t="s">
        <v>33</v>
      </c>
      <c r="B275" s="31">
        <v>0</v>
      </c>
      <c r="C275" s="13" t="s">
        <v>32</v>
      </c>
      <c r="D275" s="13" t="s">
        <v>57</v>
      </c>
      <c r="E275" s="31"/>
      <c r="F275" s="5"/>
    </row>
    <row r="276" spans="1:8">
      <c r="A276" s="13" t="s">
        <v>7946</v>
      </c>
      <c r="B276" s="31"/>
      <c r="C276" s="5"/>
      <c r="D276" s="5"/>
      <c r="E276" s="31"/>
      <c r="F276" s="5"/>
    </row>
    <row r="277" spans="1:8">
      <c r="A277" s="13" t="s">
        <v>31</v>
      </c>
      <c r="B277" s="32">
        <f>B271-B272+B273+B274-B275-B276</f>
        <v>44176</v>
      </c>
      <c r="C277" s="5"/>
      <c r="D277" s="13" t="s">
        <v>30</v>
      </c>
      <c r="E277" s="32">
        <f>E271+E272-E273-E274</f>
        <v>44176</v>
      </c>
      <c r="F277" s="5"/>
      <c r="H277" s="42">
        <f>B277-E277</f>
        <v>0</v>
      </c>
    </row>
    <row r="279" spans="1:8">
      <c r="A279" s="62" t="s">
        <v>38273</v>
      </c>
      <c r="B279" s="62"/>
      <c r="C279" s="62"/>
      <c r="D279" s="62"/>
      <c r="E279" s="62"/>
      <c r="F279" s="62"/>
    </row>
    <row r="280" spans="1:8">
      <c r="A280" s="63" t="s">
        <v>23</v>
      </c>
      <c r="B280" s="63"/>
      <c r="C280" s="63"/>
      <c r="D280" s="63" t="s">
        <v>24</v>
      </c>
      <c r="E280" s="63"/>
      <c r="F280" s="63"/>
    </row>
    <row r="281" spans="1:8">
      <c r="A281" s="12" t="s">
        <v>25</v>
      </c>
      <c r="B281" s="30" t="s">
        <v>26</v>
      </c>
      <c r="C281" s="12" t="s">
        <v>27</v>
      </c>
      <c r="D281" s="12" t="s">
        <v>25</v>
      </c>
      <c r="E281" s="30" t="s">
        <v>26</v>
      </c>
      <c r="F281" s="12" t="s">
        <v>27</v>
      </c>
    </row>
    <row r="282" spans="1:8">
      <c r="A282" s="13" t="s">
        <v>4128</v>
      </c>
      <c r="B282" s="31">
        <v>27193</v>
      </c>
      <c r="C282" s="5"/>
      <c r="D282" s="13" t="s">
        <v>109</v>
      </c>
      <c r="E282" s="31">
        <v>18778</v>
      </c>
      <c r="F282" s="5"/>
    </row>
    <row r="283" spans="1:8">
      <c r="A283" s="13" t="s">
        <v>4140</v>
      </c>
      <c r="B283" s="31">
        <v>0</v>
      </c>
      <c r="C283" s="5"/>
      <c r="D283" s="13" t="s">
        <v>4137</v>
      </c>
      <c r="E283" s="31">
        <f>调节明细!K277</f>
        <v>0</v>
      </c>
      <c r="F283" s="5"/>
    </row>
    <row r="284" spans="1:8">
      <c r="A284" s="13" t="s">
        <v>4141</v>
      </c>
      <c r="B284" s="31">
        <v>0</v>
      </c>
      <c r="C284" s="5"/>
      <c r="D284" s="13" t="s">
        <v>4138</v>
      </c>
      <c r="E284" s="31">
        <v>0</v>
      </c>
      <c r="F284" s="5"/>
    </row>
    <row r="285" spans="1:8">
      <c r="A285" s="13" t="s">
        <v>29</v>
      </c>
      <c r="B285" s="31">
        <v>0</v>
      </c>
      <c r="C285" s="13" t="s">
        <v>32</v>
      </c>
      <c r="D285" s="13" t="s">
        <v>4139</v>
      </c>
      <c r="E285" s="31">
        <f>调节明细!H277</f>
        <v>0</v>
      </c>
      <c r="F285" s="5"/>
    </row>
    <row r="286" spans="1:8">
      <c r="A286" s="13" t="s">
        <v>33</v>
      </c>
      <c r="B286" s="31">
        <v>0</v>
      </c>
      <c r="C286" s="13" t="s">
        <v>32</v>
      </c>
      <c r="D286" s="13" t="s">
        <v>57</v>
      </c>
      <c r="E286" s="31"/>
      <c r="F286" s="5"/>
    </row>
    <row r="287" spans="1:8">
      <c r="A287" s="13" t="s">
        <v>7946</v>
      </c>
      <c r="B287" s="31">
        <v>8415</v>
      </c>
      <c r="C287" s="5"/>
      <c r="D287" s="5"/>
      <c r="E287" s="31"/>
      <c r="F287" s="5"/>
    </row>
    <row r="288" spans="1:8">
      <c r="A288" s="13" t="s">
        <v>31</v>
      </c>
      <c r="B288" s="32">
        <f>B282-B283+B284+B285-B286-B287</f>
        <v>18778</v>
      </c>
      <c r="C288" s="5"/>
      <c r="D288" s="13" t="s">
        <v>30</v>
      </c>
      <c r="E288" s="32">
        <f>E282+E283-E284-E285</f>
        <v>18778</v>
      </c>
      <c r="F288" s="5"/>
      <c r="H288" s="42">
        <f>B288-E288</f>
        <v>0</v>
      </c>
    </row>
    <row r="290" spans="1:8">
      <c r="A290" s="62" t="s">
        <v>38274</v>
      </c>
      <c r="B290" s="62"/>
      <c r="C290" s="62"/>
      <c r="D290" s="62"/>
      <c r="E290" s="62"/>
      <c r="F290" s="62"/>
    </row>
    <row r="291" spans="1:8">
      <c r="A291" s="63" t="s">
        <v>23</v>
      </c>
      <c r="B291" s="63"/>
      <c r="C291" s="63"/>
      <c r="D291" s="63" t="s">
        <v>24</v>
      </c>
      <c r="E291" s="63"/>
      <c r="F291" s="63"/>
    </row>
    <row r="292" spans="1:8">
      <c r="A292" s="12" t="s">
        <v>25</v>
      </c>
      <c r="B292" s="30" t="s">
        <v>26</v>
      </c>
      <c r="C292" s="12" t="s">
        <v>27</v>
      </c>
      <c r="D292" s="12" t="s">
        <v>25</v>
      </c>
      <c r="E292" s="30" t="s">
        <v>26</v>
      </c>
      <c r="F292" s="12" t="s">
        <v>27</v>
      </c>
    </row>
    <row r="293" spans="1:8">
      <c r="A293" s="13" t="s">
        <v>4128</v>
      </c>
      <c r="B293" s="31">
        <v>11361</v>
      </c>
      <c r="C293" s="5"/>
      <c r="D293" s="13" t="s">
        <v>109</v>
      </c>
      <c r="E293" s="31">
        <v>11361</v>
      </c>
      <c r="F293" s="5"/>
    </row>
    <row r="294" spans="1:8">
      <c r="A294" s="13" t="s">
        <v>4140</v>
      </c>
      <c r="B294" s="31">
        <v>0</v>
      </c>
      <c r="C294" s="5"/>
      <c r="D294" s="13" t="s">
        <v>4137</v>
      </c>
      <c r="E294" s="31">
        <f>调节明细!K288</f>
        <v>0</v>
      </c>
      <c r="F294" s="5"/>
    </row>
    <row r="295" spans="1:8">
      <c r="A295" s="13" t="s">
        <v>4141</v>
      </c>
      <c r="B295" s="31">
        <v>0</v>
      </c>
      <c r="C295" s="5"/>
      <c r="D295" s="13" t="s">
        <v>4138</v>
      </c>
      <c r="E295" s="31">
        <v>0</v>
      </c>
      <c r="F295" s="5"/>
    </row>
    <row r="296" spans="1:8">
      <c r="A296" s="13" t="s">
        <v>29</v>
      </c>
      <c r="B296" s="31">
        <v>0</v>
      </c>
      <c r="C296" s="13" t="s">
        <v>32</v>
      </c>
      <c r="D296" s="13" t="s">
        <v>4139</v>
      </c>
      <c r="E296" s="31">
        <f>调节明细!H288</f>
        <v>0</v>
      </c>
      <c r="F296" s="5"/>
    </row>
    <row r="297" spans="1:8">
      <c r="A297" s="13" t="s">
        <v>33</v>
      </c>
      <c r="B297" s="31">
        <v>0</v>
      </c>
      <c r="C297" s="13" t="s">
        <v>32</v>
      </c>
      <c r="D297" s="13" t="s">
        <v>57</v>
      </c>
      <c r="E297" s="31"/>
      <c r="F297" s="5"/>
    </row>
    <row r="298" spans="1:8">
      <c r="A298" s="13" t="s">
        <v>7946</v>
      </c>
      <c r="B298" s="31"/>
      <c r="C298" s="5"/>
      <c r="D298" s="5"/>
      <c r="E298" s="31"/>
      <c r="F298" s="5"/>
    </row>
    <row r="299" spans="1:8">
      <c r="A299" s="13" t="s">
        <v>31</v>
      </c>
      <c r="B299" s="32">
        <f>B293-B294+B295+B296-B297-B298</f>
        <v>11361</v>
      </c>
      <c r="C299" s="5"/>
      <c r="D299" s="13" t="s">
        <v>30</v>
      </c>
      <c r="E299" s="32">
        <f>E293+E294-E295-E296</f>
        <v>11361</v>
      </c>
      <c r="F299" s="5"/>
      <c r="H299" s="42">
        <f>B299-E299</f>
        <v>0</v>
      </c>
    </row>
    <row r="301" spans="1:8">
      <c r="A301" s="62" t="s">
        <v>38275</v>
      </c>
      <c r="B301" s="62"/>
      <c r="C301" s="62"/>
      <c r="D301" s="62"/>
      <c r="E301" s="62"/>
      <c r="F301" s="62"/>
    </row>
    <row r="302" spans="1:8">
      <c r="A302" s="63" t="s">
        <v>23</v>
      </c>
      <c r="B302" s="63"/>
      <c r="C302" s="63"/>
      <c r="D302" s="63" t="s">
        <v>24</v>
      </c>
      <c r="E302" s="63"/>
      <c r="F302" s="63"/>
    </row>
    <row r="303" spans="1:8">
      <c r="A303" s="12" t="s">
        <v>25</v>
      </c>
      <c r="B303" s="30" t="s">
        <v>26</v>
      </c>
      <c r="C303" s="12" t="s">
        <v>27</v>
      </c>
      <c r="D303" s="12" t="s">
        <v>25</v>
      </c>
      <c r="E303" s="30" t="s">
        <v>26</v>
      </c>
      <c r="F303" s="12" t="s">
        <v>27</v>
      </c>
    </row>
    <row r="304" spans="1:8">
      <c r="A304" s="13" t="s">
        <v>4128</v>
      </c>
      <c r="B304" s="31">
        <v>63773</v>
      </c>
      <c r="C304" s="5"/>
      <c r="D304" s="13" t="s">
        <v>109</v>
      </c>
      <c r="E304" s="31">
        <v>63673</v>
      </c>
      <c r="F304" s="5"/>
    </row>
    <row r="305" spans="1:8">
      <c r="A305" s="13" t="s">
        <v>4140</v>
      </c>
      <c r="B305" s="31">
        <v>0</v>
      </c>
      <c r="C305" s="5"/>
      <c r="D305" s="13" t="s">
        <v>4137</v>
      </c>
      <c r="E305" s="31">
        <f>调节明细!K299</f>
        <v>0</v>
      </c>
      <c r="F305" s="5"/>
    </row>
    <row r="306" spans="1:8">
      <c r="A306" s="13" t="s">
        <v>4141</v>
      </c>
      <c r="B306" s="31">
        <v>0</v>
      </c>
      <c r="C306" s="5"/>
      <c r="D306" s="13" t="s">
        <v>4138</v>
      </c>
      <c r="E306" s="31">
        <v>0</v>
      </c>
      <c r="F306" s="5"/>
    </row>
    <row r="307" spans="1:8">
      <c r="A307" s="13" t="s">
        <v>29</v>
      </c>
      <c r="B307" s="31">
        <v>0</v>
      </c>
      <c r="C307" s="13" t="s">
        <v>32</v>
      </c>
      <c r="D307" s="13" t="s">
        <v>4139</v>
      </c>
      <c r="E307" s="31">
        <f>调节明细!H299</f>
        <v>0</v>
      </c>
      <c r="F307" s="5"/>
    </row>
    <row r="308" spans="1:8">
      <c r="A308" s="13" t="s">
        <v>33</v>
      </c>
      <c r="B308" s="31">
        <v>100</v>
      </c>
      <c r="C308" s="13" t="s">
        <v>32</v>
      </c>
      <c r="D308" s="13" t="s">
        <v>57</v>
      </c>
      <c r="E308" s="31"/>
      <c r="F308" s="5"/>
    </row>
    <row r="309" spans="1:8">
      <c r="A309" s="13" t="s">
        <v>7946</v>
      </c>
      <c r="B309" s="31"/>
      <c r="C309" s="5"/>
      <c r="D309" s="5"/>
      <c r="E309" s="31"/>
      <c r="F309" s="5"/>
    </row>
    <row r="310" spans="1:8">
      <c r="A310" s="13" t="s">
        <v>31</v>
      </c>
      <c r="B310" s="32">
        <f>B304-B305+B306+B307-B308-B309</f>
        <v>63673</v>
      </c>
      <c r="C310" s="5"/>
      <c r="D310" s="13" t="s">
        <v>30</v>
      </c>
      <c r="E310" s="32">
        <f>E304+E305-E306-E307</f>
        <v>63673</v>
      </c>
      <c r="F310" s="5"/>
      <c r="H310" s="42">
        <f>B310-E310</f>
        <v>0</v>
      </c>
    </row>
    <row r="312" spans="1:8">
      <c r="A312" s="62" t="s">
        <v>38276</v>
      </c>
      <c r="B312" s="62"/>
      <c r="C312" s="62"/>
      <c r="D312" s="62"/>
      <c r="E312" s="62"/>
      <c r="F312" s="62"/>
    </row>
    <row r="313" spans="1:8">
      <c r="A313" s="63" t="s">
        <v>23</v>
      </c>
      <c r="B313" s="63"/>
      <c r="C313" s="63"/>
      <c r="D313" s="63" t="s">
        <v>24</v>
      </c>
      <c r="E313" s="63"/>
      <c r="F313" s="63"/>
    </row>
    <row r="314" spans="1:8">
      <c r="A314" s="12" t="s">
        <v>25</v>
      </c>
      <c r="B314" s="30" t="s">
        <v>26</v>
      </c>
      <c r="C314" s="12" t="s">
        <v>27</v>
      </c>
      <c r="D314" s="12" t="s">
        <v>25</v>
      </c>
      <c r="E314" s="30" t="s">
        <v>26</v>
      </c>
      <c r="F314" s="12" t="s">
        <v>27</v>
      </c>
    </row>
    <row r="315" spans="1:8">
      <c r="A315" s="13" t="s">
        <v>4128</v>
      </c>
      <c r="B315" s="31">
        <v>58561</v>
      </c>
      <c r="C315" s="5"/>
      <c r="D315" s="13" t="s">
        <v>109</v>
      </c>
      <c r="E315" s="31">
        <v>58561</v>
      </c>
      <c r="F315" s="5"/>
    </row>
    <row r="316" spans="1:8">
      <c r="A316" s="13" t="s">
        <v>4140</v>
      </c>
      <c r="B316" s="31">
        <v>0</v>
      </c>
      <c r="C316" s="5"/>
      <c r="D316" s="13" t="s">
        <v>4137</v>
      </c>
      <c r="E316" s="31">
        <f>调节明细!K310</f>
        <v>0</v>
      </c>
      <c r="F316" s="5"/>
    </row>
    <row r="317" spans="1:8">
      <c r="A317" s="13" t="s">
        <v>4141</v>
      </c>
      <c r="B317" s="31">
        <v>0</v>
      </c>
      <c r="C317" s="5"/>
      <c r="D317" s="13" t="s">
        <v>4138</v>
      </c>
      <c r="E317" s="31">
        <v>0</v>
      </c>
      <c r="F317" s="5"/>
    </row>
    <row r="318" spans="1:8">
      <c r="A318" s="13" t="s">
        <v>29</v>
      </c>
      <c r="B318" s="31">
        <v>0</v>
      </c>
      <c r="C318" s="13" t="s">
        <v>32</v>
      </c>
      <c r="D318" s="13" t="s">
        <v>4139</v>
      </c>
      <c r="E318" s="31">
        <f>调节明细!H310</f>
        <v>0</v>
      </c>
      <c r="F318" s="5"/>
    </row>
    <row r="319" spans="1:8">
      <c r="A319" s="13" t="s">
        <v>33</v>
      </c>
      <c r="B319" s="31">
        <v>0</v>
      </c>
      <c r="C319" s="13" t="s">
        <v>32</v>
      </c>
      <c r="D319" s="13" t="s">
        <v>57</v>
      </c>
      <c r="E319" s="31"/>
      <c r="F319" s="5"/>
    </row>
    <row r="320" spans="1:8">
      <c r="A320" s="13" t="s">
        <v>7946</v>
      </c>
      <c r="B320" s="31"/>
      <c r="C320" s="5"/>
      <c r="D320" s="5"/>
      <c r="E320" s="31"/>
      <c r="F320" s="5"/>
    </row>
    <row r="321" spans="1:8">
      <c r="A321" s="13" t="s">
        <v>31</v>
      </c>
      <c r="B321" s="32">
        <f>B315-B316+B317+B318-B319-B320</f>
        <v>58561</v>
      </c>
      <c r="C321" s="5"/>
      <c r="D321" s="13" t="s">
        <v>30</v>
      </c>
      <c r="E321" s="32">
        <f>E315+E316-E317-E318</f>
        <v>58561</v>
      </c>
      <c r="F321" s="5"/>
      <c r="H321" s="42">
        <f>B321-E321</f>
        <v>0</v>
      </c>
    </row>
    <row r="323" spans="1:8">
      <c r="A323" s="62" t="s">
        <v>38277</v>
      </c>
      <c r="B323" s="62"/>
      <c r="C323" s="62"/>
      <c r="D323" s="62"/>
      <c r="E323" s="62"/>
      <c r="F323" s="62"/>
    </row>
    <row r="324" spans="1:8">
      <c r="A324" s="63" t="s">
        <v>23</v>
      </c>
      <c r="B324" s="63"/>
      <c r="C324" s="63"/>
      <c r="D324" s="63" t="s">
        <v>24</v>
      </c>
      <c r="E324" s="63"/>
      <c r="F324" s="63"/>
    </row>
    <row r="325" spans="1:8">
      <c r="A325" s="12" t="s">
        <v>25</v>
      </c>
      <c r="B325" s="30" t="s">
        <v>26</v>
      </c>
      <c r="C325" s="12" t="s">
        <v>27</v>
      </c>
      <c r="D325" s="12" t="s">
        <v>25</v>
      </c>
      <c r="E325" s="30" t="s">
        <v>26</v>
      </c>
      <c r="F325" s="12" t="s">
        <v>27</v>
      </c>
    </row>
    <row r="326" spans="1:8">
      <c r="A326" s="13" t="s">
        <v>4128</v>
      </c>
      <c r="B326" s="31">
        <v>65428</v>
      </c>
      <c r="C326" s="5"/>
      <c r="D326" s="13" t="s">
        <v>109</v>
      </c>
      <c r="E326" s="31">
        <v>65428</v>
      </c>
      <c r="F326" s="5"/>
    </row>
    <row r="327" spans="1:8">
      <c r="A327" s="13" t="s">
        <v>4140</v>
      </c>
      <c r="B327" s="31">
        <v>0</v>
      </c>
      <c r="C327" s="5"/>
      <c r="D327" s="13" t="s">
        <v>4137</v>
      </c>
      <c r="E327" s="31">
        <f>调节明细!K321</f>
        <v>0</v>
      </c>
      <c r="F327" s="5"/>
    </row>
    <row r="328" spans="1:8">
      <c r="A328" s="13" t="s">
        <v>4141</v>
      </c>
      <c r="B328" s="31">
        <v>0</v>
      </c>
      <c r="C328" s="5"/>
      <c r="D328" s="13" t="s">
        <v>4138</v>
      </c>
      <c r="E328" s="31">
        <v>0</v>
      </c>
      <c r="F328" s="5"/>
    </row>
    <row r="329" spans="1:8">
      <c r="A329" s="13" t="s">
        <v>29</v>
      </c>
      <c r="B329" s="31">
        <v>0</v>
      </c>
      <c r="C329" s="13" t="s">
        <v>32</v>
      </c>
      <c r="D329" s="13" t="s">
        <v>4139</v>
      </c>
      <c r="E329" s="31">
        <f>调节明细!H321</f>
        <v>0</v>
      </c>
      <c r="F329" s="5"/>
    </row>
    <row r="330" spans="1:8">
      <c r="A330" s="13" t="s">
        <v>33</v>
      </c>
      <c r="B330" s="31">
        <v>0</v>
      </c>
      <c r="C330" s="13" t="s">
        <v>32</v>
      </c>
      <c r="D330" s="13" t="s">
        <v>57</v>
      </c>
      <c r="E330" s="31"/>
      <c r="F330" s="5"/>
    </row>
    <row r="331" spans="1:8">
      <c r="A331" s="13" t="s">
        <v>7946</v>
      </c>
      <c r="B331" s="31"/>
      <c r="C331" s="5"/>
      <c r="D331" s="5"/>
      <c r="E331" s="31"/>
      <c r="F331" s="5"/>
    </row>
    <row r="332" spans="1:8">
      <c r="A332" s="13" t="s">
        <v>31</v>
      </c>
      <c r="B332" s="32">
        <f>B326-B327+B328+B329-B330-B331</f>
        <v>65428</v>
      </c>
      <c r="C332" s="5"/>
      <c r="D332" s="13" t="s">
        <v>30</v>
      </c>
      <c r="E332" s="32">
        <f>E326+E327-E328-E329</f>
        <v>65428</v>
      </c>
      <c r="F332" s="5"/>
      <c r="H332" s="42">
        <f>B332-E332</f>
        <v>0</v>
      </c>
    </row>
    <row r="334" spans="1:8">
      <c r="A334" s="62" t="s">
        <v>38278</v>
      </c>
      <c r="B334" s="62"/>
      <c r="C334" s="62"/>
      <c r="D334" s="62"/>
      <c r="E334" s="62"/>
      <c r="F334" s="62"/>
    </row>
    <row r="335" spans="1:8">
      <c r="A335" s="63" t="s">
        <v>23</v>
      </c>
      <c r="B335" s="63"/>
      <c r="C335" s="63"/>
      <c r="D335" s="63" t="s">
        <v>24</v>
      </c>
      <c r="E335" s="63"/>
      <c r="F335" s="63"/>
    </row>
    <row r="336" spans="1:8">
      <c r="A336" s="12" t="s">
        <v>25</v>
      </c>
      <c r="B336" s="30" t="s">
        <v>26</v>
      </c>
      <c r="C336" s="12" t="s">
        <v>27</v>
      </c>
      <c r="D336" s="12" t="s">
        <v>25</v>
      </c>
      <c r="E336" s="30" t="s">
        <v>26</v>
      </c>
      <c r="F336" s="12" t="s">
        <v>27</v>
      </c>
    </row>
    <row r="337" spans="1:8">
      <c r="A337" s="13" t="s">
        <v>4128</v>
      </c>
      <c r="B337" s="31">
        <v>35212</v>
      </c>
      <c r="C337" s="5"/>
      <c r="D337" s="13" t="s">
        <v>109</v>
      </c>
      <c r="E337" s="31">
        <v>35162</v>
      </c>
      <c r="F337" s="5"/>
    </row>
    <row r="338" spans="1:8">
      <c r="A338" s="13" t="s">
        <v>4140</v>
      </c>
      <c r="B338" s="31">
        <v>0</v>
      </c>
      <c r="C338" s="5"/>
      <c r="D338" s="13" t="s">
        <v>4137</v>
      </c>
      <c r="E338" s="31">
        <f>调节明细!K332</f>
        <v>0</v>
      </c>
      <c r="F338" s="5"/>
    </row>
    <row r="339" spans="1:8">
      <c r="A339" s="13" t="s">
        <v>4141</v>
      </c>
      <c r="B339" s="31">
        <v>0</v>
      </c>
      <c r="C339" s="5"/>
      <c r="D339" s="13" t="s">
        <v>4138</v>
      </c>
      <c r="E339" s="31">
        <v>0</v>
      </c>
      <c r="F339" s="5"/>
    </row>
    <row r="340" spans="1:8">
      <c r="A340" s="13" t="s">
        <v>29</v>
      </c>
      <c r="B340" s="31">
        <v>0</v>
      </c>
      <c r="C340" s="13" t="s">
        <v>32</v>
      </c>
      <c r="D340" s="13" t="s">
        <v>4139</v>
      </c>
      <c r="E340" s="31">
        <f>调节明细!H332</f>
        <v>0</v>
      </c>
      <c r="F340" s="5"/>
    </row>
    <row r="341" spans="1:8">
      <c r="A341" s="13" t="s">
        <v>33</v>
      </c>
      <c r="B341" s="31">
        <v>0</v>
      </c>
      <c r="C341" s="13" t="s">
        <v>32</v>
      </c>
      <c r="D341" s="13" t="s">
        <v>57</v>
      </c>
      <c r="E341" s="31"/>
      <c r="F341" s="5"/>
    </row>
    <row r="342" spans="1:8">
      <c r="A342" s="13" t="s">
        <v>7946</v>
      </c>
      <c r="B342" s="31">
        <v>50</v>
      </c>
      <c r="C342" s="5"/>
      <c r="D342" s="5"/>
      <c r="E342" s="31"/>
      <c r="F342" s="5"/>
    </row>
    <row r="343" spans="1:8">
      <c r="A343" s="13" t="s">
        <v>31</v>
      </c>
      <c r="B343" s="32">
        <f>B337-B338+B339+B340-B341-B342</f>
        <v>35162</v>
      </c>
      <c r="C343" s="5"/>
      <c r="D343" s="13" t="s">
        <v>30</v>
      </c>
      <c r="E343" s="32">
        <f>E337+E338-E339-E340</f>
        <v>35162</v>
      </c>
      <c r="F343" s="5"/>
      <c r="H343" s="42">
        <f>B343-E343</f>
        <v>0</v>
      </c>
    </row>
    <row r="345" spans="1:8">
      <c r="A345" s="62" t="s">
        <v>38285</v>
      </c>
      <c r="B345" s="62"/>
      <c r="C345" s="62"/>
      <c r="D345" s="62"/>
      <c r="E345" s="62"/>
      <c r="F345" s="62"/>
    </row>
    <row r="346" spans="1:8">
      <c r="A346" s="63" t="s">
        <v>23</v>
      </c>
      <c r="B346" s="63"/>
      <c r="C346" s="63"/>
      <c r="D346" s="63" t="s">
        <v>24</v>
      </c>
      <c r="E346" s="63"/>
      <c r="F346" s="63"/>
    </row>
    <row r="347" spans="1:8">
      <c r="A347" s="12" t="s">
        <v>25</v>
      </c>
      <c r="B347" s="30" t="s">
        <v>26</v>
      </c>
      <c r="C347" s="12" t="s">
        <v>27</v>
      </c>
      <c r="D347" s="12" t="s">
        <v>25</v>
      </c>
      <c r="E347" s="30" t="s">
        <v>26</v>
      </c>
      <c r="F347" s="12" t="s">
        <v>27</v>
      </c>
    </row>
    <row r="348" spans="1:8">
      <c r="A348" s="13" t="s">
        <v>4128</v>
      </c>
      <c r="B348" s="31">
        <v>42552</v>
      </c>
      <c r="C348" s="5"/>
      <c r="D348" s="13" t="s">
        <v>109</v>
      </c>
      <c r="E348" s="31">
        <v>42552</v>
      </c>
      <c r="F348" s="5"/>
    </row>
    <row r="349" spans="1:8">
      <c r="A349" s="13" t="s">
        <v>4140</v>
      </c>
      <c r="B349" s="31">
        <v>0</v>
      </c>
      <c r="C349" s="5"/>
      <c r="D349" s="13" t="s">
        <v>4137</v>
      </c>
      <c r="E349" s="31">
        <f>调节明细!K343</f>
        <v>0</v>
      </c>
      <c r="F349" s="5"/>
    </row>
    <row r="350" spans="1:8">
      <c r="A350" s="13" t="s">
        <v>4141</v>
      </c>
      <c r="B350" s="31">
        <v>0</v>
      </c>
      <c r="C350" s="5"/>
      <c r="D350" s="13" t="s">
        <v>4138</v>
      </c>
      <c r="E350" s="31">
        <v>0</v>
      </c>
      <c r="F350" s="5"/>
    </row>
    <row r="351" spans="1:8">
      <c r="A351" s="13" t="s">
        <v>29</v>
      </c>
      <c r="B351" s="31">
        <v>0</v>
      </c>
      <c r="C351" s="13" t="s">
        <v>32</v>
      </c>
      <c r="D351" s="13" t="s">
        <v>4139</v>
      </c>
      <c r="E351" s="31">
        <f>调节明细!H343</f>
        <v>0</v>
      </c>
      <c r="F351" s="5"/>
    </row>
    <row r="352" spans="1:8">
      <c r="A352" s="13" t="s">
        <v>33</v>
      </c>
      <c r="B352" s="31">
        <v>0</v>
      </c>
      <c r="C352" s="13" t="s">
        <v>32</v>
      </c>
      <c r="D352" s="13" t="s">
        <v>57</v>
      </c>
      <c r="E352" s="31"/>
      <c r="F352" s="5"/>
    </row>
    <row r="353" spans="1:8">
      <c r="A353" s="13" t="s">
        <v>7946</v>
      </c>
      <c r="B353" s="31">
        <v>0</v>
      </c>
      <c r="C353" s="5"/>
      <c r="D353" s="5"/>
      <c r="E353" s="31"/>
      <c r="F353" s="5"/>
    </row>
    <row r="354" spans="1:8">
      <c r="A354" s="13" t="s">
        <v>31</v>
      </c>
      <c r="B354" s="32">
        <f>B348-B349+B350+B351-B352-B353</f>
        <v>42552</v>
      </c>
      <c r="C354" s="5"/>
      <c r="D354" s="13" t="s">
        <v>30</v>
      </c>
      <c r="E354" s="32">
        <f>E348+E349-E350-E351</f>
        <v>42552</v>
      </c>
      <c r="F354" s="5"/>
      <c r="H354" s="42">
        <f>B354-E354</f>
        <v>0</v>
      </c>
    </row>
  </sheetData>
  <mergeCells count="87">
    <mergeCell ref="A334:F334"/>
    <mergeCell ref="A335:C335"/>
    <mergeCell ref="D335:F335"/>
    <mergeCell ref="A312:F312"/>
    <mergeCell ref="A313:C313"/>
    <mergeCell ref="D313:F313"/>
    <mergeCell ref="A323:F323"/>
    <mergeCell ref="A324:C324"/>
    <mergeCell ref="D324:F324"/>
    <mergeCell ref="A290:F290"/>
    <mergeCell ref="A291:C291"/>
    <mergeCell ref="D291:F291"/>
    <mergeCell ref="A301:F301"/>
    <mergeCell ref="A302:C302"/>
    <mergeCell ref="D302:F302"/>
    <mergeCell ref="A269:C269"/>
    <mergeCell ref="D269:F269"/>
    <mergeCell ref="A279:F279"/>
    <mergeCell ref="A280:C280"/>
    <mergeCell ref="D280:F280"/>
    <mergeCell ref="A131:F131"/>
    <mergeCell ref="A132:C132"/>
    <mergeCell ref="D132:F132"/>
    <mergeCell ref="A118:F118"/>
    <mergeCell ref="A119:C119"/>
    <mergeCell ref="D119:F119"/>
    <mergeCell ref="A92:F92"/>
    <mergeCell ref="A93:C93"/>
    <mergeCell ref="D93:F93"/>
    <mergeCell ref="A105:F105"/>
    <mergeCell ref="A106:C106"/>
    <mergeCell ref="D106:F106"/>
    <mergeCell ref="A79:F79"/>
    <mergeCell ref="A80:C80"/>
    <mergeCell ref="D80:F80"/>
    <mergeCell ref="A53:F53"/>
    <mergeCell ref="A54:C54"/>
    <mergeCell ref="D54:F54"/>
    <mergeCell ref="A66:F66"/>
    <mergeCell ref="A67:C67"/>
    <mergeCell ref="D67:F67"/>
    <mergeCell ref="A27:F27"/>
    <mergeCell ref="A28:C28"/>
    <mergeCell ref="D28:F28"/>
    <mergeCell ref="A40:F40"/>
    <mergeCell ref="A41:C41"/>
    <mergeCell ref="D41:F41"/>
    <mergeCell ref="A2:C2"/>
    <mergeCell ref="D2:F2"/>
    <mergeCell ref="A1:F1"/>
    <mergeCell ref="A14:F14"/>
    <mergeCell ref="A15:C15"/>
    <mergeCell ref="D15:F15"/>
    <mergeCell ref="A144:F144"/>
    <mergeCell ref="A145:C145"/>
    <mergeCell ref="D145:F145"/>
    <mergeCell ref="A157:F157"/>
    <mergeCell ref="A158:C158"/>
    <mergeCell ref="D158:F158"/>
    <mergeCell ref="A170:F170"/>
    <mergeCell ref="A171:C171"/>
    <mergeCell ref="D171:F171"/>
    <mergeCell ref="A183:F183"/>
    <mergeCell ref="A184:C184"/>
    <mergeCell ref="D184:F184"/>
    <mergeCell ref="A196:F196"/>
    <mergeCell ref="A197:C197"/>
    <mergeCell ref="D197:F197"/>
    <mergeCell ref="A209:F209"/>
    <mergeCell ref="A210:C210"/>
    <mergeCell ref="D210:F210"/>
    <mergeCell ref="A345:F345"/>
    <mergeCell ref="A346:C346"/>
    <mergeCell ref="D346:F346"/>
    <mergeCell ref="A222:F222"/>
    <mergeCell ref="A223:C223"/>
    <mergeCell ref="D223:F223"/>
    <mergeCell ref="A235:F235"/>
    <mergeCell ref="A236:C236"/>
    <mergeCell ref="D236:F236"/>
    <mergeCell ref="A246:F246"/>
    <mergeCell ref="A247:C247"/>
    <mergeCell ref="D247:F247"/>
    <mergeCell ref="A257:F257"/>
    <mergeCell ref="A258:C258"/>
    <mergeCell ref="D258:F258"/>
    <mergeCell ref="A268:F268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1"/>
  <sheetViews>
    <sheetView zoomScaleNormal="100" workbookViewId="0">
      <selection activeCell="B18" sqref="B18"/>
    </sheetView>
  </sheetViews>
  <sheetFormatPr defaultRowHeight="13.5"/>
  <cols>
    <col min="1" max="1" width="18.625" style="21" customWidth="1"/>
    <col min="2" max="2" width="13.25" bestFit="1" customWidth="1"/>
    <col min="4" max="4" width="19.75" customWidth="1"/>
    <col min="5" max="5" width="13.375" bestFit="1" customWidth="1"/>
    <col min="6" max="6" width="10.375" customWidth="1"/>
    <col min="7" max="7" width="14.625" bestFit="1" customWidth="1"/>
    <col min="8" max="8" width="12.875" customWidth="1"/>
    <col min="10" max="10" width="14.875" customWidth="1"/>
    <col min="11" max="11" width="18.25" customWidth="1"/>
    <col min="12" max="12" width="16.75" customWidth="1"/>
    <col min="13" max="13" width="21.5" bestFit="1" customWidth="1"/>
    <col min="14" max="14" width="12.625" customWidth="1"/>
    <col min="15" max="15" width="18.875" customWidth="1"/>
    <col min="16" max="16" width="30.625" customWidth="1"/>
    <col min="17" max="17" width="14.625" bestFit="1" customWidth="1"/>
  </cols>
  <sheetData>
    <row r="1" spans="1:17" s="25" customFormat="1">
      <c r="A1" s="23"/>
      <c r="B1" s="24"/>
      <c r="C1" s="23"/>
      <c r="D1" s="23"/>
      <c r="E1" s="24"/>
      <c r="F1" s="23"/>
      <c r="G1" s="23"/>
      <c r="H1" s="24"/>
      <c r="K1" s="29"/>
      <c r="N1" s="24"/>
      <c r="Q1" s="24"/>
    </row>
    <row r="2" spans="1:17">
      <c r="D2" s="16"/>
      <c r="M2" s="17"/>
      <c r="N2" s="17"/>
      <c r="O2" s="17"/>
      <c r="P2" s="17"/>
    </row>
    <row r="3" spans="1:17" s="19" customFormat="1" ht="14.25">
      <c r="A3" s="22" t="s">
        <v>38279</v>
      </c>
      <c r="D3" s="20"/>
      <c r="O3" s="18"/>
      <c r="P3" s="18"/>
    </row>
    <row r="4" spans="1:17">
      <c r="A4" s="45" t="s">
        <v>35</v>
      </c>
      <c r="B4" s="53" t="s">
        <v>41</v>
      </c>
      <c r="C4" s="21" t="s">
        <v>42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58</v>
      </c>
      <c r="J4" s="17" t="s">
        <v>38280</v>
      </c>
    </row>
    <row r="5" spans="1:17">
      <c r="A5" s="45">
        <v>42907.734097222223</v>
      </c>
      <c r="B5" s="54">
        <v>335182</v>
      </c>
      <c r="C5" s="51" t="s">
        <v>4572</v>
      </c>
      <c r="D5" s="43" t="s">
        <v>27385</v>
      </c>
      <c r="E5" s="43" t="s">
        <v>27386</v>
      </c>
      <c r="F5" s="44">
        <v>-362</v>
      </c>
      <c r="G5" s="43" t="s">
        <v>112</v>
      </c>
      <c r="H5" s="43" t="s">
        <v>7947</v>
      </c>
      <c r="I5" s="43" t="s">
        <v>98</v>
      </c>
      <c r="J5" s="55" t="s">
        <v>38282</v>
      </c>
    </row>
    <row r="6" spans="1:17">
      <c r="D6" s="15"/>
      <c r="H6" s="17"/>
      <c r="I6" s="17"/>
    </row>
    <row r="8" spans="1:17">
      <c r="A8" t="s">
        <v>35</v>
      </c>
      <c r="B8" t="s">
        <v>41</v>
      </c>
      <c r="C8" s="50" t="s">
        <v>44</v>
      </c>
      <c r="D8" t="s">
        <v>36</v>
      </c>
      <c r="E8" t="s">
        <v>38</v>
      </c>
      <c r="F8" s="48" t="s">
        <v>43</v>
      </c>
      <c r="G8" s="48" t="s">
        <v>39</v>
      </c>
      <c r="H8" s="48" t="s">
        <v>45</v>
      </c>
      <c r="I8" s="48" t="s">
        <v>46</v>
      </c>
      <c r="J8" s="48" t="s">
        <v>47</v>
      </c>
      <c r="K8" s="48" t="s">
        <v>49</v>
      </c>
      <c r="L8" s="48" t="s">
        <v>50</v>
      </c>
    </row>
    <row r="9" spans="1:17">
      <c r="A9" s="49">
        <v>42910.096770833334</v>
      </c>
      <c r="B9" s="46">
        <v>377594</v>
      </c>
      <c r="C9" s="50" t="s">
        <v>32763</v>
      </c>
      <c r="D9" s="46" t="s">
        <v>27925</v>
      </c>
      <c r="E9" s="47">
        <v>500</v>
      </c>
      <c r="F9" s="48" t="s">
        <v>59</v>
      </c>
      <c r="G9" s="48" t="s">
        <v>112</v>
      </c>
      <c r="H9" s="48" t="s">
        <v>32764</v>
      </c>
      <c r="I9" s="48" t="s">
        <v>32764</v>
      </c>
      <c r="J9" s="48" t="s">
        <v>100</v>
      </c>
      <c r="K9" s="48" t="s">
        <v>32765</v>
      </c>
      <c r="L9" s="48" t="s">
        <v>32766</v>
      </c>
      <c r="M9" s="28"/>
      <c r="O9" s="28"/>
      <c r="P9" s="17"/>
    </row>
    <row r="10" spans="1:17">
      <c r="A10" s="49">
        <v>42910.887777777774</v>
      </c>
      <c r="B10" s="46">
        <v>386138</v>
      </c>
      <c r="C10" s="50" t="s">
        <v>33348</v>
      </c>
      <c r="D10" s="46" t="s">
        <v>28026</v>
      </c>
      <c r="E10" s="47">
        <v>100</v>
      </c>
      <c r="F10" s="48" t="s">
        <v>59</v>
      </c>
      <c r="G10" s="48" t="s">
        <v>112</v>
      </c>
      <c r="H10" s="48" t="s">
        <v>32764</v>
      </c>
      <c r="I10" s="48" t="s">
        <v>32764</v>
      </c>
      <c r="J10" s="48" t="s">
        <v>100</v>
      </c>
      <c r="K10" s="48" t="s">
        <v>33349</v>
      </c>
      <c r="L10" s="48" t="s">
        <v>33350</v>
      </c>
      <c r="O10" s="28"/>
      <c r="P10" s="17"/>
    </row>
    <row r="11" spans="1:17">
      <c r="A11" s="49">
        <v>42910.892326388886</v>
      </c>
      <c r="B11" s="46">
        <v>386141</v>
      </c>
      <c r="C11" s="50" t="s">
        <v>28028</v>
      </c>
      <c r="D11" s="46" t="s">
        <v>28029</v>
      </c>
      <c r="E11" s="47">
        <v>2200</v>
      </c>
      <c r="F11" s="48" t="s">
        <v>59</v>
      </c>
      <c r="G11" s="48" t="s">
        <v>112</v>
      </c>
      <c r="H11" s="48" t="s">
        <v>32764</v>
      </c>
      <c r="I11" s="48" t="s">
        <v>32764</v>
      </c>
      <c r="J11" s="48" t="s">
        <v>100</v>
      </c>
      <c r="K11" s="48" t="s">
        <v>33351</v>
      </c>
      <c r="L11" s="48" t="s">
        <v>33352</v>
      </c>
      <c r="O11" s="28"/>
      <c r="P11" s="17"/>
    </row>
    <row r="12" spans="1:17">
      <c r="A12" s="49">
        <v>42910.899548611109</v>
      </c>
      <c r="B12" s="46">
        <v>386165</v>
      </c>
      <c r="C12" s="50" t="s">
        <v>28030</v>
      </c>
      <c r="D12" s="46" t="s">
        <v>28031</v>
      </c>
      <c r="E12" s="47">
        <v>15</v>
      </c>
      <c r="F12" s="48" t="s">
        <v>59</v>
      </c>
      <c r="G12" s="48" t="s">
        <v>112</v>
      </c>
      <c r="H12" s="48" t="s">
        <v>32764</v>
      </c>
      <c r="I12" s="48" t="s">
        <v>32764</v>
      </c>
      <c r="J12" s="48" t="s">
        <v>100</v>
      </c>
      <c r="K12" s="48" t="s">
        <v>33353</v>
      </c>
      <c r="L12" s="48" t="s">
        <v>33354</v>
      </c>
      <c r="O12" s="28"/>
      <c r="P12" s="17"/>
    </row>
    <row r="13" spans="1:17">
      <c r="A13" s="49">
        <v>42910.902650462966</v>
      </c>
      <c r="B13" s="46">
        <v>386178</v>
      </c>
      <c r="C13" s="50" t="s">
        <v>28033</v>
      </c>
      <c r="D13" s="46" t="s">
        <v>28034</v>
      </c>
      <c r="E13" s="47">
        <v>5000</v>
      </c>
      <c r="F13" s="48" t="s">
        <v>59</v>
      </c>
      <c r="G13" s="48" t="s">
        <v>112</v>
      </c>
      <c r="H13" s="48" t="s">
        <v>32764</v>
      </c>
      <c r="I13" s="48" t="s">
        <v>32764</v>
      </c>
      <c r="J13" s="48" t="s">
        <v>100</v>
      </c>
      <c r="K13" s="48" t="s">
        <v>33355</v>
      </c>
      <c r="L13" s="48" t="s">
        <v>33356</v>
      </c>
      <c r="M13" s="28"/>
    </row>
    <row r="14" spans="1:17">
      <c r="A14" s="49">
        <v>42910.905868055554</v>
      </c>
      <c r="B14" s="46">
        <v>386180</v>
      </c>
      <c r="C14" s="50" t="s">
        <v>28036</v>
      </c>
      <c r="D14" s="46" t="s">
        <v>28037</v>
      </c>
      <c r="E14" s="47">
        <v>600</v>
      </c>
      <c r="F14" s="48" t="s">
        <v>59</v>
      </c>
      <c r="G14" s="48" t="s">
        <v>112</v>
      </c>
      <c r="H14" s="48" t="s">
        <v>32764</v>
      </c>
      <c r="I14" s="48" t="s">
        <v>32764</v>
      </c>
      <c r="J14" s="48" t="s">
        <v>100</v>
      </c>
      <c r="K14" s="48" t="s">
        <v>33357</v>
      </c>
      <c r="L14" s="48" t="s">
        <v>33358</v>
      </c>
      <c r="M14" s="28"/>
    </row>
    <row r="15" spans="1:17">
      <c r="A15"/>
    </row>
    <row r="16" spans="1:17" s="19" customFormat="1" ht="14.25">
      <c r="A16" s="22" t="s">
        <v>38284</v>
      </c>
      <c r="D16" s="20"/>
      <c r="O16" s="18"/>
      <c r="P16" s="18"/>
    </row>
    <row r="17" spans="1:16">
      <c r="A17" s="45" t="s">
        <v>35</v>
      </c>
      <c r="B17" s="53" t="s">
        <v>41</v>
      </c>
      <c r="C17" s="21" t="s">
        <v>42</v>
      </c>
      <c r="D17" t="s">
        <v>36</v>
      </c>
      <c r="E17" t="s">
        <v>37</v>
      </c>
      <c r="F17" t="s">
        <v>38</v>
      </c>
      <c r="G17" t="s">
        <v>39</v>
      </c>
      <c r="H17" t="s">
        <v>40</v>
      </c>
      <c r="I17" t="s">
        <v>58</v>
      </c>
      <c r="J17" s="17" t="s">
        <v>38280</v>
      </c>
      <c r="K17" s="21"/>
      <c r="L17" s="28"/>
      <c r="M17" s="28"/>
    </row>
    <row r="18" spans="1:16">
      <c r="A18" s="45">
        <v>42912.457418981481</v>
      </c>
      <c r="B18" s="43">
        <v>402253</v>
      </c>
      <c r="C18" s="43" t="s">
        <v>4572</v>
      </c>
      <c r="D18" s="43" t="s">
        <v>7988</v>
      </c>
      <c r="E18" s="43" t="s">
        <v>7989</v>
      </c>
      <c r="F18" s="44">
        <v>-100</v>
      </c>
      <c r="G18" s="43" t="s">
        <v>112</v>
      </c>
      <c r="H18" s="43" t="s">
        <v>7947</v>
      </c>
      <c r="I18" s="43" t="s">
        <v>98</v>
      </c>
      <c r="J18" s="55" t="s">
        <v>38282</v>
      </c>
      <c r="K18" s="21"/>
      <c r="O18" s="28"/>
      <c r="P18" s="17"/>
    </row>
    <row r="19" spans="1:16">
      <c r="A19" s="27"/>
      <c r="B19" s="21"/>
      <c r="C19" s="21"/>
      <c r="D19" s="21"/>
      <c r="E19" s="15"/>
      <c r="F19" s="15"/>
      <c r="G19" s="21"/>
      <c r="H19" s="21"/>
      <c r="I19" s="21"/>
      <c r="J19" s="21"/>
      <c r="K19" s="21"/>
      <c r="O19" s="28"/>
      <c r="P19" s="17"/>
    </row>
    <row r="20" spans="1:16" s="19" customFormat="1" ht="14.25">
      <c r="A20" s="22" t="s">
        <v>38283</v>
      </c>
      <c r="D20" s="20"/>
      <c r="O20" s="18"/>
      <c r="P20" s="18"/>
    </row>
    <row r="21" spans="1:16">
      <c r="A21" s="45" t="s">
        <v>35</v>
      </c>
      <c r="B21" s="53" t="s">
        <v>41</v>
      </c>
      <c r="C21" s="21" t="s">
        <v>42</v>
      </c>
      <c r="D21" t="s">
        <v>36</v>
      </c>
      <c r="E21" t="s">
        <v>37</v>
      </c>
      <c r="F21" t="s">
        <v>38</v>
      </c>
      <c r="G21" t="s">
        <v>39</v>
      </c>
      <c r="H21" t="s">
        <v>40</v>
      </c>
      <c r="I21" t="s">
        <v>58</v>
      </c>
      <c r="J21" s="17" t="s">
        <v>38280</v>
      </c>
      <c r="K21" s="21"/>
      <c r="O21" s="28"/>
      <c r="P21" s="17"/>
    </row>
    <row r="22" spans="1:16">
      <c r="A22" s="45">
        <v>42915.650300925925</v>
      </c>
      <c r="B22" s="43">
        <v>473653</v>
      </c>
      <c r="C22" s="43" t="s">
        <v>4572</v>
      </c>
      <c r="D22" s="43" t="s">
        <v>28939</v>
      </c>
      <c r="E22" s="43" t="s">
        <v>28940</v>
      </c>
      <c r="F22" s="44">
        <v>-50</v>
      </c>
      <c r="G22" s="43" t="s">
        <v>112</v>
      </c>
      <c r="H22" s="43" t="s">
        <v>7947</v>
      </c>
      <c r="I22" s="43" t="s">
        <v>98</v>
      </c>
      <c r="J22" s="55" t="s">
        <v>38282</v>
      </c>
      <c r="K22" s="21"/>
      <c r="O22" s="28"/>
      <c r="P22" s="17"/>
    </row>
    <row r="23" spans="1:16">
      <c r="A23" s="27"/>
      <c r="B23" s="21"/>
      <c r="C23" s="21"/>
      <c r="D23" s="21"/>
      <c r="E23" s="15"/>
      <c r="F23" s="15"/>
      <c r="G23" s="21"/>
      <c r="H23" s="21"/>
      <c r="I23" s="21"/>
      <c r="J23" s="21"/>
      <c r="K23" s="21"/>
      <c r="O23" s="28"/>
      <c r="P23" s="17"/>
    </row>
    <row r="24" spans="1:16">
      <c r="A24" s="27"/>
      <c r="B24" s="21"/>
      <c r="C24" s="21"/>
      <c r="D24" s="21"/>
      <c r="E24" s="15"/>
      <c r="F24" s="15"/>
      <c r="G24" s="21"/>
      <c r="H24" s="21"/>
      <c r="I24" s="21"/>
      <c r="J24" s="21"/>
      <c r="K24" s="21"/>
      <c r="O24" s="28"/>
      <c r="P24" s="17"/>
    </row>
    <row r="25" spans="1:16">
      <c r="A25" s="27"/>
      <c r="B25" s="21"/>
      <c r="C25" s="21"/>
      <c r="D25" s="21"/>
      <c r="E25" s="15"/>
      <c r="F25" s="15"/>
      <c r="G25" s="21"/>
      <c r="H25" s="21"/>
      <c r="I25" s="21"/>
      <c r="J25" s="21"/>
      <c r="K25" s="21"/>
      <c r="O25" s="28"/>
      <c r="P25" s="17"/>
    </row>
    <row r="26" spans="1:16">
      <c r="A26" s="27"/>
      <c r="B26" s="21"/>
      <c r="C26" s="21"/>
      <c r="D26" s="21"/>
      <c r="E26" s="15"/>
      <c r="F26" s="15"/>
      <c r="G26" s="21"/>
      <c r="H26" s="21"/>
      <c r="I26" s="21"/>
      <c r="J26" s="21"/>
      <c r="K26" s="21"/>
      <c r="O26" s="28"/>
      <c r="P26" s="17"/>
    </row>
    <row r="27" spans="1:16">
      <c r="A27" s="27"/>
      <c r="B27" s="21"/>
      <c r="C27" s="21"/>
      <c r="D27" s="21"/>
      <c r="E27" s="15"/>
      <c r="F27" s="15"/>
      <c r="G27" s="21"/>
      <c r="H27" s="21"/>
      <c r="I27" s="21"/>
      <c r="J27" s="21"/>
      <c r="K27" s="21"/>
      <c r="O27" s="28"/>
      <c r="P27" s="17"/>
    </row>
    <row r="28" spans="1:16">
      <c r="A28" s="27"/>
      <c r="B28" s="21"/>
      <c r="C28" s="21"/>
      <c r="D28" s="21"/>
      <c r="E28" s="15"/>
      <c r="F28" s="15"/>
      <c r="G28" s="21"/>
      <c r="H28" s="21"/>
      <c r="I28" s="21"/>
      <c r="J28" s="21"/>
      <c r="K28" s="21"/>
      <c r="O28" s="28"/>
      <c r="P28" s="17"/>
    </row>
    <row r="29" spans="1:16">
      <c r="A29" s="27"/>
      <c r="B29" s="21"/>
      <c r="C29" s="21"/>
      <c r="D29" s="21"/>
      <c r="E29" s="15"/>
      <c r="F29" s="15"/>
      <c r="G29" s="21"/>
      <c r="H29" s="21"/>
      <c r="I29" s="21"/>
      <c r="J29" s="21"/>
      <c r="K29" s="21"/>
      <c r="O29" s="28"/>
      <c r="P29" s="17"/>
    </row>
    <row r="30" spans="1:16">
      <c r="A30" s="27"/>
      <c r="B30" s="21"/>
      <c r="C30" s="21"/>
      <c r="D30" s="21"/>
      <c r="E30" s="15"/>
      <c r="F30" s="15"/>
      <c r="G30" s="21"/>
      <c r="H30" s="21"/>
      <c r="I30" s="21"/>
      <c r="J30" s="21"/>
      <c r="K30" s="21"/>
      <c r="O30" s="28"/>
      <c r="P30" s="17"/>
    </row>
    <row r="31" spans="1:16">
      <c r="A31" s="27"/>
      <c r="B31" s="21"/>
      <c r="C31" s="21"/>
      <c r="D31" s="21"/>
      <c r="E31" s="15"/>
      <c r="F31" s="15"/>
      <c r="G31" s="21"/>
      <c r="H31" s="21"/>
      <c r="I31" s="21"/>
      <c r="J31" s="21"/>
      <c r="K31" s="21"/>
      <c r="O31" s="28"/>
      <c r="P31" s="17"/>
    </row>
    <row r="32" spans="1:16">
      <c r="A32" s="27"/>
      <c r="B32" s="21"/>
      <c r="C32" s="21"/>
      <c r="D32" s="21"/>
      <c r="E32" s="15"/>
      <c r="F32" s="15"/>
      <c r="G32" s="21"/>
      <c r="H32" s="21"/>
      <c r="I32" s="21"/>
      <c r="J32" s="21"/>
      <c r="K32" s="21"/>
      <c r="O32" s="28"/>
      <c r="P32" s="17"/>
    </row>
    <row r="33" spans="1:16">
      <c r="A33" s="27"/>
      <c r="B33" s="21"/>
      <c r="C33" s="21"/>
      <c r="D33" s="21"/>
      <c r="E33" s="15"/>
      <c r="F33" s="15"/>
      <c r="G33" s="21"/>
      <c r="H33" s="21"/>
      <c r="I33" s="21"/>
      <c r="J33" s="21"/>
      <c r="K33" s="21"/>
      <c r="O33" s="28"/>
      <c r="P33" s="17"/>
    </row>
    <row r="34" spans="1:16">
      <c r="A34" s="27"/>
      <c r="B34" s="21"/>
      <c r="C34" s="21"/>
      <c r="D34" s="21"/>
      <c r="E34" s="15"/>
      <c r="F34" s="15"/>
      <c r="G34" s="21"/>
      <c r="H34" s="21"/>
      <c r="I34" s="21"/>
      <c r="J34" s="21"/>
      <c r="K34" s="21"/>
      <c r="O34" s="28"/>
      <c r="P34" s="17"/>
    </row>
    <row r="35" spans="1:16">
      <c r="A35" s="27"/>
      <c r="B35" s="21"/>
      <c r="C35" s="21"/>
      <c r="D35" s="21"/>
      <c r="E35" s="15"/>
      <c r="F35" s="15"/>
      <c r="G35" s="21"/>
      <c r="H35" s="21"/>
      <c r="I35" s="21"/>
      <c r="J35" s="21"/>
      <c r="K35" s="21"/>
      <c r="O35" s="28"/>
      <c r="P35" s="17"/>
    </row>
    <row r="36" spans="1:16">
      <c r="A36" s="27"/>
      <c r="B36" s="21"/>
      <c r="C36" s="21"/>
      <c r="D36" s="21"/>
      <c r="E36" s="15"/>
      <c r="F36" s="15"/>
      <c r="G36" s="21"/>
      <c r="H36" s="21"/>
      <c r="I36" s="21"/>
      <c r="J36" s="21"/>
      <c r="K36" s="21"/>
      <c r="O36" s="28"/>
      <c r="P36" s="17"/>
    </row>
    <row r="37" spans="1:16">
      <c r="A37" s="27"/>
      <c r="B37" s="21"/>
      <c r="C37" s="21"/>
      <c r="D37" s="21"/>
      <c r="E37" s="15"/>
      <c r="F37" s="15"/>
      <c r="G37" s="21"/>
      <c r="H37" s="21"/>
      <c r="I37" s="21"/>
      <c r="J37" s="21"/>
      <c r="K37" s="21"/>
      <c r="O37" s="28"/>
      <c r="P37" s="17"/>
    </row>
    <row r="38" spans="1:16">
      <c r="A38" s="27"/>
      <c r="B38" s="21"/>
      <c r="C38" s="21"/>
      <c r="D38" s="21"/>
      <c r="E38" s="15"/>
      <c r="F38" s="15"/>
      <c r="G38" s="21"/>
      <c r="H38" s="21"/>
      <c r="I38" s="21"/>
      <c r="J38" s="21"/>
      <c r="K38" s="21"/>
      <c r="O38" s="28"/>
      <c r="P38" s="17"/>
    </row>
    <row r="39" spans="1:16">
      <c r="A39" s="27"/>
      <c r="B39" s="21"/>
      <c r="C39" s="21"/>
      <c r="D39" s="21"/>
      <c r="E39" s="15"/>
      <c r="F39" s="15"/>
      <c r="G39" s="21"/>
      <c r="H39" s="21"/>
      <c r="I39" s="21"/>
      <c r="J39" s="21"/>
      <c r="K39" s="21"/>
      <c r="O39" s="28"/>
      <c r="P39" s="17"/>
    </row>
    <row r="40" spans="1:16">
      <c r="A40" s="27"/>
      <c r="B40" s="21"/>
      <c r="C40" s="21"/>
      <c r="D40" s="21"/>
      <c r="E40" s="15"/>
      <c r="F40" s="15"/>
      <c r="G40" s="21"/>
      <c r="H40" s="21"/>
      <c r="I40" s="21"/>
      <c r="J40" s="21"/>
      <c r="K40" s="21"/>
      <c r="O40" s="28"/>
      <c r="P40" s="17"/>
    </row>
    <row r="41" spans="1:16">
      <c r="A41" s="27"/>
      <c r="B41" s="21"/>
      <c r="C41" s="21"/>
      <c r="D41" s="21"/>
      <c r="E41" s="15"/>
      <c r="F41" s="15"/>
      <c r="G41" s="21"/>
      <c r="H41" s="21"/>
      <c r="I41" s="21"/>
      <c r="J41" s="21"/>
      <c r="K41" s="21"/>
      <c r="O41" s="28"/>
      <c r="P41" s="17"/>
    </row>
    <row r="42" spans="1:16">
      <c r="A42" s="27"/>
      <c r="B42" s="21"/>
      <c r="C42" s="21"/>
      <c r="D42" s="21"/>
      <c r="E42" s="15"/>
      <c r="F42" s="15"/>
      <c r="G42" s="21"/>
      <c r="H42" s="21"/>
      <c r="I42" s="21"/>
      <c r="J42" s="21"/>
      <c r="K42" s="21"/>
      <c r="O42" s="28"/>
      <c r="P42" s="17"/>
    </row>
    <row r="43" spans="1:16">
      <c r="A43" s="27"/>
      <c r="B43" s="21"/>
      <c r="C43" s="21"/>
      <c r="D43" s="21"/>
      <c r="E43" s="15"/>
      <c r="F43" s="15"/>
      <c r="G43" s="21"/>
      <c r="H43" s="21"/>
      <c r="I43" s="21"/>
      <c r="J43" s="21"/>
      <c r="K43" s="21"/>
      <c r="O43" s="28"/>
      <c r="P43" s="17"/>
    </row>
    <row r="44" spans="1:16">
      <c r="A44" s="27"/>
      <c r="B44" s="21"/>
      <c r="C44" s="21"/>
      <c r="D44" s="21"/>
      <c r="E44" s="15"/>
      <c r="F44" s="15"/>
      <c r="G44" s="21"/>
      <c r="H44" s="21"/>
      <c r="I44" s="21"/>
      <c r="J44" s="21"/>
      <c r="K44" s="21"/>
      <c r="O44" s="28"/>
      <c r="P44" s="17"/>
    </row>
    <row r="45" spans="1:16">
      <c r="A45" s="27"/>
      <c r="B45" s="21"/>
      <c r="C45" s="21"/>
      <c r="D45" s="21"/>
      <c r="E45" s="15"/>
      <c r="F45" s="15"/>
      <c r="G45" s="21"/>
      <c r="H45" s="21"/>
      <c r="I45" s="21"/>
      <c r="J45" s="21"/>
      <c r="K45" s="21"/>
      <c r="O45" s="28"/>
      <c r="P45" s="17"/>
    </row>
    <row r="46" spans="1:16">
      <c r="A46" s="27"/>
      <c r="B46" s="21"/>
      <c r="C46" s="21"/>
      <c r="D46" s="21"/>
      <c r="E46" s="15"/>
      <c r="F46" s="15"/>
      <c r="G46" s="21"/>
      <c r="H46" s="21"/>
      <c r="I46" s="21"/>
      <c r="J46" s="21"/>
      <c r="K46" s="21"/>
      <c r="O46" s="28"/>
      <c r="P46" s="17"/>
    </row>
    <row r="47" spans="1:16">
      <c r="A47" s="27"/>
      <c r="B47" s="21"/>
      <c r="C47" s="21"/>
      <c r="D47" s="21"/>
      <c r="E47" s="15"/>
      <c r="F47" s="15"/>
      <c r="G47" s="21"/>
      <c r="H47" s="21"/>
      <c r="I47" s="21"/>
      <c r="J47" s="21"/>
      <c r="K47" s="21"/>
      <c r="O47" s="28"/>
      <c r="P47" s="17"/>
    </row>
    <row r="48" spans="1:16">
      <c r="A48" s="27"/>
      <c r="B48" s="21"/>
      <c r="C48" s="21"/>
      <c r="D48" s="21"/>
      <c r="E48" s="15"/>
      <c r="F48" s="15"/>
      <c r="G48" s="21"/>
      <c r="H48" s="21"/>
      <c r="I48" s="21"/>
      <c r="J48" s="21"/>
      <c r="K48" s="21"/>
      <c r="O48" s="28"/>
      <c r="P48" s="17"/>
    </row>
    <row r="49" spans="1:16">
      <c r="A49" s="27"/>
      <c r="B49" s="21"/>
      <c r="C49" s="21"/>
      <c r="D49" s="21"/>
      <c r="E49" s="15"/>
      <c r="F49" s="15"/>
      <c r="G49" s="21"/>
      <c r="H49" s="21"/>
      <c r="I49" s="21"/>
      <c r="J49" s="21"/>
      <c r="K49" s="21"/>
      <c r="O49" s="28"/>
      <c r="P49" s="17"/>
    </row>
    <row r="50" spans="1:16">
      <c r="A50" s="27"/>
      <c r="B50" s="21"/>
      <c r="C50" s="21"/>
      <c r="D50" s="21"/>
      <c r="E50" s="15"/>
      <c r="F50" s="15"/>
      <c r="G50" s="21"/>
      <c r="H50" s="21"/>
      <c r="I50" s="21"/>
      <c r="J50" s="21"/>
      <c r="K50" s="21"/>
      <c r="O50" s="28"/>
      <c r="P50" s="17"/>
    </row>
    <row r="51" spans="1:16">
      <c r="A51" s="27"/>
      <c r="B51" s="21"/>
      <c r="C51" s="21"/>
      <c r="D51" s="21"/>
      <c r="E51" s="15"/>
      <c r="F51" s="15"/>
      <c r="G51" s="21"/>
      <c r="H51" s="21"/>
      <c r="I51" s="21"/>
      <c r="J51" s="21"/>
      <c r="K51" s="21"/>
      <c r="O51" s="28"/>
      <c r="P51" s="17"/>
    </row>
    <row r="52" spans="1:16">
      <c r="A52" s="27"/>
      <c r="B52" s="21"/>
      <c r="C52" s="21"/>
      <c r="D52" s="21"/>
      <c r="E52" s="15"/>
      <c r="F52" s="15"/>
      <c r="G52" s="21"/>
      <c r="H52" s="21"/>
      <c r="I52" s="21"/>
      <c r="J52" s="21"/>
      <c r="K52" s="21"/>
      <c r="O52" s="28"/>
      <c r="P52" s="17"/>
    </row>
    <row r="53" spans="1:16">
      <c r="A53" s="27"/>
      <c r="B53" s="21"/>
      <c r="C53" s="21"/>
      <c r="D53" s="21"/>
      <c r="E53" s="15"/>
      <c r="F53" s="15"/>
      <c r="G53" s="21"/>
      <c r="H53" s="21"/>
      <c r="I53" s="21"/>
      <c r="J53" s="21"/>
      <c r="K53" s="21"/>
      <c r="O53" s="28"/>
      <c r="P53" s="17"/>
    </row>
    <row r="54" spans="1:16">
      <c r="A54" s="27"/>
      <c r="B54" s="21"/>
      <c r="C54" s="21"/>
      <c r="D54" s="21"/>
      <c r="E54" s="15"/>
      <c r="F54" s="15"/>
      <c r="G54" s="21"/>
      <c r="H54" s="21"/>
      <c r="I54" s="21"/>
      <c r="J54" s="21"/>
      <c r="K54" s="21"/>
      <c r="O54" s="28"/>
      <c r="P54" s="17"/>
    </row>
    <row r="55" spans="1:16">
      <c r="A55" s="27"/>
      <c r="B55" s="21"/>
      <c r="C55" s="21"/>
      <c r="D55" s="21"/>
      <c r="E55" s="15"/>
      <c r="F55" s="15"/>
      <c r="G55" s="21"/>
      <c r="H55" s="21"/>
      <c r="I55" s="21"/>
      <c r="J55" s="21"/>
      <c r="K55" s="21"/>
      <c r="O55" s="28"/>
      <c r="P55" s="17"/>
    </row>
    <row r="56" spans="1:16">
      <c r="A56" s="27"/>
      <c r="B56" s="21"/>
      <c r="C56" s="21"/>
      <c r="D56" s="21"/>
      <c r="E56" s="15"/>
      <c r="F56" s="15"/>
      <c r="G56" s="21"/>
      <c r="H56" s="21"/>
      <c r="I56" s="21"/>
      <c r="J56" s="21"/>
      <c r="K56" s="21"/>
      <c r="O56" s="28"/>
      <c r="P56" s="17"/>
    </row>
    <row r="57" spans="1:16">
      <c r="A57" s="27"/>
      <c r="B57" s="21"/>
      <c r="C57" s="21"/>
      <c r="D57" s="21"/>
      <c r="E57" s="15"/>
      <c r="F57" s="15"/>
      <c r="G57" s="21"/>
      <c r="H57" s="21"/>
      <c r="I57" s="21"/>
      <c r="J57" s="21"/>
      <c r="K57" s="21"/>
      <c r="O57" s="28"/>
      <c r="P57" s="17"/>
    </row>
    <row r="58" spans="1:16">
      <c r="A58" s="27"/>
      <c r="B58" s="21"/>
      <c r="C58" s="21"/>
      <c r="D58" s="21"/>
      <c r="E58" s="15"/>
      <c r="F58" s="15"/>
      <c r="G58" s="21"/>
      <c r="H58" s="21"/>
      <c r="I58" s="21"/>
      <c r="J58" s="21"/>
      <c r="K58" s="21"/>
      <c r="O58" s="28"/>
      <c r="P58" s="17"/>
    </row>
    <row r="59" spans="1:16">
      <c r="A59" s="27"/>
      <c r="B59" s="21"/>
      <c r="C59" s="21"/>
      <c r="D59" s="21"/>
      <c r="E59" s="15"/>
      <c r="F59" s="15"/>
      <c r="G59" s="21"/>
      <c r="H59" s="21"/>
      <c r="I59" s="21"/>
      <c r="J59" s="21"/>
      <c r="K59" s="21"/>
      <c r="O59" s="28"/>
      <c r="P59" s="17"/>
    </row>
    <row r="60" spans="1:16">
      <c r="A60" s="27"/>
      <c r="B60" s="21"/>
      <c r="C60" s="21"/>
      <c r="D60" s="21"/>
      <c r="E60" s="15"/>
      <c r="F60" s="15"/>
      <c r="G60" s="21"/>
      <c r="H60" s="21"/>
      <c r="I60" s="21"/>
      <c r="J60" s="21"/>
      <c r="K60" s="21"/>
      <c r="O60" s="28"/>
      <c r="P60" s="17"/>
    </row>
    <row r="61" spans="1:16">
      <c r="A61" s="27"/>
      <c r="B61" s="21"/>
      <c r="C61" s="21"/>
      <c r="D61" s="21"/>
      <c r="E61" s="15"/>
      <c r="F61" s="15"/>
      <c r="G61" s="21"/>
      <c r="H61" s="21"/>
      <c r="I61" s="21"/>
      <c r="J61" s="21"/>
      <c r="K61" s="21"/>
      <c r="O61" s="28"/>
      <c r="P61" s="17"/>
    </row>
    <row r="62" spans="1:16">
      <c r="A62" s="27"/>
      <c r="B62" s="21"/>
      <c r="C62" s="21"/>
      <c r="D62" s="21"/>
      <c r="E62" s="15"/>
      <c r="F62" s="15"/>
      <c r="G62" s="21"/>
      <c r="H62" s="21"/>
      <c r="I62" s="21"/>
      <c r="J62" s="21"/>
      <c r="K62" s="21"/>
      <c r="O62" s="28"/>
      <c r="P62" s="17"/>
    </row>
    <row r="63" spans="1:16">
      <c r="A63" s="27"/>
      <c r="B63" s="21"/>
      <c r="C63" s="21"/>
      <c r="D63" s="21"/>
      <c r="E63" s="15"/>
      <c r="F63" s="15"/>
      <c r="G63" s="21"/>
      <c r="H63" s="21"/>
      <c r="I63" s="21"/>
      <c r="J63" s="21"/>
      <c r="K63" s="21"/>
      <c r="O63" s="28"/>
      <c r="P63" s="17"/>
    </row>
    <row r="64" spans="1:16">
      <c r="A64" s="27"/>
      <c r="B64" s="21"/>
      <c r="C64" s="21"/>
      <c r="D64" s="21"/>
      <c r="E64" s="15"/>
      <c r="F64" s="15"/>
      <c r="G64" s="21"/>
      <c r="H64" s="21"/>
      <c r="I64" s="21"/>
      <c r="J64" s="21"/>
      <c r="K64" s="21"/>
      <c r="O64" s="28"/>
      <c r="P64" s="17"/>
    </row>
    <row r="65" spans="1:16">
      <c r="A65" s="27"/>
      <c r="B65" s="21"/>
      <c r="C65" s="21"/>
      <c r="D65" s="21"/>
      <c r="E65" s="15"/>
      <c r="F65" s="15"/>
      <c r="G65" s="21"/>
      <c r="H65" s="21"/>
      <c r="I65" s="21"/>
      <c r="J65" s="21"/>
      <c r="K65" s="21"/>
      <c r="O65" s="28"/>
      <c r="P65" s="17"/>
    </row>
    <row r="66" spans="1:16">
      <c r="A66" s="27"/>
      <c r="B66" s="21"/>
      <c r="C66" s="21"/>
      <c r="D66" s="21"/>
      <c r="E66" s="15"/>
      <c r="F66" s="15"/>
      <c r="G66" s="21"/>
      <c r="H66" s="21"/>
      <c r="I66" s="21"/>
      <c r="J66" s="21"/>
      <c r="K66" s="21"/>
      <c r="O66" s="28"/>
      <c r="P66" s="17"/>
    </row>
    <row r="67" spans="1:16">
      <c r="A67" s="27"/>
      <c r="B67" s="21"/>
      <c r="C67" s="21"/>
      <c r="D67" s="21"/>
      <c r="E67" s="15"/>
      <c r="F67" s="15"/>
      <c r="G67" s="21"/>
      <c r="H67" s="21"/>
      <c r="I67" s="21"/>
      <c r="J67" s="21"/>
      <c r="K67" s="21"/>
      <c r="O67" s="28"/>
      <c r="P67" s="17"/>
    </row>
    <row r="68" spans="1:16">
      <c r="A68" s="27"/>
      <c r="B68" s="21"/>
      <c r="C68" s="21"/>
      <c r="D68" s="21"/>
      <c r="E68" s="15"/>
      <c r="F68" s="15"/>
      <c r="G68" s="21"/>
      <c r="H68" s="21"/>
      <c r="I68" s="21"/>
      <c r="J68" s="21"/>
      <c r="K68" s="21"/>
      <c r="O68" s="28"/>
      <c r="P68" s="17"/>
    </row>
    <row r="69" spans="1:16">
      <c r="A69" s="27"/>
      <c r="B69" s="21"/>
      <c r="C69" s="21"/>
      <c r="D69" s="21"/>
      <c r="E69" s="15"/>
      <c r="F69" s="15"/>
      <c r="G69" s="21"/>
      <c r="H69" s="21"/>
      <c r="I69" s="21"/>
      <c r="J69" s="21"/>
      <c r="K69" s="21"/>
      <c r="O69" s="28"/>
      <c r="P69" s="17"/>
    </row>
    <row r="70" spans="1:16">
      <c r="A70" s="27"/>
      <c r="B70" s="21"/>
      <c r="C70" s="21"/>
      <c r="D70" s="21"/>
      <c r="E70" s="15"/>
      <c r="F70" s="15"/>
      <c r="G70" s="21"/>
      <c r="H70" s="21"/>
      <c r="I70" s="21"/>
      <c r="J70" s="21"/>
      <c r="K70" s="21"/>
      <c r="O70" s="28"/>
      <c r="P70" s="17"/>
    </row>
    <row r="71" spans="1:16">
      <c r="A71" s="27"/>
      <c r="B71" s="21"/>
      <c r="C71" s="21"/>
      <c r="D71" s="21"/>
      <c r="E71" s="15"/>
      <c r="F71" s="15"/>
      <c r="G71" s="21"/>
      <c r="H71" s="21"/>
      <c r="I71" s="21"/>
      <c r="J71" s="21"/>
      <c r="K71" s="21"/>
      <c r="O71" s="28"/>
      <c r="P71" s="17"/>
    </row>
    <row r="72" spans="1:16">
      <c r="A72" s="27"/>
      <c r="B72" s="21"/>
      <c r="C72" s="21"/>
      <c r="D72" s="21"/>
      <c r="E72" s="15"/>
      <c r="F72" s="15"/>
      <c r="G72" s="21"/>
      <c r="H72" s="21"/>
      <c r="I72" s="21"/>
      <c r="J72" s="21"/>
      <c r="K72" s="21"/>
      <c r="O72" s="28"/>
      <c r="P72" s="17"/>
    </row>
    <row r="73" spans="1:16">
      <c r="A73" s="27"/>
      <c r="B73" s="21"/>
      <c r="C73" s="21"/>
      <c r="D73" s="21"/>
      <c r="E73" s="15"/>
      <c r="F73" s="15"/>
      <c r="G73" s="21"/>
      <c r="H73" s="21"/>
      <c r="I73" s="21"/>
      <c r="J73" s="21"/>
      <c r="K73" s="21"/>
      <c r="O73" s="28"/>
      <c r="P73" s="17"/>
    </row>
    <row r="74" spans="1:16">
      <c r="A74" s="27"/>
      <c r="B74" s="21"/>
      <c r="C74" s="21"/>
      <c r="D74" s="21"/>
      <c r="E74" s="15"/>
      <c r="F74" s="15"/>
      <c r="G74" s="21"/>
      <c r="H74" s="21"/>
      <c r="I74" s="21"/>
      <c r="J74" s="21"/>
      <c r="K74" s="21"/>
      <c r="O74" s="28"/>
      <c r="P74" s="17"/>
    </row>
    <row r="75" spans="1:16">
      <c r="A75" s="27"/>
      <c r="B75" s="21"/>
      <c r="C75" s="21"/>
      <c r="D75" s="21"/>
      <c r="E75" s="15"/>
      <c r="F75" s="15"/>
      <c r="G75" s="21"/>
      <c r="H75" s="21"/>
      <c r="I75" s="21"/>
      <c r="J75" s="21"/>
      <c r="K75" s="21"/>
      <c r="O75" s="28"/>
      <c r="P75" s="17"/>
    </row>
    <row r="76" spans="1:16">
      <c r="A76" s="27"/>
      <c r="B76" s="21"/>
      <c r="C76" s="21"/>
      <c r="D76" s="21"/>
      <c r="E76" s="15"/>
      <c r="F76" s="15"/>
      <c r="G76" s="21"/>
      <c r="H76" s="21"/>
      <c r="I76" s="21"/>
      <c r="J76" s="21"/>
      <c r="K76" s="21"/>
      <c r="O76" s="28"/>
      <c r="P76" s="17"/>
    </row>
    <row r="77" spans="1:16">
      <c r="A77" s="27"/>
      <c r="B77" s="21"/>
      <c r="C77" s="21"/>
      <c r="D77" s="21"/>
      <c r="E77" s="15"/>
      <c r="F77" s="15"/>
      <c r="G77" s="21"/>
      <c r="H77" s="21"/>
      <c r="I77" s="21"/>
      <c r="J77" s="21"/>
      <c r="K77" s="21"/>
      <c r="O77" s="28"/>
      <c r="P77" s="17"/>
    </row>
    <row r="78" spans="1:16">
      <c r="A78" s="27"/>
      <c r="B78" s="21"/>
      <c r="C78" s="21"/>
      <c r="D78" s="21"/>
      <c r="E78" s="15"/>
      <c r="F78" s="15"/>
      <c r="G78" s="21"/>
      <c r="H78" s="21"/>
      <c r="I78" s="21"/>
      <c r="J78" s="21"/>
      <c r="K78" s="21"/>
      <c r="O78" s="28"/>
      <c r="P78" s="17"/>
    </row>
    <row r="79" spans="1:16">
      <c r="A79" s="27"/>
      <c r="B79" s="21"/>
      <c r="C79" s="21"/>
      <c r="D79" s="21"/>
      <c r="E79" s="15"/>
      <c r="F79" s="15"/>
      <c r="G79" s="21"/>
      <c r="H79" s="21"/>
      <c r="I79" s="21"/>
      <c r="J79" s="21"/>
      <c r="K79" s="21"/>
      <c r="O79" s="28"/>
      <c r="P79" s="17"/>
    </row>
    <row r="80" spans="1:16">
      <c r="A80" s="27"/>
      <c r="B80" s="21"/>
      <c r="C80" s="21"/>
      <c r="D80" s="21"/>
      <c r="E80" s="15"/>
      <c r="F80" s="15"/>
      <c r="G80" s="21"/>
      <c r="H80" s="21"/>
      <c r="I80" s="21"/>
      <c r="J80" s="21"/>
      <c r="K80" s="21"/>
      <c r="O80" s="28"/>
      <c r="P80" s="17"/>
    </row>
    <row r="81" spans="1:16">
      <c r="A81" s="27"/>
      <c r="B81" s="21"/>
      <c r="C81" s="21"/>
      <c r="D81" s="21"/>
      <c r="E81" s="15"/>
      <c r="F81" s="15"/>
      <c r="G81" s="21"/>
      <c r="H81" s="21"/>
      <c r="I81" s="21"/>
      <c r="J81" s="21"/>
      <c r="K81" s="21"/>
      <c r="O81" s="28"/>
      <c r="P81" s="17"/>
    </row>
    <row r="82" spans="1:16">
      <c r="A82" s="27"/>
      <c r="B82" s="21"/>
      <c r="C82" s="21"/>
      <c r="D82" s="21"/>
      <c r="E82" s="15"/>
      <c r="F82" s="15"/>
      <c r="G82" s="21"/>
      <c r="H82" s="21"/>
      <c r="I82" s="21"/>
      <c r="J82" s="21"/>
      <c r="K82" s="21"/>
      <c r="O82" s="28"/>
      <c r="P82" s="17"/>
    </row>
    <row r="83" spans="1:16">
      <c r="A83" s="27"/>
      <c r="B83" s="21"/>
      <c r="C83" s="21"/>
      <c r="D83" s="21"/>
      <c r="E83" s="15"/>
      <c r="F83" s="15"/>
      <c r="G83" s="21"/>
      <c r="H83" s="21"/>
      <c r="I83" s="21"/>
      <c r="J83" s="21"/>
      <c r="K83" s="21"/>
      <c r="O83" s="28"/>
      <c r="P83" s="17"/>
    </row>
    <row r="84" spans="1:16">
      <c r="A84" s="27"/>
      <c r="B84" s="21"/>
      <c r="C84" s="21"/>
      <c r="D84" s="21"/>
      <c r="E84" s="15"/>
      <c r="F84" s="15"/>
      <c r="G84" s="21"/>
      <c r="H84" s="21"/>
      <c r="I84" s="21"/>
      <c r="J84" s="21"/>
      <c r="K84" s="21"/>
      <c r="O84" s="28"/>
      <c r="P84" s="17"/>
    </row>
    <row r="85" spans="1:16">
      <c r="A85" s="27"/>
      <c r="B85" s="21"/>
      <c r="C85" s="21"/>
      <c r="D85" s="21"/>
      <c r="E85" s="15"/>
      <c r="F85" s="15"/>
      <c r="G85" s="21"/>
      <c r="H85" s="21"/>
      <c r="I85" s="21"/>
      <c r="J85" s="21"/>
      <c r="K85" s="21"/>
      <c r="O85" s="28"/>
      <c r="P85" s="17"/>
    </row>
    <row r="86" spans="1:16">
      <c r="A86" s="27"/>
      <c r="B86" s="21"/>
      <c r="C86" s="21"/>
      <c r="D86" s="21"/>
      <c r="E86" s="15"/>
      <c r="F86" s="15"/>
      <c r="G86" s="21"/>
      <c r="H86" s="21"/>
      <c r="I86" s="21"/>
      <c r="J86" s="21"/>
      <c r="K86" s="21"/>
      <c r="O86" s="28"/>
      <c r="P86" s="17"/>
    </row>
    <row r="87" spans="1:16">
      <c r="A87" s="27"/>
      <c r="B87" s="21"/>
      <c r="C87" s="21"/>
      <c r="D87" s="21"/>
      <c r="E87" s="15"/>
      <c r="F87" s="15"/>
      <c r="G87" s="21"/>
      <c r="H87" s="21"/>
      <c r="I87" s="21"/>
      <c r="J87" s="21"/>
      <c r="K87" s="21"/>
      <c r="O87" s="28"/>
      <c r="P87" s="17"/>
    </row>
    <row r="88" spans="1:16">
      <c r="A88" s="27"/>
      <c r="B88" s="21"/>
      <c r="C88" s="21"/>
      <c r="D88" s="21"/>
      <c r="E88" s="15"/>
      <c r="F88" s="15"/>
      <c r="G88" s="21"/>
      <c r="H88" s="21"/>
      <c r="I88" s="21"/>
      <c r="J88" s="21"/>
      <c r="K88" s="21"/>
      <c r="O88" s="28"/>
      <c r="P88" s="17"/>
    </row>
    <row r="89" spans="1:16">
      <c r="A89" s="27"/>
      <c r="B89" s="21"/>
      <c r="C89" s="21"/>
      <c r="D89" s="21"/>
      <c r="E89" s="15"/>
      <c r="F89" s="15"/>
      <c r="G89" s="21"/>
      <c r="H89" s="21"/>
      <c r="I89" s="21"/>
      <c r="J89" s="21"/>
      <c r="K89" s="21"/>
      <c r="O89" s="28"/>
      <c r="P89" s="17"/>
    </row>
    <row r="90" spans="1:16">
      <c r="A90" s="27"/>
      <c r="B90" s="21"/>
      <c r="C90" s="21"/>
      <c r="D90" s="21"/>
      <c r="E90" s="15"/>
      <c r="F90" s="15"/>
      <c r="G90" s="21"/>
      <c r="H90" s="21"/>
      <c r="I90" s="21"/>
      <c r="J90" s="21"/>
      <c r="K90" s="21"/>
      <c r="O90" s="28"/>
      <c r="P90" s="17"/>
    </row>
    <row r="91" spans="1:16">
      <c r="A91" s="27"/>
      <c r="B91" s="21"/>
      <c r="C91" s="21"/>
      <c r="D91" s="21"/>
      <c r="E91" s="15"/>
      <c r="F91" s="15"/>
      <c r="G91" s="21"/>
      <c r="H91" s="21"/>
      <c r="I91" s="21"/>
      <c r="J91" s="21"/>
      <c r="K91" s="21"/>
      <c r="O91" s="28"/>
      <c r="P91" s="17"/>
    </row>
    <row r="92" spans="1:16">
      <c r="A92" s="27"/>
      <c r="B92" s="21"/>
      <c r="C92" s="21"/>
      <c r="D92" s="21"/>
      <c r="E92" s="15"/>
      <c r="F92" s="15"/>
      <c r="G92" s="21"/>
      <c r="H92" s="21"/>
      <c r="I92" s="21"/>
      <c r="J92" s="21"/>
      <c r="K92" s="21"/>
      <c r="O92" s="28"/>
      <c r="P92" s="17"/>
    </row>
    <row r="93" spans="1:16">
      <c r="A93" s="27"/>
      <c r="B93" s="21"/>
      <c r="C93" s="21"/>
      <c r="D93" s="21"/>
      <c r="E93" s="15"/>
      <c r="F93" s="15"/>
      <c r="G93" s="21"/>
      <c r="H93" s="21"/>
      <c r="I93" s="21"/>
      <c r="J93" s="21"/>
      <c r="K93" s="21"/>
      <c r="O93" s="28"/>
      <c r="P93" s="17"/>
    </row>
    <row r="94" spans="1:16">
      <c r="A94" s="27"/>
      <c r="B94" s="21"/>
      <c r="C94" s="21"/>
      <c r="D94" s="21"/>
      <c r="E94" s="15"/>
      <c r="F94" s="15"/>
      <c r="G94" s="21"/>
      <c r="H94" s="21"/>
      <c r="I94" s="21"/>
      <c r="J94" s="21"/>
      <c r="K94" s="21"/>
      <c r="O94" s="28"/>
      <c r="P94" s="17"/>
    </row>
    <row r="95" spans="1:16">
      <c r="A95" s="27"/>
      <c r="B95" s="21"/>
      <c r="C95" s="21"/>
      <c r="D95" s="21"/>
      <c r="E95" s="15"/>
      <c r="F95" s="15"/>
      <c r="G95" s="21"/>
      <c r="H95" s="21"/>
      <c r="I95" s="21"/>
      <c r="J95" s="21"/>
      <c r="K95" s="21"/>
      <c r="O95" s="28"/>
      <c r="P95" s="17"/>
    </row>
    <row r="96" spans="1:16">
      <c r="A96" s="27"/>
      <c r="B96" s="21"/>
      <c r="C96" s="21"/>
      <c r="D96" s="21"/>
      <c r="E96" s="15"/>
      <c r="F96" s="15"/>
      <c r="G96" s="21"/>
      <c r="H96" s="21"/>
      <c r="I96" s="21"/>
      <c r="J96" s="21"/>
      <c r="K96" s="21"/>
      <c r="O96" s="28"/>
      <c r="P96" s="17"/>
    </row>
    <row r="97" spans="1:16">
      <c r="A97" s="27"/>
      <c r="B97" s="21"/>
      <c r="C97" s="21"/>
      <c r="D97" s="21"/>
      <c r="E97" s="15"/>
      <c r="F97" s="15"/>
      <c r="G97" s="21"/>
      <c r="H97" s="21"/>
      <c r="I97" s="21"/>
      <c r="J97" s="21"/>
      <c r="K97" s="21"/>
      <c r="O97" s="28"/>
      <c r="P97" s="17"/>
    </row>
    <row r="98" spans="1:16">
      <c r="A98" s="27"/>
      <c r="B98" s="21"/>
      <c r="C98" s="21"/>
      <c r="D98" s="21"/>
      <c r="E98" s="15"/>
      <c r="F98" s="15"/>
      <c r="G98" s="21"/>
      <c r="H98" s="21"/>
      <c r="I98" s="21"/>
      <c r="J98" s="21"/>
      <c r="K98" s="21"/>
      <c r="O98" s="28"/>
      <c r="P98" s="17"/>
    </row>
    <row r="99" spans="1:16">
      <c r="A99" s="27"/>
      <c r="B99" s="21"/>
      <c r="C99" s="21"/>
      <c r="D99" s="21"/>
      <c r="E99" s="15"/>
      <c r="F99" s="15"/>
      <c r="G99" s="21"/>
      <c r="H99" s="21"/>
      <c r="I99" s="21"/>
      <c r="J99" s="21"/>
      <c r="K99" s="21"/>
      <c r="O99" s="28"/>
      <c r="P99" s="17"/>
    </row>
    <row r="100" spans="1:16">
      <c r="A100" s="27"/>
      <c r="B100" s="21"/>
      <c r="C100" s="21"/>
      <c r="D100" s="21"/>
      <c r="E100" s="15"/>
      <c r="F100" s="15"/>
      <c r="G100" s="21"/>
      <c r="H100" s="21"/>
      <c r="I100" s="21"/>
      <c r="J100" s="21"/>
      <c r="K100" s="21"/>
      <c r="O100" s="28"/>
      <c r="P100" s="17"/>
    </row>
    <row r="101" spans="1:16">
      <c r="A101" s="27"/>
      <c r="B101" s="21"/>
      <c r="C101" s="21"/>
      <c r="D101" s="21"/>
      <c r="E101" s="15"/>
      <c r="F101" s="15"/>
      <c r="G101" s="21"/>
      <c r="H101" s="21"/>
      <c r="I101" s="21"/>
      <c r="J101" s="21"/>
      <c r="K101" s="21"/>
      <c r="O101" s="28"/>
      <c r="P101" s="17"/>
    </row>
    <row r="102" spans="1:16">
      <c r="A102" s="27"/>
      <c r="B102" s="21"/>
      <c r="C102" s="21"/>
      <c r="D102" s="21"/>
      <c r="E102" s="15"/>
      <c r="F102" s="15"/>
      <c r="G102" s="21"/>
      <c r="H102" s="21"/>
      <c r="I102" s="21"/>
      <c r="J102" s="21"/>
      <c r="K102" s="21"/>
      <c r="O102" s="28"/>
      <c r="P102" s="17"/>
    </row>
    <row r="103" spans="1:16">
      <c r="A103" s="27"/>
      <c r="B103" s="21"/>
      <c r="C103" s="21"/>
      <c r="D103" s="21"/>
      <c r="E103" s="15"/>
      <c r="F103" s="15"/>
      <c r="G103" s="21"/>
      <c r="H103" s="21"/>
      <c r="I103" s="21"/>
      <c r="J103" s="21"/>
      <c r="K103" s="21"/>
      <c r="O103" s="28"/>
      <c r="P103" s="17"/>
    </row>
    <row r="104" spans="1:16">
      <c r="A104" s="27"/>
      <c r="B104" s="21"/>
      <c r="C104" s="21"/>
      <c r="D104" s="21"/>
      <c r="E104" s="15"/>
      <c r="F104" s="15"/>
      <c r="G104" s="21"/>
      <c r="H104" s="21"/>
      <c r="I104" s="21"/>
      <c r="J104" s="21"/>
      <c r="K104" s="21"/>
      <c r="O104" s="28"/>
      <c r="P104" s="17"/>
    </row>
    <row r="105" spans="1:16">
      <c r="A105" s="27"/>
      <c r="B105" s="21"/>
      <c r="C105" s="21"/>
      <c r="D105" s="21"/>
      <c r="E105" s="15"/>
      <c r="F105" s="15"/>
      <c r="G105" s="21"/>
      <c r="H105" s="21"/>
      <c r="I105" s="21"/>
      <c r="J105" s="21"/>
      <c r="K105" s="21"/>
      <c r="O105" s="28"/>
      <c r="P105" s="17"/>
    </row>
    <row r="106" spans="1:16">
      <c r="A106" s="27"/>
      <c r="B106" s="21"/>
      <c r="C106" s="21"/>
      <c r="D106" s="21"/>
      <c r="E106" s="15"/>
      <c r="F106" s="15"/>
      <c r="G106" s="21"/>
      <c r="H106" s="21"/>
      <c r="I106" s="21"/>
      <c r="J106" s="21"/>
      <c r="K106" s="21"/>
      <c r="O106" s="28"/>
      <c r="P106" s="17"/>
    </row>
    <row r="107" spans="1:16">
      <c r="A107" s="27"/>
      <c r="B107" s="21"/>
      <c r="C107" s="21"/>
      <c r="D107" s="21"/>
      <c r="E107" s="15"/>
      <c r="F107" s="15"/>
      <c r="G107" s="21"/>
      <c r="H107" s="21"/>
      <c r="I107" s="21"/>
      <c r="J107" s="21"/>
      <c r="K107" s="21"/>
      <c r="O107" s="28"/>
      <c r="P107" s="17"/>
    </row>
    <row r="108" spans="1:16">
      <c r="A108" s="27"/>
      <c r="B108" s="21"/>
      <c r="C108" s="21"/>
      <c r="D108" s="21"/>
      <c r="E108" s="15"/>
      <c r="F108" s="15"/>
      <c r="G108" s="21"/>
      <c r="H108" s="21"/>
      <c r="I108" s="21"/>
      <c r="J108" s="21"/>
      <c r="K108" s="21"/>
      <c r="O108" s="28"/>
      <c r="P108" s="17"/>
    </row>
    <row r="109" spans="1:16">
      <c r="A109" s="27"/>
      <c r="B109" s="21"/>
      <c r="C109" s="21"/>
      <c r="D109" s="21"/>
      <c r="E109" s="15"/>
      <c r="F109" s="15"/>
      <c r="G109" s="21"/>
      <c r="H109" s="21"/>
      <c r="I109" s="21"/>
      <c r="J109" s="21"/>
      <c r="K109" s="21"/>
      <c r="O109" s="28"/>
      <c r="P109" s="17"/>
    </row>
    <row r="110" spans="1:16">
      <c r="A110" s="27"/>
      <c r="B110" s="21"/>
      <c r="C110" s="21"/>
      <c r="D110" s="21"/>
      <c r="E110" s="15"/>
      <c r="F110" s="15"/>
      <c r="G110" s="21"/>
      <c r="H110" s="21"/>
      <c r="I110" s="21"/>
      <c r="J110" s="21"/>
      <c r="K110" s="21"/>
      <c r="O110" s="28"/>
      <c r="P110" s="17"/>
    </row>
    <row r="111" spans="1:16">
      <c r="A111" s="27"/>
      <c r="B111" s="21"/>
      <c r="C111" s="21"/>
      <c r="D111" s="21"/>
      <c r="E111" s="15"/>
      <c r="F111" s="15"/>
      <c r="G111" s="21"/>
      <c r="H111" s="21"/>
      <c r="I111" s="21"/>
      <c r="J111" s="21"/>
      <c r="K111" s="21"/>
      <c r="O111" s="28"/>
      <c r="P111" s="17"/>
    </row>
    <row r="112" spans="1:16">
      <c r="A112" s="27"/>
      <c r="B112" s="21"/>
      <c r="C112" s="21"/>
      <c r="D112" s="21"/>
      <c r="E112" s="15"/>
      <c r="F112" s="15"/>
      <c r="G112" s="21"/>
      <c r="H112" s="21"/>
      <c r="I112" s="21"/>
      <c r="J112" s="21"/>
      <c r="K112" s="21"/>
      <c r="O112" s="28"/>
      <c r="P112" s="17"/>
    </row>
    <row r="113" spans="1:16">
      <c r="A113" s="27"/>
      <c r="B113" s="21"/>
      <c r="C113" s="21"/>
      <c r="D113" s="21"/>
      <c r="E113" s="15"/>
      <c r="F113" s="15"/>
      <c r="G113" s="21"/>
      <c r="H113" s="21"/>
      <c r="I113" s="21"/>
      <c r="J113" s="21"/>
      <c r="K113" s="21"/>
      <c r="O113" s="28"/>
      <c r="P113" s="17"/>
    </row>
    <row r="114" spans="1:16">
      <c r="A114" s="27"/>
      <c r="B114" s="21"/>
      <c r="C114" s="21"/>
      <c r="D114" s="21"/>
      <c r="E114" s="15"/>
      <c r="F114" s="15"/>
      <c r="G114" s="21"/>
      <c r="H114" s="21"/>
      <c r="I114" s="21"/>
      <c r="J114" s="21"/>
      <c r="K114" s="21"/>
      <c r="O114" s="28"/>
      <c r="P114" s="17"/>
    </row>
    <row r="115" spans="1:16">
      <c r="A115" s="27"/>
      <c r="B115" s="21"/>
      <c r="C115" s="21"/>
      <c r="D115" s="21"/>
      <c r="E115" s="15"/>
      <c r="F115" s="15"/>
      <c r="G115" s="21"/>
      <c r="H115" s="21"/>
      <c r="I115" s="21"/>
      <c r="J115" s="21"/>
      <c r="K115" s="21"/>
      <c r="O115" s="28"/>
      <c r="P115" s="17"/>
    </row>
    <row r="116" spans="1:16">
      <c r="A116" s="27"/>
      <c r="B116" s="21"/>
      <c r="C116" s="21"/>
      <c r="D116" s="21"/>
      <c r="E116" s="15"/>
      <c r="F116" s="15"/>
      <c r="G116" s="21"/>
      <c r="H116" s="21"/>
      <c r="I116" s="21"/>
      <c r="J116" s="21"/>
      <c r="K116" s="21"/>
      <c r="O116" s="28"/>
      <c r="P116" s="17"/>
    </row>
    <row r="117" spans="1:16">
      <c r="A117" s="27"/>
      <c r="B117" s="21"/>
      <c r="C117" s="21"/>
      <c r="D117" s="21"/>
      <c r="E117" s="15"/>
      <c r="F117" s="15"/>
      <c r="G117" s="21"/>
      <c r="H117" s="21"/>
      <c r="I117" s="21"/>
      <c r="J117" s="21"/>
      <c r="K117" s="21"/>
      <c r="O117" s="28"/>
      <c r="P117" s="17"/>
    </row>
    <row r="118" spans="1:16">
      <c r="A118" s="27"/>
      <c r="B118" s="21"/>
      <c r="C118" s="21"/>
      <c r="D118" s="21"/>
      <c r="E118" s="15"/>
      <c r="F118" s="15"/>
      <c r="G118" s="21"/>
      <c r="H118" s="21"/>
      <c r="I118" s="21"/>
      <c r="J118" s="21"/>
      <c r="K118" s="21"/>
      <c r="O118" s="28"/>
      <c r="P118" s="17"/>
    </row>
    <row r="119" spans="1:16">
      <c r="A119" s="27"/>
      <c r="B119" s="21"/>
      <c r="C119" s="21"/>
      <c r="D119" s="21"/>
      <c r="E119" s="15"/>
      <c r="F119" s="15"/>
      <c r="G119" s="21"/>
      <c r="H119" s="21"/>
      <c r="I119" s="21"/>
      <c r="J119" s="21"/>
      <c r="K119" s="21"/>
      <c r="O119" s="28"/>
      <c r="P119" s="17"/>
    </row>
    <row r="120" spans="1:16">
      <c r="A120" s="27"/>
      <c r="B120" s="21"/>
      <c r="C120" s="21"/>
      <c r="D120" s="21"/>
      <c r="E120" s="15"/>
      <c r="F120" s="15"/>
      <c r="G120" s="21"/>
      <c r="H120" s="21"/>
      <c r="I120" s="21"/>
      <c r="J120" s="21"/>
      <c r="K120" s="21"/>
      <c r="O120" s="28"/>
      <c r="P120" s="17"/>
    </row>
    <row r="121" spans="1:16">
      <c r="A121" s="27"/>
      <c r="B121" s="21"/>
      <c r="C121" s="21"/>
      <c r="D121" s="21"/>
      <c r="E121" s="15"/>
      <c r="F121" s="15"/>
      <c r="G121" s="21"/>
      <c r="H121" s="21"/>
      <c r="I121" s="21"/>
      <c r="J121" s="21"/>
      <c r="K121" s="21"/>
      <c r="O121" s="28"/>
      <c r="P121" s="17"/>
    </row>
    <row r="122" spans="1:16">
      <c r="A122" s="27"/>
      <c r="B122" s="21"/>
      <c r="C122" s="21"/>
      <c r="D122" s="21"/>
      <c r="E122" s="15"/>
      <c r="F122" s="15"/>
      <c r="G122" s="21"/>
      <c r="H122" s="21"/>
      <c r="I122" s="21"/>
      <c r="J122" s="21"/>
      <c r="K122" s="21"/>
      <c r="O122" s="28"/>
      <c r="P122" s="17"/>
    </row>
    <row r="123" spans="1:16">
      <c r="A123" s="27"/>
      <c r="B123" s="21"/>
      <c r="C123" s="21"/>
      <c r="D123" s="21"/>
      <c r="E123" s="15"/>
      <c r="F123" s="15"/>
      <c r="G123" s="21"/>
      <c r="H123" s="21"/>
      <c r="I123" s="21"/>
      <c r="J123" s="21"/>
      <c r="K123" s="21"/>
      <c r="O123" s="28"/>
      <c r="P123" s="17"/>
    </row>
    <row r="124" spans="1:16">
      <c r="A124" s="27"/>
      <c r="B124" s="21"/>
      <c r="C124" s="21"/>
      <c r="D124" s="21"/>
      <c r="E124" s="15"/>
      <c r="F124" s="15"/>
      <c r="G124" s="21"/>
      <c r="H124" s="21"/>
      <c r="I124" s="21"/>
      <c r="J124" s="21"/>
      <c r="K124" s="21"/>
      <c r="O124" s="28"/>
      <c r="P124" s="17"/>
    </row>
    <row r="125" spans="1:16">
      <c r="A125" s="27"/>
      <c r="B125" s="21"/>
      <c r="C125" s="21"/>
      <c r="D125" s="21"/>
      <c r="E125" s="15"/>
      <c r="F125" s="15"/>
      <c r="G125" s="21"/>
      <c r="H125" s="21"/>
      <c r="I125" s="21"/>
      <c r="J125" s="21"/>
      <c r="K125" s="21"/>
      <c r="O125" s="28"/>
      <c r="P125" s="17"/>
    </row>
    <row r="126" spans="1:16">
      <c r="A126" s="27"/>
      <c r="B126" s="21"/>
      <c r="C126" s="21"/>
      <c r="D126" s="21"/>
      <c r="E126" s="15"/>
      <c r="F126" s="15"/>
      <c r="G126" s="21"/>
      <c r="H126" s="21"/>
      <c r="I126" s="21"/>
      <c r="J126" s="21"/>
      <c r="K126" s="21"/>
      <c r="O126" s="28"/>
      <c r="P126" s="17"/>
    </row>
    <row r="127" spans="1:16">
      <c r="A127" s="27"/>
      <c r="B127" s="21"/>
      <c r="C127" s="21"/>
      <c r="D127" s="21"/>
      <c r="E127" s="15"/>
      <c r="F127" s="15"/>
      <c r="G127" s="21"/>
      <c r="H127" s="21"/>
      <c r="I127" s="21"/>
      <c r="J127" s="21"/>
      <c r="K127" s="21"/>
      <c r="O127" s="28"/>
      <c r="P127" s="17"/>
    </row>
    <row r="128" spans="1:16">
      <c r="A128" s="27"/>
      <c r="B128" s="21"/>
      <c r="C128" s="21"/>
      <c r="D128" s="21"/>
      <c r="E128" s="15"/>
      <c r="F128" s="15"/>
      <c r="G128" s="21"/>
      <c r="H128" s="21"/>
      <c r="I128" s="21"/>
      <c r="J128" s="21"/>
      <c r="K128" s="21"/>
      <c r="O128" s="28"/>
      <c r="P128" s="17"/>
    </row>
    <row r="129" spans="1:16">
      <c r="A129" s="27"/>
      <c r="B129" s="21"/>
      <c r="C129" s="21"/>
      <c r="D129" s="21"/>
      <c r="E129" s="15"/>
      <c r="F129" s="15"/>
      <c r="G129" s="21"/>
      <c r="H129" s="21"/>
      <c r="I129" s="21"/>
      <c r="J129" s="21"/>
      <c r="K129" s="21"/>
      <c r="O129" s="28"/>
      <c r="P129" s="17"/>
    </row>
    <row r="130" spans="1:16">
      <c r="A130" s="27"/>
      <c r="B130" s="21"/>
      <c r="C130" s="21"/>
      <c r="D130" s="21"/>
      <c r="E130" s="15"/>
      <c r="F130" s="15"/>
      <c r="G130" s="21"/>
      <c r="H130" s="21"/>
      <c r="I130" s="21"/>
      <c r="J130" s="21"/>
      <c r="K130" s="21"/>
      <c r="O130" s="28"/>
      <c r="P130" s="17"/>
    </row>
    <row r="131" spans="1:16">
      <c r="A131" s="27"/>
      <c r="B131" s="21"/>
      <c r="C131" s="21"/>
      <c r="D131" s="21"/>
      <c r="E131" s="15"/>
      <c r="F131" s="15"/>
      <c r="G131" s="21"/>
      <c r="H131" s="21"/>
      <c r="I131" s="21"/>
      <c r="J131" s="21"/>
      <c r="K131" s="21"/>
      <c r="O131" s="28"/>
      <c r="P131" s="17"/>
    </row>
    <row r="132" spans="1:16">
      <c r="A132" s="27"/>
      <c r="B132" s="21"/>
      <c r="C132" s="21"/>
      <c r="D132" s="21"/>
      <c r="E132" s="15"/>
      <c r="F132" s="15"/>
      <c r="G132" s="21"/>
      <c r="H132" s="21"/>
      <c r="I132" s="21"/>
      <c r="J132" s="21"/>
      <c r="K132" s="21"/>
      <c r="O132" s="28"/>
      <c r="P132" s="17"/>
    </row>
    <row r="133" spans="1:16">
      <c r="A133" s="27"/>
      <c r="B133" s="21"/>
      <c r="C133" s="21"/>
      <c r="D133" s="21"/>
      <c r="E133" s="15"/>
      <c r="F133" s="15"/>
      <c r="G133" s="21"/>
      <c r="H133" s="21"/>
      <c r="I133" s="21"/>
      <c r="J133" s="21"/>
      <c r="K133" s="21"/>
      <c r="O133" s="28"/>
      <c r="P133" s="17"/>
    </row>
    <row r="134" spans="1:16">
      <c r="A134" s="27"/>
      <c r="B134" s="21"/>
      <c r="C134" s="21"/>
      <c r="D134" s="21"/>
      <c r="E134" s="15"/>
      <c r="F134" s="15"/>
      <c r="G134" s="21"/>
      <c r="H134" s="21"/>
      <c r="I134" s="21"/>
      <c r="J134" s="21"/>
      <c r="K134" s="21"/>
      <c r="O134" s="28"/>
      <c r="P134" s="17"/>
    </row>
    <row r="135" spans="1:16">
      <c r="A135" s="27"/>
      <c r="B135" s="21"/>
      <c r="C135" s="21"/>
      <c r="D135" s="21"/>
      <c r="E135" s="15"/>
      <c r="F135" s="15"/>
      <c r="G135" s="21"/>
      <c r="H135" s="21"/>
      <c r="I135" s="21"/>
      <c r="J135" s="21"/>
      <c r="K135" s="21"/>
      <c r="O135" s="28"/>
      <c r="P135" s="17"/>
    </row>
    <row r="136" spans="1:16">
      <c r="A136" s="27"/>
      <c r="B136" s="21"/>
      <c r="C136" s="21"/>
      <c r="D136" s="21"/>
      <c r="E136" s="15"/>
      <c r="F136" s="15"/>
      <c r="G136" s="21"/>
      <c r="H136" s="21"/>
      <c r="I136" s="21"/>
      <c r="J136" s="21"/>
      <c r="K136" s="21"/>
      <c r="O136" s="28"/>
      <c r="P136" s="17"/>
    </row>
    <row r="137" spans="1:16">
      <c r="A137" s="27"/>
      <c r="B137" s="21"/>
      <c r="C137" s="21"/>
      <c r="D137" s="21"/>
      <c r="E137" s="15"/>
      <c r="F137" s="15"/>
      <c r="G137" s="21"/>
      <c r="H137" s="21"/>
      <c r="I137" s="21"/>
      <c r="J137" s="21"/>
      <c r="K137" s="21"/>
      <c r="O137" s="28"/>
      <c r="P137" s="17"/>
    </row>
    <row r="138" spans="1:16">
      <c r="A138" s="27"/>
      <c r="B138" s="21"/>
      <c r="C138" s="21"/>
      <c r="D138" s="21"/>
      <c r="E138" s="15"/>
      <c r="F138" s="15"/>
      <c r="G138" s="21"/>
      <c r="H138" s="21"/>
      <c r="I138" s="21"/>
      <c r="J138" s="21"/>
      <c r="K138" s="21"/>
      <c r="O138" s="28"/>
      <c r="P138" s="17"/>
    </row>
    <row r="139" spans="1:16">
      <c r="A139" s="27"/>
      <c r="B139" s="21"/>
      <c r="C139" s="21"/>
      <c r="D139" s="21"/>
      <c r="E139" s="15"/>
      <c r="F139" s="15"/>
      <c r="G139" s="21"/>
      <c r="H139" s="21"/>
      <c r="I139" s="21"/>
      <c r="J139" s="21"/>
      <c r="K139" s="21"/>
      <c r="O139" s="28"/>
      <c r="P139" s="17"/>
    </row>
    <row r="140" spans="1:16">
      <c r="A140" s="27"/>
      <c r="B140" s="21"/>
      <c r="C140" s="21"/>
      <c r="D140" s="21"/>
      <c r="E140" s="15"/>
      <c r="F140" s="15"/>
      <c r="G140" s="21"/>
      <c r="H140" s="21"/>
      <c r="I140" s="21"/>
      <c r="J140" s="21"/>
      <c r="K140" s="21"/>
      <c r="O140" s="28"/>
      <c r="P140" s="17"/>
    </row>
    <row r="141" spans="1:16">
      <c r="A141" s="27"/>
      <c r="B141" s="21"/>
      <c r="C141" s="21"/>
      <c r="D141" s="21"/>
      <c r="E141" s="15"/>
      <c r="F141" s="15"/>
      <c r="G141" s="21"/>
      <c r="H141" s="21"/>
      <c r="I141" s="21"/>
      <c r="J141" s="21"/>
      <c r="K141" s="21"/>
      <c r="O141" s="28"/>
      <c r="P141" s="17"/>
    </row>
    <row r="142" spans="1:16">
      <c r="A142" s="27"/>
      <c r="B142" s="21"/>
      <c r="C142" s="21"/>
      <c r="D142" s="21"/>
      <c r="E142" s="15"/>
      <c r="F142" s="15"/>
      <c r="G142" s="21"/>
      <c r="H142" s="21"/>
      <c r="I142" s="21"/>
      <c r="J142" s="21"/>
      <c r="K142" s="21"/>
      <c r="O142" s="28"/>
      <c r="P142" s="17"/>
    </row>
    <row r="143" spans="1:16">
      <c r="A143" s="27"/>
      <c r="B143" s="21"/>
      <c r="C143" s="21"/>
      <c r="D143" s="21"/>
      <c r="E143" s="15"/>
      <c r="F143" s="15"/>
      <c r="G143" s="21"/>
      <c r="H143" s="21"/>
      <c r="I143" s="21"/>
      <c r="J143" s="21"/>
      <c r="K143" s="21"/>
      <c r="O143" s="28"/>
      <c r="P143" s="17"/>
    </row>
    <row r="144" spans="1:16">
      <c r="A144" s="27"/>
      <c r="B144" s="21"/>
      <c r="C144" s="21"/>
      <c r="D144" s="21"/>
      <c r="E144" s="15"/>
      <c r="F144" s="15"/>
      <c r="G144" s="21"/>
      <c r="H144" s="21"/>
      <c r="I144" s="21"/>
      <c r="J144" s="21"/>
      <c r="K144" s="21"/>
      <c r="O144" s="28"/>
      <c r="P144" s="17"/>
    </row>
    <row r="145" spans="1:17">
      <c r="A145" s="27"/>
      <c r="B145" s="21"/>
      <c r="C145" s="21"/>
      <c r="D145" s="21"/>
      <c r="E145" s="15"/>
      <c r="F145" s="15"/>
      <c r="G145" s="21"/>
      <c r="H145" s="21"/>
      <c r="I145" s="21"/>
      <c r="J145" s="21"/>
      <c r="K145" s="21"/>
      <c r="O145" s="28"/>
      <c r="P145" s="17"/>
    </row>
    <row r="146" spans="1:17">
      <c r="A146" s="27"/>
      <c r="B146" s="21"/>
      <c r="C146" s="21"/>
      <c r="D146" s="21"/>
      <c r="E146" s="15"/>
      <c r="F146" s="15"/>
      <c r="G146" s="21"/>
      <c r="H146" s="21"/>
      <c r="I146" s="21"/>
      <c r="J146" s="21"/>
      <c r="K146" s="21"/>
      <c r="O146" s="28"/>
      <c r="P146" s="17"/>
    </row>
    <row r="150" spans="1:17" s="25" customFormat="1">
      <c r="A150" s="23"/>
      <c r="B150" s="24"/>
      <c r="D150" s="23"/>
      <c r="E150" s="24"/>
      <c r="F150" s="23"/>
      <c r="G150" s="23"/>
      <c r="H150" s="24"/>
      <c r="K150" s="29"/>
      <c r="N150" s="29"/>
      <c r="Q150" s="24"/>
    </row>
    <row r="151" spans="1:17">
      <c r="D151" s="16"/>
      <c r="M151" s="17"/>
      <c r="N151" s="17"/>
      <c r="O151" s="17"/>
    </row>
    <row r="152" spans="1:17" s="19" customFormat="1" ht="14.25">
      <c r="A152" s="22"/>
      <c r="D152" s="20"/>
      <c r="O152" s="18"/>
      <c r="P152" s="18"/>
    </row>
    <row r="153" spans="1:17" s="19" customFormat="1" ht="14.25">
      <c r="A153" s="22"/>
      <c r="D153" s="20"/>
      <c r="O153" s="18"/>
      <c r="P153" s="18"/>
    </row>
    <row r="156" spans="1:17" ht="12.75" customHeight="1">
      <c r="D156" s="15"/>
      <c r="H156" s="17"/>
      <c r="I156" s="17"/>
    </row>
    <row r="159" spans="1:17">
      <c r="A159" s="27"/>
      <c r="B159" s="21"/>
      <c r="C159" s="21"/>
      <c r="D159" s="21"/>
      <c r="E159" s="15"/>
      <c r="F159" s="15"/>
      <c r="G159" s="21"/>
      <c r="H159" s="21"/>
      <c r="I159" s="21"/>
      <c r="J159" s="21"/>
      <c r="K159" s="21"/>
      <c r="L159" s="28"/>
      <c r="M159" s="28"/>
      <c r="O159" s="28"/>
      <c r="P159" s="17"/>
    </row>
    <row r="160" spans="1:17">
      <c r="A160" s="27"/>
      <c r="B160" s="21"/>
      <c r="C160" s="21"/>
      <c r="D160" s="21"/>
      <c r="E160" s="15"/>
      <c r="F160" s="15"/>
      <c r="G160" s="21"/>
      <c r="H160" s="21"/>
      <c r="I160" s="21"/>
      <c r="J160" s="21"/>
      <c r="K160" s="21"/>
      <c r="O160" s="28"/>
      <c r="P160" s="17"/>
    </row>
    <row r="161" spans="1:16">
      <c r="A161" s="27"/>
      <c r="B161" s="21"/>
      <c r="C161" s="21"/>
      <c r="D161" s="21"/>
      <c r="E161" s="15"/>
      <c r="F161" s="15"/>
      <c r="G161" s="21"/>
      <c r="H161" s="21"/>
      <c r="I161" s="21"/>
      <c r="J161" s="21"/>
      <c r="K161" s="21"/>
      <c r="O161" s="28"/>
      <c r="P161" s="17"/>
    </row>
    <row r="162" spans="1:16">
      <c r="A162" s="27"/>
      <c r="B162" s="21"/>
      <c r="C162" s="21"/>
      <c r="D162" s="21"/>
      <c r="E162" s="15"/>
      <c r="F162" s="15"/>
      <c r="G162" s="21"/>
      <c r="H162" s="21"/>
      <c r="I162" s="21"/>
      <c r="J162" s="21"/>
      <c r="K162" s="21"/>
      <c r="O162" s="28"/>
      <c r="P162" s="17"/>
    </row>
    <row r="163" spans="1:16">
      <c r="A163" s="27"/>
      <c r="B163" s="21"/>
      <c r="C163" s="21"/>
      <c r="D163" s="21"/>
      <c r="E163" s="15"/>
      <c r="F163" s="15"/>
      <c r="G163" s="21"/>
      <c r="H163" s="21"/>
      <c r="I163" s="21"/>
      <c r="J163" s="21"/>
      <c r="K163" s="21"/>
      <c r="O163" s="28"/>
      <c r="P163" s="17"/>
    </row>
    <row r="165" spans="1:16">
      <c r="A165" s="27"/>
      <c r="B165" s="21"/>
      <c r="C165" s="21"/>
      <c r="D165" s="21"/>
      <c r="E165" s="15"/>
      <c r="F165" s="15"/>
      <c r="G165" s="21"/>
      <c r="H165" s="21"/>
      <c r="I165" s="21"/>
      <c r="J165" s="21"/>
      <c r="K165" s="21"/>
      <c r="L165" s="28"/>
      <c r="M165" s="28"/>
    </row>
    <row r="166" spans="1:16">
      <c r="B166" s="21"/>
      <c r="C166" s="21"/>
      <c r="D166" s="15"/>
      <c r="E166" s="15"/>
      <c r="F166" s="21"/>
      <c r="G166" s="21"/>
      <c r="H166" s="21"/>
      <c r="I166" s="21"/>
      <c r="J166" s="21"/>
    </row>
    <row r="167" spans="1:16">
      <c r="A167"/>
      <c r="H167" s="28"/>
      <c r="I167" s="28"/>
    </row>
    <row r="168" spans="1:16">
      <c r="A168"/>
      <c r="H168" s="28"/>
      <c r="I168" s="28"/>
    </row>
    <row r="169" spans="1:16">
      <c r="A169" s="27"/>
      <c r="B169" s="21"/>
      <c r="C169" s="21"/>
      <c r="D169" s="21"/>
      <c r="E169" s="15"/>
      <c r="F169" s="15"/>
      <c r="G169" s="21"/>
      <c r="H169" s="21"/>
      <c r="I169" s="21"/>
      <c r="J169" s="21"/>
      <c r="K169" s="21"/>
      <c r="L169" s="28"/>
      <c r="M169" s="28"/>
    </row>
    <row r="170" spans="1:16">
      <c r="A170" s="27"/>
      <c r="B170" s="21"/>
      <c r="C170" s="21"/>
      <c r="D170" s="21"/>
      <c r="E170" s="15"/>
      <c r="F170" s="15"/>
      <c r="G170" s="21"/>
      <c r="H170" s="21"/>
      <c r="I170" s="21"/>
      <c r="J170" s="21"/>
      <c r="K170" s="21"/>
      <c r="O170" s="28"/>
      <c r="P170" s="17"/>
    </row>
    <row r="171" spans="1:16">
      <c r="A171" s="27"/>
      <c r="B171" s="21"/>
      <c r="C171" s="21"/>
      <c r="D171" s="21"/>
      <c r="E171" s="15"/>
      <c r="F171" s="15"/>
      <c r="G171" s="21"/>
      <c r="H171" s="21"/>
      <c r="I171" s="21"/>
      <c r="J171" s="21"/>
      <c r="K171" s="21"/>
      <c r="O171" s="28"/>
      <c r="P171" s="17"/>
    </row>
    <row r="172" spans="1:16">
      <c r="A172" s="27"/>
      <c r="B172" s="21"/>
      <c r="C172" s="21"/>
      <c r="D172" s="21"/>
      <c r="E172" s="15"/>
      <c r="F172" s="15"/>
      <c r="G172" s="21"/>
      <c r="H172" s="21"/>
      <c r="I172" s="21"/>
      <c r="J172" s="21"/>
      <c r="K172" s="21"/>
      <c r="O172" s="28"/>
      <c r="P172" s="17"/>
    </row>
    <row r="173" spans="1:16">
      <c r="A173" s="27"/>
      <c r="B173" s="21"/>
      <c r="C173" s="21"/>
      <c r="D173" s="21"/>
      <c r="E173" s="15"/>
      <c r="F173" s="15"/>
      <c r="G173" s="21"/>
      <c r="H173" s="21"/>
      <c r="I173" s="21"/>
      <c r="J173" s="21"/>
      <c r="K173" s="21"/>
      <c r="O173" s="28"/>
      <c r="P173" s="17"/>
    </row>
    <row r="174" spans="1:16">
      <c r="A174" s="27"/>
      <c r="B174" s="21"/>
      <c r="C174" s="21"/>
      <c r="D174" s="21"/>
      <c r="E174" s="15"/>
      <c r="F174" s="15"/>
      <c r="G174" s="21"/>
      <c r="H174" s="21"/>
      <c r="I174" s="21"/>
      <c r="J174" s="21"/>
      <c r="K174" s="21"/>
      <c r="O174" s="28"/>
      <c r="P174" s="17"/>
    </row>
    <row r="175" spans="1:16">
      <c r="A175" s="27"/>
      <c r="B175" s="21"/>
      <c r="C175" s="21"/>
      <c r="D175" s="21"/>
      <c r="E175" s="15"/>
      <c r="F175" s="15"/>
      <c r="G175" s="21"/>
      <c r="H175" s="21"/>
      <c r="I175" s="21"/>
      <c r="J175" s="21"/>
      <c r="K175" s="21"/>
      <c r="O175" s="28"/>
      <c r="P175" s="17"/>
    </row>
    <row r="176" spans="1:16">
      <c r="A176" s="27"/>
      <c r="B176" s="21"/>
      <c r="C176" s="21"/>
      <c r="D176" s="21"/>
      <c r="E176" s="15"/>
      <c r="F176" s="15"/>
      <c r="G176" s="21"/>
      <c r="H176" s="21"/>
      <c r="I176" s="21"/>
      <c r="J176" s="21"/>
      <c r="K176" s="21"/>
      <c r="O176" s="28"/>
      <c r="P176" s="17"/>
    </row>
    <row r="177" spans="1:17">
      <c r="A177" s="27"/>
      <c r="B177" s="21"/>
      <c r="C177" s="21"/>
      <c r="D177" s="21"/>
      <c r="E177" s="15"/>
      <c r="F177" s="15"/>
      <c r="G177" s="21"/>
      <c r="H177" s="21"/>
      <c r="I177" s="21"/>
      <c r="J177" s="21"/>
      <c r="K177" s="21"/>
      <c r="O177" s="28"/>
      <c r="P177" s="17"/>
    </row>
    <row r="178" spans="1:17">
      <c r="A178" s="27"/>
      <c r="B178" s="21"/>
      <c r="C178" s="21"/>
      <c r="D178" s="21"/>
      <c r="E178" s="15"/>
      <c r="F178" s="15"/>
      <c r="G178" s="21"/>
      <c r="H178" s="21"/>
      <c r="I178" s="21"/>
      <c r="J178" s="21"/>
      <c r="K178" s="21"/>
      <c r="O178" s="28"/>
      <c r="P178" s="17"/>
    </row>
    <row r="179" spans="1:17">
      <c r="A179" s="27"/>
      <c r="B179" s="21"/>
      <c r="C179" s="21"/>
      <c r="D179" s="21"/>
      <c r="E179" s="15"/>
      <c r="F179" s="15"/>
      <c r="G179" s="21"/>
      <c r="H179" s="21"/>
      <c r="I179" s="21"/>
      <c r="J179" s="21"/>
      <c r="K179" s="21"/>
      <c r="O179" s="28"/>
      <c r="P179" s="17"/>
    </row>
    <row r="180" spans="1:17">
      <c r="A180" s="27"/>
      <c r="B180" s="21"/>
      <c r="C180" s="21"/>
      <c r="D180" s="21"/>
      <c r="E180" s="15"/>
      <c r="F180" s="15"/>
      <c r="G180" s="21"/>
      <c r="H180" s="21"/>
      <c r="I180" s="21"/>
      <c r="J180" s="21"/>
      <c r="K180" s="21"/>
      <c r="O180" s="28"/>
      <c r="P180" s="17"/>
    </row>
    <row r="184" spans="1:17" s="25" customFormat="1">
      <c r="A184" s="23"/>
      <c r="B184" s="24"/>
      <c r="D184" s="23"/>
      <c r="E184" s="24"/>
      <c r="F184" s="23"/>
      <c r="G184" s="23"/>
      <c r="H184" s="24"/>
      <c r="K184" s="29"/>
      <c r="N184" s="29"/>
      <c r="Q184" s="24"/>
    </row>
    <row r="185" spans="1:17">
      <c r="D185" s="16"/>
      <c r="M185" s="17"/>
      <c r="N185" s="17"/>
      <c r="O185" s="17"/>
    </row>
    <row r="186" spans="1:17" s="19" customFormat="1" ht="14.25">
      <c r="A186" s="22"/>
      <c r="D186" s="20"/>
      <c r="O186" s="18"/>
      <c r="P186" s="18"/>
    </row>
    <row r="189" spans="1:17" ht="12.75" customHeight="1">
      <c r="D189" s="15"/>
      <c r="H189" s="17"/>
      <c r="I189" s="17"/>
    </row>
    <row r="190" spans="1:17" s="19" customFormat="1" ht="14.25">
      <c r="A190" s="22"/>
      <c r="D190" s="20"/>
      <c r="O190" s="18"/>
      <c r="P190" s="18"/>
    </row>
    <row r="193" spans="1:17">
      <c r="A193" s="27"/>
      <c r="B193" s="21"/>
      <c r="C193" s="21"/>
      <c r="D193" s="21"/>
      <c r="E193" s="15"/>
      <c r="F193" s="15"/>
      <c r="G193" s="21"/>
      <c r="H193" s="21"/>
      <c r="I193" s="21"/>
      <c r="J193" s="21"/>
      <c r="K193" s="21"/>
      <c r="L193" s="28"/>
      <c r="M193" s="28"/>
    </row>
    <row r="194" spans="1:17">
      <c r="A194" s="27"/>
      <c r="B194" s="21"/>
      <c r="C194" s="21"/>
      <c r="D194" s="21"/>
      <c r="E194" s="15"/>
      <c r="F194" s="15"/>
      <c r="G194" s="21"/>
      <c r="H194" s="21"/>
      <c r="I194" s="21"/>
      <c r="J194" s="21"/>
      <c r="K194" s="21"/>
      <c r="O194" s="28"/>
      <c r="P194" s="17"/>
    </row>
    <row r="195" spans="1:17">
      <c r="A195" s="27"/>
      <c r="B195" s="21"/>
      <c r="C195" s="21"/>
      <c r="D195" s="21"/>
      <c r="E195" s="15"/>
      <c r="F195" s="15"/>
      <c r="G195" s="21"/>
      <c r="H195" s="21"/>
      <c r="I195" s="21"/>
      <c r="J195" s="21"/>
      <c r="K195" s="21"/>
      <c r="O195" s="28"/>
      <c r="P195" s="17"/>
    </row>
    <row r="196" spans="1:17">
      <c r="A196" s="27"/>
      <c r="B196" s="21"/>
      <c r="C196" s="21"/>
      <c r="D196" s="21"/>
      <c r="E196" s="15"/>
      <c r="F196" s="15"/>
      <c r="G196" s="21"/>
      <c r="H196" s="21"/>
      <c r="I196" s="21"/>
      <c r="J196" s="21"/>
      <c r="K196" s="21"/>
      <c r="O196" s="28"/>
      <c r="P196" s="17"/>
    </row>
    <row r="197" spans="1:17">
      <c r="A197" s="27"/>
      <c r="B197" s="21"/>
      <c r="C197" s="21"/>
      <c r="D197" s="21"/>
      <c r="E197" s="15"/>
      <c r="F197" s="15"/>
      <c r="G197" s="21"/>
      <c r="H197" s="21"/>
      <c r="I197" s="21"/>
      <c r="J197" s="21"/>
      <c r="K197" s="21"/>
      <c r="O197" s="28"/>
      <c r="P197" s="17"/>
    </row>
    <row r="198" spans="1:17">
      <c r="A198" s="27"/>
      <c r="B198" s="21"/>
      <c r="C198" s="21"/>
      <c r="D198" s="21"/>
      <c r="E198" s="15"/>
      <c r="F198" s="15"/>
      <c r="G198" s="21"/>
      <c r="H198" s="21"/>
      <c r="I198" s="21"/>
      <c r="J198" s="21"/>
      <c r="K198" s="21"/>
      <c r="O198" s="28"/>
      <c r="P198" s="17"/>
    </row>
    <row r="199" spans="1:17">
      <c r="A199" s="27"/>
      <c r="B199" s="21"/>
      <c r="C199" s="21"/>
      <c r="D199" s="21"/>
      <c r="E199" s="15"/>
      <c r="F199" s="15"/>
      <c r="G199" s="21"/>
      <c r="H199" s="21"/>
      <c r="I199" s="21"/>
      <c r="J199" s="21"/>
      <c r="K199" s="21"/>
      <c r="O199" s="28"/>
      <c r="P199" s="17"/>
    </row>
    <row r="200" spans="1:17">
      <c r="B200" s="21"/>
      <c r="C200" s="21"/>
      <c r="D200" s="15"/>
      <c r="E200" s="15"/>
      <c r="F200" s="21"/>
      <c r="G200" s="21"/>
      <c r="H200" s="21"/>
      <c r="I200" s="21"/>
      <c r="J200" s="21"/>
    </row>
    <row r="201" spans="1:17">
      <c r="A201" s="27"/>
      <c r="B201" s="21"/>
      <c r="C201" s="21"/>
      <c r="D201" s="21"/>
      <c r="E201" s="15"/>
      <c r="F201" s="15"/>
      <c r="G201" s="21"/>
      <c r="H201" s="21"/>
      <c r="I201" s="21"/>
      <c r="J201" s="21"/>
      <c r="K201" s="21"/>
      <c r="L201" s="28"/>
      <c r="M201" s="28"/>
    </row>
    <row r="202" spans="1:17">
      <c r="B202" s="21"/>
      <c r="C202" s="21"/>
      <c r="D202" s="15"/>
      <c r="E202" s="15"/>
      <c r="F202" s="21"/>
      <c r="G202" s="21"/>
      <c r="H202" s="21"/>
      <c r="I202" s="21"/>
      <c r="J202" s="21"/>
    </row>
    <row r="203" spans="1:17">
      <c r="A203"/>
      <c r="H203" s="28"/>
      <c r="I203" s="28"/>
    </row>
    <row r="204" spans="1:17">
      <c r="A204"/>
      <c r="H204" s="28"/>
      <c r="I204" s="28"/>
    </row>
    <row r="205" spans="1:17">
      <c r="A205" s="27"/>
      <c r="B205" s="21"/>
      <c r="C205" s="21"/>
      <c r="D205" s="21"/>
      <c r="E205" s="15"/>
      <c r="F205" s="15"/>
      <c r="G205" s="21"/>
      <c r="H205" s="21"/>
      <c r="I205" s="21"/>
      <c r="J205" s="21"/>
      <c r="K205" s="21"/>
      <c r="L205" s="28"/>
      <c r="M205" s="28"/>
    </row>
    <row r="206" spans="1:17">
      <c r="B206" s="21"/>
      <c r="C206" s="21"/>
      <c r="D206" s="15"/>
      <c r="E206" s="15"/>
      <c r="F206" s="21"/>
      <c r="G206" s="21"/>
      <c r="H206" s="21"/>
      <c r="I206" s="21"/>
      <c r="J206" s="21"/>
    </row>
    <row r="207" spans="1:17" s="25" customFormat="1">
      <c r="A207" s="23"/>
      <c r="B207" s="24"/>
      <c r="D207" s="23"/>
      <c r="E207" s="24"/>
      <c r="F207" s="23"/>
      <c r="G207" s="23"/>
      <c r="H207" s="24"/>
      <c r="K207" s="29"/>
      <c r="N207" s="29"/>
      <c r="Q207" s="24"/>
    </row>
    <row r="208" spans="1:17">
      <c r="D208" s="16"/>
      <c r="M208" s="17"/>
      <c r="N208" s="17"/>
      <c r="O208" s="17"/>
    </row>
    <row r="209" spans="1:16" s="19" customFormat="1" ht="14.25">
      <c r="A209" s="22"/>
      <c r="D209" s="20"/>
      <c r="O209" s="18"/>
      <c r="P209" s="18"/>
    </row>
    <row r="210" spans="1:16" s="19" customFormat="1" ht="14.25">
      <c r="A210" s="22"/>
      <c r="D210" s="20"/>
      <c r="O210" s="18"/>
      <c r="P210" s="18"/>
    </row>
    <row r="211" spans="1:16" s="19" customFormat="1" ht="14.25">
      <c r="A211" s="22"/>
      <c r="D211" s="20"/>
      <c r="O211" s="18"/>
      <c r="P211" s="18"/>
    </row>
    <row r="212" spans="1:16" s="19" customFormat="1" ht="14.25">
      <c r="A212" s="22"/>
      <c r="D212" s="20"/>
      <c r="O212" s="18"/>
      <c r="P212" s="18"/>
    </row>
    <row r="213" spans="1:16" s="19" customFormat="1" ht="14.25">
      <c r="A213" s="22"/>
      <c r="D213" s="20"/>
      <c r="O213" s="18"/>
      <c r="P213" s="18"/>
    </row>
    <row r="216" spans="1:16">
      <c r="D216" s="15"/>
      <c r="H216" s="17"/>
      <c r="I216" s="17"/>
    </row>
    <row r="217" spans="1:16" s="19" customFormat="1" ht="14.25">
      <c r="A217" s="22"/>
      <c r="D217" s="20"/>
      <c r="O217" s="18"/>
      <c r="P217" s="18"/>
    </row>
    <row r="218" spans="1:16" s="19" customFormat="1" ht="14.25">
      <c r="A218" s="22"/>
      <c r="D218" s="20"/>
      <c r="O218" s="18"/>
      <c r="P218" s="18"/>
    </row>
    <row r="221" spans="1:16">
      <c r="A221" s="27"/>
      <c r="B221" s="21"/>
      <c r="C221" s="21"/>
      <c r="D221" s="21"/>
      <c r="E221" s="15"/>
      <c r="F221" s="15"/>
      <c r="G221" s="21"/>
      <c r="H221" s="21"/>
      <c r="I221" s="21"/>
      <c r="J221" s="21"/>
      <c r="K221" s="21"/>
      <c r="L221" s="28"/>
      <c r="M221" s="28"/>
    </row>
    <row r="222" spans="1:16">
      <c r="A222" s="27"/>
      <c r="B222" s="21"/>
      <c r="C222" s="21"/>
      <c r="D222" s="21"/>
      <c r="E222" s="15"/>
      <c r="F222" s="15"/>
      <c r="G222" s="21"/>
      <c r="H222" s="21"/>
      <c r="I222" s="21"/>
      <c r="J222" s="21"/>
      <c r="K222" s="21"/>
      <c r="O222" s="28"/>
      <c r="P222" s="17"/>
    </row>
    <row r="223" spans="1:16">
      <c r="A223" s="27"/>
      <c r="B223" s="21"/>
      <c r="C223" s="21"/>
      <c r="D223" s="21"/>
      <c r="E223" s="15"/>
      <c r="F223" s="15"/>
      <c r="G223" s="21"/>
      <c r="H223" s="21"/>
      <c r="I223" s="21"/>
      <c r="J223" s="21"/>
      <c r="K223" s="21"/>
    </row>
    <row r="224" spans="1:16">
      <c r="A224" s="27"/>
      <c r="B224" s="21"/>
      <c r="C224" s="21"/>
      <c r="D224" s="21"/>
      <c r="E224" s="15"/>
      <c r="F224" s="15"/>
      <c r="G224" s="21"/>
      <c r="H224" s="21"/>
      <c r="I224" s="21"/>
      <c r="J224" s="21"/>
      <c r="K224" s="21"/>
      <c r="L224" s="28"/>
      <c r="M224" s="28"/>
    </row>
    <row r="225" spans="1:16">
      <c r="A225" s="27"/>
      <c r="B225" s="21"/>
      <c r="C225" s="21"/>
      <c r="D225" s="21"/>
      <c r="E225" s="15"/>
      <c r="F225" s="15"/>
      <c r="G225" s="21"/>
      <c r="H225" s="21"/>
      <c r="I225" s="21"/>
      <c r="J225" s="21"/>
      <c r="K225" s="21"/>
      <c r="O225" s="17"/>
      <c r="P225" s="17"/>
    </row>
    <row r="226" spans="1:16">
      <c r="A226" s="27"/>
      <c r="B226" s="21"/>
      <c r="C226" s="21"/>
      <c r="D226" s="21"/>
      <c r="E226" s="15"/>
      <c r="F226" s="15"/>
      <c r="G226" s="21"/>
      <c r="H226" s="21"/>
      <c r="I226" s="21"/>
      <c r="J226" s="21"/>
      <c r="K226" s="21"/>
      <c r="O226" s="17"/>
      <c r="P226" s="17"/>
    </row>
    <row r="227" spans="1:16">
      <c r="A227" s="27"/>
      <c r="B227" s="21"/>
      <c r="C227" s="21"/>
      <c r="D227" s="21"/>
      <c r="E227" s="15"/>
      <c r="F227" s="15"/>
      <c r="G227" s="21"/>
      <c r="H227" s="21"/>
      <c r="I227" s="21"/>
      <c r="J227" s="21"/>
      <c r="K227" s="21"/>
      <c r="O227" s="17"/>
      <c r="P227" s="17"/>
    </row>
    <row r="228" spans="1:16">
      <c r="A228" s="27"/>
      <c r="B228" s="21"/>
      <c r="C228" s="21"/>
      <c r="D228" s="21"/>
      <c r="E228" s="15"/>
      <c r="F228" s="15"/>
      <c r="G228" s="21"/>
      <c r="H228" s="21"/>
      <c r="I228" s="21"/>
      <c r="J228" s="21"/>
      <c r="K228" s="21"/>
      <c r="O228" s="17"/>
      <c r="P228" s="17"/>
    </row>
    <row r="229" spans="1:16">
      <c r="A229" s="27"/>
      <c r="B229" s="21"/>
      <c r="C229" s="21"/>
      <c r="D229" s="21"/>
      <c r="E229" s="15"/>
      <c r="F229" s="15"/>
      <c r="G229" s="21"/>
      <c r="H229" s="21"/>
      <c r="I229" s="21"/>
      <c r="J229" s="21"/>
      <c r="K229" s="21"/>
      <c r="O229" s="17"/>
      <c r="P229" s="17"/>
    </row>
    <row r="230" spans="1:16">
      <c r="A230" s="27"/>
      <c r="B230" s="21"/>
      <c r="C230" s="21"/>
      <c r="D230" s="21"/>
      <c r="E230" s="15"/>
      <c r="F230" s="15"/>
      <c r="G230" s="21"/>
      <c r="H230" s="21"/>
      <c r="I230" s="21"/>
      <c r="J230" s="21"/>
      <c r="K230" s="21"/>
    </row>
    <row r="231" spans="1:16">
      <c r="A231"/>
      <c r="H231" s="28"/>
      <c r="I231" s="28"/>
    </row>
    <row r="232" spans="1:16" ht="14.25">
      <c r="A232" s="14"/>
      <c r="E232" s="14"/>
      <c r="O232" s="17"/>
      <c r="P232" s="17"/>
    </row>
    <row r="233" spans="1:16" ht="14.25">
      <c r="A233" s="14"/>
      <c r="E233" s="14"/>
      <c r="O233" s="17"/>
      <c r="P233" s="17"/>
    </row>
    <row r="234" spans="1:16" ht="14.25">
      <c r="A234" s="14"/>
      <c r="E234" s="14"/>
      <c r="O234" s="17"/>
      <c r="P234" s="17"/>
    </row>
    <row r="235" spans="1:16" ht="14.25">
      <c r="A235" s="14"/>
      <c r="E235" s="14"/>
      <c r="O235" s="17"/>
      <c r="P235" s="17"/>
    </row>
    <row r="236" spans="1:16" ht="14.25">
      <c r="A236" s="14"/>
      <c r="E236" s="14"/>
      <c r="O236" s="17"/>
      <c r="P236" s="17"/>
    </row>
    <row r="237" spans="1:16">
      <c r="A237" s="27"/>
      <c r="B237" s="21"/>
      <c r="C237" s="21"/>
      <c r="D237" s="21"/>
      <c r="E237" s="15"/>
      <c r="F237" s="15"/>
      <c r="G237" s="21"/>
      <c r="H237" s="21"/>
      <c r="I237" s="21"/>
      <c r="J237" s="21"/>
      <c r="K237" s="21"/>
    </row>
    <row r="238" spans="1:16">
      <c r="A238" s="27"/>
      <c r="B238" s="21"/>
      <c r="C238" s="21"/>
      <c r="D238" s="21"/>
      <c r="E238" s="15"/>
      <c r="F238" s="15"/>
      <c r="G238" s="21"/>
      <c r="H238" s="21"/>
      <c r="I238" s="21"/>
      <c r="J238" s="21"/>
      <c r="K238" s="21"/>
      <c r="L238" s="28"/>
      <c r="M238" s="28"/>
    </row>
    <row r="239" spans="1:16">
      <c r="A239" s="27"/>
      <c r="B239" s="21"/>
      <c r="C239" s="21"/>
      <c r="D239" s="21"/>
      <c r="E239" s="15"/>
      <c r="F239" s="15"/>
      <c r="G239" s="21"/>
      <c r="H239" s="21"/>
      <c r="I239" s="21"/>
      <c r="J239" s="21"/>
      <c r="K239" s="21"/>
      <c r="O239" s="28"/>
      <c r="P239" s="17"/>
    </row>
    <row r="240" spans="1:16">
      <c r="A240" s="27"/>
      <c r="B240" s="21"/>
      <c r="C240" s="21"/>
      <c r="D240" s="21"/>
      <c r="E240" s="15"/>
      <c r="F240" s="15"/>
      <c r="G240" s="21"/>
      <c r="H240" s="21"/>
      <c r="I240" s="21"/>
      <c r="J240" s="21"/>
      <c r="K240" s="21"/>
      <c r="O240" s="28"/>
      <c r="P240" s="17"/>
    </row>
    <row r="241" spans="1:17">
      <c r="A241" s="27"/>
      <c r="B241" s="21"/>
      <c r="C241" s="21"/>
      <c r="D241" s="21"/>
      <c r="E241" s="15"/>
      <c r="F241" s="15"/>
      <c r="G241" s="21"/>
      <c r="H241" s="21"/>
      <c r="I241" s="21"/>
      <c r="J241" s="21"/>
      <c r="K241" s="21"/>
      <c r="O241" s="28"/>
      <c r="P241" s="17"/>
    </row>
    <row r="242" spans="1:17">
      <c r="A242" s="27"/>
      <c r="B242" s="21"/>
      <c r="C242" s="21"/>
      <c r="D242" s="21"/>
      <c r="E242" s="15"/>
      <c r="F242" s="15"/>
      <c r="G242" s="21"/>
      <c r="H242" s="21"/>
      <c r="I242" s="21"/>
      <c r="J242" s="21"/>
      <c r="K242" s="21"/>
      <c r="O242" s="28"/>
      <c r="P242" s="17"/>
    </row>
    <row r="243" spans="1:17">
      <c r="A243" s="27"/>
      <c r="B243" s="21"/>
      <c r="C243" s="21"/>
      <c r="D243" s="21"/>
      <c r="E243" s="15"/>
      <c r="F243" s="15"/>
      <c r="G243" s="21"/>
      <c r="H243" s="21"/>
      <c r="I243" s="21"/>
      <c r="J243" s="21"/>
      <c r="K243" s="21"/>
      <c r="O243" s="28"/>
      <c r="P243" s="17"/>
    </row>
    <row r="244" spans="1:17">
      <c r="A244" s="27"/>
      <c r="B244" s="21"/>
      <c r="C244" s="21"/>
      <c r="D244" s="21"/>
      <c r="E244" s="15"/>
      <c r="F244" s="15"/>
      <c r="G244" s="21"/>
      <c r="H244" s="21"/>
      <c r="I244" s="21"/>
      <c r="J244" s="21"/>
      <c r="K244" s="21"/>
      <c r="O244" s="28"/>
      <c r="P244" s="17"/>
    </row>
    <row r="245" spans="1:17">
      <c r="A245" s="27"/>
      <c r="B245" s="21"/>
      <c r="C245" s="21"/>
      <c r="D245" s="21"/>
      <c r="E245" s="15"/>
      <c r="F245" s="15"/>
      <c r="G245" s="21"/>
      <c r="H245" s="21"/>
      <c r="I245" s="21"/>
      <c r="J245" s="21"/>
      <c r="K245" s="21"/>
      <c r="O245" s="28"/>
      <c r="P245" s="17"/>
    </row>
    <row r="246" spans="1:17">
      <c r="A246" s="27"/>
      <c r="B246" s="21"/>
      <c r="C246" s="21"/>
      <c r="D246" s="21"/>
      <c r="E246" s="15"/>
      <c r="F246" s="15"/>
      <c r="G246" s="21"/>
      <c r="H246" s="21"/>
      <c r="I246" s="21"/>
      <c r="J246" s="21"/>
      <c r="K246" s="21"/>
      <c r="O246" s="28"/>
      <c r="P246" s="17"/>
    </row>
    <row r="247" spans="1:17">
      <c r="A247" s="27"/>
      <c r="B247" s="21"/>
      <c r="C247" s="21"/>
      <c r="D247" s="21"/>
      <c r="E247" s="15"/>
      <c r="F247" s="15"/>
      <c r="G247" s="21"/>
      <c r="H247" s="21"/>
      <c r="I247" s="21"/>
      <c r="J247" s="21"/>
      <c r="K247" s="21"/>
      <c r="O247" s="28"/>
      <c r="P247" s="17"/>
    </row>
    <row r="248" spans="1:17">
      <c r="A248" s="27"/>
      <c r="B248" s="21"/>
      <c r="C248" s="21"/>
      <c r="D248" s="21"/>
      <c r="E248" s="15"/>
      <c r="F248" s="15"/>
      <c r="G248" s="21"/>
      <c r="H248" s="21"/>
      <c r="I248" s="21"/>
      <c r="J248" s="21"/>
      <c r="K248" s="21"/>
      <c r="O248" s="28"/>
      <c r="P248" s="17"/>
    </row>
    <row r="249" spans="1:17">
      <c r="A249" s="27"/>
      <c r="B249" s="21"/>
      <c r="C249" s="21"/>
      <c r="D249" s="21"/>
      <c r="E249" s="15"/>
      <c r="F249" s="15"/>
      <c r="G249" s="21"/>
      <c r="H249" s="21"/>
      <c r="I249" s="21"/>
      <c r="J249" s="21"/>
      <c r="K249" s="21"/>
      <c r="O249" s="28"/>
      <c r="P249" s="17"/>
    </row>
    <row r="250" spans="1:17">
      <c r="A250" s="27"/>
      <c r="B250" s="21"/>
      <c r="C250" s="21"/>
      <c r="D250" s="21"/>
      <c r="E250" s="15"/>
      <c r="F250" s="15"/>
      <c r="G250" s="21"/>
      <c r="H250" s="21"/>
      <c r="I250" s="21"/>
      <c r="J250" s="21"/>
      <c r="K250" s="21"/>
      <c r="O250" s="28"/>
      <c r="P250" s="17"/>
    </row>
    <row r="251" spans="1:17">
      <c r="A251" s="27"/>
      <c r="B251" s="21"/>
      <c r="C251" s="21"/>
      <c r="D251" s="21"/>
      <c r="E251" s="15"/>
      <c r="F251" s="15"/>
      <c r="G251" s="21"/>
      <c r="H251" s="21"/>
      <c r="I251" s="21"/>
      <c r="J251" s="21"/>
      <c r="K251" s="21"/>
      <c r="O251" s="28"/>
      <c r="P251" s="17"/>
    </row>
    <row r="252" spans="1:17">
      <c r="A252" s="27"/>
      <c r="B252" s="21"/>
      <c r="C252" s="21"/>
      <c r="D252" s="21"/>
      <c r="E252" s="15"/>
      <c r="F252" s="15"/>
      <c r="G252" s="21"/>
      <c r="H252" s="21"/>
      <c r="I252" s="21"/>
      <c r="J252" s="21"/>
      <c r="K252" s="21"/>
    </row>
    <row r="253" spans="1:17">
      <c r="A253" s="27"/>
      <c r="B253" s="21"/>
      <c r="C253" s="21"/>
      <c r="D253" s="21"/>
      <c r="E253" s="15"/>
      <c r="F253" s="15"/>
      <c r="G253" s="21"/>
      <c r="H253" s="21"/>
      <c r="I253" s="21"/>
      <c r="J253" s="21"/>
      <c r="K253" s="21"/>
    </row>
    <row r="254" spans="1:17">
      <c r="A254" s="27"/>
      <c r="B254" s="21"/>
      <c r="C254" s="21"/>
      <c r="D254" s="21"/>
      <c r="E254" s="15"/>
      <c r="F254" s="15"/>
      <c r="G254" s="21"/>
      <c r="H254" s="21"/>
      <c r="I254" s="21"/>
      <c r="J254" s="21"/>
      <c r="K254" s="21"/>
    </row>
    <row r="255" spans="1:17" s="26" customFormat="1">
      <c r="A255" s="23"/>
      <c r="B255" s="24"/>
      <c r="C255" s="25"/>
      <c r="D255" s="23"/>
      <c r="E255" s="24"/>
      <c r="F255" s="23"/>
      <c r="G255" s="23"/>
      <c r="H255" s="24"/>
      <c r="I255" s="25"/>
      <c r="J255" s="25"/>
      <c r="K255" s="29"/>
      <c r="L255" s="25"/>
      <c r="M255" s="25"/>
      <c r="N255" s="29"/>
      <c r="P255" s="25"/>
      <c r="Q255" s="24"/>
    </row>
    <row r="256" spans="1:17">
      <c r="D256" s="16"/>
      <c r="M256" s="17"/>
      <c r="N256" s="17"/>
      <c r="O256" s="17"/>
    </row>
    <row r="257" spans="1:16">
      <c r="D257" s="16"/>
      <c r="M257" s="17"/>
      <c r="N257" s="17"/>
      <c r="O257" s="17"/>
    </row>
    <row r="258" spans="1:16">
      <c r="D258" s="16"/>
      <c r="M258" s="17"/>
      <c r="N258" s="17"/>
      <c r="O258" s="17"/>
    </row>
    <row r="259" spans="1:16">
      <c r="D259" s="15"/>
      <c r="H259" s="17"/>
      <c r="I259" s="17"/>
    </row>
    <row r="260" spans="1:16">
      <c r="D260" s="15"/>
      <c r="H260" s="17"/>
      <c r="I260" s="17"/>
    </row>
    <row r="261" spans="1:16">
      <c r="D261" s="15"/>
      <c r="H261" s="17"/>
      <c r="I261" s="17"/>
    </row>
    <row r="262" spans="1:16">
      <c r="A262" s="27"/>
      <c r="B262" s="21"/>
      <c r="C262" s="21"/>
      <c r="D262" s="21"/>
      <c r="E262" s="15"/>
      <c r="F262" s="15"/>
      <c r="G262" s="21"/>
      <c r="H262" s="21"/>
      <c r="I262" s="21"/>
      <c r="J262" s="21"/>
      <c r="K262" s="21"/>
      <c r="L262" s="28"/>
      <c r="M262" s="28"/>
    </row>
    <row r="263" spans="1:16">
      <c r="A263" s="27"/>
      <c r="B263" s="21"/>
      <c r="C263" s="21"/>
      <c r="D263" s="21"/>
      <c r="E263" s="15"/>
      <c r="F263" s="15"/>
      <c r="G263" s="21"/>
      <c r="H263" s="21"/>
      <c r="I263" s="21"/>
      <c r="J263" s="21"/>
      <c r="K263" s="21"/>
    </row>
    <row r="264" spans="1:16">
      <c r="A264" s="27"/>
      <c r="B264" s="21"/>
      <c r="C264" s="21"/>
      <c r="D264" s="21"/>
      <c r="E264" s="15"/>
      <c r="F264" s="15"/>
      <c r="G264" s="21"/>
      <c r="H264" s="21"/>
      <c r="I264" s="21"/>
      <c r="J264" s="21"/>
      <c r="K264" s="21"/>
    </row>
    <row r="265" spans="1:16">
      <c r="A265" s="27"/>
      <c r="B265" s="21"/>
      <c r="C265" s="21"/>
      <c r="D265" s="21"/>
      <c r="E265" s="15"/>
      <c r="F265" s="15"/>
      <c r="G265" s="21"/>
      <c r="H265" s="21"/>
      <c r="I265" s="21"/>
      <c r="J265" s="21"/>
      <c r="K265" s="21"/>
      <c r="L265" s="28"/>
      <c r="M265" s="28"/>
    </row>
    <row r="266" spans="1:16">
      <c r="A266" s="27"/>
      <c r="B266" s="21"/>
      <c r="C266" s="21"/>
      <c r="D266" s="21"/>
      <c r="E266" s="15"/>
      <c r="F266" s="15"/>
      <c r="G266" s="21"/>
      <c r="H266" s="21"/>
      <c r="I266" s="21"/>
      <c r="J266" s="21"/>
      <c r="K266" s="21"/>
      <c r="L266" s="28"/>
      <c r="M266" s="28"/>
    </row>
    <row r="267" spans="1:16">
      <c r="A267" s="27"/>
      <c r="B267" s="21"/>
      <c r="C267" s="21"/>
      <c r="D267" s="21"/>
      <c r="E267" s="15"/>
      <c r="F267" s="15"/>
      <c r="G267" s="21"/>
      <c r="H267" s="21"/>
      <c r="I267" s="21"/>
      <c r="J267" s="21"/>
      <c r="K267" s="21"/>
      <c r="L267" s="28"/>
      <c r="M267" s="28"/>
    </row>
    <row r="268" spans="1:16">
      <c r="A268"/>
    </row>
    <row r="269" spans="1:16">
      <c r="A269"/>
    </row>
    <row r="270" spans="1:16">
      <c r="A270" s="27"/>
      <c r="B270" s="21"/>
      <c r="C270" s="21"/>
      <c r="D270" s="21"/>
      <c r="E270" s="15"/>
      <c r="F270" s="15"/>
      <c r="G270" s="21"/>
      <c r="H270" s="21"/>
      <c r="I270" s="21"/>
      <c r="J270" s="21"/>
      <c r="K270" s="21"/>
      <c r="L270" s="28"/>
      <c r="M270" s="28"/>
    </row>
    <row r="271" spans="1:16">
      <c r="A271" s="27"/>
      <c r="B271" s="21"/>
      <c r="C271" s="21"/>
      <c r="D271" s="21"/>
      <c r="E271" s="15"/>
      <c r="F271" s="15"/>
      <c r="G271" s="21"/>
      <c r="H271" s="21"/>
      <c r="I271" s="21"/>
      <c r="J271" s="21"/>
      <c r="K271" s="21"/>
      <c r="O271" s="28"/>
      <c r="P271" s="17"/>
    </row>
    <row r="272" spans="1:16">
      <c r="A272" s="27"/>
      <c r="B272" s="21"/>
      <c r="C272" s="21"/>
      <c r="D272" s="21"/>
      <c r="E272" s="15"/>
      <c r="F272" s="15"/>
      <c r="G272" s="21"/>
      <c r="H272" s="21"/>
      <c r="I272" s="21"/>
      <c r="J272" s="21"/>
      <c r="K272" s="21"/>
      <c r="O272" s="28"/>
      <c r="P272" s="17"/>
    </row>
    <row r="273" spans="1:17">
      <c r="A273" s="27"/>
      <c r="B273" s="21"/>
      <c r="C273" s="21"/>
      <c r="D273" s="21"/>
      <c r="E273" s="15"/>
      <c r="F273" s="15"/>
      <c r="G273" s="21"/>
      <c r="H273" s="21"/>
      <c r="I273" s="21"/>
      <c r="J273" s="21"/>
      <c r="K273" s="21"/>
      <c r="O273" s="28"/>
      <c r="P273" s="17"/>
    </row>
    <row r="274" spans="1:17">
      <c r="A274" s="27"/>
      <c r="B274" s="21"/>
      <c r="C274" s="21"/>
      <c r="D274" s="21"/>
      <c r="E274" s="15"/>
      <c r="F274" s="15"/>
      <c r="G274" s="21"/>
      <c r="H274" s="21"/>
      <c r="I274" s="21"/>
      <c r="J274" s="21"/>
      <c r="K274" s="21"/>
      <c r="O274" s="28"/>
      <c r="P274" s="17"/>
    </row>
    <row r="275" spans="1:17">
      <c r="A275" s="27"/>
      <c r="B275" s="21"/>
      <c r="C275" s="21"/>
      <c r="D275" s="21"/>
      <c r="E275" s="15"/>
      <c r="F275" s="15"/>
      <c r="G275" s="21"/>
      <c r="H275" s="21"/>
      <c r="I275" s="21"/>
      <c r="J275" s="21"/>
      <c r="K275" s="21"/>
      <c r="O275" s="28"/>
      <c r="P275" s="17"/>
    </row>
    <row r="276" spans="1:17">
      <c r="A276" s="27"/>
      <c r="B276" s="21"/>
      <c r="C276" s="21"/>
      <c r="D276" s="21"/>
      <c r="E276" s="15"/>
      <c r="F276" s="15"/>
      <c r="G276" s="21"/>
      <c r="H276" s="21"/>
      <c r="I276" s="21"/>
      <c r="J276" s="21"/>
      <c r="K276" s="21"/>
      <c r="O276" s="28"/>
      <c r="P276" s="17"/>
    </row>
    <row r="277" spans="1:17">
      <c r="A277" s="27"/>
      <c r="B277" s="21"/>
      <c r="C277" s="21"/>
      <c r="D277" s="21"/>
      <c r="E277" s="15"/>
      <c r="F277" s="15"/>
      <c r="G277" s="21"/>
      <c r="H277" s="21"/>
      <c r="I277" s="21"/>
      <c r="J277" s="21"/>
      <c r="K277" s="21"/>
      <c r="O277" s="28"/>
      <c r="P277" s="17"/>
    </row>
    <row r="278" spans="1:17">
      <c r="A278" s="27"/>
      <c r="B278" s="21"/>
      <c r="C278" s="21"/>
      <c r="D278" s="21"/>
      <c r="E278" s="15"/>
      <c r="F278" s="15"/>
      <c r="G278" s="21"/>
      <c r="H278" s="21"/>
      <c r="I278" s="21"/>
      <c r="J278" s="21"/>
      <c r="K278" s="21"/>
      <c r="O278" s="28"/>
      <c r="P278" s="17"/>
    </row>
    <row r="279" spans="1:17">
      <c r="A279" s="27"/>
      <c r="B279" s="21"/>
      <c r="C279" s="21"/>
      <c r="D279" s="21"/>
      <c r="E279" s="15"/>
      <c r="F279" s="15"/>
      <c r="G279" s="21"/>
      <c r="H279" s="21"/>
      <c r="I279" s="21"/>
      <c r="J279" s="21"/>
      <c r="K279" s="21"/>
      <c r="O279" s="28"/>
      <c r="P279" s="17"/>
    </row>
    <row r="280" spans="1:17">
      <c r="A280" s="27"/>
      <c r="B280" s="21"/>
      <c r="C280" s="21"/>
      <c r="D280" s="21"/>
      <c r="E280" s="15"/>
      <c r="F280" s="15"/>
      <c r="G280" s="21"/>
      <c r="H280" s="21"/>
      <c r="I280" s="21"/>
      <c r="J280" s="21"/>
      <c r="K280" s="21"/>
      <c r="O280" s="28"/>
      <c r="P280" s="17"/>
    </row>
    <row r="281" spans="1:17">
      <c r="A281" s="27"/>
      <c r="B281" s="21"/>
      <c r="C281" s="21"/>
      <c r="D281" s="21"/>
      <c r="E281" s="15"/>
      <c r="F281" s="15"/>
      <c r="G281" s="21"/>
      <c r="H281" s="21"/>
      <c r="I281" s="21"/>
      <c r="J281" s="21"/>
      <c r="K281" s="21"/>
      <c r="O281" s="28"/>
      <c r="P281" s="17"/>
    </row>
    <row r="282" spans="1:17">
      <c r="A282" s="27"/>
      <c r="B282" s="21"/>
      <c r="C282" s="21"/>
      <c r="D282" s="21"/>
      <c r="E282" s="15"/>
      <c r="F282" s="15"/>
      <c r="G282" s="21"/>
      <c r="H282" s="21"/>
      <c r="I282" s="21"/>
      <c r="J282" s="21"/>
      <c r="K282" s="21"/>
      <c r="O282" s="28"/>
      <c r="P282" s="17"/>
    </row>
    <row r="283" spans="1:17">
      <c r="A283" s="27"/>
      <c r="B283" s="21"/>
      <c r="C283" s="21"/>
      <c r="D283" s="21"/>
      <c r="E283" s="15"/>
      <c r="F283" s="15"/>
      <c r="G283" s="21"/>
      <c r="H283" s="21"/>
      <c r="I283" s="21"/>
      <c r="J283" s="21"/>
      <c r="K283" s="21"/>
      <c r="O283" s="28"/>
      <c r="P283" s="17"/>
    </row>
    <row r="284" spans="1:17">
      <c r="A284" s="27"/>
      <c r="B284" s="21"/>
      <c r="C284" s="21"/>
      <c r="D284" s="21"/>
      <c r="E284" s="15"/>
      <c r="F284" s="15"/>
      <c r="G284" s="21"/>
      <c r="H284" s="21"/>
      <c r="I284" s="21"/>
      <c r="J284" s="21"/>
      <c r="K284" s="21"/>
      <c r="O284" s="28"/>
      <c r="P284" s="17"/>
    </row>
    <row r="285" spans="1:17">
      <c r="A285" s="27"/>
      <c r="B285" s="21"/>
      <c r="C285" s="21"/>
      <c r="D285" s="21"/>
      <c r="E285" s="15"/>
      <c r="F285" s="15"/>
      <c r="G285" s="21"/>
      <c r="H285" s="21"/>
      <c r="I285" s="21"/>
      <c r="J285" s="21"/>
      <c r="K285" s="21"/>
    </row>
    <row r="288" spans="1:17" s="26" customFormat="1">
      <c r="A288" s="23"/>
      <c r="B288" s="24"/>
      <c r="C288" s="25"/>
      <c r="D288" s="23"/>
      <c r="E288" s="24"/>
      <c r="F288" s="23"/>
      <c r="G288" s="23"/>
      <c r="H288" s="24"/>
      <c r="I288" s="25"/>
      <c r="J288" s="25"/>
      <c r="K288" s="29"/>
      <c r="L288" s="25"/>
      <c r="M288" s="25"/>
      <c r="N288" s="29"/>
      <c r="P288" s="25"/>
      <c r="Q288" s="24"/>
    </row>
    <row r="289" spans="1:16">
      <c r="D289" s="16"/>
      <c r="M289" s="17"/>
      <c r="N289" s="17"/>
      <c r="O289" s="17"/>
    </row>
    <row r="290" spans="1:16">
      <c r="D290" s="16"/>
      <c r="M290" s="17"/>
      <c r="N290" s="17"/>
      <c r="O290" s="17"/>
    </row>
    <row r="291" spans="1:16">
      <c r="D291" s="16"/>
      <c r="M291" s="17"/>
      <c r="N291" s="17"/>
      <c r="O291" s="17"/>
    </row>
    <row r="292" spans="1:16">
      <c r="D292" s="15"/>
      <c r="H292" s="17"/>
      <c r="I292" s="17"/>
    </row>
    <row r="295" spans="1:16">
      <c r="A295" s="27"/>
      <c r="B295" s="21"/>
      <c r="C295" s="21"/>
      <c r="D295" s="21"/>
      <c r="E295" s="15"/>
      <c r="F295" s="15"/>
      <c r="G295" s="21"/>
      <c r="H295" s="21"/>
      <c r="I295" s="21"/>
      <c r="J295" s="21"/>
      <c r="K295" s="21"/>
      <c r="L295" s="28"/>
      <c r="M295" s="28"/>
    </row>
    <row r="296" spans="1:16">
      <c r="A296" s="27"/>
      <c r="B296" s="21"/>
      <c r="C296" s="21"/>
      <c r="D296" s="21"/>
      <c r="E296" s="15"/>
      <c r="F296" s="15"/>
      <c r="G296" s="21"/>
      <c r="H296" s="21"/>
      <c r="I296" s="21"/>
      <c r="J296" s="21"/>
      <c r="K296" s="21"/>
      <c r="O296" s="28"/>
      <c r="P296" s="17"/>
    </row>
    <row r="297" spans="1:16">
      <c r="A297" s="27"/>
      <c r="B297" s="21"/>
      <c r="C297" s="21"/>
      <c r="D297" s="21"/>
      <c r="E297" s="15"/>
      <c r="F297" s="15"/>
      <c r="G297" s="21"/>
      <c r="H297" s="21"/>
      <c r="I297" s="21"/>
      <c r="J297" s="21"/>
      <c r="K297" s="21"/>
      <c r="O297" s="28"/>
      <c r="P297" s="17"/>
    </row>
    <row r="299" spans="1:16">
      <c r="A299" s="27"/>
      <c r="B299" s="21"/>
      <c r="C299" s="21"/>
      <c r="D299" s="21"/>
      <c r="E299" s="15"/>
      <c r="F299" s="15"/>
      <c r="G299" s="21"/>
      <c r="H299" s="21"/>
      <c r="I299" s="21"/>
      <c r="J299" s="21"/>
      <c r="K299" s="21"/>
      <c r="L299" s="28"/>
      <c r="M299" s="28"/>
    </row>
    <row r="300" spans="1:16">
      <c r="A300" s="27"/>
      <c r="B300" s="21"/>
      <c r="C300" s="21"/>
      <c r="D300" s="21"/>
      <c r="E300" s="15"/>
      <c r="F300" s="15"/>
      <c r="G300" s="21"/>
      <c r="H300" s="21"/>
      <c r="I300" s="21"/>
      <c r="J300" s="21"/>
      <c r="K300" s="21"/>
      <c r="O300" s="17"/>
      <c r="P300" s="17"/>
    </row>
    <row r="301" spans="1:16">
      <c r="A301" s="27"/>
      <c r="B301" s="21"/>
      <c r="C301" s="21"/>
      <c r="D301" s="21"/>
      <c r="E301" s="15"/>
      <c r="F301" s="15"/>
      <c r="G301" s="21"/>
      <c r="H301" s="21"/>
      <c r="I301" s="21"/>
      <c r="J301" s="21"/>
      <c r="K301" s="21"/>
      <c r="O301" s="17"/>
      <c r="P301" s="17"/>
    </row>
    <row r="303" spans="1:16">
      <c r="A303"/>
    </row>
    <row r="304" spans="1:16" ht="14.25">
      <c r="A304" s="14"/>
      <c r="E304" s="14"/>
      <c r="O304" s="17"/>
      <c r="P304" s="17"/>
    </row>
    <row r="305" spans="1:17" ht="14.25">
      <c r="A305" s="14"/>
      <c r="E305" s="14"/>
      <c r="O305" s="17"/>
      <c r="P305" s="17"/>
    </row>
    <row r="306" spans="1:17">
      <c r="A306" s="27"/>
      <c r="B306" s="21"/>
      <c r="C306" s="21"/>
      <c r="D306" s="21"/>
      <c r="E306" s="15"/>
      <c r="F306" s="15"/>
      <c r="G306" s="21"/>
      <c r="H306" s="21"/>
      <c r="I306" s="21"/>
      <c r="J306" s="21"/>
      <c r="K306" s="21"/>
    </row>
    <row r="307" spans="1:17">
      <c r="A307" s="27"/>
      <c r="B307" s="21"/>
      <c r="C307" s="21"/>
      <c r="D307" s="21"/>
      <c r="E307" s="15"/>
      <c r="F307" s="15"/>
      <c r="G307" s="21"/>
      <c r="H307" s="21"/>
      <c r="I307" s="21"/>
      <c r="J307" s="21"/>
      <c r="K307" s="21"/>
      <c r="L307" s="28"/>
      <c r="M307" s="28"/>
    </row>
    <row r="308" spans="1:17">
      <c r="A308" s="27"/>
      <c r="B308" s="21"/>
      <c r="C308" s="21"/>
      <c r="D308" s="21"/>
      <c r="E308" s="15"/>
      <c r="F308" s="15"/>
      <c r="G308" s="21"/>
      <c r="H308" s="21"/>
      <c r="I308" s="21"/>
      <c r="J308" s="21"/>
      <c r="K308" s="21"/>
      <c r="O308" s="28"/>
      <c r="P308" s="17"/>
    </row>
    <row r="309" spans="1:17">
      <c r="A309" s="27"/>
      <c r="B309" s="21"/>
      <c r="C309" s="21"/>
      <c r="D309" s="21"/>
      <c r="E309" s="15"/>
      <c r="F309" s="15"/>
      <c r="G309" s="21"/>
      <c r="H309" s="21"/>
      <c r="I309" s="21"/>
      <c r="J309" s="21"/>
      <c r="K309" s="21"/>
      <c r="O309" s="28"/>
      <c r="P309" s="17"/>
    </row>
    <row r="310" spans="1:17">
      <c r="A310" s="27"/>
      <c r="B310" s="21"/>
      <c r="C310" s="21"/>
      <c r="D310" s="21"/>
      <c r="E310" s="15"/>
      <c r="F310" s="15"/>
      <c r="G310" s="21"/>
      <c r="H310" s="21"/>
      <c r="I310" s="21"/>
      <c r="J310" s="21"/>
      <c r="K310" s="21"/>
    </row>
    <row r="311" spans="1:17">
      <c r="A311" s="27"/>
      <c r="B311" s="21"/>
      <c r="C311" s="21"/>
      <c r="D311" s="21"/>
      <c r="E311" s="15"/>
      <c r="F311" s="15"/>
      <c r="G311" s="21"/>
      <c r="H311" s="21"/>
      <c r="I311" s="21"/>
      <c r="J311" s="21"/>
      <c r="K311" s="21"/>
    </row>
    <row r="312" spans="1:17">
      <c r="A312" s="27"/>
      <c r="B312" s="21"/>
      <c r="C312" s="21"/>
      <c r="D312" s="21"/>
      <c r="E312" s="15"/>
      <c r="F312" s="15"/>
      <c r="G312" s="21"/>
      <c r="H312" s="21"/>
      <c r="I312" s="21"/>
      <c r="J312" s="21"/>
      <c r="K312" s="21"/>
    </row>
    <row r="313" spans="1:17" s="26" customFormat="1">
      <c r="A313" s="23"/>
      <c r="B313" s="24"/>
      <c r="C313" s="25"/>
      <c r="D313" s="23"/>
      <c r="E313" s="24"/>
      <c r="F313" s="23"/>
      <c r="G313" s="23"/>
      <c r="H313" s="24"/>
      <c r="I313" s="25"/>
      <c r="J313" s="25"/>
      <c r="K313" s="29"/>
      <c r="L313" s="25"/>
      <c r="M313" s="25"/>
      <c r="N313" s="29"/>
      <c r="P313" s="25"/>
      <c r="Q313" s="24"/>
    </row>
    <row r="314" spans="1:17">
      <c r="D314" s="16"/>
      <c r="M314" s="17"/>
      <c r="N314" s="17"/>
      <c r="O314" s="17"/>
    </row>
    <row r="315" spans="1:17">
      <c r="D315" s="16"/>
      <c r="M315" s="17"/>
      <c r="N315" s="17"/>
      <c r="O315" s="17"/>
    </row>
    <row r="316" spans="1:17">
      <c r="D316" s="16"/>
      <c r="M316" s="17"/>
      <c r="N316" s="17"/>
      <c r="O316" s="17"/>
    </row>
    <row r="317" spans="1:17">
      <c r="D317" s="15"/>
      <c r="H317" s="17"/>
      <c r="I317" s="17"/>
    </row>
    <row r="318" spans="1:17">
      <c r="A318" s="27"/>
      <c r="B318" s="21"/>
      <c r="C318" s="21"/>
      <c r="D318" s="21"/>
      <c r="E318" s="15"/>
      <c r="F318" s="15"/>
      <c r="G318" s="21"/>
      <c r="H318" s="21"/>
      <c r="I318" s="21"/>
      <c r="J318" s="21"/>
      <c r="K318" s="21"/>
      <c r="L318" s="28"/>
      <c r="M318" s="28"/>
    </row>
    <row r="319" spans="1:17">
      <c r="A319" s="27"/>
      <c r="B319" s="21"/>
      <c r="C319" s="21"/>
      <c r="D319" s="21"/>
      <c r="E319" s="15"/>
      <c r="F319" s="15"/>
      <c r="G319" s="21"/>
      <c r="H319" s="21"/>
      <c r="I319" s="21"/>
      <c r="J319" s="21"/>
      <c r="K319" s="21"/>
      <c r="L319" s="28"/>
      <c r="M319" s="28"/>
    </row>
    <row r="320" spans="1:17">
      <c r="A320" s="27"/>
      <c r="B320" s="21"/>
      <c r="C320" s="21"/>
      <c r="D320" s="21"/>
      <c r="E320" s="15"/>
      <c r="F320" s="15"/>
      <c r="G320" s="21"/>
      <c r="H320" s="21"/>
      <c r="I320" s="21"/>
      <c r="J320" s="21"/>
      <c r="K320" s="21"/>
      <c r="L320" s="28"/>
      <c r="M320" s="28"/>
    </row>
    <row r="321" spans="1:16">
      <c r="A321" s="27"/>
      <c r="B321" s="21"/>
      <c r="C321" s="21"/>
      <c r="D321" s="21"/>
      <c r="E321" s="15"/>
      <c r="F321" s="15"/>
      <c r="G321" s="21"/>
      <c r="H321" s="21"/>
      <c r="I321" s="21"/>
      <c r="J321" s="21"/>
      <c r="K321" s="21"/>
      <c r="L321" s="28"/>
      <c r="M321" s="28"/>
    </row>
    <row r="322" spans="1:16">
      <c r="A322" s="27"/>
      <c r="B322" s="21"/>
      <c r="C322" s="21"/>
      <c r="D322" s="21"/>
      <c r="E322" s="15"/>
      <c r="F322" s="15"/>
      <c r="G322" s="21"/>
      <c r="H322" s="21"/>
      <c r="I322" s="21"/>
      <c r="J322" s="21"/>
      <c r="K322" s="21"/>
      <c r="L322" s="28"/>
      <c r="M322" s="28"/>
    </row>
    <row r="323" spans="1:16">
      <c r="A323" s="27"/>
      <c r="B323" s="21"/>
      <c r="C323" s="21"/>
      <c r="D323" s="21"/>
      <c r="E323" s="15"/>
      <c r="F323" s="15"/>
      <c r="G323" s="21"/>
      <c r="H323" s="21"/>
      <c r="I323" s="21"/>
      <c r="J323" s="21"/>
      <c r="K323" s="21"/>
      <c r="L323" s="28"/>
      <c r="M323" s="28"/>
    </row>
    <row r="324" spans="1:16">
      <c r="A324" s="27"/>
      <c r="B324" s="21"/>
      <c r="C324" s="21"/>
      <c r="D324" s="21"/>
      <c r="E324" s="15"/>
      <c r="F324" s="15"/>
      <c r="G324" s="21"/>
      <c r="H324" s="21"/>
      <c r="I324" s="21"/>
      <c r="J324" s="21"/>
      <c r="K324" s="21"/>
      <c r="O324" s="17"/>
      <c r="P324" s="17"/>
    </row>
    <row r="325" spans="1:16">
      <c r="A325" s="27"/>
      <c r="B325" s="21"/>
      <c r="C325" s="21"/>
      <c r="D325" s="21"/>
      <c r="E325" s="15"/>
      <c r="F325" s="15"/>
      <c r="G325" s="21"/>
      <c r="H325" s="21"/>
      <c r="I325" s="21"/>
      <c r="J325" s="21"/>
      <c r="K325" s="21"/>
      <c r="O325" s="17"/>
      <c r="P325" s="17"/>
    </row>
    <row r="326" spans="1:16">
      <c r="A326" s="27"/>
      <c r="B326" s="21"/>
      <c r="C326" s="21"/>
      <c r="D326" s="21"/>
      <c r="E326" s="15"/>
      <c r="F326" s="15"/>
      <c r="G326" s="21"/>
      <c r="H326" s="21"/>
      <c r="I326" s="21"/>
      <c r="J326" s="21"/>
      <c r="K326" s="21"/>
      <c r="O326" s="17"/>
      <c r="P326" s="17"/>
    </row>
    <row r="327" spans="1:16">
      <c r="A327" s="27"/>
      <c r="B327" s="21"/>
      <c r="C327" s="21"/>
      <c r="D327" s="21"/>
      <c r="E327" s="15"/>
      <c r="F327" s="15"/>
      <c r="G327" s="21"/>
      <c r="H327" s="21"/>
      <c r="I327" s="21"/>
      <c r="J327" s="21"/>
      <c r="K327" s="21"/>
      <c r="O327" s="17"/>
      <c r="P327" s="17"/>
    </row>
    <row r="328" spans="1:16">
      <c r="A328" s="27"/>
      <c r="B328" s="21"/>
      <c r="C328" s="21"/>
      <c r="D328" s="21"/>
      <c r="E328" s="15"/>
      <c r="F328" s="15"/>
      <c r="G328" s="21"/>
      <c r="H328" s="21"/>
      <c r="I328" s="21"/>
      <c r="J328" s="21"/>
      <c r="K328" s="21"/>
      <c r="O328" s="17"/>
      <c r="P328" s="17"/>
    </row>
    <row r="329" spans="1:16">
      <c r="A329" s="27"/>
      <c r="B329" s="21"/>
      <c r="C329" s="21"/>
      <c r="D329" s="21"/>
      <c r="E329" s="15"/>
      <c r="F329" s="15"/>
      <c r="G329" s="21"/>
      <c r="H329" s="21"/>
      <c r="I329" s="21"/>
      <c r="J329" s="21"/>
      <c r="K329" s="21"/>
      <c r="O329" s="17"/>
      <c r="P329" s="17"/>
    </row>
    <row r="331" spans="1:16">
      <c r="A331"/>
    </row>
    <row r="332" spans="1:16" ht="14.25">
      <c r="A332" s="14"/>
      <c r="E332" s="14"/>
      <c r="O332" s="17"/>
      <c r="P332" s="17"/>
    </row>
    <row r="333" spans="1:16" ht="14.25">
      <c r="A333" s="14"/>
      <c r="E333" s="14"/>
      <c r="O333" s="17"/>
      <c r="P333" s="17"/>
    </row>
    <row r="334" spans="1:16" ht="14.25">
      <c r="A334" s="14"/>
      <c r="E334" s="14"/>
      <c r="O334" s="17"/>
      <c r="P334" s="17"/>
    </row>
    <row r="335" spans="1:16" ht="14.25">
      <c r="A335" s="14"/>
      <c r="E335" s="14"/>
      <c r="O335" s="17"/>
      <c r="P335" s="17"/>
    </row>
    <row r="336" spans="1:16" ht="14.25">
      <c r="A336" s="14"/>
      <c r="E336" s="14"/>
      <c r="O336" s="17"/>
      <c r="P336" s="17"/>
    </row>
    <row r="337" spans="1:17" ht="14.25">
      <c r="A337" s="14"/>
      <c r="E337" s="14"/>
      <c r="O337" s="17"/>
      <c r="P337" s="17"/>
    </row>
    <row r="338" spans="1:17">
      <c r="A338" s="27"/>
      <c r="B338" s="21"/>
      <c r="C338" s="21"/>
      <c r="D338" s="21"/>
      <c r="E338" s="15"/>
      <c r="F338" s="15"/>
      <c r="G338" s="21"/>
      <c r="H338" s="21"/>
      <c r="I338" s="21"/>
      <c r="J338" s="21"/>
      <c r="K338" s="21"/>
    </row>
    <row r="339" spans="1:17">
      <c r="A339" s="27"/>
      <c r="B339" s="21"/>
      <c r="C339" s="21"/>
      <c r="D339" s="21"/>
      <c r="E339" s="15"/>
      <c r="F339" s="15"/>
      <c r="G339" s="21"/>
      <c r="H339" s="21"/>
      <c r="I339" s="21"/>
      <c r="J339" s="21"/>
      <c r="K339" s="21"/>
      <c r="L339" s="28"/>
      <c r="M339" s="28"/>
    </row>
    <row r="340" spans="1:17">
      <c r="A340" s="27"/>
      <c r="B340" s="21"/>
      <c r="C340" s="21"/>
      <c r="D340" s="21"/>
      <c r="E340" s="15"/>
      <c r="F340" s="15"/>
      <c r="G340" s="21"/>
      <c r="H340" s="21"/>
      <c r="I340" s="21"/>
      <c r="J340" s="21"/>
      <c r="K340" s="21"/>
      <c r="O340" s="28"/>
      <c r="P340" s="17"/>
    </row>
    <row r="344" spans="1:17" s="26" customFormat="1">
      <c r="A344" s="23"/>
      <c r="B344" s="24"/>
      <c r="C344" s="25"/>
      <c r="D344" s="23"/>
      <c r="E344" s="24"/>
      <c r="F344" s="23"/>
      <c r="G344" s="23"/>
      <c r="H344" s="24"/>
      <c r="I344" s="25"/>
      <c r="J344" s="25"/>
      <c r="K344" s="29"/>
      <c r="L344" s="25"/>
      <c r="M344" s="25"/>
      <c r="N344" s="29"/>
      <c r="P344" s="25"/>
      <c r="Q344" s="24"/>
    </row>
    <row r="345" spans="1:17">
      <c r="A345"/>
      <c r="D345" s="15"/>
      <c r="H345" s="17"/>
      <c r="I345" s="17"/>
    </row>
    <row r="346" spans="1:17" s="19" customFormat="1" ht="14.25">
      <c r="A346" s="22"/>
      <c r="D346" s="20"/>
      <c r="O346" s="18"/>
      <c r="P346" s="18"/>
    </row>
    <row r="347" spans="1:17" s="19" customFormat="1" ht="14.25">
      <c r="A347" s="22"/>
      <c r="D347" s="20"/>
      <c r="O347" s="18"/>
      <c r="P347" s="18"/>
    </row>
    <row r="348" spans="1:17" s="19" customFormat="1" ht="14.25">
      <c r="A348" s="22"/>
      <c r="D348" s="20"/>
      <c r="O348" s="18"/>
      <c r="P348" s="18"/>
    </row>
    <row r="349" spans="1:17" s="19" customFormat="1" ht="14.25">
      <c r="A349" s="22"/>
      <c r="D349" s="20"/>
      <c r="O349" s="18"/>
      <c r="P349" s="18"/>
    </row>
    <row r="350" spans="1:17" s="19" customFormat="1" ht="14.25">
      <c r="A350" s="22"/>
      <c r="D350" s="20"/>
      <c r="O350" s="18"/>
      <c r="P350" s="18"/>
    </row>
    <row r="351" spans="1:17" s="19" customFormat="1" ht="14.25">
      <c r="A351" s="22"/>
      <c r="D351" s="20"/>
      <c r="O351" s="18"/>
      <c r="P351" s="18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027"/>
  <sheetViews>
    <sheetView workbookViewId="0">
      <pane ySplit="1" topLeftCell="A2840" activePane="bottomLeft" state="frozen"/>
      <selection pane="bottomLeft" activeCell="B2849" sqref="B2849"/>
    </sheetView>
  </sheetViews>
  <sheetFormatPr defaultRowHeight="13.5"/>
  <cols>
    <col min="1" max="1" width="23.25" style="57" customWidth="1"/>
    <col min="2" max="2" width="11.5" style="53" customWidth="1"/>
    <col min="3" max="3" width="31.125" style="21" customWidth="1"/>
    <col min="4" max="4" width="16.5" customWidth="1"/>
    <col min="7" max="7" width="5.5" bestFit="1" customWidth="1"/>
    <col min="8" max="8" width="14.25" bestFit="1" customWidth="1"/>
    <col min="10" max="10" width="13" bestFit="1" customWidth="1"/>
    <col min="11" max="11" width="9" style="36"/>
  </cols>
  <sheetData>
    <row r="1" spans="1:11">
      <c r="A1" s="57" t="s">
        <v>35</v>
      </c>
      <c r="B1" s="53" t="s">
        <v>41</v>
      </c>
      <c r="C1" s="21" t="s">
        <v>42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58</v>
      </c>
      <c r="J1" s="17" t="s">
        <v>105</v>
      </c>
      <c r="K1" s="34" t="s">
        <v>104</v>
      </c>
    </row>
    <row r="2" spans="1:11" ht="14.25" hidden="1">
      <c r="A2" s="27">
        <v>42888.998263888891</v>
      </c>
      <c r="B2" s="14">
        <v>6130</v>
      </c>
      <c r="C2" t="s">
        <v>111</v>
      </c>
      <c r="D2" t="s">
        <v>54</v>
      </c>
      <c r="E2" t="s">
        <v>55</v>
      </c>
      <c r="F2" s="14">
        <v>-1</v>
      </c>
      <c r="G2" t="s">
        <v>112</v>
      </c>
      <c r="I2" t="s">
        <v>60</v>
      </c>
      <c r="J2">
        <f>VLOOKUP(B2,自助退!B:F,5,FALSE)</f>
        <v>1</v>
      </c>
      <c r="K2" s="35" t="str">
        <f>IF(F2=J2*-1,"",1)</f>
        <v/>
      </c>
    </row>
    <row r="3" spans="1:11" ht="14.25" hidden="1">
      <c r="A3" s="27">
        <v>42889.983831018515</v>
      </c>
      <c r="B3" s="14">
        <v>15117</v>
      </c>
      <c r="C3" t="s">
        <v>115</v>
      </c>
      <c r="D3" t="s">
        <v>116</v>
      </c>
      <c r="E3" t="s">
        <v>2792</v>
      </c>
      <c r="F3" s="14">
        <v>-10</v>
      </c>
      <c r="G3" t="s">
        <v>112</v>
      </c>
      <c r="H3" t="s">
        <v>2793</v>
      </c>
      <c r="I3" t="s">
        <v>60</v>
      </c>
      <c r="J3">
        <f>VLOOKUP(B3,自助退!B:F,5,FALSE)</f>
        <v>10</v>
      </c>
      <c r="K3" s="35" t="str">
        <f t="shared" ref="K3:K66" si="0">IF(F3=J3*-1,"",1)</f>
        <v/>
      </c>
    </row>
    <row r="4" spans="1:11" ht="14.25" hidden="1">
      <c r="A4" s="27">
        <v>42890.695868055554</v>
      </c>
      <c r="B4" s="14">
        <v>18057</v>
      </c>
      <c r="C4" t="s">
        <v>119</v>
      </c>
      <c r="D4" t="s">
        <v>54</v>
      </c>
      <c r="E4" t="s">
        <v>55</v>
      </c>
      <c r="F4" s="14">
        <v>-1</v>
      </c>
      <c r="G4" t="s">
        <v>112</v>
      </c>
      <c r="H4" t="s">
        <v>61</v>
      </c>
      <c r="I4" t="s">
        <v>60</v>
      </c>
      <c r="J4">
        <f>VLOOKUP(B4,自助退!B:F,5,FALSE)</f>
        <v>1</v>
      </c>
      <c r="K4" s="35" t="str">
        <f t="shared" si="0"/>
        <v/>
      </c>
    </row>
    <row r="5" spans="1:11" ht="14.25" hidden="1">
      <c r="A5" s="27">
        <v>42890.972002314818</v>
      </c>
      <c r="B5" s="14">
        <v>18825</v>
      </c>
      <c r="C5" t="s">
        <v>122</v>
      </c>
      <c r="D5" t="s">
        <v>54</v>
      </c>
      <c r="E5" t="s">
        <v>55</v>
      </c>
      <c r="F5" s="14">
        <v>-1</v>
      </c>
      <c r="G5" t="s">
        <v>112</v>
      </c>
      <c r="H5" t="s">
        <v>61</v>
      </c>
      <c r="I5" t="s">
        <v>60</v>
      </c>
      <c r="J5">
        <f>VLOOKUP(B5,自助退!B:F,5,FALSE)</f>
        <v>1</v>
      </c>
      <c r="K5" s="35" t="str">
        <f t="shared" si="0"/>
        <v/>
      </c>
    </row>
    <row r="6" spans="1:11" ht="14.25" hidden="1">
      <c r="A6" s="27">
        <v>42891.025972222225</v>
      </c>
      <c r="B6" s="14">
        <v>18945</v>
      </c>
      <c r="C6" t="s">
        <v>4572</v>
      </c>
      <c r="D6" t="s">
        <v>54</v>
      </c>
      <c r="E6" t="s">
        <v>55</v>
      </c>
      <c r="F6" s="14">
        <v>-4</v>
      </c>
      <c r="G6" t="s">
        <v>112</v>
      </c>
      <c r="H6" t="s">
        <v>7947</v>
      </c>
      <c r="I6" t="s">
        <v>98</v>
      </c>
      <c r="J6">
        <f>VLOOKUP(B6,自助退!B:F,5,FALSE)</f>
        <v>4</v>
      </c>
      <c r="K6" s="35" t="str">
        <f t="shared" si="0"/>
        <v/>
      </c>
    </row>
    <row r="7" spans="1:11" ht="14.25" hidden="1">
      <c r="A7" s="27">
        <v>42891.02815972222</v>
      </c>
      <c r="B7" s="14">
        <v>18947</v>
      </c>
      <c r="C7" t="s">
        <v>4572</v>
      </c>
      <c r="D7" t="s">
        <v>54</v>
      </c>
      <c r="E7" t="s">
        <v>55</v>
      </c>
      <c r="F7" s="14">
        <v>-4</v>
      </c>
      <c r="G7" t="s">
        <v>112</v>
      </c>
      <c r="H7" t="s">
        <v>7947</v>
      </c>
      <c r="I7" t="s">
        <v>98</v>
      </c>
      <c r="J7">
        <f>VLOOKUP(B7,自助退!B:F,5,FALSE)</f>
        <v>4</v>
      </c>
      <c r="K7" s="35" t="str">
        <f t="shared" si="0"/>
        <v/>
      </c>
    </row>
    <row r="8" spans="1:11" ht="14.25" hidden="1">
      <c r="A8" s="27">
        <v>42891.062962962962</v>
      </c>
      <c r="B8" s="14">
        <v>18987</v>
      </c>
      <c r="C8" t="s">
        <v>4572</v>
      </c>
      <c r="D8" t="s">
        <v>54</v>
      </c>
      <c r="E8" t="s">
        <v>55</v>
      </c>
      <c r="F8" s="14">
        <v>-4</v>
      </c>
      <c r="G8" t="s">
        <v>112</v>
      </c>
      <c r="H8" t="s">
        <v>7947</v>
      </c>
      <c r="I8" t="s">
        <v>98</v>
      </c>
      <c r="J8">
        <f>VLOOKUP(B8,自助退!B:F,5,FALSE)</f>
        <v>4</v>
      </c>
      <c r="K8" s="35" t="str">
        <f t="shared" si="0"/>
        <v/>
      </c>
    </row>
    <row r="9" spans="1:11" ht="14.25" hidden="1">
      <c r="A9" s="27">
        <v>42891.063298611109</v>
      </c>
      <c r="B9" s="14">
        <v>18988</v>
      </c>
      <c r="C9" t="s">
        <v>132</v>
      </c>
      <c r="D9" t="s">
        <v>54</v>
      </c>
      <c r="E9" t="s">
        <v>55</v>
      </c>
      <c r="F9" s="14">
        <v>-4</v>
      </c>
      <c r="G9" t="s">
        <v>112</v>
      </c>
      <c r="H9" t="s">
        <v>61</v>
      </c>
      <c r="I9" t="s">
        <v>60</v>
      </c>
      <c r="J9">
        <f>VLOOKUP(B9,自助退!B:F,5,FALSE)</f>
        <v>4</v>
      </c>
      <c r="K9" s="35" t="str">
        <f t="shared" si="0"/>
        <v/>
      </c>
    </row>
    <row r="10" spans="1:11" ht="14.25" hidden="1">
      <c r="A10" s="27">
        <v>42891.071909722225</v>
      </c>
      <c r="B10" s="14">
        <v>18995</v>
      </c>
      <c r="C10" t="s">
        <v>4572</v>
      </c>
      <c r="D10" t="s">
        <v>54</v>
      </c>
      <c r="E10" t="s">
        <v>55</v>
      </c>
      <c r="F10" s="14">
        <v>-4</v>
      </c>
      <c r="G10" t="s">
        <v>112</v>
      </c>
      <c r="H10" t="s">
        <v>7947</v>
      </c>
      <c r="I10" t="s">
        <v>98</v>
      </c>
      <c r="J10">
        <f>VLOOKUP(B10,自助退!B:F,5,FALSE)</f>
        <v>4</v>
      </c>
      <c r="K10" s="35" t="str">
        <f t="shared" si="0"/>
        <v/>
      </c>
    </row>
    <row r="11" spans="1:11" ht="14.25" hidden="1">
      <c r="A11" s="27">
        <v>42891.073831018519</v>
      </c>
      <c r="B11" s="14">
        <v>19000</v>
      </c>
      <c r="C11" t="s">
        <v>137</v>
      </c>
      <c r="D11" t="s">
        <v>54</v>
      </c>
      <c r="E11" t="s">
        <v>55</v>
      </c>
      <c r="F11" s="14">
        <v>-4</v>
      </c>
      <c r="G11" t="s">
        <v>112</v>
      </c>
      <c r="H11" t="s">
        <v>61</v>
      </c>
      <c r="I11" t="s">
        <v>60</v>
      </c>
      <c r="J11">
        <f>VLOOKUP(B11,自助退!B:F,5,FALSE)</f>
        <v>4</v>
      </c>
      <c r="K11" s="35" t="str">
        <f t="shared" si="0"/>
        <v/>
      </c>
    </row>
    <row r="12" spans="1:11" ht="14.25" hidden="1">
      <c r="A12" s="27">
        <v>42891.367662037039</v>
      </c>
      <c r="B12" s="14">
        <v>22205</v>
      </c>
      <c r="C12" t="s">
        <v>140</v>
      </c>
      <c r="D12" t="s">
        <v>141</v>
      </c>
      <c r="E12" t="s">
        <v>2794</v>
      </c>
      <c r="F12" s="14">
        <v>-500</v>
      </c>
      <c r="G12" t="s">
        <v>112</v>
      </c>
      <c r="H12" t="s">
        <v>69</v>
      </c>
      <c r="I12" t="s">
        <v>60</v>
      </c>
      <c r="J12">
        <f>VLOOKUP(B12,自助退!B:F,5,FALSE)</f>
        <v>500</v>
      </c>
      <c r="K12" s="35" t="str">
        <f t="shared" si="0"/>
        <v/>
      </c>
    </row>
    <row r="13" spans="1:11" ht="14.25" hidden="1">
      <c r="A13" s="27">
        <v>42891.368750000001</v>
      </c>
      <c r="B13" s="14">
        <v>22286</v>
      </c>
      <c r="C13" t="s">
        <v>144</v>
      </c>
      <c r="D13" t="s">
        <v>145</v>
      </c>
      <c r="E13" t="s">
        <v>2795</v>
      </c>
      <c r="F13" s="14">
        <v>-600</v>
      </c>
      <c r="G13" t="s">
        <v>112</v>
      </c>
      <c r="H13" t="s">
        <v>69</v>
      </c>
      <c r="I13" t="s">
        <v>60</v>
      </c>
      <c r="J13">
        <f>VLOOKUP(B13,自助退!B:F,5,FALSE)</f>
        <v>600</v>
      </c>
      <c r="K13" s="35" t="str">
        <f t="shared" si="0"/>
        <v/>
      </c>
    </row>
    <row r="14" spans="1:11" ht="14.25" hidden="1">
      <c r="A14" s="27">
        <v>42891.370127314818</v>
      </c>
      <c r="B14" s="14">
        <v>22384</v>
      </c>
      <c r="C14" t="s">
        <v>148</v>
      </c>
      <c r="D14" t="s">
        <v>149</v>
      </c>
      <c r="E14" t="s">
        <v>2796</v>
      </c>
      <c r="F14" s="14">
        <v>-496</v>
      </c>
      <c r="G14" t="s">
        <v>112</v>
      </c>
      <c r="H14" t="s">
        <v>78</v>
      </c>
      <c r="I14" t="s">
        <v>60</v>
      </c>
      <c r="J14">
        <f>VLOOKUP(B14,自助退!B:F,5,FALSE)</f>
        <v>496</v>
      </c>
      <c r="K14" s="35" t="str">
        <f t="shared" si="0"/>
        <v/>
      </c>
    </row>
    <row r="15" spans="1:11" ht="14.25" hidden="1">
      <c r="A15" s="27">
        <v>42891.397939814815</v>
      </c>
      <c r="B15" s="14">
        <v>24378</v>
      </c>
      <c r="C15" t="s">
        <v>152</v>
      </c>
      <c r="D15" t="s">
        <v>153</v>
      </c>
      <c r="E15" t="s">
        <v>2797</v>
      </c>
      <c r="F15" s="14">
        <v>-396</v>
      </c>
      <c r="G15" t="s">
        <v>112</v>
      </c>
      <c r="H15" t="s">
        <v>2798</v>
      </c>
      <c r="I15" t="s">
        <v>60</v>
      </c>
      <c r="J15">
        <f>VLOOKUP(B15,自助退!B:F,5,FALSE)</f>
        <v>396</v>
      </c>
      <c r="K15" s="35" t="str">
        <f t="shared" si="0"/>
        <v/>
      </c>
    </row>
    <row r="16" spans="1:11" ht="14.25" hidden="1">
      <c r="A16" s="27">
        <v>42891.415706018517</v>
      </c>
      <c r="B16" s="14">
        <v>25632</v>
      </c>
      <c r="C16" t="s">
        <v>156</v>
      </c>
      <c r="D16" t="s">
        <v>157</v>
      </c>
      <c r="E16" t="s">
        <v>2799</v>
      </c>
      <c r="F16" s="14">
        <v>-18</v>
      </c>
      <c r="G16" t="s">
        <v>112</v>
      </c>
      <c r="H16" t="s">
        <v>2798</v>
      </c>
      <c r="I16" t="s">
        <v>60</v>
      </c>
      <c r="J16">
        <f>VLOOKUP(B16,自助退!B:F,5,FALSE)</f>
        <v>18</v>
      </c>
      <c r="K16" s="35" t="str">
        <f t="shared" si="0"/>
        <v/>
      </c>
    </row>
    <row r="17" spans="1:11" ht="14.25" hidden="1">
      <c r="A17" s="27">
        <v>42891.415844907409</v>
      </c>
      <c r="B17" s="14">
        <v>25644</v>
      </c>
      <c r="C17" t="s">
        <v>160</v>
      </c>
      <c r="D17" t="s">
        <v>157</v>
      </c>
      <c r="E17" t="s">
        <v>2799</v>
      </c>
      <c r="F17" s="14">
        <v>-3</v>
      </c>
      <c r="G17" t="s">
        <v>112</v>
      </c>
      <c r="H17" t="s">
        <v>2798</v>
      </c>
      <c r="I17" t="s">
        <v>60</v>
      </c>
      <c r="J17">
        <f>VLOOKUP(B17,自助退!B:F,5,FALSE)</f>
        <v>3</v>
      </c>
      <c r="K17" s="35" t="str">
        <f t="shared" si="0"/>
        <v/>
      </c>
    </row>
    <row r="18" spans="1:11" ht="14.25" hidden="1">
      <c r="A18" s="27">
        <v>42891.419699074075</v>
      </c>
      <c r="B18" s="14">
        <v>25912</v>
      </c>
      <c r="C18" t="s">
        <v>163</v>
      </c>
      <c r="D18" t="s">
        <v>164</v>
      </c>
      <c r="E18" t="s">
        <v>2800</v>
      </c>
      <c r="F18" s="14">
        <v>-130</v>
      </c>
      <c r="G18" t="s">
        <v>112</v>
      </c>
      <c r="H18" t="s">
        <v>2801</v>
      </c>
      <c r="I18" t="s">
        <v>60</v>
      </c>
      <c r="J18">
        <f>VLOOKUP(B18,自助退!B:F,5,FALSE)</f>
        <v>130</v>
      </c>
      <c r="K18" s="35" t="str">
        <f t="shared" si="0"/>
        <v/>
      </c>
    </row>
    <row r="19" spans="1:11" ht="14.25" hidden="1">
      <c r="A19" s="27">
        <v>42891.420104166667</v>
      </c>
      <c r="B19" s="14">
        <v>25941</v>
      </c>
      <c r="C19" t="s">
        <v>167</v>
      </c>
      <c r="D19" t="s">
        <v>168</v>
      </c>
      <c r="E19" t="s">
        <v>2802</v>
      </c>
      <c r="F19" s="14">
        <v>-467</v>
      </c>
      <c r="G19" t="s">
        <v>112</v>
      </c>
      <c r="H19" t="s">
        <v>76</v>
      </c>
      <c r="I19" t="s">
        <v>60</v>
      </c>
      <c r="J19">
        <f>VLOOKUP(B19,自助退!B:F,5,FALSE)</f>
        <v>467</v>
      </c>
      <c r="K19" s="35" t="str">
        <f t="shared" si="0"/>
        <v/>
      </c>
    </row>
    <row r="20" spans="1:11" ht="14.25" hidden="1">
      <c r="A20" s="27">
        <v>42891.429513888892</v>
      </c>
      <c r="B20" s="14">
        <v>26685</v>
      </c>
      <c r="C20" t="s">
        <v>171</v>
      </c>
      <c r="D20" t="s">
        <v>172</v>
      </c>
      <c r="E20" t="s">
        <v>2803</v>
      </c>
      <c r="F20" s="14">
        <v>-1000</v>
      </c>
      <c r="G20" t="s">
        <v>112</v>
      </c>
      <c r="H20" t="s">
        <v>69</v>
      </c>
      <c r="I20" t="s">
        <v>60</v>
      </c>
      <c r="J20">
        <f>VLOOKUP(B20,自助退!B:F,5,FALSE)</f>
        <v>1000</v>
      </c>
      <c r="K20" s="35" t="str">
        <f t="shared" si="0"/>
        <v/>
      </c>
    </row>
    <row r="21" spans="1:11" ht="14.25" hidden="1">
      <c r="A21" s="27">
        <v>42891.435439814813</v>
      </c>
      <c r="B21" s="14">
        <v>27136</v>
      </c>
      <c r="C21" t="s">
        <v>175</v>
      </c>
      <c r="D21" t="s">
        <v>176</v>
      </c>
      <c r="E21" t="s">
        <v>2804</v>
      </c>
      <c r="F21" s="14">
        <v>-1370</v>
      </c>
      <c r="G21" t="s">
        <v>112</v>
      </c>
      <c r="H21" t="s">
        <v>88</v>
      </c>
      <c r="I21" t="s">
        <v>60</v>
      </c>
      <c r="J21">
        <f>VLOOKUP(B21,自助退!B:F,5,FALSE)</f>
        <v>1370</v>
      </c>
      <c r="K21" s="35" t="str">
        <f t="shared" si="0"/>
        <v/>
      </c>
    </row>
    <row r="22" spans="1:11" ht="14.25" hidden="1">
      <c r="A22" s="27">
        <v>42891.447743055556</v>
      </c>
      <c r="B22" s="14">
        <v>28060</v>
      </c>
      <c r="C22" t="s">
        <v>179</v>
      </c>
      <c r="D22" t="s">
        <v>180</v>
      </c>
      <c r="E22" t="s">
        <v>2805</v>
      </c>
      <c r="F22" s="14">
        <v>-100</v>
      </c>
      <c r="G22" t="s">
        <v>112</v>
      </c>
      <c r="H22" t="s">
        <v>2798</v>
      </c>
      <c r="I22" t="s">
        <v>60</v>
      </c>
      <c r="J22">
        <f>VLOOKUP(B22,自助退!B:F,5,FALSE)</f>
        <v>100</v>
      </c>
      <c r="K22" s="35" t="str">
        <f t="shared" si="0"/>
        <v/>
      </c>
    </row>
    <row r="23" spans="1:11" ht="14.25" hidden="1">
      <c r="A23" s="27">
        <v>42891.45</v>
      </c>
      <c r="B23" s="14">
        <v>28214</v>
      </c>
      <c r="C23" t="s">
        <v>183</v>
      </c>
      <c r="D23" t="s">
        <v>184</v>
      </c>
      <c r="E23" t="s">
        <v>2806</v>
      </c>
      <c r="F23" s="14">
        <v>-141</v>
      </c>
      <c r="G23" t="s">
        <v>112</v>
      </c>
      <c r="H23" t="s">
        <v>73</v>
      </c>
      <c r="I23" t="s">
        <v>60</v>
      </c>
      <c r="J23">
        <f>VLOOKUP(B23,自助退!B:F,5,FALSE)</f>
        <v>141</v>
      </c>
      <c r="K23" s="35" t="str">
        <f t="shared" si="0"/>
        <v/>
      </c>
    </row>
    <row r="24" spans="1:11" ht="14.25" hidden="1">
      <c r="A24" s="27">
        <v>42891.463958333334</v>
      </c>
      <c r="B24" s="14">
        <v>29285</v>
      </c>
      <c r="C24" t="s">
        <v>187</v>
      </c>
      <c r="D24" t="s">
        <v>188</v>
      </c>
      <c r="E24" t="s">
        <v>2807</v>
      </c>
      <c r="F24" s="14">
        <v>-16</v>
      </c>
      <c r="G24" t="s">
        <v>112</v>
      </c>
      <c r="H24" t="s">
        <v>70</v>
      </c>
      <c r="I24" t="s">
        <v>60</v>
      </c>
      <c r="J24">
        <f>VLOOKUP(B24,自助退!B:F,5,FALSE)</f>
        <v>16</v>
      </c>
      <c r="K24" s="35" t="str">
        <f t="shared" si="0"/>
        <v/>
      </c>
    </row>
    <row r="25" spans="1:11" ht="14.25" hidden="1">
      <c r="A25" s="27">
        <v>42891.464745370373</v>
      </c>
      <c r="B25" s="14">
        <v>29362</v>
      </c>
      <c r="C25" t="s">
        <v>191</v>
      </c>
      <c r="D25" t="s">
        <v>192</v>
      </c>
      <c r="E25" t="s">
        <v>2808</v>
      </c>
      <c r="F25" s="14">
        <v>-314</v>
      </c>
      <c r="G25" t="s">
        <v>112</v>
      </c>
      <c r="H25" t="s">
        <v>71</v>
      </c>
      <c r="I25" t="s">
        <v>60</v>
      </c>
      <c r="J25">
        <f>VLOOKUP(B25,自助退!B:F,5,FALSE)</f>
        <v>314</v>
      </c>
      <c r="K25" s="35" t="str">
        <f t="shared" si="0"/>
        <v/>
      </c>
    </row>
    <row r="26" spans="1:11" ht="14.25" hidden="1">
      <c r="A26" s="27">
        <v>42891.465173611112</v>
      </c>
      <c r="B26" s="14">
        <v>29384</v>
      </c>
      <c r="C26" t="s">
        <v>195</v>
      </c>
      <c r="D26" t="s">
        <v>196</v>
      </c>
      <c r="E26" t="s">
        <v>2809</v>
      </c>
      <c r="F26" s="14">
        <v>-100</v>
      </c>
      <c r="G26" t="s">
        <v>112</v>
      </c>
      <c r="H26" t="s">
        <v>63</v>
      </c>
      <c r="I26" t="s">
        <v>60</v>
      </c>
      <c r="J26">
        <f>VLOOKUP(B26,自助退!B:F,5,FALSE)</f>
        <v>100</v>
      </c>
      <c r="K26" s="35" t="str">
        <f t="shared" si="0"/>
        <v/>
      </c>
    </row>
    <row r="27" spans="1:11" ht="14.25" hidden="1">
      <c r="A27" s="27">
        <v>42891.467303240737</v>
      </c>
      <c r="B27" s="14">
        <v>29533</v>
      </c>
      <c r="C27" t="s">
        <v>199</v>
      </c>
      <c r="D27" t="s">
        <v>200</v>
      </c>
      <c r="E27" t="s">
        <v>2810</v>
      </c>
      <c r="F27" s="14">
        <v>-290</v>
      </c>
      <c r="G27" t="s">
        <v>112</v>
      </c>
      <c r="H27" t="s">
        <v>63</v>
      </c>
      <c r="I27" t="s">
        <v>60</v>
      </c>
      <c r="J27">
        <f>VLOOKUP(B27,自助退!B:F,5,FALSE)</f>
        <v>290</v>
      </c>
      <c r="K27" s="35" t="str">
        <f t="shared" si="0"/>
        <v/>
      </c>
    </row>
    <row r="28" spans="1:11" ht="14.25" hidden="1">
      <c r="A28" s="27">
        <v>42891.47210648148</v>
      </c>
      <c r="B28" s="14">
        <v>29896</v>
      </c>
      <c r="C28" t="s">
        <v>203</v>
      </c>
      <c r="D28" t="s">
        <v>204</v>
      </c>
      <c r="E28" t="s">
        <v>2811</v>
      </c>
      <c r="F28" s="14">
        <v>-249</v>
      </c>
      <c r="G28" t="s">
        <v>112</v>
      </c>
      <c r="H28" t="s">
        <v>67</v>
      </c>
      <c r="I28" t="s">
        <v>60</v>
      </c>
      <c r="J28">
        <f>VLOOKUP(B28,自助退!B:F,5,FALSE)</f>
        <v>249</v>
      </c>
      <c r="K28" s="35" t="str">
        <f t="shared" si="0"/>
        <v/>
      </c>
    </row>
    <row r="29" spans="1:11" ht="14.25" hidden="1">
      <c r="A29" s="27">
        <v>42891.47415509259</v>
      </c>
      <c r="B29" s="14">
        <v>30071</v>
      </c>
      <c r="C29" t="s">
        <v>207</v>
      </c>
      <c r="D29" t="s">
        <v>208</v>
      </c>
      <c r="E29" t="s">
        <v>2812</v>
      </c>
      <c r="F29" s="14">
        <v>-200</v>
      </c>
      <c r="G29" t="s">
        <v>112</v>
      </c>
      <c r="H29" t="s">
        <v>78</v>
      </c>
      <c r="I29" t="s">
        <v>60</v>
      </c>
      <c r="J29">
        <f>VLOOKUP(B29,自助退!B:F,5,FALSE)</f>
        <v>200</v>
      </c>
      <c r="K29" s="35" t="str">
        <f t="shared" si="0"/>
        <v/>
      </c>
    </row>
    <row r="30" spans="1:11" ht="14.25" hidden="1">
      <c r="A30" s="27">
        <v>42891.477326388886</v>
      </c>
      <c r="B30" s="14">
        <v>30331</v>
      </c>
      <c r="C30" t="s">
        <v>211</v>
      </c>
      <c r="D30" t="s">
        <v>212</v>
      </c>
      <c r="E30" t="s">
        <v>2813</v>
      </c>
      <c r="F30" s="14">
        <v>-4</v>
      </c>
      <c r="G30" t="s">
        <v>112</v>
      </c>
      <c r="H30" t="s">
        <v>94</v>
      </c>
      <c r="I30" t="s">
        <v>60</v>
      </c>
      <c r="J30">
        <f>VLOOKUP(B30,自助退!B:F,5,FALSE)</f>
        <v>4</v>
      </c>
      <c r="K30" s="35" t="str">
        <f t="shared" si="0"/>
        <v/>
      </c>
    </row>
    <row r="31" spans="1:11" ht="14.25" hidden="1">
      <c r="A31" s="27">
        <v>42891.477627314816</v>
      </c>
      <c r="B31" s="14">
        <v>30355</v>
      </c>
      <c r="C31" t="s">
        <v>215</v>
      </c>
      <c r="D31" t="s">
        <v>216</v>
      </c>
      <c r="E31" t="s">
        <v>2814</v>
      </c>
      <c r="F31" s="14">
        <v>-705</v>
      </c>
      <c r="G31" t="s">
        <v>112</v>
      </c>
      <c r="H31" t="s">
        <v>73</v>
      </c>
      <c r="I31" t="s">
        <v>60</v>
      </c>
      <c r="J31">
        <f>VLOOKUP(B31,自助退!B:F,5,FALSE)</f>
        <v>705</v>
      </c>
      <c r="K31" s="35" t="str">
        <f t="shared" si="0"/>
        <v/>
      </c>
    </row>
    <row r="32" spans="1:11" ht="14.25" hidden="1">
      <c r="A32" s="27">
        <v>42891.477997685186</v>
      </c>
      <c r="B32" s="14">
        <v>30388</v>
      </c>
      <c r="C32" t="s">
        <v>219</v>
      </c>
      <c r="D32" t="s">
        <v>220</v>
      </c>
      <c r="E32" t="s">
        <v>2815</v>
      </c>
      <c r="F32" s="14">
        <v>-20</v>
      </c>
      <c r="G32" t="s">
        <v>112</v>
      </c>
      <c r="H32" t="s">
        <v>75</v>
      </c>
      <c r="I32" t="s">
        <v>60</v>
      </c>
      <c r="J32">
        <f>VLOOKUP(B32,自助退!B:F,5,FALSE)</f>
        <v>20</v>
      </c>
      <c r="K32" s="35" t="str">
        <f t="shared" si="0"/>
        <v/>
      </c>
    </row>
    <row r="33" spans="1:11" ht="14.25" hidden="1">
      <c r="A33" s="27">
        <v>42891.485231481478</v>
      </c>
      <c r="B33" s="14">
        <v>30932</v>
      </c>
      <c r="C33" t="s">
        <v>223</v>
      </c>
      <c r="D33" t="s">
        <v>224</v>
      </c>
      <c r="E33" t="s">
        <v>2816</v>
      </c>
      <c r="F33" s="14">
        <v>-847</v>
      </c>
      <c r="G33" t="s">
        <v>112</v>
      </c>
      <c r="H33" t="s">
        <v>70</v>
      </c>
      <c r="I33" t="s">
        <v>60</v>
      </c>
      <c r="J33">
        <f>VLOOKUP(B33,自助退!B:F,5,FALSE)</f>
        <v>847</v>
      </c>
      <c r="K33" s="35" t="str">
        <f t="shared" si="0"/>
        <v/>
      </c>
    </row>
    <row r="34" spans="1:11" ht="14.25" hidden="1">
      <c r="A34" s="27">
        <v>42891.485868055555</v>
      </c>
      <c r="B34" s="14">
        <v>30976</v>
      </c>
      <c r="C34" t="s">
        <v>227</v>
      </c>
      <c r="D34" t="s">
        <v>228</v>
      </c>
      <c r="E34" t="s">
        <v>2815</v>
      </c>
      <c r="F34" s="14">
        <v>-20</v>
      </c>
      <c r="G34" t="s">
        <v>112</v>
      </c>
      <c r="H34" t="s">
        <v>88</v>
      </c>
      <c r="I34" t="s">
        <v>60</v>
      </c>
      <c r="J34">
        <f>VLOOKUP(B34,自助退!B:F,5,FALSE)</f>
        <v>20</v>
      </c>
      <c r="K34" s="35" t="str">
        <f t="shared" si="0"/>
        <v/>
      </c>
    </row>
    <row r="35" spans="1:11" ht="14.25" hidden="1">
      <c r="A35" s="27">
        <v>42891.503391203703</v>
      </c>
      <c r="B35" s="14">
        <v>32048</v>
      </c>
      <c r="C35" t="s">
        <v>4572</v>
      </c>
      <c r="D35" t="s">
        <v>232</v>
      </c>
      <c r="E35" t="s">
        <v>3059</v>
      </c>
      <c r="F35" s="14">
        <v>-100</v>
      </c>
      <c r="G35" t="s">
        <v>112</v>
      </c>
      <c r="H35" t="s">
        <v>7947</v>
      </c>
      <c r="I35" t="s">
        <v>98</v>
      </c>
      <c r="J35">
        <f>VLOOKUP(B35,自助退!B:F,5,FALSE)</f>
        <v>100</v>
      </c>
      <c r="K35" s="35" t="str">
        <f t="shared" si="0"/>
        <v/>
      </c>
    </row>
    <row r="36" spans="1:11" ht="14.25" hidden="1">
      <c r="A36" s="27">
        <v>42891.504282407404</v>
      </c>
      <c r="B36" s="14">
        <v>32083</v>
      </c>
      <c r="C36" t="s">
        <v>235</v>
      </c>
      <c r="D36" t="s">
        <v>236</v>
      </c>
      <c r="E36" t="s">
        <v>2817</v>
      </c>
      <c r="F36" s="14">
        <v>-200</v>
      </c>
      <c r="G36" t="s">
        <v>112</v>
      </c>
      <c r="H36" t="s">
        <v>71</v>
      </c>
      <c r="I36" t="s">
        <v>60</v>
      </c>
      <c r="J36">
        <f>VLOOKUP(B36,自助退!B:F,5,FALSE)</f>
        <v>200</v>
      </c>
      <c r="K36" s="35" t="str">
        <f t="shared" si="0"/>
        <v/>
      </c>
    </row>
    <row r="37" spans="1:11" ht="14.25" hidden="1">
      <c r="A37" s="27">
        <v>42891.506342592591</v>
      </c>
      <c r="B37" s="14">
        <v>32168</v>
      </c>
      <c r="C37" t="s">
        <v>239</v>
      </c>
      <c r="D37" t="s">
        <v>240</v>
      </c>
      <c r="E37" t="s">
        <v>2818</v>
      </c>
      <c r="F37" s="14">
        <v>-118</v>
      </c>
      <c r="G37" t="s">
        <v>112</v>
      </c>
      <c r="H37" t="s">
        <v>77</v>
      </c>
      <c r="I37" t="s">
        <v>60</v>
      </c>
      <c r="J37">
        <f>VLOOKUP(B37,自助退!B:F,5,FALSE)</f>
        <v>118</v>
      </c>
      <c r="K37" s="35" t="str">
        <f t="shared" si="0"/>
        <v/>
      </c>
    </row>
    <row r="38" spans="1:11" ht="14.25" hidden="1">
      <c r="A38" s="27">
        <v>42891.507465277777</v>
      </c>
      <c r="B38" s="14">
        <v>32210</v>
      </c>
      <c r="C38" t="s">
        <v>243</v>
      </c>
      <c r="D38" t="s">
        <v>244</v>
      </c>
      <c r="E38" t="s">
        <v>2819</v>
      </c>
      <c r="F38" s="14">
        <v>-118</v>
      </c>
      <c r="G38" t="s">
        <v>112</v>
      </c>
      <c r="H38" t="s">
        <v>77</v>
      </c>
      <c r="I38" t="s">
        <v>60</v>
      </c>
      <c r="J38">
        <f>VLOOKUP(B38,自助退!B:F,5,FALSE)</f>
        <v>118</v>
      </c>
      <c r="K38" s="35" t="str">
        <f t="shared" si="0"/>
        <v/>
      </c>
    </row>
    <row r="39" spans="1:11" ht="14.25" hidden="1">
      <c r="A39" s="27">
        <v>42891.50886574074</v>
      </c>
      <c r="B39" s="14">
        <v>32269</v>
      </c>
      <c r="C39" t="s">
        <v>247</v>
      </c>
      <c r="D39" t="s">
        <v>248</v>
      </c>
      <c r="E39" t="s">
        <v>2820</v>
      </c>
      <c r="F39" s="14">
        <v>-100</v>
      </c>
      <c r="G39" t="s">
        <v>112</v>
      </c>
      <c r="H39" t="s">
        <v>73</v>
      </c>
      <c r="I39" t="s">
        <v>60</v>
      </c>
      <c r="J39">
        <f>VLOOKUP(B39,自助退!B:F,5,FALSE)</f>
        <v>100</v>
      </c>
      <c r="K39" s="35" t="str">
        <f t="shared" si="0"/>
        <v/>
      </c>
    </row>
    <row r="40" spans="1:11" ht="14.25" hidden="1">
      <c r="A40" s="27">
        <v>42891.512650462966</v>
      </c>
      <c r="B40" s="14">
        <v>32379</v>
      </c>
      <c r="C40" t="s">
        <v>251</v>
      </c>
      <c r="D40" t="s">
        <v>252</v>
      </c>
      <c r="E40" t="s">
        <v>2821</v>
      </c>
      <c r="F40" s="14">
        <v>-38</v>
      </c>
      <c r="G40" t="s">
        <v>112</v>
      </c>
      <c r="H40" t="s">
        <v>87</v>
      </c>
      <c r="I40" t="s">
        <v>60</v>
      </c>
      <c r="J40">
        <f>VLOOKUP(B40,自助退!B:F,5,FALSE)</f>
        <v>38</v>
      </c>
      <c r="K40" s="35" t="str">
        <f t="shared" si="0"/>
        <v/>
      </c>
    </row>
    <row r="41" spans="1:11" ht="14.25" hidden="1">
      <c r="A41" s="27">
        <v>42891.513298611113</v>
      </c>
      <c r="B41" s="14">
        <v>32396</v>
      </c>
      <c r="C41" t="s">
        <v>255</v>
      </c>
      <c r="D41" t="s">
        <v>256</v>
      </c>
      <c r="E41" t="s">
        <v>2822</v>
      </c>
      <c r="F41" s="14">
        <v>-200</v>
      </c>
      <c r="G41" t="s">
        <v>112</v>
      </c>
      <c r="H41" t="s">
        <v>2823</v>
      </c>
      <c r="I41" t="s">
        <v>60</v>
      </c>
      <c r="J41">
        <f>VLOOKUP(B41,自助退!B:F,5,FALSE)</f>
        <v>200</v>
      </c>
      <c r="K41" s="35" t="str">
        <f t="shared" si="0"/>
        <v/>
      </c>
    </row>
    <row r="42" spans="1:11" ht="14.25" hidden="1">
      <c r="A42" s="27">
        <v>42891.517893518518</v>
      </c>
      <c r="B42" s="14">
        <v>32511</v>
      </c>
      <c r="C42" t="s">
        <v>259</v>
      </c>
      <c r="D42" t="s">
        <v>260</v>
      </c>
      <c r="E42" t="s">
        <v>2824</v>
      </c>
      <c r="F42" s="14">
        <v>-300</v>
      </c>
      <c r="G42" t="s">
        <v>112</v>
      </c>
      <c r="H42" t="s">
        <v>84</v>
      </c>
      <c r="I42" t="s">
        <v>60</v>
      </c>
      <c r="J42">
        <f>VLOOKUP(B42,自助退!B:F,5,FALSE)</f>
        <v>300</v>
      </c>
      <c r="K42" s="35" t="str">
        <f t="shared" si="0"/>
        <v/>
      </c>
    </row>
    <row r="43" spans="1:11" ht="14.25" hidden="1">
      <c r="A43" s="27">
        <v>42891.523206018515</v>
      </c>
      <c r="B43" s="14">
        <v>32636</v>
      </c>
      <c r="C43" t="s">
        <v>263</v>
      </c>
      <c r="D43" t="s">
        <v>264</v>
      </c>
      <c r="E43" t="s">
        <v>2825</v>
      </c>
      <c r="F43" s="14">
        <v>-242</v>
      </c>
      <c r="G43" t="s">
        <v>112</v>
      </c>
      <c r="H43" t="s">
        <v>83</v>
      </c>
      <c r="I43" t="s">
        <v>60</v>
      </c>
      <c r="J43">
        <f>VLOOKUP(B43,自助退!B:F,5,FALSE)</f>
        <v>242</v>
      </c>
      <c r="K43" s="35" t="str">
        <f t="shared" si="0"/>
        <v/>
      </c>
    </row>
    <row r="44" spans="1:11" ht="14.25" hidden="1">
      <c r="A44" s="27">
        <v>42891.530682870369</v>
      </c>
      <c r="B44" s="14">
        <v>32800</v>
      </c>
      <c r="C44" t="s">
        <v>267</v>
      </c>
      <c r="D44" t="s">
        <v>268</v>
      </c>
      <c r="E44" t="s">
        <v>2826</v>
      </c>
      <c r="F44" s="14">
        <v>-290</v>
      </c>
      <c r="G44" t="s">
        <v>112</v>
      </c>
      <c r="H44" t="s">
        <v>63</v>
      </c>
      <c r="I44" t="s">
        <v>60</v>
      </c>
      <c r="J44">
        <f>VLOOKUP(B44,自助退!B:F,5,FALSE)</f>
        <v>290</v>
      </c>
      <c r="K44" s="35" t="str">
        <f t="shared" si="0"/>
        <v/>
      </c>
    </row>
    <row r="45" spans="1:11" ht="14.25" hidden="1">
      <c r="A45" s="27">
        <v>42891.533136574071</v>
      </c>
      <c r="B45" s="14">
        <v>32829</v>
      </c>
      <c r="C45" t="s">
        <v>271</v>
      </c>
      <c r="D45" t="s">
        <v>272</v>
      </c>
      <c r="E45" t="s">
        <v>2827</v>
      </c>
      <c r="F45" s="14">
        <v>-2365</v>
      </c>
      <c r="G45" t="s">
        <v>112</v>
      </c>
      <c r="H45" t="s">
        <v>2828</v>
      </c>
      <c r="I45" t="s">
        <v>60</v>
      </c>
      <c r="J45">
        <f>VLOOKUP(B45,自助退!B:F,5,FALSE)</f>
        <v>2365</v>
      </c>
      <c r="K45" s="35" t="str">
        <f t="shared" si="0"/>
        <v/>
      </c>
    </row>
    <row r="46" spans="1:11" ht="14.25" hidden="1">
      <c r="A46" s="27">
        <v>42891.542291666665</v>
      </c>
      <c r="B46" s="14">
        <v>33006</v>
      </c>
      <c r="C46" t="s">
        <v>275</v>
      </c>
      <c r="D46" t="s">
        <v>276</v>
      </c>
      <c r="E46" t="s">
        <v>2829</v>
      </c>
      <c r="F46" s="14">
        <v>-200</v>
      </c>
      <c r="G46" t="s">
        <v>112</v>
      </c>
      <c r="H46" t="s">
        <v>2828</v>
      </c>
      <c r="I46" t="s">
        <v>60</v>
      </c>
      <c r="J46">
        <f>VLOOKUP(B46,自助退!B:F,5,FALSE)</f>
        <v>200</v>
      </c>
      <c r="K46" s="35" t="str">
        <f t="shared" si="0"/>
        <v/>
      </c>
    </row>
    <row r="47" spans="1:11" ht="14.25" hidden="1">
      <c r="A47" s="27">
        <v>42891.547476851854</v>
      </c>
      <c r="B47" s="14">
        <v>33090</v>
      </c>
      <c r="C47" t="s">
        <v>279</v>
      </c>
      <c r="D47" t="s">
        <v>280</v>
      </c>
      <c r="E47" t="s">
        <v>2830</v>
      </c>
      <c r="F47" s="14">
        <v>-96</v>
      </c>
      <c r="G47" t="s">
        <v>112</v>
      </c>
      <c r="H47" t="s">
        <v>2831</v>
      </c>
      <c r="I47" t="s">
        <v>60</v>
      </c>
      <c r="J47">
        <f>VLOOKUP(B47,自助退!B:F,5,FALSE)</f>
        <v>96</v>
      </c>
      <c r="K47" s="35" t="str">
        <f t="shared" si="0"/>
        <v/>
      </c>
    </row>
    <row r="48" spans="1:11" ht="14.25" hidden="1">
      <c r="A48" s="27">
        <v>42891.547986111109</v>
      </c>
      <c r="B48" s="14">
        <v>33097</v>
      </c>
      <c r="C48" t="s">
        <v>283</v>
      </c>
      <c r="D48" t="s">
        <v>284</v>
      </c>
      <c r="E48" t="s">
        <v>2832</v>
      </c>
      <c r="F48" s="14">
        <v>-10</v>
      </c>
      <c r="G48" t="s">
        <v>112</v>
      </c>
      <c r="H48" t="s">
        <v>2833</v>
      </c>
      <c r="I48" t="s">
        <v>60</v>
      </c>
      <c r="J48">
        <f>VLOOKUP(B48,自助退!B:F,5,FALSE)</f>
        <v>10</v>
      </c>
      <c r="K48" s="35" t="str">
        <f t="shared" si="0"/>
        <v/>
      </c>
    </row>
    <row r="49" spans="1:11" ht="14.25" hidden="1">
      <c r="A49" s="27">
        <v>42891.573819444442</v>
      </c>
      <c r="B49" s="14">
        <v>33451</v>
      </c>
      <c r="C49" t="s">
        <v>287</v>
      </c>
      <c r="D49" t="s">
        <v>288</v>
      </c>
      <c r="E49" t="s">
        <v>2834</v>
      </c>
      <c r="F49" s="14">
        <v>-100</v>
      </c>
      <c r="G49" t="s">
        <v>112</v>
      </c>
      <c r="H49" t="s">
        <v>84</v>
      </c>
      <c r="I49" t="s">
        <v>60</v>
      </c>
      <c r="J49">
        <f>VLOOKUP(B49,自助退!B:F,5,FALSE)</f>
        <v>100</v>
      </c>
      <c r="K49" s="35" t="str">
        <f t="shared" si="0"/>
        <v/>
      </c>
    </row>
    <row r="50" spans="1:11" ht="14.25" hidden="1">
      <c r="A50" s="27">
        <v>42891.585925925923</v>
      </c>
      <c r="B50" s="14">
        <v>33707</v>
      </c>
      <c r="C50" t="s">
        <v>291</v>
      </c>
      <c r="D50" t="s">
        <v>292</v>
      </c>
      <c r="E50" t="s">
        <v>2835</v>
      </c>
      <c r="F50" s="14">
        <v>-3000</v>
      </c>
      <c r="G50" t="s">
        <v>112</v>
      </c>
      <c r="H50" t="s">
        <v>2836</v>
      </c>
      <c r="I50" t="s">
        <v>60</v>
      </c>
      <c r="J50">
        <f>VLOOKUP(B50,自助退!B:F,5,FALSE)</f>
        <v>3000</v>
      </c>
      <c r="K50" s="35" t="str">
        <f t="shared" si="0"/>
        <v/>
      </c>
    </row>
    <row r="51" spans="1:11" ht="14.25" hidden="1">
      <c r="A51" s="27">
        <v>42891.612951388888</v>
      </c>
      <c r="B51" s="14">
        <v>35016</v>
      </c>
      <c r="C51" t="s">
        <v>295</v>
      </c>
      <c r="D51" t="s">
        <v>296</v>
      </c>
      <c r="E51" t="s">
        <v>2837</v>
      </c>
      <c r="F51" s="14">
        <v>-362</v>
      </c>
      <c r="G51" t="s">
        <v>112</v>
      </c>
      <c r="H51" t="s">
        <v>63</v>
      </c>
      <c r="I51" t="s">
        <v>60</v>
      </c>
      <c r="J51">
        <f>VLOOKUP(B51,自助退!B:F,5,FALSE)</f>
        <v>362</v>
      </c>
      <c r="K51" s="35" t="str">
        <f t="shared" si="0"/>
        <v/>
      </c>
    </row>
    <row r="52" spans="1:11" ht="14.25" hidden="1">
      <c r="A52" s="27">
        <v>42891.618796296294</v>
      </c>
      <c r="B52" s="14">
        <v>35367</v>
      </c>
      <c r="C52" t="s">
        <v>299</v>
      </c>
      <c r="D52" t="s">
        <v>300</v>
      </c>
      <c r="E52" t="s">
        <v>2838</v>
      </c>
      <c r="F52" s="14">
        <v>-180</v>
      </c>
      <c r="G52" t="s">
        <v>112</v>
      </c>
      <c r="H52" t="s">
        <v>71</v>
      </c>
      <c r="I52" t="s">
        <v>60</v>
      </c>
      <c r="J52">
        <f>VLOOKUP(B52,自助退!B:F,5,FALSE)</f>
        <v>180</v>
      </c>
      <c r="K52" s="35" t="str">
        <f t="shared" si="0"/>
        <v/>
      </c>
    </row>
    <row r="53" spans="1:11" ht="14.25" hidden="1">
      <c r="A53" s="27">
        <v>42891.622511574074</v>
      </c>
      <c r="B53" s="14">
        <v>35561</v>
      </c>
      <c r="C53" t="s">
        <v>303</v>
      </c>
      <c r="D53" t="s">
        <v>304</v>
      </c>
      <c r="E53" t="s">
        <v>2839</v>
      </c>
      <c r="F53" s="14">
        <v>-200</v>
      </c>
      <c r="G53" t="s">
        <v>112</v>
      </c>
      <c r="H53" t="s">
        <v>62</v>
      </c>
      <c r="I53" t="s">
        <v>60</v>
      </c>
      <c r="J53">
        <f>VLOOKUP(B53,自助退!B:F,5,FALSE)</f>
        <v>200</v>
      </c>
      <c r="K53" s="35" t="str">
        <f t="shared" si="0"/>
        <v/>
      </c>
    </row>
    <row r="54" spans="1:11" ht="14.25" hidden="1">
      <c r="A54" s="27">
        <v>42891.624166666668</v>
      </c>
      <c r="B54" s="14">
        <v>35658</v>
      </c>
      <c r="C54" t="s">
        <v>307</v>
      </c>
      <c r="D54" t="s">
        <v>308</v>
      </c>
      <c r="E54" t="s">
        <v>2840</v>
      </c>
      <c r="F54" s="14">
        <v>-410</v>
      </c>
      <c r="G54" t="s">
        <v>112</v>
      </c>
      <c r="H54" t="s">
        <v>71</v>
      </c>
      <c r="I54" t="s">
        <v>60</v>
      </c>
      <c r="J54">
        <f>VLOOKUP(B54,自助退!B:F,5,FALSE)</f>
        <v>410</v>
      </c>
      <c r="K54" s="35" t="str">
        <f t="shared" si="0"/>
        <v/>
      </c>
    </row>
    <row r="55" spans="1:11" ht="14.25" hidden="1">
      <c r="A55" s="27">
        <v>42891.629884259259</v>
      </c>
      <c r="B55" s="14">
        <v>35964</v>
      </c>
      <c r="C55" t="s">
        <v>311</v>
      </c>
      <c r="D55" t="s">
        <v>312</v>
      </c>
      <c r="E55" t="s">
        <v>2841</v>
      </c>
      <c r="F55" s="14">
        <v>-1000</v>
      </c>
      <c r="G55" t="s">
        <v>112</v>
      </c>
      <c r="H55" t="s">
        <v>92</v>
      </c>
      <c r="I55" t="s">
        <v>60</v>
      </c>
      <c r="J55">
        <f>VLOOKUP(B55,自助退!B:F,5,FALSE)</f>
        <v>1000</v>
      </c>
      <c r="K55" s="35" t="str">
        <f t="shared" si="0"/>
        <v/>
      </c>
    </row>
    <row r="56" spans="1:11" ht="14.25" hidden="1">
      <c r="A56" s="27">
        <v>42891.637407407405</v>
      </c>
      <c r="B56" s="14">
        <v>36449</v>
      </c>
      <c r="C56" t="s">
        <v>315</v>
      </c>
      <c r="D56" t="s">
        <v>316</v>
      </c>
      <c r="E56" t="s">
        <v>2842</v>
      </c>
      <c r="F56" s="14">
        <v>-5000</v>
      </c>
      <c r="G56" t="s">
        <v>112</v>
      </c>
      <c r="H56" t="s">
        <v>2836</v>
      </c>
      <c r="I56" t="s">
        <v>60</v>
      </c>
      <c r="J56">
        <f>VLOOKUP(B56,自助退!B:F,5,FALSE)</f>
        <v>5000</v>
      </c>
      <c r="K56" s="35" t="str">
        <f t="shared" si="0"/>
        <v/>
      </c>
    </row>
    <row r="57" spans="1:11" ht="14.25" hidden="1">
      <c r="A57" s="27">
        <v>42891.640763888892</v>
      </c>
      <c r="B57" s="14">
        <v>36645</v>
      </c>
      <c r="C57" t="s">
        <v>319</v>
      </c>
      <c r="D57" t="s">
        <v>320</v>
      </c>
      <c r="E57" t="s">
        <v>2843</v>
      </c>
      <c r="F57" s="14">
        <v>-100</v>
      </c>
      <c r="G57" t="s">
        <v>112</v>
      </c>
      <c r="H57" t="s">
        <v>62</v>
      </c>
      <c r="I57" t="s">
        <v>60</v>
      </c>
      <c r="J57">
        <f>VLOOKUP(B57,自助退!B:F,5,FALSE)</f>
        <v>100</v>
      </c>
      <c r="K57" s="35" t="str">
        <f t="shared" si="0"/>
        <v/>
      </c>
    </row>
    <row r="58" spans="1:11" ht="14.25" hidden="1">
      <c r="A58" s="27">
        <v>42891.640914351854</v>
      </c>
      <c r="B58" s="14">
        <v>36655</v>
      </c>
      <c r="C58" t="s">
        <v>323</v>
      </c>
      <c r="D58" t="s">
        <v>324</v>
      </c>
      <c r="E58" t="s">
        <v>2844</v>
      </c>
      <c r="F58" s="14">
        <v>-200</v>
      </c>
      <c r="G58" t="s">
        <v>112</v>
      </c>
      <c r="H58" t="s">
        <v>71</v>
      </c>
      <c r="I58" t="s">
        <v>60</v>
      </c>
      <c r="J58">
        <f>VLOOKUP(B58,自助退!B:F,5,FALSE)</f>
        <v>200</v>
      </c>
      <c r="K58" s="35" t="str">
        <f t="shared" si="0"/>
        <v/>
      </c>
    </row>
    <row r="59" spans="1:11" ht="14.25" hidden="1">
      <c r="A59" s="27">
        <v>42891.64266203704</v>
      </c>
      <c r="B59" s="14">
        <v>36756</v>
      </c>
      <c r="C59" t="s">
        <v>327</v>
      </c>
      <c r="D59" t="s">
        <v>328</v>
      </c>
      <c r="E59" t="s">
        <v>2845</v>
      </c>
      <c r="F59" s="14">
        <v>-194</v>
      </c>
      <c r="G59" t="s">
        <v>112</v>
      </c>
      <c r="H59" t="s">
        <v>88</v>
      </c>
      <c r="I59" t="s">
        <v>60</v>
      </c>
      <c r="J59">
        <f>VLOOKUP(B59,自助退!B:F,5,FALSE)</f>
        <v>194</v>
      </c>
      <c r="K59" s="35" t="str">
        <f t="shared" si="0"/>
        <v/>
      </c>
    </row>
    <row r="60" spans="1:11" ht="14.25" hidden="1">
      <c r="A60" s="27">
        <v>42891.645127314812</v>
      </c>
      <c r="B60" s="14">
        <v>36926</v>
      </c>
      <c r="C60" t="s">
        <v>331</v>
      </c>
      <c r="D60" t="s">
        <v>332</v>
      </c>
      <c r="E60" t="s">
        <v>2846</v>
      </c>
      <c r="F60" s="14">
        <v>-200</v>
      </c>
      <c r="G60" t="s">
        <v>112</v>
      </c>
      <c r="H60" t="s">
        <v>2831</v>
      </c>
      <c r="I60" t="s">
        <v>60</v>
      </c>
      <c r="J60">
        <f>VLOOKUP(B60,自助退!B:F,5,FALSE)</f>
        <v>200</v>
      </c>
      <c r="K60" s="35" t="str">
        <f t="shared" si="0"/>
        <v/>
      </c>
    </row>
    <row r="61" spans="1:11" ht="14.25" hidden="1">
      <c r="A61" s="27">
        <v>42891.646851851852</v>
      </c>
      <c r="B61" s="14">
        <v>37021</v>
      </c>
      <c r="C61" t="s">
        <v>335</v>
      </c>
      <c r="D61" t="s">
        <v>336</v>
      </c>
      <c r="E61" t="s">
        <v>2847</v>
      </c>
      <c r="F61" s="14">
        <v>-1500</v>
      </c>
      <c r="G61" t="s">
        <v>112</v>
      </c>
      <c r="H61" t="s">
        <v>71</v>
      </c>
      <c r="I61" t="s">
        <v>60</v>
      </c>
      <c r="J61">
        <f>VLOOKUP(B61,自助退!B:F,5,FALSE)</f>
        <v>1500</v>
      </c>
      <c r="K61" s="35" t="str">
        <f t="shared" si="0"/>
        <v/>
      </c>
    </row>
    <row r="62" spans="1:11" ht="14.25" hidden="1">
      <c r="A62" s="27">
        <v>42891.653148148151</v>
      </c>
      <c r="B62" s="14">
        <v>37391</v>
      </c>
      <c r="C62" t="s">
        <v>339</v>
      </c>
      <c r="D62" t="s">
        <v>340</v>
      </c>
      <c r="E62" t="s">
        <v>2848</v>
      </c>
      <c r="F62" s="14">
        <v>-20</v>
      </c>
      <c r="G62" t="s">
        <v>112</v>
      </c>
      <c r="H62" t="s">
        <v>77</v>
      </c>
      <c r="I62" t="s">
        <v>60</v>
      </c>
      <c r="J62">
        <f>VLOOKUP(B62,自助退!B:F,5,FALSE)</f>
        <v>20</v>
      </c>
      <c r="K62" s="35" t="str">
        <f t="shared" si="0"/>
        <v/>
      </c>
    </row>
    <row r="63" spans="1:11" ht="14.25" hidden="1">
      <c r="A63" s="27">
        <v>42891.653437499997</v>
      </c>
      <c r="B63" s="14">
        <v>37410</v>
      </c>
      <c r="C63" t="s">
        <v>343</v>
      </c>
      <c r="D63" t="s">
        <v>344</v>
      </c>
      <c r="E63" t="s">
        <v>2849</v>
      </c>
      <c r="F63" s="14">
        <v>-58</v>
      </c>
      <c r="G63" t="s">
        <v>112</v>
      </c>
      <c r="H63" t="s">
        <v>89</v>
      </c>
      <c r="I63" t="s">
        <v>60</v>
      </c>
      <c r="J63">
        <f>VLOOKUP(B63,自助退!B:F,5,FALSE)</f>
        <v>58</v>
      </c>
      <c r="K63" s="35" t="str">
        <f t="shared" si="0"/>
        <v/>
      </c>
    </row>
    <row r="64" spans="1:11" ht="14.25" hidden="1">
      <c r="A64" s="27">
        <v>42891.65519675926</v>
      </c>
      <c r="B64" s="14">
        <v>37503</v>
      </c>
      <c r="C64" t="s">
        <v>347</v>
      </c>
      <c r="D64" t="s">
        <v>348</v>
      </c>
      <c r="E64" t="s">
        <v>2850</v>
      </c>
      <c r="F64" s="14">
        <v>-190</v>
      </c>
      <c r="G64" t="s">
        <v>112</v>
      </c>
      <c r="H64" t="s">
        <v>2851</v>
      </c>
      <c r="I64" t="s">
        <v>60</v>
      </c>
      <c r="J64">
        <f>VLOOKUP(B64,自助退!B:F,5,FALSE)</f>
        <v>190</v>
      </c>
      <c r="K64" s="35" t="str">
        <f t="shared" si="0"/>
        <v/>
      </c>
    </row>
    <row r="65" spans="1:11" ht="14.25" hidden="1">
      <c r="A65" s="27">
        <v>42891.656226851854</v>
      </c>
      <c r="B65" s="14">
        <v>37561</v>
      </c>
      <c r="C65" t="s">
        <v>351</v>
      </c>
      <c r="D65" t="s">
        <v>352</v>
      </c>
      <c r="E65" t="s">
        <v>2852</v>
      </c>
      <c r="F65" s="14">
        <v>-422</v>
      </c>
      <c r="G65" t="s">
        <v>112</v>
      </c>
      <c r="H65" t="s">
        <v>2853</v>
      </c>
      <c r="I65" t="s">
        <v>60</v>
      </c>
      <c r="J65">
        <f>VLOOKUP(B65,自助退!B:F,5,FALSE)</f>
        <v>422</v>
      </c>
      <c r="K65" s="35" t="str">
        <f t="shared" si="0"/>
        <v/>
      </c>
    </row>
    <row r="66" spans="1:11" ht="14.25" hidden="1">
      <c r="A66" s="27">
        <v>42891.66165509259</v>
      </c>
      <c r="B66" s="14">
        <v>37896</v>
      </c>
      <c r="C66" t="s">
        <v>355</v>
      </c>
      <c r="D66" t="s">
        <v>356</v>
      </c>
      <c r="E66" t="s">
        <v>2854</v>
      </c>
      <c r="F66" s="14">
        <v>-386</v>
      </c>
      <c r="G66" t="s">
        <v>112</v>
      </c>
      <c r="H66" t="s">
        <v>83</v>
      </c>
      <c r="I66" t="s">
        <v>60</v>
      </c>
      <c r="J66">
        <f>VLOOKUP(B66,自助退!B:F,5,FALSE)</f>
        <v>386</v>
      </c>
      <c r="K66" s="35" t="str">
        <f t="shared" si="0"/>
        <v/>
      </c>
    </row>
    <row r="67" spans="1:11" ht="14.25" hidden="1">
      <c r="A67" s="27">
        <v>42891.667986111112</v>
      </c>
      <c r="B67" s="14">
        <v>38275</v>
      </c>
      <c r="C67" t="s">
        <v>359</v>
      </c>
      <c r="D67" t="s">
        <v>360</v>
      </c>
      <c r="E67" t="s">
        <v>2855</v>
      </c>
      <c r="F67" s="14">
        <v>-482</v>
      </c>
      <c r="G67" t="s">
        <v>112</v>
      </c>
      <c r="H67" t="s">
        <v>2856</v>
      </c>
      <c r="I67" t="s">
        <v>60</v>
      </c>
      <c r="J67">
        <f>VLOOKUP(B67,自助退!B:F,5,FALSE)</f>
        <v>482</v>
      </c>
      <c r="K67" s="35" t="str">
        <f t="shared" ref="K67:K130" si="1">IF(F67=J67*-1,"",1)</f>
        <v/>
      </c>
    </row>
    <row r="68" spans="1:11" ht="14.25" hidden="1">
      <c r="A68" s="27">
        <v>42891.669004629628</v>
      </c>
      <c r="B68" s="14">
        <v>38345</v>
      </c>
      <c r="C68" t="s">
        <v>363</v>
      </c>
      <c r="D68" t="s">
        <v>364</v>
      </c>
      <c r="E68" t="s">
        <v>2857</v>
      </c>
      <c r="F68" s="14">
        <v>-450</v>
      </c>
      <c r="G68" t="s">
        <v>112</v>
      </c>
      <c r="H68" t="s">
        <v>92</v>
      </c>
      <c r="I68" t="s">
        <v>60</v>
      </c>
      <c r="J68">
        <f>VLOOKUP(B68,自助退!B:F,5,FALSE)</f>
        <v>450</v>
      </c>
      <c r="K68" s="35" t="str">
        <f t="shared" si="1"/>
        <v/>
      </c>
    </row>
    <row r="69" spans="1:11" ht="14.25" hidden="1">
      <c r="A69" s="27">
        <v>42891.678055555552</v>
      </c>
      <c r="B69" s="14">
        <v>38841</v>
      </c>
      <c r="C69" t="s">
        <v>367</v>
      </c>
      <c r="D69" t="s">
        <v>368</v>
      </c>
      <c r="E69" t="s">
        <v>2858</v>
      </c>
      <c r="F69" s="14">
        <v>-44</v>
      </c>
      <c r="G69" t="s">
        <v>112</v>
      </c>
      <c r="H69" t="s">
        <v>83</v>
      </c>
      <c r="I69" t="s">
        <v>60</v>
      </c>
      <c r="J69">
        <f>VLOOKUP(B69,自助退!B:F,5,FALSE)</f>
        <v>44</v>
      </c>
      <c r="K69" s="35" t="str">
        <f t="shared" si="1"/>
        <v/>
      </c>
    </row>
    <row r="70" spans="1:11" ht="14.25" hidden="1">
      <c r="A70" s="27">
        <v>42891.678819444445</v>
      </c>
      <c r="B70" s="14">
        <v>38878</v>
      </c>
      <c r="C70" t="s">
        <v>371</v>
      </c>
      <c r="D70" t="s">
        <v>372</v>
      </c>
      <c r="E70" t="s">
        <v>2859</v>
      </c>
      <c r="F70" s="14">
        <v>-350</v>
      </c>
      <c r="G70" t="s">
        <v>112</v>
      </c>
      <c r="H70" t="s">
        <v>2828</v>
      </c>
      <c r="I70" t="s">
        <v>60</v>
      </c>
      <c r="J70">
        <f>VLOOKUP(B70,自助退!B:F,5,FALSE)</f>
        <v>350</v>
      </c>
      <c r="K70" s="35" t="str">
        <f t="shared" si="1"/>
        <v/>
      </c>
    </row>
    <row r="71" spans="1:11" ht="14.25" hidden="1">
      <c r="A71" s="27">
        <v>42891.682013888887</v>
      </c>
      <c r="B71" s="14">
        <v>39071</v>
      </c>
      <c r="C71" t="s">
        <v>375</v>
      </c>
      <c r="D71" t="s">
        <v>376</v>
      </c>
      <c r="E71" t="s">
        <v>2860</v>
      </c>
      <c r="F71" s="14">
        <v>-200</v>
      </c>
      <c r="G71" t="s">
        <v>112</v>
      </c>
      <c r="H71" t="s">
        <v>2861</v>
      </c>
      <c r="I71" t="s">
        <v>60</v>
      </c>
      <c r="J71">
        <f>VLOOKUP(B71,自助退!B:F,5,FALSE)</f>
        <v>200</v>
      </c>
      <c r="K71" s="35" t="str">
        <f t="shared" si="1"/>
        <v/>
      </c>
    </row>
    <row r="72" spans="1:11" ht="14.25" hidden="1">
      <c r="A72" s="27">
        <v>42891.682233796295</v>
      </c>
      <c r="B72" s="14">
        <v>39085</v>
      </c>
      <c r="C72" t="s">
        <v>379</v>
      </c>
      <c r="D72" t="s">
        <v>376</v>
      </c>
      <c r="E72" t="s">
        <v>2860</v>
      </c>
      <c r="F72" s="14">
        <v>-526</v>
      </c>
      <c r="G72" t="s">
        <v>112</v>
      </c>
      <c r="H72" t="s">
        <v>2861</v>
      </c>
      <c r="I72" t="s">
        <v>60</v>
      </c>
      <c r="J72">
        <f>VLOOKUP(B72,自助退!B:F,5,FALSE)</f>
        <v>526</v>
      </c>
      <c r="K72" s="35" t="str">
        <f t="shared" si="1"/>
        <v/>
      </c>
    </row>
    <row r="73" spans="1:11" ht="14.25" hidden="1">
      <c r="A73" s="27">
        <v>42891.68241898148</v>
      </c>
      <c r="B73" s="14">
        <v>39090</v>
      </c>
      <c r="C73" t="s">
        <v>382</v>
      </c>
      <c r="D73" t="s">
        <v>383</v>
      </c>
      <c r="E73" t="s">
        <v>2862</v>
      </c>
      <c r="F73" s="14">
        <v>-100</v>
      </c>
      <c r="G73" t="s">
        <v>112</v>
      </c>
      <c r="H73" t="s">
        <v>81</v>
      </c>
      <c r="I73" t="s">
        <v>60</v>
      </c>
      <c r="J73">
        <f>VLOOKUP(B73,自助退!B:F,5,FALSE)</f>
        <v>100</v>
      </c>
      <c r="K73" s="35" t="str">
        <f t="shared" si="1"/>
        <v/>
      </c>
    </row>
    <row r="74" spans="1:11" ht="14.25" hidden="1">
      <c r="A74" s="27">
        <v>42891.688148148147</v>
      </c>
      <c r="B74" s="14">
        <v>39380</v>
      </c>
      <c r="C74" t="s">
        <v>386</v>
      </c>
      <c r="D74" t="s">
        <v>387</v>
      </c>
      <c r="E74" t="s">
        <v>2863</v>
      </c>
      <c r="F74" s="14">
        <v>-20</v>
      </c>
      <c r="G74" t="s">
        <v>112</v>
      </c>
      <c r="H74" t="s">
        <v>2798</v>
      </c>
      <c r="I74" t="s">
        <v>60</v>
      </c>
      <c r="J74">
        <f>VLOOKUP(B74,自助退!B:F,5,FALSE)</f>
        <v>20</v>
      </c>
      <c r="K74" s="35" t="str">
        <f t="shared" si="1"/>
        <v/>
      </c>
    </row>
    <row r="75" spans="1:11" ht="14.25" hidden="1">
      <c r="A75" s="27">
        <v>42891.695428240739</v>
      </c>
      <c r="B75" s="14">
        <v>39711</v>
      </c>
      <c r="C75" t="s">
        <v>390</v>
      </c>
      <c r="D75" t="s">
        <v>391</v>
      </c>
      <c r="E75" t="s">
        <v>2864</v>
      </c>
      <c r="F75" s="14">
        <v>-1867</v>
      </c>
      <c r="G75" t="s">
        <v>112</v>
      </c>
      <c r="H75" t="s">
        <v>63</v>
      </c>
      <c r="I75" t="s">
        <v>60</v>
      </c>
      <c r="J75">
        <f>VLOOKUP(B75,自助退!B:F,5,FALSE)</f>
        <v>1867</v>
      </c>
      <c r="K75" s="35" t="str">
        <f t="shared" si="1"/>
        <v/>
      </c>
    </row>
    <row r="76" spans="1:11" ht="14.25" hidden="1">
      <c r="A76" s="27">
        <v>42891.695902777778</v>
      </c>
      <c r="B76" s="14">
        <v>39729</v>
      </c>
      <c r="C76" t="s">
        <v>394</v>
      </c>
      <c r="D76" t="s">
        <v>395</v>
      </c>
      <c r="E76" t="s">
        <v>2865</v>
      </c>
      <c r="F76" s="14">
        <v>-16</v>
      </c>
      <c r="G76" t="s">
        <v>112</v>
      </c>
      <c r="H76" t="s">
        <v>94</v>
      </c>
      <c r="I76" t="s">
        <v>60</v>
      </c>
      <c r="J76">
        <f>VLOOKUP(B76,自助退!B:F,5,FALSE)</f>
        <v>16</v>
      </c>
      <c r="K76" s="35" t="str">
        <f t="shared" si="1"/>
        <v/>
      </c>
    </row>
    <row r="77" spans="1:11" ht="14.25" hidden="1">
      <c r="A77" s="27">
        <v>42891.69835648148</v>
      </c>
      <c r="B77" s="14">
        <v>39845</v>
      </c>
      <c r="C77" t="s">
        <v>398</v>
      </c>
      <c r="D77" t="s">
        <v>399</v>
      </c>
      <c r="E77" t="s">
        <v>2866</v>
      </c>
      <c r="F77" s="14">
        <v>-57</v>
      </c>
      <c r="G77" t="s">
        <v>112</v>
      </c>
      <c r="H77" t="s">
        <v>91</v>
      </c>
      <c r="I77" t="s">
        <v>60</v>
      </c>
      <c r="J77">
        <f>VLOOKUP(B77,自助退!B:F,5,FALSE)</f>
        <v>57</v>
      </c>
      <c r="K77" s="35" t="str">
        <f t="shared" si="1"/>
        <v/>
      </c>
    </row>
    <row r="78" spans="1:11" ht="14.25" hidden="1">
      <c r="A78" s="27">
        <v>42891.702060185184</v>
      </c>
      <c r="B78" s="14">
        <v>40000</v>
      </c>
      <c r="C78" t="s">
        <v>402</v>
      </c>
      <c r="D78" t="s">
        <v>403</v>
      </c>
      <c r="E78" t="s">
        <v>2867</v>
      </c>
      <c r="F78" s="14">
        <v>-500</v>
      </c>
      <c r="G78" t="s">
        <v>112</v>
      </c>
      <c r="H78" t="s">
        <v>2868</v>
      </c>
      <c r="I78" t="s">
        <v>60</v>
      </c>
      <c r="J78">
        <f>VLOOKUP(B78,自助退!B:F,5,FALSE)</f>
        <v>500</v>
      </c>
      <c r="K78" s="35" t="str">
        <f t="shared" si="1"/>
        <v/>
      </c>
    </row>
    <row r="79" spans="1:11" ht="14.25" hidden="1">
      <c r="A79" s="27">
        <v>42891.702766203707</v>
      </c>
      <c r="B79" s="14">
        <v>40034</v>
      </c>
      <c r="C79" t="s">
        <v>406</v>
      </c>
      <c r="D79" t="s">
        <v>407</v>
      </c>
      <c r="E79" t="s">
        <v>2869</v>
      </c>
      <c r="F79" s="14">
        <v>-100</v>
      </c>
      <c r="G79" t="s">
        <v>112</v>
      </c>
      <c r="H79" t="s">
        <v>2868</v>
      </c>
      <c r="I79" t="s">
        <v>60</v>
      </c>
      <c r="J79">
        <f>VLOOKUP(B79,自助退!B:F,5,FALSE)</f>
        <v>100</v>
      </c>
      <c r="K79" s="35" t="str">
        <f t="shared" si="1"/>
        <v/>
      </c>
    </row>
    <row r="80" spans="1:11" ht="14.25" hidden="1">
      <c r="A80" s="27">
        <v>42891.705775462964</v>
      </c>
      <c r="B80" s="14">
        <v>40165</v>
      </c>
      <c r="C80" t="s">
        <v>410</v>
      </c>
      <c r="D80" t="s">
        <v>411</v>
      </c>
      <c r="E80" t="s">
        <v>2870</v>
      </c>
      <c r="F80" s="14">
        <v>-106</v>
      </c>
      <c r="G80" t="s">
        <v>112</v>
      </c>
      <c r="H80" t="s">
        <v>71</v>
      </c>
      <c r="I80" t="s">
        <v>60</v>
      </c>
      <c r="J80">
        <f>VLOOKUP(B80,自助退!B:F,5,FALSE)</f>
        <v>106</v>
      </c>
      <c r="K80" s="35" t="str">
        <f t="shared" si="1"/>
        <v/>
      </c>
    </row>
    <row r="81" spans="1:11" ht="14.25" hidden="1">
      <c r="A81" s="27">
        <v>42891.706111111111</v>
      </c>
      <c r="B81" s="14">
        <v>40179</v>
      </c>
      <c r="C81" t="s">
        <v>414</v>
      </c>
      <c r="D81" t="s">
        <v>411</v>
      </c>
      <c r="E81" t="s">
        <v>2870</v>
      </c>
      <c r="F81" s="14">
        <v>-58</v>
      </c>
      <c r="G81" t="s">
        <v>112</v>
      </c>
      <c r="H81" t="s">
        <v>71</v>
      </c>
      <c r="I81" t="s">
        <v>60</v>
      </c>
      <c r="J81">
        <f>VLOOKUP(B81,自助退!B:F,5,FALSE)</f>
        <v>58</v>
      </c>
      <c r="K81" s="35" t="str">
        <f t="shared" si="1"/>
        <v/>
      </c>
    </row>
    <row r="82" spans="1:11" ht="14.25" hidden="1">
      <c r="A82" s="27">
        <v>42891.708518518521</v>
      </c>
      <c r="B82" s="14">
        <v>40275</v>
      </c>
      <c r="C82" t="s">
        <v>417</v>
      </c>
      <c r="D82" t="s">
        <v>418</v>
      </c>
      <c r="E82" t="s">
        <v>2871</v>
      </c>
      <c r="F82" s="14">
        <v>-343</v>
      </c>
      <c r="G82" t="s">
        <v>112</v>
      </c>
      <c r="H82" t="s">
        <v>74</v>
      </c>
      <c r="I82" t="s">
        <v>60</v>
      </c>
      <c r="J82">
        <f>VLOOKUP(B82,自助退!B:F,5,FALSE)</f>
        <v>343</v>
      </c>
      <c r="K82" s="35" t="str">
        <f t="shared" si="1"/>
        <v/>
      </c>
    </row>
    <row r="83" spans="1:11" ht="14.25" hidden="1">
      <c r="A83" s="27">
        <v>42891.709768518522</v>
      </c>
      <c r="B83" s="14">
        <v>40318</v>
      </c>
      <c r="C83" t="s">
        <v>421</v>
      </c>
      <c r="D83" t="s">
        <v>422</v>
      </c>
      <c r="E83" t="s">
        <v>2872</v>
      </c>
      <c r="F83" s="14">
        <v>-146</v>
      </c>
      <c r="G83" t="s">
        <v>112</v>
      </c>
      <c r="H83" t="s">
        <v>2873</v>
      </c>
      <c r="I83" t="s">
        <v>60</v>
      </c>
      <c r="J83">
        <f>VLOOKUP(B83,自助退!B:F,5,FALSE)</f>
        <v>146</v>
      </c>
      <c r="K83" s="35" t="str">
        <f t="shared" si="1"/>
        <v/>
      </c>
    </row>
    <row r="84" spans="1:11" ht="14.25" hidden="1">
      <c r="A84" s="27">
        <v>42891.710405092592</v>
      </c>
      <c r="B84" s="14">
        <v>40340</v>
      </c>
      <c r="C84" t="s">
        <v>425</v>
      </c>
      <c r="D84" t="s">
        <v>426</v>
      </c>
      <c r="E84" t="s">
        <v>2874</v>
      </c>
      <c r="F84" s="14">
        <v>-941</v>
      </c>
      <c r="G84" t="s">
        <v>112</v>
      </c>
      <c r="H84" t="s">
        <v>2861</v>
      </c>
      <c r="I84" t="s">
        <v>60</v>
      </c>
      <c r="J84">
        <f>VLOOKUP(B84,自助退!B:F,5,FALSE)</f>
        <v>941</v>
      </c>
      <c r="K84" s="35" t="str">
        <f t="shared" si="1"/>
        <v/>
      </c>
    </row>
    <row r="85" spans="1:11" ht="14.25" hidden="1">
      <c r="A85" s="27">
        <v>42891.714479166665</v>
      </c>
      <c r="B85" s="14">
        <v>40506</v>
      </c>
      <c r="C85" t="s">
        <v>429</v>
      </c>
      <c r="D85" t="s">
        <v>344</v>
      </c>
      <c r="E85" t="s">
        <v>2849</v>
      </c>
      <c r="F85" s="14">
        <v>-142</v>
      </c>
      <c r="G85" t="s">
        <v>112</v>
      </c>
      <c r="H85" t="s">
        <v>92</v>
      </c>
      <c r="I85" t="s">
        <v>60</v>
      </c>
      <c r="J85">
        <f>VLOOKUP(B85,自助退!B:F,5,FALSE)</f>
        <v>142</v>
      </c>
      <c r="K85" s="35" t="str">
        <f t="shared" si="1"/>
        <v/>
      </c>
    </row>
    <row r="86" spans="1:11" ht="14.25" hidden="1">
      <c r="A86" s="27">
        <v>42891.715648148151</v>
      </c>
      <c r="B86" s="14">
        <v>40556</v>
      </c>
      <c r="C86" t="s">
        <v>432</v>
      </c>
      <c r="D86" t="s">
        <v>433</v>
      </c>
      <c r="E86" t="s">
        <v>2875</v>
      </c>
      <c r="F86" s="14">
        <v>-14</v>
      </c>
      <c r="G86" t="s">
        <v>112</v>
      </c>
      <c r="H86" t="s">
        <v>2861</v>
      </c>
      <c r="I86" t="s">
        <v>60</v>
      </c>
      <c r="J86">
        <f>VLOOKUP(B86,自助退!B:F,5,FALSE)</f>
        <v>14</v>
      </c>
      <c r="K86" s="35" t="str">
        <f t="shared" si="1"/>
        <v/>
      </c>
    </row>
    <row r="87" spans="1:11" ht="14.25" hidden="1">
      <c r="A87" s="27">
        <v>42891.717465277776</v>
      </c>
      <c r="B87" s="14">
        <v>40614</v>
      </c>
      <c r="C87" t="s">
        <v>436</v>
      </c>
      <c r="D87" t="s">
        <v>437</v>
      </c>
      <c r="E87" t="s">
        <v>2876</v>
      </c>
      <c r="F87" s="14">
        <v>-300</v>
      </c>
      <c r="G87" t="s">
        <v>112</v>
      </c>
      <c r="H87" t="s">
        <v>2836</v>
      </c>
      <c r="I87" t="s">
        <v>60</v>
      </c>
      <c r="J87">
        <f>VLOOKUP(B87,自助退!B:F,5,FALSE)</f>
        <v>300</v>
      </c>
      <c r="K87" s="35" t="str">
        <f t="shared" si="1"/>
        <v/>
      </c>
    </row>
    <row r="88" spans="1:11" ht="14.25" hidden="1">
      <c r="A88" s="27">
        <v>42891.717766203707</v>
      </c>
      <c r="B88" s="14">
        <v>40624</v>
      </c>
      <c r="C88" t="s">
        <v>440</v>
      </c>
      <c r="D88" t="s">
        <v>437</v>
      </c>
      <c r="E88" t="s">
        <v>2876</v>
      </c>
      <c r="F88" s="14">
        <v>-297</v>
      </c>
      <c r="G88" t="s">
        <v>112</v>
      </c>
      <c r="H88" t="s">
        <v>2836</v>
      </c>
      <c r="I88" t="s">
        <v>60</v>
      </c>
      <c r="J88">
        <f>VLOOKUP(B88,自助退!B:F,5,FALSE)</f>
        <v>297</v>
      </c>
      <c r="K88" s="35" t="str">
        <f t="shared" si="1"/>
        <v/>
      </c>
    </row>
    <row r="89" spans="1:11" ht="14.25" hidden="1">
      <c r="A89" s="27">
        <v>42891.717847222222</v>
      </c>
      <c r="B89" s="14">
        <v>40626</v>
      </c>
      <c r="C89" t="s">
        <v>443</v>
      </c>
      <c r="D89" t="s">
        <v>444</v>
      </c>
      <c r="E89" t="s">
        <v>2877</v>
      </c>
      <c r="F89" s="14">
        <v>-583</v>
      </c>
      <c r="G89" t="s">
        <v>112</v>
      </c>
      <c r="H89" t="s">
        <v>73</v>
      </c>
      <c r="I89" t="s">
        <v>60</v>
      </c>
      <c r="J89">
        <f>VLOOKUP(B89,自助退!B:F,5,FALSE)</f>
        <v>583</v>
      </c>
      <c r="K89" s="35" t="str">
        <f t="shared" si="1"/>
        <v/>
      </c>
    </row>
    <row r="90" spans="1:11" ht="14.25" hidden="1">
      <c r="A90" s="27">
        <v>42891.726388888892</v>
      </c>
      <c r="B90" s="14">
        <v>40923</v>
      </c>
      <c r="C90" t="s">
        <v>447</v>
      </c>
      <c r="D90" t="s">
        <v>448</v>
      </c>
      <c r="E90" t="s">
        <v>2878</v>
      </c>
      <c r="F90" s="14">
        <v>-19</v>
      </c>
      <c r="G90" t="s">
        <v>112</v>
      </c>
      <c r="H90" t="s">
        <v>2798</v>
      </c>
      <c r="I90" t="s">
        <v>60</v>
      </c>
      <c r="J90">
        <f>VLOOKUP(B90,自助退!B:F,5,FALSE)</f>
        <v>19</v>
      </c>
      <c r="K90" s="35" t="str">
        <f t="shared" si="1"/>
        <v/>
      </c>
    </row>
    <row r="91" spans="1:11" ht="14.25" hidden="1">
      <c r="A91" s="27">
        <v>42891.731400462966</v>
      </c>
      <c r="B91" s="14">
        <v>41080</v>
      </c>
      <c r="C91" t="s">
        <v>451</v>
      </c>
      <c r="D91" t="s">
        <v>452</v>
      </c>
      <c r="E91" t="s">
        <v>2879</v>
      </c>
      <c r="F91" s="14">
        <v>-200</v>
      </c>
      <c r="G91" t="s">
        <v>112</v>
      </c>
      <c r="H91" t="s">
        <v>2801</v>
      </c>
      <c r="I91" t="s">
        <v>60</v>
      </c>
      <c r="J91">
        <f>VLOOKUP(B91,自助退!B:F,5,FALSE)</f>
        <v>200</v>
      </c>
      <c r="K91" s="35" t="str">
        <f t="shared" si="1"/>
        <v/>
      </c>
    </row>
    <row r="92" spans="1:11" ht="14.25" hidden="1">
      <c r="A92" s="27">
        <v>42891.73940972222</v>
      </c>
      <c r="B92" s="14">
        <v>41290</v>
      </c>
      <c r="C92" t="s">
        <v>455</v>
      </c>
      <c r="D92" t="s">
        <v>456</v>
      </c>
      <c r="E92" t="s">
        <v>2880</v>
      </c>
      <c r="F92" s="14">
        <v>-20</v>
      </c>
      <c r="G92" t="s">
        <v>112</v>
      </c>
      <c r="H92" t="s">
        <v>85</v>
      </c>
      <c r="I92" t="s">
        <v>60</v>
      </c>
      <c r="J92">
        <f>VLOOKUP(B92,自助退!B:F,5,FALSE)</f>
        <v>20</v>
      </c>
      <c r="K92" s="35" t="str">
        <f t="shared" si="1"/>
        <v/>
      </c>
    </row>
    <row r="93" spans="1:11" ht="14.25" hidden="1">
      <c r="A93" s="27">
        <v>42891.743657407409</v>
      </c>
      <c r="B93" s="14">
        <v>41361</v>
      </c>
      <c r="C93" t="s">
        <v>459</v>
      </c>
      <c r="D93" t="s">
        <v>460</v>
      </c>
      <c r="E93" t="s">
        <v>2881</v>
      </c>
      <c r="F93" s="14">
        <v>-992</v>
      </c>
      <c r="G93" t="s">
        <v>112</v>
      </c>
      <c r="H93" t="s">
        <v>73</v>
      </c>
      <c r="I93" t="s">
        <v>60</v>
      </c>
      <c r="J93">
        <f>VLOOKUP(B93,自助退!B:F,5,FALSE)</f>
        <v>992</v>
      </c>
      <c r="K93" s="35" t="str">
        <f t="shared" si="1"/>
        <v/>
      </c>
    </row>
    <row r="94" spans="1:11" ht="14.25" hidden="1">
      <c r="A94" s="27">
        <v>42891.747708333336</v>
      </c>
      <c r="B94" s="14">
        <v>41424</v>
      </c>
      <c r="C94" t="s">
        <v>463</v>
      </c>
      <c r="D94" t="s">
        <v>464</v>
      </c>
      <c r="E94" t="s">
        <v>2882</v>
      </c>
      <c r="F94" s="14">
        <v>-400</v>
      </c>
      <c r="G94" t="s">
        <v>112</v>
      </c>
      <c r="H94" t="s">
        <v>73</v>
      </c>
      <c r="I94" t="s">
        <v>60</v>
      </c>
      <c r="J94">
        <f>VLOOKUP(B94,自助退!B:F,5,FALSE)</f>
        <v>400</v>
      </c>
      <c r="K94" s="35" t="str">
        <f t="shared" si="1"/>
        <v/>
      </c>
    </row>
    <row r="95" spans="1:11" ht="14.25" hidden="1">
      <c r="A95" s="27">
        <v>42891.748078703706</v>
      </c>
      <c r="B95" s="14">
        <v>41431</v>
      </c>
      <c r="C95" t="s">
        <v>467</v>
      </c>
      <c r="D95" t="s">
        <v>468</v>
      </c>
      <c r="E95" t="s">
        <v>2883</v>
      </c>
      <c r="F95" s="14">
        <v>-320</v>
      </c>
      <c r="G95" t="s">
        <v>112</v>
      </c>
      <c r="H95" t="s">
        <v>70</v>
      </c>
      <c r="I95" t="s">
        <v>60</v>
      </c>
      <c r="J95">
        <f>VLOOKUP(B95,自助退!B:F,5,FALSE)</f>
        <v>320</v>
      </c>
      <c r="K95" s="35" t="str">
        <f t="shared" si="1"/>
        <v/>
      </c>
    </row>
    <row r="96" spans="1:11" ht="14.25" hidden="1">
      <c r="A96" s="27">
        <v>42891.748263888891</v>
      </c>
      <c r="B96" s="14">
        <v>41434</v>
      </c>
      <c r="C96" t="s">
        <v>471</v>
      </c>
      <c r="D96" t="s">
        <v>468</v>
      </c>
      <c r="E96" t="s">
        <v>2883</v>
      </c>
      <c r="F96" s="14">
        <v>-84</v>
      </c>
      <c r="G96" t="s">
        <v>112</v>
      </c>
      <c r="H96" t="s">
        <v>70</v>
      </c>
      <c r="I96" t="s">
        <v>60</v>
      </c>
      <c r="J96">
        <f>VLOOKUP(B96,自助退!B:F,5,FALSE)</f>
        <v>84</v>
      </c>
      <c r="K96" s="35" t="str">
        <f t="shared" si="1"/>
        <v/>
      </c>
    </row>
    <row r="97" spans="1:11" ht="14.25" hidden="1">
      <c r="A97" s="27">
        <v>42891.752592592595</v>
      </c>
      <c r="B97" s="14">
        <v>41479</v>
      </c>
      <c r="C97" t="s">
        <v>474</v>
      </c>
      <c r="D97" t="s">
        <v>475</v>
      </c>
      <c r="E97" t="s">
        <v>2884</v>
      </c>
      <c r="F97" s="14">
        <v>-52</v>
      </c>
      <c r="G97" t="s">
        <v>112</v>
      </c>
      <c r="H97" t="s">
        <v>2861</v>
      </c>
      <c r="I97" t="s">
        <v>60</v>
      </c>
      <c r="J97">
        <f>VLOOKUP(B97,自助退!B:F,5,FALSE)</f>
        <v>52</v>
      </c>
      <c r="K97" s="35" t="str">
        <f t="shared" si="1"/>
        <v/>
      </c>
    </row>
    <row r="98" spans="1:11" ht="14.25" hidden="1">
      <c r="A98" s="27">
        <v>42891.764837962961</v>
      </c>
      <c r="B98" s="14">
        <v>41564</v>
      </c>
      <c r="C98" t="s">
        <v>478</v>
      </c>
      <c r="D98" t="s">
        <v>479</v>
      </c>
      <c r="E98" t="s">
        <v>2885</v>
      </c>
      <c r="F98" s="14">
        <v>-30</v>
      </c>
      <c r="G98" t="s">
        <v>112</v>
      </c>
      <c r="H98" t="s">
        <v>2801</v>
      </c>
      <c r="I98" t="s">
        <v>60</v>
      </c>
      <c r="J98">
        <f>VLOOKUP(B98,自助退!B:F,5,FALSE)</f>
        <v>30</v>
      </c>
      <c r="K98" s="35" t="str">
        <f t="shared" si="1"/>
        <v/>
      </c>
    </row>
    <row r="99" spans="1:11" ht="14.25" hidden="1">
      <c r="A99" s="27">
        <v>42891.765810185185</v>
      </c>
      <c r="B99" s="14">
        <v>41568</v>
      </c>
      <c r="C99" t="s">
        <v>482</v>
      </c>
      <c r="D99" t="s">
        <v>483</v>
      </c>
      <c r="E99" t="s">
        <v>2886</v>
      </c>
      <c r="F99" s="14">
        <v>-40</v>
      </c>
      <c r="G99" t="s">
        <v>112</v>
      </c>
      <c r="H99" t="s">
        <v>2861</v>
      </c>
      <c r="I99" t="s">
        <v>60</v>
      </c>
      <c r="J99">
        <f>VLOOKUP(B99,自助退!B:F,5,FALSE)</f>
        <v>40</v>
      </c>
      <c r="K99" s="35" t="str">
        <f t="shared" si="1"/>
        <v/>
      </c>
    </row>
    <row r="100" spans="1:11" ht="14.25" hidden="1">
      <c r="A100" s="27">
        <v>42891.842974537038</v>
      </c>
      <c r="B100" s="14">
        <v>41855</v>
      </c>
      <c r="C100" t="s">
        <v>486</v>
      </c>
      <c r="D100" t="s">
        <v>487</v>
      </c>
      <c r="E100" t="s">
        <v>2887</v>
      </c>
      <c r="F100" s="14">
        <v>-500</v>
      </c>
      <c r="G100" t="s">
        <v>112</v>
      </c>
      <c r="H100" t="s">
        <v>2836</v>
      </c>
      <c r="I100" t="s">
        <v>60</v>
      </c>
      <c r="J100">
        <f>VLOOKUP(B100,自助退!B:F,5,FALSE)</f>
        <v>500</v>
      </c>
      <c r="K100" s="35" t="str">
        <f t="shared" si="1"/>
        <v/>
      </c>
    </row>
    <row r="101" spans="1:11" ht="14.25" hidden="1">
      <c r="A101" s="27">
        <v>42891.891412037039</v>
      </c>
      <c r="B101" s="14">
        <v>42026</v>
      </c>
      <c r="C101" t="s">
        <v>490</v>
      </c>
      <c r="D101" t="s">
        <v>491</v>
      </c>
      <c r="E101" t="s">
        <v>2888</v>
      </c>
      <c r="F101" s="14">
        <v>-1000</v>
      </c>
      <c r="G101" t="s">
        <v>112</v>
      </c>
      <c r="H101" t="s">
        <v>71</v>
      </c>
      <c r="I101" t="s">
        <v>60</v>
      </c>
      <c r="J101">
        <f>VLOOKUP(B101,自助退!B:F,5,FALSE)</f>
        <v>1000</v>
      </c>
      <c r="K101" s="35" t="str">
        <f t="shared" si="1"/>
        <v/>
      </c>
    </row>
    <row r="102" spans="1:11" ht="14.25" hidden="1">
      <c r="A102" s="27">
        <v>42891.920474537037</v>
      </c>
      <c r="B102" s="14">
        <v>42120</v>
      </c>
      <c r="C102" t="s">
        <v>494</v>
      </c>
      <c r="D102" t="s">
        <v>495</v>
      </c>
      <c r="E102" t="s">
        <v>2889</v>
      </c>
      <c r="F102" s="14">
        <v>-20</v>
      </c>
      <c r="G102" t="s">
        <v>112</v>
      </c>
      <c r="H102" t="s">
        <v>2836</v>
      </c>
      <c r="I102" t="s">
        <v>60</v>
      </c>
      <c r="J102">
        <f>VLOOKUP(B102,自助退!B:F,5,FALSE)</f>
        <v>20</v>
      </c>
      <c r="K102" s="35" t="str">
        <f t="shared" si="1"/>
        <v/>
      </c>
    </row>
    <row r="103" spans="1:11" ht="14.25" hidden="1">
      <c r="A103" s="27">
        <v>42891.993032407408</v>
      </c>
      <c r="B103" s="14">
        <v>42271</v>
      </c>
      <c r="C103" t="s">
        <v>498</v>
      </c>
      <c r="D103" t="s">
        <v>499</v>
      </c>
      <c r="E103" t="s">
        <v>2890</v>
      </c>
      <c r="F103" s="14">
        <v>-697</v>
      </c>
      <c r="G103" t="s">
        <v>112</v>
      </c>
      <c r="H103" t="s">
        <v>2891</v>
      </c>
      <c r="I103" t="s">
        <v>60</v>
      </c>
      <c r="J103">
        <f>VLOOKUP(B103,自助退!B:F,5,FALSE)</f>
        <v>697</v>
      </c>
      <c r="K103" s="35" t="str">
        <f t="shared" si="1"/>
        <v/>
      </c>
    </row>
    <row r="104" spans="1:11" ht="14.25" hidden="1">
      <c r="A104" s="27">
        <v>42892.056620370371</v>
      </c>
      <c r="B104" s="14">
        <v>42356</v>
      </c>
      <c r="C104" t="s">
        <v>502</v>
      </c>
      <c r="D104" t="s">
        <v>503</v>
      </c>
      <c r="E104" t="s">
        <v>2892</v>
      </c>
      <c r="F104" s="14">
        <v>-138</v>
      </c>
      <c r="G104" t="s">
        <v>112</v>
      </c>
      <c r="H104" t="s">
        <v>2893</v>
      </c>
      <c r="I104" t="s">
        <v>60</v>
      </c>
      <c r="J104">
        <f>VLOOKUP(B104,自助退!B:F,5,FALSE)</f>
        <v>138</v>
      </c>
      <c r="K104" s="35" t="str">
        <f t="shared" si="1"/>
        <v/>
      </c>
    </row>
    <row r="105" spans="1:11" ht="14.25" hidden="1">
      <c r="A105" s="27">
        <v>42892.258483796293</v>
      </c>
      <c r="B105" s="14">
        <v>42502</v>
      </c>
      <c r="C105" t="s">
        <v>506</v>
      </c>
      <c r="D105" t="s">
        <v>507</v>
      </c>
      <c r="E105" t="s">
        <v>2894</v>
      </c>
      <c r="F105" s="14">
        <v>-200</v>
      </c>
      <c r="G105" t="s">
        <v>112</v>
      </c>
      <c r="H105" t="s">
        <v>2823</v>
      </c>
      <c r="I105" t="s">
        <v>60</v>
      </c>
      <c r="J105">
        <f>VLOOKUP(B105,自助退!B:F,5,FALSE)</f>
        <v>200</v>
      </c>
      <c r="K105" s="35" t="str">
        <f t="shared" si="1"/>
        <v/>
      </c>
    </row>
    <row r="106" spans="1:11" ht="14.25" hidden="1">
      <c r="A106" s="27">
        <v>42892.309502314813</v>
      </c>
      <c r="B106" s="14">
        <v>42893</v>
      </c>
      <c r="C106" t="s">
        <v>510</v>
      </c>
      <c r="D106" t="s">
        <v>511</v>
      </c>
      <c r="E106" t="s">
        <v>2895</v>
      </c>
      <c r="F106" s="14">
        <v>-16</v>
      </c>
      <c r="G106" t="s">
        <v>112</v>
      </c>
      <c r="H106" t="s">
        <v>2896</v>
      </c>
      <c r="I106" t="s">
        <v>60</v>
      </c>
      <c r="J106">
        <f>VLOOKUP(B106,自助退!B:F,5,FALSE)</f>
        <v>16</v>
      </c>
      <c r="K106" s="35" t="str">
        <f t="shared" si="1"/>
        <v/>
      </c>
    </row>
    <row r="107" spans="1:11" ht="14.25" hidden="1">
      <c r="A107" s="27">
        <v>42892.360856481479</v>
      </c>
      <c r="B107" s="14">
        <v>45115</v>
      </c>
      <c r="C107" t="s">
        <v>514</v>
      </c>
      <c r="D107" t="s">
        <v>515</v>
      </c>
      <c r="E107" t="s">
        <v>2897</v>
      </c>
      <c r="F107" s="14">
        <v>-10</v>
      </c>
      <c r="G107" t="s">
        <v>112</v>
      </c>
      <c r="H107" t="s">
        <v>64</v>
      </c>
      <c r="I107" t="s">
        <v>60</v>
      </c>
      <c r="J107">
        <f>VLOOKUP(B107,自助退!B:F,5,FALSE)</f>
        <v>10</v>
      </c>
      <c r="K107" s="35" t="str">
        <f t="shared" si="1"/>
        <v/>
      </c>
    </row>
    <row r="108" spans="1:11" ht="14.25" hidden="1">
      <c r="A108" s="27">
        <v>42892.370497685188</v>
      </c>
      <c r="B108" s="14">
        <v>45800</v>
      </c>
      <c r="C108" t="s">
        <v>518</v>
      </c>
      <c r="D108" t="s">
        <v>519</v>
      </c>
      <c r="E108" t="s">
        <v>2898</v>
      </c>
      <c r="F108" s="14">
        <v>-100</v>
      </c>
      <c r="G108" t="s">
        <v>112</v>
      </c>
      <c r="H108" t="s">
        <v>82</v>
      </c>
      <c r="I108" t="s">
        <v>60</v>
      </c>
      <c r="J108">
        <f>VLOOKUP(B108,自助退!B:F,5,FALSE)</f>
        <v>100</v>
      </c>
      <c r="K108" s="35" t="str">
        <f t="shared" si="1"/>
        <v/>
      </c>
    </row>
    <row r="109" spans="1:11" ht="14.25" hidden="1">
      <c r="A109" s="27">
        <v>42892.383715277778</v>
      </c>
      <c r="B109" s="14">
        <v>46758</v>
      </c>
      <c r="C109" t="s">
        <v>522</v>
      </c>
      <c r="D109" t="s">
        <v>523</v>
      </c>
      <c r="E109" t="s">
        <v>2899</v>
      </c>
      <c r="F109" s="14">
        <v>-190</v>
      </c>
      <c r="G109" t="s">
        <v>112</v>
      </c>
      <c r="H109" t="s">
        <v>86</v>
      </c>
      <c r="I109" t="s">
        <v>60</v>
      </c>
      <c r="J109">
        <f>VLOOKUP(B109,自助退!B:F,5,FALSE)</f>
        <v>190</v>
      </c>
      <c r="K109" s="35" t="str">
        <f t="shared" si="1"/>
        <v/>
      </c>
    </row>
    <row r="110" spans="1:11" ht="14.25" hidden="1">
      <c r="A110" s="27">
        <v>42892.384363425925</v>
      </c>
      <c r="B110" s="14">
        <v>46816</v>
      </c>
      <c r="C110" t="s">
        <v>526</v>
      </c>
      <c r="D110" t="s">
        <v>527</v>
      </c>
      <c r="E110" t="s">
        <v>2900</v>
      </c>
      <c r="F110" s="14">
        <v>-500</v>
      </c>
      <c r="G110" t="s">
        <v>112</v>
      </c>
      <c r="H110" t="s">
        <v>2823</v>
      </c>
      <c r="I110" t="s">
        <v>60</v>
      </c>
      <c r="J110">
        <f>VLOOKUP(B110,自助退!B:F,5,FALSE)</f>
        <v>500</v>
      </c>
      <c r="K110" s="35" t="str">
        <f t="shared" si="1"/>
        <v/>
      </c>
    </row>
    <row r="111" spans="1:11" ht="14.25" hidden="1">
      <c r="A111" s="27">
        <v>42892.38449074074</v>
      </c>
      <c r="B111" s="14">
        <v>46825</v>
      </c>
      <c r="C111" t="s">
        <v>530</v>
      </c>
      <c r="D111" t="s">
        <v>531</v>
      </c>
      <c r="E111" t="s">
        <v>2901</v>
      </c>
      <c r="F111" s="14">
        <v>-100</v>
      </c>
      <c r="G111" t="s">
        <v>112</v>
      </c>
      <c r="H111" t="s">
        <v>76</v>
      </c>
      <c r="I111" t="s">
        <v>60</v>
      </c>
      <c r="J111">
        <f>VLOOKUP(B111,自助退!B:F,5,FALSE)</f>
        <v>100</v>
      </c>
      <c r="K111" s="35" t="str">
        <f t="shared" si="1"/>
        <v/>
      </c>
    </row>
    <row r="112" spans="1:11" ht="14.25" hidden="1">
      <c r="A112" s="27">
        <v>42892.384560185186</v>
      </c>
      <c r="B112" s="14">
        <v>46830</v>
      </c>
      <c r="C112" t="s">
        <v>534</v>
      </c>
      <c r="D112" t="s">
        <v>527</v>
      </c>
      <c r="E112" t="s">
        <v>2900</v>
      </c>
      <c r="F112" s="14">
        <v>-100</v>
      </c>
      <c r="G112" t="s">
        <v>112</v>
      </c>
      <c r="H112" t="s">
        <v>2823</v>
      </c>
      <c r="I112" t="s">
        <v>60</v>
      </c>
      <c r="J112">
        <f>VLOOKUP(B112,自助退!B:F,5,FALSE)</f>
        <v>100</v>
      </c>
      <c r="K112" s="35" t="str">
        <f t="shared" si="1"/>
        <v/>
      </c>
    </row>
    <row r="113" spans="1:11" ht="14.25" hidden="1">
      <c r="A113" s="27">
        <v>42892.384722222225</v>
      </c>
      <c r="B113" s="14">
        <v>46840</v>
      </c>
      <c r="C113" t="s">
        <v>537</v>
      </c>
      <c r="D113" t="s">
        <v>527</v>
      </c>
      <c r="E113" t="s">
        <v>2900</v>
      </c>
      <c r="F113" s="14">
        <v>-300</v>
      </c>
      <c r="G113" t="s">
        <v>112</v>
      </c>
      <c r="H113" t="s">
        <v>2823</v>
      </c>
      <c r="I113" t="s">
        <v>60</v>
      </c>
      <c r="J113">
        <f>VLOOKUP(B113,自助退!B:F,5,FALSE)</f>
        <v>300</v>
      </c>
      <c r="K113" s="35" t="str">
        <f t="shared" si="1"/>
        <v/>
      </c>
    </row>
    <row r="114" spans="1:11" ht="14.25" hidden="1">
      <c r="A114" s="27">
        <v>42892.384918981479</v>
      </c>
      <c r="B114" s="14">
        <v>46859</v>
      </c>
      <c r="C114" t="s">
        <v>540</v>
      </c>
      <c r="D114" t="s">
        <v>527</v>
      </c>
      <c r="E114" t="s">
        <v>2900</v>
      </c>
      <c r="F114" s="14">
        <v>-122</v>
      </c>
      <c r="G114" t="s">
        <v>112</v>
      </c>
      <c r="H114" t="s">
        <v>2823</v>
      </c>
      <c r="I114" t="s">
        <v>60</v>
      </c>
      <c r="J114">
        <f>VLOOKUP(B114,自助退!B:F,5,FALSE)</f>
        <v>122</v>
      </c>
      <c r="K114" s="35" t="str">
        <f t="shared" si="1"/>
        <v/>
      </c>
    </row>
    <row r="115" spans="1:11" ht="14.25" hidden="1">
      <c r="A115" s="27">
        <v>42892.385462962964</v>
      </c>
      <c r="B115" s="14">
        <v>46909</v>
      </c>
      <c r="C115" t="s">
        <v>543</v>
      </c>
      <c r="D115" t="s">
        <v>544</v>
      </c>
      <c r="E115" t="s">
        <v>2902</v>
      </c>
      <c r="F115" s="14">
        <v>-500</v>
      </c>
      <c r="G115" t="s">
        <v>112</v>
      </c>
      <c r="H115" t="s">
        <v>70</v>
      </c>
      <c r="I115" t="s">
        <v>60</v>
      </c>
      <c r="J115">
        <f>VLOOKUP(B115,自助退!B:F,5,FALSE)</f>
        <v>500</v>
      </c>
      <c r="K115" s="35" t="str">
        <f t="shared" si="1"/>
        <v/>
      </c>
    </row>
    <row r="116" spans="1:11" ht="14.25" hidden="1">
      <c r="A116" s="27">
        <v>42892.398298611108</v>
      </c>
      <c r="B116" s="14">
        <v>47927</v>
      </c>
      <c r="C116" t="s">
        <v>547</v>
      </c>
      <c r="D116" t="s">
        <v>548</v>
      </c>
      <c r="E116" t="s">
        <v>2903</v>
      </c>
      <c r="F116" s="14">
        <v>-200</v>
      </c>
      <c r="G116" t="s">
        <v>112</v>
      </c>
      <c r="H116" t="s">
        <v>70</v>
      </c>
      <c r="I116" t="s">
        <v>60</v>
      </c>
      <c r="J116">
        <f>VLOOKUP(B116,自助退!B:F,5,FALSE)</f>
        <v>200</v>
      </c>
      <c r="K116" s="35" t="str">
        <f t="shared" si="1"/>
        <v/>
      </c>
    </row>
    <row r="117" spans="1:11" ht="14.25" hidden="1">
      <c r="A117" s="27">
        <v>42892.408333333333</v>
      </c>
      <c r="B117" s="14">
        <v>48748</v>
      </c>
      <c r="C117" t="s">
        <v>551</v>
      </c>
      <c r="D117" t="s">
        <v>552</v>
      </c>
      <c r="E117" t="s">
        <v>2904</v>
      </c>
      <c r="F117" s="14">
        <v>-1320</v>
      </c>
      <c r="G117" t="s">
        <v>112</v>
      </c>
      <c r="H117" t="s">
        <v>79</v>
      </c>
      <c r="I117" t="s">
        <v>60</v>
      </c>
      <c r="J117">
        <f>VLOOKUP(B117,自助退!B:F,5,FALSE)</f>
        <v>1320</v>
      </c>
      <c r="K117" s="35" t="str">
        <f t="shared" si="1"/>
        <v/>
      </c>
    </row>
    <row r="118" spans="1:11" ht="14.25" hidden="1">
      <c r="A118" s="27">
        <v>42892.410162037035</v>
      </c>
      <c r="B118" s="14">
        <v>48893</v>
      </c>
      <c r="C118" t="s">
        <v>555</v>
      </c>
      <c r="D118" t="s">
        <v>556</v>
      </c>
      <c r="E118" t="s">
        <v>2905</v>
      </c>
      <c r="F118" s="14">
        <v>-222</v>
      </c>
      <c r="G118" t="s">
        <v>112</v>
      </c>
      <c r="H118" t="s">
        <v>90</v>
      </c>
      <c r="I118" t="s">
        <v>60</v>
      </c>
      <c r="J118">
        <f>VLOOKUP(B118,自助退!B:F,5,FALSE)</f>
        <v>222</v>
      </c>
      <c r="K118" s="35" t="str">
        <f t="shared" si="1"/>
        <v/>
      </c>
    </row>
    <row r="119" spans="1:11" ht="14.25" hidden="1">
      <c r="A119" s="27">
        <v>42892.416168981479</v>
      </c>
      <c r="B119" s="14">
        <v>49320</v>
      </c>
      <c r="C119" t="s">
        <v>559</v>
      </c>
      <c r="D119" t="s">
        <v>560</v>
      </c>
      <c r="E119" t="s">
        <v>2906</v>
      </c>
      <c r="F119" s="14">
        <v>-283</v>
      </c>
      <c r="G119" t="s">
        <v>112</v>
      </c>
      <c r="H119" t="s">
        <v>51</v>
      </c>
      <c r="I119" t="s">
        <v>60</v>
      </c>
      <c r="J119">
        <f>VLOOKUP(B119,自助退!B:F,5,FALSE)</f>
        <v>283</v>
      </c>
      <c r="K119" s="35" t="str">
        <f t="shared" si="1"/>
        <v/>
      </c>
    </row>
    <row r="120" spans="1:11" ht="14.25" hidden="1">
      <c r="A120" s="27">
        <v>42892.418206018519</v>
      </c>
      <c r="B120" s="14">
        <v>49501</v>
      </c>
      <c r="C120" t="s">
        <v>563</v>
      </c>
      <c r="D120" t="s">
        <v>564</v>
      </c>
      <c r="E120" t="s">
        <v>2907</v>
      </c>
      <c r="F120" s="14">
        <v>-287</v>
      </c>
      <c r="G120" t="s">
        <v>112</v>
      </c>
      <c r="H120" t="s">
        <v>67</v>
      </c>
      <c r="I120" t="s">
        <v>60</v>
      </c>
      <c r="J120">
        <f>VLOOKUP(B120,自助退!B:F,5,FALSE)</f>
        <v>287</v>
      </c>
      <c r="K120" s="35" t="str">
        <f t="shared" si="1"/>
        <v/>
      </c>
    </row>
    <row r="121" spans="1:11" ht="14.25" hidden="1">
      <c r="A121" s="27">
        <v>42892.419768518521</v>
      </c>
      <c r="B121" s="14">
        <v>49603</v>
      </c>
      <c r="C121" t="s">
        <v>567</v>
      </c>
      <c r="D121" t="s">
        <v>568</v>
      </c>
      <c r="E121" t="s">
        <v>2908</v>
      </c>
      <c r="F121" s="14">
        <v>-50</v>
      </c>
      <c r="G121" t="s">
        <v>112</v>
      </c>
      <c r="H121" t="s">
        <v>90</v>
      </c>
      <c r="I121" t="s">
        <v>60</v>
      </c>
      <c r="J121">
        <f>VLOOKUP(B121,自助退!B:F,5,FALSE)</f>
        <v>50</v>
      </c>
      <c r="K121" s="35" t="str">
        <f t="shared" si="1"/>
        <v/>
      </c>
    </row>
    <row r="122" spans="1:11" ht="14.25" hidden="1">
      <c r="A122" s="27">
        <v>42892.424340277779</v>
      </c>
      <c r="B122" s="14">
        <v>50009</v>
      </c>
      <c r="C122" t="s">
        <v>571</v>
      </c>
      <c r="D122" t="s">
        <v>572</v>
      </c>
      <c r="E122" t="s">
        <v>2909</v>
      </c>
      <c r="F122" s="14">
        <v>-1000</v>
      </c>
      <c r="G122" t="s">
        <v>112</v>
      </c>
      <c r="H122" t="s">
        <v>2910</v>
      </c>
      <c r="I122" t="s">
        <v>60</v>
      </c>
      <c r="J122">
        <f>VLOOKUP(B122,自助退!B:F,5,FALSE)</f>
        <v>1000</v>
      </c>
      <c r="K122" s="35" t="str">
        <f t="shared" si="1"/>
        <v/>
      </c>
    </row>
    <row r="123" spans="1:11" ht="14.25" hidden="1">
      <c r="A123" s="27">
        <v>42892.424733796295</v>
      </c>
      <c r="B123" s="14">
        <v>50046</v>
      </c>
      <c r="C123" t="s">
        <v>575</v>
      </c>
      <c r="D123" t="s">
        <v>576</v>
      </c>
      <c r="E123" t="s">
        <v>2911</v>
      </c>
      <c r="F123" s="14">
        <v>-20</v>
      </c>
      <c r="G123" t="s">
        <v>112</v>
      </c>
      <c r="H123" t="s">
        <v>71</v>
      </c>
      <c r="I123" t="s">
        <v>60</v>
      </c>
      <c r="J123">
        <f>VLOOKUP(B123,自助退!B:F,5,FALSE)</f>
        <v>20</v>
      </c>
      <c r="K123" s="35" t="str">
        <f t="shared" si="1"/>
        <v/>
      </c>
    </row>
    <row r="124" spans="1:11" ht="14.25" hidden="1">
      <c r="A124" s="27">
        <v>42892.425057870372</v>
      </c>
      <c r="B124" s="14">
        <v>50064</v>
      </c>
      <c r="C124" t="s">
        <v>579</v>
      </c>
      <c r="D124" t="s">
        <v>576</v>
      </c>
      <c r="E124" t="s">
        <v>2911</v>
      </c>
      <c r="F124" s="14">
        <v>-78</v>
      </c>
      <c r="G124" t="s">
        <v>112</v>
      </c>
      <c r="H124" t="s">
        <v>71</v>
      </c>
      <c r="I124" t="s">
        <v>60</v>
      </c>
      <c r="J124">
        <f>VLOOKUP(B124,自助退!B:F,5,FALSE)</f>
        <v>78</v>
      </c>
      <c r="K124" s="35" t="str">
        <f t="shared" si="1"/>
        <v/>
      </c>
    </row>
    <row r="125" spans="1:11" ht="14.25" hidden="1">
      <c r="A125" s="27">
        <v>42892.425381944442</v>
      </c>
      <c r="B125" s="14">
        <v>50086</v>
      </c>
      <c r="C125" t="s">
        <v>582</v>
      </c>
      <c r="D125" t="s">
        <v>583</v>
      </c>
      <c r="E125" t="s">
        <v>2912</v>
      </c>
      <c r="F125" s="14">
        <v>-20</v>
      </c>
      <c r="G125" t="s">
        <v>112</v>
      </c>
      <c r="H125" t="s">
        <v>84</v>
      </c>
      <c r="I125" t="s">
        <v>60</v>
      </c>
      <c r="J125">
        <f>VLOOKUP(B125,自助退!B:F,5,FALSE)</f>
        <v>20</v>
      </c>
      <c r="K125" s="35" t="str">
        <f t="shared" si="1"/>
        <v/>
      </c>
    </row>
    <row r="126" spans="1:11" ht="14.25" hidden="1">
      <c r="A126" s="27">
        <v>42892.425625000003</v>
      </c>
      <c r="B126" s="14">
        <v>50100</v>
      </c>
      <c r="C126" t="s">
        <v>586</v>
      </c>
      <c r="D126" t="s">
        <v>583</v>
      </c>
      <c r="E126" t="s">
        <v>2912</v>
      </c>
      <c r="F126" s="14">
        <v>-496</v>
      </c>
      <c r="G126" t="s">
        <v>112</v>
      </c>
      <c r="H126" t="s">
        <v>84</v>
      </c>
      <c r="I126" t="s">
        <v>60</v>
      </c>
      <c r="J126">
        <f>VLOOKUP(B126,自助退!B:F,5,FALSE)</f>
        <v>496</v>
      </c>
      <c r="K126" s="35" t="str">
        <f t="shared" si="1"/>
        <v/>
      </c>
    </row>
    <row r="127" spans="1:11" ht="14.25" hidden="1">
      <c r="A127" s="27">
        <v>42892.427824074075</v>
      </c>
      <c r="B127" s="14">
        <v>50280</v>
      </c>
      <c r="C127" t="s">
        <v>589</v>
      </c>
      <c r="D127" t="s">
        <v>590</v>
      </c>
      <c r="E127" t="s">
        <v>2913</v>
      </c>
      <c r="F127" s="14">
        <v>-115</v>
      </c>
      <c r="G127" t="s">
        <v>112</v>
      </c>
      <c r="H127" t="s">
        <v>67</v>
      </c>
      <c r="I127" t="s">
        <v>60</v>
      </c>
      <c r="J127">
        <f>VLOOKUP(B127,自助退!B:F,5,FALSE)</f>
        <v>115</v>
      </c>
      <c r="K127" s="35" t="str">
        <f t="shared" si="1"/>
        <v/>
      </c>
    </row>
    <row r="128" spans="1:11" ht="14.25" hidden="1">
      <c r="A128" s="27">
        <v>42892.429189814815</v>
      </c>
      <c r="B128" s="14">
        <v>50397</v>
      </c>
      <c r="C128" t="s">
        <v>593</v>
      </c>
      <c r="D128" t="s">
        <v>594</v>
      </c>
      <c r="E128" t="s">
        <v>2914</v>
      </c>
      <c r="F128" s="14">
        <v>-3500</v>
      </c>
      <c r="G128" t="s">
        <v>112</v>
      </c>
      <c r="H128" t="s">
        <v>2833</v>
      </c>
      <c r="I128" t="s">
        <v>60</v>
      </c>
      <c r="J128">
        <f>VLOOKUP(B128,自助退!B:F,5,FALSE)</f>
        <v>3500</v>
      </c>
      <c r="K128" s="35" t="str">
        <f t="shared" si="1"/>
        <v/>
      </c>
    </row>
    <row r="129" spans="1:11" ht="14.25" hidden="1">
      <c r="A129" s="27">
        <v>42892.430358796293</v>
      </c>
      <c r="B129" s="14">
        <v>50486</v>
      </c>
      <c r="C129" t="s">
        <v>597</v>
      </c>
      <c r="D129" t="s">
        <v>598</v>
      </c>
      <c r="E129" t="s">
        <v>2915</v>
      </c>
      <c r="F129" s="14">
        <v>-100</v>
      </c>
      <c r="G129" t="s">
        <v>112</v>
      </c>
      <c r="H129" t="s">
        <v>2916</v>
      </c>
      <c r="I129" t="s">
        <v>60</v>
      </c>
      <c r="J129">
        <f>VLOOKUP(B129,自助退!B:F,5,FALSE)</f>
        <v>100</v>
      </c>
      <c r="K129" s="35" t="str">
        <f t="shared" si="1"/>
        <v/>
      </c>
    </row>
    <row r="130" spans="1:11" ht="14.25" hidden="1">
      <c r="A130" s="27">
        <v>42892.430625000001</v>
      </c>
      <c r="B130" s="14">
        <v>50507</v>
      </c>
      <c r="C130" t="s">
        <v>601</v>
      </c>
      <c r="D130" t="s">
        <v>602</v>
      </c>
      <c r="E130" t="s">
        <v>2917</v>
      </c>
      <c r="F130" s="14">
        <v>-1683</v>
      </c>
      <c r="G130" t="s">
        <v>112</v>
      </c>
      <c r="H130" t="s">
        <v>2910</v>
      </c>
      <c r="I130" t="s">
        <v>60</v>
      </c>
      <c r="J130">
        <f>VLOOKUP(B130,自助退!B:F,5,FALSE)</f>
        <v>1683</v>
      </c>
      <c r="K130" s="35" t="str">
        <f t="shared" si="1"/>
        <v/>
      </c>
    </row>
    <row r="131" spans="1:11" ht="14.25" hidden="1">
      <c r="A131" s="27">
        <v>42892.430856481478</v>
      </c>
      <c r="B131" s="14">
        <v>50526</v>
      </c>
      <c r="C131" t="s">
        <v>605</v>
      </c>
      <c r="D131" t="s">
        <v>606</v>
      </c>
      <c r="E131" t="s">
        <v>2918</v>
      </c>
      <c r="F131" s="14">
        <v>-48</v>
      </c>
      <c r="G131" t="s">
        <v>112</v>
      </c>
      <c r="H131" t="s">
        <v>69</v>
      </c>
      <c r="I131" t="s">
        <v>60</v>
      </c>
      <c r="J131">
        <f>VLOOKUP(B131,自助退!B:F,5,FALSE)</f>
        <v>48</v>
      </c>
      <c r="K131" s="35" t="str">
        <f t="shared" ref="K131:K194" si="2">IF(F131=J131*-1,"",1)</f>
        <v/>
      </c>
    </row>
    <row r="132" spans="1:11" ht="14.25" hidden="1">
      <c r="A132" s="27">
        <v>42892.436678240738</v>
      </c>
      <c r="B132" s="14">
        <v>50976</v>
      </c>
      <c r="C132" t="s">
        <v>609</v>
      </c>
      <c r="D132" t="s">
        <v>610</v>
      </c>
      <c r="E132" t="s">
        <v>2919</v>
      </c>
      <c r="F132" s="14">
        <v>-100</v>
      </c>
      <c r="G132" t="s">
        <v>112</v>
      </c>
      <c r="H132" t="s">
        <v>72</v>
      </c>
      <c r="I132" t="s">
        <v>60</v>
      </c>
      <c r="J132">
        <f>VLOOKUP(B132,自助退!B:F,5,FALSE)</f>
        <v>100</v>
      </c>
      <c r="K132" s="35" t="str">
        <f t="shared" si="2"/>
        <v/>
      </c>
    </row>
    <row r="133" spans="1:11" ht="14.25" hidden="1">
      <c r="A133" s="27">
        <v>42892.43891203704</v>
      </c>
      <c r="B133" s="14">
        <v>51136</v>
      </c>
      <c r="C133" t="s">
        <v>613</v>
      </c>
      <c r="D133" t="s">
        <v>614</v>
      </c>
      <c r="E133" t="s">
        <v>2920</v>
      </c>
      <c r="F133" s="14">
        <v>-494</v>
      </c>
      <c r="G133" t="s">
        <v>112</v>
      </c>
      <c r="H133" t="s">
        <v>78</v>
      </c>
      <c r="I133" t="s">
        <v>60</v>
      </c>
      <c r="J133">
        <f>VLOOKUP(B133,自助退!B:F,5,FALSE)</f>
        <v>494</v>
      </c>
      <c r="K133" s="35" t="str">
        <f t="shared" si="2"/>
        <v/>
      </c>
    </row>
    <row r="134" spans="1:11" ht="14.25" hidden="1">
      <c r="A134" s="27">
        <v>42892.44017361111</v>
      </c>
      <c r="B134" s="14">
        <v>51242</v>
      </c>
      <c r="C134" t="s">
        <v>617</v>
      </c>
      <c r="D134" t="s">
        <v>583</v>
      </c>
      <c r="E134" t="s">
        <v>2912</v>
      </c>
      <c r="F134" s="14">
        <v>-4</v>
      </c>
      <c r="G134" t="s">
        <v>112</v>
      </c>
      <c r="H134" t="s">
        <v>2833</v>
      </c>
      <c r="I134" t="s">
        <v>60</v>
      </c>
      <c r="J134">
        <f>VLOOKUP(B134,自助退!B:F,5,FALSE)</f>
        <v>4</v>
      </c>
      <c r="K134" s="35" t="str">
        <f t="shared" si="2"/>
        <v/>
      </c>
    </row>
    <row r="135" spans="1:11" ht="14.25" hidden="1">
      <c r="A135" s="27">
        <v>42892.440370370372</v>
      </c>
      <c r="B135" s="14">
        <v>51257</v>
      </c>
      <c r="C135" t="s">
        <v>620</v>
      </c>
      <c r="D135" t="s">
        <v>583</v>
      </c>
      <c r="E135" t="s">
        <v>2912</v>
      </c>
      <c r="F135" s="14">
        <v>-696</v>
      </c>
      <c r="G135" t="s">
        <v>112</v>
      </c>
      <c r="H135" t="s">
        <v>2833</v>
      </c>
      <c r="I135" t="s">
        <v>60</v>
      </c>
      <c r="J135">
        <f>VLOOKUP(B135,自助退!B:F,5,FALSE)</f>
        <v>696</v>
      </c>
      <c r="K135" s="35" t="str">
        <f t="shared" si="2"/>
        <v/>
      </c>
    </row>
    <row r="136" spans="1:11" ht="14.25" hidden="1">
      <c r="A136" s="27">
        <v>42892.441805555558</v>
      </c>
      <c r="B136" s="14">
        <v>51385</v>
      </c>
      <c r="C136" t="s">
        <v>623</v>
      </c>
      <c r="D136" t="s">
        <v>624</v>
      </c>
      <c r="E136" t="s">
        <v>2921</v>
      </c>
      <c r="F136" s="14">
        <v>-707</v>
      </c>
      <c r="G136" t="s">
        <v>112</v>
      </c>
      <c r="H136" t="s">
        <v>2922</v>
      </c>
      <c r="I136" t="s">
        <v>60</v>
      </c>
      <c r="J136">
        <f>VLOOKUP(B136,自助退!B:F,5,FALSE)</f>
        <v>707</v>
      </c>
      <c r="K136" s="35" t="str">
        <f t="shared" si="2"/>
        <v/>
      </c>
    </row>
    <row r="137" spans="1:11" ht="14.25" hidden="1">
      <c r="A137" s="27">
        <v>42892.443657407406</v>
      </c>
      <c r="B137" s="14">
        <v>51547</v>
      </c>
      <c r="C137" t="s">
        <v>627</v>
      </c>
      <c r="D137" t="s">
        <v>628</v>
      </c>
      <c r="E137" t="s">
        <v>2923</v>
      </c>
      <c r="F137" s="14">
        <v>-100</v>
      </c>
      <c r="G137" t="s">
        <v>112</v>
      </c>
      <c r="H137" t="s">
        <v>2924</v>
      </c>
      <c r="I137" t="s">
        <v>60</v>
      </c>
      <c r="J137">
        <f>VLOOKUP(B137,自助退!B:F,5,FALSE)</f>
        <v>100</v>
      </c>
      <c r="K137" s="35" t="str">
        <f t="shared" si="2"/>
        <v/>
      </c>
    </row>
    <row r="138" spans="1:11" ht="14.25" hidden="1">
      <c r="A138" s="27">
        <v>42892.448472222219</v>
      </c>
      <c r="B138" s="14">
        <v>51903</v>
      </c>
      <c r="C138" t="s">
        <v>631</v>
      </c>
      <c r="D138" t="s">
        <v>632</v>
      </c>
      <c r="E138" t="s">
        <v>2925</v>
      </c>
      <c r="F138" s="14">
        <v>-300</v>
      </c>
      <c r="G138" t="s">
        <v>112</v>
      </c>
      <c r="H138" t="s">
        <v>2861</v>
      </c>
      <c r="I138" t="s">
        <v>60</v>
      </c>
      <c r="J138">
        <f>VLOOKUP(B138,自助退!B:F,5,FALSE)</f>
        <v>300</v>
      </c>
      <c r="K138" s="35" t="str">
        <f t="shared" si="2"/>
        <v/>
      </c>
    </row>
    <row r="139" spans="1:11" ht="14.25" hidden="1">
      <c r="A139" s="27">
        <v>42892.448877314811</v>
      </c>
      <c r="B139" s="14">
        <v>51929</v>
      </c>
      <c r="C139" t="s">
        <v>635</v>
      </c>
      <c r="D139" t="s">
        <v>636</v>
      </c>
      <c r="E139" t="s">
        <v>2926</v>
      </c>
      <c r="F139" s="14">
        <v>-226</v>
      </c>
      <c r="G139" t="s">
        <v>112</v>
      </c>
      <c r="H139" t="s">
        <v>2868</v>
      </c>
      <c r="I139" t="s">
        <v>60</v>
      </c>
      <c r="J139">
        <f>VLOOKUP(B139,自助退!B:F,5,FALSE)</f>
        <v>226</v>
      </c>
      <c r="K139" s="35" t="str">
        <f t="shared" si="2"/>
        <v/>
      </c>
    </row>
    <row r="140" spans="1:11" ht="14.25" hidden="1">
      <c r="A140" s="27">
        <v>42892.45008101852</v>
      </c>
      <c r="B140" s="14">
        <v>52044</v>
      </c>
      <c r="C140" t="s">
        <v>639</v>
      </c>
      <c r="D140" t="s">
        <v>640</v>
      </c>
      <c r="E140" t="s">
        <v>2927</v>
      </c>
      <c r="F140" s="14">
        <v>-99</v>
      </c>
      <c r="G140" t="s">
        <v>112</v>
      </c>
      <c r="H140" t="s">
        <v>51</v>
      </c>
      <c r="I140" t="s">
        <v>60</v>
      </c>
      <c r="J140">
        <f>VLOOKUP(B140,自助退!B:F,5,FALSE)</f>
        <v>99</v>
      </c>
      <c r="K140" s="35" t="str">
        <f t="shared" si="2"/>
        <v/>
      </c>
    </row>
    <row r="141" spans="1:11" ht="14.25" hidden="1">
      <c r="A141" s="27">
        <v>42892.453252314815</v>
      </c>
      <c r="B141" s="14">
        <v>52294</v>
      </c>
      <c r="C141" t="s">
        <v>643</v>
      </c>
      <c r="D141" t="s">
        <v>644</v>
      </c>
      <c r="E141" t="s">
        <v>2928</v>
      </c>
      <c r="F141" s="14">
        <v>-20</v>
      </c>
      <c r="G141" t="s">
        <v>112</v>
      </c>
      <c r="H141" t="s">
        <v>2873</v>
      </c>
      <c r="I141" t="s">
        <v>60</v>
      </c>
      <c r="J141">
        <f>VLOOKUP(B141,自助退!B:F,5,FALSE)</f>
        <v>20</v>
      </c>
      <c r="K141" s="35" t="str">
        <f t="shared" si="2"/>
        <v/>
      </c>
    </row>
    <row r="142" spans="1:11" ht="14.25" hidden="1">
      <c r="A142" s="27">
        <v>42892.453402777777</v>
      </c>
      <c r="B142" s="14">
        <v>52313</v>
      </c>
      <c r="C142" t="s">
        <v>647</v>
      </c>
      <c r="D142" t="s">
        <v>644</v>
      </c>
      <c r="E142" t="s">
        <v>2928</v>
      </c>
      <c r="F142" s="14">
        <v>-2000</v>
      </c>
      <c r="G142" t="s">
        <v>112</v>
      </c>
      <c r="H142" t="s">
        <v>2873</v>
      </c>
      <c r="I142" t="s">
        <v>60</v>
      </c>
      <c r="J142">
        <f>VLOOKUP(B142,自助退!B:F,5,FALSE)</f>
        <v>2000</v>
      </c>
      <c r="K142" s="35" t="str">
        <f t="shared" si="2"/>
        <v/>
      </c>
    </row>
    <row r="143" spans="1:11" ht="14.25" hidden="1">
      <c r="A143" s="27">
        <v>42892.462407407409</v>
      </c>
      <c r="B143" s="14">
        <v>52935</v>
      </c>
      <c r="C143" t="s">
        <v>650</v>
      </c>
      <c r="D143" t="s">
        <v>651</v>
      </c>
      <c r="E143" t="s">
        <v>2929</v>
      </c>
      <c r="F143" s="14">
        <v>-139</v>
      </c>
      <c r="G143" t="s">
        <v>112</v>
      </c>
      <c r="H143" t="s">
        <v>2856</v>
      </c>
      <c r="I143" t="s">
        <v>60</v>
      </c>
      <c r="J143">
        <f>VLOOKUP(B143,自助退!B:F,5,FALSE)</f>
        <v>139</v>
      </c>
      <c r="K143" s="35" t="str">
        <f t="shared" si="2"/>
        <v/>
      </c>
    </row>
    <row r="144" spans="1:11" ht="14.25" hidden="1">
      <c r="A144" s="27">
        <v>42892.465590277781</v>
      </c>
      <c r="B144" s="14">
        <v>53170</v>
      </c>
      <c r="C144" t="s">
        <v>654</v>
      </c>
      <c r="D144" t="s">
        <v>655</v>
      </c>
      <c r="E144" t="s">
        <v>2930</v>
      </c>
      <c r="F144" s="14">
        <v>-20</v>
      </c>
      <c r="G144" t="s">
        <v>112</v>
      </c>
      <c r="H144" t="s">
        <v>92</v>
      </c>
      <c r="I144" t="s">
        <v>60</v>
      </c>
      <c r="J144">
        <f>VLOOKUP(B144,自助退!B:F,5,FALSE)</f>
        <v>20</v>
      </c>
      <c r="K144" s="35" t="str">
        <f t="shared" si="2"/>
        <v/>
      </c>
    </row>
    <row r="145" spans="1:11" ht="14.25" hidden="1">
      <c r="A145" s="27">
        <v>42892.466597222221</v>
      </c>
      <c r="B145" s="14">
        <v>53225</v>
      </c>
      <c r="C145" t="s">
        <v>658</v>
      </c>
      <c r="D145" t="s">
        <v>659</v>
      </c>
      <c r="E145" t="s">
        <v>2931</v>
      </c>
      <c r="F145" s="14">
        <v>-424</v>
      </c>
      <c r="G145" t="s">
        <v>112</v>
      </c>
      <c r="H145" t="s">
        <v>80</v>
      </c>
      <c r="I145" t="s">
        <v>60</v>
      </c>
      <c r="J145">
        <f>VLOOKUP(B145,自助退!B:F,5,FALSE)</f>
        <v>424</v>
      </c>
      <c r="K145" s="35" t="str">
        <f t="shared" si="2"/>
        <v/>
      </c>
    </row>
    <row r="146" spans="1:11" ht="14.25" hidden="1">
      <c r="A146" s="27">
        <v>42892.467280092591</v>
      </c>
      <c r="B146" s="14">
        <v>53268</v>
      </c>
      <c r="C146" t="s">
        <v>662</v>
      </c>
      <c r="D146" t="s">
        <v>663</v>
      </c>
      <c r="E146" t="s">
        <v>56</v>
      </c>
      <c r="F146" s="14">
        <v>-2000</v>
      </c>
      <c r="G146" t="s">
        <v>112</v>
      </c>
      <c r="H146" t="s">
        <v>2932</v>
      </c>
      <c r="I146" t="s">
        <v>60</v>
      </c>
      <c r="J146">
        <f>VLOOKUP(B146,自助退!B:F,5,FALSE)</f>
        <v>2000</v>
      </c>
      <c r="K146" s="35" t="str">
        <f t="shared" si="2"/>
        <v/>
      </c>
    </row>
    <row r="147" spans="1:11" ht="14.25" hidden="1">
      <c r="A147" s="27">
        <v>42892.468680555554</v>
      </c>
      <c r="B147" s="14">
        <v>53345</v>
      </c>
      <c r="C147" t="s">
        <v>666</v>
      </c>
      <c r="D147" t="s">
        <v>667</v>
      </c>
      <c r="E147" t="s">
        <v>2933</v>
      </c>
      <c r="F147" s="14">
        <v>-882</v>
      </c>
      <c r="G147" t="s">
        <v>112</v>
      </c>
      <c r="H147" t="s">
        <v>73</v>
      </c>
      <c r="I147" t="s">
        <v>60</v>
      </c>
      <c r="J147">
        <f>VLOOKUP(B147,自助退!B:F,5,FALSE)</f>
        <v>882</v>
      </c>
      <c r="K147" s="35" t="str">
        <f t="shared" si="2"/>
        <v/>
      </c>
    </row>
    <row r="148" spans="1:11" ht="14.25" hidden="1">
      <c r="A148" s="27">
        <v>42892.475057870368</v>
      </c>
      <c r="B148" s="14">
        <v>53777</v>
      </c>
      <c r="C148" t="s">
        <v>670</v>
      </c>
      <c r="D148" t="s">
        <v>671</v>
      </c>
      <c r="E148" t="s">
        <v>2934</v>
      </c>
      <c r="F148" s="14">
        <v>-300</v>
      </c>
      <c r="G148" t="s">
        <v>112</v>
      </c>
      <c r="H148" t="s">
        <v>68</v>
      </c>
      <c r="I148" t="s">
        <v>60</v>
      </c>
      <c r="J148">
        <f>VLOOKUP(B148,自助退!B:F,5,FALSE)</f>
        <v>300</v>
      </c>
      <c r="K148" s="35" t="str">
        <f t="shared" si="2"/>
        <v/>
      </c>
    </row>
    <row r="149" spans="1:11" ht="14.25" hidden="1">
      <c r="A149" s="27">
        <v>42892.477870370371</v>
      </c>
      <c r="B149" s="14">
        <v>53927</v>
      </c>
      <c r="C149" t="s">
        <v>674</v>
      </c>
      <c r="D149" t="s">
        <v>675</v>
      </c>
      <c r="E149" t="s">
        <v>2935</v>
      </c>
      <c r="F149" s="14">
        <v>-6</v>
      </c>
      <c r="G149" t="s">
        <v>112</v>
      </c>
      <c r="H149" t="s">
        <v>71</v>
      </c>
      <c r="I149" t="s">
        <v>60</v>
      </c>
      <c r="J149">
        <f>VLOOKUP(B149,自助退!B:F,5,FALSE)</f>
        <v>6</v>
      </c>
      <c r="K149" s="35" t="str">
        <f t="shared" si="2"/>
        <v/>
      </c>
    </row>
    <row r="150" spans="1:11" ht="14.25" hidden="1">
      <c r="A150" s="27">
        <v>42892.482569444444</v>
      </c>
      <c r="B150" s="14">
        <v>54225</v>
      </c>
      <c r="C150" t="s">
        <v>678</v>
      </c>
      <c r="D150" t="s">
        <v>679</v>
      </c>
      <c r="E150" t="s">
        <v>2936</v>
      </c>
      <c r="F150" s="14">
        <v>-52</v>
      </c>
      <c r="G150" t="s">
        <v>112</v>
      </c>
      <c r="H150" t="s">
        <v>76</v>
      </c>
      <c r="I150" t="s">
        <v>60</v>
      </c>
      <c r="J150">
        <f>VLOOKUP(B150,自助退!B:F,5,FALSE)</f>
        <v>52</v>
      </c>
      <c r="K150" s="35" t="str">
        <f t="shared" si="2"/>
        <v/>
      </c>
    </row>
    <row r="151" spans="1:11" ht="14.25" hidden="1">
      <c r="A151" s="27">
        <v>42892.484363425923</v>
      </c>
      <c r="B151" s="14">
        <v>54340</v>
      </c>
      <c r="C151" t="s">
        <v>682</v>
      </c>
      <c r="D151" t="s">
        <v>683</v>
      </c>
      <c r="E151" t="s">
        <v>2937</v>
      </c>
      <c r="F151" s="14">
        <v>-380</v>
      </c>
      <c r="G151" t="s">
        <v>112</v>
      </c>
      <c r="H151" t="s">
        <v>71</v>
      </c>
      <c r="I151" t="s">
        <v>60</v>
      </c>
      <c r="J151">
        <f>VLOOKUP(B151,自助退!B:F,5,FALSE)</f>
        <v>380</v>
      </c>
      <c r="K151" s="35" t="str">
        <f t="shared" si="2"/>
        <v/>
      </c>
    </row>
    <row r="152" spans="1:11" ht="14.25" hidden="1">
      <c r="A152" s="27">
        <v>42892.49077546296</v>
      </c>
      <c r="B152" s="14">
        <v>54649</v>
      </c>
      <c r="C152" t="s">
        <v>686</v>
      </c>
      <c r="D152" t="s">
        <v>687</v>
      </c>
      <c r="E152" t="s">
        <v>2938</v>
      </c>
      <c r="F152" s="14">
        <v>-81</v>
      </c>
      <c r="G152" t="s">
        <v>112</v>
      </c>
      <c r="H152" t="s">
        <v>83</v>
      </c>
      <c r="I152" t="s">
        <v>60</v>
      </c>
      <c r="J152">
        <f>VLOOKUP(B152,自助退!B:F,5,FALSE)</f>
        <v>81</v>
      </c>
      <c r="K152" s="35" t="str">
        <f t="shared" si="2"/>
        <v/>
      </c>
    </row>
    <row r="153" spans="1:11" ht="14.25" hidden="1">
      <c r="A153" s="27">
        <v>42892.491377314815</v>
      </c>
      <c r="B153" s="14">
        <v>54680</v>
      </c>
      <c r="C153" t="s">
        <v>690</v>
      </c>
      <c r="D153" t="s">
        <v>691</v>
      </c>
      <c r="E153" t="s">
        <v>2939</v>
      </c>
      <c r="F153" s="14">
        <v>-180</v>
      </c>
      <c r="G153" t="s">
        <v>112</v>
      </c>
      <c r="H153" t="s">
        <v>63</v>
      </c>
      <c r="I153" t="s">
        <v>60</v>
      </c>
      <c r="J153">
        <f>VLOOKUP(B153,自助退!B:F,5,FALSE)</f>
        <v>180</v>
      </c>
      <c r="K153" s="35" t="str">
        <f t="shared" si="2"/>
        <v/>
      </c>
    </row>
    <row r="154" spans="1:11" ht="14.25" hidden="1">
      <c r="A154" s="27">
        <v>42892.495439814818</v>
      </c>
      <c r="B154" s="14">
        <v>54888</v>
      </c>
      <c r="C154" t="s">
        <v>694</v>
      </c>
      <c r="D154" t="s">
        <v>695</v>
      </c>
      <c r="E154" t="s">
        <v>2940</v>
      </c>
      <c r="F154" s="14">
        <v>-286</v>
      </c>
      <c r="G154" t="s">
        <v>112</v>
      </c>
      <c r="H154" t="s">
        <v>2941</v>
      </c>
      <c r="I154" t="s">
        <v>60</v>
      </c>
      <c r="J154">
        <f>VLOOKUP(B154,自助退!B:F,5,FALSE)</f>
        <v>286</v>
      </c>
      <c r="K154" s="35" t="str">
        <f t="shared" si="2"/>
        <v/>
      </c>
    </row>
    <row r="155" spans="1:11" ht="14.25" hidden="1">
      <c r="A155" s="27">
        <v>42892.497719907406</v>
      </c>
      <c r="B155" s="14">
        <v>54994</v>
      </c>
      <c r="C155" t="s">
        <v>698</v>
      </c>
      <c r="D155" t="s">
        <v>699</v>
      </c>
      <c r="E155" t="s">
        <v>2942</v>
      </c>
      <c r="F155" s="14">
        <v>-430</v>
      </c>
      <c r="G155" t="s">
        <v>112</v>
      </c>
      <c r="H155" t="s">
        <v>2831</v>
      </c>
      <c r="I155" t="s">
        <v>60</v>
      </c>
      <c r="J155">
        <f>VLOOKUP(B155,自助退!B:F,5,FALSE)</f>
        <v>430</v>
      </c>
      <c r="K155" s="35" t="str">
        <f t="shared" si="2"/>
        <v/>
      </c>
    </row>
    <row r="156" spans="1:11" ht="14.25" hidden="1">
      <c r="A156" s="27">
        <v>42892.499502314815</v>
      </c>
      <c r="B156" s="14">
        <v>55109</v>
      </c>
      <c r="C156" t="s">
        <v>702</v>
      </c>
      <c r="D156" t="s">
        <v>703</v>
      </c>
      <c r="E156" t="s">
        <v>103</v>
      </c>
      <c r="F156" s="14">
        <v>-14</v>
      </c>
      <c r="G156" t="s">
        <v>112</v>
      </c>
      <c r="H156" t="s">
        <v>69</v>
      </c>
      <c r="I156" t="s">
        <v>60</v>
      </c>
      <c r="J156">
        <f>VLOOKUP(B156,自助退!B:F,5,FALSE)</f>
        <v>14</v>
      </c>
      <c r="K156" s="35" t="str">
        <f t="shared" si="2"/>
        <v/>
      </c>
    </row>
    <row r="157" spans="1:11" ht="14.25" hidden="1">
      <c r="A157" s="27">
        <v>42892.499756944446</v>
      </c>
      <c r="B157" s="14">
        <v>55121</v>
      </c>
      <c r="C157" t="s">
        <v>706</v>
      </c>
      <c r="D157" t="s">
        <v>707</v>
      </c>
      <c r="E157" t="s">
        <v>2943</v>
      </c>
      <c r="F157" s="14">
        <v>-99</v>
      </c>
      <c r="G157" t="s">
        <v>112</v>
      </c>
      <c r="H157" t="s">
        <v>85</v>
      </c>
      <c r="I157" t="s">
        <v>60</v>
      </c>
      <c r="J157">
        <f>VLOOKUP(B157,自助退!B:F,5,FALSE)</f>
        <v>99</v>
      </c>
      <c r="K157" s="35" t="str">
        <f t="shared" si="2"/>
        <v/>
      </c>
    </row>
    <row r="158" spans="1:11" ht="14.25" hidden="1">
      <c r="A158" s="27">
        <v>42892.500011574077</v>
      </c>
      <c r="B158" s="14">
        <v>55128</v>
      </c>
      <c r="C158" t="s">
        <v>710</v>
      </c>
      <c r="D158" t="s">
        <v>711</v>
      </c>
      <c r="E158" t="s">
        <v>2944</v>
      </c>
      <c r="F158" s="14">
        <v>-400</v>
      </c>
      <c r="G158" t="s">
        <v>112</v>
      </c>
      <c r="H158" t="s">
        <v>2924</v>
      </c>
      <c r="I158" t="s">
        <v>60</v>
      </c>
      <c r="J158">
        <f>VLOOKUP(B158,自助退!B:F,5,FALSE)</f>
        <v>400</v>
      </c>
      <c r="K158" s="35" t="str">
        <f t="shared" si="2"/>
        <v/>
      </c>
    </row>
    <row r="159" spans="1:11" ht="14.25" hidden="1">
      <c r="A159" s="27">
        <v>42892.501446759263</v>
      </c>
      <c r="B159" s="14">
        <v>55194</v>
      </c>
      <c r="C159" t="s">
        <v>714</v>
      </c>
      <c r="D159" t="s">
        <v>715</v>
      </c>
      <c r="E159" t="s">
        <v>2945</v>
      </c>
      <c r="F159" s="14">
        <v>-1000</v>
      </c>
      <c r="G159" t="s">
        <v>112</v>
      </c>
      <c r="H159" t="s">
        <v>74</v>
      </c>
      <c r="I159" t="s">
        <v>60</v>
      </c>
      <c r="J159">
        <f>VLOOKUP(B159,自助退!B:F,5,FALSE)</f>
        <v>1000</v>
      </c>
      <c r="K159" s="35" t="str">
        <f t="shared" si="2"/>
        <v/>
      </c>
    </row>
    <row r="160" spans="1:11" ht="14.25" hidden="1">
      <c r="A160" s="27">
        <v>42892.502754629626</v>
      </c>
      <c r="B160" s="14">
        <v>55243</v>
      </c>
      <c r="C160" t="s">
        <v>718</v>
      </c>
      <c r="D160" t="s">
        <v>719</v>
      </c>
      <c r="E160" t="s">
        <v>2946</v>
      </c>
      <c r="F160" s="14">
        <v>-400</v>
      </c>
      <c r="G160" t="s">
        <v>112</v>
      </c>
      <c r="H160" t="s">
        <v>77</v>
      </c>
      <c r="I160" t="s">
        <v>60</v>
      </c>
      <c r="J160">
        <f>VLOOKUP(B160,自助退!B:F,5,FALSE)</f>
        <v>400</v>
      </c>
      <c r="K160" s="35" t="str">
        <f t="shared" si="2"/>
        <v/>
      </c>
    </row>
    <row r="161" spans="1:11" ht="14.25" hidden="1">
      <c r="A161" s="27">
        <v>42892.510995370372</v>
      </c>
      <c r="B161" s="14">
        <v>55528</v>
      </c>
      <c r="C161" t="s">
        <v>722</v>
      </c>
      <c r="D161" t="s">
        <v>723</v>
      </c>
      <c r="E161" t="s">
        <v>2947</v>
      </c>
      <c r="F161" s="14">
        <v>-856</v>
      </c>
      <c r="G161" t="s">
        <v>112</v>
      </c>
      <c r="H161" t="s">
        <v>2836</v>
      </c>
      <c r="I161" t="s">
        <v>60</v>
      </c>
      <c r="J161">
        <f>VLOOKUP(B161,自助退!B:F,5,FALSE)</f>
        <v>856</v>
      </c>
      <c r="K161" s="35" t="str">
        <f t="shared" si="2"/>
        <v/>
      </c>
    </row>
    <row r="162" spans="1:11" ht="14.25" hidden="1">
      <c r="A162" s="27">
        <v>42892.516319444447</v>
      </c>
      <c r="B162" s="14">
        <v>55632</v>
      </c>
      <c r="C162" t="s">
        <v>726</v>
      </c>
      <c r="D162" t="s">
        <v>727</v>
      </c>
      <c r="E162" t="s">
        <v>2948</v>
      </c>
      <c r="F162" s="14">
        <v>-115</v>
      </c>
      <c r="G162" t="s">
        <v>112</v>
      </c>
      <c r="H162" t="s">
        <v>2861</v>
      </c>
      <c r="I162" t="s">
        <v>60</v>
      </c>
      <c r="J162">
        <f>VLOOKUP(B162,自助退!B:F,5,FALSE)</f>
        <v>115</v>
      </c>
      <c r="K162" s="35" t="str">
        <f t="shared" si="2"/>
        <v/>
      </c>
    </row>
    <row r="163" spans="1:11" ht="14.25" hidden="1">
      <c r="A163" s="27">
        <v>42892.526053240741</v>
      </c>
      <c r="B163" s="14">
        <v>55825</v>
      </c>
      <c r="C163" t="s">
        <v>730</v>
      </c>
      <c r="D163" t="s">
        <v>731</v>
      </c>
      <c r="E163" t="s">
        <v>2949</v>
      </c>
      <c r="F163" s="14">
        <v>-225</v>
      </c>
      <c r="G163" t="s">
        <v>112</v>
      </c>
      <c r="H163" t="s">
        <v>2793</v>
      </c>
      <c r="I163" t="s">
        <v>60</v>
      </c>
      <c r="J163">
        <f>VLOOKUP(B163,自助退!B:F,5,FALSE)</f>
        <v>225</v>
      </c>
      <c r="K163" s="35" t="str">
        <f t="shared" si="2"/>
        <v/>
      </c>
    </row>
    <row r="164" spans="1:11" ht="14.25" hidden="1">
      <c r="A164" s="27">
        <v>42892.54546296296</v>
      </c>
      <c r="B164" s="14">
        <v>56070</v>
      </c>
      <c r="C164" t="s">
        <v>734</v>
      </c>
      <c r="D164" t="s">
        <v>735</v>
      </c>
      <c r="E164" t="s">
        <v>2950</v>
      </c>
      <c r="F164" s="14">
        <v>-1000</v>
      </c>
      <c r="G164" t="s">
        <v>112</v>
      </c>
      <c r="H164" t="s">
        <v>2951</v>
      </c>
      <c r="I164" t="s">
        <v>60</v>
      </c>
      <c r="J164">
        <f>VLOOKUP(B164,自助退!B:F,5,FALSE)</f>
        <v>1000</v>
      </c>
      <c r="K164" s="35" t="str">
        <f t="shared" si="2"/>
        <v/>
      </c>
    </row>
    <row r="165" spans="1:11" ht="14.25" hidden="1">
      <c r="A165" s="27">
        <v>42892.555277777778</v>
      </c>
      <c r="B165" s="14">
        <v>56170</v>
      </c>
      <c r="C165" t="s">
        <v>738</v>
      </c>
      <c r="D165" t="s">
        <v>739</v>
      </c>
      <c r="E165" t="s">
        <v>2952</v>
      </c>
      <c r="F165" s="14">
        <v>-6</v>
      </c>
      <c r="G165" t="s">
        <v>112</v>
      </c>
      <c r="H165" t="s">
        <v>84</v>
      </c>
      <c r="I165" t="s">
        <v>60</v>
      </c>
      <c r="J165">
        <f>VLOOKUP(B165,自助退!B:F,5,FALSE)</f>
        <v>6</v>
      </c>
      <c r="K165" s="35" t="str">
        <f t="shared" si="2"/>
        <v/>
      </c>
    </row>
    <row r="166" spans="1:11" ht="14.25" hidden="1">
      <c r="A166" s="27">
        <v>42892.588564814818</v>
      </c>
      <c r="B166" s="14">
        <v>56672</v>
      </c>
      <c r="C166" t="s">
        <v>742</v>
      </c>
      <c r="D166" t="s">
        <v>743</v>
      </c>
      <c r="E166" t="s">
        <v>2953</v>
      </c>
      <c r="F166" s="14">
        <v>-1200</v>
      </c>
      <c r="G166" t="s">
        <v>112</v>
      </c>
      <c r="H166" t="s">
        <v>2868</v>
      </c>
      <c r="I166" t="s">
        <v>60</v>
      </c>
      <c r="J166">
        <f>VLOOKUP(B166,自助退!B:F,5,FALSE)</f>
        <v>1200</v>
      </c>
      <c r="K166" s="35" t="str">
        <f t="shared" si="2"/>
        <v/>
      </c>
    </row>
    <row r="167" spans="1:11" ht="14.25" hidden="1">
      <c r="A167" s="27">
        <v>42892.600219907406</v>
      </c>
      <c r="B167" s="14">
        <v>57164</v>
      </c>
      <c r="C167" t="s">
        <v>746</v>
      </c>
      <c r="D167" t="s">
        <v>747</v>
      </c>
      <c r="E167" t="s">
        <v>2954</v>
      </c>
      <c r="F167" s="14">
        <v>-500</v>
      </c>
      <c r="G167" t="s">
        <v>112</v>
      </c>
      <c r="H167" t="s">
        <v>77</v>
      </c>
      <c r="I167" t="s">
        <v>60</v>
      </c>
      <c r="J167">
        <f>VLOOKUP(B167,自助退!B:F,5,FALSE)</f>
        <v>500</v>
      </c>
      <c r="K167" s="35" t="str">
        <f t="shared" si="2"/>
        <v/>
      </c>
    </row>
    <row r="168" spans="1:11" ht="14.25" hidden="1">
      <c r="A168" s="27">
        <v>42892.605428240742</v>
      </c>
      <c r="B168" s="14">
        <v>57417</v>
      </c>
      <c r="C168" t="s">
        <v>750</v>
      </c>
      <c r="D168" t="s">
        <v>751</v>
      </c>
      <c r="E168" t="s">
        <v>2955</v>
      </c>
      <c r="F168" s="14">
        <v>-500</v>
      </c>
      <c r="G168" t="s">
        <v>112</v>
      </c>
      <c r="H168" t="s">
        <v>65</v>
      </c>
      <c r="I168" t="s">
        <v>60</v>
      </c>
      <c r="J168">
        <f>VLOOKUP(B168,自助退!B:F,5,FALSE)</f>
        <v>500</v>
      </c>
      <c r="K168" s="35" t="str">
        <f t="shared" si="2"/>
        <v/>
      </c>
    </row>
    <row r="169" spans="1:11" ht="14.25" hidden="1">
      <c r="A169" s="27">
        <v>42892.605787037035</v>
      </c>
      <c r="B169" s="14">
        <v>57430</v>
      </c>
      <c r="C169" t="s">
        <v>754</v>
      </c>
      <c r="D169" t="s">
        <v>751</v>
      </c>
      <c r="E169" t="s">
        <v>2955</v>
      </c>
      <c r="F169" s="14">
        <v>-259</v>
      </c>
      <c r="G169" t="s">
        <v>112</v>
      </c>
      <c r="H169" t="s">
        <v>65</v>
      </c>
      <c r="I169" t="s">
        <v>60</v>
      </c>
      <c r="J169">
        <f>VLOOKUP(B169,自助退!B:F,5,FALSE)</f>
        <v>259</v>
      </c>
      <c r="K169" s="35" t="str">
        <f t="shared" si="2"/>
        <v/>
      </c>
    </row>
    <row r="170" spans="1:11" ht="14.25" hidden="1">
      <c r="A170" s="27">
        <v>42892.606307870374</v>
      </c>
      <c r="B170" s="14">
        <v>57464</v>
      </c>
      <c r="C170" t="s">
        <v>757</v>
      </c>
      <c r="D170" t="s">
        <v>758</v>
      </c>
      <c r="E170" t="s">
        <v>2956</v>
      </c>
      <c r="F170" s="14">
        <v>-500</v>
      </c>
      <c r="G170" t="s">
        <v>112</v>
      </c>
      <c r="H170" t="s">
        <v>73</v>
      </c>
      <c r="I170" t="s">
        <v>60</v>
      </c>
      <c r="J170">
        <f>VLOOKUP(B170,自助退!B:F,5,FALSE)</f>
        <v>500</v>
      </c>
      <c r="K170" s="35" t="str">
        <f t="shared" si="2"/>
        <v/>
      </c>
    </row>
    <row r="171" spans="1:11" ht="14.25" hidden="1">
      <c r="A171" s="27">
        <v>42892.606817129628</v>
      </c>
      <c r="B171" s="14">
        <v>57498</v>
      </c>
      <c r="C171" t="s">
        <v>761</v>
      </c>
      <c r="D171" t="s">
        <v>762</v>
      </c>
      <c r="E171" t="s">
        <v>2957</v>
      </c>
      <c r="F171" s="14">
        <v>-264</v>
      </c>
      <c r="G171" t="s">
        <v>112</v>
      </c>
      <c r="H171" t="s">
        <v>2798</v>
      </c>
      <c r="I171" t="s">
        <v>60</v>
      </c>
      <c r="J171">
        <f>VLOOKUP(B171,自助退!B:F,5,FALSE)</f>
        <v>264</v>
      </c>
      <c r="K171" s="35" t="str">
        <f t="shared" si="2"/>
        <v/>
      </c>
    </row>
    <row r="172" spans="1:11" ht="14.25" hidden="1">
      <c r="A172" s="27">
        <v>42892.607175925928</v>
      </c>
      <c r="B172" s="14">
        <v>57510</v>
      </c>
      <c r="C172" t="s">
        <v>765</v>
      </c>
      <c r="D172" t="s">
        <v>766</v>
      </c>
      <c r="E172" t="s">
        <v>2958</v>
      </c>
      <c r="F172" s="14">
        <v>-400</v>
      </c>
      <c r="G172" t="s">
        <v>112</v>
      </c>
      <c r="H172" t="s">
        <v>73</v>
      </c>
      <c r="I172" t="s">
        <v>60</v>
      </c>
      <c r="J172">
        <f>VLOOKUP(B172,自助退!B:F,5,FALSE)</f>
        <v>400</v>
      </c>
      <c r="K172" s="35" t="str">
        <f t="shared" si="2"/>
        <v/>
      </c>
    </row>
    <row r="173" spans="1:11" ht="14.25" hidden="1">
      <c r="A173" s="27">
        <v>42892.614560185182</v>
      </c>
      <c r="B173" s="14">
        <v>57927</v>
      </c>
      <c r="C173" t="s">
        <v>769</v>
      </c>
      <c r="D173" t="s">
        <v>770</v>
      </c>
      <c r="E173" t="s">
        <v>2959</v>
      </c>
      <c r="F173" s="14">
        <v>-500</v>
      </c>
      <c r="G173" t="s">
        <v>112</v>
      </c>
      <c r="H173" t="s">
        <v>73</v>
      </c>
      <c r="I173" t="s">
        <v>60</v>
      </c>
      <c r="J173">
        <f>VLOOKUP(B173,自助退!B:F,5,FALSE)</f>
        <v>500</v>
      </c>
      <c r="K173" s="35" t="str">
        <f t="shared" si="2"/>
        <v/>
      </c>
    </row>
    <row r="174" spans="1:11" ht="14.25" hidden="1">
      <c r="A174" s="27">
        <v>42892.621655092589</v>
      </c>
      <c r="B174" s="14">
        <v>58333</v>
      </c>
      <c r="C174" t="s">
        <v>773</v>
      </c>
      <c r="D174" t="s">
        <v>774</v>
      </c>
      <c r="E174" t="s">
        <v>2960</v>
      </c>
      <c r="F174" s="14">
        <v>-800</v>
      </c>
      <c r="G174" t="s">
        <v>112</v>
      </c>
      <c r="H174" t="s">
        <v>2868</v>
      </c>
      <c r="I174" t="s">
        <v>60</v>
      </c>
      <c r="J174">
        <f>VLOOKUP(B174,自助退!B:F,5,FALSE)</f>
        <v>800</v>
      </c>
      <c r="K174" s="35" t="str">
        <f t="shared" si="2"/>
        <v/>
      </c>
    </row>
    <row r="175" spans="1:11" ht="14.25" hidden="1">
      <c r="A175" s="27">
        <v>42892.623738425929</v>
      </c>
      <c r="B175" s="14">
        <v>58450</v>
      </c>
      <c r="C175" t="s">
        <v>777</v>
      </c>
      <c r="D175" t="s">
        <v>778</v>
      </c>
      <c r="E175" t="s">
        <v>2961</v>
      </c>
      <c r="F175" s="14">
        <v>-6</v>
      </c>
      <c r="G175" t="s">
        <v>112</v>
      </c>
      <c r="H175" t="s">
        <v>2916</v>
      </c>
      <c r="I175" t="s">
        <v>60</v>
      </c>
      <c r="J175">
        <f>VLOOKUP(B175,自助退!B:F,5,FALSE)</f>
        <v>6</v>
      </c>
      <c r="K175" s="35" t="str">
        <f t="shared" si="2"/>
        <v/>
      </c>
    </row>
    <row r="176" spans="1:11" ht="14.25" hidden="1">
      <c r="A176" s="27">
        <v>42892.626215277778</v>
      </c>
      <c r="B176" s="14">
        <v>58599</v>
      </c>
      <c r="C176" t="s">
        <v>781</v>
      </c>
      <c r="D176" t="s">
        <v>782</v>
      </c>
      <c r="E176" t="s">
        <v>2962</v>
      </c>
      <c r="F176" s="14">
        <v>-90</v>
      </c>
      <c r="G176" t="s">
        <v>112</v>
      </c>
      <c r="H176" t="s">
        <v>2798</v>
      </c>
      <c r="I176" t="s">
        <v>60</v>
      </c>
      <c r="J176">
        <f>VLOOKUP(B176,自助退!B:F,5,FALSE)</f>
        <v>90</v>
      </c>
      <c r="K176" s="35" t="str">
        <f t="shared" si="2"/>
        <v/>
      </c>
    </row>
    <row r="177" spans="1:11" ht="14.25" hidden="1">
      <c r="A177" s="27">
        <v>42892.627569444441</v>
      </c>
      <c r="B177" s="14">
        <v>58678</v>
      </c>
      <c r="C177" t="s">
        <v>785</v>
      </c>
      <c r="D177" t="s">
        <v>786</v>
      </c>
      <c r="E177" t="s">
        <v>2963</v>
      </c>
      <c r="F177" s="14">
        <v>-20</v>
      </c>
      <c r="G177" t="s">
        <v>112</v>
      </c>
      <c r="H177" t="s">
        <v>2916</v>
      </c>
      <c r="I177" t="s">
        <v>60</v>
      </c>
      <c r="J177">
        <f>VLOOKUP(B177,自助退!B:F,5,FALSE)</f>
        <v>20</v>
      </c>
      <c r="K177" s="35" t="str">
        <f t="shared" si="2"/>
        <v/>
      </c>
    </row>
    <row r="178" spans="1:11" ht="14.25" hidden="1">
      <c r="A178" s="27">
        <v>42892.630127314813</v>
      </c>
      <c r="B178" s="14">
        <v>58817</v>
      </c>
      <c r="C178" t="s">
        <v>789</v>
      </c>
      <c r="D178" t="s">
        <v>790</v>
      </c>
      <c r="E178" t="s">
        <v>2964</v>
      </c>
      <c r="F178" s="14">
        <v>-1000</v>
      </c>
      <c r="G178" t="s">
        <v>112</v>
      </c>
      <c r="H178" t="s">
        <v>2965</v>
      </c>
      <c r="I178" t="s">
        <v>60</v>
      </c>
      <c r="J178">
        <f>VLOOKUP(B178,自助退!B:F,5,FALSE)</f>
        <v>1000</v>
      </c>
      <c r="K178" s="35" t="str">
        <f t="shared" si="2"/>
        <v/>
      </c>
    </row>
    <row r="179" spans="1:11" ht="14.25" hidden="1">
      <c r="A179" s="27">
        <v>42892.631365740737</v>
      </c>
      <c r="B179" s="14">
        <v>58896</v>
      </c>
      <c r="C179" t="s">
        <v>793</v>
      </c>
      <c r="D179" t="s">
        <v>794</v>
      </c>
      <c r="E179" t="s">
        <v>2966</v>
      </c>
      <c r="F179" s="14">
        <v>-130</v>
      </c>
      <c r="G179" t="s">
        <v>112</v>
      </c>
      <c r="H179" t="s">
        <v>78</v>
      </c>
      <c r="I179" t="s">
        <v>60</v>
      </c>
      <c r="J179">
        <f>VLOOKUP(B179,自助退!B:F,5,FALSE)</f>
        <v>130</v>
      </c>
      <c r="K179" s="35" t="str">
        <f t="shared" si="2"/>
        <v/>
      </c>
    </row>
    <row r="180" spans="1:11" ht="14.25" hidden="1">
      <c r="A180" s="27">
        <v>42892.640428240738</v>
      </c>
      <c r="B180" s="14">
        <v>59450</v>
      </c>
      <c r="C180" t="s">
        <v>797</v>
      </c>
      <c r="D180" t="s">
        <v>798</v>
      </c>
      <c r="E180" t="s">
        <v>2967</v>
      </c>
      <c r="F180" s="14">
        <v>-111</v>
      </c>
      <c r="G180" t="s">
        <v>112</v>
      </c>
      <c r="H180" t="s">
        <v>77</v>
      </c>
      <c r="I180" t="s">
        <v>60</v>
      </c>
      <c r="J180">
        <f>VLOOKUP(B180,自助退!B:F,5,FALSE)</f>
        <v>111</v>
      </c>
      <c r="K180" s="35" t="str">
        <f t="shared" si="2"/>
        <v/>
      </c>
    </row>
    <row r="181" spans="1:11" ht="14.25" hidden="1">
      <c r="A181" s="27">
        <v>42892.642708333333</v>
      </c>
      <c r="B181" s="14">
        <v>59573</v>
      </c>
      <c r="C181" t="s">
        <v>801</v>
      </c>
      <c r="D181" t="s">
        <v>802</v>
      </c>
      <c r="E181" t="s">
        <v>2968</v>
      </c>
      <c r="F181" s="14">
        <v>-494</v>
      </c>
      <c r="G181" t="s">
        <v>112</v>
      </c>
      <c r="H181" t="s">
        <v>2951</v>
      </c>
      <c r="I181" t="s">
        <v>60</v>
      </c>
      <c r="J181">
        <f>VLOOKUP(B181,自助退!B:F,5,FALSE)</f>
        <v>494</v>
      </c>
      <c r="K181" s="35" t="str">
        <f t="shared" si="2"/>
        <v/>
      </c>
    </row>
    <row r="182" spans="1:11" ht="14.25" hidden="1">
      <c r="A182" s="27">
        <v>42892.648715277777</v>
      </c>
      <c r="B182" s="14">
        <v>59934</v>
      </c>
      <c r="C182" t="s">
        <v>805</v>
      </c>
      <c r="D182" t="s">
        <v>806</v>
      </c>
      <c r="E182" t="s">
        <v>2969</v>
      </c>
      <c r="F182" s="14">
        <v>-50</v>
      </c>
      <c r="G182" t="s">
        <v>112</v>
      </c>
      <c r="H182" t="s">
        <v>86</v>
      </c>
      <c r="I182" t="s">
        <v>60</v>
      </c>
      <c r="J182">
        <f>VLOOKUP(B182,自助退!B:F,5,FALSE)</f>
        <v>50</v>
      </c>
      <c r="K182" s="35" t="str">
        <f t="shared" si="2"/>
        <v/>
      </c>
    </row>
    <row r="183" spans="1:11" ht="14.25" hidden="1">
      <c r="A183" s="27">
        <v>42892.649606481478</v>
      </c>
      <c r="B183" s="14">
        <v>59993</v>
      </c>
      <c r="C183" t="s">
        <v>809</v>
      </c>
      <c r="D183" t="s">
        <v>810</v>
      </c>
      <c r="E183" t="s">
        <v>2970</v>
      </c>
      <c r="F183" s="14">
        <v>-196</v>
      </c>
      <c r="G183" t="s">
        <v>112</v>
      </c>
      <c r="H183" t="s">
        <v>79</v>
      </c>
      <c r="I183" t="s">
        <v>60</v>
      </c>
      <c r="J183">
        <f>VLOOKUP(B183,自助退!B:F,5,FALSE)</f>
        <v>196</v>
      </c>
      <c r="K183" s="35" t="str">
        <f t="shared" si="2"/>
        <v/>
      </c>
    </row>
    <row r="184" spans="1:11" ht="14.25" hidden="1">
      <c r="A184" s="27">
        <v>42892.654143518521</v>
      </c>
      <c r="B184" s="14">
        <v>60253</v>
      </c>
      <c r="C184" t="s">
        <v>813</v>
      </c>
      <c r="D184" t="s">
        <v>814</v>
      </c>
      <c r="E184" t="s">
        <v>2971</v>
      </c>
      <c r="F184" s="14">
        <v>-216</v>
      </c>
      <c r="G184" t="s">
        <v>112</v>
      </c>
      <c r="H184" t="s">
        <v>2833</v>
      </c>
      <c r="I184" t="s">
        <v>60</v>
      </c>
      <c r="J184">
        <f>VLOOKUP(B184,自助退!B:F,5,FALSE)</f>
        <v>216</v>
      </c>
      <c r="K184" s="35" t="str">
        <f t="shared" si="2"/>
        <v/>
      </c>
    </row>
    <row r="185" spans="1:11" ht="14.25" hidden="1">
      <c r="A185" s="27">
        <v>42892.654675925929</v>
      </c>
      <c r="B185" s="14">
        <v>60275</v>
      </c>
      <c r="C185" t="s">
        <v>817</v>
      </c>
      <c r="D185" t="s">
        <v>818</v>
      </c>
      <c r="E185" t="s">
        <v>2972</v>
      </c>
      <c r="F185" s="14">
        <v>-20</v>
      </c>
      <c r="G185" t="s">
        <v>112</v>
      </c>
      <c r="H185" t="s">
        <v>2965</v>
      </c>
      <c r="I185" t="s">
        <v>60</v>
      </c>
      <c r="J185">
        <f>VLOOKUP(B185,自助退!B:F,5,FALSE)</f>
        <v>20</v>
      </c>
      <c r="K185" s="35" t="str">
        <f t="shared" si="2"/>
        <v/>
      </c>
    </row>
    <row r="186" spans="1:11" ht="14.25" hidden="1">
      <c r="A186" s="27">
        <v>42892.654965277776</v>
      </c>
      <c r="B186" s="14">
        <v>60286</v>
      </c>
      <c r="C186" t="s">
        <v>821</v>
      </c>
      <c r="D186" t="s">
        <v>822</v>
      </c>
      <c r="E186" t="s">
        <v>2973</v>
      </c>
      <c r="F186" s="14">
        <v>-100</v>
      </c>
      <c r="G186" t="s">
        <v>112</v>
      </c>
      <c r="H186" t="s">
        <v>2853</v>
      </c>
      <c r="I186" t="s">
        <v>60</v>
      </c>
      <c r="J186">
        <f>VLOOKUP(B186,自助退!B:F,5,FALSE)</f>
        <v>100</v>
      </c>
      <c r="K186" s="35" t="str">
        <f t="shared" si="2"/>
        <v/>
      </c>
    </row>
    <row r="187" spans="1:11" ht="14.25" hidden="1">
      <c r="A187" s="27">
        <v>42892.66097222222</v>
      </c>
      <c r="B187" s="14">
        <v>60611</v>
      </c>
      <c r="C187" t="s">
        <v>825</v>
      </c>
      <c r="D187" t="s">
        <v>826</v>
      </c>
      <c r="E187" t="s">
        <v>2974</v>
      </c>
      <c r="F187" s="14">
        <v>-433</v>
      </c>
      <c r="G187" t="s">
        <v>112</v>
      </c>
      <c r="H187" t="s">
        <v>89</v>
      </c>
      <c r="I187" t="s">
        <v>60</v>
      </c>
      <c r="J187">
        <f>VLOOKUP(B187,自助退!B:F,5,FALSE)</f>
        <v>433</v>
      </c>
      <c r="K187" s="35" t="str">
        <f t="shared" si="2"/>
        <v/>
      </c>
    </row>
    <row r="188" spans="1:11" ht="14.25" hidden="1">
      <c r="A188" s="27">
        <v>42892.665682870371</v>
      </c>
      <c r="B188" s="14">
        <v>60895</v>
      </c>
      <c r="C188" t="s">
        <v>829</v>
      </c>
      <c r="D188" t="s">
        <v>830</v>
      </c>
      <c r="E188" t="s">
        <v>2975</v>
      </c>
      <c r="F188" s="14">
        <v>-188</v>
      </c>
      <c r="G188" t="s">
        <v>112</v>
      </c>
      <c r="H188" t="s">
        <v>73</v>
      </c>
      <c r="I188" t="s">
        <v>60</v>
      </c>
      <c r="J188">
        <f>VLOOKUP(B188,自助退!B:F,5,FALSE)</f>
        <v>188</v>
      </c>
      <c r="K188" s="35" t="str">
        <f t="shared" si="2"/>
        <v/>
      </c>
    </row>
    <row r="189" spans="1:11" ht="14.25" hidden="1">
      <c r="A189" s="27">
        <v>42892.667280092595</v>
      </c>
      <c r="B189" s="14">
        <v>60977</v>
      </c>
      <c r="C189" t="s">
        <v>833</v>
      </c>
      <c r="D189" t="s">
        <v>834</v>
      </c>
      <c r="E189" t="s">
        <v>2976</v>
      </c>
      <c r="F189" s="14">
        <v>-809</v>
      </c>
      <c r="G189" t="s">
        <v>112</v>
      </c>
      <c r="H189" t="s">
        <v>83</v>
      </c>
      <c r="I189" t="s">
        <v>60</v>
      </c>
      <c r="J189">
        <f>VLOOKUP(B189,自助退!B:F,5,FALSE)</f>
        <v>809</v>
      </c>
      <c r="K189" s="35" t="str">
        <f t="shared" si="2"/>
        <v/>
      </c>
    </row>
    <row r="190" spans="1:11" ht="14.25" hidden="1">
      <c r="A190" s="27">
        <v>42892.668726851851</v>
      </c>
      <c r="B190" s="14">
        <v>61046</v>
      </c>
      <c r="C190" t="s">
        <v>837</v>
      </c>
      <c r="D190" t="s">
        <v>838</v>
      </c>
      <c r="E190" t="s">
        <v>2977</v>
      </c>
      <c r="F190" s="14">
        <v>-424</v>
      </c>
      <c r="G190" t="s">
        <v>112</v>
      </c>
      <c r="H190" t="s">
        <v>2978</v>
      </c>
      <c r="I190" t="s">
        <v>60</v>
      </c>
      <c r="J190">
        <f>VLOOKUP(B190,自助退!B:F,5,FALSE)</f>
        <v>424</v>
      </c>
      <c r="K190" s="35" t="str">
        <f t="shared" si="2"/>
        <v/>
      </c>
    </row>
    <row r="191" spans="1:11" ht="14.25" hidden="1">
      <c r="A191" s="27">
        <v>42892.669803240744</v>
      </c>
      <c r="B191" s="14">
        <v>61111</v>
      </c>
      <c r="C191" t="s">
        <v>841</v>
      </c>
      <c r="D191" t="s">
        <v>842</v>
      </c>
      <c r="E191" t="s">
        <v>2979</v>
      </c>
      <c r="F191" s="14">
        <v>-763</v>
      </c>
      <c r="G191" t="s">
        <v>112</v>
      </c>
      <c r="H191" t="s">
        <v>77</v>
      </c>
      <c r="I191" t="s">
        <v>60</v>
      </c>
      <c r="J191">
        <f>VLOOKUP(B191,自助退!B:F,5,FALSE)</f>
        <v>763</v>
      </c>
      <c r="K191" s="35" t="str">
        <f t="shared" si="2"/>
        <v/>
      </c>
    </row>
    <row r="192" spans="1:11" ht="14.25" hidden="1">
      <c r="A192" s="27">
        <v>42892.67496527778</v>
      </c>
      <c r="B192" s="14">
        <v>61309</v>
      </c>
      <c r="C192" t="s">
        <v>845</v>
      </c>
      <c r="D192" t="s">
        <v>846</v>
      </c>
      <c r="E192" t="s">
        <v>2980</v>
      </c>
      <c r="F192" s="14">
        <v>-430</v>
      </c>
      <c r="G192" t="s">
        <v>112</v>
      </c>
      <c r="H192" t="s">
        <v>2833</v>
      </c>
      <c r="I192" t="s">
        <v>60</v>
      </c>
      <c r="J192">
        <f>VLOOKUP(B192,自助退!B:F,5,FALSE)</f>
        <v>430</v>
      </c>
      <c r="K192" s="35" t="str">
        <f t="shared" si="2"/>
        <v/>
      </c>
    </row>
    <row r="193" spans="1:11" ht="14.25" hidden="1">
      <c r="A193" s="27">
        <v>42892.67627314815</v>
      </c>
      <c r="B193" s="14">
        <v>61374</v>
      </c>
      <c r="C193" t="s">
        <v>849</v>
      </c>
      <c r="D193" t="s">
        <v>850</v>
      </c>
      <c r="E193" t="s">
        <v>2981</v>
      </c>
      <c r="F193" s="14">
        <v>-20</v>
      </c>
      <c r="G193" t="s">
        <v>112</v>
      </c>
      <c r="H193" t="s">
        <v>77</v>
      </c>
      <c r="I193" t="s">
        <v>60</v>
      </c>
      <c r="J193">
        <f>VLOOKUP(B193,自助退!B:F,5,FALSE)</f>
        <v>20</v>
      </c>
      <c r="K193" s="35" t="str">
        <f t="shared" si="2"/>
        <v/>
      </c>
    </row>
    <row r="194" spans="1:11" ht="14.25" hidden="1">
      <c r="A194" s="27">
        <v>42892.679803240739</v>
      </c>
      <c r="B194" s="14">
        <v>61529</v>
      </c>
      <c r="C194" t="s">
        <v>853</v>
      </c>
      <c r="D194" t="s">
        <v>854</v>
      </c>
      <c r="E194" t="s">
        <v>2982</v>
      </c>
      <c r="F194" s="14">
        <v>-770</v>
      </c>
      <c r="G194" t="s">
        <v>112</v>
      </c>
      <c r="H194" t="s">
        <v>78</v>
      </c>
      <c r="I194" t="s">
        <v>60</v>
      </c>
      <c r="J194">
        <f>VLOOKUP(B194,自助退!B:F,5,FALSE)</f>
        <v>770</v>
      </c>
      <c r="K194" s="35" t="str">
        <f t="shared" si="2"/>
        <v/>
      </c>
    </row>
    <row r="195" spans="1:11" ht="14.25" hidden="1">
      <c r="A195" s="27">
        <v>42892.682615740741</v>
      </c>
      <c r="B195" s="14">
        <v>61646</v>
      </c>
      <c r="C195" t="s">
        <v>857</v>
      </c>
      <c r="D195" t="s">
        <v>858</v>
      </c>
      <c r="E195" t="s">
        <v>2983</v>
      </c>
      <c r="F195" s="14">
        <v>-200</v>
      </c>
      <c r="G195" t="s">
        <v>112</v>
      </c>
      <c r="H195" t="s">
        <v>2861</v>
      </c>
      <c r="I195" t="s">
        <v>60</v>
      </c>
      <c r="J195">
        <f>VLOOKUP(B195,自助退!B:F,5,FALSE)</f>
        <v>200</v>
      </c>
      <c r="K195" s="35" t="str">
        <f t="shared" ref="K195:K258" si="3">IF(F195=J195*-1,"",1)</f>
        <v/>
      </c>
    </row>
    <row r="196" spans="1:11" ht="14.25" hidden="1">
      <c r="A196" s="27">
        <v>42892.684895833336</v>
      </c>
      <c r="B196" s="14">
        <v>61746</v>
      </c>
      <c r="C196" t="s">
        <v>861</v>
      </c>
      <c r="D196" t="s">
        <v>858</v>
      </c>
      <c r="E196" t="s">
        <v>2983</v>
      </c>
      <c r="F196" s="14">
        <v>-200</v>
      </c>
      <c r="G196" t="s">
        <v>112</v>
      </c>
      <c r="H196" t="s">
        <v>2861</v>
      </c>
      <c r="I196" t="s">
        <v>60</v>
      </c>
      <c r="J196">
        <f>VLOOKUP(B196,自助退!B:F,5,FALSE)</f>
        <v>200</v>
      </c>
      <c r="K196" s="35" t="str">
        <f t="shared" si="3"/>
        <v/>
      </c>
    </row>
    <row r="197" spans="1:11" ht="14.25" hidden="1">
      <c r="A197" s="27">
        <v>42892.689166666663</v>
      </c>
      <c r="B197" s="14">
        <v>61906</v>
      </c>
      <c r="C197" t="s">
        <v>864</v>
      </c>
      <c r="D197" t="s">
        <v>865</v>
      </c>
      <c r="E197" t="s">
        <v>2984</v>
      </c>
      <c r="F197" s="14">
        <v>-1000</v>
      </c>
      <c r="G197" t="s">
        <v>112</v>
      </c>
      <c r="H197" t="s">
        <v>2985</v>
      </c>
      <c r="I197" t="s">
        <v>60</v>
      </c>
      <c r="J197">
        <f>VLOOKUP(B197,自助退!B:F,5,FALSE)</f>
        <v>1000</v>
      </c>
      <c r="K197" s="35" t="str">
        <f t="shared" si="3"/>
        <v/>
      </c>
    </row>
    <row r="198" spans="1:11" ht="14.25" hidden="1">
      <c r="A198" s="27">
        <v>42892.689780092594</v>
      </c>
      <c r="B198" s="14">
        <v>61935</v>
      </c>
      <c r="C198" t="s">
        <v>868</v>
      </c>
      <c r="D198" t="s">
        <v>869</v>
      </c>
      <c r="E198" t="s">
        <v>2986</v>
      </c>
      <c r="F198" s="14">
        <v>-100</v>
      </c>
      <c r="G198" t="s">
        <v>112</v>
      </c>
      <c r="H198" t="s">
        <v>51</v>
      </c>
      <c r="I198" t="s">
        <v>60</v>
      </c>
      <c r="J198">
        <f>VLOOKUP(B198,自助退!B:F,5,FALSE)</f>
        <v>100</v>
      </c>
      <c r="K198" s="35" t="str">
        <f t="shared" si="3"/>
        <v/>
      </c>
    </row>
    <row r="199" spans="1:11" ht="14.25" hidden="1">
      <c r="A199" s="27">
        <v>42892.690034722225</v>
      </c>
      <c r="B199" s="14">
        <v>61964</v>
      </c>
      <c r="C199" t="s">
        <v>872</v>
      </c>
      <c r="D199" t="s">
        <v>869</v>
      </c>
      <c r="E199" t="s">
        <v>2986</v>
      </c>
      <c r="F199" s="14">
        <v>-10</v>
      </c>
      <c r="G199" t="s">
        <v>112</v>
      </c>
      <c r="H199" t="s">
        <v>51</v>
      </c>
      <c r="I199" t="s">
        <v>60</v>
      </c>
      <c r="J199">
        <f>VLOOKUP(B199,自助退!B:F,5,FALSE)</f>
        <v>10</v>
      </c>
      <c r="K199" s="35" t="str">
        <f t="shared" si="3"/>
        <v/>
      </c>
    </row>
    <row r="200" spans="1:11" ht="14.25" hidden="1">
      <c r="A200" s="27">
        <v>42892.695810185185</v>
      </c>
      <c r="B200" s="14">
        <v>62247</v>
      </c>
      <c r="C200" t="s">
        <v>875</v>
      </c>
      <c r="D200" t="s">
        <v>876</v>
      </c>
      <c r="E200" t="s">
        <v>2987</v>
      </c>
      <c r="F200" s="14">
        <v>-44</v>
      </c>
      <c r="G200" t="s">
        <v>112</v>
      </c>
      <c r="H200" t="s">
        <v>2823</v>
      </c>
      <c r="I200" t="s">
        <v>60</v>
      </c>
      <c r="J200">
        <f>VLOOKUP(B200,自助退!B:F,5,FALSE)</f>
        <v>44</v>
      </c>
      <c r="K200" s="35" t="str">
        <f t="shared" si="3"/>
        <v/>
      </c>
    </row>
    <row r="201" spans="1:11" ht="14.25" hidden="1">
      <c r="A201" s="27">
        <v>42892.696192129632</v>
      </c>
      <c r="B201" s="14">
        <v>62265</v>
      </c>
      <c r="C201" t="s">
        <v>879</v>
      </c>
      <c r="D201" t="s">
        <v>880</v>
      </c>
      <c r="E201" t="s">
        <v>2988</v>
      </c>
      <c r="F201" s="14">
        <v>-1000</v>
      </c>
      <c r="G201" t="s">
        <v>112</v>
      </c>
      <c r="H201" t="s">
        <v>2798</v>
      </c>
      <c r="I201" t="s">
        <v>60</v>
      </c>
      <c r="J201">
        <f>VLOOKUP(B201,自助退!B:F,5,FALSE)</f>
        <v>1000</v>
      </c>
      <c r="K201" s="35" t="str">
        <f t="shared" si="3"/>
        <v/>
      </c>
    </row>
    <row r="202" spans="1:11" ht="14.25" hidden="1">
      <c r="A202" s="27">
        <v>42892.69803240741</v>
      </c>
      <c r="B202" s="14">
        <v>62358</v>
      </c>
      <c r="C202" t="s">
        <v>883</v>
      </c>
      <c r="D202" t="s">
        <v>884</v>
      </c>
      <c r="E202" t="s">
        <v>2989</v>
      </c>
      <c r="F202" s="14">
        <v>-100</v>
      </c>
      <c r="G202" t="s">
        <v>112</v>
      </c>
      <c r="H202" t="s">
        <v>66</v>
      </c>
      <c r="I202" t="s">
        <v>60</v>
      </c>
      <c r="J202">
        <f>VLOOKUP(B202,自助退!B:F,5,FALSE)</f>
        <v>100</v>
      </c>
      <c r="K202" s="35" t="str">
        <f t="shared" si="3"/>
        <v/>
      </c>
    </row>
    <row r="203" spans="1:11" ht="14.25" hidden="1">
      <c r="A203" s="27">
        <v>42892.69972222222</v>
      </c>
      <c r="B203" s="14">
        <v>62427</v>
      </c>
      <c r="C203" t="s">
        <v>887</v>
      </c>
      <c r="D203" t="s">
        <v>888</v>
      </c>
      <c r="E203" t="s">
        <v>2990</v>
      </c>
      <c r="F203" s="14">
        <v>-1752</v>
      </c>
      <c r="G203" t="s">
        <v>112</v>
      </c>
      <c r="H203" t="s">
        <v>71</v>
      </c>
      <c r="I203" t="s">
        <v>60</v>
      </c>
      <c r="J203">
        <f>VLOOKUP(B203,自助退!B:F,5,FALSE)</f>
        <v>1752</v>
      </c>
      <c r="K203" s="35" t="str">
        <f t="shared" si="3"/>
        <v/>
      </c>
    </row>
    <row r="204" spans="1:11" ht="14.25" hidden="1">
      <c r="A204" s="27">
        <v>42892.706863425927</v>
      </c>
      <c r="B204" s="14">
        <v>62678</v>
      </c>
      <c r="C204" t="s">
        <v>891</v>
      </c>
      <c r="D204" t="s">
        <v>892</v>
      </c>
      <c r="E204" t="s">
        <v>2991</v>
      </c>
      <c r="F204" s="14">
        <v>-10</v>
      </c>
      <c r="G204" t="s">
        <v>112</v>
      </c>
      <c r="H204" t="s">
        <v>2836</v>
      </c>
      <c r="I204" t="s">
        <v>60</v>
      </c>
      <c r="J204">
        <f>VLOOKUP(B204,自助退!B:F,5,FALSE)</f>
        <v>10</v>
      </c>
      <c r="K204" s="35" t="str">
        <f t="shared" si="3"/>
        <v/>
      </c>
    </row>
    <row r="205" spans="1:11" ht="14.25" hidden="1">
      <c r="A205" s="27">
        <v>42892.707094907404</v>
      </c>
      <c r="B205" s="14">
        <v>62681</v>
      </c>
      <c r="C205" t="s">
        <v>895</v>
      </c>
      <c r="D205" t="s">
        <v>892</v>
      </c>
      <c r="E205" t="s">
        <v>2991</v>
      </c>
      <c r="F205" s="14">
        <v>-45</v>
      </c>
      <c r="G205" t="s">
        <v>112</v>
      </c>
      <c r="H205" t="s">
        <v>2836</v>
      </c>
      <c r="I205" t="s">
        <v>60</v>
      </c>
      <c r="J205">
        <f>VLOOKUP(B205,自助退!B:F,5,FALSE)</f>
        <v>45</v>
      </c>
      <c r="K205" s="35" t="str">
        <f t="shared" si="3"/>
        <v/>
      </c>
    </row>
    <row r="206" spans="1:11" ht="14.25" hidden="1">
      <c r="A206" s="27">
        <v>42892.710532407407</v>
      </c>
      <c r="B206" s="14">
        <v>62797</v>
      </c>
      <c r="C206" t="s">
        <v>898</v>
      </c>
      <c r="D206" t="s">
        <v>899</v>
      </c>
      <c r="E206" t="s">
        <v>2992</v>
      </c>
      <c r="F206" s="14">
        <v>-50</v>
      </c>
      <c r="G206" t="s">
        <v>112</v>
      </c>
      <c r="H206" t="s">
        <v>2836</v>
      </c>
      <c r="I206" t="s">
        <v>60</v>
      </c>
      <c r="J206">
        <f>VLOOKUP(B206,自助退!B:F,5,FALSE)</f>
        <v>50</v>
      </c>
      <c r="K206" s="35" t="str">
        <f t="shared" si="3"/>
        <v/>
      </c>
    </row>
    <row r="207" spans="1:11" ht="14.25" hidden="1">
      <c r="A207" s="27">
        <v>42892.711574074077</v>
      </c>
      <c r="B207" s="14">
        <v>62832</v>
      </c>
      <c r="C207" t="s">
        <v>902</v>
      </c>
      <c r="D207" t="s">
        <v>903</v>
      </c>
      <c r="E207" t="s">
        <v>2993</v>
      </c>
      <c r="F207" s="14">
        <v>-50</v>
      </c>
      <c r="G207" t="s">
        <v>112</v>
      </c>
      <c r="H207" t="s">
        <v>2836</v>
      </c>
      <c r="I207" t="s">
        <v>60</v>
      </c>
      <c r="J207">
        <f>VLOOKUP(B207,自助退!B:F,5,FALSE)</f>
        <v>50</v>
      </c>
      <c r="K207" s="35" t="str">
        <f t="shared" si="3"/>
        <v/>
      </c>
    </row>
    <row r="208" spans="1:11" ht="14.25" hidden="1">
      <c r="A208" s="27">
        <v>42892.711724537039</v>
      </c>
      <c r="B208" s="14">
        <v>62835</v>
      </c>
      <c r="C208" t="s">
        <v>906</v>
      </c>
      <c r="D208" t="s">
        <v>907</v>
      </c>
      <c r="E208" t="s">
        <v>2994</v>
      </c>
      <c r="F208" s="14">
        <v>-1359</v>
      </c>
      <c r="G208" t="s">
        <v>112</v>
      </c>
      <c r="H208" t="s">
        <v>77</v>
      </c>
      <c r="I208" t="s">
        <v>60</v>
      </c>
      <c r="J208">
        <f>VLOOKUP(B208,自助退!B:F,5,FALSE)</f>
        <v>1359</v>
      </c>
      <c r="K208" s="35" t="str">
        <f t="shared" si="3"/>
        <v/>
      </c>
    </row>
    <row r="209" spans="1:11" ht="14.25" hidden="1">
      <c r="A209" s="27">
        <v>42892.718865740739</v>
      </c>
      <c r="B209" s="14">
        <v>63047</v>
      </c>
      <c r="C209" t="s">
        <v>910</v>
      </c>
      <c r="D209" t="s">
        <v>911</v>
      </c>
      <c r="E209" t="s">
        <v>2995</v>
      </c>
      <c r="F209" s="14">
        <v>-64</v>
      </c>
      <c r="G209" t="s">
        <v>112</v>
      </c>
      <c r="H209" t="s">
        <v>2941</v>
      </c>
      <c r="I209" t="s">
        <v>60</v>
      </c>
      <c r="J209">
        <f>VLOOKUP(B209,自助退!B:F,5,FALSE)</f>
        <v>64</v>
      </c>
      <c r="K209" s="35" t="str">
        <f t="shared" si="3"/>
        <v/>
      </c>
    </row>
    <row r="210" spans="1:11" ht="14.25" hidden="1">
      <c r="A210" s="27">
        <v>42892.719490740739</v>
      </c>
      <c r="B210" s="14">
        <v>63063</v>
      </c>
      <c r="C210" t="s">
        <v>914</v>
      </c>
      <c r="D210" t="s">
        <v>915</v>
      </c>
      <c r="E210" t="s">
        <v>2996</v>
      </c>
      <c r="F210" s="14">
        <v>-14</v>
      </c>
      <c r="G210" t="s">
        <v>112</v>
      </c>
      <c r="H210" t="s">
        <v>81</v>
      </c>
      <c r="I210" t="s">
        <v>60</v>
      </c>
      <c r="J210">
        <f>VLOOKUP(B210,自助退!B:F,5,FALSE)</f>
        <v>14</v>
      </c>
      <c r="K210" s="35" t="str">
        <f t="shared" si="3"/>
        <v/>
      </c>
    </row>
    <row r="211" spans="1:11" ht="14.25" hidden="1">
      <c r="A211" s="27">
        <v>42892.719976851855</v>
      </c>
      <c r="B211" s="14">
        <v>63078</v>
      </c>
      <c r="C211" t="s">
        <v>918</v>
      </c>
      <c r="D211" t="s">
        <v>919</v>
      </c>
      <c r="E211" t="s">
        <v>2997</v>
      </c>
      <c r="F211" s="14">
        <v>-794</v>
      </c>
      <c r="G211" t="s">
        <v>112</v>
      </c>
      <c r="H211" t="s">
        <v>2873</v>
      </c>
      <c r="I211" t="s">
        <v>60</v>
      </c>
      <c r="J211">
        <f>VLOOKUP(B211,自助退!B:F,5,FALSE)</f>
        <v>794</v>
      </c>
      <c r="K211" s="35" t="str">
        <f t="shared" si="3"/>
        <v/>
      </c>
    </row>
    <row r="212" spans="1:11" ht="14.25" hidden="1">
      <c r="A212" s="27">
        <v>42892.720347222225</v>
      </c>
      <c r="B212" s="14">
        <v>63090</v>
      </c>
      <c r="C212" t="s">
        <v>922</v>
      </c>
      <c r="D212" t="s">
        <v>923</v>
      </c>
      <c r="E212" t="s">
        <v>2998</v>
      </c>
      <c r="F212" s="14">
        <v>-107</v>
      </c>
      <c r="G212" t="s">
        <v>112</v>
      </c>
      <c r="H212" t="s">
        <v>2836</v>
      </c>
      <c r="I212" t="s">
        <v>60</v>
      </c>
      <c r="J212">
        <f>VLOOKUP(B212,自助退!B:F,5,FALSE)</f>
        <v>107</v>
      </c>
      <c r="K212" s="35" t="str">
        <f t="shared" si="3"/>
        <v/>
      </c>
    </row>
    <row r="213" spans="1:11" ht="14.25" hidden="1">
      <c r="A213" s="27">
        <v>42892.720462962963</v>
      </c>
      <c r="B213" s="14">
        <v>63093</v>
      </c>
      <c r="C213" t="s">
        <v>926</v>
      </c>
      <c r="D213" t="s">
        <v>927</v>
      </c>
      <c r="E213" t="s">
        <v>2999</v>
      </c>
      <c r="F213" s="14">
        <v>-74</v>
      </c>
      <c r="G213" t="s">
        <v>112</v>
      </c>
      <c r="H213" t="s">
        <v>2873</v>
      </c>
      <c r="I213" t="s">
        <v>60</v>
      </c>
      <c r="J213">
        <f>VLOOKUP(B213,自助退!B:F,5,FALSE)</f>
        <v>74</v>
      </c>
      <c r="K213" s="35" t="str">
        <f t="shared" si="3"/>
        <v/>
      </c>
    </row>
    <row r="214" spans="1:11" ht="14.25" hidden="1">
      <c r="A214" s="27">
        <v>42892.722534722219</v>
      </c>
      <c r="B214" s="14">
        <v>63141</v>
      </c>
      <c r="C214" t="s">
        <v>930</v>
      </c>
      <c r="D214" t="s">
        <v>931</v>
      </c>
      <c r="E214" t="s">
        <v>3000</v>
      </c>
      <c r="F214" s="14">
        <v>-2</v>
      </c>
      <c r="G214" t="s">
        <v>112</v>
      </c>
      <c r="H214" t="s">
        <v>2853</v>
      </c>
      <c r="I214" t="s">
        <v>60</v>
      </c>
      <c r="J214">
        <f>VLOOKUP(B214,自助退!B:F,5,FALSE)</f>
        <v>2</v>
      </c>
      <c r="K214" s="35" t="str">
        <f t="shared" si="3"/>
        <v/>
      </c>
    </row>
    <row r="215" spans="1:11" ht="14.25" hidden="1">
      <c r="A215" s="27">
        <v>42892.731689814813</v>
      </c>
      <c r="B215" s="14">
        <v>63365</v>
      </c>
      <c r="C215" t="s">
        <v>934</v>
      </c>
      <c r="D215" t="s">
        <v>935</v>
      </c>
      <c r="E215" t="s">
        <v>3001</v>
      </c>
      <c r="F215" s="14">
        <v>-32</v>
      </c>
      <c r="G215" t="s">
        <v>112</v>
      </c>
      <c r="H215" t="s">
        <v>2873</v>
      </c>
      <c r="I215" t="s">
        <v>60</v>
      </c>
      <c r="J215">
        <f>VLOOKUP(B215,自助退!B:F,5,FALSE)</f>
        <v>32</v>
      </c>
      <c r="K215" s="35" t="str">
        <f t="shared" si="3"/>
        <v/>
      </c>
    </row>
    <row r="216" spans="1:11" ht="14.25" hidden="1">
      <c r="A216" s="27">
        <v>42892.73741898148</v>
      </c>
      <c r="B216" s="14">
        <v>63463</v>
      </c>
      <c r="C216" t="s">
        <v>938</v>
      </c>
      <c r="D216" t="s">
        <v>939</v>
      </c>
      <c r="E216" t="s">
        <v>3002</v>
      </c>
      <c r="F216" s="14">
        <v>-400</v>
      </c>
      <c r="G216" t="s">
        <v>112</v>
      </c>
      <c r="H216" t="s">
        <v>2861</v>
      </c>
      <c r="I216" t="s">
        <v>60</v>
      </c>
      <c r="J216">
        <f>VLOOKUP(B216,自助退!B:F,5,FALSE)</f>
        <v>400</v>
      </c>
      <c r="K216" s="35" t="str">
        <f t="shared" si="3"/>
        <v/>
      </c>
    </row>
    <row r="217" spans="1:11" ht="14.25" hidden="1">
      <c r="A217" s="27">
        <v>42892.74560185185</v>
      </c>
      <c r="B217" s="14">
        <v>63583</v>
      </c>
      <c r="C217" t="s">
        <v>942</v>
      </c>
      <c r="D217" t="s">
        <v>943</v>
      </c>
      <c r="E217" t="s">
        <v>3003</v>
      </c>
      <c r="F217" s="14">
        <v>-150</v>
      </c>
      <c r="G217" t="s">
        <v>112</v>
      </c>
      <c r="H217" t="s">
        <v>2951</v>
      </c>
      <c r="I217" t="s">
        <v>60</v>
      </c>
      <c r="J217">
        <f>VLOOKUP(B217,自助退!B:F,5,FALSE)</f>
        <v>150</v>
      </c>
      <c r="K217" s="35" t="str">
        <f t="shared" si="3"/>
        <v/>
      </c>
    </row>
    <row r="218" spans="1:11" ht="14.25" hidden="1">
      <c r="A218" s="27">
        <v>42892.748738425929</v>
      </c>
      <c r="B218" s="14">
        <v>63620</v>
      </c>
      <c r="C218" t="s">
        <v>946</v>
      </c>
      <c r="D218" t="s">
        <v>947</v>
      </c>
      <c r="E218" t="s">
        <v>3004</v>
      </c>
      <c r="F218" s="14">
        <v>-500</v>
      </c>
      <c r="G218" t="s">
        <v>112</v>
      </c>
      <c r="H218" t="s">
        <v>83</v>
      </c>
      <c r="I218" t="s">
        <v>60</v>
      </c>
      <c r="J218">
        <f>VLOOKUP(B218,自助退!B:F,5,FALSE)</f>
        <v>500</v>
      </c>
      <c r="K218" s="35" t="str">
        <f t="shared" si="3"/>
        <v/>
      </c>
    </row>
    <row r="219" spans="1:11" ht="14.25" hidden="1">
      <c r="A219" s="27">
        <v>42892.748923611114</v>
      </c>
      <c r="B219" s="14">
        <v>63621</v>
      </c>
      <c r="C219" t="s">
        <v>950</v>
      </c>
      <c r="D219" t="s">
        <v>947</v>
      </c>
      <c r="E219" t="s">
        <v>3004</v>
      </c>
      <c r="F219" s="14">
        <v>-2762</v>
      </c>
      <c r="G219" t="s">
        <v>112</v>
      </c>
      <c r="H219" t="s">
        <v>83</v>
      </c>
      <c r="I219" t="s">
        <v>60</v>
      </c>
      <c r="J219">
        <f>VLOOKUP(B219,自助退!B:F,5,FALSE)</f>
        <v>2762</v>
      </c>
      <c r="K219" s="35" t="str">
        <f t="shared" si="3"/>
        <v/>
      </c>
    </row>
    <row r="220" spans="1:11" ht="14.25" hidden="1">
      <c r="A220" s="27">
        <v>42892.749074074076</v>
      </c>
      <c r="B220" s="14">
        <v>63625</v>
      </c>
      <c r="C220" t="s">
        <v>953</v>
      </c>
      <c r="D220" t="s">
        <v>954</v>
      </c>
      <c r="E220" t="s">
        <v>3005</v>
      </c>
      <c r="F220" s="14">
        <v>-20</v>
      </c>
      <c r="G220" t="s">
        <v>112</v>
      </c>
      <c r="H220" t="s">
        <v>74</v>
      </c>
      <c r="I220" t="s">
        <v>60</v>
      </c>
      <c r="J220">
        <f>VLOOKUP(B220,自助退!B:F,5,FALSE)</f>
        <v>20</v>
      </c>
      <c r="K220" s="35" t="str">
        <f t="shared" si="3"/>
        <v/>
      </c>
    </row>
    <row r="221" spans="1:11" ht="14.25" hidden="1">
      <c r="A221" s="27">
        <v>42892.755729166667</v>
      </c>
      <c r="B221" s="14">
        <v>63702</v>
      </c>
      <c r="C221" t="s">
        <v>957</v>
      </c>
      <c r="D221" t="s">
        <v>958</v>
      </c>
      <c r="E221" t="s">
        <v>3006</v>
      </c>
      <c r="F221" s="14">
        <v>-300</v>
      </c>
      <c r="G221" t="s">
        <v>112</v>
      </c>
      <c r="H221" t="s">
        <v>2853</v>
      </c>
      <c r="I221" t="s">
        <v>60</v>
      </c>
      <c r="J221">
        <f>VLOOKUP(B221,自助退!B:F,5,FALSE)</f>
        <v>300</v>
      </c>
      <c r="K221" s="35" t="str">
        <f t="shared" si="3"/>
        <v/>
      </c>
    </row>
    <row r="222" spans="1:11" ht="14.25" hidden="1">
      <c r="A222" s="27">
        <v>42892.771851851852</v>
      </c>
      <c r="B222" s="14">
        <v>63787</v>
      </c>
      <c r="C222" t="s">
        <v>961</v>
      </c>
      <c r="D222" t="s">
        <v>962</v>
      </c>
      <c r="E222" t="s">
        <v>3007</v>
      </c>
      <c r="F222" s="14">
        <v>-400</v>
      </c>
      <c r="G222" t="s">
        <v>112</v>
      </c>
      <c r="H222" t="s">
        <v>87</v>
      </c>
      <c r="I222" t="s">
        <v>60</v>
      </c>
      <c r="J222">
        <f>VLOOKUP(B222,自助退!B:F,5,FALSE)</f>
        <v>400</v>
      </c>
      <c r="K222" s="35" t="str">
        <f t="shared" si="3"/>
        <v/>
      </c>
    </row>
    <row r="223" spans="1:11" ht="14.25" hidden="1">
      <c r="A223" s="27">
        <v>42892.79891203704</v>
      </c>
      <c r="B223" s="14">
        <v>63881</v>
      </c>
      <c r="C223" t="s">
        <v>965</v>
      </c>
      <c r="D223" t="s">
        <v>966</v>
      </c>
      <c r="E223" t="s">
        <v>3008</v>
      </c>
      <c r="F223" s="14">
        <v>-296</v>
      </c>
      <c r="G223" t="s">
        <v>112</v>
      </c>
      <c r="H223" t="s">
        <v>95</v>
      </c>
      <c r="I223" t="s">
        <v>60</v>
      </c>
      <c r="J223">
        <f>VLOOKUP(B223,自助退!B:F,5,FALSE)</f>
        <v>296</v>
      </c>
      <c r="K223" s="35" t="str">
        <f t="shared" si="3"/>
        <v/>
      </c>
    </row>
    <row r="224" spans="1:11" ht="14.25" hidden="1">
      <c r="A224" s="27">
        <v>42892.819247685184</v>
      </c>
      <c r="B224" s="14">
        <v>63957</v>
      </c>
      <c r="C224" t="s">
        <v>969</v>
      </c>
      <c r="D224" t="s">
        <v>970</v>
      </c>
      <c r="E224" t="s">
        <v>3009</v>
      </c>
      <c r="F224" s="14">
        <v>-100</v>
      </c>
      <c r="G224" t="s">
        <v>112</v>
      </c>
      <c r="H224" t="s">
        <v>2836</v>
      </c>
      <c r="I224" t="s">
        <v>60</v>
      </c>
      <c r="J224">
        <f>VLOOKUP(B224,自助退!B:F,5,FALSE)</f>
        <v>100</v>
      </c>
      <c r="K224" s="35" t="str">
        <f t="shared" si="3"/>
        <v/>
      </c>
    </row>
    <row r="225" spans="1:11" ht="14.25" hidden="1">
      <c r="A225" s="27">
        <v>42892.85361111111</v>
      </c>
      <c r="B225" s="14">
        <v>64057</v>
      </c>
      <c r="C225" t="s">
        <v>973</v>
      </c>
      <c r="D225" t="s">
        <v>974</v>
      </c>
      <c r="E225" t="s">
        <v>3010</v>
      </c>
      <c r="F225" s="14">
        <v>-10</v>
      </c>
      <c r="G225" t="s">
        <v>112</v>
      </c>
      <c r="H225" t="s">
        <v>2836</v>
      </c>
      <c r="I225" t="s">
        <v>60</v>
      </c>
      <c r="J225">
        <f>VLOOKUP(B225,自助退!B:F,5,FALSE)</f>
        <v>10</v>
      </c>
      <c r="K225" s="35" t="str">
        <f t="shared" si="3"/>
        <v/>
      </c>
    </row>
    <row r="226" spans="1:11" ht="14.25" hidden="1">
      <c r="A226" s="27">
        <v>42892.85396990741</v>
      </c>
      <c r="B226" s="14">
        <v>64059</v>
      </c>
      <c r="C226" t="s">
        <v>977</v>
      </c>
      <c r="D226" t="s">
        <v>978</v>
      </c>
      <c r="E226" t="s">
        <v>3010</v>
      </c>
      <c r="F226" s="14">
        <v>-10</v>
      </c>
      <c r="G226" t="s">
        <v>112</v>
      </c>
      <c r="H226" t="s">
        <v>2836</v>
      </c>
      <c r="I226" t="s">
        <v>60</v>
      </c>
      <c r="J226">
        <f>VLOOKUP(B226,自助退!B:F,5,FALSE)</f>
        <v>10</v>
      </c>
      <c r="K226" s="35" t="str">
        <f t="shared" si="3"/>
        <v/>
      </c>
    </row>
    <row r="227" spans="1:11" ht="14.25" hidden="1">
      <c r="A227" s="27">
        <v>42893.071828703702</v>
      </c>
      <c r="B227" s="14">
        <v>64412</v>
      </c>
      <c r="C227" t="s">
        <v>981</v>
      </c>
      <c r="D227" t="s">
        <v>982</v>
      </c>
      <c r="E227" t="s">
        <v>3011</v>
      </c>
      <c r="F227" s="14">
        <v>-100</v>
      </c>
      <c r="G227" t="s">
        <v>112</v>
      </c>
      <c r="H227" t="s">
        <v>2836</v>
      </c>
      <c r="I227" t="s">
        <v>60</v>
      </c>
      <c r="J227">
        <f>VLOOKUP(B227,自助退!B:F,5,FALSE)</f>
        <v>100</v>
      </c>
      <c r="K227" s="35" t="str">
        <f t="shared" si="3"/>
        <v/>
      </c>
    </row>
    <row r="228" spans="1:11" ht="14.25" hidden="1">
      <c r="A228" s="27">
        <v>42893.326284722221</v>
      </c>
      <c r="B228" s="14">
        <v>65222</v>
      </c>
      <c r="C228" t="s">
        <v>985</v>
      </c>
      <c r="D228" t="s">
        <v>986</v>
      </c>
      <c r="E228" t="s">
        <v>3012</v>
      </c>
      <c r="F228" s="14">
        <v>-9</v>
      </c>
      <c r="G228" t="s">
        <v>112</v>
      </c>
      <c r="H228" t="s">
        <v>2868</v>
      </c>
      <c r="I228" t="s">
        <v>60</v>
      </c>
      <c r="J228">
        <f>VLOOKUP(B228,自助退!B:F,5,FALSE)</f>
        <v>9</v>
      </c>
      <c r="K228" s="35" t="str">
        <f t="shared" si="3"/>
        <v/>
      </c>
    </row>
    <row r="229" spans="1:11" ht="14.25" hidden="1">
      <c r="A229" s="27">
        <v>42893.335740740738</v>
      </c>
      <c r="B229" s="14">
        <v>65463</v>
      </c>
      <c r="C229" t="s">
        <v>989</v>
      </c>
      <c r="D229" t="s">
        <v>990</v>
      </c>
      <c r="E229" t="s">
        <v>3013</v>
      </c>
      <c r="F229" s="14">
        <v>-300</v>
      </c>
      <c r="G229" t="s">
        <v>112</v>
      </c>
      <c r="H229" t="s">
        <v>62</v>
      </c>
      <c r="I229" t="s">
        <v>60</v>
      </c>
      <c r="J229">
        <f>VLOOKUP(B229,自助退!B:F,5,FALSE)</f>
        <v>300</v>
      </c>
      <c r="K229" s="35" t="str">
        <f t="shared" si="3"/>
        <v/>
      </c>
    </row>
    <row r="230" spans="1:11" ht="14.25" hidden="1">
      <c r="A230" s="27">
        <v>42893.342199074075</v>
      </c>
      <c r="B230" s="14">
        <v>65752</v>
      </c>
      <c r="C230" t="s">
        <v>993</v>
      </c>
      <c r="D230" t="s">
        <v>994</v>
      </c>
      <c r="E230" t="s">
        <v>3014</v>
      </c>
      <c r="F230" s="14">
        <v>-20</v>
      </c>
      <c r="G230" t="s">
        <v>112</v>
      </c>
      <c r="H230" t="s">
        <v>2941</v>
      </c>
      <c r="I230" t="s">
        <v>60</v>
      </c>
      <c r="J230">
        <f>VLOOKUP(B230,自助退!B:F,5,FALSE)</f>
        <v>20</v>
      </c>
      <c r="K230" s="35" t="str">
        <f t="shared" si="3"/>
        <v/>
      </c>
    </row>
    <row r="231" spans="1:11" ht="14.25" hidden="1">
      <c r="A231" s="27">
        <v>42893.356400462966</v>
      </c>
      <c r="B231" s="14">
        <v>66632</v>
      </c>
      <c r="C231" t="s">
        <v>997</v>
      </c>
      <c r="D231" t="s">
        <v>998</v>
      </c>
      <c r="E231" t="s">
        <v>3015</v>
      </c>
      <c r="F231" s="14">
        <v>-500</v>
      </c>
      <c r="G231" t="s">
        <v>112</v>
      </c>
      <c r="H231" t="s">
        <v>2798</v>
      </c>
      <c r="I231" t="s">
        <v>60</v>
      </c>
      <c r="J231">
        <f>VLOOKUP(B231,自助退!B:F,5,FALSE)</f>
        <v>500</v>
      </c>
      <c r="K231" s="35" t="str">
        <f t="shared" si="3"/>
        <v/>
      </c>
    </row>
    <row r="232" spans="1:11" ht="14.25" hidden="1">
      <c r="A232" s="27">
        <v>42893.358726851853</v>
      </c>
      <c r="B232" s="14">
        <v>66804</v>
      </c>
      <c r="C232" t="s">
        <v>1001</v>
      </c>
      <c r="D232" t="s">
        <v>1002</v>
      </c>
      <c r="E232" t="s">
        <v>3016</v>
      </c>
      <c r="F232" s="14">
        <v>-200</v>
      </c>
      <c r="G232" t="s">
        <v>112</v>
      </c>
      <c r="H232" t="s">
        <v>2951</v>
      </c>
      <c r="I232" t="s">
        <v>60</v>
      </c>
      <c r="J232">
        <f>VLOOKUP(B232,自助退!B:F,5,FALSE)</f>
        <v>200</v>
      </c>
      <c r="K232" s="35" t="str">
        <f t="shared" si="3"/>
        <v/>
      </c>
    </row>
    <row r="233" spans="1:11" ht="14.25" hidden="1">
      <c r="A233" s="27">
        <v>42893.37395833333</v>
      </c>
      <c r="B233" s="14">
        <v>68021</v>
      </c>
      <c r="C233" t="s">
        <v>1005</v>
      </c>
      <c r="D233" t="s">
        <v>1006</v>
      </c>
      <c r="E233" t="s">
        <v>3017</v>
      </c>
      <c r="F233" s="14">
        <v>-492</v>
      </c>
      <c r="G233" t="s">
        <v>112</v>
      </c>
      <c r="H233" t="s">
        <v>2861</v>
      </c>
      <c r="I233" t="s">
        <v>60</v>
      </c>
      <c r="J233">
        <f>VLOOKUP(B233,自助退!B:F,5,FALSE)</f>
        <v>492</v>
      </c>
      <c r="K233" s="35" t="str">
        <f t="shared" si="3"/>
        <v/>
      </c>
    </row>
    <row r="234" spans="1:11" ht="14.25" hidden="1">
      <c r="A234" s="27">
        <v>42893.388113425928</v>
      </c>
      <c r="B234" s="14">
        <v>69089</v>
      </c>
      <c r="C234" t="s">
        <v>1009</v>
      </c>
      <c r="D234" t="s">
        <v>1010</v>
      </c>
      <c r="E234" t="s">
        <v>3018</v>
      </c>
      <c r="F234" s="14">
        <v>-827</v>
      </c>
      <c r="G234" t="s">
        <v>112</v>
      </c>
      <c r="H234" t="s">
        <v>2801</v>
      </c>
      <c r="I234" t="s">
        <v>60</v>
      </c>
      <c r="J234">
        <f>VLOOKUP(B234,自助退!B:F,5,FALSE)</f>
        <v>827</v>
      </c>
      <c r="K234" s="35" t="str">
        <f t="shared" si="3"/>
        <v/>
      </c>
    </row>
    <row r="235" spans="1:11" ht="14.25" hidden="1">
      <c r="A235" s="27">
        <v>42893.393206018518</v>
      </c>
      <c r="B235" s="14">
        <v>69471</v>
      </c>
      <c r="C235" t="s">
        <v>1013</v>
      </c>
      <c r="D235" t="s">
        <v>1014</v>
      </c>
      <c r="E235" t="s">
        <v>3019</v>
      </c>
      <c r="F235" s="14">
        <v>-281</v>
      </c>
      <c r="G235" t="s">
        <v>112</v>
      </c>
      <c r="H235" t="s">
        <v>2873</v>
      </c>
      <c r="I235" t="s">
        <v>60</v>
      </c>
      <c r="J235">
        <f>VLOOKUP(B235,自助退!B:F,5,FALSE)</f>
        <v>281</v>
      </c>
      <c r="K235" s="35" t="str">
        <f t="shared" si="3"/>
        <v/>
      </c>
    </row>
    <row r="236" spans="1:11" ht="14.25" hidden="1">
      <c r="A236" s="27">
        <v>42893.400277777779</v>
      </c>
      <c r="B236" s="14">
        <v>70002</v>
      </c>
      <c r="C236" t="s">
        <v>1017</v>
      </c>
      <c r="D236" t="s">
        <v>1018</v>
      </c>
      <c r="E236" t="s">
        <v>3020</v>
      </c>
      <c r="F236" s="14">
        <v>-992</v>
      </c>
      <c r="G236" t="s">
        <v>112</v>
      </c>
      <c r="H236" t="s">
        <v>73</v>
      </c>
      <c r="I236" t="s">
        <v>60</v>
      </c>
      <c r="J236">
        <f>VLOOKUP(B236,自助退!B:F,5,FALSE)</f>
        <v>992</v>
      </c>
      <c r="K236" s="35" t="str">
        <f t="shared" si="3"/>
        <v/>
      </c>
    </row>
    <row r="237" spans="1:11" ht="14.25" hidden="1">
      <c r="A237" s="27">
        <v>42893.400543981479</v>
      </c>
      <c r="B237" s="14">
        <v>70032</v>
      </c>
      <c r="C237" t="s">
        <v>1021</v>
      </c>
      <c r="D237" t="s">
        <v>1022</v>
      </c>
      <c r="E237" t="s">
        <v>3021</v>
      </c>
      <c r="F237" s="14">
        <v>-116</v>
      </c>
      <c r="G237" t="s">
        <v>112</v>
      </c>
      <c r="H237" t="s">
        <v>73</v>
      </c>
      <c r="I237" t="s">
        <v>60</v>
      </c>
      <c r="J237">
        <f>VLOOKUP(B237,自助退!B:F,5,FALSE)</f>
        <v>116</v>
      </c>
      <c r="K237" s="35" t="str">
        <f t="shared" si="3"/>
        <v/>
      </c>
    </row>
    <row r="238" spans="1:11" ht="14.25" hidden="1">
      <c r="A238" s="27">
        <v>42893.400925925926</v>
      </c>
      <c r="B238" s="14">
        <v>70056</v>
      </c>
      <c r="C238" t="s">
        <v>1025</v>
      </c>
      <c r="D238" t="s">
        <v>1026</v>
      </c>
      <c r="E238" t="s">
        <v>3022</v>
      </c>
      <c r="F238" s="14">
        <v>-50</v>
      </c>
      <c r="G238" t="s">
        <v>112</v>
      </c>
      <c r="H238" t="s">
        <v>2951</v>
      </c>
      <c r="I238" t="s">
        <v>60</v>
      </c>
      <c r="J238">
        <f>VLOOKUP(B238,自助退!B:F,5,FALSE)</f>
        <v>50</v>
      </c>
      <c r="K238" s="35" t="str">
        <f t="shared" si="3"/>
        <v/>
      </c>
    </row>
    <row r="239" spans="1:11" ht="14.25" hidden="1">
      <c r="A239" s="27">
        <v>42893.401145833333</v>
      </c>
      <c r="B239" s="14">
        <v>70092</v>
      </c>
      <c r="C239" t="s">
        <v>1029</v>
      </c>
      <c r="D239" t="s">
        <v>1026</v>
      </c>
      <c r="E239" t="s">
        <v>3022</v>
      </c>
      <c r="F239" s="14">
        <v>-160</v>
      </c>
      <c r="G239" t="s">
        <v>112</v>
      </c>
      <c r="H239" t="s">
        <v>2951</v>
      </c>
      <c r="I239" t="s">
        <v>60</v>
      </c>
      <c r="J239">
        <f>VLOOKUP(B239,自助退!B:F,5,FALSE)</f>
        <v>160</v>
      </c>
      <c r="K239" s="35" t="str">
        <f t="shared" si="3"/>
        <v/>
      </c>
    </row>
    <row r="240" spans="1:11" ht="14.25" hidden="1">
      <c r="A240" s="27">
        <v>42893.403553240743</v>
      </c>
      <c r="B240" s="14">
        <v>70262</v>
      </c>
      <c r="C240" t="s">
        <v>1032</v>
      </c>
      <c r="D240" t="s">
        <v>1033</v>
      </c>
      <c r="E240" t="s">
        <v>3023</v>
      </c>
      <c r="F240" s="14">
        <v>-240</v>
      </c>
      <c r="G240" t="s">
        <v>112</v>
      </c>
      <c r="H240" t="s">
        <v>75</v>
      </c>
      <c r="I240" t="s">
        <v>60</v>
      </c>
      <c r="J240">
        <f>VLOOKUP(B240,自助退!B:F,5,FALSE)</f>
        <v>240</v>
      </c>
      <c r="K240" s="35" t="str">
        <f t="shared" si="3"/>
        <v/>
      </c>
    </row>
    <row r="241" spans="1:11" ht="14.25" hidden="1">
      <c r="A241" s="27">
        <v>42893.407395833332</v>
      </c>
      <c r="B241" s="14">
        <v>70578</v>
      </c>
      <c r="C241" t="s">
        <v>1036</v>
      </c>
      <c r="D241" t="s">
        <v>1037</v>
      </c>
      <c r="E241" t="s">
        <v>3024</v>
      </c>
      <c r="F241" s="14">
        <v>-196</v>
      </c>
      <c r="G241" t="s">
        <v>112</v>
      </c>
      <c r="H241" t="s">
        <v>87</v>
      </c>
      <c r="I241" t="s">
        <v>60</v>
      </c>
      <c r="J241">
        <f>VLOOKUP(B241,自助退!B:F,5,FALSE)</f>
        <v>196</v>
      </c>
      <c r="K241" s="35" t="str">
        <f t="shared" si="3"/>
        <v/>
      </c>
    </row>
    <row r="242" spans="1:11" ht="14.25" hidden="1">
      <c r="A242" s="27">
        <v>42893.415185185186</v>
      </c>
      <c r="B242" s="14">
        <v>71133</v>
      </c>
      <c r="C242" t="s">
        <v>1040</v>
      </c>
      <c r="D242" t="s">
        <v>1041</v>
      </c>
      <c r="E242" t="s">
        <v>3025</v>
      </c>
      <c r="F242" s="14">
        <v>-20</v>
      </c>
      <c r="G242" t="s">
        <v>112</v>
      </c>
      <c r="H242" t="s">
        <v>77</v>
      </c>
      <c r="I242" t="s">
        <v>60</v>
      </c>
      <c r="J242">
        <f>VLOOKUP(B242,自助退!B:F,5,FALSE)</f>
        <v>20</v>
      </c>
      <c r="K242" s="35" t="str">
        <f t="shared" si="3"/>
        <v/>
      </c>
    </row>
    <row r="243" spans="1:11" ht="14.25" hidden="1">
      <c r="A243" s="27">
        <v>42893.415462962963</v>
      </c>
      <c r="B243" s="14">
        <v>71150</v>
      </c>
      <c r="C243" t="s">
        <v>1044</v>
      </c>
      <c r="D243" t="s">
        <v>1045</v>
      </c>
      <c r="E243" t="s">
        <v>3026</v>
      </c>
      <c r="F243" s="14">
        <v>-100</v>
      </c>
      <c r="G243" t="s">
        <v>112</v>
      </c>
      <c r="H243" t="s">
        <v>78</v>
      </c>
      <c r="I243" t="s">
        <v>60</v>
      </c>
      <c r="J243">
        <f>VLOOKUP(B243,自助退!B:F,5,FALSE)</f>
        <v>100</v>
      </c>
      <c r="K243" s="35" t="str">
        <f t="shared" si="3"/>
        <v/>
      </c>
    </row>
    <row r="244" spans="1:11" ht="14.25" hidden="1">
      <c r="A244" s="27">
        <v>42893.418923611112</v>
      </c>
      <c r="B244" s="14">
        <v>71402</v>
      </c>
      <c r="C244" t="s">
        <v>1048</v>
      </c>
      <c r="D244" t="s">
        <v>1049</v>
      </c>
      <c r="E244" t="s">
        <v>3027</v>
      </c>
      <c r="F244" s="14">
        <v>-94</v>
      </c>
      <c r="G244" t="s">
        <v>112</v>
      </c>
      <c r="H244" t="s">
        <v>63</v>
      </c>
      <c r="I244" t="s">
        <v>60</v>
      </c>
      <c r="J244">
        <f>VLOOKUP(B244,自助退!B:F,5,FALSE)</f>
        <v>94</v>
      </c>
      <c r="K244" s="35" t="str">
        <f t="shared" si="3"/>
        <v/>
      </c>
    </row>
    <row r="245" spans="1:11" ht="14.25" hidden="1">
      <c r="A245" s="27">
        <v>42893.42082175926</v>
      </c>
      <c r="B245" s="14">
        <v>71557</v>
      </c>
      <c r="C245" t="s">
        <v>1052</v>
      </c>
      <c r="D245" t="s">
        <v>1053</v>
      </c>
      <c r="E245" t="s">
        <v>3028</v>
      </c>
      <c r="F245" s="14">
        <v>-20</v>
      </c>
      <c r="G245" t="s">
        <v>112</v>
      </c>
      <c r="H245" t="s">
        <v>68</v>
      </c>
      <c r="I245" t="s">
        <v>60</v>
      </c>
      <c r="J245">
        <f>VLOOKUP(B245,自助退!B:F,5,FALSE)</f>
        <v>20</v>
      </c>
      <c r="K245" s="35" t="str">
        <f t="shared" si="3"/>
        <v/>
      </c>
    </row>
    <row r="246" spans="1:11" ht="14.25" hidden="1">
      <c r="A246" s="27">
        <v>42893.424074074072</v>
      </c>
      <c r="B246" s="14">
        <v>71788</v>
      </c>
      <c r="C246" t="s">
        <v>1056</v>
      </c>
      <c r="D246" t="s">
        <v>1057</v>
      </c>
      <c r="E246" t="s">
        <v>3029</v>
      </c>
      <c r="F246" s="14">
        <v>-77</v>
      </c>
      <c r="G246" t="s">
        <v>112</v>
      </c>
      <c r="H246" t="s">
        <v>73</v>
      </c>
      <c r="I246" t="s">
        <v>60</v>
      </c>
      <c r="J246">
        <f>VLOOKUP(B246,自助退!B:F,5,FALSE)</f>
        <v>77</v>
      </c>
      <c r="K246" s="35" t="str">
        <f t="shared" si="3"/>
        <v/>
      </c>
    </row>
    <row r="247" spans="1:11" ht="14.25" hidden="1">
      <c r="A247" s="27">
        <v>42893.42423611111</v>
      </c>
      <c r="B247" s="14">
        <v>71817</v>
      </c>
      <c r="C247" t="s">
        <v>1060</v>
      </c>
      <c r="D247" t="s">
        <v>1061</v>
      </c>
      <c r="E247" t="s">
        <v>3030</v>
      </c>
      <c r="F247" s="14">
        <v>-96</v>
      </c>
      <c r="G247" t="s">
        <v>112</v>
      </c>
      <c r="H247" t="s">
        <v>2798</v>
      </c>
      <c r="I247" t="s">
        <v>60</v>
      </c>
      <c r="J247">
        <f>VLOOKUP(B247,自助退!B:F,5,FALSE)</f>
        <v>96</v>
      </c>
      <c r="K247" s="35" t="str">
        <f t="shared" si="3"/>
        <v/>
      </c>
    </row>
    <row r="248" spans="1:11" ht="14.25" hidden="1">
      <c r="A248" s="27">
        <v>42893.425381944442</v>
      </c>
      <c r="B248" s="14">
        <v>71893</v>
      </c>
      <c r="C248" t="s">
        <v>1064</v>
      </c>
      <c r="D248" t="s">
        <v>1065</v>
      </c>
      <c r="E248" t="s">
        <v>3031</v>
      </c>
      <c r="F248" s="14">
        <v>-500</v>
      </c>
      <c r="G248" t="s">
        <v>112</v>
      </c>
      <c r="H248" t="s">
        <v>3032</v>
      </c>
      <c r="I248" t="s">
        <v>60</v>
      </c>
      <c r="J248">
        <f>VLOOKUP(B248,自助退!B:F,5,FALSE)</f>
        <v>500</v>
      </c>
      <c r="K248" s="35" t="str">
        <f t="shared" si="3"/>
        <v/>
      </c>
    </row>
    <row r="249" spans="1:11" ht="14.25" hidden="1">
      <c r="A249" s="27">
        <v>42893.426215277781</v>
      </c>
      <c r="B249" s="14">
        <v>71965</v>
      </c>
      <c r="C249" t="s">
        <v>1068</v>
      </c>
      <c r="D249" t="s">
        <v>1069</v>
      </c>
      <c r="E249" t="s">
        <v>3033</v>
      </c>
      <c r="F249" s="14">
        <v>-200</v>
      </c>
      <c r="G249" t="s">
        <v>112</v>
      </c>
      <c r="H249" t="s">
        <v>3032</v>
      </c>
      <c r="I249" t="s">
        <v>60</v>
      </c>
      <c r="J249">
        <f>VLOOKUP(B249,自助退!B:F,5,FALSE)</f>
        <v>200</v>
      </c>
      <c r="K249" s="35" t="str">
        <f t="shared" si="3"/>
        <v/>
      </c>
    </row>
    <row r="250" spans="1:11" ht="14.25" hidden="1">
      <c r="A250" s="27">
        <v>42893.427337962959</v>
      </c>
      <c r="B250" s="14">
        <v>72085</v>
      </c>
      <c r="C250" t="s">
        <v>1072</v>
      </c>
      <c r="D250" t="s">
        <v>1073</v>
      </c>
      <c r="E250" t="s">
        <v>3034</v>
      </c>
      <c r="F250" s="14">
        <v>-69</v>
      </c>
      <c r="G250" t="s">
        <v>112</v>
      </c>
      <c r="H250" t="s">
        <v>85</v>
      </c>
      <c r="I250" t="s">
        <v>60</v>
      </c>
      <c r="J250">
        <f>VLOOKUP(B250,自助退!B:F,5,FALSE)</f>
        <v>69</v>
      </c>
      <c r="K250" s="35" t="str">
        <f t="shared" si="3"/>
        <v/>
      </c>
    </row>
    <row r="251" spans="1:11" ht="14.25" hidden="1">
      <c r="A251" s="27">
        <v>42893.428877314815</v>
      </c>
      <c r="B251" s="14">
        <v>72205</v>
      </c>
      <c r="C251" t="s">
        <v>1076</v>
      </c>
      <c r="D251" t="s">
        <v>1077</v>
      </c>
      <c r="E251" t="s">
        <v>3035</v>
      </c>
      <c r="F251" s="14">
        <v>-9982</v>
      </c>
      <c r="G251" t="s">
        <v>112</v>
      </c>
      <c r="H251" t="s">
        <v>71</v>
      </c>
      <c r="I251" t="s">
        <v>60</v>
      </c>
      <c r="J251">
        <f>VLOOKUP(B251,自助退!B:F,5,FALSE)</f>
        <v>9982</v>
      </c>
      <c r="K251" s="35" t="str">
        <f t="shared" si="3"/>
        <v/>
      </c>
    </row>
    <row r="252" spans="1:11" ht="14.25" hidden="1">
      <c r="A252" s="27">
        <v>42893.429131944446</v>
      </c>
      <c r="B252" s="14">
        <v>72225</v>
      </c>
      <c r="C252" t="s">
        <v>1080</v>
      </c>
      <c r="D252" t="s">
        <v>1077</v>
      </c>
      <c r="E252" t="s">
        <v>3035</v>
      </c>
      <c r="F252" s="14">
        <v>-17</v>
      </c>
      <c r="G252" t="s">
        <v>112</v>
      </c>
      <c r="H252" t="s">
        <v>71</v>
      </c>
      <c r="I252" t="s">
        <v>60</v>
      </c>
      <c r="J252">
        <f>VLOOKUP(B252,自助退!B:F,5,FALSE)</f>
        <v>17</v>
      </c>
      <c r="K252" s="35" t="str">
        <f t="shared" si="3"/>
        <v/>
      </c>
    </row>
    <row r="253" spans="1:11" ht="14.25" hidden="1">
      <c r="A253" s="27">
        <v>42893.431273148148</v>
      </c>
      <c r="B253" s="14">
        <v>72395</v>
      </c>
      <c r="C253" t="s">
        <v>1083</v>
      </c>
      <c r="D253" t="s">
        <v>1084</v>
      </c>
      <c r="E253" t="s">
        <v>3036</v>
      </c>
      <c r="F253" s="14">
        <v>-596</v>
      </c>
      <c r="G253" t="s">
        <v>112</v>
      </c>
      <c r="H253" t="s">
        <v>71</v>
      </c>
      <c r="I253" t="s">
        <v>60</v>
      </c>
      <c r="J253">
        <f>VLOOKUP(B253,自助退!B:F,5,FALSE)</f>
        <v>596</v>
      </c>
      <c r="K253" s="35" t="str">
        <f t="shared" si="3"/>
        <v/>
      </c>
    </row>
    <row r="254" spans="1:11" ht="14.25" hidden="1">
      <c r="A254" s="27">
        <v>42893.445231481484</v>
      </c>
      <c r="B254" s="14">
        <v>73417</v>
      </c>
      <c r="C254" t="s">
        <v>1087</v>
      </c>
      <c r="D254" t="s">
        <v>1088</v>
      </c>
      <c r="E254" t="s">
        <v>3037</v>
      </c>
      <c r="F254" s="14">
        <v>-1000</v>
      </c>
      <c r="G254" t="s">
        <v>112</v>
      </c>
      <c r="H254" t="s">
        <v>74</v>
      </c>
      <c r="I254" t="s">
        <v>60</v>
      </c>
      <c r="J254">
        <f>VLOOKUP(B254,自助退!B:F,5,FALSE)</f>
        <v>1000</v>
      </c>
      <c r="K254" s="35" t="str">
        <f t="shared" si="3"/>
        <v/>
      </c>
    </row>
    <row r="255" spans="1:11" ht="14.25" hidden="1">
      <c r="A255" s="27">
        <v>42893.445763888885</v>
      </c>
      <c r="B255" s="14">
        <v>73444</v>
      </c>
      <c r="C255" t="s">
        <v>1091</v>
      </c>
      <c r="D255" t="s">
        <v>1092</v>
      </c>
      <c r="E255" t="s">
        <v>3038</v>
      </c>
      <c r="F255" s="14">
        <v>-194</v>
      </c>
      <c r="G255" t="s">
        <v>112</v>
      </c>
      <c r="H255" t="s">
        <v>2833</v>
      </c>
      <c r="I255" t="s">
        <v>60</v>
      </c>
      <c r="J255">
        <f>VLOOKUP(B255,自助退!B:F,5,FALSE)</f>
        <v>194</v>
      </c>
      <c r="K255" s="35" t="str">
        <f t="shared" si="3"/>
        <v/>
      </c>
    </row>
    <row r="256" spans="1:11" ht="14.25" hidden="1">
      <c r="A256" s="27">
        <v>42893.454918981479</v>
      </c>
      <c r="B256" s="14">
        <v>74073</v>
      </c>
      <c r="C256" t="s">
        <v>1095</v>
      </c>
      <c r="D256" t="s">
        <v>1096</v>
      </c>
      <c r="E256" t="s">
        <v>3039</v>
      </c>
      <c r="F256" s="14">
        <v>-82</v>
      </c>
      <c r="G256" t="s">
        <v>112</v>
      </c>
      <c r="H256" t="s">
        <v>2801</v>
      </c>
      <c r="I256" t="s">
        <v>60</v>
      </c>
      <c r="J256">
        <f>VLOOKUP(B256,自助退!B:F,5,FALSE)</f>
        <v>82</v>
      </c>
      <c r="K256" s="35" t="str">
        <f t="shared" si="3"/>
        <v/>
      </c>
    </row>
    <row r="257" spans="1:11" ht="14.25" hidden="1">
      <c r="A257" s="27">
        <v>42893.459467592591</v>
      </c>
      <c r="B257" s="14">
        <v>74352</v>
      </c>
      <c r="C257" t="s">
        <v>1099</v>
      </c>
      <c r="D257" t="s">
        <v>1100</v>
      </c>
      <c r="E257" t="s">
        <v>3040</v>
      </c>
      <c r="F257" s="14">
        <v>-100</v>
      </c>
      <c r="G257" t="s">
        <v>112</v>
      </c>
      <c r="H257" t="s">
        <v>2861</v>
      </c>
      <c r="I257" t="s">
        <v>60</v>
      </c>
      <c r="J257">
        <f>VLOOKUP(B257,自助退!B:F,5,FALSE)</f>
        <v>100</v>
      </c>
      <c r="K257" s="35" t="str">
        <f t="shared" si="3"/>
        <v/>
      </c>
    </row>
    <row r="258" spans="1:11" ht="14.25" hidden="1">
      <c r="A258" s="27">
        <v>42893.461134259262</v>
      </c>
      <c r="B258" s="14">
        <v>74454</v>
      </c>
      <c r="C258" t="s">
        <v>1103</v>
      </c>
      <c r="D258" t="s">
        <v>1104</v>
      </c>
      <c r="E258" t="s">
        <v>3041</v>
      </c>
      <c r="F258" s="14">
        <v>-47</v>
      </c>
      <c r="G258" t="s">
        <v>112</v>
      </c>
      <c r="H258" t="s">
        <v>69</v>
      </c>
      <c r="I258" t="s">
        <v>60</v>
      </c>
      <c r="J258">
        <f>VLOOKUP(B258,自助退!B:F,5,FALSE)</f>
        <v>47</v>
      </c>
      <c r="K258" s="35" t="str">
        <f t="shared" si="3"/>
        <v/>
      </c>
    </row>
    <row r="259" spans="1:11" ht="14.25" hidden="1">
      <c r="A259" s="27">
        <v>42893.462291666663</v>
      </c>
      <c r="B259" s="14">
        <v>74543</v>
      </c>
      <c r="C259" t="s">
        <v>1107</v>
      </c>
      <c r="D259" t="s">
        <v>1108</v>
      </c>
      <c r="E259" t="s">
        <v>3042</v>
      </c>
      <c r="F259" s="14">
        <v>-1000</v>
      </c>
      <c r="G259" t="s">
        <v>112</v>
      </c>
      <c r="H259" t="s">
        <v>2910</v>
      </c>
      <c r="I259" t="s">
        <v>60</v>
      </c>
      <c r="J259">
        <f>VLOOKUP(B259,自助退!B:F,5,FALSE)</f>
        <v>1000</v>
      </c>
      <c r="K259" s="35" t="str">
        <f t="shared" ref="K259:K322" si="4">IF(F259=J259*-1,"",1)</f>
        <v/>
      </c>
    </row>
    <row r="260" spans="1:11" ht="14.25" hidden="1">
      <c r="A260" s="27">
        <v>42893.470381944448</v>
      </c>
      <c r="B260" s="14">
        <v>75030</v>
      </c>
      <c r="C260" t="s">
        <v>1111</v>
      </c>
      <c r="D260" t="s">
        <v>1112</v>
      </c>
      <c r="E260" t="s">
        <v>3043</v>
      </c>
      <c r="F260" s="14">
        <v>-82</v>
      </c>
      <c r="G260" t="s">
        <v>112</v>
      </c>
      <c r="H260" t="s">
        <v>3044</v>
      </c>
      <c r="I260" t="s">
        <v>60</v>
      </c>
      <c r="J260">
        <f>VLOOKUP(B260,自助退!B:F,5,FALSE)</f>
        <v>82</v>
      </c>
      <c r="K260" s="35" t="str">
        <f t="shared" si="4"/>
        <v/>
      </c>
    </row>
    <row r="261" spans="1:11" ht="14.25" hidden="1">
      <c r="A261" s="27">
        <v>42893.472858796296</v>
      </c>
      <c r="B261" s="14">
        <v>75188</v>
      </c>
      <c r="C261" t="s">
        <v>1115</v>
      </c>
      <c r="D261" t="s">
        <v>1100</v>
      </c>
      <c r="E261" t="s">
        <v>3040</v>
      </c>
      <c r="F261" s="14">
        <v>-100</v>
      </c>
      <c r="G261" t="s">
        <v>112</v>
      </c>
      <c r="H261" t="s">
        <v>85</v>
      </c>
      <c r="I261" t="s">
        <v>60</v>
      </c>
      <c r="J261">
        <f>VLOOKUP(B261,自助退!B:F,5,FALSE)</f>
        <v>100</v>
      </c>
      <c r="K261" s="35" t="str">
        <f t="shared" si="4"/>
        <v/>
      </c>
    </row>
    <row r="262" spans="1:11" ht="14.25" hidden="1">
      <c r="A262" s="27">
        <v>42893.477314814816</v>
      </c>
      <c r="B262" s="14">
        <v>75457</v>
      </c>
      <c r="C262" t="s">
        <v>1118</v>
      </c>
      <c r="D262" t="s">
        <v>1119</v>
      </c>
      <c r="E262" t="s">
        <v>3045</v>
      </c>
      <c r="F262" s="14">
        <v>-455</v>
      </c>
      <c r="G262" t="s">
        <v>112</v>
      </c>
      <c r="H262" t="s">
        <v>66</v>
      </c>
      <c r="I262" t="s">
        <v>60</v>
      </c>
      <c r="J262">
        <f>VLOOKUP(B262,自助退!B:F,5,FALSE)</f>
        <v>455</v>
      </c>
      <c r="K262" s="35" t="str">
        <f t="shared" si="4"/>
        <v/>
      </c>
    </row>
    <row r="263" spans="1:11" ht="14.25" hidden="1">
      <c r="A263" s="27">
        <v>42893.482627314814</v>
      </c>
      <c r="B263" s="14">
        <v>75694</v>
      </c>
      <c r="C263" t="s">
        <v>1122</v>
      </c>
      <c r="D263" t="s">
        <v>1123</v>
      </c>
      <c r="E263" t="s">
        <v>3046</v>
      </c>
      <c r="F263" s="14">
        <v>-109</v>
      </c>
      <c r="G263" t="s">
        <v>112</v>
      </c>
      <c r="H263" t="s">
        <v>2978</v>
      </c>
      <c r="I263" t="s">
        <v>60</v>
      </c>
      <c r="J263">
        <f>VLOOKUP(B263,自助退!B:F,5,FALSE)</f>
        <v>109</v>
      </c>
      <c r="K263" s="35" t="str">
        <f t="shared" si="4"/>
        <v/>
      </c>
    </row>
    <row r="264" spans="1:11" ht="14.25" hidden="1">
      <c r="A264" s="27">
        <v>42893.487326388888</v>
      </c>
      <c r="B264" s="14">
        <v>75942</v>
      </c>
      <c r="C264" t="s">
        <v>1126</v>
      </c>
      <c r="D264" t="s">
        <v>1127</v>
      </c>
      <c r="E264" t="s">
        <v>3047</v>
      </c>
      <c r="F264" s="14">
        <v>-50</v>
      </c>
      <c r="G264" t="s">
        <v>112</v>
      </c>
      <c r="H264" t="s">
        <v>83</v>
      </c>
      <c r="I264" t="s">
        <v>60</v>
      </c>
      <c r="J264">
        <f>VLOOKUP(B264,自助退!B:F,5,FALSE)</f>
        <v>50</v>
      </c>
      <c r="K264" s="35" t="str">
        <f t="shared" si="4"/>
        <v/>
      </c>
    </row>
    <row r="265" spans="1:11" ht="14.25" hidden="1">
      <c r="A265" s="27">
        <v>42893.490416666667</v>
      </c>
      <c r="B265" s="14">
        <v>76081</v>
      </c>
      <c r="C265" t="s">
        <v>1130</v>
      </c>
      <c r="D265" t="s">
        <v>1131</v>
      </c>
      <c r="E265" t="s">
        <v>3048</v>
      </c>
      <c r="F265" s="14">
        <v>-14</v>
      </c>
      <c r="G265" t="s">
        <v>112</v>
      </c>
      <c r="H265" t="s">
        <v>68</v>
      </c>
      <c r="I265" t="s">
        <v>60</v>
      </c>
      <c r="J265">
        <f>VLOOKUP(B265,自助退!B:F,5,FALSE)</f>
        <v>14</v>
      </c>
      <c r="K265" s="35" t="str">
        <f t="shared" si="4"/>
        <v/>
      </c>
    </row>
    <row r="266" spans="1:11" ht="14.25" hidden="1">
      <c r="A266" s="27">
        <v>42893.494537037041</v>
      </c>
      <c r="B266" s="14">
        <v>76220</v>
      </c>
      <c r="C266" t="s">
        <v>1134</v>
      </c>
      <c r="D266" t="s">
        <v>1135</v>
      </c>
      <c r="E266" t="s">
        <v>3049</v>
      </c>
      <c r="F266" s="14">
        <v>-1000</v>
      </c>
      <c r="G266" t="s">
        <v>112</v>
      </c>
      <c r="H266" t="s">
        <v>2978</v>
      </c>
      <c r="I266" t="s">
        <v>60</v>
      </c>
      <c r="J266">
        <f>VLOOKUP(B266,自助退!B:F,5,FALSE)</f>
        <v>1000</v>
      </c>
      <c r="K266" s="35" t="str">
        <f t="shared" si="4"/>
        <v/>
      </c>
    </row>
    <row r="267" spans="1:11" ht="14.25" hidden="1">
      <c r="A267" s="27">
        <v>42893.501087962963</v>
      </c>
      <c r="B267" s="14">
        <v>76467</v>
      </c>
      <c r="C267" t="s">
        <v>1138</v>
      </c>
      <c r="D267" t="s">
        <v>1139</v>
      </c>
      <c r="E267" t="s">
        <v>3050</v>
      </c>
      <c r="F267" s="14">
        <v>-192</v>
      </c>
      <c r="G267" t="s">
        <v>112</v>
      </c>
      <c r="H267" t="s">
        <v>73</v>
      </c>
      <c r="I267" t="s">
        <v>60</v>
      </c>
      <c r="J267">
        <f>VLOOKUP(B267,自助退!B:F,5,FALSE)</f>
        <v>192</v>
      </c>
      <c r="K267" s="35" t="str">
        <f t="shared" si="4"/>
        <v/>
      </c>
    </row>
    <row r="268" spans="1:11" ht="14.25" hidden="1">
      <c r="A268" s="27">
        <v>42893.501655092594</v>
      </c>
      <c r="B268" s="14">
        <v>76483</v>
      </c>
      <c r="C268" t="s">
        <v>1142</v>
      </c>
      <c r="D268" t="s">
        <v>1143</v>
      </c>
      <c r="E268" t="s">
        <v>3051</v>
      </c>
      <c r="F268" s="14">
        <v>-1422</v>
      </c>
      <c r="G268" t="s">
        <v>112</v>
      </c>
      <c r="H268" t="s">
        <v>2896</v>
      </c>
      <c r="I268" t="s">
        <v>60</v>
      </c>
      <c r="J268">
        <f>VLOOKUP(B268,自助退!B:F,5,FALSE)</f>
        <v>1422</v>
      </c>
      <c r="K268" s="35" t="str">
        <f t="shared" si="4"/>
        <v/>
      </c>
    </row>
    <row r="269" spans="1:11" ht="14.25" hidden="1">
      <c r="A269" s="27">
        <v>42893.50236111111</v>
      </c>
      <c r="B269" s="14">
        <v>76512</v>
      </c>
      <c r="C269" t="s">
        <v>1146</v>
      </c>
      <c r="D269" t="s">
        <v>1147</v>
      </c>
      <c r="E269" t="s">
        <v>3052</v>
      </c>
      <c r="F269" s="14">
        <v>-72</v>
      </c>
      <c r="G269" t="s">
        <v>112</v>
      </c>
      <c r="H269" t="s">
        <v>2965</v>
      </c>
      <c r="I269" t="s">
        <v>60</v>
      </c>
      <c r="J269">
        <f>VLOOKUP(B269,自助退!B:F,5,FALSE)</f>
        <v>72</v>
      </c>
      <c r="K269" s="35" t="str">
        <f t="shared" si="4"/>
        <v/>
      </c>
    </row>
    <row r="270" spans="1:11" ht="14.25" hidden="1">
      <c r="A270" s="27">
        <v>42893.503703703704</v>
      </c>
      <c r="B270" s="14">
        <v>76554</v>
      </c>
      <c r="C270" t="s">
        <v>1150</v>
      </c>
      <c r="D270" t="s">
        <v>1151</v>
      </c>
      <c r="E270" t="s">
        <v>3053</v>
      </c>
      <c r="F270" s="14">
        <v>-550</v>
      </c>
      <c r="G270" t="s">
        <v>112</v>
      </c>
      <c r="H270" t="s">
        <v>3054</v>
      </c>
      <c r="I270" t="s">
        <v>60</v>
      </c>
      <c r="J270">
        <f>VLOOKUP(B270,自助退!B:F,5,FALSE)</f>
        <v>550</v>
      </c>
      <c r="K270" s="35" t="str">
        <f t="shared" si="4"/>
        <v/>
      </c>
    </row>
    <row r="271" spans="1:11" ht="14.25" hidden="1">
      <c r="A271" s="27">
        <v>42893.508796296293</v>
      </c>
      <c r="B271" s="14">
        <v>76673</v>
      </c>
      <c r="C271" t="s">
        <v>1154</v>
      </c>
      <c r="D271" t="s">
        <v>1155</v>
      </c>
      <c r="E271" t="s">
        <v>3055</v>
      </c>
      <c r="F271" s="14">
        <v>-600</v>
      </c>
      <c r="G271" t="s">
        <v>112</v>
      </c>
      <c r="H271" t="s">
        <v>84</v>
      </c>
      <c r="I271" t="s">
        <v>60</v>
      </c>
      <c r="J271">
        <f>VLOOKUP(B271,自助退!B:F,5,FALSE)</f>
        <v>600</v>
      </c>
      <c r="K271" s="35" t="str">
        <f t="shared" si="4"/>
        <v/>
      </c>
    </row>
    <row r="272" spans="1:11" ht="14.25" hidden="1">
      <c r="A272" s="27">
        <v>42893.50984953704</v>
      </c>
      <c r="B272" s="14">
        <v>76699</v>
      </c>
      <c r="C272" t="s">
        <v>1158</v>
      </c>
      <c r="D272" t="s">
        <v>1159</v>
      </c>
      <c r="E272" t="s">
        <v>3056</v>
      </c>
      <c r="F272" s="14">
        <v>-10</v>
      </c>
      <c r="G272" t="s">
        <v>112</v>
      </c>
      <c r="H272" t="s">
        <v>3057</v>
      </c>
      <c r="I272" t="s">
        <v>60</v>
      </c>
      <c r="J272">
        <f>VLOOKUP(B272,自助退!B:F,5,FALSE)</f>
        <v>10</v>
      </c>
      <c r="K272" s="35" t="str">
        <f t="shared" si="4"/>
        <v/>
      </c>
    </row>
    <row r="273" spans="1:11" ht="14.25" hidden="1">
      <c r="A273" s="27">
        <v>42893.51017361111</v>
      </c>
      <c r="B273" s="14">
        <v>76717</v>
      </c>
      <c r="C273" t="s">
        <v>1162</v>
      </c>
      <c r="D273" t="s">
        <v>1163</v>
      </c>
      <c r="E273" t="s">
        <v>3058</v>
      </c>
      <c r="F273" s="14">
        <v>-97</v>
      </c>
      <c r="G273" t="s">
        <v>112</v>
      </c>
      <c r="H273" t="s">
        <v>2851</v>
      </c>
      <c r="I273" t="s">
        <v>60</v>
      </c>
      <c r="J273">
        <f>VLOOKUP(B273,自助退!B:F,5,FALSE)</f>
        <v>97</v>
      </c>
      <c r="K273" s="35" t="str">
        <f t="shared" si="4"/>
        <v/>
      </c>
    </row>
    <row r="274" spans="1:11" ht="14.25" hidden="1">
      <c r="A274" s="27">
        <v>42893.511319444442</v>
      </c>
      <c r="B274" s="14">
        <v>76731</v>
      </c>
      <c r="C274" t="s">
        <v>1166</v>
      </c>
      <c r="D274" t="s">
        <v>1159</v>
      </c>
      <c r="E274" t="s">
        <v>3056</v>
      </c>
      <c r="F274" s="14">
        <v>-21</v>
      </c>
      <c r="G274" t="s">
        <v>112</v>
      </c>
      <c r="H274" t="s">
        <v>3057</v>
      </c>
      <c r="I274" t="s">
        <v>60</v>
      </c>
      <c r="J274">
        <f>VLOOKUP(B274,自助退!B:F,5,FALSE)</f>
        <v>21</v>
      </c>
      <c r="K274" s="35" t="str">
        <f t="shared" si="4"/>
        <v/>
      </c>
    </row>
    <row r="275" spans="1:11" ht="14.25" hidden="1">
      <c r="A275" s="27">
        <v>42893.514409722222</v>
      </c>
      <c r="B275" s="14">
        <v>76774</v>
      </c>
      <c r="C275" t="s">
        <v>1169</v>
      </c>
      <c r="D275" t="s">
        <v>232</v>
      </c>
      <c r="E275" t="s">
        <v>3059</v>
      </c>
      <c r="F275" s="14">
        <v>-100</v>
      </c>
      <c r="G275" t="s">
        <v>112</v>
      </c>
      <c r="H275" t="s">
        <v>2951</v>
      </c>
      <c r="I275" t="s">
        <v>60</v>
      </c>
      <c r="J275">
        <f>VLOOKUP(B275,自助退!B:F,5,FALSE)</f>
        <v>100</v>
      </c>
      <c r="K275" s="35" t="str">
        <f t="shared" si="4"/>
        <v/>
      </c>
    </row>
    <row r="276" spans="1:11" ht="14.25" hidden="1">
      <c r="A276" s="27">
        <v>42893.51834490741</v>
      </c>
      <c r="B276" s="14">
        <v>76821</v>
      </c>
      <c r="C276" t="s">
        <v>1172</v>
      </c>
      <c r="D276" t="s">
        <v>1173</v>
      </c>
      <c r="E276" t="s">
        <v>3060</v>
      </c>
      <c r="F276" s="14">
        <v>-500</v>
      </c>
      <c r="G276" t="s">
        <v>112</v>
      </c>
      <c r="H276" t="s">
        <v>83</v>
      </c>
      <c r="I276" t="s">
        <v>60</v>
      </c>
      <c r="J276">
        <f>VLOOKUP(B276,自助退!B:F,5,FALSE)</f>
        <v>500</v>
      </c>
      <c r="K276" s="35" t="str">
        <f t="shared" si="4"/>
        <v/>
      </c>
    </row>
    <row r="277" spans="1:11" ht="14.25" hidden="1">
      <c r="A277" s="27">
        <v>42893.518634259257</v>
      </c>
      <c r="B277" s="14">
        <v>76823</v>
      </c>
      <c r="C277" t="s">
        <v>1176</v>
      </c>
      <c r="D277" t="s">
        <v>1177</v>
      </c>
      <c r="E277" t="s">
        <v>3061</v>
      </c>
      <c r="F277" s="14">
        <v>-100</v>
      </c>
      <c r="G277" t="s">
        <v>112</v>
      </c>
      <c r="H277" t="s">
        <v>3062</v>
      </c>
      <c r="I277" t="s">
        <v>60</v>
      </c>
      <c r="J277">
        <f>VLOOKUP(B277,自助退!B:F,5,FALSE)</f>
        <v>100</v>
      </c>
      <c r="K277" s="35" t="str">
        <f t="shared" si="4"/>
        <v/>
      </c>
    </row>
    <row r="278" spans="1:11" ht="14.25" hidden="1">
      <c r="A278" s="27">
        <v>42893.520648148151</v>
      </c>
      <c r="B278" s="14">
        <v>76854</v>
      </c>
      <c r="C278" t="s">
        <v>1180</v>
      </c>
      <c r="D278" t="s">
        <v>1181</v>
      </c>
      <c r="E278" t="s">
        <v>3063</v>
      </c>
      <c r="F278" s="14">
        <v>-263</v>
      </c>
      <c r="G278" t="s">
        <v>112</v>
      </c>
      <c r="H278" t="s">
        <v>77</v>
      </c>
      <c r="I278" t="s">
        <v>60</v>
      </c>
      <c r="J278">
        <f>VLOOKUP(B278,自助退!B:F,5,FALSE)</f>
        <v>263</v>
      </c>
      <c r="K278" s="35" t="str">
        <f t="shared" si="4"/>
        <v/>
      </c>
    </row>
    <row r="279" spans="1:11" ht="14.25" hidden="1">
      <c r="A279" s="27">
        <v>42893.52134259259</v>
      </c>
      <c r="B279" s="14">
        <v>76873</v>
      </c>
      <c r="C279" t="s">
        <v>1184</v>
      </c>
      <c r="D279" t="s">
        <v>1185</v>
      </c>
      <c r="E279" t="s">
        <v>3064</v>
      </c>
      <c r="F279" s="14">
        <v>-200</v>
      </c>
      <c r="G279" t="s">
        <v>112</v>
      </c>
      <c r="H279" t="s">
        <v>2853</v>
      </c>
      <c r="I279" t="s">
        <v>60</v>
      </c>
      <c r="J279">
        <f>VLOOKUP(B279,自助退!B:F,5,FALSE)</f>
        <v>200</v>
      </c>
      <c r="K279" s="35" t="str">
        <f t="shared" si="4"/>
        <v/>
      </c>
    </row>
    <row r="280" spans="1:11" ht="14.25" hidden="1">
      <c r="A280" s="27">
        <v>42893.523414351854</v>
      </c>
      <c r="B280" s="14">
        <v>76897</v>
      </c>
      <c r="C280" t="s">
        <v>1188</v>
      </c>
      <c r="D280" t="s">
        <v>1189</v>
      </c>
      <c r="E280" t="s">
        <v>3065</v>
      </c>
      <c r="F280" s="14">
        <v>-300</v>
      </c>
      <c r="G280" t="s">
        <v>112</v>
      </c>
      <c r="H280" t="s">
        <v>2831</v>
      </c>
      <c r="I280" t="s">
        <v>60</v>
      </c>
      <c r="J280">
        <f>VLOOKUP(B280,自助退!B:F,5,FALSE)</f>
        <v>300</v>
      </c>
      <c r="K280" s="35" t="str">
        <f t="shared" si="4"/>
        <v/>
      </c>
    </row>
    <row r="281" spans="1:11" ht="14.25" hidden="1">
      <c r="A281" s="27">
        <v>42893.586296296293</v>
      </c>
      <c r="B281" s="14">
        <v>77647</v>
      </c>
      <c r="C281" t="s">
        <v>1192</v>
      </c>
      <c r="D281" t="s">
        <v>1193</v>
      </c>
      <c r="E281" t="s">
        <v>3066</v>
      </c>
      <c r="F281" s="14">
        <v>-100</v>
      </c>
      <c r="G281" t="s">
        <v>112</v>
      </c>
      <c r="H281" t="s">
        <v>2853</v>
      </c>
      <c r="I281" t="s">
        <v>60</v>
      </c>
      <c r="J281">
        <f>VLOOKUP(B281,自助退!B:F,5,FALSE)</f>
        <v>100</v>
      </c>
      <c r="K281" s="35" t="str">
        <f t="shared" si="4"/>
        <v/>
      </c>
    </row>
    <row r="282" spans="1:11" ht="14.25" hidden="1">
      <c r="A282" s="27">
        <v>42893.58734953704</v>
      </c>
      <c r="B282" s="14">
        <v>77679</v>
      </c>
      <c r="C282" t="s">
        <v>1196</v>
      </c>
      <c r="D282" t="s">
        <v>1197</v>
      </c>
      <c r="E282" t="s">
        <v>3067</v>
      </c>
      <c r="F282" s="14">
        <v>-417</v>
      </c>
      <c r="G282" t="s">
        <v>112</v>
      </c>
      <c r="H282" t="s">
        <v>2801</v>
      </c>
      <c r="I282" t="s">
        <v>60</v>
      </c>
      <c r="J282">
        <f>VLOOKUP(B282,自助退!B:F,5,FALSE)</f>
        <v>417</v>
      </c>
      <c r="K282" s="35" t="str">
        <f t="shared" si="4"/>
        <v/>
      </c>
    </row>
    <row r="283" spans="1:11" ht="14.25" hidden="1">
      <c r="A283" s="27">
        <v>42893.595011574071</v>
      </c>
      <c r="B283" s="14">
        <v>78017</v>
      </c>
      <c r="C283" t="s">
        <v>1200</v>
      </c>
      <c r="D283" t="s">
        <v>1201</v>
      </c>
      <c r="E283" t="s">
        <v>3068</v>
      </c>
      <c r="F283" s="14">
        <v>-8000</v>
      </c>
      <c r="G283" t="s">
        <v>112</v>
      </c>
      <c r="H283" t="s">
        <v>3054</v>
      </c>
      <c r="I283" t="s">
        <v>60</v>
      </c>
      <c r="J283">
        <f>VLOOKUP(B283,自助退!B:F,5,FALSE)</f>
        <v>8000</v>
      </c>
      <c r="K283" s="35" t="str">
        <f t="shared" si="4"/>
        <v/>
      </c>
    </row>
    <row r="284" spans="1:11" ht="14.25" hidden="1">
      <c r="A284" s="27">
        <v>42893.59684027778</v>
      </c>
      <c r="B284" s="14">
        <v>78125</v>
      </c>
      <c r="C284" t="s">
        <v>1204</v>
      </c>
      <c r="D284" t="s">
        <v>1205</v>
      </c>
      <c r="E284" t="s">
        <v>3069</v>
      </c>
      <c r="F284" s="14">
        <v>-1000</v>
      </c>
      <c r="G284" t="s">
        <v>112</v>
      </c>
      <c r="H284" t="s">
        <v>3054</v>
      </c>
      <c r="I284" t="s">
        <v>60</v>
      </c>
      <c r="J284">
        <f>VLOOKUP(B284,自助退!B:F,5,FALSE)</f>
        <v>1000</v>
      </c>
      <c r="K284" s="35" t="str">
        <f t="shared" si="4"/>
        <v/>
      </c>
    </row>
    <row r="285" spans="1:11" ht="14.25" hidden="1">
      <c r="A285" s="27">
        <v>42893.597303240742</v>
      </c>
      <c r="B285" s="14">
        <v>78150</v>
      </c>
      <c r="C285" t="s">
        <v>1208</v>
      </c>
      <c r="D285" t="s">
        <v>1209</v>
      </c>
      <c r="E285" t="s">
        <v>3070</v>
      </c>
      <c r="F285" s="14">
        <v>-4</v>
      </c>
      <c r="G285" t="s">
        <v>112</v>
      </c>
      <c r="H285" t="s">
        <v>3044</v>
      </c>
      <c r="I285" t="s">
        <v>60</v>
      </c>
      <c r="J285">
        <f>VLOOKUP(B285,自助退!B:F,5,FALSE)</f>
        <v>4</v>
      </c>
      <c r="K285" s="35" t="str">
        <f t="shared" si="4"/>
        <v/>
      </c>
    </row>
    <row r="286" spans="1:11" ht="14.25" hidden="1">
      <c r="A286" s="27">
        <v>42893.600104166668</v>
      </c>
      <c r="B286" s="14">
        <v>78306</v>
      </c>
      <c r="C286" t="s">
        <v>1212</v>
      </c>
      <c r="D286" t="s">
        <v>1213</v>
      </c>
      <c r="E286" t="s">
        <v>3071</v>
      </c>
      <c r="F286" s="14">
        <v>-200</v>
      </c>
      <c r="G286" t="s">
        <v>112</v>
      </c>
      <c r="H286" t="s">
        <v>92</v>
      </c>
      <c r="I286" t="s">
        <v>60</v>
      </c>
      <c r="J286">
        <f>VLOOKUP(B286,自助退!B:F,5,FALSE)</f>
        <v>200</v>
      </c>
      <c r="K286" s="35" t="str">
        <f t="shared" si="4"/>
        <v/>
      </c>
    </row>
    <row r="287" spans="1:11" ht="14.25" hidden="1">
      <c r="A287" s="27">
        <v>42893.600370370368</v>
      </c>
      <c r="B287" s="14">
        <v>78318</v>
      </c>
      <c r="C287" t="s">
        <v>1216</v>
      </c>
      <c r="D287" t="s">
        <v>1213</v>
      </c>
      <c r="E287" t="s">
        <v>3071</v>
      </c>
      <c r="F287" s="14">
        <v>-42</v>
      </c>
      <c r="G287" t="s">
        <v>112</v>
      </c>
      <c r="H287" t="s">
        <v>92</v>
      </c>
      <c r="I287" t="s">
        <v>60</v>
      </c>
      <c r="J287">
        <f>VLOOKUP(B287,自助退!B:F,5,FALSE)</f>
        <v>42</v>
      </c>
      <c r="K287" s="35" t="str">
        <f t="shared" si="4"/>
        <v/>
      </c>
    </row>
    <row r="288" spans="1:11" ht="14.25" hidden="1">
      <c r="A288" s="27">
        <v>42893.606481481482</v>
      </c>
      <c r="B288" s="14">
        <v>78685</v>
      </c>
      <c r="C288" t="s">
        <v>1219</v>
      </c>
      <c r="D288" t="s">
        <v>1220</v>
      </c>
      <c r="E288" t="s">
        <v>3072</v>
      </c>
      <c r="F288" s="14">
        <v>-520</v>
      </c>
      <c r="G288" t="s">
        <v>112</v>
      </c>
      <c r="H288" t="s">
        <v>2941</v>
      </c>
      <c r="I288" t="s">
        <v>60</v>
      </c>
      <c r="J288">
        <f>VLOOKUP(B288,自助退!B:F,5,FALSE)</f>
        <v>520</v>
      </c>
      <c r="K288" s="35" t="str">
        <f t="shared" si="4"/>
        <v/>
      </c>
    </row>
    <row r="289" spans="1:11" ht="14.25" hidden="1">
      <c r="A289" s="27">
        <v>42893.607905092591</v>
      </c>
      <c r="B289" s="14">
        <v>78784</v>
      </c>
      <c r="C289" t="s">
        <v>1223</v>
      </c>
      <c r="D289" t="s">
        <v>1224</v>
      </c>
      <c r="E289" t="s">
        <v>3073</v>
      </c>
      <c r="F289" s="14">
        <v>-100</v>
      </c>
      <c r="G289" t="s">
        <v>112</v>
      </c>
      <c r="H289" t="s">
        <v>2831</v>
      </c>
      <c r="I289" t="s">
        <v>60</v>
      </c>
      <c r="J289">
        <f>VLOOKUP(B289,自助退!B:F,5,FALSE)</f>
        <v>100</v>
      </c>
      <c r="K289" s="35" t="str">
        <f t="shared" si="4"/>
        <v/>
      </c>
    </row>
    <row r="290" spans="1:11" ht="14.25" hidden="1">
      <c r="A290" s="27">
        <v>42893.608263888891</v>
      </c>
      <c r="B290" s="14">
        <v>78817</v>
      </c>
      <c r="C290" t="s">
        <v>1227</v>
      </c>
      <c r="D290" t="s">
        <v>1224</v>
      </c>
      <c r="E290" t="s">
        <v>3073</v>
      </c>
      <c r="F290" s="14">
        <v>-30</v>
      </c>
      <c r="G290" t="s">
        <v>112</v>
      </c>
      <c r="H290" t="s">
        <v>2831</v>
      </c>
      <c r="I290" t="s">
        <v>60</v>
      </c>
      <c r="J290">
        <f>VLOOKUP(B290,自助退!B:F,5,FALSE)</f>
        <v>30</v>
      </c>
      <c r="K290" s="35" t="str">
        <f t="shared" si="4"/>
        <v/>
      </c>
    </row>
    <row r="291" spans="1:11" ht="14.25" hidden="1">
      <c r="A291" s="27">
        <v>42893.610439814816</v>
      </c>
      <c r="B291" s="14">
        <v>78941</v>
      </c>
      <c r="C291" t="s">
        <v>1230</v>
      </c>
      <c r="D291" t="s">
        <v>1231</v>
      </c>
      <c r="E291" t="s">
        <v>3074</v>
      </c>
      <c r="F291" s="14">
        <v>-446</v>
      </c>
      <c r="G291" t="s">
        <v>112</v>
      </c>
      <c r="H291" t="s">
        <v>51</v>
      </c>
      <c r="I291" t="s">
        <v>60</v>
      </c>
      <c r="J291">
        <f>VLOOKUP(B291,自助退!B:F,5,FALSE)</f>
        <v>446</v>
      </c>
      <c r="K291" s="35" t="str">
        <f t="shared" si="4"/>
        <v/>
      </c>
    </row>
    <row r="292" spans="1:11" ht="14.25" hidden="1">
      <c r="A292" s="27">
        <v>42893.611157407409</v>
      </c>
      <c r="B292" s="14">
        <v>78989</v>
      </c>
      <c r="C292" t="s">
        <v>1234</v>
      </c>
      <c r="D292" t="s">
        <v>1235</v>
      </c>
      <c r="E292" t="s">
        <v>3075</v>
      </c>
      <c r="F292" s="14">
        <v>-54</v>
      </c>
      <c r="G292" t="s">
        <v>112</v>
      </c>
      <c r="H292" t="s">
        <v>87</v>
      </c>
      <c r="I292" t="s">
        <v>60</v>
      </c>
      <c r="J292">
        <f>VLOOKUP(B292,自助退!B:F,5,FALSE)</f>
        <v>54</v>
      </c>
      <c r="K292" s="35" t="str">
        <f t="shared" si="4"/>
        <v/>
      </c>
    </row>
    <row r="293" spans="1:11" ht="14.25" hidden="1">
      <c r="A293" s="27">
        <v>42893.619247685187</v>
      </c>
      <c r="B293" s="14">
        <v>79457</v>
      </c>
      <c r="C293" t="s">
        <v>1238</v>
      </c>
      <c r="D293" t="s">
        <v>1239</v>
      </c>
      <c r="E293" t="s">
        <v>3076</v>
      </c>
      <c r="F293" s="14">
        <v>-500</v>
      </c>
      <c r="G293" t="s">
        <v>112</v>
      </c>
      <c r="H293" t="s">
        <v>2965</v>
      </c>
      <c r="I293" t="s">
        <v>60</v>
      </c>
      <c r="J293">
        <f>VLOOKUP(B293,自助退!B:F,5,FALSE)</f>
        <v>500</v>
      </c>
      <c r="K293" s="35" t="str">
        <f t="shared" si="4"/>
        <v/>
      </c>
    </row>
    <row r="294" spans="1:11" ht="14.25" hidden="1">
      <c r="A294" s="27">
        <v>42893.620625000003</v>
      </c>
      <c r="B294" s="14">
        <v>79548</v>
      </c>
      <c r="C294" t="s">
        <v>1242</v>
      </c>
      <c r="D294" t="s">
        <v>1243</v>
      </c>
      <c r="E294" t="s">
        <v>3077</v>
      </c>
      <c r="F294" s="14">
        <v>-50</v>
      </c>
      <c r="G294" t="s">
        <v>112</v>
      </c>
      <c r="H294" t="s">
        <v>73</v>
      </c>
      <c r="I294" t="s">
        <v>60</v>
      </c>
      <c r="J294">
        <f>VLOOKUP(B294,自助退!B:F,5,FALSE)</f>
        <v>50</v>
      </c>
      <c r="K294" s="35" t="str">
        <f t="shared" si="4"/>
        <v/>
      </c>
    </row>
    <row r="295" spans="1:11" ht="14.25" hidden="1">
      <c r="A295" s="27">
        <v>42893.621134259258</v>
      </c>
      <c r="B295" s="14">
        <v>79572</v>
      </c>
      <c r="C295" t="s">
        <v>1246</v>
      </c>
      <c r="D295" t="s">
        <v>1247</v>
      </c>
      <c r="E295" t="s">
        <v>3078</v>
      </c>
      <c r="F295" s="14">
        <v>-382</v>
      </c>
      <c r="G295" t="s">
        <v>112</v>
      </c>
      <c r="H295" t="s">
        <v>2922</v>
      </c>
      <c r="I295" t="s">
        <v>60</v>
      </c>
      <c r="J295">
        <f>VLOOKUP(B295,自助退!B:F,5,FALSE)</f>
        <v>382</v>
      </c>
      <c r="K295" s="35" t="str">
        <f t="shared" si="4"/>
        <v/>
      </c>
    </row>
    <row r="296" spans="1:11" ht="14.25" hidden="1">
      <c r="A296" s="27">
        <v>42893.633819444447</v>
      </c>
      <c r="B296" s="14">
        <v>80332</v>
      </c>
      <c r="C296" t="s">
        <v>1250</v>
      </c>
      <c r="D296" t="s">
        <v>1251</v>
      </c>
      <c r="E296" t="s">
        <v>3079</v>
      </c>
      <c r="F296" s="14">
        <v>-500</v>
      </c>
      <c r="G296" t="s">
        <v>112</v>
      </c>
      <c r="H296" t="s">
        <v>2965</v>
      </c>
      <c r="I296" t="s">
        <v>60</v>
      </c>
      <c r="J296">
        <f>VLOOKUP(B296,自助退!B:F,5,FALSE)</f>
        <v>500</v>
      </c>
      <c r="K296" s="35" t="str">
        <f t="shared" si="4"/>
        <v/>
      </c>
    </row>
    <row r="297" spans="1:11" ht="14.25" hidden="1">
      <c r="A297" s="27">
        <v>42893.636145833334</v>
      </c>
      <c r="B297" s="14">
        <v>80456</v>
      </c>
      <c r="C297" t="s">
        <v>1254</v>
      </c>
      <c r="D297" t="s">
        <v>1255</v>
      </c>
      <c r="E297" t="s">
        <v>3080</v>
      </c>
      <c r="F297" s="14">
        <v>-20</v>
      </c>
      <c r="G297" t="s">
        <v>112</v>
      </c>
      <c r="H297" t="s">
        <v>80</v>
      </c>
      <c r="I297" t="s">
        <v>60</v>
      </c>
      <c r="J297">
        <f>VLOOKUP(B297,自助退!B:F,5,FALSE)</f>
        <v>20</v>
      </c>
      <c r="K297" s="35" t="str">
        <f t="shared" si="4"/>
        <v/>
      </c>
    </row>
    <row r="298" spans="1:11" ht="14.25" hidden="1">
      <c r="A298" s="27">
        <v>42893.640023148146</v>
      </c>
      <c r="B298" s="14">
        <v>80675</v>
      </c>
      <c r="C298" t="s">
        <v>1258</v>
      </c>
      <c r="D298" t="s">
        <v>1251</v>
      </c>
      <c r="E298" t="s">
        <v>3079</v>
      </c>
      <c r="F298" s="14">
        <v>-37</v>
      </c>
      <c r="G298" t="s">
        <v>112</v>
      </c>
      <c r="H298" t="s">
        <v>66</v>
      </c>
      <c r="I298" t="s">
        <v>60</v>
      </c>
      <c r="J298">
        <f>VLOOKUP(B298,自助退!B:F,5,FALSE)</f>
        <v>37</v>
      </c>
      <c r="K298" s="35" t="str">
        <f t="shared" si="4"/>
        <v/>
      </c>
    </row>
    <row r="299" spans="1:11" ht="14.25" hidden="1">
      <c r="A299" s="27">
        <v>42893.647199074076</v>
      </c>
      <c r="B299" s="14">
        <v>81078</v>
      </c>
      <c r="C299" t="s">
        <v>1261</v>
      </c>
      <c r="D299" t="s">
        <v>1262</v>
      </c>
      <c r="E299" t="s">
        <v>3081</v>
      </c>
      <c r="F299" s="14">
        <v>-4000</v>
      </c>
      <c r="G299" t="s">
        <v>112</v>
      </c>
      <c r="H299" t="s">
        <v>2932</v>
      </c>
      <c r="I299" t="s">
        <v>60</v>
      </c>
      <c r="J299">
        <f>VLOOKUP(B299,自助退!B:F,5,FALSE)</f>
        <v>4000</v>
      </c>
      <c r="K299" s="35" t="str">
        <f t="shared" si="4"/>
        <v/>
      </c>
    </row>
    <row r="300" spans="1:11" ht="14.25" hidden="1">
      <c r="A300" s="27">
        <v>42893.647465277776</v>
      </c>
      <c r="B300" s="14">
        <v>81093</v>
      </c>
      <c r="C300" t="s">
        <v>1265</v>
      </c>
      <c r="D300" t="s">
        <v>1266</v>
      </c>
      <c r="E300" t="s">
        <v>3082</v>
      </c>
      <c r="F300" s="14">
        <v>-50</v>
      </c>
      <c r="G300" t="s">
        <v>112</v>
      </c>
      <c r="H300" t="s">
        <v>73</v>
      </c>
      <c r="I300" t="s">
        <v>60</v>
      </c>
      <c r="J300">
        <f>VLOOKUP(B300,自助退!B:F,5,FALSE)</f>
        <v>50</v>
      </c>
      <c r="K300" s="35" t="str">
        <f t="shared" si="4"/>
        <v/>
      </c>
    </row>
    <row r="301" spans="1:11" ht="14.25" hidden="1">
      <c r="A301" s="27">
        <v>42893.648055555554</v>
      </c>
      <c r="B301" s="14">
        <v>81130</v>
      </c>
      <c r="C301" t="s">
        <v>1269</v>
      </c>
      <c r="D301" t="s">
        <v>1270</v>
      </c>
      <c r="E301" t="s">
        <v>3083</v>
      </c>
      <c r="F301" s="14">
        <v>-870</v>
      </c>
      <c r="G301" t="s">
        <v>112</v>
      </c>
      <c r="H301" t="s">
        <v>85</v>
      </c>
      <c r="I301" t="s">
        <v>60</v>
      </c>
      <c r="J301">
        <f>VLOOKUP(B301,自助退!B:F,5,FALSE)</f>
        <v>870</v>
      </c>
      <c r="K301" s="35" t="str">
        <f t="shared" si="4"/>
        <v/>
      </c>
    </row>
    <row r="302" spans="1:11" ht="14.25" hidden="1">
      <c r="A302" s="27">
        <v>42893.648148148146</v>
      </c>
      <c r="B302" s="14">
        <v>81134</v>
      </c>
      <c r="C302" t="s">
        <v>1273</v>
      </c>
      <c r="D302" t="s">
        <v>1177</v>
      </c>
      <c r="E302" t="s">
        <v>3061</v>
      </c>
      <c r="F302" s="14">
        <v>-100</v>
      </c>
      <c r="G302" t="s">
        <v>112</v>
      </c>
      <c r="H302" t="s">
        <v>2793</v>
      </c>
      <c r="I302" t="s">
        <v>60</v>
      </c>
      <c r="J302">
        <f>VLOOKUP(B302,自助退!B:F,5,FALSE)</f>
        <v>100</v>
      </c>
      <c r="K302" s="35" t="str">
        <f t="shared" si="4"/>
        <v/>
      </c>
    </row>
    <row r="303" spans="1:11" ht="14.25" hidden="1">
      <c r="A303" s="27">
        <v>42893.649953703702</v>
      </c>
      <c r="B303" s="14">
        <v>81242</v>
      </c>
      <c r="C303" t="s">
        <v>1276</v>
      </c>
      <c r="D303" t="s">
        <v>1277</v>
      </c>
      <c r="E303" t="s">
        <v>3084</v>
      </c>
      <c r="F303" s="14">
        <v>-24</v>
      </c>
      <c r="G303" t="s">
        <v>112</v>
      </c>
      <c r="H303" t="s">
        <v>2831</v>
      </c>
      <c r="I303" t="s">
        <v>60</v>
      </c>
      <c r="J303">
        <f>VLOOKUP(B303,自助退!B:F,5,FALSE)</f>
        <v>24</v>
      </c>
      <c r="K303" s="35" t="str">
        <f t="shared" si="4"/>
        <v/>
      </c>
    </row>
    <row r="304" spans="1:11" ht="14.25" hidden="1">
      <c r="A304" s="27">
        <v>42893.650219907409</v>
      </c>
      <c r="B304" s="14">
        <v>81251</v>
      </c>
      <c r="C304" t="s">
        <v>1280</v>
      </c>
      <c r="D304" t="s">
        <v>1281</v>
      </c>
      <c r="E304" t="s">
        <v>3085</v>
      </c>
      <c r="F304" s="14">
        <v>-400</v>
      </c>
      <c r="G304" t="s">
        <v>112</v>
      </c>
      <c r="H304" t="s">
        <v>2896</v>
      </c>
      <c r="I304" t="s">
        <v>60</v>
      </c>
      <c r="J304">
        <f>VLOOKUP(B304,自助退!B:F,5,FALSE)</f>
        <v>400</v>
      </c>
      <c r="K304" s="35" t="str">
        <f t="shared" si="4"/>
        <v/>
      </c>
    </row>
    <row r="305" spans="1:11" ht="14.25" hidden="1">
      <c r="A305" s="27">
        <v>42893.652731481481</v>
      </c>
      <c r="B305" s="14">
        <v>81395</v>
      </c>
      <c r="C305" t="s">
        <v>1284</v>
      </c>
      <c r="D305" t="s">
        <v>1285</v>
      </c>
      <c r="E305" t="s">
        <v>3086</v>
      </c>
      <c r="F305" s="14">
        <v>-74</v>
      </c>
      <c r="G305" t="s">
        <v>112</v>
      </c>
      <c r="H305" t="s">
        <v>51</v>
      </c>
      <c r="I305" t="s">
        <v>60</v>
      </c>
      <c r="J305">
        <f>VLOOKUP(B305,自助退!B:F,5,FALSE)</f>
        <v>74</v>
      </c>
      <c r="K305" s="35" t="str">
        <f t="shared" si="4"/>
        <v/>
      </c>
    </row>
    <row r="306" spans="1:11" ht="14.25" hidden="1">
      <c r="A306" s="27">
        <v>42893.655393518522</v>
      </c>
      <c r="B306" s="14">
        <v>81494</v>
      </c>
      <c r="C306" t="s">
        <v>1288</v>
      </c>
      <c r="D306" t="s">
        <v>1289</v>
      </c>
      <c r="E306" t="s">
        <v>3087</v>
      </c>
      <c r="F306" s="14">
        <v>-100</v>
      </c>
      <c r="G306" t="s">
        <v>112</v>
      </c>
      <c r="H306" t="s">
        <v>2985</v>
      </c>
      <c r="I306" t="s">
        <v>60</v>
      </c>
      <c r="J306">
        <f>VLOOKUP(B306,自助退!B:F,5,FALSE)</f>
        <v>100</v>
      </c>
      <c r="K306" s="35" t="str">
        <f t="shared" si="4"/>
        <v/>
      </c>
    </row>
    <row r="307" spans="1:11" ht="14.25" hidden="1">
      <c r="A307" s="27">
        <v>42893.655532407407</v>
      </c>
      <c r="B307" s="14">
        <v>81500</v>
      </c>
      <c r="C307" t="s">
        <v>1292</v>
      </c>
      <c r="D307" t="s">
        <v>1289</v>
      </c>
      <c r="E307" t="s">
        <v>3087</v>
      </c>
      <c r="F307" s="14">
        <v>-719</v>
      </c>
      <c r="G307" t="s">
        <v>112</v>
      </c>
      <c r="H307" t="s">
        <v>2985</v>
      </c>
      <c r="I307" t="s">
        <v>60</v>
      </c>
      <c r="J307">
        <f>VLOOKUP(B307,自助退!B:F,5,FALSE)</f>
        <v>719</v>
      </c>
      <c r="K307" s="35" t="str">
        <f t="shared" si="4"/>
        <v/>
      </c>
    </row>
    <row r="308" spans="1:11" ht="14.25" hidden="1">
      <c r="A308" s="27">
        <v>42893.656701388885</v>
      </c>
      <c r="B308" s="14">
        <v>81574</v>
      </c>
      <c r="C308" t="s">
        <v>1295</v>
      </c>
      <c r="D308" t="s">
        <v>1296</v>
      </c>
      <c r="E308" t="s">
        <v>3088</v>
      </c>
      <c r="F308" s="14">
        <v>-100</v>
      </c>
      <c r="G308" t="s">
        <v>112</v>
      </c>
      <c r="H308" t="s">
        <v>86</v>
      </c>
      <c r="I308" t="s">
        <v>60</v>
      </c>
      <c r="J308">
        <f>VLOOKUP(B308,自助退!B:F,5,FALSE)</f>
        <v>100</v>
      </c>
      <c r="K308" s="35" t="str">
        <f t="shared" si="4"/>
        <v/>
      </c>
    </row>
    <row r="309" spans="1:11" ht="14.25" hidden="1">
      <c r="A309" s="27">
        <v>42893.656898148147</v>
      </c>
      <c r="B309" s="14">
        <v>81587</v>
      </c>
      <c r="C309" t="s">
        <v>1299</v>
      </c>
      <c r="D309" t="s">
        <v>1300</v>
      </c>
      <c r="E309" t="s">
        <v>3089</v>
      </c>
      <c r="F309" s="14">
        <v>-500</v>
      </c>
      <c r="G309" t="s">
        <v>112</v>
      </c>
      <c r="H309" t="s">
        <v>82</v>
      </c>
      <c r="I309" t="s">
        <v>60</v>
      </c>
      <c r="J309">
        <f>VLOOKUP(B309,自助退!B:F,5,FALSE)</f>
        <v>500</v>
      </c>
      <c r="K309" s="35" t="str">
        <f t="shared" si="4"/>
        <v/>
      </c>
    </row>
    <row r="310" spans="1:11" ht="14.25" hidden="1">
      <c r="A310" s="27">
        <v>42893.65697916667</v>
      </c>
      <c r="B310" s="14">
        <v>81595</v>
      </c>
      <c r="C310" t="s">
        <v>1303</v>
      </c>
      <c r="D310" t="s">
        <v>1296</v>
      </c>
      <c r="E310" t="s">
        <v>3088</v>
      </c>
      <c r="F310" s="14">
        <v>-50</v>
      </c>
      <c r="G310" t="s">
        <v>112</v>
      </c>
      <c r="H310" t="s">
        <v>86</v>
      </c>
      <c r="I310" t="s">
        <v>60</v>
      </c>
      <c r="J310">
        <f>VLOOKUP(B310,自助退!B:F,5,FALSE)</f>
        <v>50</v>
      </c>
      <c r="K310" s="35" t="str">
        <f t="shared" si="4"/>
        <v/>
      </c>
    </row>
    <row r="311" spans="1:11" ht="14.25" hidden="1">
      <c r="A311" s="27">
        <v>42893.660624999997</v>
      </c>
      <c r="B311" s="14">
        <v>81786</v>
      </c>
      <c r="C311" t="s">
        <v>1306</v>
      </c>
      <c r="D311" t="s">
        <v>1307</v>
      </c>
      <c r="E311" t="s">
        <v>3090</v>
      </c>
      <c r="F311" s="14">
        <v>-45</v>
      </c>
      <c r="G311" t="s">
        <v>112</v>
      </c>
      <c r="H311" t="s">
        <v>63</v>
      </c>
      <c r="I311" t="s">
        <v>60</v>
      </c>
      <c r="J311">
        <f>VLOOKUP(B311,自助退!B:F,5,FALSE)</f>
        <v>45</v>
      </c>
      <c r="K311" s="35" t="str">
        <f t="shared" si="4"/>
        <v/>
      </c>
    </row>
    <row r="312" spans="1:11" ht="14.25" hidden="1">
      <c r="A312" s="27">
        <v>42893.662326388891</v>
      </c>
      <c r="B312" s="14">
        <v>81870</v>
      </c>
      <c r="C312" t="s">
        <v>1310</v>
      </c>
      <c r="D312" t="s">
        <v>1311</v>
      </c>
      <c r="E312" t="s">
        <v>3091</v>
      </c>
      <c r="F312" s="14">
        <v>-100</v>
      </c>
      <c r="G312" t="s">
        <v>112</v>
      </c>
      <c r="H312" t="s">
        <v>68</v>
      </c>
      <c r="I312" t="s">
        <v>60</v>
      </c>
      <c r="J312">
        <f>VLOOKUP(B312,自助退!B:F,5,FALSE)</f>
        <v>100</v>
      </c>
      <c r="K312" s="35" t="str">
        <f t="shared" si="4"/>
        <v/>
      </c>
    </row>
    <row r="313" spans="1:11" ht="14.25" hidden="1">
      <c r="A313" s="27">
        <v>42893.66915509259</v>
      </c>
      <c r="B313" s="14">
        <v>82190</v>
      </c>
      <c r="C313" t="s">
        <v>1314</v>
      </c>
      <c r="D313" t="s">
        <v>1315</v>
      </c>
      <c r="E313" t="s">
        <v>3092</v>
      </c>
      <c r="F313" s="14">
        <v>-50</v>
      </c>
      <c r="G313" t="s">
        <v>112</v>
      </c>
      <c r="H313" t="s">
        <v>2893</v>
      </c>
      <c r="I313" t="s">
        <v>60</v>
      </c>
      <c r="J313">
        <f>VLOOKUP(B313,自助退!B:F,5,FALSE)</f>
        <v>50</v>
      </c>
      <c r="K313" s="35" t="str">
        <f t="shared" si="4"/>
        <v/>
      </c>
    </row>
    <row r="314" spans="1:11" ht="14.25" hidden="1">
      <c r="A314" s="27">
        <v>42893.67046296296</v>
      </c>
      <c r="B314" s="14">
        <v>82244</v>
      </c>
      <c r="C314" t="s">
        <v>1318</v>
      </c>
      <c r="D314" t="s">
        <v>1319</v>
      </c>
      <c r="E314" t="s">
        <v>3093</v>
      </c>
      <c r="F314" s="14">
        <v>-9</v>
      </c>
      <c r="G314" t="s">
        <v>112</v>
      </c>
      <c r="H314" t="s">
        <v>83</v>
      </c>
      <c r="I314" t="s">
        <v>60</v>
      </c>
      <c r="J314">
        <f>VLOOKUP(B314,自助退!B:F,5,FALSE)</f>
        <v>9</v>
      </c>
      <c r="K314" s="35" t="str">
        <f t="shared" si="4"/>
        <v/>
      </c>
    </row>
    <row r="315" spans="1:11" ht="14.25" hidden="1">
      <c r="A315" s="27">
        <v>42893.671770833331</v>
      </c>
      <c r="B315" s="14">
        <v>82311</v>
      </c>
      <c r="C315" t="s">
        <v>1322</v>
      </c>
      <c r="D315" t="s">
        <v>1323</v>
      </c>
      <c r="E315" t="s">
        <v>3094</v>
      </c>
      <c r="F315" s="14">
        <v>-100</v>
      </c>
      <c r="G315" t="s">
        <v>112</v>
      </c>
      <c r="H315" t="s">
        <v>79</v>
      </c>
      <c r="I315" t="s">
        <v>60</v>
      </c>
      <c r="J315">
        <f>VLOOKUP(B315,自助退!B:F,5,FALSE)</f>
        <v>100</v>
      </c>
      <c r="K315" s="35" t="str">
        <f t="shared" si="4"/>
        <v/>
      </c>
    </row>
    <row r="316" spans="1:11" ht="14.25" hidden="1">
      <c r="A316" s="27">
        <v>42893.672361111108</v>
      </c>
      <c r="B316" s="14">
        <v>82349</v>
      </c>
      <c r="C316" t="s">
        <v>1326</v>
      </c>
      <c r="D316" t="s">
        <v>1323</v>
      </c>
      <c r="E316" t="s">
        <v>3094</v>
      </c>
      <c r="F316" s="14">
        <v>-4</v>
      </c>
      <c r="G316" t="s">
        <v>112</v>
      </c>
      <c r="H316" t="s">
        <v>79</v>
      </c>
      <c r="I316" t="s">
        <v>60</v>
      </c>
      <c r="J316">
        <f>VLOOKUP(B316,自助退!B:F,5,FALSE)</f>
        <v>4</v>
      </c>
      <c r="K316" s="35" t="str">
        <f t="shared" si="4"/>
        <v/>
      </c>
    </row>
    <row r="317" spans="1:11" ht="14.25" hidden="1">
      <c r="A317" s="27">
        <v>42893.672476851854</v>
      </c>
      <c r="B317" s="14">
        <v>82358</v>
      </c>
      <c r="C317" t="s">
        <v>1329</v>
      </c>
      <c r="D317" t="s">
        <v>1330</v>
      </c>
      <c r="E317" t="s">
        <v>3095</v>
      </c>
      <c r="F317" s="14">
        <v>-94</v>
      </c>
      <c r="G317" t="s">
        <v>112</v>
      </c>
      <c r="H317" t="s">
        <v>2861</v>
      </c>
      <c r="I317" t="s">
        <v>60</v>
      </c>
      <c r="J317">
        <f>VLOOKUP(B317,自助退!B:F,5,FALSE)</f>
        <v>94</v>
      </c>
      <c r="K317" s="35" t="str">
        <f t="shared" si="4"/>
        <v/>
      </c>
    </row>
    <row r="318" spans="1:11" ht="14.25" hidden="1">
      <c r="A318" s="27">
        <v>42893.675555555557</v>
      </c>
      <c r="B318" s="14">
        <v>82513</v>
      </c>
      <c r="C318" t="s">
        <v>1333</v>
      </c>
      <c r="D318" t="s">
        <v>1334</v>
      </c>
      <c r="E318" t="s">
        <v>3096</v>
      </c>
      <c r="F318" s="14">
        <v>-66</v>
      </c>
      <c r="G318" t="s">
        <v>112</v>
      </c>
      <c r="H318" t="s">
        <v>94</v>
      </c>
      <c r="I318" t="s">
        <v>60</v>
      </c>
      <c r="J318">
        <f>VLOOKUP(B318,自助退!B:F,5,FALSE)</f>
        <v>66</v>
      </c>
      <c r="K318" s="35" t="str">
        <f t="shared" si="4"/>
        <v/>
      </c>
    </row>
    <row r="319" spans="1:11" ht="14.25" hidden="1">
      <c r="A319" s="27">
        <v>42893.678530092591</v>
      </c>
      <c r="B319" s="14">
        <v>82629</v>
      </c>
      <c r="C319" t="s">
        <v>1337</v>
      </c>
      <c r="D319" t="s">
        <v>1338</v>
      </c>
      <c r="E319" t="s">
        <v>3097</v>
      </c>
      <c r="F319" s="14">
        <v>-10</v>
      </c>
      <c r="G319" t="s">
        <v>112</v>
      </c>
      <c r="H319" t="s">
        <v>2893</v>
      </c>
      <c r="I319" t="s">
        <v>60</v>
      </c>
      <c r="J319">
        <f>VLOOKUP(B319,自助退!B:F,5,FALSE)</f>
        <v>10</v>
      </c>
      <c r="K319" s="35" t="str">
        <f t="shared" si="4"/>
        <v/>
      </c>
    </row>
    <row r="320" spans="1:11" ht="14.25" hidden="1">
      <c r="A320" s="27">
        <v>42893.679212962961</v>
      </c>
      <c r="B320" s="14">
        <v>82655</v>
      </c>
      <c r="C320" t="s">
        <v>1341</v>
      </c>
      <c r="D320" t="s">
        <v>1342</v>
      </c>
      <c r="E320" t="s">
        <v>3098</v>
      </c>
      <c r="F320" s="14">
        <v>-50</v>
      </c>
      <c r="G320" t="s">
        <v>112</v>
      </c>
      <c r="H320" t="s">
        <v>94</v>
      </c>
      <c r="I320" t="s">
        <v>60</v>
      </c>
      <c r="J320">
        <f>VLOOKUP(B320,自助退!B:F,5,FALSE)</f>
        <v>50</v>
      </c>
      <c r="K320" s="35" t="str">
        <f t="shared" si="4"/>
        <v/>
      </c>
    </row>
    <row r="321" spans="1:11" ht="14.25" hidden="1">
      <c r="A321" s="27">
        <v>42893.680925925924</v>
      </c>
      <c r="B321" s="14">
        <v>82734</v>
      </c>
      <c r="C321" t="s">
        <v>1345</v>
      </c>
      <c r="D321" t="s">
        <v>1346</v>
      </c>
      <c r="E321" t="s">
        <v>3099</v>
      </c>
      <c r="F321" s="14">
        <v>-46</v>
      </c>
      <c r="G321" t="s">
        <v>112</v>
      </c>
      <c r="H321" t="s">
        <v>88</v>
      </c>
      <c r="I321" t="s">
        <v>60</v>
      </c>
      <c r="J321">
        <f>VLOOKUP(B321,自助退!B:F,5,FALSE)</f>
        <v>46</v>
      </c>
      <c r="K321" s="35" t="str">
        <f t="shared" si="4"/>
        <v/>
      </c>
    </row>
    <row r="322" spans="1:11" ht="14.25" hidden="1">
      <c r="A322" s="27">
        <v>42893.681145833332</v>
      </c>
      <c r="B322" s="14">
        <v>82755</v>
      </c>
      <c r="C322" t="s">
        <v>1349</v>
      </c>
      <c r="D322" t="s">
        <v>1350</v>
      </c>
      <c r="E322" t="s">
        <v>3100</v>
      </c>
      <c r="F322" s="14">
        <v>-6</v>
      </c>
      <c r="G322" t="s">
        <v>112</v>
      </c>
      <c r="H322" t="s">
        <v>85</v>
      </c>
      <c r="I322" t="s">
        <v>60</v>
      </c>
      <c r="J322">
        <f>VLOOKUP(B322,自助退!B:F,5,FALSE)</f>
        <v>6</v>
      </c>
      <c r="K322" s="35" t="str">
        <f t="shared" si="4"/>
        <v/>
      </c>
    </row>
    <row r="323" spans="1:11" ht="14.25" hidden="1">
      <c r="A323" s="27">
        <v>42893.685706018521</v>
      </c>
      <c r="B323" s="14">
        <v>82924</v>
      </c>
      <c r="C323" t="s">
        <v>1353</v>
      </c>
      <c r="D323" t="s">
        <v>1354</v>
      </c>
      <c r="E323" t="s">
        <v>3101</v>
      </c>
      <c r="F323" s="14">
        <v>-270</v>
      </c>
      <c r="G323" t="s">
        <v>112</v>
      </c>
      <c r="H323" t="s">
        <v>3102</v>
      </c>
      <c r="I323" t="s">
        <v>60</v>
      </c>
      <c r="J323">
        <f>VLOOKUP(B323,自助退!B:F,5,FALSE)</f>
        <v>270</v>
      </c>
      <c r="K323" s="35" t="str">
        <f t="shared" ref="K323:K386" si="5">IF(F323=J323*-1,"",1)</f>
        <v/>
      </c>
    </row>
    <row r="324" spans="1:11" ht="14.25" hidden="1">
      <c r="A324" s="27">
        <v>42893.691354166665</v>
      </c>
      <c r="B324" s="14">
        <v>83160</v>
      </c>
      <c r="C324" t="s">
        <v>1357</v>
      </c>
      <c r="D324" t="s">
        <v>1358</v>
      </c>
      <c r="E324" t="s">
        <v>3103</v>
      </c>
      <c r="F324" s="14">
        <v>-12</v>
      </c>
      <c r="G324" t="s">
        <v>112</v>
      </c>
      <c r="H324" t="s">
        <v>2951</v>
      </c>
      <c r="I324" t="s">
        <v>60</v>
      </c>
      <c r="J324">
        <f>VLOOKUP(B324,自助退!B:F,5,FALSE)</f>
        <v>12</v>
      </c>
      <c r="K324" s="35" t="str">
        <f t="shared" si="5"/>
        <v/>
      </c>
    </row>
    <row r="325" spans="1:11" ht="14.25" hidden="1">
      <c r="A325" s="27">
        <v>42893.692789351851</v>
      </c>
      <c r="B325" s="14">
        <v>83228</v>
      </c>
      <c r="C325" t="s">
        <v>1361</v>
      </c>
      <c r="D325" t="s">
        <v>1362</v>
      </c>
      <c r="E325" t="s">
        <v>3104</v>
      </c>
      <c r="F325" s="14">
        <v>-176</v>
      </c>
      <c r="G325" t="s">
        <v>112</v>
      </c>
      <c r="H325" t="s">
        <v>2896</v>
      </c>
      <c r="I325" t="s">
        <v>60</v>
      </c>
      <c r="J325">
        <f>VLOOKUP(B325,自助退!B:F,5,FALSE)</f>
        <v>176</v>
      </c>
      <c r="K325" s="35" t="str">
        <f t="shared" si="5"/>
        <v/>
      </c>
    </row>
    <row r="326" spans="1:11" ht="14.25" hidden="1">
      <c r="A326" s="27">
        <v>42893.692881944444</v>
      </c>
      <c r="B326" s="14">
        <v>83236</v>
      </c>
      <c r="C326" t="s">
        <v>1365</v>
      </c>
      <c r="D326" t="s">
        <v>1366</v>
      </c>
      <c r="E326" t="s">
        <v>3105</v>
      </c>
      <c r="F326" s="14">
        <v>-170</v>
      </c>
      <c r="G326" t="s">
        <v>112</v>
      </c>
      <c r="H326" t="s">
        <v>94</v>
      </c>
      <c r="I326" t="s">
        <v>60</v>
      </c>
      <c r="J326">
        <f>VLOOKUP(B326,自助退!B:F,5,FALSE)</f>
        <v>170</v>
      </c>
      <c r="K326" s="35" t="str">
        <f t="shared" si="5"/>
        <v/>
      </c>
    </row>
    <row r="327" spans="1:11" ht="14.25" hidden="1">
      <c r="A327" s="27">
        <v>42893.700740740744</v>
      </c>
      <c r="B327" s="14">
        <v>83526</v>
      </c>
      <c r="C327" t="s">
        <v>1369</v>
      </c>
      <c r="D327" t="s">
        <v>1370</v>
      </c>
      <c r="E327" t="s">
        <v>3106</v>
      </c>
      <c r="F327" s="14">
        <v>-1329</v>
      </c>
      <c r="G327" t="s">
        <v>112</v>
      </c>
      <c r="H327" t="s">
        <v>2893</v>
      </c>
      <c r="I327" t="s">
        <v>60</v>
      </c>
      <c r="J327">
        <f>VLOOKUP(B327,自助退!B:F,5,FALSE)</f>
        <v>1329</v>
      </c>
      <c r="K327" s="35" t="str">
        <f t="shared" si="5"/>
        <v/>
      </c>
    </row>
    <row r="328" spans="1:11" ht="14.25" hidden="1">
      <c r="A328" s="27">
        <v>42893.701168981483</v>
      </c>
      <c r="B328" s="14">
        <v>83537</v>
      </c>
      <c r="C328" t="s">
        <v>1373</v>
      </c>
      <c r="D328" t="s">
        <v>1374</v>
      </c>
      <c r="E328" t="s">
        <v>3107</v>
      </c>
      <c r="F328" s="14">
        <v>-307</v>
      </c>
      <c r="G328" t="s">
        <v>112</v>
      </c>
      <c r="H328" t="s">
        <v>2893</v>
      </c>
      <c r="I328" t="s">
        <v>60</v>
      </c>
      <c r="J328">
        <f>VLOOKUP(B328,自助退!B:F,5,FALSE)</f>
        <v>307</v>
      </c>
      <c r="K328" s="35" t="str">
        <f t="shared" si="5"/>
        <v/>
      </c>
    </row>
    <row r="329" spans="1:11" ht="14.25" hidden="1">
      <c r="A329" s="27">
        <v>42893.701365740744</v>
      </c>
      <c r="B329" s="14">
        <v>83549</v>
      </c>
      <c r="C329" t="s">
        <v>1377</v>
      </c>
      <c r="D329" t="s">
        <v>1378</v>
      </c>
      <c r="E329" t="s">
        <v>3108</v>
      </c>
      <c r="F329" s="14">
        <v>-5</v>
      </c>
      <c r="G329" t="s">
        <v>112</v>
      </c>
      <c r="H329" t="s">
        <v>91</v>
      </c>
      <c r="I329" t="s">
        <v>60</v>
      </c>
      <c r="J329">
        <f>VLOOKUP(B329,自助退!B:F,5,FALSE)</f>
        <v>5</v>
      </c>
      <c r="K329" s="35" t="str">
        <f t="shared" si="5"/>
        <v/>
      </c>
    </row>
    <row r="330" spans="1:11" ht="14.25" hidden="1">
      <c r="A330" s="27">
        <v>42893.713240740741</v>
      </c>
      <c r="B330" s="14">
        <v>83988</v>
      </c>
      <c r="C330" t="s">
        <v>1381</v>
      </c>
      <c r="D330" t="s">
        <v>1382</v>
      </c>
      <c r="E330" t="s">
        <v>3109</v>
      </c>
      <c r="F330" s="14">
        <v>-8120</v>
      </c>
      <c r="G330" t="s">
        <v>112</v>
      </c>
      <c r="H330" t="s">
        <v>80</v>
      </c>
      <c r="I330" t="s">
        <v>60</v>
      </c>
      <c r="J330">
        <f>VLOOKUP(B330,自助退!B:F,5,FALSE)</f>
        <v>8120</v>
      </c>
      <c r="K330" s="35" t="str">
        <f t="shared" si="5"/>
        <v/>
      </c>
    </row>
    <row r="331" spans="1:11" ht="14.25" hidden="1">
      <c r="A331" s="27">
        <v>42893.71603009259</v>
      </c>
      <c r="B331" s="14">
        <v>84068</v>
      </c>
      <c r="C331" t="s">
        <v>1385</v>
      </c>
      <c r="D331" t="s">
        <v>1386</v>
      </c>
      <c r="E331" t="s">
        <v>3110</v>
      </c>
      <c r="F331" s="14">
        <v>-950</v>
      </c>
      <c r="G331" t="s">
        <v>112</v>
      </c>
      <c r="H331" t="s">
        <v>2801</v>
      </c>
      <c r="I331" t="s">
        <v>60</v>
      </c>
      <c r="J331">
        <f>VLOOKUP(B331,自助退!B:F,5,FALSE)</f>
        <v>950</v>
      </c>
      <c r="K331" s="35" t="str">
        <f t="shared" si="5"/>
        <v/>
      </c>
    </row>
    <row r="332" spans="1:11" ht="14.25" hidden="1">
      <c r="A332" s="27">
        <v>42893.724548611113</v>
      </c>
      <c r="B332" s="14">
        <v>84311</v>
      </c>
      <c r="C332" t="s">
        <v>1389</v>
      </c>
      <c r="D332" t="s">
        <v>1390</v>
      </c>
      <c r="E332" t="s">
        <v>3111</v>
      </c>
      <c r="F332" s="14">
        <v>-20</v>
      </c>
      <c r="G332" t="s">
        <v>112</v>
      </c>
      <c r="H332" t="s">
        <v>63</v>
      </c>
      <c r="I332" t="s">
        <v>60</v>
      </c>
      <c r="J332">
        <f>VLOOKUP(B332,自助退!B:F,5,FALSE)</f>
        <v>20</v>
      </c>
      <c r="K332" s="35" t="str">
        <f t="shared" si="5"/>
        <v/>
      </c>
    </row>
    <row r="333" spans="1:11" ht="14.25" hidden="1">
      <c r="A333" s="27">
        <v>42893.734375</v>
      </c>
      <c r="B333" s="14">
        <v>84576</v>
      </c>
      <c r="C333" t="s">
        <v>1393</v>
      </c>
      <c r="D333" t="s">
        <v>1394</v>
      </c>
      <c r="E333" t="s">
        <v>3112</v>
      </c>
      <c r="F333" s="14">
        <v>-20</v>
      </c>
      <c r="G333" t="s">
        <v>112</v>
      </c>
      <c r="H333" t="s">
        <v>87</v>
      </c>
      <c r="I333" t="s">
        <v>60</v>
      </c>
      <c r="J333">
        <f>VLOOKUP(B333,自助退!B:F,5,FALSE)</f>
        <v>20</v>
      </c>
      <c r="K333" s="35" t="str">
        <f t="shared" si="5"/>
        <v/>
      </c>
    </row>
    <row r="334" spans="1:11" ht="14.25" hidden="1">
      <c r="A334" s="27">
        <v>42893.74145833333</v>
      </c>
      <c r="B334" s="14">
        <v>84721</v>
      </c>
      <c r="C334" t="s">
        <v>1397</v>
      </c>
      <c r="D334" t="s">
        <v>1398</v>
      </c>
      <c r="E334" t="s">
        <v>3113</v>
      </c>
      <c r="F334" s="14">
        <v>-30</v>
      </c>
      <c r="G334" t="s">
        <v>112</v>
      </c>
      <c r="H334" t="s">
        <v>74</v>
      </c>
      <c r="I334" t="s">
        <v>60</v>
      </c>
      <c r="J334">
        <f>VLOOKUP(B334,自助退!B:F,5,FALSE)</f>
        <v>30</v>
      </c>
      <c r="K334" s="35" t="str">
        <f t="shared" si="5"/>
        <v/>
      </c>
    </row>
    <row r="335" spans="1:11" ht="14.25" hidden="1">
      <c r="A335" s="27">
        <v>42893.74722222222</v>
      </c>
      <c r="B335" s="14">
        <v>84806</v>
      </c>
      <c r="C335" t="s">
        <v>1401</v>
      </c>
      <c r="D335" t="s">
        <v>1402</v>
      </c>
      <c r="E335" t="s">
        <v>3114</v>
      </c>
      <c r="F335" s="14">
        <v>-90</v>
      </c>
      <c r="G335" t="s">
        <v>112</v>
      </c>
      <c r="H335" t="s">
        <v>76</v>
      </c>
      <c r="I335" t="s">
        <v>60</v>
      </c>
      <c r="J335">
        <f>VLOOKUP(B335,自助退!B:F,5,FALSE)</f>
        <v>90</v>
      </c>
      <c r="K335" s="35" t="str">
        <f t="shared" si="5"/>
        <v/>
      </c>
    </row>
    <row r="336" spans="1:11" ht="14.25" hidden="1">
      <c r="A336" s="27">
        <v>42893.757905092592</v>
      </c>
      <c r="B336" s="14">
        <v>84913</v>
      </c>
      <c r="C336" t="s">
        <v>1405</v>
      </c>
      <c r="D336" t="s">
        <v>1406</v>
      </c>
      <c r="E336" t="s">
        <v>3115</v>
      </c>
      <c r="F336" s="14">
        <v>-16</v>
      </c>
      <c r="G336" t="s">
        <v>112</v>
      </c>
      <c r="H336" t="s">
        <v>97</v>
      </c>
      <c r="I336" t="s">
        <v>60</v>
      </c>
      <c r="J336">
        <f>VLOOKUP(B336,自助退!B:F,5,FALSE)</f>
        <v>16</v>
      </c>
      <c r="K336" s="35" t="str">
        <f t="shared" si="5"/>
        <v/>
      </c>
    </row>
    <row r="337" spans="1:11" ht="14.25" hidden="1">
      <c r="A337" s="27">
        <v>42893.76489583333</v>
      </c>
      <c r="B337" s="14">
        <v>84957</v>
      </c>
      <c r="C337" t="s">
        <v>1409</v>
      </c>
      <c r="D337" t="s">
        <v>1410</v>
      </c>
      <c r="E337" t="s">
        <v>3116</v>
      </c>
      <c r="F337" s="14">
        <v>-241</v>
      </c>
      <c r="G337" t="s">
        <v>112</v>
      </c>
      <c r="H337" t="s">
        <v>70</v>
      </c>
      <c r="I337" t="s">
        <v>60</v>
      </c>
      <c r="J337">
        <f>VLOOKUP(B337,自助退!B:F,5,FALSE)</f>
        <v>241</v>
      </c>
      <c r="K337" s="35" t="str">
        <f t="shared" si="5"/>
        <v/>
      </c>
    </row>
    <row r="338" spans="1:11" ht="14.25" hidden="1">
      <c r="A338" s="27">
        <v>42893.781226851854</v>
      </c>
      <c r="B338" s="14">
        <v>85015</v>
      </c>
      <c r="C338" t="s">
        <v>1413</v>
      </c>
      <c r="D338" t="s">
        <v>1414</v>
      </c>
      <c r="E338" t="s">
        <v>3117</v>
      </c>
      <c r="F338" s="14">
        <v>-51</v>
      </c>
      <c r="G338" t="s">
        <v>112</v>
      </c>
      <c r="H338" t="s">
        <v>2873</v>
      </c>
      <c r="I338" t="s">
        <v>60</v>
      </c>
      <c r="J338">
        <f>VLOOKUP(B338,自助退!B:F,5,FALSE)</f>
        <v>51</v>
      </c>
      <c r="K338" s="35" t="str">
        <f t="shared" si="5"/>
        <v/>
      </c>
    </row>
    <row r="339" spans="1:11" ht="14.25" hidden="1">
      <c r="A339" s="27">
        <v>42893.827800925923</v>
      </c>
      <c r="B339" s="14">
        <v>85134</v>
      </c>
      <c r="C339" t="s">
        <v>1417</v>
      </c>
      <c r="D339" t="s">
        <v>1418</v>
      </c>
      <c r="E339" t="s">
        <v>3118</v>
      </c>
      <c r="F339" s="14">
        <v>-128</v>
      </c>
      <c r="G339" t="s">
        <v>112</v>
      </c>
      <c r="H339" t="s">
        <v>2891</v>
      </c>
      <c r="I339" t="s">
        <v>60</v>
      </c>
      <c r="J339">
        <f>VLOOKUP(B339,自助退!B:F,5,FALSE)</f>
        <v>128</v>
      </c>
      <c r="K339" s="35" t="str">
        <f t="shared" si="5"/>
        <v/>
      </c>
    </row>
    <row r="340" spans="1:11" ht="14.25" hidden="1">
      <c r="A340" s="27">
        <v>42893.902604166666</v>
      </c>
      <c r="B340" s="14">
        <v>85333</v>
      </c>
      <c r="C340" t="s">
        <v>1421</v>
      </c>
      <c r="D340" t="s">
        <v>1422</v>
      </c>
      <c r="E340" t="s">
        <v>3119</v>
      </c>
      <c r="F340" s="14">
        <v>-800</v>
      </c>
      <c r="G340" t="s">
        <v>112</v>
      </c>
      <c r="H340" t="s">
        <v>62</v>
      </c>
      <c r="I340" t="s">
        <v>60</v>
      </c>
      <c r="J340">
        <f>VLOOKUP(B340,自助退!B:F,5,FALSE)</f>
        <v>800</v>
      </c>
      <c r="K340" s="35" t="str">
        <f t="shared" si="5"/>
        <v/>
      </c>
    </row>
    <row r="341" spans="1:11" ht="14.25" hidden="1">
      <c r="A341" s="27">
        <v>42893.932453703703</v>
      </c>
      <c r="B341" s="14">
        <v>85398</v>
      </c>
      <c r="C341" t="s">
        <v>1425</v>
      </c>
      <c r="D341" t="s">
        <v>1426</v>
      </c>
      <c r="E341" t="s">
        <v>3120</v>
      </c>
      <c r="F341" s="14">
        <v>-200</v>
      </c>
      <c r="G341" t="s">
        <v>112</v>
      </c>
      <c r="H341" t="s">
        <v>95</v>
      </c>
      <c r="I341" t="s">
        <v>60</v>
      </c>
      <c r="J341">
        <f>VLOOKUP(B341,自助退!B:F,5,FALSE)</f>
        <v>200</v>
      </c>
      <c r="K341" s="35" t="str">
        <f t="shared" si="5"/>
        <v/>
      </c>
    </row>
    <row r="342" spans="1:11" ht="14.25" hidden="1">
      <c r="A342" s="27">
        <v>42894.209328703706</v>
      </c>
      <c r="B342" s="14">
        <v>85682</v>
      </c>
      <c r="C342" t="s">
        <v>1429</v>
      </c>
      <c r="D342" t="s">
        <v>1430</v>
      </c>
      <c r="E342" t="s">
        <v>3121</v>
      </c>
      <c r="F342" s="14">
        <v>-485</v>
      </c>
      <c r="G342" t="s">
        <v>112</v>
      </c>
      <c r="H342" t="s">
        <v>2893</v>
      </c>
      <c r="I342" t="s">
        <v>60</v>
      </c>
      <c r="J342">
        <f>VLOOKUP(B342,自助退!B:F,5,FALSE)</f>
        <v>485</v>
      </c>
      <c r="K342" s="35" t="str">
        <f t="shared" si="5"/>
        <v/>
      </c>
    </row>
    <row r="343" spans="1:11" ht="14.25" hidden="1">
      <c r="A343" s="27">
        <v>42894.2421875</v>
      </c>
      <c r="B343" s="14">
        <v>85709</v>
      </c>
      <c r="C343" t="s">
        <v>1433</v>
      </c>
      <c r="D343" t="s">
        <v>1434</v>
      </c>
      <c r="E343" t="s">
        <v>3122</v>
      </c>
      <c r="F343" s="14">
        <v>-1</v>
      </c>
      <c r="G343" t="s">
        <v>112</v>
      </c>
      <c r="H343" t="s">
        <v>3062</v>
      </c>
      <c r="I343" t="s">
        <v>60</v>
      </c>
      <c r="J343">
        <f>VLOOKUP(B343,自助退!B:F,5,FALSE)</f>
        <v>1</v>
      </c>
      <c r="K343" s="35" t="str">
        <f t="shared" si="5"/>
        <v/>
      </c>
    </row>
    <row r="344" spans="1:11" ht="14.25" hidden="1">
      <c r="A344" s="27">
        <v>42894.29283564815</v>
      </c>
      <c r="B344" s="14">
        <v>85818</v>
      </c>
      <c r="C344" t="s">
        <v>1437</v>
      </c>
      <c r="D344" t="s">
        <v>1438</v>
      </c>
      <c r="E344" t="s">
        <v>3123</v>
      </c>
      <c r="F344" s="14">
        <v>-20</v>
      </c>
      <c r="G344" t="s">
        <v>112</v>
      </c>
      <c r="H344" t="s">
        <v>2793</v>
      </c>
      <c r="I344" t="s">
        <v>60</v>
      </c>
      <c r="J344">
        <f>VLOOKUP(B344,自助退!B:F,5,FALSE)</f>
        <v>20</v>
      </c>
      <c r="K344" s="35" t="str">
        <f t="shared" si="5"/>
        <v/>
      </c>
    </row>
    <row r="345" spans="1:11" ht="14.25" hidden="1">
      <c r="A345" s="27">
        <v>42894.305277777778</v>
      </c>
      <c r="B345" s="14">
        <v>85898</v>
      </c>
      <c r="C345" t="s">
        <v>1444</v>
      </c>
      <c r="D345" t="s">
        <v>1438</v>
      </c>
      <c r="E345" t="s">
        <v>3123</v>
      </c>
      <c r="F345" s="14">
        <v>-74</v>
      </c>
      <c r="G345" t="s">
        <v>112</v>
      </c>
      <c r="H345" t="s">
        <v>2793</v>
      </c>
      <c r="I345" t="s">
        <v>60</v>
      </c>
      <c r="J345">
        <f>VLOOKUP(B345,自助退!B:F,5,FALSE)</f>
        <v>74</v>
      </c>
      <c r="K345" s="35" t="str">
        <f t="shared" si="5"/>
        <v/>
      </c>
    </row>
    <row r="346" spans="1:11" ht="14.25" hidden="1">
      <c r="A346" s="27">
        <v>42894.320393518516</v>
      </c>
      <c r="B346" s="14">
        <v>86113</v>
      </c>
      <c r="C346" t="s">
        <v>1447</v>
      </c>
      <c r="D346" t="s">
        <v>1448</v>
      </c>
      <c r="E346" t="s">
        <v>3124</v>
      </c>
      <c r="F346" s="14">
        <v>-20</v>
      </c>
      <c r="G346" t="s">
        <v>112</v>
      </c>
      <c r="H346" t="s">
        <v>89</v>
      </c>
      <c r="I346" t="s">
        <v>60</v>
      </c>
      <c r="J346">
        <f>VLOOKUP(B346,自助退!B:F,5,FALSE)</f>
        <v>20</v>
      </c>
      <c r="K346" s="35" t="str">
        <f t="shared" si="5"/>
        <v/>
      </c>
    </row>
    <row r="347" spans="1:11" ht="14.25" hidden="1">
      <c r="A347" s="27">
        <v>42894.351574074077</v>
      </c>
      <c r="B347" s="14">
        <v>87290</v>
      </c>
      <c r="C347" t="s">
        <v>1451</v>
      </c>
      <c r="D347" t="s">
        <v>1452</v>
      </c>
      <c r="E347" t="s">
        <v>3125</v>
      </c>
      <c r="F347" s="14">
        <v>-500</v>
      </c>
      <c r="G347" t="s">
        <v>112</v>
      </c>
      <c r="H347" t="s">
        <v>3032</v>
      </c>
      <c r="I347" t="s">
        <v>60</v>
      </c>
      <c r="J347">
        <f>VLOOKUP(B347,自助退!B:F,5,FALSE)</f>
        <v>500</v>
      </c>
      <c r="K347" s="35" t="str">
        <f t="shared" si="5"/>
        <v/>
      </c>
    </row>
    <row r="348" spans="1:11" ht="14.25" hidden="1">
      <c r="A348" s="27">
        <v>42894.354050925926</v>
      </c>
      <c r="B348" s="14">
        <v>87453</v>
      </c>
      <c r="C348" t="s">
        <v>1455</v>
      </c>
      <c r="D348" t="s">
        <v>1456</v>
      </c>
      <c r="E348" t="s">
        <v>3126</v>
      </c>
      <c r="F348" s="14">
        <v>-248</v>
      </c>
      <c r="G348" t="s">
        <v>112</v>
      </c>
      <c r="H348" t="s">
        <v>3127</v>
      </c>
      <c r="I348" t="s">
        <v>60</v>
      </c>
      <c r="J348">
        <f>VLOOKUP(B348,自助退!B:F,5,FALSE)</f>
        <v>248</v>
      </c>
      <c r="K348" s="35" t="str">
        <f t="shared" si="5"/>
        <v/>
      </c>
    </row>
    <row r="349" spans="1:11" ht="14.25" hidden="1">
      <c r="A349" s="27">
        <v>42894.35434027778</v>
      </c>
      <c r="B349" s="14">
        <v>87475</v>
      </c>
      <c r="C349" t="s">
        <v>1459</v>
      </c>
      <c r="D349" t="s">
        <v>1460</v>
      </c>
      <c r="E349" t="s">
        <v>3128</v>
      </c>
      <c r="F349" s="14">
        <v>-115</v>
      </c>
      <c r="G349" t="s">
        <v>112</v>
      </c>
      <c r="H349" t="s">
        <v>3127</v>
      </c>
      <c r="I349" t="s">
        <v>60</v>
      </c>
      <c r="J349">
        <f>VLOOKUP(B349,自助退!B:F,5,FALSE)</f>
        <v>115</v>
      </c>
      <c r="K349" s="35" t="str">
        <f t="shared" si="5"/>
        <v/>
      </c>
    </row>
    <row r="350" spans="1:11" ht="14.25" hidden="1">
      <c r="A350" s="27">
        <v>42894.358078703706</v>
      </c>
      <c r="B350" s="14">
        <v>87735</v>
      </c>
      <c r="C350" t="s">
        <v>1463</v>
      </c>
      <c r="D350" t="s">
        <v>1464</v>
      </c>
      <c r="E350" t="s">
        <v>3129</v>
      </c>
      <c r="F350" s="14">
        <v>-100</v>
      </c>
      <c r="G350" t="s">
        <v>112</v>
      </c>
      <c r="H350" t="s">
        <v>2916</v>
      </c>
      <c r="I350" t="s">
        <v>60</v>
      </c>
      <c r="J350">
        <f>VLOOKUP(B350,自助退!B:F,5,FALSE)</f>
        <v>100</v>
      </c>
      <c r="K350" s="35" t="str">
        <f t="shared" si="5"/>
        <v/>
      </c>
    </row>
    <row r="351" spans="1:11" ht="14.25" hidden="1">
      <c r="A351" s="27">
        <v>42894.360648148147</v>
      </c>
      <c r="B351" s="14">
        <v>87916</v>
      </c>
      <c r="C351" t="s">
        <v>1467</v>
      </c>
      <c r="D351" t="s">
        <v>1468</v>
      </c>
      <c r="E351" t="s">
        <v>3130</v>
      </c>
      <c r="F351" s="14">
        <v>-500</v>
      </c>
      <c r="G351" t="s">
        <v>112</v>
      </c>
      <c r="H351" t="s">
        <v>68</v>
      </c>
      <c r="I351" t="s">
        <v>60</v>
      </c>
      <c r="J351">
        <f>VLOOKUP(B351,自助退!B:F,5,FALSE)</f>
        <v>500</v>
      </c>
      <c r="K351" s="35" t="str">
        <f t="shared" si="5"/>
        <v/>
      </c>
    </row>
    <row r="352" spans="1:11" ht="14.25" hidden="1">
      <c r="A352" s="27">
        <v>42894.363645833335</v>
      </c>
      <c r="B352" s="14">
        <v>88135</v>
      </c>
      <c r="C352" t="s">
        <v>1471</v>
      </c>
      <c r="D352" t="s">
        <v>1472</v>
      </c>
      <c r="E352" t="s">
        <v>2809</v>
      </c>
      <c r="F352" s="14">
        <v>-401</v>
      </c>
      <c r="G352" t="s">
        <v>112</v>
      </c>
      <c r="H352" t="s">
        <v>82</v>
      </c>
      <c r="I352" t="s">
        <v>60</v>
      </c>
      <c r="J352">
        <f>VLOOKUP(B352,自助退!B:F,5,FALSE)</f>
        <v>401</v>
      </c>
      <c r="K352" s="35" t="str">
        <f t="shared" si="5"/>
        <v/>
      </c>
    </row>
    <row r="353" spans="1:11" ht="14.25" hidden="1">
      <c r="A353" s="27">
        <v>42894.36409722222</v>
      </c>
      <c r="B353" s="14">
        <v>88182</v>
      </c>
      <c r="C353" t="s">
        <v>1475</v>
      </c>
      <c r="D353" t="s">
        <v>1476</v>
      </c>
      <c r="E353" t="s">
        <v>3131</v>
      </c>
      <c r="F353" s="14">
        <v>-1000</v>
      </c>
      <c r="G353" t="s">
        <v>112</v>
      </c>
      <c r="H353" t="s">
        <v>3127</v>
      </c>
      <c r="I353" t="s">
        <v>60</v>
      </c>
      <c r="J353">
        <f>VLOOKUP(B353,自助退!B:F,5,FALSE)</f>
        <v>1000</v>
      </c>
      <c r="K353" s="35" t="str">
        <f t="shared" si="5"/>
        <v/>
      </c>
    </row>
    <row r="354" spans="1:11" ht="14.25" hidden="1">
      <c r="A354" s="27">
        <v>42894.364432870374</v>
      </c>
      <c r="B354" s="14">
        <v>88201</v>
      </c>
      <c r="C354" t="s">
        <v>1479</v>
      </c>
      <c r="D354" t="s">
        <v>1480</v>
      </c>
      <c r="E354" t="s">
        <v>3132</v>
      </c>
      <c r="F354" s="14">
        <v>-900</v>
      </c>
      <c r="G354" t="s">
        <v>112</v>
      </c>
      <c r="H354" t="s">
        <v>3127</v>
      </c>
      <c r="I354" t="s">
        <v>60</v>
      </c>
      <c r="J354">
        <f>VLOOKUP(B354,自助退!B:F,5,FALSE)</f>
        <v>900</v>
      </c>
      <c r="K354" s="35" t="str">
        <f t="shared" si="5"/>
        <v/>
      </c>
    </row>
    <row r="355" spans="1:11" ht="14.25" hidden="1">
      <c r="A355" s="27">
        <v>42894.36513888889</v>
      </c>
      <c r="B355" s="14">
        <v>88255</v>
      </c>
      <c r="C355" t="s">
        <v>1483</v>
      </c>
      <c r="D355" t="s">
        <v>1484</v>
      </c>
      <c r="E355" t="s">
        <v>3133</v>
      </c>
      <c r="F355" s="14">
        <v>-1000</v>
      </c>
      <c r="G355" t="s">
        <v>112</v>
      </c>
      <c r="H355" t="s">
        <v>2868</v>
      </c>
      <c r="I355" t="s">
        <v>60</v>
      </c>
      <c r="J355">
        <f>VLOOKUP(B355,自助退!B:F,5,FALSE)</f>
        <v>1000</v>
      </c>
      <c r="K355" s="35" t="str">
        <f t="shared" si="5"/>
        <v/>
      </c>
    </row>
    <row r="356" spans="1:11" ht="14.25" hidden="1">
      <c r="A356" s="27">
        <v>42894.376030092593</v>
      </c>
      <c r="B356" s="14">
        <v>89149</v>
      </c>
      <c r="C356" t="s">
        <v>1487</v>
      </c>
      <c r="D356" t="s">
        <v>1488</v>
      </c>
      <c r="E356" t="s">
        <v>3134</v>
      </c>
      <c r="F356" s="14">
        <v>-500</v>
      </c>
      <c r="G356" t="s">
        <v>112</v>
      </c>
      <c r="H356" t="s">
        <v>65</v>
      </c>
      <c r="I356" t="s">
        <v>60</v>
      </c>
      <c r="J356">
        <f>VLOOKUP(B356,自助退!B:F,5,FALSE)</f>
        <v>500</v>
      </c>
      <c r="K356" s="35" t="str">
        <f t="shared" si="5"/>
        <v/>
      </c>
    </row>
    <row r="357" spans="1:11" ht="14.25" hidden="1">
      <c r="A357" s="27">
        <v>42894.384826388887</v>
      </c>
      <c r="B357" s="14">
        <v>89803</v>
      </c>
      <c r="C357" t="s">
        <v>1491</v>
      </c>
      <c r="D357" t="s">
        <v>1492</v>
      </c>
      <c r="E357" t="s">
        <v>3135</v>
      </c>
      <c r="F357" s="14">
        <v>-600</v>
      </c>
      <c r="G357" t="s">
        <v>112</v>
      </c>
      <c r="H357" t="s">
        <v>2985</v>
      </c>
      <c r="I357" t="s">
        <v>60</v>
      </c>
      <c r="J357">
        <f>VLOOKUP(B357,自助退!B:F,5,FALSE)</f>
        <v>600</v>
      </c>
      <c r="K357" s="35" t="str">
        <f t="shared" si="5"/>
        <v/>
      </c>
    </row>
    <row r="358" spans="1:11" ht="14.25" hidden="1">
      <c r="A358" s="27">
        <v>42894.390370370369</v>
      </c>
      <c r="B358" s="14">
        <v>90286</v>
      </c>
      <c r="C358" t="s">
        <v>1495</v>
      </c>
      <c r="D358" t="s">
        <v>383</v>
      </c>
      <c r="E358" t="s">
        <v>2862</v>
      </c>
      <c r="F358" s="14">
        <v>-100</v>
      </c>
      <c r="G358" t="s">
        <v>112</v>
      </c>
      <c r="H358" t="s">
        <v>2823</v>
      </c>
      <c r="I358" t="s">
        <v>60</v>
      </c>
      <c r="J358">
        <f>VLOOKUP(B358,自助退!B:F,5,FALSE)</f>
        <v>100</v>
      </c>
      <c r="K358" s="35" t="str">
        <f t="shared" si="5"/>
        <v/>
      </c>
    </row>
    <row r="359" spans="1:11" ht="14.25" hidden="1">
      <c r="A359" s="27">
        <v>42894.39402777778</v>
      </c>
      <c r="B359" s="14">
        <v>90553</v>
      </c>
      <c r="C359" t="s">
        <v>1498</v>
      </c>
      <c r="D359" t="s">
        <v>1499</v>
      </c>
      <c r="E359" t="s">
        <v>3136</v>
      </c>
      <c r="F359" s="14">
        <v>-182</v>
      </c>
      <c r="G359" t="s">
        <v>112</v>
      </c>
      <c r="H359" t="s">
        <v>76</v>
      </c>
      <c r="I359" t="s">
        <v>60</v>
      </c>
      <c r="J359">
        <f>VLOOKUP(B359,自助退!B:F,5,FALSE)</f>
        <v>182</v>
      </c>
      <c r="K359" s="35" t="str">
        <f t="shared" si="5"/>
        <v/>
      </c>
    </row>
    <row r="360" spans="1:11" ht="14.25" hidden="1">
      <c r="A360" s="27">
        <v>42894.394189814811</v>
      </c>
      <c r="B360" s="14">
        <v>90565</v>
      </c>
      <c r="C360" t="s">
        <v>1502</v>
      </c>
      <c r="D360" t="s">
        <v>1503</v>
      </c>
      <c r="E360" t="s">
        <v>3137</v>
      </c>
      <c r="F360" s="14">
        <v>-100</v>
      </c>
      <c r="G360" t="s">
        <v>112</v>
      </c>
      <c r="H360" t="s">
        <v>2828</v>
      </c>
      <c r="I360" t="s">
        <v>60</v>
      </c>
      <c r="J360">
        <f>VLOOKUP(B360,自助退!B:F,5,FALSE)</f>
        <v>100</v>
      </c>
      <c r="K360" s="35" t="str">
        <f t="shared" si="5"/>
        <v/>
      </c>
    </row>
    <row r="361" spans="1:11" ht="14.25" hidden="1">
      <c r="A361" s="27">
        <v>42894.39434027778</v>
      </c>
      <c r="B361" s="14">
        <v>90573</v>
      </c>
      <c r="C361" t="s">
        <v>1506</v>
      </c>
      <c r="D361" t="s">
        <v>1507</v>
      </c>
      <c r="E361" t="s">
        <v>3138</v>
      </c>
      <c r="F361" s="14">
        <v>-500</v>
      </c>
      <c r="G361" t="s">
        <v>112</v>
      </c>
      <c r="H361" t="s">
        <v>2861</v>
      </c>
      <c r="I361" t="s">
        <v>60</v>
      </c>
      <c r="J361">
        <f>VLOOKUP(B361,自助退!B:F,5,FALSE)</f>
        <v>500</v>
      </c>
      <c r="K361" s="35" t="str">
        <f t="shared" si="5"/>
        <v/>
      </c>
    </row>
    <row r="362" spans="1:11" ht="14.25" hidden="1">
      <c r="A362" s="27">
        <v>42894.395104166666</v>
      </c>
      <c r="B362" s="14">
        <v>90618</v>
      </c>
      <c r="C362" t="s">
        <v>1510</v>
      </c>
      <c r="D362" t="s">
        <v>1511</v>
      </c>
      <c r="E362" t="s">
        <v>3139</v>
      </c>
      <c r="F362" s="14">
        <v>-1000</v>
      </c>
      <c r="G362" t="s">
        <v>112</v>
      </c>
      <c r="H362" t="s">
        <v>2861</v>
      </c>
      <c r="I362" t="s">
        <v>60</v>
      </c>
      <c r="J362">
        <f>VLOOKUP(B362,自助退!B:F,5,FALSE)</f>
        <v>1000</v>
      </c>
      <c r="K362" s="35" t="str">
        <f t="shared" si="5"/>
        <v/>
      </c>
    </row>
    <row r="363" spans="1:11" ht="14.25" hidden="1">
      <c r="A363" s="27">
        <v>42894.399791666663</v>
      </c>
      <c r="B363" s="14">
        <v>90985</v>
      </c>
      <c r="C363" t="s">
        <v>1514</v>
      </c>
      <c r="D363" t="s">
        <v>1515</v>
      </c>
      <c r="E363" t="s">
        <v>3140</v>
      </c>
      <c r="F363" s="14">
        <v>-200</v>
      </c>
      <c r="G363" t="s">
        <v>112</v>
      </c>
      <c r="H363" t="s">
        <v>2985</v>
      </c>
      <c r="I363" t="s">
        <v>60</v>
      </c>
      <c r="J363">
        <f>VLOOKUP(B363,自助退!B:F,5,FALSE)</f>
        <v>200</v>
      </c>
      <c r="K363" s="35" t="str">
        <f t="shared" si="5"/>
        <v/>
      </c>
    </row>
    <row r="364" spans="1:11" ht="14.25" hidden="1">
      <c r="A364" s="27">
        <v>42894.401701388888</v>
      </c>
      <c r="B364" s="14">
        <v>91173</v>
      </c>
      <c r="C364" t="s">
        <v>1518</v>
      </c>
      <c r="D364" t="s">
        <v>1519</v>
      </c>
      <c r="E364" t="s">
        <v>3141</v>
      </c>
      <c r="F364" s="14">
        <v>-2500</v>
      </c>
      <c r="G364" t="s">
        <v>112</v>
      </c>
      <c r="H364" t="s">
        <v>2868</v>
      </c>
      <c r="I364" t="s">
        <v>60</v>
      </c>
      <c r="J364">
        <f>VLOOKUP(B364,自助退!B:F,5,FALSE)</f>
        <v>2500</v>
      </c>
      <c r="K364" s="35" t="str">
        <f t="shared" si="5"/>
        <v/>
      </c>
    </row>
    <row r="365" spans="1:11" ht="14.25" hidden="1">
      <c r="A365" s="27">
        <v>42894.417638888888</v>
      </c>
      <c r="B365" s="14">
        <v>92379</v>
      </c>
      <c r="C365" t="s">
        <v>1522</v>
      </c>
      <c r="D365" t="s">
        <v>1523</v>
      </c>
      <c r="E365" t="s">
        <v>3142</v>
      </c>
      <c r="F365" s="14">
        <v>-20</v>
      </c>
      <c r="G365" t="s">
        <v>112</v>
      </c>
      <c r="H365" t="s">
        <v>94</v>
      </c>
      <c r="I365" t="s">
        <v>60</v>
      </c>
      <c r="J365">
        <f>VLOOKUP(B365,自助退!B:F,5,FALSE)</f>
        <v>20</v>
      </c>
      <c r="K365" s="35" t="str">
        <f t="shared" si="5"/>
        <v/>
      </c>
    </row>
    <row r="366" spans="1:11" ht="14.25" hidden="1">
      <c r="A366" s="27">
        <v>42894.419814814813</v>
      </c>
      <c r="B366" s="14">
        <v>92550</v>
      </c>
      <c r="C366" t="s">
        <v>1526</v>
      </c>
      <c r="D366" t="s">
        <v>1527</v>
      </c>
      <c r="E366" t="s">
        <v>3143</v>
      </c>
      <c r="F366" s="14">
        <v>-50</v>
      </c>
      <c r="G366" t="s">
        <v>112</v>
      </c>
      <c r="H366" t="s">
        <v>3044</v>
      </c>
      <c r="I366" t="s">
        <v>60</v>
      </c>
      <c r="J366">
        <f>VLOOKUP(B366,自助退!B:F,5,FALSE)</f>
        <v>50</v>
      </c>
      <c r="K366" s="35" t="str">
        <f t="shared" si="5"/>
        <v/>
      </c>
    </row>
    <row r="367" spans="1:11" ht="14.25" hidden="1">
      <c r="A367" s="27">
        <v>42894.423981481479</v>
      </c>
      <c r="B367" s="14">
        <v>92864</v>
      </c>
      <c r="C367" t="s">
        <v>1530</v>
      </c>
      <c r="D367" t="s">
        <v>1531</v>
      </c>
      <c r="E367" t="s">
        <v>3144</v>
      </c>
      <c r="F367" s="14">
        <v>-1000</v>
      </c>
      <c r="G367" t="s">
        <v>112</v>
      </c>
      <c r="H367" t="s">
        <v>82</v>
      </c>
      <c r="I367" t="s">
        <v>60</v>
      </c>
      <c r="J367">
        <f>VLOOKUP(B367,自助退!B:F,5,FALSE)</f>
        <v>1000</v>
      </c>
      <c r="K367" s="35" t="str">
        <f t="shared" si="5"/>
        <v/>
      </c>
    </row>
    <row r="368" spans="1:11" ht="14.25" hidden="1">
      <c r="A368" s="27">
        <v>42894.429745370369</v>
      </c>
      <c r="B368" s="14">
        <v>93330</v>
      </c>
      <c r="C368" t="s">
        <v>1534</v>
      </c>
      <c r="D368" t="s">
        <v>1535</v>
      </c>
      <c r="E368" t="s">
        <v>3145</v>
      </c>
      <c r="F368" s="14">
        <v>-700</v>
      </c>
      <c r="G368" t="s">
        <v>112</v>
      </c>
      <c r="H368" t="s">
        <v>96</v>
      </c>
      <c r="I368" t="s">
        <v>60</v>
      </c>
      <c r="J368">
        <f>VLOOKUP(B368,自助退!B:F,5,FALSE)</f>
        <v>700</v>
      </c>
      <c r="K368" s="35" t="str">
        <f t="shared" si="5"/>
        <v/>
      </c>
    </row>
    <row r="369" spans="1:11" ht="14.25" hidden="1">
      <c r="A369" s="27">
        <v>42894.43005787037</v>
      </c>
      <c r="B369" s="14">
        <v>93369</v>
      </c>
      <c r="C369" t="s">
        <v>1538</v>
      </c>
      <c r="D369" t="s">
        <v>1539</v>
      </c>
      <c r="E369" t="s">
        <v>3146</v>
      </c>
      <c r="F369" s="14">
        <v>-94</v>
      </c>
      <c r="G369" t="s">
        <v>112</v>
      </c>
      <c r="H369" t="s">
        <v>78</v>
      </c>
      <c r="I369" t="s">
        <v>60</v>
      </c>
      <c r="J369">
        <f>VLOOKUP(B369,自助退!B:F,5,FALSE)</f>
        <v>94</v>
      </c>
      <c r="K369" s="35" t="str">
        <f t="shared" si="5"/>
        <v/>
      </c>
    </row>
    <row r="370" spans="1:11" ht="14.25" hidden="1">
      <c r="A370" s="27">
        <v>42894.431620370371</v>
      </c>
      <c r="B370" s="14">
        <v>93500</v>
      </c>
      <c r="C370" t="s">
        <v>1542</v>
      </c>
      <c r="D370" t="s">
        <v>1543</v>
      </c>
      <c r="E370" t="s">
        <v>3147</v>
      </c>
      <c r="F370" s="14">
        <v>-1000</v>
      </c>
      <c r="G370" t="s">
        <v>112</v>
      </c>
      <c r="H370" t="s">
        <v>2856</v>
      </c>
      <c r="I370" t="s">
        <v>60</v>
      </c>
      <c r="J370">
        <f>VLOOKUP(B370,自助退!B:F,5,FALSE)</f>
        <v>1000</v>
      </c>
      <c r="K370" s="35" t="str">
        <f t="shared" si="5"/>
        <v/>
      </c>
    </row>
    <row r="371" spans="1:11" ht="14.25" hidden="1">
      <c r="A371" s="27">
        <v>42894.434201388889</v>
      </c>
      <c r="B371" s="14">
        <v>93691</v>
      </c>
      <c r="C371" t="s">
        <v>1546</v>
      </c>
      <c r="D371" t="s">
        <v>1547</v>
      </c>
      <c r="E371" t="s">
        <v>3148</v>
      </c>
      <c r="F371" s="14">
        <v>-460</v>
      </c>
      <c r="G371" t="s">
        <v>112</v>
      </c>
      <c r="H371" t="s">
        <v>96</v>
      </c>
      <c r="I371" t="s">
        <v>60</v>
      </c>
      <c r="J371">
        <f>VLOOKUP(B371,自助退!B:F,5,FALSE)</f>
        <v>460</v>
      </c>
      <c r="K371" s="35" t="str">
        <f t="shared" si="5"/>
        <v/>
      </c>
    </row>
    <row r="372" spans="1:11" ht="14.25" hidden="1">
      <c r="A372" s="27">
        <v>42894.43949074074</v>
      </c>
      <c r="B372" s="14">
        <v>94094</v>
      </c>
      <c r="C372" t="s">
        <v>1550</v>
      </c>
      <c r="D372" t="s">
        <v>1551</v>
      </c>
      <c r="E372" t="s">
        <v>3149</v>
      </c>
      <c r="F372" s="14">
        <v>-66</v>
      </c>
      <c r="G372" t="s">
        <v>112</v>
      </c>
      <c r="H372" t="s">
        <v>94</v>
      </c>
      <c r="I372" t="s">
        <v>60</v>
      </c>
      <c r="J372">
        <f>VLOOKUP(B372,自助退!B:F,5,FALSE)</f>
        <v>66</v>
      </c>
      <c r="K372" s="35" t="str">
        <f t="shared" si="5"/>
        <v/>
      </c>
    </row>
    <row r="373" spans="1:11" ht="14.25" hidden="1">
      <c r="A373" s="27">
        <v>42894.442858796298</v>
      </c>
      <c r="B373" s="14">
        <v>94338</v>
      </c>
      <c r="C373" t="s">
        <v>1554</v>
      </c>
      <c r="D373" t="s">
        <v>1555</v>
      </c>
      <c r="E373" t="s">
        <v>3150</v>
      </c>
      <c r="F373" s="14">
        <v>-260</v>
      </c>
      <c r="G373" t="s">
        <v>112</v>
      </c>
      <c r="H373" t="s">
        <v>70</v>
      </c>
      <c r="I373" t="s">
        <v>60</v>
      </c>
      <c r="J373">
        <f>VLOOKUP(B373,自助退!B:F,5,FALSE)</f>
        <v>260</v>
      </c>
      <c r="K373" s="35" t="str">
        <f t="shared" si="5"/>
        <v/>
      </c>
    </row>
    <row r="374" spans="1:11" ht="14.25" hidden="1">
      <c r="A374" s="27">
        <v>42894.443437499998</v>
      </c>
      <c r="B374" s="14">
        <v>94382</v>
      </c>
      <c r="C374" t="s">
        <v>1558</v>
      </c>
      <c r="D374" t="s">
        <v>1559</v>
      </c>
      <c r="E374" t="s">
        <v>3151</v>
      </c>
      <c r="F374" s="14">
        <v>-500</v>
      </c>
      <c r="G374" t="s">
        <v>112</v>
      </c>
      <c r="H374" t="s">
        <v>2823</v>
      </c>
      <c r="I374" t="s">
        <v>60</v>
      </c>
      <c r="J374">
        <f>VLOOKUP(B374,自助退!B:F,5,FALSE)</f>
        <v>500</v>
      </c>
      <c r="K374" s="35" t="str">
        <f t="shared" si="5"/>
        <v/>
      </c>
    </row>
    <row r="375" spans="1:11" ht="14.25" hidden="1">
      <c r="A375" s="27">
        <v>42894.443958333337</v>
      </c>
      <c r="B375" s="14">
        <v>94409</v>
      </c>
      <c r="C375" t="s">
        <v>1562</v>
      </c>
      <c r="D375" t="s">
        <v>1563</v>
      </c>
      <c r="E375" t="s">
        <v>3152</v>
      </c>
      <c r="F375" s="14">
        <v>-43</v>
      </c>
      <c r="G375" t="s">
        <v>112</v>
      </c>
      <c r="H375" t="s">
        <v>2798</v>
      </c>
      <c r="I375" t="s">
        <v>60</v>
      </c>
      <c r="J375">
        <f>VLOOKUP(B375,自助退!B:F,5,FALSE)</f>
        <v>43</v>
      </c>
      <c r="K375" s="35" t="str">
        <f t="shared" si="5"/>
        <v/>
      </c>
    </row>
    <row r="376" spans="1:11" ht="14.25" hidden="1">
      <c r="A376" s="27">
        <v>42894.445127314815</v>
      </c>
      <c r="B376" s="14">
        <v>94488</v>
      </c>
      <c r="C376" t="s">
        <v>1566</v>
      </c>
      <c r="D376" t="s">
        <v>1567</v>
      </c>
      <c r="E376" t="s">
        <v>3153</v>
      </c>
      <c r="F376" s="14">
        <v>-9924</v>
      </c>
      <c r="G376" t="s">
        <v>112</v>
      </c>
      <c r="H376" t="s">
        <v>2823</v>
      </c>
      <c r="I376" t="s">
        <v>60</v>
      </c>
      <c r="J376">
        <f>VLOOKUP(B376,自助退!B:F,5,FALSE)</f>
        <v>9924</v>
      </c>
      <c r="K376" s="35" t="str">
        <f t="shared" si="5"/>
        <v/>
      </c>
    </row>
    <row r="377" spans="1:11" ht="14.25" hidden="1">
      <c r="A377" s="27">
        <v>42894.445543981485</v>
      </c>
      <c r="B377" s="14">
        <v>94524</v>
      </c>
      <c r="C377" t="s">
        <v>1570</v>
      </c>
      <c r="D377" t="s">
        <v>1567</v>
      </c>
      <c r="E377" t="s">
        <v>3153</v>
      </c>
      <c r="F377" s="14">
        <v>-75</v>
      </c>
      <c r="G377" t="s">
        <v>112</v>
      </c>
      <c r="H377" t="s">
        <v>2823</v>
      </c>
      <c r="I377" t="s">
        <v>60</v>
      </c>
      <c r="J377">
        <f>VLOOKUP(B377,自助退!B:F,5,FALSE)</f>
        <v>75</v>
      </c>
      <c r="K377" s="35" t="str">
        <f t="shared" si="5"/>
        <v/>
      </c>
    </row>
    <row r="378" spans="1:11" ht="14.25" hidden="1">
      <c r="A378" s="27">
        <v>42894.446423611109</v>
      </c>
      <c r="B378" s="14">
        <v>94583</v>
      </c>
      <c r="C378" t="s">
        <v>1573</v>
      </c>
      <c r="D378" t="s">
        <v>1574</v>
      </c>
      <c r="E378" t="s">
        <v>3154</v>
      </c>
      <c r="F378" s="14">
        <v>-1550</v>
      </c>
      <c r="G378" t="s">
        <v>112</v>
      </c>
      <c r="H378" t="s">
        <v>80</v>
      </c>
      <c r="I378" t="s">
        <v>60</v>
      </c>
      <c r="J378">
        <f>VLOOKUP(B378,自助退!B:F,5,FALSE)</f>
        <v>1550</v>
      </c>
      <c r="K378" s="35" t="str">
        <f t="shared" si="5"/>
        <v/>
      </c>
    </row>
    <row r="379" spans="1:11" ht="14.25" hidden="1">
      <c r="A379" s="27">
        <v>42894.4531712963</v>
      </c>
      <c r="B379" s="14">
        <v>95052</v>
      </c>
      <c r="C379" t="s">
        <v>1577</v>
      </c>
      <c r="D379" t="s">
        <v>1578</v>
      </c>
      <c r="E379" t="s">
        <v>3155</v>
      </c>
      <c r="F379" s="14">
        <v>-100</v>
      </c>
      <c r="G379" t="s">
        <v>112</v>
      </c>
      <c r="H379" t="s">
        <v>93</v>
      </c>
      <c r="I379" t="s">
        <v>60</v>
      </c>
      <c r="J379">
        <f>VLOOKUP(B379,自助退!B:F,5,FALSE)</f>
        <v>100</v>
      </c>
      <c r="K379" s="35" t="str">
        <f t="shared" si="5"/>
        <v/>
      </c>
    </row>
    <row r="380" spans="1:11" ht="14.25" hidden="1">
      <c r="A380" s="27">
        <v>42894.454016203701</v>
      </c>
      <c r="B380" s="14">
        <v>95101</v>
      </c>
      <c r="C380" t="s">
        <v>1581</v>
      </c>
      <c r="D380" t="s">
        <v>1582</v>
      </c>
      <c r="E380" t="s">
        <v>3156</v>
      </c>
      <c r="F380" s="14">
        <v>-44</v>
      </c>
      <c r="G380" t="s">
        <v>112</v>
      </c>
      <c r="H380" t="s">
        <v>94</v>
      </c>
      <c r="I380" t="s">
        <v>60</v>
      </c>
      <c r="J380">
        <f>VLOOKUP(B380,自助退!B:F,5,FALSE)</f>
        <v>44</v>
      </c>
      <c r="K380" s="35" t="str">
        <f t="shared" si="5"/>
        <v/>
      </c>
    </row>
    <row r="381" spans="1:11" ht="14.25" hidden="1">
      <c r="A381" s="27">
        <v>42894.45417824074</v>
      </c>
      <c r="B381" s="14">
        <v>95113</v>
      </c>
      <c r="C381" t="s">
        <v>1585</v>
      </c>
      <c r="D381" t="s">
        <v>1578</v>
      </c>
      <c r="E381" t="s">
        <v>3155</v>
      </c>
      <c r="F381" s="14">
        <v>-230</v>
      </c>
      <c r="G381" t="s">
        <v>112</v>
      </c>
      <c r="H381" t="s">
        <v>93</v>
      </c>
      <c r="I381" t="s">
        <v>60</v>
      </c>
      <c r="J381">
        <f>VLOOKUP(B381,自助退!B:F,5,FALSE)</f>
        <v>230</v>
      </c>
      <c r="K381" s="35" t="str">
        <f t="shared" si="5"/>
        <v/>
      </c>
    </row>
    <row r="382" spans="1:11" ht="14.25" hidden="1">
      <c r="A382" s="27">
        <v>42894.456099537034</v>
      </c>
      <c r="B382" s="14">
        <v>95253</v>
      </c>
      <c r="C382" t="s">
        <v>1588</v>
      </c>
      <c r="D382" t="s">
        <v>1589</v>
      </c>
      <c r="E382" t="s">
        <v>3157</v>
      </c>
      <c r="F382" s="14">
        <v>-482</v>
      </c>
      <c r="G382" t="s">
        <v>112</v>
      </c>
      <c r="H382" t="s">
        <v>3032</v>
      </c>
      <c r="I382" t="s">
        <v>60</v>
      </c>
      <c r="J382">
        <f>VLOOKUP(B382,自助退!B:F,5,FALSE)</f>
        <v>482</v>
      </c>
      <c r="K382" s="35" t="str">
        <f t="shared" si="5"/>
        <v/>
      </c>
    </row>
    <row r="383" spans="1:11" ht="14.25" hidden="1">
      <c r="A383" s="27">
        <v>42894.459444444445</v>
      </c>
      <c r="B383" s="14">
        <v>95488</v>
      </c>
      <c r="C383" t="s">
        <v>1592</v>
      </c>
      <c r="D383" t="s">
        <v>1593</v>
      </c>
      <c r="E383" t="s">
        <v>3158</v>
      </c>
      <c r="F383" s="14">
        <v>-700</v>
      </c>
      <c r="G383" t="s">
        <v>112</v>
      </c>
      <c r="H383" t="s">
        <v>85</v>
      </c>
      <c r="I383" t="s">
        <v>60</v>
      </c>
      <c r="J383">
        <f>VLOOKUP(B383,自助退!B:F,5,FALSE)</f>
        <v>700</v>
      </c>
      <c r="K383" s="35" t="str">
        <f t="shared" si="5"/>
        <v/>
      </c>
    </row>
    <row r="384" spans="1:11" ht="14.25" hidden="1">
      <c r="A384" s="27">
        <v>42894.460231481484</v>
      </c>
      <c r="B384" s="14">
        <v>95541</v>
      </c>
      <c r="C384" t="s">
        <v>1596</v>
      </c>
      <c r="D384" t="s">
        <v>1597</v>
      </c>
      <c r="E384" t="s">
        <v>3159</v>
      </c>
      <c r="F384" s="14">
        <v>-50</v>
      </c>
      <c r="G384" t="s">
        <v>112</v>
      </c>
      <c r="H384" t="s">
        <v>3062</v>
      </c>
      <c r="I384" t="s">
        <v>60</v>
      </c>
      <c r="J384">
        <f>VLOOKUP(B384,自助退!B:F,5,FALSE)</f>
        <v>50</v>
      </c>
      <c r="K384" s="35" t="str">
        <f t="shared" si="5"/>
        <v/>
      </c>
    </row>
    <row r="385" spans="1:11" ht="14.25" hidden="1">
      <c r="A385" s="27">
        <v>42894.460752314815</v>
      </c>
      <c r="B385" s="14">
        <v>95573</v>
      </c>
      <c r="C385" t="s">
        <v>1600</v>
      </c>
      <c r="D385" t="s">
        <v>1601</v>
      </c>
      <c r="E385" t="s">
        <v>3160</v>
      </c>
      <c r="F385" s="14">
        <v>-900</v>
      </c>
      <c r="G385" t="s">
        <v>112</v>
      </c>
      <c r="H385" t="s">
        <v>67</v>
      </c>
      <c r="I385" t="s">
        <v>60</v>
      </c>
      <c r="J385">
        <f>VLOOKUP(B385,自助退!B:F,5,FALSE)</f>
        <v>900</v>
      </c>
      <c r="K385" s="35" t="str">
        <f t="shared" si="5"/>
        <v/>
      </c>
    </row>
    <row r="386" spans="1:11" ht="14.25" hidden="1">
      <c r="A386" s="27">
        <v>42894.461134259262</v>
      </c>
      <c r="B386" s="14">
        <v>95602</v>
      </c>
      <c r="C386" t="s">
        <v>1604</v>
      </c>
      <c r="D386" t="s">
        <v>1605</v>
      </c>
      <c r="E386" t="s">
        <v>3161</v>
      </c>
      <c r="F386" s="14">
        <v>-450</v>
      </c>
      <c r="G386" t="s">
        <v>112</v>
      </c>
      <c r="H386" t="s">
        <v>84</v>
      </c>
      <c r="I386" t="s">
        <v>60</v>
      </c>
      <c r="J386">
        <f>VLOOKUP(B386,自助退!B:F,5,FALSE)</f>
        <v>450</v>
      </c>
      <c r="K386" s="35" t="str">
        <f t="shared" si="5"/>
        <v/>
      </c>
    </row>
    <row r="387" spans="1:11" ht="14.25" hidden="1">
      <c r="A387" s="27">
        <v>42894.463414351849</v>
      </c>
      <c r="B387" s="14">
        <v>95761</v>
      </c>
      <c r="C387" t="s">
        <v>1608</v>
      </c>
      <c r="D387" t="s">
        <v>1609</v>
      </c>
      <c r="E387" t="s">
        <v>3162</v>
      </c>
      <c r="F387" s="14">
        <v>-115</v>
      </c>
      <c r="G387" t="s">
        <v>112</v>
      </c>
      <c r="H387" t="s">
        <v>67</v>
      </c>
      <c r="I387" t="s">
        <v>60</v>
      </c>
      <c r="J387">
        <f>VLOOKUP(B387,自助退!B:F,5,FALSE)</f>
        <v>115</v>
      </c>
      <c r="K387" s="35" t="str">
        <f t="shared" ref="K387:K450" si="6">IF(F387=J387*-1,"",1)</f>
        <v/>
      </c>
    </row>
    <row r="388" spans="1:11" ht="14.25" hidden="1">
      <c r="A388" s="27">
        <v>42894.46371527778</v>
      </c>
      <c r="B388" s="14">
        <v>95777</v>
      </c>
      <c r="C388" t="s">
        <v>1612</v>
      </c>
      <c r="D388" t="s">
        <v>1613</v>
      </c>
      <c r="E388" t="s">
        <v>3163</v>
      </c>
      <c r="F388" s="14">
        <v>-247</v>
      </c>
      <c r="G388" t="s">
        <v>112</v>
      </c>
      <c r="H388" t="s">
        <v>67</v>
      </c>
      <c r="I388" t="s">
        <v>60</v>
      </c>
      <c r="J388">
        <f>VLOOKUP(B388,自助退!B:F,5,FALSE)</f>
        <v>247</v>
      </c>
      <c r="K388" s="35" t="str">
        <f t="shared" si="6"/>
        <v/>
      </c>
    </row>
    <row r="389" spans="1:11" ht="14.25" hidden="1">
      <c r="A389" s="27">
        <v>42894.464004629626</v>
      </c>
      <c r="B389" s="14">
        <v>95789</v>
      </c>
      <c r="C389" t="s">
        <v>1616</v>
      </c>
      <c r="D389" t="s">
        <v>1617</v>
      </c>
      <c r="E389" t="s">
        <v>3164</v>
      </c>
      <c r="F389" s="14">
        <v>-63</v>
      </c>
      <c r="G389" t="s">
        <v>112</v>
      </c>
      <c r="H389" t="s">
        <v>67</v>
      </c>
      <c r="I389" t="s">
        <v>60</v>
      </c>
      <c r="J389">
        <f>VLOOKUP(B389,自助退!B:F,5,FALSE)</f>
        <v>63</v>
      </c>
      <c r="K389" s="35" t="str">
        <f t="shared" si="6"/>
        <v/>
      </c>
    </row>
    <row r="390" spans="1:11" ht="14.25" hidden="1">
      <c r="A390" s="27">
        <v>42894.465613425928</v>
      </c>
      <c r="B390" s="14">
        <v>95869</v>
      </c>
      <c r="C390" t="s">
        <v>1620</v>
      </c>
      <c r="D390" t="s">
        <v>1621</v>
      </c>
      <c r="E390" t="s">
        <v>3165</v>
      </c>
      <c r="F390" s="14">
        <v>-300</v>
      </c>
      <c r="G390" t="s">
        <v>112</v>
      </c>
      <c r="H390" t="s">
        <v>96</v>
      </c>
      <c r="I390" t="s">
        <v>60</v>
      </c>
      <c r="J390">
        <f>VLOOKUP(B390,自助退!B:F,5,FALSE)</f>
        <v>300</v>
      </c>
      <c r="K390" s="35" t="str">
        <f t="shared" si="6"/>
        <v/>
      </c>
    </row>
    <row r="391" spans="1:11" ht="14.25" hidden="1">
      <c r="A391" s="27">
        <v>42894.468252314815</v>
      </c>
      <c r="B391" s="14">
        <v>96051</v>
      </c>
      <c r="C391" t="s">
        <v>1624</v>
      </c>
      <c r="D391" t="s">
        <v>1625</v>
      </c>
      <c r="E391" t="s">
        <v>3166</v>
      </c>
      <c r="F391" s="14">
        <v>-679</v>
      </c>
      <c r="G391" t="s">
        <v>112</v>
      </c>
      <c r="H391" t="s">
        <v>67</v>
      </c>
      <c r="I391" t="s">
        <v>60</v>
      </c>
      <c r="J391">
        <f>VLOOKUP(B391,自助退!B:F,5,FALSE)</f>
        <v>679</v>
      </c>
      <c r="K391" s="35" t="str">
        <f t="shared" si="6"/>
        <v/>
      </c>
    </row>
    <row r="392" spans="1:11" ht="14.25" hidden="1">
      <c r="A392" s="27">
        <v>42894.469537037039</v>
      </c>
      <c r="B392" s="14">
        <v>96139</v>
      </c>
      <c r="C392" t="s">
        <v>1628</v>
      </c>
      <c r="D392" t="s">
        <v>1629</v>
      </c>
      <c r="E392" t="s">
        <v>3167</v>
      </c>
      <c r="F392" s="14">
        <v>-364</v>
      </c>
      <c r="G392" t="s">
        <v>112</v>
      </c>
      <c r="H392" t="s">
        <v>67</v>
      </c>
      <c r="I392" t="s">
        <v>60</v>
      </c>
      <c r="J392">
        <f>VLOOKUP(B392,自助退!B:F,5,FALSE)</f>
        <v>364</v>
      </c>
      <c r="K392" s="35" t="str">
        <f t="shared" si="6"/>
        <v/>
      </c>
    </row>
    <row r="393" spans="1:11" ht="14.25" hidden="1">
      <c r="A393" s="27">
        <v>42894.470405092594</v>
      </c>
      <c r="B393" s="14">
        <v>96202</v>
      </c>
      <c r="C393" t="s">
        <v>1632</v>
      </c>
      <c r="D393" t="s">
        <v>1633</v>
      </c>
      <c r="E393" t="s">
        <v>3168</v>
      </c>
      <c r="F393" s="14">
        <v>-100</v>
      </c>
      <c r="G393" t="s">
        <v>112</v>
      </c>
      <c r="H393" t="s">
        <v>85</v>
      </c>
      <c r="I393" t="s">
        <v>60</v>
      </c>
      <c r="J393">
        <f>VLOOKUP(B393,自助退!B:F,5,FALSE)</f>
        <v>100</v>
      </c>
      <c r="K393" s="35" t="str">
        <f t="shared" si="6"/>
        <v/>
      </c>
    </row>
    <row r="394" spans="1:11" ht="14.25" hidden="1">
      <c r="A394" s="27">
        <v>42894.472187500003</v>
      </c>
      <c r="B394" s="14">
        <v>96299</v>
      </c>
      <c r="C394" t="s">
        <v>1636</v>
      </c>
      <c r="D394" t="s">
        <v>1637</v>
      </c>
      <c r="E394" t="s">
        <v>3169</v>
      </c>
      <c r="F394" s="14">
        <v>-70</v>
      </c>
      <c r="G394" t="s">
        <v>112</v>
      </c>
      <c r="H394" t="s">
        <v>2831</v>
      </c>
      <c r="I394" t="s">
        <v>60</v>
      </c>
      <c r="J394">
        <f>VLOOKUP(B394,自助退!B:F,5,FALSE)</f>
        <v>70</v>
      </c>
      <c r="K394" s="35" t="str">
        <f t="shared" si="6"/>
        <v/>
      </c>
    </row>
    <row r="395" spans="1:11" ht="14.25" hidden="1">
      <c r="A395" s="27">
        <v>42894.472581018519</v>
      </c>
      <c r="B395" s="14">
        <v>96332</v>
      </c>
      <c r="C395" t="s">
        <v>1640</v>
      </c>
      <c r="D395" t="s">
        <v>1641</v>
      </c>
      <c r="E395" t="s">
        <v>3170</v>
      </c>
      <c r="F395" s="14">
        <v>-207</v>
      </c>
      <c r="G395" t="s">
        <v>112</v>
      </c>
      <c r="H395" t="s">
        <v>2831</v>
      </c>
      <c r="I395" t="s">
        <v>60</v>
      </c>
      <c r="J395">
        <f>VLOOKUP(B395,自助退!B:F,5,FALSE)</f>
        <v>207</v>
      </c>
      <c r="K395" s="35" t="str">
        <f t="shared" si="6"/>
        <v/>
      </c>
    </row>
    <row r="396" spans="1:11" ht="14.25" hidden="1">
      <c r="A396" s="27">
        <v>42894.473263888889</v>
      </c>
      <c r="B396" s="14">
        <v>96372</v>
      </c>
      <c r="C396" t="s">
        <v>1644</v>
      </c>
      <c r="D396" t="s">
        <v>1645</v>
      </c>
      <c r="E396" t="s">
        <v>3171</v>
      </c>
      <c r="F396" s="14">
        <v>-614</v>
      </c>
      <c r="G396" t="s">
        <v>112</v>
      </c>
      <c r="H396" t="s">
        <v>2856</v>
      </c>
      <c r="I396" t="s">
        <v>60</v>
      </c>
      <c r="J396">
        <f>VLOOKUP(B396,自助退!B:F,5,FALSE)</f>
        <v>614</v>
      </c>
      <c r="K396" s="35" t="str">
        <f t="shared" si="6"/>
        <v/>
      </c>
    </row>
    <row r="397" spans="1:11" ht="14.25" hidden="1">
      <c r="A397" s="27">
        <v>42894.473819444444</v>
      </c>
      <c r="B397" s="14">
        <v>96409</v>
      </c>
      <c r="C397" t="s">
        <v>1648</v>
      </c>
      <c r="D397" t="s">
        <v>1649</v>
      </c>
      <c r="E397" t="s">
        <v>3172</v>
      </c>
      <c r="F397" s="14">
        <v>-1000</v>
      </c>
      <c r="G397" t="s">
        <v>112</v>
      </c>
      <c r="H397" t="s">
        <v>79</v>
      </c>
      <c r="I397" t="s">
        <v>60</v>
      </c>
      <c r="J397">
        <f>VLOOKUP(B397,自助退!B:F,5,FALSE)</f>
        <v>1000</v>
      </c>
      <c r="K397" s="35" t="str">
        <f t="shared" si="6"/>
        <v/>
      </c>
    </row>
    <row r="398" spans="1:11" ht="14.25" hidden="1">
      <c r="A398" s="27">
        <v>42894.474363425928</v>
      </c>
      <c r="B398" s="14">
        <v>96462</v>
      </c>
      <c r="C398" t="s">
        <v>1652</v>
      </c>
      <c r="D398" t="s">
        <v>1653</v>
      </c>
      <c r="E398" t="s">
        <v>3173</v>
      </c>
      <c r="F398" s="14">
        <v>-165</v>
      </c>
      <c r="G398" t="s">
        <v>112</v>
      </c>
      <c r="H398" t="s">
        <v>3174</v>
      </c>
      <c r="I398" t="s">
        <v>60</v>
      </c>
      <c r="J398">
        <f>VLOOKUP(B398,自助退!B:F,5,FALSE)</f>
        <v>165</v>
      </c>
      <c r="K398" s="35" t="str">
        <f t="shared" si="6"/>
        <v/>
      </c>
    </row>
    <row r="399" spans="1:11" ht="14.25" hidden="1">
      <c r="A399" s="27">
        <v>42894.474444444444</v>
      </c>
      <c r="B399" s="14">
        <v>96466</v>
      </c>
      <c r="C399" t="s">
        <v>1656</v>
      </c>
      <c r="D399" t="s">
        <v>1649</v>
      </c>
      <c r="E399" t="s">
        <v>3172</v>
      </c>
      <c r="F399" s="14">
        <v>-107</v>
      </c>
      <c r="G399" t="s">
        <v>112</v>
      </c>
      <c r="H399" t="s">
        <v>79</v>
      </c>
      <c r="I399" t="s">
        <v>60</v>
      </c>
      <c r="J399">
        <f>VLOOKUP(B399,自助退!B:F,5,FALSE)</f>
        <v>107</v>
      </c>
      <c r="K399" s="35" t="str">
        <f t="shared" si="6"/>
        <v/>
      </c>
    </row>
    <row r="400" spans="1:11" ht="14.25" hidden="1">
      <c r="A400" s="27">
        <v>42894.477233796293</v>
      </c>
      <c r="B400" s="14">
        <v>96633</v>
      </c>
      <c r="C400" t="s">
        <v>1659</v>
      </c>
      <c r="D400" t="s">
        <v>1660</v>
      </c>
      <c r="E400" t="s">
        <v>3175</v>
      </c>
      <c r="F400" s="14">
        <v>-135</v>
      </c>
      <c r="G400" t="s">
        <v>112</v>
      </c>
      <c r="H400" t="s">
        <v>3176</v>
      </c>
      <c r="I400" t="s">
        <v>60</v>
      </c>
      <c r="J400">
        <f>VLOOKUP(B400,自助退!B:F,5,FALSE)</f>
        <v>135</v>
      </c>
      <c r="K400" s="35" t="str">
        <f t="shared" si="6"/>
        <v/>
      </c>
    </row>
    <row r="401" spans="1:11" ht="14.25" hidden="1">
      <c r="A401" s="27">
        <v>42894.477488425924</v>
      </c>
      <c r="B401" s="14">
        <v>96647</v>
      </c>
      <c r="C401" t="s">
        <v>1663</v>
      </c>
      <c r="D401" t="s">
        <v>1660</v>
      </c>
      <c r="E401" t="s">
        <v>3175</v>
      </c>
      <c r="F401" s="14">
        <v>-19</v>
      </c>
      <c r="G401" t="s">
        <v>112</v>
      </c>
      <c r="H401" t="s">
        <v>3176</v>
      </c>
      <c r="I401" t="s">
        <v>60</v>
      </c>
      <c r="J401">
        <f>VLOOKUP(B401,自助退!B:F,5,FALSE)</f>
        <v>19</v>
      </c>
      <c r="K401" s="35" t="str">
        <f t="shared" si="6"/>
        <v/>
      </c>
    </row>
    <row r="402" spans="1:11" ht="14.25" hidden="1">
      <c r="A402" s="27">
        <v>42894.478125000001</v>
      </c>
      <c r="B402" s="14">
        <v>96692</v>
      </c>
      <c r="C402" t="s">
        <v>1666</v>
      </c>
      <c r="D402" t="s">
        <v>1667</v>
      </c>
      <c r="E402" t="s">
        <v>3177</v>
      </c>
      <c r="F402" s="14">
        <v>-20</v>
      </c>
      <c r="G402" t="s">
        <v>112</v>
      </c>
      <c r="H402" t="s">
        <v>3044</v>
      </c>
      <c r="I402" t="s">
        <v>60</v>
      </c>
      <c r="J402">
        <f>VLOOKUP(B402,自助退!B:F,5,FALSE)</f>
        <v>20</v>
      </c>
      <c r="K402" s="35" t="str">
        <f t="shared" si="6"/>
        <v/>
      </c>
    </row>
    <row r="403" spans="1:11" ht="14.25" hidden="1">
      <c r="A403" s="27">
        <v>42894.478842592594</v>
      </c>
      <c r="B403" s="14">
        <v>96743</v>
      </c>
      <c r="C403" t="s">
        <v>1670</v>
      </c>
      <c r="D403" t="s">
        <v>1671</v>
      </c>
      <c r="E403" t="s">
        <v>3178</v>
      </c>
      <c r="F403" s="14">
        <v>-215</v>
      </c>
      <c r="G403" t="s">
        <v>112</v>
      </c>
      <c r="H403" t="s">
        <v>67</v>
      </c>
      <c r="I403" t="s">
        <v>60</v>
      </c>
      <c r="J403">
        <f>VLOOKUP(B403,自助退!B:F,5,FALSE)</f>
        <v>215</v>
      </c>
      <c r="K403" s="35" t="str">
        <f t="shared" si="6"/>
        <v/>
      </c>
    </row>
    <row r="404" spans="1:11" ht="14.25" hidden="1">
      <c r="A404" s="27">
        <v>42894.479907407411</v>
      </c>
      <c r="B404" s="14">
        <v>96810</v>
      </c>
      <c r="C404" t="s">
        <v>1674</v>
      </c>
      <c r="D404" t="s">
        <v>1675</v>
      </c>
      <c r="E404" t="s">
        <v>3179</v>
      </c>
      <c r="F404" s="14">
        <v>-74</v>
      </c>
      <c r="G404" t="s">
        <v>112</v>
      </c>
      <c r="H404" t="s">
        <v>67</v>
      </c>
      <c r="I404" t="s">
        <v>60</v>
      </c>
      <c r="J404">
        <f>VLOOKUP(B404,自助退!B:F,5,FALSE)</f>
        <v>74</v>
      </c>
      <c r="K404" s="35" t="str">
        <f t="shared" si="6"/>
        <v/>
      </c>
    </row>
    <row r="405" spans="1:11" ht="14.25" hidden="1">
      <c r="A405" s="27">
        <v>42894.479942129627</v>
      </c>
      <c r="B405" s="14">
        <v>96812</v>
      </c>
      <c r="C405" t="s">
        <v>1678</v>
      </c>
      <c r="D405" t="s">
        <v>1679</v>
      </c>
      <c r="E405" t="s">
        <v>3180</v>
      </c>
      <c r="F405" s="14">
        <v>-29</v>
      </c>
      <c r="G405" t="s">
        <v>112</v>
      </c>
      <c r="H405" t="s">
        <v>63</v>
      </c>
      <c r="I405" t="s">
        <v>60</v>
      </c>
      <c r="J405">
        <f>VLOOKUP(B405,自助退!B:F,5,FALSE)</f>
        <v>29</v>
      </c>
      <c r="K405" s="35" t="str">
        <f t="shared" si="6"/>
        <v/>
      </c>
    </row>
    <row r="406" spans="1:11" ht="14.25" hidden="1">
      <c r="A406" s="27">
        <v>42894.480787037035</v>
      </c>
      <c r="B406" s="14">
        <v>96857</v>
      </c>
      <c r="C406" t="s">
        <v>1682</v>
      </c>
      <c r="D406" t="s">
        <v>1683</v>
      </c>
      <c r="E406" t="s">
        <v>3181</v>
      </c>
      <c r="F406" s="14">
        <v>-67</v>
      </c>
      <c r="G406" t="s">
        <v>112</v>
      </c>
      <c r="H406" t="s">
        <v>74</v>
      </c>
      <c r="I406" t="s">
        <v>60</v>
      </c>
      <c r="J406">
        <f>VLOOKUP(B406,自助退!B:F,5,FALSE)</f>
        <v>67</v>
      </c>
      <c r="K406" s="35" t="str">
        <f t="shared" si="6"/>
        <v/>
      </c>
    </row>
    <row r="407" spans="1:11" ht="14.25" hidden="1">
      <c r="A407" s="27">
        <v>42894.481886574074</v>
      </c>
      <c r="B407" s="14">
        <v>96900</v>
      </c>
      <c r="C407" t="s">
        <v>1686</v>
      </c>
      <c r="D407" t="s">
        <v>1687</v>
      </c>
      <c r="E407" t="s">
        <v>3182</v>
      </c>
      <c r="F407" s="14">
        <v>-155</v>
      </c>
      <c r="G407" t="s">
        <v>112</v>
      </c>
      <c r="H407" t="s">
        <v>74</v>
      </c>
      <c r="I407" t="s">
        <v>60</v>
      </c>
      <c r="J407">
        <f>VLOOKUP(B407,自助退!B:F,5,FALSE)</f>
        <v>155</v>
      </c>
      <c r="K407" s="35" t="str">
        <f t="shared" si="6"/>
        <v/>
      </c>
    </row>
    <row r="408" spans="1:11" ht="14.25" hidden="1">
      <c r="A408" s="27">
        <v>42894.484363425923</v>
      </c>
      <c r="B408" s="14">
        <v>97037</v>
      </c>
      <c r="C408" t="s">
        <v>1690</v>
      </c>
      <c r="D408" t="s">
        <v>1691</v>
      </c>
      <c r="E408" t="s">
        <v>3183</v>
      </c>
      <c r="F408" s="14">
        <v>-50</v>
      </c>
      <c r="G408" t="s">
        <v>112</v>
      </c>
      <c r="H408" t="s">
        <v>2868</v>
      </c>
      <c r="I408" t="s">
        <v>60</v>
      </c>
      <c r="J408">
        <f>VLOOKUP(B408,自助退!B:F,5,FALSE)</f>
        <v>50</v>
      </c>
      <c r="K408" s="35" t="str">
        <f t="shared" si="6"/>
        <v/>
      </c>
    </row>
    <row r="409" spans="1:11" ht="14.25" hidden="1">
      <c r="A409" s="27">
        <v>42894.487268518518</v>
      </c>
      <c r="B409" s="14">
        <v>97191</v>
      </c>
      <c r="C409" t="s">
        <v>1694</v>
      </c>
      <c r="D409" t="s">
        <v>1695</v>
      </c>
      <c r="E409" t="s">
        <v>3184</v>
      </c>
      <c r="F409" s="14">
        <v>-300</v>
      </c>
      <c r="G409" t="s">
        <v>112</v>
      </c>
      <c r="H409" t="s">
        <v>87</v>
      </c>
      <c r="I409" t="s">
        <v>60</v>
      </c>
      <c r="J409">
        <f>VLOOKUP(B409,自助退!B:F,5,FALSE)</f>
        <v>300</v>
      </c>
      <c r="K409" s="35" t="str">
        <f t="shared" si="6"/>
        <v/>
      </c>
    </row>
    <row r="410" spans="1:11" ht="14.25" hidden="1">
      <c r="A410" s="27">
        <v>42894.48847222222</v>
      </c>
      <c r="B410" s="14">
        <v>97252</v>
      </c>
      <c r="C410" t="s">
        <v>1698</v>
      </c>
      <c r="D410" t="s">
        <v>1699</v>
      </c>
      <c r="E410" t="s">
        <v>3185</v>
      </c>
      <c r="F410" s="14">
        <v>-115</v>
      </c>
      <c r="G410" t="s">
        <v>112</v>
      </c>
      <c r="H410" t="s">
        <v>67</v>
      </c>
      <c r="I410" t="s">
        <v>60</v>
      </c>
      <c r="J410">
        <f>VLOOKUP(B410,自助退!B:F,5,FALSE)</f>
        <v>115</v>
      </c>
      <c r="K410" s="35" t="str">
        <f t="shared" si="6"/>
        <v/>
      </c>
    </row>
    <row r="411" spans="1:11" ht="14.25" hidden="1">
      <c r="A411" s="27">
        <v>42894.489155092589</v>
      </c>
      <c r="B411" s="14">
        <v>97281</v>
      </c>
      <c r="C411" t="s">
        <v>1702</v>
      </c>
      <c r="D411" t="s">
        <v>1703</v>
      </c>
      <c r="E411" t="s">
        <v>3186</v>
      </c>
      <c r="F411" s="14">
        <v>-247</v>
      </c>
      <c r="G411" t="s">
        <v>112</v>
      </c>
      <c r="H411" t="s">
        <v>67</v>
      </c>
      <c r="I411" t="s">
        <v>60</v>
      </c>
      <c r="J411">
        <f>VLOOKUP(B411,自助退!B:F,5,FALSE)</f>
        <v>247</v>
      </c>
      <c r="K411" s="35" t="str">
        <f t="shared" si="6"/>
        <v/>
      </c>
    </row>
    <row r="412" spans="1:11" ht="14.25" hidden="1">
      <c r="A412" s="27">
        <v>42894.489942129629</v>
      </c>
      <c r="B412" s="14">
        <v>97317</v>
      </c>
      <c r="C412" t="s">
        <v>1706</v>
      </c>
      <c r="D412" t="s">
        <v>1707</v>
      </c>
      <c r="E412" t="s">
        <v>3187</v>
      </c>
      <c r="F412" s="14">
        <v>-164</v>
      </c>
      <c r="G412" t="s">
        <v>112</v>
      </c>
      <c r="H412" t="s">
        <v>2833</v>
      </c>
      <c r="I412" t="s">
        <v>60</v>
      </c>
      <c r="J412">
        <f>VLOOKUP(B412,自助退!B:F,5,FALSE)</f>
        <v>164</v>
      </c>
      <c r="K412" s="35" t="str">
        <f t="shared" si="6"/>
        <v/>
      </c>
    </row>
    <row r="413" spans="1:11" ht="14.25" hidden="1">
      <c r="A413" s="27">
        <v>42894.490520833337</v>
      </c>
      <c r="B413" s="14">
        <v>97345</v>
      </c>
      <c r="C413" t="s">
        <v>1710</v>
      </c>
      <c r="D413" t="s">
        <v>1711</v>
      </c>
      <c r="E413" t="s">
        <v>3188</v>
      </c>
      <c r="F413" s="14">
        <v>-100</v>
      </c>
      <c r="G413" t="s">
        <v>112</v>
      </c>
      <c r="H413" t="s">
        <v>96</v>
      </c>
      <c r="I413" t="s">
        <v>60</v>
      </c>
      <c r="J413">
        <f>VLOOKUP(B413,自助退!B:F,5,FALSE)</f>
        <v>100</v>
      </c>
      <c r="K413" s="35" t="str">
        <f t="shared" si="6"/>
        <v/>
      </c>
    </row>
    <row r="414" spans="1:11" ht="14.25" hidden="1">
      <c r="A414" s="27">
        <v>42894.495405092595</v>
      </c>
      <c r="B414" s="14">
        <v>97553</v>
      </c>
      <c r="C414" t="s">
        <v>1714</v>
      </c>
      <c r="D414" t="s">
        <v>1715</v>
      </c>
      <c r="E414" t="s">
        <v>3189</v>
      </c>
      <c r="F414" s="14">
        <v>-100</v>
      </c>
      <c r="G414" t="s">
        <v>112</v>
      </c>
      <c r="H414" t="s">
        <v>71</v>
      </c>
      <c r="I414" t="s">
        <v>60</v>
      </c>
      <c r="J414">
        <f>VLOOKUP(B414,自助退!B:F,5,FALSE)</f>
        <v>100</v>
      </c>
      <c r="K414" s="35" t="str">
        <f t="shared" si="6"/>
        <v/>
      </c>
    </row>
    <row r="415" spans="1:11" ht="14.25" hidden="1">
      <c r="A415" s="27">
        <v>42894.495787037034</v>
      </c>
      <c r="B415" s="14">
        <v>97564</v>
      </c>
      <c r="C415" t="s">
        <v>1718</v>
      </c>
      <c r="D415" t="s">
        <v>1715</v>
      </c>
      <c r="E415" t="s">
        <v>3189</v>
      </c>
      <c r="F415" s="14">
        <v>-94</v>
      </c>
      <c r="G415" t="s">
        <v>112</v>
      </c>
      <c r="H415" t="s">
        <v>71</v>
      </c>
      <c r="I415" t="s">
        <v>60</v>
      </c>
      <c r="J415">
        <f>VLOOKUP(B415,自助退!B:F,5,FALSE)</f>
        <v>94</v>
      </c>
      <c r="K415" s="35" t="str">
        <f t="shared" si="6"/>
        <v/>
      </c>
    </row>
    <row r="416" spans="1:11" ht="14.25" hidden="1">
      <c r="A416" s="27">
        <v>42894.496481481481</v>
      </c>
      <c r="B416" s="14">
        <v>97603</v>
      </c>
      <c r="C416" t="s">
        <v>1721</v>
      </c>
      <c r="D416" t="s">
        <v>1722</v>
      </c>
      <c r="E416" t="s">
        <v>3190</v>
      </c>
      <c r="F416" s="14">
        <v>-100</v>
      </c>
      <c r="G416" t="s">
        <v>112</v>
      </c>
      <c r="H416" t="s">
        <v>71</v>
      </c>
      <c r="I416" t="s">
        <v>60</v>
      </c>
      <c r="J416">
        <f>VLOOKUP(B416,自助退!B:F,5,FALSE)</f>
        <v>100</v>
      </c>
      <c r="K416" s="35" t="str">
        <f t="shared" si="6"/>
        <v/>
      </c>
    </row>
    <row r="417" spans="1:11" ht="14.25" hidden="1">
      <c r="A417" s="27">
        <v>42894.497256944444</v>
      </c>
      <c r="B417" s="14">
        <v>97632</v>
      </c>
      <c r="C417" t="s">
        <v>1725</v>
      </c>
      <c r="D417" t="s">
        <v>1722</v>
      </c>
      <c r="E417" t="s">
        <v>3190</v>
      </c>
      <c r="F417" s="14">
        <v>-118</v>
      </c>
      <c r="G417" t="s">
        <v>112</v>
      </c>
      <c r="H417" t="s">
        <v>71</v>
      </c>
      <c r="I417" t="s">
        <v>60</v>
      </c>
      <c r="J417">
        <f>VLOOKUP(B417,自助退!B:F,5,FALSE)</f>
        <v>118</v>
      </c>
      <c r="K417" s="35" t="str">
        <f t="shared" si="6"/>
        <v/>
      </c>
    </row>
    <row r="418" spans="1:11" ht="14.25" hidden="1">
      <c r="A418" s="27">
        <v>42894.498217592591</v>
      </c>
      <c r="B418" s="14">
        <v>97669</v>
      </c>
      <c r="C418" t="s">
        <v>1728</v>
      </c>
      <c r="D418" t="s">
        <v>1729</v>
      </c>
      <c r="E418" t="s">
        <v>3191</v>
      </c>
      <c r="F418" s="14">
        <v>-880</v>
      </c>
      <c r="G418" t="s">
        <v>112</v>
      </c>
      <c r="H418" t="s">
        <v>2951</v>
      </c>
      <c r="I418" t="s">
        <v>60</v>
      </c>
      <c r="J418">
        <f>VLOOKUP(B418,自助退!B:F,5,FALSE)</f>
        <v>880</v>
      </c>
      <c r="K418" s="35" t="str">
        <f t="shared" si="6"/>
        <v/>
      </c>
    </row>
    <row r="419" spans="1:11" ht="14.25" hidden="1">
      <c r="A419" s="27">
        <v>42894.502314814818</v>
      </c>
      <c r="B419" s="14">
        <v>97820</v>
      </c>
      <c r="C419" t="s">
        <v>1732</v>
      </c>
      <c r="D419" t="s">
        <v>1733</v>
      </c>
      <c r="E419" t="s">
        <v>3192</v>
      </c>
      <c r="F419" s="14">
        <v>-44</v>
      </c>
      <c r="G419" t="s">
        <v>112</v>
      </c>
      <c r="H419" t="s">
        <v>96</v>
      </c>
      <c r="I419" t="s">
        <v>60</v>
      </c>
      <c r="J419">
        <f>VLOOKUP(B419,自助退!B:F,5,FALSE)</f>
        <v>44</v>
      </c>
      <c r="K419" s="35" t="str">
        <f t="shared" si="6"/>
        <v/>
      </c>
    </row>
    <row r="420" spans="1:11" ht="14.25" hidden="1">
      <c r="A420" s="27">
        <v>42894.505532407406</v>
      </c>
      <c r="B420" s="14">
        <v>97901</v>
      </c>
      <c r="C420" t="s">
        <v>1736</v>
      </c>
      <c r="D420" t="s">
        <v>1737</v>
      </c>
      <c r="E420" t="s">
        <v>3193</v>
      </c>
      <c r="F420" s="14">
        <v>-1831</v>
      </c>
      <c r="G420" t="s">
        <v>112</v>
      </c>
      <c r="H420" t="s">
        <v>2833</v>
      </c>
      <c r="I420" t="s">
        <v>60</v>
      </c>
      <c r="J420">
        <f>VLOOKUP(B420,自助退!B:F,5,FALSE)</f>
        <v>1831</v>
      </c>
      <c r="K420" s="35" t="str">
        <f t="shared" si="6"/>
        <v/>
      </c>
    </row>
    <row r="421" spans="1:11" ht="14.25" hidden="1">
      <c r="A421" s="27">
        <v>42894.507268518515</v>
      </c>
      <c r="B421" s="14">
        <v>97942</v>
      </c>
      <c r="C421" t="s">
        <v>1740</v>
      </c>
      <c r="D421" t="s">
        <v>1741</v>
      </c>
      <c r="E421" t="s">
        <v>3194</v>
      </c>
      <c r="F421" s="14">
        <v>-795</v>
      </c>
      <c r="G421" t="s">
        <v>112</v>
      </c>
      <c r="H421" t="s">
        <v>2831</v>
      </c>
      <c r="I421" t="s">
        <v>60</v>
      </c>
      <c r="J421">
        <f>VLOOKUP(B421,自助退!B:F,5,FALSE)</f>
        <v>795</v>
      </c>
      <c r="K421" s="35" t="str">
        <f t="shared" si="6"/>
        <v/>
      </c>
    </row>
    <row r="422" spans="1:11" ht="14.25" hidden="1">
      <c r="A422" s="27">
        <v>42894.5078125</v>
      </c>
      <c r="B422" s="14">
        <v>97955</v>
      </c>
      <c r="C422" t="s">
        <v>1744</v>
      </c>
      <c r="D422" t="s">
        <v>1745</v>
      </c>
      <c r="E422" t="s">
        <v>3195</v>
      </c>
      <c r="F422" s="14">
        <v>-100</v>
      </c>
      <c r="G422" t="s">
        <v>112</v>
      </c>
      <c r="H422" t="s">
        <v>51</v>
      </c>
      <c r="I422" t="s">
        <v>60</v>
      </c>
      <c r="J422">
        <f>VLOOKUP(B422,自助退!B:F,5,FALSE)</f>
        <v>100</v>
      </c>
      <c r="K422" s="35" t="str">
        <f t="shared" si="6"/>
        <v/>
      </c>
    </row>
    <row r="423" spans="1:11" ht="14.25" hidden="1">
      <c r="A423" s="27">
        <v>42894.515659722223</v>
      </c>
      <c r="B423" s="14">
        <v>98104</v>
      </c>
      <c r="C423" t="s">
        <v>1748</v>
      </c>
      <c r="D423" t="s">
        <v>1749</v>
      </c>
      <c r="E423" t="s">
        <v>3196</v>
      </c>
      <c r="F423" s="14">
        <v>-50</v>
      </c>
      <c r="G423" t="s">
        <v>112</v>
      </c>
      <c r="H423" t="s">
        <v>3102</v>
      </c>
      <c r="I423" t="s">
        <v>60</v>
      </c>
      <c r="J423">
        <f>VLOOKUP(B423,自助退!B:F,5,FALSE)</f>
        <v>50</v>
      </c>
      <c r="K423" s="35" t="str">
        <f t="shared" si="6"/>
        <v/>
      </c>
    </row>
    <row r="424" spans="1:11" ht="14.25" hidden="1">
      <c r="A424" s="27">
        <v>42894.520798611113</v>
      </c>
      <c r="B424" s="14">
        <v>98170</v>
      </c>
      <c r="C424" t="s">
        <v>1752</v>
      </c>
      <c r="D424" t="s">
        <v>1753</v>
      </c>
      <c r="E424" t="s">
        <v>3197</v>
      </c>
      <c r="F424" s="14">
        <v>-1000</v>
      </c>
      <c r="G424" t="s">
        <v>112</v>
      </c>
      <c r="H424" t="s">
        <v>2793</v>
      </c>
      <c r="I424" t="s">
        <v>60</v>
      </c>
      <c r="J424">
        <f>VLOOKUP(B424,自助退!B:F,5,FALSE)</f>
        <v>1000</v>
      </c>
      <c r="K424" s="35" t="str">
        <f t="shared" si="6"/>
        <v/>
      </c>
    </row>
    <row r="425" spans="1:11" ht="14.25" hidden="1">
      <c r="A425" s="27">
        <v>42894.544629629629</v>
      </c>
      <c r="B425" s="14">
        <v>98418</v>
      </c>
      <c r="C425" t="s">
        <v>1756</v>
      </c>
      <c r="D425" t="s">
        <v>1757</v>
      </c>
      <c r="E425" t="s">
        <v>3198</v>
      </c>
      <c r="F425" s="14">
        <v>-500</v>
      </c>
      <c r="G425" t="s">
        <v>112</v>
      </c>
      <c r="H425" t="s">
        <v>84</v>
      </c>
      <c r="I425" t="s">
        <v>60</v>
      </c>
      <c r="J425">
        <f>VLOOKUP(B425,自助退!B:F,5,FALSE)</f>
        <v>500</v>
      </c>
      <c r="K425" s="35" t="str">
        <f t="shared" si="6"/>
        <v/>
      </c>
    </row>
    <row r="426" spans="1:11" ht="14.25" hidden="1">
      <c r="A426" s="27">
        <v>42894.548460648148</v>
      </c>
      <c r="B426" s="14">
        <v>98439</v>
      </c>
      <c r="C426" t="s">
        <v>1760</v>
      </c>
      <c r="D426" t="s">
        <v>1761</v>
      </c>
      <c r="E426" t="s">
        <v>3199</v>
      </c>
      <c r="F426" s="14">
        <v>-200</v>
      </c>
      <c r="G426" t="s">
        <v>112</v>
      </c>
      <c r="H426" t="s">
        <v>2831</v>
      </c>
      <c r="I426" t="s">
        <v>60</v>
      </c>
      <c r="J426">
        <f>VLOOKUP(B426,自助退!B:F,5,FALSE)</f>
        <v>200</v>
      </c>
      <c r="K426" s="35" t="str">
        <f t="shared" si="6"/>
        <v/>
      </c>
    </row>
    <row r="427" spans="1:11" ht="14.25" hidden="1">
      <c r="A427" s="27">
        <v>42894.548645833333</v>
      </c>
      <c r="B427" s="14">
        <v>98444</v>
      </c>
      <c r="C427" t="s">
        <v>1764</v>
      </c>
      <c r="D427" t="s">
        <v>1761</v>
      </c>
      <c r="E427" t="s">
        <v>3199</v>
      </c>
      <c r="F427" s="14">
        <v>-500</v>
      </c>
      <c r="G427" t="s">
        <v>112</v>
      </c>
      <c r="H427" t="s">
        <v>2831</v>
      </c>
      <c r="I427" t="s">
        <v>60</v>
      </c>
      <c r="J427">
        <f>VLOOKUP(B427,自助退!B:F,5,FALSE)</f>
        <v>500</v>
      </c>
      <c r="K427" s="35" t="str">
        <f t="shared" si="6"/>
        <v/>
      </c>
    </row>
    <row r="428" spans="1:11" ht="14.25" hidden="1">
      <c r="A428" s="27">
        <v>42894.549710648149</v>
      </c>
      <c r="B428" s="14">
        <v>98451</v>
      </c>
      <c r="C428" t="s">
        <v>1767</v>
      </c>
      <c r="D428" t="s">
        <v>1768</v>
      </c>
      <c r="E428" t="s">
        <v>3200</v>
      </c>
      <c r="F428" s="14">
        <v>-99</v>
      </c>
      <c r="G428" t="s">
        <v>112</v>
      </c>
      <c r="H428" t="s">
        <v>2941</v>
      </c>
      <c r="I428" t="s">
        <v>60</v>
      </c>
      <c r="J428">
        <f>VLOOKUP(B428,自助退!B:F,5,FALSE)</f>
        <v>99</v>
      </c>
      <c r="K428" s="35" t="str">
        <f t="shared" si="6"/>
        <v/>
      </c>
    </row>
    <row r="429" spans="1:11" ht="14.25" hidden="1">
      <c r="A429" s="27">
        <v>42894.56355324074</v>
      </c>
      <c r="B429" s="14">
        <v>98554</v>
      </c>
      <c r="C429" t="s">
        <v>1771</v>
      </c>
      <c r="D429" t="s">
        <v>1772</v>
      </c>
      <c r="E429" t="s">
        <v>3201</v>
      </c>
      <c r="F429" s="14">
        <v>-200</v>
      </c>
      <c r="G429" t="s">
        <v>112</v>
      </c>
      <c r="H429" t="s">
        <v>76</v>
      </c>
      <c r="I429" t="s">
        <v>60</v>
      </c>
      <c r="J429">
        <f>VLOOKUP(B429,自助退!B:F,5,FALSE)</f>
        <v>200</v>
      </c>
      <c r="K429" s="35" t="str">
        <f t="shared" si="6"/>
        <v/>
      </c>
    </row>
    <row r="430" spans="1:11" ht="14.25" hidden="1">
      <c r="A430" s="27">
        <v>42894.563703703701</v>
      </c>
      <c r="B430" s="14">
        <v>98559</v>
      </c>
      <c r="C430" t="s">
        <v>1775</v>
      </c>
      <c r="D430" t="s">
        <v>1772</v>
      </c>
      <c r="E430" t="s">
        <v>3201</v>
      </c>
      <c r="F430" s="14">
        <v>-32</v>
      </c>
      <c r="G430" t="s">
        <v>112</v>
      </c>
      <c r="H430" t="s">
        <v>76</v>
      </c>
      <c r="I430" t="s">
        <v>60</v>
      </c>
      <c r="J430">
        <f>VLOOKUP(B430,自助退!B:F,5,FALSE)</f>
        <v>32</v>
      </c>
      <c r="K430" s="35" t="str">
        <f t="shared" si="6"/>
        <v/>
      </c>
    </row>
    <row r="431" spans="1:11" ht="14.25" hidden="1">
      <c r="A431" s="27">
        <v>42894.568495370368</v>
      </c>
      <c r="B431" s="14">
        <v>98624</v>
      </c>
      <c r="C431" t="s">
        <v>1778</v>
      </c>
      <c r="D431" t="s">
        <v>1749</v>
      </c>
      <c r="E431" t="s">
        <v>3196</v>
      </c>
      <c r="F431" s="14">
        <v>-500</v>
      </c>
      <c r="G431" t="s">
        <v>112</v>
      </c>
      <c r="H431" t="s">
        <v>2793</v>
      </c>
      <c r="I431" t="s">
        <v>60</v>
      </c>
      <c r="J431">
        <f>VLOOKUP(B431,自助退!B:F,5,FALSE)</f>
        <v>500</v>
      </c>
      <c r="K431" s="35" t="str">
        <f t="shared" si="6"/>
        <v/>
      </c>
    </row>
    <row r="432" spans="1:11" ht="14.25" hidden="1">
      <c r="A432" s="27">
        <v>42894.571400462963</v>
      </c>
      <c r="B432" s="14">
        <v>98665</v>
      </c>
      <c r="C432" t="s">
        <v>1781</v>
      </c>
      <c r="D432" t="s">
        <v>1782</v>
      </c>
      <c r="E432" t="s">
        <v>3202</v>
      </c>
      <c r="F432" s="14">
        <v>-496</v>
      </c>
      <c r="G432" t="s">
        <v>112</v>
      </c>
      <c r="H432" t="s">
        <v>2985</v>
      </c>
      <c r="I432" t="s">
        <v>60</v>
      </c>
      <c r="J432">
        <f>VLOOKUP(B432,自助退!B:F,5,FALSE)</f>
        <v>496</v>
      </c>
      <c r="K432" s="35" t="str">
        <f t="shared" si="6"/>
        <v/>
      </c>
    </row>
    <row r="433" spans="1:11" ht="14.25" hidden="1">
      <c r="A433" s="27">
        <v>42894.590231481481</v>
      </c>
      <c r="B433" s="14">
        <v>99028</v>
      </c>
      <c r="C433" t="s">
        <v>1785</v>
      </c>
      <c r="D433" t="s">
        <v>1786</v>
      </c>
      <c r="E433" t="s">
        <v>3203</v>
      </c>
      <c r="F433" s="14">
        <v>-10</v>
      </c>
      <c r="G433" t="s">
        <v>112</v>
      </c>
      <c r="H433" t="s">
        <v>3044</v>
      </c>
      <c r="I433" t="s">
        <v>60</v>
      </c>
      <c r="J433">
        <f>VLOOKUP(B433,自助退!B:F,5,FALSE)</f>
        <v>10</v>
      </c>
      <c r="K433" s="35" t="str">
        <f t="shared" si="6"/>
        <v/>
      </c>
    </row>
    <row r="434" spans="1:11" ht="14.25" hidden="1">
      <c r="A434" s="27">
        <v>42894.594884259262</v>
      </c>
      <c r="B434" s="14">
        <v>99209</v>
      </c>
      <c r="C434" t="s">
        <v>1789</v>
      </c>
      <c r="D434" t="s">
        <v>1790</v>
      </c>
      <c r="E434" t="s">
        <v>3204</v>
      </c>
      <c r="F434" s="14">
        <v>-445</v>
      </c>
      <c r="G434" t="s">
        <v>112</v>
      </c>
      <c r="H434" t="s">
        <v>2896</v>
      </c>
      <c r="I434" t="s">
        <v>60</v>
      </c>
      <c r="J434">
        <f>VLOOKUP(B434,自助退!B:F,5,FALSE)</f>
        <v>445</v>
      </c>
      <c r="K434" s="35" t="str">
        <f t="shared" si="6"/>
        <v/>
      </c>
    </row>
    <row r="435" spans="1:11" ht="14.25" hidden="1">
      <c r="A435" s="27">
        <v>42894.601689814815</v>
      </c>
      <c r="B435" s="14">
        <v>99558</v>
      </c>
      <c r="C435" t="s">
        <v>1793</v>
      </c>
      <c r="D435" t="s">
        <v>1794</v>
      </c>
      <c r="E435" t="s">
        <v>3205</v>
      </c>
      <c r="F435" s="14">
        <v>-500</v>
      </c>
      <c r="G435" t="s">
        <v>112</v>
      </c>
      <c r="H435" t="s">
        <v>2893</v>
      </c>
      <c r="I435" t="s">
        <v>60</v>
      </c>
      <c r="J435">
        <f>VLOOKUP(B435,自助退!B:F,5,FALSE)</f>
        <v>500</v>
      </c>
      <c r="K435" s="35" t="str">
        <f t="shared" si="6"/>
        <v/>
      </c>
    </row>
    <row r="436" spans="1:11" ht="14.25" hidden="1">
      <c r="A436" s="27">
        <v>42894.602511574078</v>
      </c>
      <c r="B436" s="14">
        <v>99602</v>
      </c>
      <c r="C436" t="s">
        <v>1797</v>
      </c>
      <c r="D436" t="s">
        <v>1798</v>
      </c>
      <c r="E436" t="s">
        <v>3206</v>
      </c>
      <c r="F436" s="14">
        <v>-1000</v>
      </c>
      <c r="G436" t="s">
        <v>112</v>
      </c>
      <c r="H436" t="s">
        <v>2893</v>
      </c>
      <c r="I436" t="s">
        <v>60</v>
      </c>
      <c r="J436">
        <f>VLOOKUP(B436,自助退!B:F,5,FALSE)</f>
        <v>1000</v>
      </c>
      <c r="K436" s="35" t="str">
        <f t="shared" si="6"/>
        <v/>
      </c>
    </row>
    <row r="437" spans="1:11" ht="14.25" hidden="1">
      <c r="A437" s="27">
        <v>42894.602685185186</v>
      </c>
      <c r="B437" s="14">
        <v>99613</v>
      </c>
      <c r="C437" t="s">
        <v>1801</v>
      </c>
      <c r="D437" t="s">
        <v>1802</v>
      </c>
      <c r="E437" t="s">
        <v>3207</v>
      </c>
      <c r="F437" s="14">
        <v>-399</v>
      </c>
      <c r="G437" t="s">
        <v>112</v>
      </c>
      <c r="H437" t="s">
        <v>71</v>
      </c>
      <c r="I437" t="s">
        <v>60</v>
      </c>
      <c r="J437">
        <f>VLOOKUP(B437,自助退!B:F,5,FALSE)</f>
        <v>399</v>
      </c>
      <c r="K437" s="35" t="str">
        <f t="shared" si="6"/>
        <v/>
      </c>
    </row>
    <row r="438" spans="1:11" ht="14.25" hidden="1">
      <c r="A438" s="27">
        <v>42894.610555555555</v>
      </c>
      <c r="B438" s="14">
        <v>100016</v>
      </c>
      <c r="C438" t="s">
        <v>1805</v>
      </c>
      <c r="D438" t="s">
        <v>1806</v>
      </c>
      <c r="E438" t="s">
        <v>3208</v>
      </c>
      <c r="F438" s="14">
        <v>-1000</v>
      </c>
      <c r="G438" t="s">
        <v>112</v>
      </c>
      <c r="H438" t="s">
        <v>2941</v>
      </c>
      <c r="I438" t="s">
        <v>60</v>
      </c>
      <c r="J438">
        <f>VLOOKUP(B438,自助退!B:F,5,FALSE)</f>
        <v>1000</v>
      </c>
      <c r="K438" s="35" t="str">
        <f t="shared" si="6"/>
        <v/>
      </c>
    </row>
    <row r="439" spans="1:11" ht="14.25" hidden="1">
      <c r="A439" s="27">
        <v>42894.614976851852</v>
      </c>
      <c r="B439" s="14">
        <v>100233</v>
      </c>
      <c r="C439" t="s">
        <v>1809</v>
      </c>
      <c r="D439" t="s">
        <v>1810</v>
      </c>
      <c r="E439" t="s">
        <v>3209</v>
      </c>
      <c r="F439" s="14">
        <v>-100</v>
      </c>
      <c r="G439" t="s">
        <v>112</v>
      </c>
      <c r="H439" t="s">
        <v>51</v>
      </c>
      <c r="I439" t="s">
        <v>60</v>
      </c>
      <c r="J439">
        <f>VLOOKUP(B439,自助退!B:F,5,FALSE)</f>
        <v>100</v>
      </c>
      <c r="K439" s="35" t="str">
        <f t="shared" si="6"/>
        <v/>
      </c>
    </row>
    <row r="440" spans="1:11" ht="14.25" hidden="1">
      <c r="A440" s="27">
        <v>42894.621354166666</v>
      </c>
      <c r="B440" s="14">
        <v>100571</v>
      </c>
      <c r="C440" t="s">
        <v>1813</v>
      </c>
      <c r="D440" t="s">
        <v>1814</v>
      </c>
      <c r="E440" t="s">
        <v>3210</v>
      </c>
      <c r="F440" s="14">
        <v>-100</v>
      </c>
      <c r="G440" t="s">
        <v>112</v>
      </c>
      <c r="H440" t="s">
        <v>73</v>
      </c>
      <c r="I440" t="s">
        <v>60</v>
      </c>
      <c r="J440">
        <f>VLOOKUP(B440,自助退!B:F,5,FALSE)</f>
        <v>100</v>
      </c>
      <c r="K440" s="35" t="str">
        <f t="shared" si="6"/>
        <v/>
      </c>
    </row>
    <row r="441" spans="1:11" ht="14.25" hidden="1">
      <c r="A441" s="27">
        <v>42894.628912037035</v>
      </c>
      <c r="B441" s="14">
        <v>101028</v>
      </c>
      <c r="C441" t="s">
        <v>1817</v>
      </c>
      <c r="D441" t="s">
        <v>1818</v>
      </c>
      <c r="E441" t="s">
        <v>3211</v>
      </c>
      <c r="F441" s="14">
        <v>-16</v>
      </c>
      <c r="G441" t="s">
        <v>112</v>
      </c>
      <c r="H441" t="s">
        <v>89</v>
      </c>
      <c r="I441" t="s">
        <v>60</v>
      </c>
      <c r="J441">
        <f>VLOOKUP(B441,自助退!B:F,5,FALSE)</f>
        <v>16</v>
      </c>
      <c r="K441" s="35" t="str">
        <f t="shared" si="6"/>
        <v/>
      </c>
    </row>
    <row r="442" spans="1:11" ht="14.25" hidden="1">
      <c r="A442" s="27">
        <v>42894.629421296297</v>
      </c>
      <c r="B442" s="14">
        <v>101054</v>
      </c>
      <c r="C442" t="s">
        <v>1821</v>
      </c>
      <c r="D442" t="s">
        <v>1822</v>
      </c>
      <c r="E442" t="s">
        <v>3212</v>
      </c>
      <c r="F442" s="14">
        <v>-111</v>
      </c>
      <c r="G442" t="s">
        <v>112</v>
      </c>
      <c r="H442" t="s">
        <v>83</v>
      </c>
      <c r="I442" t="s">
        <v>60</v>
      </c>
      <c r="J442">
        <f>VLOOKUP(B442,自助退!B:F,5,FALSE)</f>
        <v>111</v>
      </c>
      <c r="K442" s="35" t="str">
        <f t="shared" si="6"/>
        <v/>
      </c>
    </row>
    <row r="443" spans="1:11" ht="14.25" hidden="1">
      <c r="A443" s="27">
        <v>42894.630648148152</v>
      </c>
      <c r="B443" s="14">
        <v>101122</v>
      </c>
      <c r="C443" t="s">
        <v>1825</v>
      </c>
      <c r="D443" t="s">
        <v>1786</v>
      </c>
      <c r="E443" t="s">
        <v>3203</v>
      </c>
      <c r="F443" s="14">
        <v>-119</v>
      </c>
      <c r="G443" t="s">
        <v>112</v>
      </c>
      <c r="H443" t="s">
        <v>78</v>
      </c>
      <c r="I443" t="s">
        <v>60</v>
      </c>
      <c r="J443">
        <f>VLOOKUP(B443,自助退!B:F,5,FALSE)</f>
        <v>119</v>
      </c>
      <c r="K443" s="35" t="str">
        <f t="shared" si="6"/>
        <v/>
      </c>
    </row>
    <row r="444" spans="1:11" ht="14.25" hidden="1">
      <c r="A444" s="27">
        <v>42894.631273148145</v>
      </c>
      <c r="B444" s="14">
        <v>101162</v>
      </c>
      <c r="C444" t="s">
        <v>1828</v>
      </c>
      <c r="D444" t="s">
        <v>1829</v>
      </c>
      <c r="E444" t="s">
        <v>3213</v>
      </c>
      <c r="F444" s="14">
        <v>-494</v>
      </c>
      <c r="G444" t="s">
        <v>112</v>
      </c>
      <c r="H444" t="s">
        <v>97</v>
      </c>
      <c r="I444" t="s">
        <v>60</v>
      </c>
      <c r="J444">
        <f>VLOOKUP(B444,自助退!B:F,5,FALSE)</f>
        <v>494</v>
      </c>
      <c r="K444" s="35" t="str">
        <f t="shared" si="6"/>
        <v/>
      </c>
    </row>
    <row r="445" spans="1:11" ht="14.25" hidden="1">
      <c r="A445" s="27">
        <v>42894.631354166668</v>
      </c>
      <c r="B445" s="14">
        <v>101167</v>
      </c>
      <c r="C445" t="s">
        <v>1832</v>
      </c>
      <c r="D445" t="s">
        <v>1833</v>
      </c>
      <c r="E445" t="s">
        <v>3214</v>
      </c>
      <c r="F445" s="14">
        <v>-300</v>
      </c>
      <c r="G445" t="s">
        <v>112</v>
      </c>
      <c r="H445" t="s">
        <v>2831</v>
      </c>
      <c r="I445" t="s">
        <v>60</v>
      </c>
      <c r="J445">
        <f>VLOOKUP(B445,自助退!B:F,5,FALSE)</f>
        <v>300</v>
      </c>
      <c r="K445" s="35" t="str">
        <f t="shared" si="6"/>
        <v/>
      </c>
    </row>
    <row r="446" spans="1:11" ht="14.25" hidden="1">
      <c r="A446" s="27">
        <v>42894.632002314815</v>
      </c>
      <c r="B446" s="14">
        <v>101201</v>
      </c>
      <c r="C446" t="s">
        <v>1836</v>
      </c>
      <c r="D446" t="s">
        <v>1837</v>
      </c>
      <c r="E446" t="s">
        <v>3215</v>
      </c>
      <c r="F446" s="14">
        <v>-10</v>
      </c>
      <c r="G446" t="s">
        <v>112</v>
      </c>
      <c r="H446" t="s">
        <v>2833</v>
      </c>
      <c r="I446" t="s">
        <v>60</v>
      </c>
      <c r="J446">
        <f>VLOOKUP(B446,自助退!B:F,5,FALSE)</f>
        <v>10</v>
      </c>
      <c r="K446" s="35" t="str">
        <f t="shared" si="6"/>
        <v/>
      </c>
    </row>
    <row r="447" spans="1:11" ht="14.25" hidden="1">
      <c r="A447" s="27">
        <v>42894.636307870373</v>
      </c>
      <c r="B447" s="14">
        <v>101425</v>
      </c>
      <c r="C447" t="s">
        <v>1840</v>
      </c>
      <c r="D447" t="s">
        <v>1841</v>
      </c>
      <c r="E447" t="s">
        <v>3216</v>
      </c>
      <c r="F447" s="14">
        <v>-300</v>
      </c>
      <c r="G447" t="s">
        <v>112</v>
      </c>
      <c r="H447" t="s">
        <v>82</v>
      </c>
      <c r="I447" t="s">
        <v>60</v>
      </c>
      <c r="J447">
        <f>VLOOKUP(B447,自助退!B:F,5,FALSE)</f>
        <v>300</v>
      </c>
      <c r="K447" s="35" t="str">
        <f t="shared" si="6"/>
        <v/>
      </c>
    </row>
    <row r="448" spans="1:11" ht="14.25" hidden="1">
      <c r="A448" s="27">
        <v>42894.636840277781</v>
      </c>
      <c r="B448" s="14">
        <v>101460</v>
      </c>
      <c r="C448" t="s">
        <v>1844</v>
      </c>
      <c r="D448" t="s">
        <v>1845</v>
      </c>
      <c r="E448" t="s">
        <v>3217</v>
      </c>
      <c r="F448" s="14">
        <v>-300</v>
      </c>
      <c r="G448" t="s">
        <v>112</v>
      </c>
      <c r="H448" t="s">
        <v>3218</v>
      </c>
      <c r="I448" t="s">
        <v>60</v>
      </c>
      <c r="J448">
        <f>VLOOKUP(B448,自助退!B:F,5,FALSE)</f>
        <v>300</v>
      </c>
      <c r="K448" s="35" t="str">
        <f t="shared" si="6"/>
        <v/>
      </c>
    </row>
    <row r="449" spans="1:11" ht="14.25" hidden="1">
      <c r="A449" s="27">
        <v>42894.637245370373</v>
      </c>
      <c r="B449" s="14">
        <v>101483</v>
      </c>
      <c r="C449" t="s">
        <v>1848</v>
      </c>
      <c r="D449" t="s">
        <v>1841</v>
      </c>
      <c r="E449" t="s">
        <v>3216</v>
      </c>
      <c r="F449" s="14">
        <v>-30</v>
      </c>
      <c r="G449" t="s">
        <v>112</v>
      </c>
      <c r="H449" t="s">
        <v>82</v>
      </c>
      <c r="I449" t="s">
        <v>60</v>
      </c>
      <c r="J449">
        <f>VLOOKUP(B449,自助退!B:F,5,FALSE)</f>
        <v>30</v>
      </c>
      <c r="K449" s="35" t="str">
        <f t="shared" si="6"/>
        <v/>
      </c>
    </row>
    <row r="450" spans="1:11" ht="14.25" hidden="1">
      <c r="A450" s="27">
        <v>42894.637627314813</v>
      </c>
      <c r="B450" s="14">
        <v>101501</v>
      </c>
      <c r="C450" t="s">
        <v>1851</v>
      </c>
      <c r="D450" t="s">
        <v>1852</v>
      </c>
      <c r="E450" t="s">
        <v>3219</v>
      </c>
      <c r="F450" s="14">
        <v>-270</v>
      </c>
      <c r="G450" t="s">
        <v>112</v>
      </c>
      <c r="H450" t="s">
        <v>3054</v>
      </c>
      <c r="I450" t="s">
        <v>60</v>
      </c>
      <c r="J450">
        <f>VLOOKUP(B450,自助退!B:F,5,FALSE)</f>
        <v>270</v>
      </c>
      <c r="K450" s="35" t="str">
        <f t="shared" si="6"/>
        <v/>
      </c>
    </row>
    <row r="451" spans="1:11" ht="14.25" hidden="1">
      <c r="A451" s="27">
        <v>42894.643368055556</v>
      </c>
      <c r="B451" s="14">
        <v>101801</v>
      </c>
      <c r="C451" t="s">
        <v>1855</v>
      </c>
      <c r="D451" t="s">
        <v>1856</v>
      </c>
      <c r="E451" t="s">
        <v>3220</v>
      </c>
      <c r="F451" s="14">
        <v>-416</v>
      </c>
      <c r="G451" t="s">
        <v>112</v>
      </c>
      <c r="H451" t="s">
        <v>2896</v>
      </c>
      <c r="I451" t="s">
        <v>60</v>
      </c>
      <c r="J451">
        <f>VLOOKUP(B451,自助退!B:F,5,FALSE)</f>
        <v>416</v>
      </c>
      <c r="K451" s="35" t="str">
        <f t="shared" ref="K451:K514" si="7">IF(F451=J451*-1,"",1)</f>
        <v/>
      </c>
    </row>
    <row r="452" spans="1:11" ht="14.25" hidden="1">
      <c r="A452" s="27">
        <v>42894.643460648149</v>
      </c>
      <c r="B452" s="14">
        <v>101805</v>
      </c>
      <c r="C452" t="s">
        <v>1859</v>
      </c>
      <c r="D452" t="s">
        <v>1860</v>
      </c>
      <c r="E452" t="s">
        <v>3221</v>
      </c>
      <c r="F452" s="14">
        <v>-84</v>
      </c>
      <c r="G452" t="s">
        <v>112</v>
      </c>
      <c r="H452" t="s">
        <v>93</v>
      </c>
      <c r="I452" t="s">
        <v>60</v>
      </c>
      <c r="J452">
        <f>VLOOKUP(B452,自助退!B:F,5,FALSE)</f>
        <v>84</v>
      </c>
      <c r="K452" s="35" t="str">
        <f t="shared" si="7"/>
        <v/>
      </c>
    </row>
    <row r="453" spans="1:11" ht="14.25" hidden="1">
      <c r="A453" s="27">
        <v>42894.649375000001</v>
      </c>
      <c r="B453" s="14">
        <v>102081</v>
      </c>
      <c r="C453" t="s">
        <v>1863</v>
      </c>
      <c r="D453" t="s">
        <v>1864</v>
      </c>
      <c r="E453" t="s">
        <v>3222</v>
      </c>
      <c r="F453" s="14">
        <v>-482</v>
      </c>
      <c r="G453" t="s">
        <v>112</v>
      </c>
      <c r="H453" t="s">
        <v>3044</v>
      </c>
      <c r="I453" t="s">
        <v>60</v>
      </c>
      <c r="J453">
        <f>VLOOKUP(B453,自助退!B:F,5,FALSE)</f>
        <v>482</v>
      </c>
      <c r="K453" s="35" t="str">
        <f t="shared" si="7"/>
        <v/>
      </c>
    </row>
    <row r="454" spans="1:11" ht="14.25" hidden="1">
      <c r="A454" s="27">
        <v>42894.654490740744</v>
      </c>
      <c r="B454" s="14">
        <v>102363</v>
      </c>
      <c r="C454" t="s">
        <v>1867</v>
      </c>
      <c r="D454" t="s">
        <v>1868</v>
      </c>
      <c r="E454" t="s">
        <v>3223</v>
      </c>
      <c r="F454" s="14">
        <v>-20</v>
      </c>
      <c r="G454" t="s">
        <v>112</v>
      </c>
      <c r="H454" t="s">
        <v>3102</v>
      </c>
      <c r="I454" t="s">
        <v>60</v>
      </c>
      <c r="J454">
        <f>VLOOKUP(B454,自助退!B:F,5,FALSE)</f>
        <v>20</v>
      </c>
      <c r="K454" s="35" t="str">
        <f t="shared" si="7"/>
        <v/>
      </c>
    </row>
    <row r="455" spans="1:11" ht="14.25" hidden="1">
      <c r="A455" s="27">
        <v>42894.657199074078</v>
      </c>
      <c r="B455" s="14">
        <v>102525</v>
      </c>
      <c r="C455" t="s">
        <v>1871</v>
      </c>
      <c r="D455" t="s">
        <v>947</v>
      </c>
      <c r="E455" t="s">
        <v>3004</v>
      </c>
      <c r="F455" s="14">
        <v>-992</v>
      </c>
      <c r="G455" t="s">
        <v>112</v>
      </c>
      <c r="H455" t="s">
        <v>3032</v>
      </c>
      <c r="I455" t="s">
        <v>60</v>
      </c>
      <c r="J455">
        <f>VLOOKUP(B455,自助退!B:F,5,FALSE)</f>
        <v>992</v>
      </c>
      <c r="K455" s="35" t="str">
        <f t="shared" si="7"/>
        <v/>
      </c>
    </row>
    <row r="456" spans="1:11" ht="14.25" hidden="1">
      <c r="A456" s="27">
        <v>42894.668043981481</v>
      </c>
      <c r="B456" s="14">
        <v>103171</v>
      </c>
      <c r="C456" t="s">
        <v>1874</v>
      </c>
      <c r="D456" t="s">
        <v>1875</v>
      </c>
      <c r="E456" t="s">
        <v>3224</v>
      </c>
      <c r="F456" s="14">
        <v>-20</v>
      </c>
      <c r="G456" t="s">
        <v>112</v>
      </c>
      <c r="H456" t="s">
        <v>97</v>
      </c>
      <c r="I456" t="s">
        <v>60</v>
      </c>
      <c r="J456">
        <f>VLOOKUP(B456,自助退!B:F,5,FALSE)</f>
        <v>20</v>
      </c>
      <c r="K456" s="35" t="str">
        <f t="shared" si="7"/>
        <v/>
      </c>
    </row>
    <row r="457" spans="1:11" ht="14.25" hidden="1">
      <c r="A457" s="27">
        <v>42894.673263888886</v>
      </c>
      <c r="B457" s="14">
        <v>103369</v>
      </c>
      <c r="C457" t="s">
        <v>1878</v>
      </c>
      <c r="D457" t="s">
        <v>1879</v>
      </c>
      <c r="E457" t="s">
        <v>3225</v>
      </c>
      <c r="F457" s="14">
        <v>-195</v>
      </c>
      <c r="G457" t="s">
        <v>112</v>
      </c>
      <c r="H457" t="s">
        <v>75</v>
      </c>
      <c r="I457" t="s">
        <v>60</v>
      </c>
      <c r="J457">
        <f>VLOOKUP(B457,自助退!B:F,5,FALSE)</f>
        <v>195</v>
      </c>
      <c r="K457" s="35" t="str">
        <f t="shared" si="7"/>
        <v/>
      </c>
    </row>
    <row r="458" spans="1:11" ht="14.25" hidden="1">
      <c r="A458" s="27">
        <v>42894.676064814812</v>
      </c>
      <c r="B458" s="14">
        <v>103513</v>
      </c>
      <c r="C458" t="s">
        <v>1882</v>
      </c>
      <c r="D458" t="s">
        <v>1883</v>
      </c>
      <c r="E458" t="s">
        <v>3226</v>
      </c>
      <c r="F458" s="14">
        <v>-859</v>
      </c>
      <c r="G458" t="s">
        <v>112</v>
      </c>
      <c r="H458" t="s">
        <v>78</v>
      </c>
      <c r="I458" t="s">
        <v>60</v>
      </c>
      <c r="J458">
        <f>VLOOKUP(B458,自助退!B:F,5,FALSE)</f>
        <v>859</v>
      </c>
      <c r="K458" s="35" t="str">
        <f t="shared" si="7"/>
        <v/>
      </c>
    </row>
    <row r="459" spans="1:11" ht="14.25" hidden="1">
      <c r="A459" s="27">
        <v>42894.67931712963</v>
      </c>
      <c r="B459" s="14">
        <v>103614</v>
      </c>
      <c r="C459" t="s">
        <v>1886</v>
      </c>
      <c r="D459" t="s">
        <v>1887</v>
      </c>
      <c r="E459" t="s">
        <v>3227</v>
      </c>
      <c r="F459" s="14">
        <v>-20</v>
      </c>
      <c r="G459" t="s">
        <v>112</v>
      </c>
      <c r="H459" t="s">
        <v>2941</v>
      </c>
      <c r="I459" t="s">
        <v>60</v>
      </c>
      <c r="J459">
        <f>VLOOKUP(B459,自助退!B:F,5,FALSE)</f>
        <v>20</v>
      </c>
      <c r="K459" s="35" t="str">
        <f t="shared" si="7"/>
        <v/>
      </c>
    </row>
    <row r="460" spans="1:11" ht="14.25" hidden="1">
      <c r="A460" s="27">
        <v>42894.682002314818</v>
      </c>
      <c r="B460" s="14">
        <v>103724</v>
      </c>
      <c r="C460" t="s">
        <v>1890</v>
      </c>
      <c r="D460" t="s">
        <v>1891</v>
      </c>
      <c r="E460" t="s">
        <v>3228</v>
      </c>
      <c r="F460" s="14">
        <v>-20</v>
      </c>
      <c r="G460" t="s">
        <v>112</v>
      </c>
      <c r="H460" t="s">
        <v>2853</v>
      </c>
      <c r="I460" t="s">
        <v>60</v>
      </c>
      <c r="J460">
        <f>VLOOKUP(B460,自助退!B:F,5,FALSE)</f>
        <v>20</v>
      </c>
      <c r="K460" s="35" t="str">
        <f t="shared" si="7"/>
        <v/>
      </c>
    </row>
    <row r="461" spans="1:11" ht="14.25" hidden="1">
      <c r="A461" s="27">
        <v>42894.683668981481</v>
      </c>
      <c r="B461" s="14">
        <v>103797</v>
      </c>
      <c r="C461" t="s">
        <v>1894</v>
      </c>
      <c r="D461" t="s">
        <v>1895</v>
      </c>
      <c r="E461" t="s">
        <v>3229</v>
      </c>
      <c r="F461" s="14">
        <v>-200</v>
      </c>
      <c r="G461" t="s">
        <v>112</v>
      </c>
      <c r="H461" t="s">
        <v>2861</v>
      </c>
      <c r="I461" t="s">
        <v>60</v>
      </c>
      <c r="J461">
        <f>VLOOKUP(B461,自助退!B:F,5,FALSE)</f>
        <v>200</v>
      </c>
      <c r="K461" s="35" t="str">
        <f t="shared" si="7"/>
        <v/>
      </c>
    </row>
    <row r="462" spans="1:11" ht="14.25" hidden="1">
      <c r="A462" s="27">
        <v>42894.684525462966</v>
      </c>
      <c r="B462" s="14">
        <v>103835</v>
      </c>
      <c r="C462" t="s">
        <v>1898</v>
      </c>
      <c r="D462" t="s">
        <v>1899</v>
      </c>
      <c r="E462" t="s">
        <v>3230</v>
      </c>
      <c r="F462" s="14">
        <v>-38</v>
      </c>
      <c r="G462" t="s">
        <v>112</v>
      </c>
      <c r="H462" t="s">
        <v>2922</v>
      </c>
      <c r="I462" t="s">
        <v>60</v>
      </c>
      <c r="J462">
        <f>VLOOKUP(B462,自助退!B:F,5,FALSE)</f>
        <v>38</v>
      </c>
      <c r="K462" s="35" t="str">
        <f t="shared" si="7"/>
        <v/>
      </c>
    </row>
    <row r="463" spans="1:11" ht="14.25" hidden="1">
      <c r="A463" s="27">
        <v>42894.684930555559</v>
      </c>
      <c r="B463" s="14">
        <v>103854</v>
      </c>
      <c r="C463" t="s">
        <v>1902</v>
      </c>
      <c r="D463" t="s">
        <v>1903</v>
      </c>
      <c r="E463" t="s">
        <v>3231</v>
      </c>
      <c r="F463" s="14">
        <v>-500</v>
      </c>
      <c r="G463" t="s">
        <v>112</v>
      </c>
      <c r="H463" t="s">
        <v>2922</v>
      </c>
      <c r="I463" t="s">
        <v>60</v>
      </c>
      <c r="J463">
        <f>VLOOKUP(B463,自助退!B:F,5,FALSE)</f>
        <v>500</v>
      </c>
      <c r="K463" s="35" t="str">
        <f t="shared" si="7"/>
        <v/>
      </c>
    </row>
    <row r="464" spans="1:11" ht="14.25" hidden="1">
      <c r="A464" s="27">
        <v>42894.685752314814</v>
      </c>
      <c r="B464" s="14">
        <v>103890</v>
      </c>
      <c r="C464" t="s">
        <v>1906</v>
      </c>
      <c r="D464" t="s">
        <v>1907</v>
      </c>
      <c r="E464" t="s">
        <v>3232</v>
      </c>
      <c r="F464" s="14">
        <v>-94</v>
      </c>
      <c r="G464" t="s">
        <v>112</v>
      </c>
      <c r="H464" t="s">
        <v>2896</v>
      </c>
      <c r="I464" t="s">
        <v>60</v>
      </c>
      <c r="J464">
        <f>VLOOKUP(B464,自助退!B:F,5,FALSE)</f>
        <v>94</v>
      </c>
      <c r="K464" s="35" t="str">
        <f t="shared" si="7"/>
        <v/>
      </c>
    </row>
    <row r="465" spans="1:11" ht="14.25" hidden="1">
      <c r="A465" s="27">
        <v>42894.688738425924</v>
      </c>
      <c r="B465" s="14">
        <v>104002</v>
      </c>
      <c r="C465" t="s">
        <v>1910</v>
      </c>
      <c r="D465" t="s">
        <v>1911</v>
      </c>
      <c r="E465" t="s">
        <v>3233</v>
      </c>
      <c r="F465" s="14">
        <v>-200</v>
      </c>
      <c r="G465" t="s">
        <v>112</v>
      </c>
      <c r="H465" t="s">
        <v>94</v>
      </c>
      <c r="I465" t="s">
        <v>60</v>
      </c>
      <c r="J465">
        <f>VLOOKUP(B465,自助退!B:F,5,FALSE)</f>
        <v>200</v>
      </c>
      <c r="K465" s="35" t="str">
        <f t="shared" si="7"/>
        <v/>
      </c>
    </row>
    <row r="466" spans="1:11" ht="14.25" hidden="1">
      <c r="A466" s="27">
        <v>42894.691574074073</v>
      </c>
      <c r="B466" s="14">
        <v>104111</v>
      </c>
      <c r="C466" t="s">
        <v>1914</v>
      </c>
      <c r="D466" t="s">
        <v>1915</v>
      </c>
      <c r="E466" t="s">
        <v>3234</v>
      </c>
      <c r="F466" s="14">
        <v>-14</v>
      </c>
      <c r="G466" t="s">
        <v>112</v>
      </c>
      <c r="H466" t="s">
        <v>2823</v>
      </c>
      <c r="I466" t="s">
        <v>60</v>
      </c>
      <c r="J466">
        <f>VLOOKUP(B466,自助退!B:F,5,FALSE)</f>
        <v>14</v>
      </c>
      <c r="K466" s="35" t="str">
        <f t="shared" si="7"/>
        <v/>
      </c>
    </row>
    <row r="467" spans="1:11" ht="14.25" hidden="1">
      <c r="A467" s="27">
        <v>42894.693391203706</v>
      </c>
      <c r="B467" s="14">
        <v>104167</v>
      </c>
      <c r="C467" t="s">
        <v>1918</v>
      </c>
      <c r="D467" t="s">
        <v>1919</v>
      </c>
      <c r="E467" t="s">
        <v>3235</v>
      </c>
      <c r="F467" s="14">
        <v>-503</v>
      </c>
      <c r="G467" t="s">
        <v>112</v>
      </c>
      <c r="H467" t="s">
        <v>2831</v>
      </c>
      <c r="I467" t="s">
        <v>60</v>
      </c>
      <c r="J467">
        <f>VLOOKUP(B467,自助退!B:F,5,FALSE)</f>
        <v>503</v>
      </c>
      <c r="K467" s="35" t="str">
        <f t="shared" si="7"/>
        <v/>
      </c>
    </row>
    <row r="468" spans="1:11" ht="14.25" hidden="1">
      <c r="A468" s="27">
        <v>42894.693402777775</v>
      </c>
      <c r="B468" s="14">
        <v>104171</v>
      </c>
      <c r="C468" t="s">
        <v>1922</v>
      </c>
      <c r="D468" t="s">
        <v>1923</v>
      </c>
      <c r="E468" t="s">
        <v>3236</v>
      </c>
      <c r="F468" s="14">
        <v>-20</v>
      </c>
      <c r="G468" t="s">
        <v>112</v>
      </c>
      <c r="H468" t="s">
        <v>3174</v>
      </c>
      <c r="I468" t="s">
        <v>60</v>
      </c>
      <c r="J468">
        <f>VLOOKUP(B468,自助退!B:F,5,FALSE)</f>
        <v>20</v>
      </c>
      <c r="K468" s="35" t="str">
        <f t="shared" si="7"/>
        <v/>
      </c>
    </row>
    <row r="469" spans="1:11" ht="14.25" hidden="1">
      <c r="A469" s="27">
        <v>42894.69835648148</v>
      </c>
      <c r="B469" s="14">
        <v>104348</v>
      </c>
      <c r="C469" t="s">
        <v>1926</v>
      </c>
      <c r="D469" t="s">
        <v>1927</v>
      </c>
      <c r="E469" t="s">
        <v>3237</v>
      </c>
      <c r="F469" s="14">
        <v>-372</v>
      </c>
      <c r="G469" t="s">
        <v>112</v>
      </c>
      <c r="H469" t="s">
        <v>2836</v>
      </c>
      <c r="I469" t="s">
        <v>60</v>
      </c>
      <c r="J469">
        <f>VLOOKUP(B469,自助退!B:F,5,FALSE)</f>
        <v>372</v>
      </c>
      <c r="K469" s="35" t="str">
        <f t="shared" si="7"/>
        <v/>
      </c>
    </row>
    <row r="470" spans="1:11" ht="14.25" hidden="1">
      <c r="A470" s="27">
        <v>42894.698819444442</v>
      </c>
      <c r="B470" s="14">
        <v>104357</v>
      </c>
      <c r="C470" t="s">
        <v>1930</v>
      </c>
      <c r="D470" t="s">
        <v>1931</v>
      </c>
      <c r="E470" t="s">
        <v>3238</v>
      </c>
      <c r="F470" s="14">
        <v>-784</v>
      </c>
      <c r="G470" t="s">
        <v>112</v>
      </c>
      <c r="H470" t="s">
        <v>2985</v>
      </c>
      <c r="I470" t="s">
        <v>60</v>
      </c>
      <c r="J470">
        <f>VLOOKUP(B470,自助退!B:F,5,FALSE)</f>
        <v>784</v>
      </c>
      <c r="K470" s="35" t="str">
        <f t="shared" si="7"/>
        <v/>
      </c>
    </row>
    <row r="471" spans="1:11" ht="14.25" hidden="1">
      <c r="A471" s="27">
        <v>42894.700162037036</v>
      </c>
      <c r="B471" s="14">
        <v>104401</v>
      </c>
      <c r="C471" t="s">
        <v>1934</v>
      </c>
      <c r="D471" t="s">
        <v>1935</v>
      </c>
      <c r="E471" t="s">
        <v>3239</v>
      </c>
      <c r="F471" s="14">
        <v>-110</v>
      </c>
      <c r="G471" t="s">
        <v>112</v>
      </c>
      <c r="H471" t="s">
        <v>81</v>
      </c>
      <c r="I471" t="s">
        <v>60</v>
      </c>
      <c r="J471">
        <f>VLOOKUP(B471,自助退!B:F,5,FALSE)</f>
        <v>110</v>
      </c>
      <c r="K471" s="35" t="str">
        <f t="shared" si="7"/>
        <v/>
      </c>
    </row>
    <row r="472" spans="1:11" ht="14.25" hidden="1">
      <c r="A472" s="27">
        <v>42894.701388888891</v>
      </c>
      <c r="B472" s="14">
        <v>104435</v>
      </c>
      <c r="C472" t="s">
        <v>1938</v>
      </c>
      <c r="D472" t="s">
        <v>1939</v>
      </c>
      <c r="E472" t="s">
        <v>3240</v>
      </c>
      <c r="F472" s="14">
        <v>-5000</v>
      </c>
      <c r="G472" t="s">
        <v>112</v>
      </c>
      <c r="H472" t="s">
        <v>2836</v>
      </c>
      <c r="I472" t="s">
        <v>60</v>
      </c>
      <c r="J472">
        <f>VLOOKUP(B472,自助退!B:F,5,FALSE)</f>
        <v>5000</v>
      </c>
      <c r="K472" s="35" t="str">
        <f t="shared" si="7"/>
        <v/>
      </c>
    </row>
    <row r="473" spans="1:11" ht="14.25" hidden="1">
      <c r="A473" s="27">
        <v>42894.701597222222</v>
      </c>
      <c r="B473" s="14">
        <v>104439</v>
      </c>
      <c r="C473" t="s">
        <v>1942</v>
      </c>
      <c r="D473" t="s">
        <v>1939</v>
      </c>
      <c r="E473" t="s">
        <v>3240</v>
      </c>
      <c r="F473" s="14">
        <v>-1400</v>
      </c>
      <c r="G473" t="s">
        <v>112</v>
      </c>
      <c r="H473" t="s">
        <v>2836</v>
      </c>
      <c r="I473" t="s">
        <v>60</v>
      </c>
      <c r="J473">
        <f>VLOOKUP(B473,自助退!B:F,5,FALSE)</f>
        <v>1400</v>
      </c>
      <c r="K473" s="35" t="str">
        <f t="shared" si="7"/>
        <v/>
      </c>
    </row>
    <row r="474" spans="1:11" ht="14.25" hidden="1">
      <c r="A474" s="27">
        <v>42894.702696759261</v>
      </c>
      <c r="B474" s="14">
        <v>104466</v>
      </c>
      <c r="C474" t="s">
        <v>1945</v>
      </c>
      <c r="D474" t="s">
        <v>1946</v>
      </c>
      <c r="E474" t="s">
        <v>3241</v>
      </c>
      <c r="F474" s="14">
        <v>-450</v>
      </c>
      <c r="G474" t="s">
        <v>112</v>
      </c>
      <c r="H474" t="s">
        <v>2793</v>
      </c>
      <c r="I474" t="s">
        <v>60</v>
      </c>
      <c r="J474">
        <f>VLOOKUP(B474,自助退!B:F,5,FALSE)</f>
        <v>450</v>
      </c>
      <c r="K474" s="35" t="str">
        <f t="shared" si="7"/>
        <v/>
      </c>
    </row>
    <row r="475" spans="1:11" ht="14.25" hidden="1">
      <c r="A475" s="27">
        <v>42894.706701388888</v>
      </c>
      <c r="B475" s="14">
        <v>104580</v>
      </c>
      <c r="C475" t="s">
        <v>1949</v>
      </c>
      <c r="D475" t="s">
        <v>1950</v>
      </c>
      <c r="E475" t="s">
        <v>3242</v>
      </c>
      <c r="F475" s="14">
        <v>-349</v>
      </c>
      <c r="G475" t="s">
        <v>112</v>
      </c>
      <c r="H475" t="s">
        <v>62</v>
      </c>
      <c r="I475" t="s">
        <v>60</v>
      </c>
      <c r="J475">
        <f>VLOOKUP(B475,自助退!B:F,5,FALSE)</f>
        <v>349</v>
      </c>
      <c r="K475" s="35" t="str">
        <f t="shared" si="7"/>
        <v/>
      </c>
    </row>
    <row r="476" spans="1:11" ht="14.25" hidden="1">
      <c r="A476" s="27">
        <v>42894.7187037037</v>
      </c>
      <c r="B476" s="14">
        <v>104957</v>
      </c>
      <c r="C476" t="s">
        <v>1953</v>
      </c>
      <c r="D476" t="s">
        <v>1954</v>
      </c>
      <c r="E476" t="s">
        <v>3243</v>
      </c>
      <c r="F476" s="14">
        <v>-126</v>
      </c>
      <c r="G476" t="s">
        <v>112</v>
      </c>
      <c r="H476" t="s">
        <v>89</v>
      </c>
      <c r="I476" t="s">
        <v>60</v>
      </c>
      <c r="J476">
        <f>VLOOKUP(B476,自助退!B:F,5,FALSE)</f>
        <v>126</v>
      </c>
      <c r="K476" s="35" t="str">
        <f t="shared" si="7"/>
        <v/>
      </c>
    </row>
    <row r="477" spans="1:11" ht="14.25" hidden="1">
      <c r="A477" s="27">
        <v>42894.720104166663</v>
      </c>
      <c r="B477" s="14">
        <v>104997</v>
      </c>
      <c r="C477" t="s">
        <v>1957</v>
      </c>
      <c r="D477" t="s">
        <v>1745</v>
      </c>
      <c r="E477" t="s">
        <v>3195</v>
      </c>
      <c r="F477" s="14">
        <v>-196</v>
      </c>
      <c r="G477" t="s">
        <v>112</v>
      </c>
      <c r="H477" t="s">
        <v>79</v>
      </c>
      <c r="I477" t="s">
        <v>60</v>
      </c>
      <c r="J477">
        <f>VLOOKUP(B477,自助退!B:F,5,FALSE)</f>
        <v>196</v>
      </c>
      <c r="K477" s="35" t="str">
        <f t="shared" si="7"/>
        <v/>
      </c>
    </row>
    <row r="478" spans="1:11" ht="14.25" hidden="1">
      <c r="A478" s="27">
        <v>42894.726215277777</v>
      </c>
      <c r="B478" s="14">
        <v>105159</v>
      </c>
      <c r="C478" t="s">
        <v>1960</v>
      </c>
      <c r="D478" t="s">
        <v>1961</v>
      </c>
      <c r="E478" t="s">
        <v>3244</v>
      </c>
      <c r="F478" s="14">
        <v>-100</v>
      </c>
      <c r="G478" t="s">
        <v>112</v>
      </c>
      <c r="H478" t="s">
        <v>2978</v>
      </c>
      <c r="I478" t="s">
        <v>60</v>
      </c>
      <c r="J478">
        <f>VLOOKUP(B478,自助退!B:F,5,FALSE)</f>
        <v>100</v>
      </c>
      <c r="K478" s="35" t="str">
        <f t="shared" si="7"/>
        <v/>
      </c>
    </row>
    <row r="479" spans="1:11" ht="14.25" hidden="1">
      <c r="A479" s="27">
        <v>42894.726851851854</v>
      </c>
      <c r="B479" s="14">
        <v>105175</v>
      </c>
      <c r="C479" t="s">
        <v>1964</v>
      </c>
      <c r="D479" t="s">
        <v>1961</v>
      </c>
      <c r="E479" t="s">
        <v>3244</v>
      </c>
      <c r="F479" s="14">
        <v>-494</v>
      </c>
      <c r="G479" t="s">
        <v>112</v>
      </c>
      <c r="H479" t="s">
        <v>2978</v>
      </c>
      <c r="I479" t="s">
        <v>60</v>
      </c>
      <c r="J479">
        <f>VLOOKUP(B479,自助退!B:F,5,FALSE)</f>
        <v>494</v>
      </c>
      <c r="K479" s="35" t="str">
        <f t="shared" si="7"/>
        <v/>
      </c>
    </row>
    <row r="480" spans="1:11" ht="14.25" hidden="1">
      <c r="A480" s="27">
        <v>42894.733206018522</v>
      </c>
      <c r="B480" s="14">
        <v>105295</v>
      </c>
      <c r="C480" t="s">
        <v>1967</v>
      </c>
      <c r="D480" t="s">
        <v>1968</v>
      </c>
      <c r="E480" t="s">
        <v>3245</v>
      </c>
      <c r="F480" s="14">
        <v>-782</v>
      </c>
      <c r="G480" t="s">
        <v>112</v>
      </c>
      <c r="H480" t="s">
        <v>2951</v>
      </c>
      <c r="I480" t="s">
        <v>60</v>
      </c>
      <c r="J480">
        <f>VLOOKUP(B480,自助退!B:F,5,FALSE)</f>
        <v>782</v>
      </c>
      <c r="K480" s="35" t="str">
        <f t="shared" si="7"/>
        <v/>
      </c>
    </row>
    <row r="481" spans="1:11" ht="14.25" hidden="1">
      <c r="A481" s="27">
        <v>42894.736250000002</v>
      </c>
      <c r="B481" s="14">
        <v>105352</v>
      </c>
      <c r="C481" t="s">
        <v>1971</v>
      </c>
      <c r="D481" t="s">
        <v>1972</v>
      </c>
      <c r="E481" t="s">
        <v>3246</v>
      </c>
      <c r="F481" s="14">
        <v>-136</v>
      </c>
      <c r="G481" t="s">
        <v>112</v>
      </c>
      <c r="H481" t="s">
        <v>76</v>
      </c>
      <c r="I481" t="s">
        <v>60</v>
      </c>
      <c r="J481">
        <f>VLOOKUP(B481,自助退!B:F,5,FALSE)</f>
        <v>136</v>
      </c>
      <c r="K481" s="35" t="str">
        <f t="shared" si="7"/>
        <v/>
      </c>
    </row>
    <row r="482" spans="1:11" ht="14.25" hidden="1">
      <c r="A482" s="27">
        <v>42894.737245370372</v>
      </c>
      <c r="B482" s="14">
        <v>105368</v>
      </c>
      <c r="C482" t="s">
        <v>1975</v>
      </c>
      <c r="D482" t="s">
        <v>1976</v>
      </c>
      <c r="E482" t="s">
        <v>3247</v>
      </c>
      <c r="F482" s="14">
        <v>-268</v>
      </c>
      <c r="G482" t="s">
        <v>112</v>
      </c>
      <c r="H482" t="s">
        <v>3102</v>
      </c>
      <c r="I482" t="s">
        <v>60</v>
      </c>
      <c r="J482">
        <f>VLOOKUP(B482,自助退!B:F,5,FALSE)</f>
        <v>268</v>
      </c>
      <c r="K482" s="35" t="str">
        <f t="shared" si="7"/>
        <v/>
      </c>
    </row>
    <row r="483" spans="1:11" ht="14.25" hidden="1">
      <c r="A483" s="27">
        <v>42894.737962962965</v>
      </c>
      <c r="B483" s="14">
        <v>105373</v>
      </c>
      <c r="C483" t="s">
        <v>1979</v>
      </c>
      <c r="D483" t="s">
        <v>1980</v>
      </c>
      <c r="E483" t="s">
        <v>3248</v>
      </c>
      <c r="F483" s="14">
        <v>-147</v>
      </c>
      <c r="G483" t="s">
        <v>112</v>
      </c>
      <c r="H483" t="s">
        <v>85</v>
      </c>
      <c r="I483" t="s">
        <v>60</v>
      </c>
      <c r="J483">
        <f>VLOOKUP(B483,自助退!B:F,5,FALSE)</f>
        <v>147</v>
      </c>
      <c r="K483" s="35" t="str">
        <f t="shared" si="7"/>
        <v/>
      </c>
    </row>
    <row r="484" spans="1:11" ht="14.25" hidden="1">
      <c r="A484" s="27">
        <v>42894.739282407405</v>
      </c>
      <c r="B484" s="14">
        <v>105392</v>
      </c>
      <c r="C484" t="s">
        <v>1983</v>
      </c>
      <c r="D484" t="s">
        <v>1984</v>
      </c>
      <c r="E484" t="s">
        <v>3249</v>
      </c>
      <c r="F484" s="14">
        <v>-344</v>
      </c>
      <c r="G484" t="s">
        <v>112</v>
      </c>
      <c r="H484" t="s">
        <v>68</v>
      </c>
      <c r="I484" t="s">
        <v>60</v>
      </c>
      <c r="J484">
        <f>VLOOKUP(B484,自助退!B:F,5,FALSE)</f>
        <v>344</v>
      </c>
      <c r="K484" s="35" t="str">
        <f t="shared" si="7"/>
        <v/>
      </c>
    </row>
    <row r="485" spans="1:11" ht="14.25" hidden="1">
      <c r="A485" s="27">
        <v>42894.740567129629</v>
      </c>
      <c r="B485" s="14">
        <v>105420</v>
      </c>
      <c r="C485" t="s">
        <v>1987</v>
      </c>
      <c r="D485" t="s">
        <v>1988</v>
      </c>
      <c r="E485" t="s">
        <v>3250</v>
      </c>
      <c r="F485" s="14">
        <v>-196</v>
      </c>
      <c r="G485" t="s">
        <v>112</v>
      </c>
      <c r="H485" t="s">
        <v>2861</v>
      </c>
      <c r="I485" t="s">
        <v>60</v>
      </c>
      <c r="J485">
        <f>VLOOKUP(B485,自助退!B:F,5,FALSE)</f>
        <v>196</v>
      </c>
      <c r="K485" s="35" t="str">
        <f t="shared" si="7"/>
        <v/>
      </c>
    </row>
    <row r="486" spans="1:11" ht="14.25" hidden="1">
      <c r="A486" s="27">
        <v>42894.741423611114</v>
      </c>
      <c r="B486" s="14">
        <v>105425</v>
      </c>
      <c r="C486" t="s">
        <v>1991</v>
      </c>
      <c r="D486" t="s">
        <v>1992</v>
      </c>
      <c r="E486" t="s">
        <v>3251</v>
      </c>
      <c r="F486" s="14">
        <v>-240</v>
      </c>
      <c r="G486" t="s">
        <v>112</v>
      </c>
      <c r="H486" t="s">
        <v>51</v>
      </c>
      <c r="I486" t="s">
        <v>60</v>
      </c>
      <c r="J486">
        <f>VLOOKUP(B486,自助退!B:F,5,FALSE)</f>
        <v>240</v>
      </c>
      <c r="K486" s="35" t="str">
        <f t="shared" si="7"/>
        <v/>
      </c>
    </row>
    <row r="487" spans="1:11" ht="14.25" hidden="1">
      <c r="A487" s="27">
        <v>42894.746423611112</v>
      </c>
      <c r="B487" s="14">
        <v>105472</v>
      </c>
      <c r="C487" t="s">
        <v>1995</v>
      </c>
      <c r="D487" t="s">
        <v>1996</v>
      </c>
      <c r="E487" t="s">
        <v>3252</v>
      </c>
      <c r="F487" s="14">
        <v>-100</v>
      </c>
      <c r="G487" t="s">
        <v>112</v>
      </c>
      <c r="H487" t="s">
        <v>2823</v>
      </c>
      <c r="I487" t="s">
        <v>60</v>
      </c>
      <c r="J487">
        <f>VLOOKUP(B487,自助退!B:F,5,FALSE)</f>
        <v>100</v>
      </c>
      <c r="K487" s="35" t="str">
        <f t="shared" si="7"/>
        <v/>
      </c>
    </row>
    <row r="488" spans="1:11" ht="14.25" hidden="1">
      <c r="A488" s="27">
        <v>42894.751030092593</v>
      </c>
      <c r="B488" s="14">
        <v>105514</v>
      </c>
      <c r="C488" t="s">
        <v>1999</v>
      </c>
      <c r="D488" t="s">
        <v>2000</v>
      </c>
      <c r="E488" t="s">
        <v>3253</v>
      </c>
      <c r="F488" s="14">
        <v>-16</v>
      </c>
      <c r="G488" t="s">
        <v>112</v>
      </c>
      <c r="H488" t="s">
        <v>80</v>
      </c>
      <c r="I488" t="s">
        <v>60</v>
      </c>
      <c r="J488">
        <f>VLOOKUP(B488,自助退!B:F,5,FALSE)</f>
        <v>16</v>
      </c>
      <c r="K488" s="35" t="str">
        <f t="shared" si="7"/>
        <v/>
      </c>
    </row>
    <row r="489" spans="1:11" ht="14.25" hidden="1">
      <c r="A489" s="27">
        <v>42894.756145833337</v>
      </c>
      <c r="B489" s="14">
        <v>105552</v>
      </c>
      <c r="C489" t="s">
        <v>2003</v>
      </c>
      <c r="D489" t="s">
        <v>1737</v>
      </c>
      <c r="E489" t="s">
        <v>3193</v>
      </c>
      <c r="F489" s="14">
        <v>-59</v>
      </c>
      <c r="G489" t="s">
        <v>112</v>
      </c>
      <c r="H489" t="s">
        <v>63</v>
      </c>
      <c r="I489" t="s">
        <v>60</v>
      </c>
      <c r="J489">
        <f>VLOOKUP(B489,自助退!B:F,5,FALSE)</f>
        <v>59</v>
      </c>
      <c r="K489" s="35" t="str">
        <f t="shared" si="7"/>
        <v/>
      </c>
    </row>
    <row r="490" spans="1:11" ht="14.25" hidden="1">
      <c r="A490" s="27">
        <v>42894.771886574075</v>
      </c>
      <c r="B490" s="14">
        <v>105624</v>
      </c>
      <c r="C490" t="s">
        <v>2006</v>
      </c>
      <c r="D490" t="s">
        <v>1961</v>
      </c>
      <c r="E490" t="s">
        <v>3244</v>
      </c>
      <c r="F490" s="14">
        <v>-1200</v>
      </c>
      <c r="G490" t="s">
        <v>112</v>
      </c>
      <c r="H490" t="s">
        <v>3174</v>
      </c>
      <c r="I490" t="s">
        <v>60</v>
      </c>
      <c r="J490">
        <f>VLOOKUP(B490,自助退!B:F,5,FALSE)</f>
        <v>1200</v>
      </c>
      <c r="K490" s="35" t="str">
        <f t="shared" si="7"/>
        <v/>
      </c>
    </row>
    <row r="491" spans="1:11" ht="14.25" hidden="1">
      <c r="A491" s="27">
        <v>42894.779918981483</v>
      </c>
      <c r="B491" s="14">
        <v>105666</v>
      </c>
      <c r="C491" t="s">
        <v>2009</v>
      </c>
      <c r="D491" t="s">
        <v>2010</v>
      </c>
      <c r="E491" t="s">
        <v>3254</v>
      </c>
      <c r="F491" s="14">
        <v>-16</v>
      </c>
      <c r="G491" t="s">
        <v>112</v>
      </c>
      <c r="H491" t="s">
        <v>3174</v>
      </c>
      <c r="I491" t="s">
        <v>60</v>
      </c>
      <c r="J491">
        <f>VLOOKUP(B491,自助退!B:F,5,FALSE)</f>
        <v>16</v>
      </c>
      <c r="K491" s="35" t="str">
        <f t="shared" si="7"/>
        <v/>
      </c>
    </row>
    <row r="492" spans="1:11" ht="14.25" hidden="1">
      <c r="A492" s="27">
        <v>42894.780347222222</v>
      </c>
      <c r="B492" s="14">
        <v>105667</v>
      </c>
      <c r="C492" t="s">
        <v>2013</v>
      </c>
      <c r="D492" t="s">
        <v>2014</v>
      </c>
      <c r="E492" t="s">
        <v>3255</v>
      </c>
      <c r="F492" s="14">
        <v>-26</v>
      </c>
      <c r="G492" t="s">
        <v>112</v>
      </c>
      <c r="H492" t="s">
        <v>3174</v>
      </c>
      <c r="I492" t="s">
        <v>60</v>
      </c>
      <c r="J492">
        <f>VLOOKUP(B492,自助退!B:F,5,FALSE)</f>
        <v>26</v>
      </c>
      <c r="K492" s="35" t="str">
        <f t="shared" si="7"/>
        <v/>
      </c>
    </row>
    <row r="493" spans="1:11" ht="14.25" hidden="1">
      <c r="A493" s="27">
        <v>42894.784201388888</v>
      </c>
      <c r="B493" s="14">
        <v>105684</v>
      </c>
      <c r="C493" t="s">
        <v>2017</v>
      </c>
      <c r="D493" t="s">
        <v>2018</v>
      </c>
      <c r="E493" t="s">
        <v>3256</v>
      </c>
      <c r="F493" s="14">
        <v>-79</v>
      </c>
      <c r="G493" t="s">
        <v>112</v>
      </c>
      <c r="H493" t="s">
        <v>2823</v>
      </c>
      <c r="I493" t="s">
        <v>60</v>
      </c>
      <c r="J493">
        <f>VLOOKUP(B493,自助退!B:F,5,FALSE)</f>
        <v>79</v>
      </c>
      <c r="K493" s="35" t="str">
        <f t="shared" si="7"/>
        <v/>
      </c>
    </row>
    <row r="494" spans="1:11" ht="14.25" hidden="1">
      <c r="A494" s="27">
        <v>42894.785949074074</v>
      </c>
      <c r="B494" s="14">
        <v>105690</v>
      </c>
      <c r="C494" t="s">
        <v>2021</v>
      </c>
      <c r="D494" t="s">
        <v>2022</v>
      </c>
      <c r="E494" t="s">
        <v>3257</v>
      </c>
      <c r="F494" s="14">
        <v>-71</v>
      </c>
      <c r="G494" t="s">
        <v>112</v>
      </c>
      <c r="H494" t="s">
        <v>3258</v>
      </c>
      <c r="I494" t="s">
        <v>60</v>
      </c>
      <c r="J494">
        <f>VLOOKUP(B494,自助退!B:F,5,FALSE)</f>
        <v>71</v>
      </c>
      <c r="K494" s="35" t="str">
        <f t="shared" si="7"/>
        <v/>
      </c>
    </row>
    <row r="495" spans="1:11" ht="14.25" hidden="1">
      <c r="A495" s="27">
        <v>42894.881354166668</v>
      </c>
      <c r="B495" s="14">
        <v>105932</v>
      </c>
      <c r="C495" t="s">
        <v>2025</v>
      </c>
      <c r="D495" t="s">
        <v>2026</v>
      </c>
      <c r="E495" t="s">
        <v>3259</v>
      </c>
      <c r="F495" s="14">
        <v>-14</v>
      </c>
      <c r="G495" t="s">
        <v>112</v>
      </c>
      <c r="H495" t="s">
        <v>95</v>
      </c>
      <c r="I495" t="s">
        <v>60</v>
      </c>
      <c r="J495">
        <f>VLOOKUP(B495,自助退!B:F,5,FALSE)</f>
        <v>14</v>
      </c>
      <c r="K495" s="35" t="str">
        <f t="shared" si="7"/>
        <v/>
      </c>
    </row>
    <row r="496" spans="1:11" ht="14.25" hidden="1">
      <c r="A496" s="27">
        <v>42895.327789351853</v>
      </c>
      <c r="B496" s="14">
        <v>106992</v>
      </c>
      <c r="C496" t="s">
        <v>2029</v>
      </c>
      <c r="D496" t="s">
        <v>2030</v>
      </c>
      <c r="E496" t="s">
        <v>3260</v>
      </c>
      <c r="F496" s="14">
        <v>-500</v>
      </c>
      <c r="G496" t="s">
        <v>112</v>
      </c>
      <c r="H496" t="s">
        <v>2836</v>
      </c>
      <c r="I496" t="s">
        <v>60</v>
      </c>
      <c r="J496">
        <f>VLOOKUP(B496,自助退!B:F,5,FALSE)</f>
        <v>500</v>
      </c>
      <c r="K496" s="35" t="str">
        <f t="shared" si="7"/>
        <v/>
      </c>
    </row>
    <row r="497" spans="1:11" ht="14.25" hidden="1">
      <c r="A497" s="27">
        <v>42895.341469907406</v>
      </c>
      <c r="B497" s="14">
        <v>107547</v>
      </c>
      <c r="C497" t="s">
        <v>2033</v>
      </c>
      <c r="D497" t="s">
        <v>2034</v>
      </c>
      <c r="E497" t="s">
        <v>3261</v>
      </c>
      <c r="F497" s="14">
        <v>-1</v>
      </c>
      <c r="G497" t="s">
        <v>112</v>
      </c>
      <c r="H497" t="s">
        <v>2891</v>
      </c>
      <c r="I497" t="s">
        <v>60</v>
      </c>
      <c r="J497">
        <f>VLOOKUP(B497,自助退!B:F,5,FALSE)</f>
        <v>1</v>
      </c>
      <c r="K497" s="35" t="str">
        <f t="shared" si="7"/>
        <v/>
      </c>
    </row>
    <row r="498" spans="1:11" ht="14.25" hidden="1">
      <c r="A498" s="27">
        <v>42895.347754629627</v>
      </c>
      <c r="B498" s="14">
        <v>107930</v>
      </c>
      <c r="C498" t="s">
        <v>2037</v>
      </c>
      <c r="D498" t="s">
        <v>2038</v>
      </c>
      <c r="E498" t="s">
        <v>3262</v>
      </c>
      <c r="F498" s="14">
        <v>-100</v>
      </c>
      <c r="G498" t="s">
        <v>112</v>
      </c>
      <c r="H498" t="s">
        <v>85</v>
      </c>
      <c r="I498" t="s">
        <v>60</v>
      </c>
      <c r="J498">
        <f>VLOOKUP(B498,自助退!B:F,5,FALSE)</f>
        <v>100</v>
      </c>
      <c r="K498" s="35" t="str">
        <f t="shared" si="7"/>
        <v/>
      </c>
    </row>
    <row r="499" spans="1:11" ht="14.25" hidden="1">
      <c r="A499" s="27">
        <v>42895.355393518519</v>
      </c>
      <c r="B499" s="14">
        <v>108420</v>
      </c>
      <c r="C499" t="s">
        <v>2041</v>
      </c>
      <c r="D499" t="s">
        <v>2042</v>
      </c>
      <c r="E499" t="s">
        <v>3263</v>
      </c>
      <c r="F499" s="14">
        <v>-30</v>
      </c>
      <c r="G499" t="s">
        <v>112</v>
      </c>
      <c r="H499" t="s">
        <v>97</v>
      </c>
      <c r="I499" t="s">
        <v>60</v>
      </c>
      <c r="J499">
        <f>VLOOKUP(B499,自助退!B:F,5,FALSE)</f>
        <v>30</v>
      </c>
      <c r="K499" s="35" t="str">
        <f t="shared" si="7"/>
        <v/>
      </c>
    </row>
    <row r="500" spans="1:11" ht="14.25" hidden="1">
      <c r="A500" s="27">
        <v>42895.35701388889</v>
      </c>
      <c r="B500" s="14">
        <v>108534</v>
      </c>
      <c r="C500" t="s">
        <v>2045</v>
      </c>
      <c r="D500" t="s">
        <v>2046</v>
      </c>
      <c r="E500" t="s">
        <v>3264</v>
      </c>
      <c r="F500" s="14">
        <v>-188</v>
      </c>
      <c r="G500" t="s">
        <v>112</v>
      </c>
      <c r="H500" t="s">
        <v>2951</v>
      </c>
      <c r="I500" t="s">
        <v>60</v>
      </c>
      <c r="J500">
        <f>VLOOKUP(B500,自助退!B:F,5,FALSE)</f>
        <v>188</v>
      </c>
      <c r="K500" s="35" t="str">
        <f t="shared" si="7"/>
        <v/>
      </c>
    </row>
    <row r="501" spans="1:11" ht="14.25" hidden="1">
      <c r="A501" s="27">
        <v>42895.372199074074</v>
      </c>
      <c r="B501" s="14">
        <v>109645</v>
      </c>
      <c r="C501" t="s">
        <v>2049</v>
      </c>
      <c r="D501" t="s">
        <v>2050</v>
      </c>
      <c r="E501" t="s">
        <v>3265</v>
      </c>
      <c r="F501" s="14">
        <v>-50</v>
      </c>
      <c r="G501" t="s">
        <v>112</v>
      </c>
      <c r="H501" t="s">
        <v>90</v>
      </c>
      <c r="I501" t="s">
        <v>60</v>
      </c>
      <c r="J501">
        <f>VLOOKUP(B501,自助退!B:F,5,FALSE)</f>
        <v>50</v>
      </c>
      <c r="K501" s="35" t="str">
        <f t="shared" si="7"/>
        <v/>
      </c>
    </row>
    <row r="502" spans="1:11" ht="14.25" hidden="1">
      <c r="A502" s="27">
        <v>42895.378935185188</v>
      </c>
      <c r="B502" s="14">
        <v>110148</v>
      </c>
      <c r="C502" t="s">
        <v>2053</v>
      </c>
      <c r="D502" t="s">
        <v>2054</v>
      </c>
      <c r="E502" t="s">
        <v>3266</v>
      </c>
      <c r="F502" s="14">
        <v>-50</v>
      </c>
      <c r="G502" t="s">
        <v>112</v>
      </c>
      <c r="H502" t="s">
        <v>83</v>
      </c>
      <c r="I502" t="s">
        <v>60</v>
      </c>
      <c r="J502">
        <f>VLOOKUP(B502,自助退!B:F,5,FALSE)</f>
        <v>50</v>
      </c>
      <c r="K502" s="35" t="str">
        <f t="shared" si="7"/>
        <v/>
      </c>
    </row>
    <row r="503" spans="1:11" ht="14.25" hidden="1">
      <c r="A503" s="27">
        <v>42895.383692129632</v>
      </c>
      <c r="B503" s="14">
        <v>110495</v>
      </c>
      <c r="C503" t="s">
        <v>2057</v>
      </c>
      <c r="D503" t="s">
        <v>2058</v>
      </c>
      <c r="E503" t="s">
        <v>3267</v>
      </c>
      <c r="F503" s="14">
        <v>-4946</v>
      </c>
      <c r="G503" t="s">
        <v>112</v>
      </c>
      <c r="H503" t="s">
        <v>2836</v>
      </c>
      <c r="I503" t="s">
        <v>60</v>
      </c>
      <c r="J503">
        <f>VLOOKUP(B503,自助退!B:F,5,FALSE)</f>
        <v>4946</v>
      </c>
      <c r="K503" s="35" t="str">
        <f t="shared" si="7"/>
        <v/>
      </c>
    </row>
    <row r="504" spans="1:11" ht="14.25" hidden="1">
      <c r="A504" s="27">
        <v>42895.392928240741</v>
      </c>
      <c r="B504" s="14">
        <v>111219</v>
      </c>
      <c r="C504" t="s">
        <v>2061</v>
      </c>
      <c r="D504" t="s">
        <v>2062</v>
      </c>
      <c r="E504" t="s">
        <v>3268</v>
      </c>
      <c r="F504" s="14">
        <v>-889</v>
      </c>
      <c r="G504" t="s">
        <v>112</v>
      </c>
      <c r="H504" t="s">
        <v>2951</v>
      </c>
      <c r="I504" t="s">
        <v>60</v>
      </c>
      <c r="J504">
        <f>VLOOKUP(B504,自助退!B:F,5,FALSE)</f>
        <v>889</v>
      </c>
      <c r="K504" s="35" t="str">
        <f t="shared" si="7"/>
        <v/>
      </c>
    </row>
    <row r="505" spans="1:11" ht="14.25" hidden="1">
      <c r="A505" s="27">
        <v>42895.406608796293</v>
      </c>
      <c r="B505" s="14">
        <v>112320</v>
      </c>
      <c r="C505" t="s">
        <v>2065</v>
      </c>
      <c r="D505" t="s">
        <v>2066</v>
      </c>
      <c r="E505" t="s">
        <v>3269</v>
      </c>
      <c r="F505" s="14">
        <v>-1000</v>
      </c>
      <c r="G505" t="s">
        <v>112</v>
      </c>
      <c r="H505" t="s">
        <v>78</v>
      </c>
      <c r="I505" t="s">
        <v>60</v>
      </c>
      <c r="J505">
        <f>VLOOKUP(B505,自助退!B:F,5,FALSE)</f>
        <v>1000</v>
      </c>
      <c r="K505" s="35" t="str">
        <f t="shared" si="7"/>
        <v/>
      </c>
    </row>
    <row r="506" spans="1:11" ht="14.25" hidden="1">
      <c r="A506" s="27">
        <v>42895.409722222219</v>
      </c>
      <c r="B506" s="14">
        <v>112551</v>
      </c>
      <c r="C506" t="s">
        <v>2069</v>
      </c>
      <c r="D506" t="s">
        <v>2070</v>
      </c>
      <c r="E506" t="s">
        <v>3270</v>
      </c>
      <c r="F506" s="14">
        <v>-74</v>
      </c>
      <c r="G506" t="s">
        <v>112</v>
      </c>
      <c r="H506" t="s">
        <v>96</v>
      </c>
      <c r="I506" t="s">
        <v>60</v>
      </c>
      <c r="J506">
        <f>VLOOKUP(B506,自助退!B:F,5,FALSE)</f>
        <v>74</v>
      </c>
      <c r="K506" s="35" t="str">
        <f t="shared" si="7"/>
        <v/>
      </c>
    </row>
    <row r="507" spans="1:11" ht="14.25" hidden="1">
      <c r="A507" s="27">
        <v>42895.419085648151</v>
      </c>
      <c r="B507" s="14">
        <v>113307</v>
      </c>
      <c r="C507" t="s">
        <v>2073</v>
      </c>
      <c r="D507" t="s">
        <v>2074</v>
      </c>
      <c r="E507" t="s">
        <v>3271</v>
      </c>
      <c r="F507" s="14">
        <v>-200</v>
      </c>
      <c r="G507" t="s">
        <v>112</v>
      </c>
      <c r="H507" t="s">
        <v>2916</v>
      </c>
      <c r="I507" t="s">
        <v>60</v>
      </c>
      <c r="J507">
        <f>VLOOKUP(B507,自助退!B:F,5,FALSE)</f>
        <v>200</v>
      </c>
      <c r="K507" s="35" t="str">
        <f t="shared" si="7"/>
        <v/>
      </c>
    </row>
    <row r="508" spans="1:11" ht="14.25" hidden="1">
      <c r="A508" s="27">
        <v>42895.425185185188</v>
      </c>
      <c r="B508" s="14">
        <v>113765</v>
      </c>
      <c r="C508" t="s">
        <v>2077</v>
      </c>
      <c r="D508" t="s">
        <v>2078</v>
      </c>
      <c r="E508" t="s">
        <v>3272</v>
      </c>
      <c r="F508" s="14">
        <v>-451</v>
      </c>
      <c r="G508" t="s">
        <v>112</v>
      </c>
      <c r="H508" t="s">
        <v>2916</v>
      </c>
      <c r="I508" t="s">
        <v>60</v>
      </c>
      <c r="J508">
        <f>VLOOKUP(B508,自助退!B:F,5,FALSE)</f>
        <v>451</v>
      </c>
      <c r="K508" s="35" t="str">
        <f t="shared" si="7"/>
        <v/>
      </c>
    </row>
    <row r="509" spans="1:11" ht="14.25" hidden="1">
      <c r="A509" s="27">
        <v>42895.425393518519</v>
      </c>
      <c r="B509" s="14">
        <v>113778</v>
      </c>
      <c r="C509" t="s">
        <v>2081</v>
      </c>
      <c r="D509" t="s">
        <v>2082</v>
      </c>
      <c r="E509" t="s">
        <v>3273</v>
      </c>
      <c r="F509" s="14">
        <v>-100</v>
      </c>
      <c r="G509" t="s">
        <v>112</v>
      </c>
      <c r="H509" t="s">
        <v>2922</v>
      </c>
      <c r="I509" t="s">
        <v>60</v>
      </c>
      <c r="J509">
        <f>VLOOKUP(B509,自助退!B:F,5,FALSE)</f>
        <v>100</v>
      </c>
      <c r="K509" s="35" t="str">
        <f t="shared" si="7"/>
        <v/>
      </c>
    </row>
    <row r="510" spans="1:11" ht="14.25" hidden="1">
      <c r="A510" s="27">
        <v>42895.427476851852</v>
      </c>
      <c r="B510" s="14">
        <v>113893</v>
      </c>
      <c r="C510" t="s">
        <v>2085</v>
      </c>
      <c r="D510" t="s">
        <v>2086</v>
      </c>
      <c r="E510" t="s">
        <v>3274</v>
      </c>
      <c r="F510" s="14">
        <v>-500</v>
      </c>
      <c r="G510" t="s">
        <v>112</v>
      </c>
      <c r="H510" t="s">
        <v>2985</v>
      </c>
      <c r="I510" t="s">
        <v>60</v>
      </c>
      <c r="J510">
        <f>VLOOKUP(B510,自助退!B:F,5,FALSE)</f>
        <v>500</v>
      </c>
      <c r="K510" s="35" t="str">
        <f t="shared" si="7"/>
        <v/>
      </c>
    </row>
    <row r="511" spans="1:11" ht="14.25" hidden="1">
      <c r="A511" s="27">
        <v>42895.429305555554</v>
      </c>
      <c r="B511" s="14">
        <v>114010</v>
      </c>
      <c r="C511" t="s">
        <v>2089</v>
      </c>
      <c r="D511" t="s">
        <v>2090</v>
      </c>
      <c r="E511" t="s">
        <v>3275</v>
      </c>
      <c r="F511" s="14">
        <v>-700</v>
      </c>
      <c r="G511" t="s">
        <v>112</v>
      </c>
      <c r="H511" t="s">
        <v>67</v>
      </c>
      <c r="I511" t="s">
        <v>60</v>
      </c>
      <c r="J511">
        <f>VLOOKUP(B511,自助退!B:F,5,FALSE)</f>
        <v>700</v>
      </c>
      <c r="K511" s="35" t="str">
        <f t="shared" si="7"/>
        <v/>
      </c>
    </row>
    <row r="512" spans="1:11" ht="14.25" hidden="1">
      <c r="A512" s="27">
        <v>42895.43440972222</v>
      </c>
      <c r="B512" s="14">
        <v>114403</v>
      </c>
      <c r="C512" t="s">
        <v>2093</v>
      </c>
      <c r="D512" t="s">
        <v>2094</v>
      </c>
      <c r="E512" t="s">
        <v>3276</v>
      </c>
      <c r="F512" s="14">
        <v>-350</v>
      </c>
      <c r="G512" t="s">
        <v>112</v>
      </c>
      <c r="H512" t="s">
        <v>2823</v>
      </c>
      <c r="I512" t="s">
        <v>60</v>
      </c>
      <c r="J512">
        <f>VLOOKUP(B512,自助退!B:F,5,FALSE)</f>
        <v>350</v>
      </c>
      <c r="K512" s="35" t="str">
        <f t="shared" si="7"/>
        <v/>
      </c>
    </row>
    <row r="513" spans="1:11" ht="14.25" hidden="1">
      <c r="A513" s="27">
        <v>42895.447152777779</v>
      </c>
      <c r="B513" s="14">
        <v>115281</v>
      </c>
      <c r="C513" t="s">
        <v>2097</v>
      </c>
      <c r="D513" t="s">
        <v>2098</v>
      </c>
      <c r="E513" t="s">
        <v>3277</v>
      </c>
      <c r="F513" s="14">
        <v>-282</v>
      </c>
      <c r="G513" t="s">
        <v>112</v>
      </c>
      <c r="H513" t="s">
        <v>76</v>
      </c>
      <c r="I513" t="s">
        <v>60</v>
      </c>
      <c r="J513">
        <f>VLOOKUP(B513,自助退!B:F,5,FALSE)</f>
        <v>282</v>
      </c>
      <c r="K513" s="35" t="str">
        <f t="shared" si="7"/>
        <v/>
      </c>
    </row>
    <row r="514" spans="1:11" ht="14.25" hidden="1">
      <c r="A514" s="27">
        <v>42895.447453703702</v>
      </c>
      <c r="B514" s="14">
        <v>115299</v>
      </c>
      <c r="C514" t="s">
        <v>2101</v>
      </c>
      <c r="D514" t="s">
        <v>2102</v>
      </c>
      <c r="E514" t="s">
        <v>3278</v>
      </c>
      <c r="F514" s="14">
        <v>-117</v>
      </c>
      <c r="G514" t="s">
        <v>112</v>
      </c>
      <c r="H514" t="s">
        <v>2965</v>
      </c>
      <c r="I514" t="s">
        <v>60</v>
      </c>
      <c r="J514">
        <f>VLOOKUP(B514,自助退!B:F,5,FALSE)</f>
        <v>117</v>
      </c>
      <c r="K514" s="35" t="str">
        <f t="shared" si="7"/>
        <v/>
      </c>
    </row>
    <row r="515" spans="1:11" ht="14.25" hidden="1">
      <c r="A515" s="27">
        <v>42895.452094907407</v>
      </c>
      <c r="B515" s="14">
        <v>115603</v>
      </c>
      <c r="C515" t="s">
        <v>2105</v>
      </c>
      <c r="D515" t="s">
        <v>2106</v>
      </c>
      <c r="E515" t="s">
        <v>3279</v>
      </c>
      <c r="F515" s="14">
        <v>-55</v>
      </c>
      <c r="G515" t="s">
        <v>112</v>
      </c>
      <c r="H515" t="s">
        <v>3062</v>
      </c>
      <c r="I515" t="s">
        <v>60</v>
      </c>
      <c r="J515">
        <f>VLOOKUP(B515,自助退!B:F,5,FALSE)</f>
        <v>55</v>
      </c>
      <c r="K515" s="35" t="str">
        <f t="shared" ref="K515:K578" si="8">IF(F515=J515*-1,"",1)</f>
        <v/>
      </c>
    </row>
    <row r="516" spans="1:11" ht="14.25" hidden="1">
      <c r="A516" s="27">
        <v>42895.452372685184</v>
      </c>
      <c r="B516" s="14">
        <v>115614</v>
      </c>
      <c r="C516" t="s">
        <v>2109</v>
      </c>
      <c r="D516" t="s">
        <v>2110</v>
      </c>
      <c r="E516" t="s">
        <v>3280</v>
      </c>
      <c r="F516" s="14">
        <v>-700</v>
      </c>
      <c r="G516" t="s">
        <v>112</v>
      </c>
      <c r="H516" t="s">
        <v>2868</v>
      </c>
      <c r="I516" t="s">
        <v>60</v>
      </c>
      <c r="J516">
        <f>VLOOKUP(B516,自助退!B:F,5,FALSE)</f>
        <v>700</v>
      </c>
      <c r="K516" s="35" t="str">
        <f t="shared" si="8"/>
        <v/>
      </c>
    </row>
    <row r="517" spans="1:11" ht="14.25" hidden="1">
      <c r="A517" s="27">
        <v>42895.453148148146</v>
      </c>
      <c r="B517" s="14">
        <v>115662</v>
      </c>
      <c r="C517" t="s">
        <v>2113</v>
      </c>
      <c r="D517" t="s">
        <v>2114</v>
      </c>
      <c r="E517" t="s">
        <v>3281</v>
      </c>
      <c r="F517" s="14">
        <v>-228</v>
      </c>
      <c r="G517" t="s">
        <v>112</v>
      </c>
      <c r="H517" t="s">
        <v>95</v>
      </c>
      <c r="I517" t="s">
        <v>60</v>
      </c>
      <c r="J517">
        <f>VLOOKUP(B517,自助退!B:F,5,FALSE)</f>
        <v>228</v>
      </c>
      <c r="K517" s="35" t="str">
        <f t="shared" si="8"/>
        <v/>
      </c>
    </row>
    <row r="518" spans="1:11" ht="14.25" hidden="1">
      <c r="A518" s="27">
        <v>42895.466736111113</v>
      </c>
      <c r="B518" s="14">
        <v>116463</v>
      </c>
      <c r="C518" t="s">
        <v>2117</v>
      </c>
      <c r="D518" t="s">
        <v>2118</v>
      </c>
      <c r="E518" t="s">
        <v>3282</v>
      </c>
      <c r="F518" s="14">
        <v>-200</v>
      </c>
      <c r="G518" t="s">
        <v>112</v>
      </c>
      <c r="H518" t="s">
        <v>63</v>
      </c>
      <c r="I518" t="s">
        <v>60</v>
      </c>
      <c r="J518">
        <f>VLOOKUP(B518,自助退!B:F,5,FALSE)</f>
        <v>200</v>
      </c>
      <c r="K518" s="35" t="str">
        <f t="shared" si="8"/>
        <v/>
      </c>
    </row>
    <row r="519" spans="1:11" ht="14.25" hidden="1">
      <c r="A519" s="27">
        <v>42895.466979166667</v>
      </c>
      <c r="B519" s="14">
        <v>116476</v>
      </c>
      <c r="C519" t="s">
        <v>2121</v>
      </c>
      <c r="D519" t="s">
        <v>2122</v>
      </c>
      <c r="E519" t="s">
        <v>3283</v>
      </c>
      <c r="F519" s="14">
        <v>-9</v>
      </c>
      <c r="G519" t="s">
        <v>112</v>
      </c>
      <c r="H519" t="s">
        <v>3054</v>
      </c>
      <c r="I519" t="s">
        <v>60</v>
      </c>
      <c r="J519">
        <f>VLOOKUP(B519,自助退!B:F,5,FALSE)</f>
        <v>9</v>
      </c>
      <c r="K519" s="35" t="str">
        <f t="shared" si="8"/>
        <v/>
      </c>
    </row>
    <row r="520" spans="1:11" ht="14.25" hidden="1">
      <c r="A520" s="27">
        <v>42895.468912037039</v>
      </c>
      <c r="B520" s="14">
        <v>116573</v>
      </c>
      <c r="C520" t="s">
        <v>2125</v>
      </c>
      <c r="D520" t="s">
        <v>2126</v>
      </c>
      <c r="E520" t="s">
        <v>3284</v>
      </c>
      <c r="F520" s="14">
        <v>-198</v>
      </c>
      <c r="G520" t="s">
        <v>112</v>
      </c>
      <c r="H520" t="s">
        <v>69</v>
      </c>
      <c r="I520" t="s">
        <v>60</v>
      </c>
      <c r="J520">
        <f>VLOOKUP(B520,自助退!B:F,5,FALSE)</f>
        <v>198</v>
      </c>
      <c r="K520" s="35" t="str">
        <f t="shared" si="8"/>
        <v/>
      </c>
    </row>
    <row r="521" spans="1:11" ht="14.25" hidden="1">
      <c r="A521" s="27">
        <v>42895.47179398148</v>
      </c>
      <c r="B521" s="14">
        <v>116776</v>
      </c>
      <c r="C521" t="s">
        <v>2129</v>
      </c>
      <c r="D521" t="s">
        <v>2130</v>
      </c>
      <c r="E521" t="s">
        <v>3285</v>
      </c>
      <c r="F521" s="14">
        <v>-427</v>
      </c>
      <c r="G521" t="s">
        <v>112</v>
      </c>
      <c r="H521" t="s">
        <v>83</v>
      </c>
      <c r="I521" t="s">
        <v>60</v>
      </c>
      <c r="J521">
        <f>VLOOKUP(B521,自助退!B:F,5,FALSE)</f>
        <v>427</v>
      </c>
      <c r="K521" s="35" t="str">
        <f t="shared" si="8"/>
        <v/>
      </c>
    </row>
    <row r="522" spans="1:11" ht="14.25" hidden="1">
      <c r="A522" s="27">
        <v>42895.474895833337</v>
      </c>
      <c r="B522" s="14">
        <v>116953</v>
      </c>
      <c r="C522" t="s">
        <v>2133</v>
      </c>
      <c r="D522" t="s">
        <v>2134</v>
      </c>
      <c r="E522" t="s">
        <v>3286</v>
      </c>
      <c r="F522" s="14">
        <v>-1982</v>
      </c>
      <c r="G522" t="s">
        <v>112</v>
      </c>
      <c r="H522" t="s">
        <v>68</v>
      </c>
      <c r="I522" t="s">
        <v>60</v>
      </c>
      <c r="J522">
        <f>VLOOKUP(B522,自助退!B:F,5,FALSE)</f>
        <v>1982</v>
      </c>
      <c r="K522" s="35" t="str">
        <f t="shared" si="8"/>
        <v/>
      </c>
    </row>
    <row r="523" spans="1:11" ht="14.25" hidden="1">
      <c r="A523" s="27">
        <v>42895.475659722222</v>
      </c>
      <c r="B523" s="14">
        <v>117007</v>
      </c>
      <c r="C523" t="s">
        <v>2137</v>
      </c>
      <c r="D523" t="s">
        <v>2138</v>
      </c>
      <c r="E523" t="s">
        <v>3287</v>
      </c>
      <c r="F523" s="14">
        <v>-130</v>
      </c>
      <c r="G523" t="s">
        <v>112</v>
      </c>
      <c r="H523" t="s">
        <v>94</v>
      </c>
      <c r="I523" t="s">
        <v>60</v>
      </c>
      <c r="J523">
        <f>VLOOKUP(B523,自助退!B:F,5,FALSE)</f>
        <v>130</v>
      </c>
      <c r="K523" s="35" t="str">
        <f t="shared" si="8"/>
        <v/>
      </c>
    </row>
    <row r="524" spans="1:11" ht="14.25" hidden="1">
      <c r="A524" s="27">
        <v>42895.480150462965</v>
      </c>
      <c r="B524" s="14">
        <v>117256</v>
      </c>
      <c r="C524" t="s">
        <v>2141</v>
      </c>
      <c r="D524" t="s">
        <v>2142</v>
      </c>
      <c r="E524" t="s">
        <v>3288</v>
      </c>
      <c r="F524" s="14">
        <v>-14</v>
      </c>
      <c r="G524" t="s">
        <v>112</v>
      </c>
      <c r="H524" t="s">
        <v>3218</v>
      </c>
      <c r="I524" t="s">
        <v>60</v>
      </c>
      <c r="J524">
        <f>VLOOKUP(B524,自助退!B:F,5,FALSE)</f>
        <v>14</v>
      </c>
      <c r="K524" s="35" t="str">
        <f t="shared" si="8"/>
        <v/>
      </c>
    </row>
    <row r="525" spans="1:11" ht="14.25" hidden="1">
      <c r="A525" s="27">
        <v>42895.483888888892</v>
      </c>
      <c r="B525" s="14">
        <v>117436</v>
      </c>
      <c r="C525" t="s">
        <v>2145</v>
      </c>
      <c r="D525" t="s">
        <v>2146</v>
      </c>
      <c r="E525" t="s">
        <v>3289</v>
      </c>
      <c r="F525" s="14">
        <v>-1000</v>
      </c>
      <c r="G525" t="s">
        <v>112</v>
      </c>
      <c r="H525" t="s">
        <v>77</v>
      </c>
      <c r="I525" t="s">
        <v>60</v>
      </c>
      <c r="J525">
        <f>VLOOKUP(B525,自助退!B:F,5,FALSE)</f>
        <v>1000</v>
      </c>
      <c r="K525" s="35" t="str">
        <f t="shared" si="8"/>
        <v/>
      </c>
    </row>
    <row r="526" spans="1:11" ht="14.25" hidden="1">
      <c r="A526" s="27">
        <v>42895.484016203707</v>
      </c>
      <c r="B526" s="14">
        <v>117438</v>
      </c>
      <c r="C526" t="s">
        <v>2149</v>
      </c>
      <c r="D526" t="s">
        <v>2150</v>
      </c>
      <c r="E526" t="s">
        <v>3290</v>
      </c>
      <c r="F526" s="14">
        <v>-2</v>
      </c>
      <c r="G526" t="s">
        <v>112</v>
      </c>
      <c r="H526" t="s">
        <v>2861</v>
      </c>
      <c r="I526" t="s">
        <v>60</v>
      </c>
      <c r="J526">
        <f>VLOOKUP(B526,自助退!B:F,5,FALSE)</f>
        <v>2</v>
      </c>
      <c r="K526" s="35" t="str">
        <f t="shared" si="8"/>
        <v/>
      </c>
    </row>
    <row r="527" spans="1:11" ht="14.25" hidden="1">
      <c r="A527" s="27">
        <v>42895.489699074074</v>
      </c>
      <c r="B527" s="14">
        <v>117678</v>
      </c>
      <c r="C527" t="s">
        <v>2153</v>
      </c>
      <c r="D527" t="s">
        <v>2154</v>
      </c>
      <c r="E527" t="s">
        <v>3291</v>
      </c>
      <c r="F527" s="14">
        <v>-300</v>
      </c>
      <c r="G527" t="s">
        <v>112</v>
      </c>
      <c r="H527" t="s">
        <v>2851</v>
      </c>
      <c r="I527" t="s">
        <v>60</v>
      </c>
      <c r="J527">
        <f>VLOOKUP(B527,自助退!B:F,5,FALSE)</f>
        <v>300</v>
      </c>
      <c r="K527" s="35" t="str">
        <f t="shared" si="8"/>
        <v/>
      </c>
    </row>
    <row r="528" spans="1:11" ht="14.25" hidden="1">
      <c r="A528" s="27">
        <v>42895.492106481484</v>
      </c>
      <c r="B528" s="14">
        <v>117785</v>
      </c>
      <c r="C528" t="s">
        <v>2157</v>
      </c>
      <c r="D528" t="s">
        <v>2158</v>
      </c>
      <c r="E528" t="s">
        <v>3292</v>
      </c>
      <c r="F528" s="14">
        <v>-211</v>
      </c>
      <c r="G528" t="s">
        <v>112</v>
      </c>
      <c r="H528" t="s">
        <v>72</v>
      </c>
      <c r="I528" t="s">
        <v>60</v>
      </c>
      <c r="J528">
        <f>VLOOKUP(B528,自助退!B:F,5,FALSE)</f>
        <v>211</v>
      </c>
      <c r="K528" s="35" t="str">
        <f t="shared" si="8"/>
        <v/>
      </c>
    </row>
    <row r="529" spans="1:11" ht="14.25" hidden="1">
      <c r="A529" s="27">
        <v>42895.493564814817</v>
      </c>
      <c r="B529" s="14">
        <v>117858</v>
      </c>
      <c r="C529" t="s">
        <v>2160</v>
      </c>
      <c r="D529" t="s">
        <v>2161</v>
      </c>
      <c r="E529" t="s">
        <v>3293</v>
      </c>
      <c r="F529" s="14">
        <v>-39</v>
      </c>
      <c r="G529" t="s">
        <v>112</v>
      </c>
      <c r="H529" t="s">
        <v>3102</v>
      </c>
      <c r="I529" t="s">
        <v>60</v>
      </c>
      <c r="J529">
        <f>VLOOKUP(B529,自助退!B:F,5,FALSE)</f>
        <v>39</v>
      </c>
      <c r="K529" s="35" t="str">
        <f t="shared" si="8"/>
        <v/>
      </c>
    </row>
    <row r="530" spans="1:11" ht="14.25" hidden="1">
      <c r="A530" s="27">
        <v>42895.502650462964</v>
      </c>
      <c r="B530" s="14">
        <v>118156</v>
      </c>
      <c r="C530" t="s">
        <v>2164</v>
      </c>
      <c r="D530" t="s">
        <v>2165</v>
      </c>
      <c r="E530" t="s">
        <v>3294</v>
      </c>
      <c r="F530" s="14">
        <v>-492</v>
      </c>
      <c r="G530" t="s">
        <v>112</v>
      </c>
      <c r="H530" t="s">
        <v>87</v>
      </c>
      <c r="I530" t="s">
        <v>60</v>
      </c>
      <c r="J530">
        <f>VLOOKUP(B530,自助退!B:F,5,FALSE)</f>
        <v>492</v>
      </c>
      <c r="K530" s="35" t="str">
        <f t="shared" si="8"/>
        <v/>
      </c>
    </row>
    <row r="531" spans="1:11" ht="14.25" hidden="1">
      <c r="A531" s="27">
        <v>42895.506782407407</v>
      </c>
      <c r="B531" s="14">
        <v>118224</v>
      </c>
      <c r="C531" t="s">
        <v>2168</v>
      </c>
      <c r="D531" t="s">
        <v>2169</v>
      </c>
      <c r="E531" t="s">
        <v>2837</v>
      </c>
      <c r="F531" s="14">
        <v>-1250</v>
      </c>
      <c r="G531" t="s">
        <v>112</v>
      </c>
      <c r="H531" t="s">
        <v>2922</v>
      </c>
      <c r="I531" t="s">
        <v>60</v>
      </c>
      <c r="J531">
        <f>VLOOKUP(B531,自助退!B:F,5,FALSE)</f>
        <v>1250</v>
      </c>
      <c r="K531" s="35" t="str">
        <f t="shared" si="8"/>
        <v/>
      </c>
    </row>
    <row r="532" spans="1:11" ht="14.25" hidden="1">
      <c r="A532" s="27">
        <v>42895.507604166669</v>
      </c>
      <c r="B532" s="14">
        <v>118243</v>
      </c>
      <c r="C532" t="s">
        <v>2172</v>
      </c>
      <c r="D532" t="s">
        <v>2173</v>
      </c>
      <c r="E532" t="s">
        <v>3295</v>
      </c>
      <c r="F532" s="14">
        <v>-178</v>
      </c>
      <c r="G532" t="s">
        <v>112</v>
      </c>
      <c r="H532" t="s">
        <v>2985</v>
      </c>
      <c r="I532" t="s">
        <v>60</v>
      </c>
      <c r="J532">
        <f>VLOOKUP(B532,自助退!B:F,5,FALSE)</f>
        <v>178</v>
      </c>
      <c r="K532" s="35" t="str">
        <f t="shared" si="8"/>
        <v/>
      </c>
    </row>
    <row r="533" spans="1:11" ht="14.25" hidden="1">
      <c r="A533" s="27">
        <v>42895.508842592593</v>
      </c>
      <c r="B533" s="14">
        <v>118255</v>
      </c>
      <c r="C533" t="s">
        <v>2176</v>
      </c>
      <c r="D533" t="s">
        <v>2177</v>
      </c>
      <c r="E533" t="s">
        <v>3296</v>
      </c>
      <c r="F533" s="14">
        <v>-294</v>
      </c>
      <c r="G533" t="s">
        <v>112</v>
      </c>
      <c r="H533" t="s">
        <v>66</v>
      </c>
      <c r="I533" t="s">
        <v>60</v>
      </c>
      <c r="J533">
        <f>VLOOKUP(B533,自助退!B:F,5,FALSE)</f>
        <v>294</v>
      </c>
      <c r="K533" s="35" t="str">
        <f t="shared" si="8"/>
        <v/>
      </c>
    </row>
    <row r="534" spans="1:11" ht="14.25" hidden="1">
      <c r="A534" s="27">
        <v>42895.510115740741</v>
      </c>
      <c r="B534" s="14">
        <v>118278</v>
      </c>
      <c r="C534" t="s">
        <v>2180</v>
      </c>
      <c r="D534" t="s">
        <v>2181</v>
      </c>
      <c r="E534" t="s">
        <v>3297</v>
      </c>
      <c r="F534" s="14">
        <v>-23</v>
      </c>
      <c r="G534" t="s">
        <v>112</v>
      </c>
      <c r="H534" t="s">
        <v>70</v>
      </c>
      <c r="I534" t="s">
        <v>60</v>
      </c>
      <c r="J534">
        <f>VLOOKUP(B534,自助退!B:F,5,FALSE)</f>
        <v>23</v>
      </c>
      <c r="K534" s="35" t="str">
        <f t="shared" si="8"/>
        <v/>
      </c>
    </row>
    <row r="535" spans="1:11" ht="14.25" hidden="1">
      <c r="A535" s="27">
        <v>42895.519548611112</v>
      </c>
      <c r="B535" s="14">
        <v>118405</v>
      </c>
      <c r="C535" t="s">
        <v>2184</v>
      </c>
      <c r="D535" t="s">
        <v>2185</v>
      </c>
      <c r="E535" t="s">
        <v>3298</v>
      </c>
      <c r="F535" s="14">
        <v>-261</v>
      </c>
      <c r="G535" t="s">
        <v>112</v>
      </c>
      <c r="H535" t="s">
        <v>73</v>
      </c>
      <c r="I535" t="s">
        <v>60</v>
      </c>
      <c r="J535">
        <f>VLOOKUP(B535,自助退!B:F,5,FALSE)</f>
        <v>261</v>
      </c>
      <c r="K535" s="35" t="str">
        <f t="shared" si="8"/>
        <v/>
      </c>
    </row>
    <row r="536" spans="1:11" ht="14.25" hidden="1">
      <c r="A536" s="27">
        <v>42895.519699074073</v>
      </c>
      <c r="B536" s="14">
        <v>118409</v>
      </c>
      <c r="C536" t="s">
        <v>2188</v>
      </c>
      <c r="D536" t="s">
        <v>2189</v>
      </c>
      <c r="E536" t="s">
        <v>3299</v>
      </c>
      <c r="F536" s="14">
        <v>-100</v>
      </c>
      <c r="G536" t="s">
        <v>112</v>
      </c>
      <c r="H536" t="s">
        <v>2851</v>
      </c>
      <c r="I536" t="s">
        <v>60</v>
      </c>
      <c r="J536">
        <f>VLOOKUP(B536,自助退!B:F,5,FALSE)</f>
        <v>100</v>
      </c>
      <c r="K536" s="35" t="str">
        <f t="shared" si="8"/>
        <v/>
      </c>
    </row>
    <row r="537" spans="1:11" ht="14.25" hidden="1">
      <c r="A537" s="27">
        <v>42895.528310185182</v>
      </c>
      <c r="B537" s="14">
        <v>118488</v>
      </c>
      <c r="C537" t="s">
        <v>2192</v>
      </c>
      <c r="D537" t="s">
        <v>2193</v>
      </c>
      <c r="E537" t="s">
        <v>3300</v>
      </c>
      <c r="F537" s="14">
        <v>-462</v>
      </c>
      <c r="G537" t="s">
        <v>112</v>
      </c>
      <c r="H537" t="s">
        <v>2896</v>
      </c>
      <c r="I537" t="s">
        <v>60</v>
      </c>
      <c r="J537">
        <f>VLOOKUP(B537,自助退!B:F,5,FALSE)</f>
        <v>462</v>
      </c>
      <c r="K537" s="35" t="str">
        <f t="shared" si="8"/>
        <v/>
      </c>
    </row>
    <row r="538" spans="1:11" ht="14.25" hidden="1">
      <c r="A538" s="27">
        <v>42895.551493055558</v>
      </c>
      <c r="B538" s="14">
        <v>118620</v>
      </c>
      <c r="C538" t="s">
        <v>2196</v>
      </c>
      <c r="D538" t="s">
        <v>2197</v>
      </c>
      <c r="E538" t="s">
        <v>3301</v>
      </c>
      <c r="F538" s="14">
        <v>-175</v>
      </c>
      <c r="G538" t="s">
        <v>112</v>
      </c>
      <c r="H538" t="s">
        <v>2823</v>
      </c>
      <c r="I538" t="s">
        <v>60</v>
      </c>
      <c r="J538">
        <f>VLOOKUP(B538,自助退!B:F,5,FALSE)</f>
        <v>175</v>
      </c>
      <c r="K538" s="35" t="str">
        <f t="shared" si="8"/>
        <v/>
      </c>
    </row>
    <row r="539" spans="1:11" ht="14.25" hidden="1">
      <c r="A539" s="27">
        <v>42895.572604166664</v>
      </c>
      <c r="B539" s="14">
        <v>118842</v>
      </c>
      <c r="C539" t="s">
        <v>2200</v>
      </c>
      <c r="D539" t="s">
        <v>2201</v>
      </c>
      <c r="E539" t="s">
        <v>3302</v>
      </c>
      <c r="F539" s="14">
        <v>-119</v>
      </c>
      <c r="G539" t="s">
        <v>112</v>
      </c>
      <c r="H539" t="s">
        <v>2831</v>
      </c>
      <c r="I539" t="s">
        <v>60</v>
      </c>
      <c r="J539">
        <f>VLOOKUP(B539,自助退!B:F,5,FALSE)</f>
        <v>119</v>
      </c>
      <c r="K539" s="35" t="str">
        <f t="shared" si="8"/>
        <v/>
      </c>
    </row>
    <row r="540" spans="1:11" ht="14.25" hidden="1">
      <c r="A540" s="27">
        <v>42895.583553240744</v>
      </c>
      <c r="B540" s="14">
        <v>118999</v>
      </c>
      <c r="C540" t="s">
        <v>2204</v>
      </c>
      <c r="D540" t="s">
        <v>2205</v>
      </c>
      <c r="E540" t="s">
        <v>3303</v>
      </c>
      <c r="F540" s="14">
        <v>-100</v>
      </c>
      <c r="G540" t="s">
        <v>112</v>
      </c>
      <c r="H540" t="s">
        <v>68</v>
      </c>
      <c r="I540" t="s">
        <v>60</v>
      </c>
      <c r="J540">
        <f>VLOOKUP(B540,自助退!B:F,5,FALSE)</f>
        <v>100</v>
      </c>
      <c r="K540" s="35" t="str">
        <f t="shared" si="8"/>
        <v/>
      </c>
    </row>
    <row r="541" spans="1:11" ht="14.25" hidden="1">
      <c r="A541" s="27">
        <v>42895.584120370368</v>
      </c>
      <c r="B541" s="14">
        <v>119012</v>
      </c>
      <c r="C541" t="s">
        <v>2208</v>
      </c>
      <c r="D541" t="s">
        <v>2209</v>
      </c>
      <c r="E541" t="s">
        <v>3304</v>
      </c>
      <c r="F541" s="14">
        <v>-300</v>
      </c>
      <c r="G541" t="s">
        <v>112</v>
      </c>
      <c r="H541" t="s">
        <v>66</v>
      </c>
      <c r="I541" t="s">
        <v>60</v>
      </c>
      <c r="J541">
        <f>VLOOKUP(B541,自助退!B:F,5,FALSE)</f>
        <v>300</v>
      </c>
      <c r="K541" s="35" t="str">
        <f t="shared" si="8"/>
        <v/>
      </c>
    </row>
    <row r="542" spans="1:11" ht="14.25" hidden="1">
      <c r="A542" s="27">
        <v>42895.584328703706</v>
      </c>
      <c r="B542" s="14">
        <v>119016</v>
      </c>
      <c r="C542" t="s">
        <v>2212</v>
      </c>
      <c r="D542" t="s">
        <v>2209</v>
      </c>
      <c r="E542" t="s">
        <v>3304</v>
      </c>
      <c r="F542" s="14">
        <v>-25</v>
      </c>
      <c r="G542" t="s">
        <v>112</v>
      </c>
      <c r="H542" t="s">
        <v>66</v>
      </c>
      <c r="I542" t="s">
        <v>60</v>
      </c>
      <c r="J542">
        <f>VLOOKUP(B542,自助退!B:F,5,FALSE)</f>
        <v>25</v>
      </c>
      <c r="K542" s="35" t="str">
        <f t="shared" si="8"/>
        <v/>
      </c>
    </row>
    <row r="543" spans="1:11" ht="14.25" hidden="1">
      <c r="A543" s="27">
        <v>42895.585266203707</v>
      </c>
      <c r="B543" s="14">
        <v>119036</v>
      </c>
      <c r="C543" t="s">
        <v>2215</v>
      </c>
      <c r="D543" t="s">
        <v>2216</v>
      </c>
      <c r="E543" t="s">
        <v>3305</v>
      </c>
      <c r="F543" s="14">
        <v>-1950</v>
      </c>
      <c r="G543" t="s">
        <v>112</v>
      </c>
      <c r="H543" t="s">
        <v>70</v>
      </c>
      <c r="I543" t="s">
        <v>60</v>
      </c>
      <c r="J543">
        <f>VLOOKUP(B543,自助退!B:F,5,FALSE)</f>
        <v>1950</v>
      </c>
      <c r="K543" s="35" t="str">
        <f t="shared" si="8"/>
        <v/>
      </c>
    </row>
    <row r="544" spans="1:11" ht="14.25" hidden="1">
      <c r="A544" s="27">
        <v>42895.590127314812</v>
      </c>
      <c r="B544" s="14">
        <v>119162</v>
      </c>
      <c r="C544" t="s">
        <v>2219</v>
      </c>
      <c r="D544" t="s">
        <v>2220</v>
      </c>
      <c r="E544" t="s">
        <v>3276</v>
      </c>
      <c r="F544" s="14">
        <v>-530</v>
      </c>
      <c r="G544" t="s">
        <v>112</v>
      </c>
      <c r="H544" t="s">
        <v>71</v>
      </c>
      <c r="I544" t="s">
        <v>60</v>
      </c>
      <c r="J544">
        <f>VLOOKUP(B544,自助退!B:F,5,FALSE)</f>
        <v>530</v>
      </c>
      <c r="K544" s="35" t="str">
        <f t="shared" si="8"/>
        <v/>
      </c>
    </row>
    <row r="545" spans="1:11" ht="14.25" hidden="1">
      <c r="A545" s="27">
        <v>42895.591446759259</v>
      </c>
      <c r="B545" s="14">
        <v>119213</v>
      </c>
      <c r="C545" t="s">
        <v>2223</v>
      </c>
      <c r="D545" t="s">
        <v>2224</v>
      </c>
      <c r="E545" t="s">
        <v>3306</v>
      </c>
      <c r="F545" s="14">
        <v>-823</v>
      </c>
      <c r="G545" t="s">
        <v>112</v>
      </c>
      <c r="H545" t="s">
        <v>3102</v>
      </c>
      <c r="I545" t="s">
        <v>60</v>
      </c>
      <c r="J545">
        <f>VLOOKUP(B545,自助退!B:F,5,FALSE)</f>
        <v>823</v>
      </c>
      <c r="K545" s="35" t="str">
        <f t="shared" si="8"/>
        <v/>
      </c>
    </row>
    <row r="546" spans="1:11" ht="14.25" hidden="1">
      <c r="A546" s="27">
        <v>42895.591921296298</v>
      </c>
      <c r="B546" s="14">
        <v>119228</v>
      </c>
      <c r="C546" t="s">
        <v>2227</v>
      </c>
      <c r="D546" t="s">
        <v>2228</v>
      </c>
      <c r="E546" t="s">
        <v>3307</v>
      </c>
      <c r="F546" s="14">
        <v>-197</v>
      </c>
      <c r="G546" t="s">
        <v>112</v>
      </c>
      <c r="H546" t="s">
        <v>76</v>
      </c>
      <c r="I546" t="s">
        <v>60</v>
      </c>
      <c r="J546">
        <f>VLOOKUP(B546,自助退!B:F,5,FALSE)</f>
        <v>197</v>
      </c>
      <c r="K546" s="35" t="str">
        <f t="shared" si="8"/>
        <v/>
      </c>
    </row>
    <row r="547" spans="1:11" ht="14.25" hidden="1">
      <c r="A547" s="27">
        <v>42895.594988425924</v>
      </c>
      <c r="B547" s="14">
        <v>119371</v>
      </c>
      <c r="C547" t="s">
        <v>2231</v>
      </c>
      <c r="D547" t="s">
        <v>2232</v>
      </c>
      <c r="E547" t="s">
        <v>3308</v>
      </c>
      <c r="F547" s="14">
        <v>-100</v>
      </c>
      <c r="G547" t="s">
        <v>112</v>
      </c>
      <c r="H547" t="s">
        <v>77</v>
      </c>
      <c r="I547" t="s">
        <v>60</v>
      </c>
      <c r="J547">
        <f>VLOOKUP(B547,自助退!B:F,5,FALSE)</f>
        <v>100</v>
      </c>
      <c r="K547" s="35" t="str">
        <f t="shared" si="8"/>
        <v/>
      </c>
    </row>
    <row r="548" spans="1:11" ht="14.25" hidden="1">
      <c r="A548" s="27">
        <v>42895.595324074071</v>
      </c>
      <c r="B548" s="14">
        <v>119387</v>
      </c>
      <c r="C548" t="s">
        <v>2235</v>
      </c>
      <c r="D548" t="s">
        <v>2236</v>
      </c>
      <c r="E548" t="s">
        <v>3309</v>
      </c>
      <c r="F548" s="14">
        <v>-100</v>
      </c>
      <c r="G548" t="s">
        <v>112</v>
      </c>
      <c r="H548" t="s">
        <v>77</v>
      </c>
      <c r="I548" t="s">
        <v>60</v>
      </c>
      <c r="J548">
        <f>VLOOKUP(B548,自助退!B:F,5,FALSE)</f>
        <v>100</v>
      </c>
      <c r="K548" s="35" t="str">
        <f t="shared" si="8"/>
        <v/>
      </c>
    </row>
    <row r="549" spans="1:11" ht="14.25" hidden="1">
      <c r="A549" s="27">
        <v>42895.598425925928</v>
      </c>
      <c r="B549" s="14">
        <v>119531</v>
      </c>
      <c r="C549" t="s">
        <v>2239</v>
      </c>
      <c r="D549" t="s">
        <v>2240</v>
      </c>
      <c r="E549" t="s">
        <v>3310</v>
      </c>
      <c r="F549" s="14">
        <v>-894</v>
      </c>
      <c r="G549" t="s">
        <v>112</v>
      </c>
      <c r="H549" t="s">
        <v>2831</v>
      </c>
      <c r="I549" t="s">
        <v>60</v>
      </c>
      <c r="J549">
        <f>VLOOKUP(B549,自助退!B:F,5,FALSE)</f>
        <v>894</v>
      </c>
      <c r="K549" s="35" t="str">
        <f t="shared" si="8"/>
        <v/>
      </c>
    </row>
    <row r="550" spans="1:11" ht="14.25" hidden="1">
      <c r="A550" s="27">
        <v>42895.598726851851</v>
      </c>
      <c r="B550" s="14">
        <v>119549</v>
      </c>
      <c r="C550" t="s">
        <v>2243</v>
      </c>
      <c r="D550" t="s">
        <v>2244</v>
      </c>
      <c r="E550" t="s">
        <v>3311</v>
      </c>
      <c r="F550" s="14">
        <v>-55</v>
      </c>
      <c r="G550" t="s">
        <v>112</v>
      </c>
      <c r="H550" t="s">
        <v>2828</v>
      </c>
      <c r="I550" t="s">
        <v>60</v>
      </c>
      <c r="J550">
        <f>VLOOKUP(B550,自助退!B:F,5,FALSE)</f>
        <v>55</v>
      </c>
      <c r="K550" s="35" t="str">
        <f t="shared" si="8"/>
        <v/>
      </c>
    </row>
    <row r="551" spans="1:11" ht="14.25" hidden="1">
      <c r="A551" s="27">
        <v>42895.600092592591</v>
      </c>
      <c r="B551" s="14">
        <v>119600</v>
      </c>
      <c r="C551" t="s">
        <v>2247</v>
      </c>
      <c r="D551" t="s">
        <v>2248</v>
      </c>
      <c r="E551" t="s">
        <v>3312</v>
      </c>
      <c r="F551" s="14">
        <v>-200</v>
      </c>
      <c r="G551" t="s">
        <v>112</v>
      </c>
      <c r="H551" t="s">
        <v>2831</v>
      </c>
      <c r="I551" t="s">
        <v>60</v>
      </c>
      <c r="J551">
        <f>VLOOKUP(B551,自助退!B:F,5,FALSE)</f>
        <v>200</v>
      </c>
      <c r="K551" s="35" t="str">
        <f t="shared" si="8"/>
        <v/>
      </c>
    </row>
    <row r="552" spans="1:11" ht="14.25" hidden="1">
      <c r="A552" s="27">
        <v>42895.600266203706</v>
      </c>
      <c r="B552" s="14">
        <v>119618</v>
      </c>
      <c r="C552" t="s">
        <v>2251</v>
      </c>
      <c r="D552" t="s">
        <v>2248</v>
      </c>
      <c r="E552" t="s">
        <v>3312</v>
      </c>
      <c r="F552" s="14">
        <v>-100</v>
      </c>
      <c r="G552" t="s">
        <v>112</v>
      </c>
      <c r="H552" t="s">
        <v>2831</v>
      </c>
      <c r="I552" t="s">
        <v>60</v>
      </c>
      <c r="J552">
        <f>VLOOKUP(B552,自助退!B:F,5,FALSE)</f>
        <v>100</v>
      </c>
      <c r="K552" s="35" t="str">
        <f t="shared" si="8"/>
        <v/>
      </c>
    </row>
    <row r="553" spans="1:11" ht="14.25" hidden="1">
      <c r="A553" s="27">
        <v>42895.600486111114</v>
      </c>
      <c r="B553" s="14">
        <v>119624</v>
      </c>
      <c r="C553" t="s">
        <v>2254</v>
      </c>
      <c r="D553" t="s">
        <v>2248</v>
      </c>
      <c r="E553" t="s">
        <v>3312</v>
      </c>
      <c r="F553" s="14">
        <v>-100</v>
      </c>
      <c r="G553" t="s">
        <v>112</v>
      </c>
      <c r="H553" t="s">
        <v>2831</v>
      </c>
      <c r="I553" t="s">
        <v>60</v>
      </c>
      <c r="J553">
        <f>VLOOKUP(B553,自助退!B:F,5,FALSE)</f>
        <v>100</v>
      </c>
      <c r="K553" s="35" t="str">
        <f t="shared" si="8"/>
        <v/>
      </c>
    </row>
    <row r="554" spans="1:11" ht="14.25" hidden="1">
      <c r="A554" s="27">
        <v>42895.604942129627</v>
      </c>
      <c r="B554" s="14">
        <v>119833</v>
      </c>
      <c r="C554" t="s">
        <v>2257</v>
      </c>
      <c r="D554" t="s">
        <v>2258</v>
      </c>
      <c r="E554" t="s">
        <v>3313</v>
      </c>
      <c r="F554" s="14">
        <v>-150</v>
      </c>
      <c r="G554" t="s">
        <v>112</v>
      </c>
      <c r="H554" t="s">
        <v>2896</v>
      </c>
      <c r="I554" t="s">
        <v>60</v>
      </c>
      <c r="J554">
        <f>VLOOKUP(B554,自助退!B:F,5,FALSE)</f>
        <v>150</v>
      </c>
      <c r="K554" s="35" t="str">
        <f t="shared" si="8"/>
        <v/>
      </c>
    </row>
    <row r="555" spans="1:11" ht="14.25" hidden="1">
      <c r="A555" s="27">
        <v>42895.606423611112</v>
      </c>
      <c r="B555" s="14">
        <v>119916</v>
      </c>
      <c r="C555" t="s">
        <v>2261</v>
      </c>
      <c r="D555" t="s">
        <v>2262</v>
      </c>
      <c r="E555" t="s">
        <v>3314</v>
      </c>
      <c r="F555" s="14">
        <v>-20</v>
      </c>
      <c r="G555" t="s">
        <v>112</v>
      </c>
      <c r="H555" t="s">
        <v>86</v>
      </c>
      <c r="I555" t="s">
        <v>60</v>
      </c>
      <c r="J555">
        <f>VLOOKUP(B555,自助退!B:F,5,FALSE)</f>
        <v>20</v>
      </c>
      <c r="K555" s="35" t="str">
        <f t="shared" si="8"/>
        <v/>
      </c>
    </row>
    <row r="556" spans="1:11" ht="14.25" hidden="1">
      <c r="A556" s="27">
        <v>42895.60659722222</v>
      </c>
      <c r="B556" s="14">
        <v>119925</v>
      </c>
      <c r="C556" t="s">
        <v>2265</v>
      </c>
      <c r="D556" t="s">
        <v>2262</v>
      </c>
      <c r="E556" t="s">
        <v>3314</v>
      </c>
      <c r="F556" s="14">
        <v>-260</v>
      </c>
      <c r="G556" t="s">
        <v>112</v>
      </c>
      <c r="H556" t="s">
        <v>86</v>
      </c>
      <c r="I556" t="s">
        <v>60</v>
      </c>
      <c r="J556">
        <f>VLOOKUP(B556,自助退!B:F,5,FALSE)</f>
        <v>260</v>
      </c>
      <c r="K556" s="35" t="str">
        <f t="shared" si="8"/>
        <v/>
      </c>
    </row>
    <row r="557" spans="1:11" ht="14.25" hidden="1">
      <c r="A557" s="27">
        <v>42895.606793981482</v>
      </c>
      <c r="B557" s="14">
        <v>119933</v>
      </c>
      <c r="C557" t="s">
        <v>2268</v>
      </c>
      <c r="D557" t="s">
        <v>2269</v>
      </c>
      <c r="E557" t="s">
        <v>3315</v>
      </c>
      <c r="F557" s="14">
        <v>-20</v>
      </c>
      <c r="G557" t="s">
        <v>112</v>
      </c>
      <c r="H557" t="s">
        <v>2941</v>
      </c>
      <c r="I557" t="s">
        <v>60</v>
      </c>
      <c r="J557">
        <f>VLOOKUP(B557,自助退!B:F,5,FALSE)</f>
        <v>20</v>
      </c>
      <c r="K557" s="35" t="str">
        <f t="shared" si="8"/>
        <v/>
      </c>
    </row>
    <row r="558" spans="1:11" ht="14.25" hidden="1">
      <c r="A558" s="27">
        <v>42895.610937500001</v>
      </c>
      <c r="B558" s="14">
        <v>120159</v>
      </c>
      <c r="C558" t="s">
        <v>2272</v>
      </c>
      <c r="D558" t="s">
        <v>2273</v>
      </c>
      <c r="E558" t="s">
        <v>3316</v>
      </c>
      <c r="F558" s="14">
        <v>-44</v>
      </c>
      <c r="G558" t="s">
        <v>112</v>
      </c>
      <c r="H558" t="s">
        <v>95</v>
      </c>
      <c r="I558" t="s">
        <v>60</v>
      </c>
      <c r="J558">
        <f>VLOOKUP(B558,自助退!B:F,5,FALSE)</f>
        <v>44</v>
      </c>
      <c r="K558" s="35" t="str">
        <f t="shared" si="8"/>
        <v/>
      </c>
    </row>
    <row r="559" spans="1:11" ht="14.25" hidden="1">
      <c r="A559" s="27">
        <v>42895.615694444445</v>
      </c>
      <c r="B559" s="14">
        <v>120389</v>
      </c>
      <c r="C559" t="s">
        <v>2276</v>
      </c>
      <c r="D559" t="s">
        <v>2277</v>
      </c>
      <c r="E559" t="s">
        <v>3317</v>
      </c>
      <c r="F559" s="14">
        <v>-500</v>
      </c>
      <c r="G559" t="s">
        <v>112</v>
      </c>
      <c r="H559" t="s">
        <v>63</v>
      </c>
      <c r="I559" t="s">
        <v>60</v>
      </c>
      <c r="J559">
        <f>VLOOKUP(B559,自助退!B:F,5,FALSE)</f>
        <v>500</v>
      </c>
      <c r="K559" s="35" t="str">
        <f t="shared" si="8"/>
        <v/>
      </c>
    </row>
    <row r="560" spans="1:11" ht="14.25" hidden="1">
      <c r="A560" s="27">
        <v>42895.615902777776</v>
      </c>
      <c r="B560" s="14">
        <v>120408</v>
      </c>
      <c r="C560" t="s">
        <v>2280</v>
      </c>
      <c r="D560" t="s">
        <v>2281</v>
      </c>
      <c r="E560" t="s">
        <v>3318</v>
      </c>
      <c r="F560" s="14">
        <v>-170</v>
      </c>
      <c r="G560" t="s">
        <v>112</v>
      </c>
      <c r="H560" t="s">
        <v>95</v>
      </c>
      <c r="I560" t="s">
        <v>60</v>
      </c>
      <c r="J560">
        <f>VLOOKUP(B560,自助退!B:F,5,FALSE)</f>
        <v>170</v>
      </c>
      <c r="K560" s="35" t="str">
        <f t="shared" si="8"/>
        <v/>
      </c>
    </row>
    <row r="561" spans="1:11" ht="14.25" hidden="1">
      <c r="A561" s="27">
        <v>42895.616886574076</v>
      </c>
      <c r="B561" s="14">
        <v>120455</v>
      </c>
      <c r="C561" t="s">
        <v>2284</v>
      </c>
      <c r="D561" t="s">
        <v>2285</v>
      </c>
      <c r="E561" t="s">
        <v>3319</v>
      </c>
      <c r="F561" s="14">
        <v>-84</v>
      </c>
      <c r="G561" t="s">
        <v>112</v>
      </c>
      <c r="H561" t="s">
        <v>84</v>
      </c>
      <c r="I561" t="s">
        <v>60</v>
      </c>
      <c r="J561">
        <f>VLOOKUP(B561,自助退!B:F,5,FALSE)</f>
        <v>84</v>
      </c>
      <c r="K561" s="35" t="str">
        <f t="shared" si="8"/>
        <v/>
      </c>
    </row>
    <row r="562" spans="1:11" ht="14.25" hidden="1">
      <c r="A562" s="27">
        <v>42895.619039351855</v>
      </c>
      <c r="B562" s="14">
        <v>120606</v>
      </c>
      <c r="C562" t="s">
        <v>2288</v>
      </c>
      <c r="D562" t="s">
        <v>2289</v>
      </c>
      <c r="E562" t="s">
        <v>3320</v>
      </c>
      <c r="F562" s="14">
        <v>-58</v>
      </c>
      <c r="G562" t="s">
        <v>112</v>
      </c>
      <c r="H562" t="s">
        <v>76</v>
      </c>
      <c r="I562" t="s">
        <v>60</v>
      </c>
      <c r="J562">
        <f>VLOOKUP(B562,自助退!B:F,5,FALSE)</f>
        <v>58</v>
      </c>
      <c r="K562" s="35" t="str">
        <f t="shared" si="8"/>
        <v/>
      </c>
    </row>
    <row r="563" spans="1:11" ht="14.25" hidden="1">
      <c r="A563" s="27">
        <v>42895.625706018516</v>
      </c>
      <c r="B563" s="14">
        <v>120926</v>
      </c>
      <c r="C563" t="s">
        <v>2292</v>
      </c>
      <c r="D563" t="s">
        <v>2293</v>
      </c>
      <c r="E563" t="s">
        <v>3321</v>
      </c>
      <c r="F563" s="14">
        <v>-94</v>
      </c>
      <c r="G563" t="s">
        <v>112</v>
      </c>
      <c r="H563" t="s">
        <v>81</v>
      </c>
      <c r="I563" t="s">
        <v>60</v>
      </c>
      <c r="J563">
        <f>VLOOKUP(B563,自助退!B:F,5,FALSE)</f>
        <v>94</v>
      </c>
      <c r="K563" s="35" t="str">
        <f t="shared" si="8"/>
        <v/>
      </c>
    </row>
    <row r="564" spans="1:11" ht="14.25" hidden="1">
      <c r="A564" s="27">
        <v>42895.637094907404</v>
      </c>
      <c r="B564" s="14">
        <v>121501</v>
      </c>
      <c r="C564" t="s">
        <v>2296</v>
      </c>
      <c r="D564" t="s">
        <v>2297</v>
      </c>
      <c r="E564" t="s">
        <v>3322</v>
      </c>
      <c r="F564" s="14">
        <v>-200</v>
      </c>
      <c r="G564" t="s">
        <v>112</v>
      </c>
      <c r="H564" t="s">
        <v>81</v>
      </c>
      <c r="I564" t="s">
        <v>60</v>
      </c>
      <c r="J564">
        <f>VLOOKUP(B564,自助退!B:F,5,FALSE)</f>
        <v>200</v>
      </c>
      <c r="K564" s="35" t="str">
        <f t="shared" si="8"/>
        <v/>
      </c>
    </row>
    <row r="565" spans="1:11" ht="14.25" hidden="1">
      <c r="A565" s="27">
        <v>42895.637395833335</v>
      </c>
      <c r="B565" s="14">
        <v>121508</v>
      </c>
      <c r="C565" t="s">
        <v>2300</v>
      </c>
      <c r="D565" t="s">
        <v>2301</v>
      </c>
      <c r="E565" t="s">
        <v>3323</v>
      </c>
      <c r="F565" s="14">
        <v>-200</v>
      </c>
      <c r="G565" t="s">
        <v>112</v>
      </c>
      <c r="H565" t="s">
        <v>65</v>
      </c>
      <c r="I565" t="s">
        <v>60</v>
      </c>
      <c r="J565">
        <f>VLOOKUP(B565,自助退!B:F,5,FALSE)</f>
        <v>200</v>
      </c>
      <c r="K565" s="35" t="str">
        <f t="shared" si="8"/>
        <v/>
      </c>
    </row>
    <row r="566" spans="1:11" ht="14.25" hidden="1">
      <c r="A566" s="27">
        <v>42895.641782407409</v>
      </c>
      <c r="B566" s="14">
        <v>121732</v>
      </c>
      <c r="C566" t="s">
        <v>2304</v>
      </c>
      <c r="D566" t="s">
        <v>2305</v>
      </c>
      <c r="E566" t="s">
        <v>3324</v>
      </c>
      <c r="F566" s="14">
        <v>-20</v>
      </c>
      <c r="G566" t="s">
        <v>112</v>
      </c>
      <c r="H566" t="s">
        <v>94</v>
      </c>
      <c r="I566" t="s">
        <v>60</v>
      </c>
      <c r="J566">
        <f>VLOOKUP(B566,自助退!B:F,5,FALSE)</f>
        <v>20</v>
      </c>
      <c r="K566" s="35" t="str">
        <f t="shared" si="8"/>
        <v/>
      </c>
    </row>
    <row r="567" spans="1:11" ht="14.25" hidden="1">
      <c r="A567" s="27">
        <v>42895.644155092596</v>
      </c>
      <c r="B567" s="14">
        <v>121873</v>
      </c>
      <c r="C567" t="s">
        <v>2308</v>
      </c>
      <c r="D567" t="s">
        <v>2309</v>
      </c>
      <c r="E567" t="s">
        <v>3325</v>
      </c>
      <c r="F567" s="14">
        <v>-500</v>
      </c>
      <c r="G567" t="s">
        <v>112</v>
      </c>
      <c r="H567" t="s">
        <v>2836</v>
      </c>
      <c r="I567" t="s">
        <v>60</v>
      </c>
      <c r="J567">
        <f>VLOOKUP(B567,自助退!B:F,5,FALSE)</f>
        <v>500</v>
      </c>
      <c r="K567" s="35" t="str">
        <f t="shared" si="8"/>
        <v/>
      </c>
    </row>
    <row r="568" spans="1:11" ht="14.25" hidden="1">
      <c r="A568" s="27">
        <v>42895.645752314813</v>
      </c>
      <c r="B568" s="14">
        <v>121986</v>
      </c>
      <c r="C568" t="s">
        <v>2312</v>
      </c>
      <c r="D568" t="s">
        <v>2313</v>
      </c>
      <c r="E568" t="s">
        <v>3326</v>
      </c>
      <c r="F568" s="14">
        <v>-94</v>
      </c>
      <c r="G568" t="s">
        <v>112</v>
      </c>
      <c r="H568" t="s">
        <v>3032</v>
      </c>
      <c r="I568" t="s">
        <v>60</v>
      </c>
      <c r="J568">
        <f>VLOOKUP(B568,自助退!B:F,5,FALSE)</f>
        <v>94</v>
      </c>
      <c r="K568" s="35" t="str">
        <f t="shared" si="8"/>
        <v/>
      </c>
    </row>
    <row r="569" spans="1:11" ht="14.25" hidden="1">
      <c r="A569" s="27">
        <v>42895.649155092593</v>
      </c>
      <c r="B569" s="14">
        <v>122154</v>
      </c>
      <c r="C569" t="s">
        <v>2316</v>
      </c>
      <c r="D569" t="s">
        <v>2317</v>
      </c>
      <c r="E569" t="s">
        <v>2837</v>
      </c>
      <c r="F569" s="14">
        <v>-3000</v>
      </c>
      <c r="G569" t="s">
        <v>112</v>
      </c>
      <c r="H569" t="s">
        <v>2801</v>
      </c>
      <c r="I569" t="s">
        <v>60</v>
      </c>
      <c r="J569">
        <f>VLOOKUP(B569,自助退!B:F,5,FALSE)</f>
        <v>3000</v>
      </c>
      <c r="K569" s="35" t="str">
        <f t="shared" si="8"/>
        <v/>
      </c>
    </row>
    <row r="570" spans="1:11" ht="14.25" hidden="1">
      <c r="A570" s="27">
        <v>42895.656006944446</v>
      </c>
      <c r="B570" s="14">
        <v>122459</v>
      </c>
      <c r="C570" t="s">
        <v>2320</v>
      </c>
      <c r="D570" t="s">
        <v>2321</v>
      </c>
      <c r="E570" t="s">
        <v>3327</v>
      </c>
      <c r="F570" s="14">
        <v>-50</v>
      </c>
      <c r="G570" t="s">
        <v>112</v>
      </c>
      <c r="H570" t="s">
        <v>88</v>
      </c>
      <c r="I570" t="s">
        <v>60</v>
      </c>
      <c r="J570">
        <f>VLOOKUP(B570,自助退!B:F,5,FALSE)</f>
        <v>50</v>
      </c>
      <c r="K570" s="35" t="str">
        <f t="shared" si="8"/>
        <v/>
      </c>
    </row>
    <row r="571" spans="1:11" ht="14.25" hidden="1">
      <c r="A571" s="27">
        <v>42895.6562037037</v>
      </c>
      <c r="B571" s="14">
        <v>122467</v>
      </c>
      <c r="C571" t="s">
        <v>2324</v>
      </c>
      <c r="D571" t="s">
        <v>2325</v>
      </c>
      <c r="E571" t="s">
        <v>3328</v>
      </c>
      <c r="F571" s="14">
        <v>-694</v>
      </c>
      <c r="G571" t="s">
        <v>112</v>
      </c>
      <c r="H571" t="s">
        <v>77</v>
      </c>
      <c r="I571" t="s">
        <v>60</v>
      </c>
      <c r="J571">
        <f>VLOOKUP(B571,自助退!B:F,5,FALSE)</f>
        <v>694</v>
      </c>
      <c r="K571" s="35" t="str">
        <f t="shared" si="8"/>
        <v/>
      </c>
    </row>
    <row r="572" spans="1:11" ht="14.25" hidden="1">
      <c r="A572" s="27">
        <v>42895.65865740741</v>
      </c>
      <c r="B572" s="14">
        <v>122612</v>
      </c>
      <c r="C572" t="s">
        <v>2328</v>
      </c>
      <c r="D572" t="s">
        <v>2329</v>
      </c>
      <c r="E572" t="s">
        <v>3329</v>
      </c>
      <c r="F572" s="14">
        <v>-240</v>
      </c>
      <c r="G572" t="s">
        <v>112</v>
      </c>
      <c r="H572" t="s">
        <v>64</v>
      </c>
      <c r="I572" t="s">
        <v>60</v>
      </c>
      <c r="J572">
        <f>VLOOKUP(B572,自助退!B:F,5,FALSE)</f>
        <v>240</v>
      </c>
      <c r="K572" s="35" t="str">
        <f t="shared" si="8"/>
        <v/>
      </c>
    </row>
    <row r="573" spans="1:11" ht="14.25" hidden="1">
      <c r="A573" s="27">
        <v>42895.664212962962</v>
      </c>
      <c r="B573" s="14">
        <v>122856</v>
      </c>
      <c r="C573" t="s">
        <v>2332</v>
      </c>
      <c r="D573" t="s">
        <v>2333</v>
      </c>
      <c r="E573" t="s">
        <v>3330</v>
      </c>
      <c r="F573" s="14">
        <v>-46</v>
      </c>
      <c r="G573" t="s">
        <v>112</v>
      </c>
      <c r="H573" t="s">
        <v>65</v>
      </c>
      <c r="I573" t="s">
        <v>60</v>
      </c>
      <c r="J573">
        <f>VLOOKUP(B573,自助退!B:F,5,FALSE)</f>
        <v>46</v>
      </c>
      <c r="K573" s="35" t="str">
        <f t="shared" si="8"/>
        <v/>
      </c>
    </row>
    <row r="574" spans="1:11" ht="14.25" hidden="1">
      <c r="A574" s="27">
        <v>42895.667500000003</v>
      </c>
      <c r="B574" s="14">
        <v>123004</v>
      </c>
      <c r="C574" t="s">
        <v>2336</v>
      </c>
      <c r="D574" t="s">
        <v>2337</v>
      </c>
      <c r="E574" t="s">
        <v>3331</v>
      </c>
      <c r="F574" s="14">
        <v>-226</v>
      </c>
      <c r="G574" t="s">
        <v>112</v>
      </c>
      <c r="H574" t="s">
        <v>74</v>
      </c>
      <c r="I574" t="s">
        <v>60</v>
      </c>
      <c r="J574">
        <f>VLOOKUP(B574,自助退!B:F,5,FALSE)</f>
        <v>226</v>
      </c>
      <c r="K574" s="35" t="str">
        <f t="shared" si="8"/>
        <v/>
      </c>
    </row>
    <row r="575" spans="1:11" ht="14.25" hidden="1">
      <c r="A575" s="27">
        <v>42895.668368055558</v>
      </c>
      <c r="B575" s="14">
        <v>123032</v>
      </c>
      <c r="C575" t="s">
        <v>2340</v>
      </c>
      <c r="D575" t="s">
        <v>2341</v>
      </c>
      <c r="E575" t="s">
        <v>3332</v>
      </c>
      <c r="F575" s="14">
        <v>-20</v>
      </c>
      <c r="G575" t="s">
        <v>112</v>
      </c>
      <c r="H575" t="s">
        <v>68</v>
      </c>
      <c r="I575" t="s">
        <v>60</v>
      </c>
      <c r="J575">
        <f>VLOOKUP(B575,自助退!B:F,5,FALSE)</f>
        <v>20</v>
      </c>
      <c r="K575" s="35" t="str">
        <f t="shared" si="8"/>
        <v/>
      </c>
    </row>
    <row r="576" spans="1:11" ht="14.25" hidden="1">
      <c r="A576" s="27">
        <v>42895.668692129628</v>
      </c>
      <c r="B576" s="14">
        <v>123044</v>
      </c>
      <c r="C576" t="s">
        <v>2344</v>
      </c>
      <c r="D576" t="s">
        <v>2345</v>
      </c>
      <c r="E576" t="s">
        <v>3333</v>
      </c>
      <c r="F576" s="14">
        <v>-20</v>
      </c>
      <c r="G576" t="s">
        <v>112</v>
      </c>
      <c r="H576" t="s">
        <v>68</v>
      </c>
      <c r="I576" t="s">
        <v>60</v>
      </c>
      <c r="J576">
        <f>VLOOKUP(B576,自助退!B:F,5,FALSE)</f>
        <v>20</v>
      </c>
      <c r="K576" s="35" t="str">
        <f t="shared" si="8"/>
        <v/>
      </c>
    </row>
    <row r="577" spans="1:11" ht="14.25" hidden="1">
      <c r="A577" s="27">
        <v>42895.669618055559</v>
      </c>
      <c r="B577" s="14">
        <v>123091</v>
      </c>
      <c r="C577" t="s">
        <v>2348</v>
      </c>
      <c r="D577" t="s">
        <v>2297</v>
      </c>
      <c r="E577" t="s">
        <v>3322</v>
      </c>
      <c r="F577" s="14">
        <v>-332</v>
      </c>
      <c r="G577" t="s">
        <v>112</v>
      </c>
      <c r="H577" t="s">
        <v>73</v>
      </c>
      <c r="I577" t="s">
        <v>60</v>
      </c>
      <c r="J577">
        <f>VLOOKUP(B577,自助退!B:F,5,FALSE)</f>
        <v>332</v>
      </c>
      <c r="K577" s="35" t="str">
        <f t="shared" si="8"/>
        <v/>
      </c>
    </row>
    <row r="578" spans="1:11" ht="14.25" hidden="1">
      <c r="A578" s="27">
        <v>42895.67460648148</v>
      </c>
      <c r="B578" s="14">
        <v>123249</v>
      </c>
      <c r="C578" t="s">
        <v>2351</v>
      </c>
      <c r="D578" t="s">
        <v>2352</v>
      </c>
      <c r="E578" t="s">
        <v>3334</v>
      </c>
      <c r="F578" s="14">
        <v>-56</v>
      </c>
      <c r="G578" t="s">
        <v>112</v>
      </c>
      <c r="H578" t="s">
        <v>2951</v>
      </c>
      <c r="I578" t="s">
        <v>60</v>
      </c>
      <c r="J578">
        <f>VLOOKUP(B578,自助退!B:F,5,FALSE)</f>
        <v>56</v>
      </c>
      <c r="K578" s="35" t="str">
        <f t="shared" si="8"/>
        <v/>
      </c>
    </row>
    <row r="579" spans="1:11" ht="14.25" hidden="1">
      <c r="A579" s="27">
        <v>42895.675219907411</v>
      </c>
      <c r="B579" s="14">
        <v>123279</v>
      </c>
      <c r="C579" t="s">
        <v>2355</v>
      </c>
      <c r="D579" t="s">
        <v>2356</v>
      </c>
      <c r="E579" t="s">
        <v>3335</v>
      </c>
      <c r="F579" s="14">
        <v>-1400</v>
      </c>
      <c r="G579" t="s">
        <v>112</v>
      </c>
      <c r="H579" t="s">
        <v>2893</v>
      </c>
      <c r="I579" t="s">
        <v>60</v>
      </c>
      <c r="J579">
        <f>VLOOKUP(B579,自助退!B:F,5,FALSE)</f>
        <v>1400</v>
      </c>
      <c r="K579" s="35" t="str">
        <f t="shared" ref="K579:K642" si="9">IF(F579=J579*-1,"",1)</f>
        <v/>
      </c>
    </row>
    <row r="580" spans="1:11" ht="14.25" hidden="1">
      <c r="A580" s="27">
        <v>42895.678101851852</v>
      </c>
      <c r="B580" s="14">
        <v>123433</v>
      </c>
      <c r="C580" t="s">
        <v>2359</v>
      </c>
      <c r="D580" t="s">
        <v>2360</v>
      </c>
      <c r="E580" t="s">
        <v>3336</v>
      </c>
      <c r="F580" s="14">
        <v>-100</v>
      </c>
      <c r="G580" t="s">
        <v>112</v>
      </c>
      <c r="H580" t="s">
        <v>2893</v>
      </c>
      <c r="I580" t="s">
        <v>60</v>
      </c>
      <c r="J580">
        <f>VLOOKUP(B580,自助退!B:F,5,FALSE)</f>
        <v>100</v>
      </c>
      <c r="K580" s="35" t="str">
        <f t="shared" si="9"/>
        <v/>
      </c>
    </row>
    <row r="581" spans="1:11" ht="14.25" hidden="1">
      <c r="A581" s="27">
        <v>42895.681331018517</v>
      </c>
      <c r="B581" s="14">
        <v>123556</v>
      </c>
      <c r="C581" t="s">
        <v>2363</v>
      </c>
      <c r="D581" t="s">
        <v>2364</v>
      </c>
      <c r="E581" t="s">
        <v>3337</v>
      </c>
      <c r="F581" s="14">
        <v>-182</v>
      </c>
      <c r="G581" t="s">
        <v>112</v>
      </c>
      <c r="H581" t="s">
        <v>80</v>
      </c>
      <c r="I581" t="s">
        <v>60</v>
      </c>
      <c r="J581">
        <f>VLOOKUP(B581,自助退!B:F,5,FALSE)</f>
        <v>182</v>
      </c>
      <c r="K581" s="35" t="str">
        <f t="shared" si="9"/>
        <v/>
      </c>
    </row>
    <row r="582" spans="1:11" ht="14.25" hidden="1">
      <c r="A582" s="27">
        <v>42895.687002314815</v>
      </c>
      <c r="B582" s="14">
        <v>123823</v>
      </c>
      <c r="C582" t="s">
        <v>2367</v>
      </c>
      <c r="D582" t="s">
        <v>2368</v>
      </c>
      <c r="E582" t="s">
        <v>3338</v>
      </c>
      <c r="F582" s="14">
        <v>-6</v>
      </c>
      <c r="G582" t="s">
        <v>112</v>
      </c>
      <c r="H582" t="s">
        <v>93</v>
      </c>
      <c r="I582" t="s">
        <v>60</v>
      </c>
      <c r="J582">
        <f>VLOOKUP(B582,自助退!B:F,5,FALSE)</f>
        <v>6</v>
      </c>
      <c r="K582" s="35" t="str">
        <f t="shared" si="9"/>
        <v/>
      </c>
    </row>
    <row r="583" spans="1:11" ht="14.25" hidden="1">
      <c r="A583" s="27">
        <v>42895.688611111109</v>
      </c>
      <c r="B583" s="14">
        <v>123911</v>
      </c>
      <c r="C583" t="s">
        <v>2371</v>
      </c>
      <c r="D583" t="s">
        <v>2372</v>
      </c>
      <c r="E583" t="s">
        <v>3339</v>
      </c>
      <c r="F583" s="14">
        <v>-220</v>
      </c>
      <c r="G583" t="s">
        <v>112</v>
      </c>
      <c r="H583" t="s">
        <v>2833</v>
      </c>
      <c r="I583" t="s">
        <v>60</v>
      </c>
      <c r="J583">
        <f>VLOOKUP(B583,自助退!B:F,5,FALSE)</f>
        <v>220</v>
      </c>
      <c r="K583" s="35" t="str">
        <f t="shared" si="9"/>
        <v/>
      </c>
    </row>
    <row r="584" spans="1:11" ht="14.25" hidden="1">
      <c r="A584" s="27">
        <v>42895.701620370368</v>
      </c>
      <c r="B584" s="14">
        <v>124405</v>
      </c>
      <c r="C584" t="s">
        <v>2375</v>
      </c>
      <c r="D584" t="s">
        <v>2376</v>
      </c>
      <c r="E584" t="s">
        <v>3340</v>
      </c>
      <c r="F584" s="14">
        <v>-14</v>
      </c>
      <c r="G584" t="s">
        <v>112</v>
      </c>
      <c r="H584" t="s">
        <v>3044</v>
      </c>
      <c r="I584" t="s">
        <v>60</v>
      </c>
      <c r="J584">
        <f>VLOOKUP(B584,自助退!B:F,5,FALSE)</f>
        <v>14</v>
      </c>
      <c r="K584" s="35" t="str">
        <f t="shared" si="9"/>
        <v/>
      </c>
    </row>
    <row r="585" spans="1:11" ht="14.25" hidden="1">
      <c r="A585" s="27">
        <v>42895.703900462962</v>
      </c>
      <c r="B585" s="14">
        <v>124491</v>
      </c>
      <c r="C585" t="s">
        <v>2379</v>
      </c>
      <c r="D585" t="s">
        <v>2380</v>
      </c>
      <c r="E585" t="s">
        <v>3341</v>
      </c>
      <c r="F585" s="14">
        <v>-4</v>
      </c>
      <c r="G585" t="s">
        <v>112</v>
      </c>
      <c r="H585" t="s">
        <v>83</v>
      </c>
      <c r="I585" t="s">
        <v>60</v>
      </c>
      <c r="J585">
        <f>VLOOKUP(B585,自助退!B:F,5,FALSE)</f>
        <v>4</v>
      </c>
      <c r="K585" s="35" t="str">
        <f t="shared" si="9"/>
        <v/>
      </c>
    </row>
    <row r="586" spans="1:11" ht="14.25" hidden="1">
      <c r="A586" s="27">
        <v>42895.706516203703</v>
      </c>
      <c r="B586" s="14">
        <v>124576</v>
      </c>
      <c r="C586" t="s">
        <v>2383</v>
      </c>
      <c r="D586" t="s">
        <v>2384</v>
      </c>
      <c r="E586" t="s">
        <v>3342</v>
      </c>
      <c r="F586" s="14">
        <v>-4000</v>
      </c>
      <c r="G586" t="s">
        <v>112</v>
      </c>
      <c r="H586" t="s">
        <v>3343</v>
      </c>
      <c r="I586" t="s">
        <v>60</v>
      </c>
      <c r="J586">
        <f>VLOOKUP(B586,自助退!B:F,5,FALSE)</f>
        <v>4000</v>
      </c>
      <c r="K586" s="35" t="str">
        <f t="shared" si="9"/>
        <v/>
      </c>
    </row>
    <row r="587" spans="1:11" ht="14.25" hidden="1">
      <c r="A587" s="27">
        <v>42895.706631944442</v>
      </c>
      <c r="B587" s="14">
        <v>124581</v>
      </c>
      <c r="C587" t="s">
        <v>2387</v>
      </c>
      <c r="D587" t="s">
        <v>2388</v>
      </c>
      <c r="E587" t="s">
        <v>3344</v>
      </c>
      <c r="F587" s="14">
        <v>-177</v>
      </c>
      <c r="G587" t="s">
        <v>112</v>
      </c>
      <c r="H587" t="s">
        <v>2856</v>
      </c>
      <c r="I587" t="s">
        <v>60</v>
      </c>
      <c r="J587">
        <f>VLOOKUP(B587,自助退!B:F,5,FALSE)</f>
        <v>177</v>
      </c>
      <c r="K587" s="35" t="str">
        <f t="shared" si="9"/>
        <v/>
      </c>
    </row>
    <row r="588" spans="1:11" ht="14.25" hidden="1">
      <c r="A588" s="27">
        <v>42895.709062499998</v>
      </c>
      <c r="B588" s="14">
        <v>124661</v>
      </c>
      <c r="C588" t="s">
        <v>2391</v>
      </c>
      <c r="D588" t="s">
        <v>2392</v>
      </c>
      <c r="E588" t="s">
        <v>3345</v>
      </c>
      <c r="F588" s="14">
        <v>-182</v>
      </c>
      <c r="G588" t="s">
        <v>112</v>
      </c>
      <c r="H588" t="s">
        <v>84</v>
      </c>
      <c r="I588" t="s">
        <v>60</v>
      </c>
      <c r="J588">
        <f>VLOOKUP(B588,自助退!B:F,5,FALSE)</f>
        <v>182</v>
      </c>
      <c r="K588" s="35" t="str">
        <f t="shared" si="9"/>
        <v/>
      </c>
    </row>
    <row r="589" spans="1:11" ht="14.25" hidden="1">
      <c r="A589" s="27">
        <v>42895.712754629632</v>
      </c>
      <c r="B589" s="14">
        <v>124784</v>
      </c>
      <c r="C589" t="s">
        <v>2395</v>
      </c>
      <c r="D589" t="s">
        <v>2396</v>
      </c>
      <c r="E589" t="s">
        <v>3346</v>
      </c>
      <c r="F589" s="14">
        <v>-80</v>
      </c>
      <c r="G589" t="s">
        <v>112</v>
      </c>
      <c r="H589" t="s">
        <v>73</v>
      </c>
      <c r="I589" t="s">
        <v>60</v>
      </c>
      <c r="J589">
        <f>VLOOKUP(B589,自助退!B:F,5,FALSE)</f>
        <v>80</v>
      </c>
      <c r="K589" s="35" t="str">
        <f t="shared" si="9"/>
        <v/>
      </c>
    </row>
    <row r="590" spans="1:11" ht="14.25" hidden="1">
      <c r="A590" s="27">
        <v>42895.718460648146</v>
      </c>
      <c r="B590" s="14">
        <v>124977</v>
      </c>
      <c r="C590" t="s">
        <v>2399</v>
      </c>
      <c r="D590" t="s">
        <v>2400</v>
      </c>
      <c r="E590" t="s">
        <v>3347</v>
      </c>
      <c r="F590" s="14">
        <v>-129</v>
      </c>
      <c r="G590" t="s">
        <v>112</v>
      </c>
      <c r="H590" t="s">
        <v>97</v>
      </c>
      <c r="I590" t="s">
        <v>60</v>
      </c>
      <c r="J590">
        <f>VLOOKUP(B590,自助退!B:F,5,FALSE)</f>
        <v>129</v>
      </c>
      <c r="K590" s="35" t="str">
        <f t="shared" si="9"/>
        <v/>
      </c>
    </row>
    <row r="591" spans="1:11" ht="14.25" hidden="1">
      <c r="A591" s="27">
        <v>42895.737314814818</v>
      </c>
      <c r="B591" s="14">
        <v>125319</v>
      </c>
      <c r="C591" t="s">
        <v>2403</v>
      </c>
      <c r="D591" t="s">
        <v>2404</v>
      </c>
      <c r="E591" t="s">
        <v>3348</v>
      </c>
      <c r="F591" s="14">
        <v>-8</v>
      </c>
      <c r="G591" t="s">
        <v>112</v>
      </c>
      <c r="H591" t="s">
        <v>85</v>
      </c>
      <c r="I591" t="s">
        <v>60</v>
      </c>
      <c r="J591">
        <f>VLOOKUP(B591,自助退!B:F,5,FALSE)</f>
        <v>8</v>
      </c>
      <c r="K591" s="35" t="str">
        <f t="shared" si="9"/>
        <v/>
      </c>
    </row>
    <row r="592" spans="1:11" ht="14.25" hidden="1">
      <c r="A592" s="27">
        <v>42895.73741898148</v>
      </c>
      <c r="B592" s="14">
        <v>125323</v>
      </c>
      <c r="C592" t="s">
        <v>2407</v>
      </c>
      <c r="D592" t="s">
        <v>2408</v>
      </c>
      <c r="E592" t="s">
        <v>3349</v>
      </c>
      <c r="F592" s="14">
        <v>-100</v>
      </c>
      <c r="G592" t="s">
        <v>112</v>
      </c>
      <c r="H592" t="s">
        <v>3044</v>
      </c>
      <c r="I592" t="s">
        <v>60</v>
      </c>
      <c r="J592">
        <f>VLOOKUP(B592,自助退!B:F,5,FALSE)</f>
        <v>100</v>
      </c>
      <c r="K592" s="35" t="str">
        <f t="shared" si="9"/>
        <v/>
      </c>
    </row>
    <row r="593" spans="1:11" ht="14.25" hidden="1">
      <c r="A593" s="27">
        <v>42895.740358796298</v>
      </c>
      <c r="B593" s="14">
        <v>125360</v>
      </c>
      <c r="C593" t="s">
        <v>2411</v>
      </c>
      <c r="D593" t="s">
        <v>2412</v>
      </c>
      <c r="E593" t="s">
        <v>3350</v>
      </c>
      <c r="F593" s="14">
        <v>-92</v>
      </c>
      <c r="G593" t="s">
        <v>112</v>
      </c>
      <c r="H593" t="s">
        <v>83</v>
      </c>
      <c r="I593" t="s">
        <v>60</v>
      </c>
      <c r="J593">
        <f>VLOOKUP(B593,自助退!B:F,5,FALSE)</f>
        <v>92</v>
      </c>
      <c r="K593" s="35" t="str">
        <f t="shared" si="9"/>
        <v/>
      </c>
    </row>
    <row r="594" spans="1:11" ht="14.25" hidden="1">
      <c r="A594" s="27">
        <v>42895.747164351851</v>
      </c>
      <c r="B594" s="14">
        <v>125445</v>
      </c>
      <c r="C594" t="s">
        <v>2415</v>
      </c>
      <c r="D594" t="s">
        <v>2416</v>
      </c>
      <c r="E594" t="s">
        <v>3351</v>
      </c>
      <c r="F594" s="14">
        <v>-800</v>
      </c>
      <c r="G594" t="s">
        <v>112</v>
      </c>
      <c r="H594" t="s">
        <v>79</v>
      </c>
      <c r="I594" t="s">
        <v>60</v>
      </c>
      <c r="J594">
        <f>VLOOKUP(B594,自助退!B:F,5,FALSE)</f>
        <v>800</v>
      </c>
      <c r="K594" s="35" t="str">
        <f t="shared" si="9"/>
        <v/>
      </c>
    </row>
    <row r="595" spans="1:11" ht="14.25" hidden="1">
      <c r="A595" s="27">
        <v>42895.769826388889</v>
      </c>
      <c r="B595" s="14">
        <v>125578</v>
      </c>
      <c r="C595" t="s">
        <v>2419</v>
      </c>
      <c r="D595" t="s">
        <v>2420</v>
      </c>
      <c r="E595" t="s">
        <v>3352</v>
      </c>
      <c r="F595" s="14">
        <v>-350</v>
      </c>
      <c r="G595" t="s">
        <v>112</v>
      </c>
      <c r="H595" t="s">
        <v>2861</v>
      </c>
      <c r="I595" t="s">
        <v>60</v>
      </c>
      <c r="J595">
        <f>VLOOKUP(B595,自助退!B:F,5,FALSE)</f>
        <v>350</v>
      </c>
      <c r="K595" s="35" t="str">
        <f t="shared" si="9"/>
        <v/>
      </c>
    </row>
    <row r="596" spans="1:11" ht="14.25" hidden="1">
      <c r="A596" s="27">
        <v>42895.791273148148</v>
      </c>
      <c r="B596" s="14">
        <v>125665</v>
      </c>
      <c r="C596" t="s">
        <v>2423</v>
      </c>
      <c r="D596" t="s">
        <v>2424</v>
      </c>
      <c r="E596" t="s">
        <v>3353</v>
      </c>
      <c r="F596" s="14">
        <v>-725</v>
      </c>
      <c r="G596" t="s">
        <v>112</v>
      </c>
      <c r="H596" t="s">
        <v>2891</v>
      </c>
      <c r="I596" t="s">
        <v>60</v>
      </c>
      <c r="J596">
        <f>VLOOKUP(B596,自助退!B:F,5,FALSE)</f>
        <v>725</v>
      </c>
      <c r="K596" s="35" t="str">
        <f t="shared" si="9"/>
        <v/>
      </c>
    </row>
    <row r="597" spans="1:11" ht="14.25" hidden="1">
      <c r="A597" s="27">
        <v>42895.833379629628</v>
      </c>
      <c r="B597" s="14">
        <v>125771</v>
      </c>
      <c r="C597" t="s">
        <v>2427</v>
      </c>
      <c r="D597" t="s">
        <v>2428</v>
      </c>
      <c r="E597" t="s">
        <v>3354</v>
      </c>
      <c r="F597" s="14">
        <v>-50</v>
      </c>
      <c r="G597" t="s">
        <v>112</v>
      </c>
      <c r="H597" t="s">
        <v>62</v>
      </c>
      <c r="I597" t="s">
        <v>60</v>
      </c>
      <c r="J597">
        <f>VLOOKUP(B597,自助退!B:F,5,FALSE)</f>
        <v>50</v>
      </c>
      <c r="K597" s="35" t="str">
        <f t="shared" si="9"/>
        <v/>
      </c>
    </row>
    <row r="598" spans="1:11" ht="14.25" hidden="1">
      <c r="A598" s="27">
        <v>42895.833680555559</v>
      </c>
      <c r="B598" s="14">
        <v>125772</v>
      </c>
      <c r="C598" t="s">
        <v>2431</v>
      </c>
      <c r="D598" t="s">
        <v>2432</v>
      </c>
      <c r="E598" t="s">
        <v>3355</v>
      </c>
      <c r="F598" s="14">
        <v>-50</v>
      </c>
      <c r="G598" t="s">
        <v>112</v>
      </c>
      <c r="H598" t="s">
        <v>62</v>
      </c>
      <c r="I598" t="s">
        <v>60</v>
      </c>
      <c r="J598">
        <f>VLOOKUP(B598,自助退!B:F,5,FALSE)</f>
        <v>50</v>
      </c>
      <c r="K598" s="35" t="str">
        <f t="shared" si="9"/>
        <v/>
      </c>
    </row>
    <row r="599" spans="1:11" ht="14.25" hidden="1">
      <c r="A599" s="27">
        <v>42895.938252314816</v>
      </c>
      <c r="B599" s="14">
        <v>126040</v>
      </c>
      <c r="C599" t="s">
        <v>2435</v>
      </c>
      <c r="D599" t="s">
        <v>2436</v>
      </c>
      <c r="E599" t="s">
        <v>3356</v>
      </c>
      <c r="F599" s="14">
        <v>-186</v>
      </c>
      <c r="G599" t="s">
        <v>112</v>
      </c>
      <c r="H599" t="s">
        <v>2922</v>
      </c>
      <c r="I599" t="s">
        <v>60</v>
      </c>
      <c r="J599">
        <f>VLOOKUP(B599,自助退!B:F,5,FALSE)</f>
        <v>186</v>
      </c>
      <c r="K599" s="35" t="str">
        <f t="shared" si="9"/>
        <v/>
      </c>
    </row>
    <row r="600" spans="1:11" ht="14.25" hidden="1">
      <c r="A600" s="27">
        <v>42896.160312499997</v>
      </c>
      <c r="B600" s="14">
        <v>126330</v>
      </c>
      <c r="C600" t="s">
        <v>2439</v>
      </c>
      <c r="D600" t="s">
        <v>2440</v>
      </c>
      <c r="E600" t="s">
        <v>3357</v>
      </c>
      <c r="F600" s="14">
        <v>-100</v>
      </c>
      <c r="G600" t="s">
        <v>112</v>
      </c>
      <c r="H600" t="s">
        <v>2891</v>
      </c>
      <c r="I600" t="s">
        <v>60</v>
      </c>
      <c r="J600">
        <f>VLOOKUP(B600,自助退!B:F,5,FALSE)</f>
        <v>100</v>
      </c>
      <c r="K600" s="35" t="str">
        <f t="shared" si="9"/>
        <v/>
      </c>
    </row>
    <row r="601" spans="1:11" ht="14.25" hidden="1">
      <c r="A601" s="27">
        <v>42896.349675925929</v>
      </c>
      <c r="B601" s="14">
        <v>127239</v>
      </c>
      <c r="C601" t="s">
        <v>2443</v>
      </c>
      <c r="D601" t="s">
        <v>2444</v>
      </c>
      <c r="E601" t="s">
        <v>3358</v>
      </c>
      <c r="F601" s="14">
        <v>-20</v>
      </c>
      <c r="G601" t="s">
        <v>112</v>
      </c>
      <c r="H601" t="s">
        <v>3359</v>
      </c>
      <c r="I601" t="s">
        <v>60</v>
      </c>
      <c r="J601">
        <f>VLOOKUP(B601,自助退!B:F,5,FALSE)</f>
        <v>20</v>
      </c>
      <c r="K601" s="35" t="str">
        <f t="shared" si="9"/>
        <v/>
      </c>
    </row>
    <row r="602" spans="1:11" ht="14.25" hidden="1">
      <c r="A602" s="27">
        <v>42896.360960648148</v>
      </c>
      <c r="B602" s="14">
        <v>127735</v>
      </c>
      <c r="C602" t="s">
        <v>2447</v>
      </c>
      <c r="D602" t="s">
        <v>2448</v>
      </c>
      <c r="E602" t="s">
        <v>3360</v>
      </c>
      <c r="F602" s="14">
        <v>-1</v>
      </c>
      <c r="G602" t="s">
        <v>112</v>
      </c>
      <c r="H602" t="s">
        <v>93</v>
      </c>
      <c r="I602" t="s">
        <v>60</v>
      </c>
      <c r="J602">
        <f>VLOOKUP(B602,自助退!B:F,5,FALSE)</f>
        <v>1</v>
      </c>
      <c r="K602" s="35" t="str">
        <f t="shared" si="9"/>
        <v/>
      </c>
    </row>
    <row r="603" spans="1:11" ht="14.25" hidden="1">
      <c r="A603" s="27">
        <v>42896.361122685186</v>
      </c>
      <c r="B603" s="14">
        <v>127747</v>
      </c>
      <c r="C603" t="s">
        <v>2451</v>
      </c>
      <c r="D603" t="s">
        <v>2452</v>
      </c>
      <c r="E603" t="s">
        <v>3361</v>
      </c>
      <c r="F603" s="14">
        <v>-300</v>
      </c>
      <c r="G603" t="s">
        <v>112</v>
      </c>
      <c r="H603" t="s">
        <v>79</v>
      </c>
      <c r="I603" t="s">
        <v>60</v>
      </c>
      <c r="J603">
        <f>VLOOKUP(B603,自助退!B:F,5,FALSE)</f>
        <v>300</v>
      </c>
      <c r="K603" s="35" t="str">
        <f t="shared" si="9"/>
        <v/>
      </c>
    </row>
    <row r="604" spans="1:11" ht="14.25" hidden="1">
      <c r="A604" s="27">
        <v>42896.370300925926</v>
      </c>
      <c r="B604" s="14">
        <v>128106</v>
      </c>
      <c r="C604" t="s">
        <v>2455</v>
      </c>
      <c r="D604" t="s">
        <v>2456</v>
      </c>
      <c r="E604" t="s">
        <v>3362</v>
      </c>
      <c r="F604" s="14">
        <v>-100</v>
      </c>
      <c r="G604" t="s">
        <v>112</v>
      </c>
      <c r="H604" t="s">
        <v>68</v>
      </c>
      <c r="I604" t="s">
        <v>60</v>
      </c>
      <c r="J604">
        <f>VLOOKUP(B604,自助退!B:F,5,FALSE)</f>
        <v>100</v>
      </c>
      <c r="K604" s="35" t="str">
        <f t="shared" si="9"/>
        <v/>
      </c>
    </row>
    <row r="605" spans="1:11" ht="14.25" hidden="1">
      <c r="A605" s="27">
        <v>42896.372395833336</v>
      </c>
      <c r="B605" s="14">
        <v>128202</v>
      </c>
      <c r="C605" t="s">
        <v>2459</v>
      </c>
      <c r="D605" t="s">
        <v>2460</v>
      </c>
      <c r="E605" t="s">
        <v>3363</v>
      </c>
      <c r="F605" s="14">
        <v>-200</v>
      </c>
      <c r="G605" t="s">
        <v>112</v>
      </c>
      <c r="H605" t="s">
        <v>68</v>
      </c>
      <c r="I605" t="s">
        <v>60</v>
      </c>
      <c r="J605">
        <f>VLOOKUP(B605,自助退!B:F,5,FALSE)</f>
        <v>200</v>
      </c>
      <c r="K605" s="35" t="str">
        <f t="shared" si="9"/>
        <v/>
      </c>
    </row>
    <row r="606" spans="1:11" ht="14.25" hidden="1">
      <c r="A606" s="27">
        <v>42896.385358796295</v>
      </c>
      <c r="B606" s="14">
        <v>128715</v>
      </c>
      <c r="C606" t="s">
        <v>2463</v>
      </c>
      <c r="D606" t="s">
        <v>2464</v>
      </c>
      <c r="E606" t="s">
        <v>2820</v>
      </c>
      <c r="F606" s="14">
        <v>-20</v>
      </c>
      <c r="G606" t="s">
        <v>112</v>
      </c>
      <c r="H606" t="s">
        <v>94</v>
      </c>
      <c r="I606" t="s">
        <v>60</v>
      </c>
      <c r="J606">
        <f>VLOOKUP(B606,自助退!B:F,5,FALSE)</f>
        <v>20</v>
      </c>
      <c r="K606" s="35" t="str">
        <f t="shared" si="9"/>
        <v/>
      </c>
    </row>
    <row r="607" spans="1:11" ht="14.25" hidden="1">
      <c r="A607" s="27">
        <v>42896.390208333331</v>
      </c>
      <c r="B607" s="14">
        <v>128894</v>
      </c>
      <c r="C607" t="s">
        <v>2467</v>
      </c>
      <c r="D607" t="s">
        <v>2468</v>
      </c>
      <c r="E607" t="s">
        <v>3364</v>
      </c>
      <c r="F607" s="14">
        <v>-60</v>
      </c>
      <c r="G607" t="s">
        <v>112</v>
      </c>
      <c r="H607" t="s">
        <v>2922</v>
      </c>
      <c r="I607" t="s">
        <v>60</v>
      </c>
      <c r="J607">
        <f>VLOOKUP(B607,自助退!B:F,5,FALSE)</f>
        <v>60</v>
      </c>
      <c r="K607" s="35" t="str">
        <f t="shared" si="9"/>
        <v/>
      </c>
    </row>
    <row r="608" spans="1:11" ht="14.25" hidden="1">
      <c r="A608" s="27">
        <v>42896.3903125</v>
      </c>
      <c r="B608" s="14">
        <v>128900</v>
      </c>
      <c r="C608" t="s">
        <v>2471</v>
      </c>
      <c r="D608" t="s">
        <v>515</v>
      </c>
      <c r="E608" t="s">
        <v>2897</v>
      </c>
      <c r="F608" s="14">
        <v>-10</v>
      </c>
      <c r="G608" t="s">
        <v>112</v>
      </c>
      <c r="H608" t="s">
        <v>3176</v>
      </c>
      <c r="I608" t="s">
        <v>60</v>
      </c>
      <c r="J608">
        <f>VLOOKUP(B608,自助退!B:F,5,FALSE)</f>
        <v>10</v>
      </c>
      <c r="K608" s="35" t="str">
        <f t="shared" si="9"/>
        <v/>
      </c>
    </row>
    <row r="609" spans="1:11" ht="14.25" hidden="1">
      <c r="A609" s="27">
        <v>42896.390601851854</v>
      </c>
      <c r="B609" s="14">
        <v>128904</v>
      </c>
      <c r="C609" t="s">
        <v>2474</v>
      </c>
      <c r="D609" t="s">
        <v>2475</v>
      </c>
      <c r="E609" t="s">
        <v>3365</v>
      </c>
      <c r="F609" s="14">
        <v>-7</v>
      </c>
      <c r="G609" t="s">
        <v>112</v>
      </c>
      <c r="H609" t="s">
        <v>63</v>
      </c>
      <c r="I609" t="s">
        <v>60</v>
      </c>
      <c r="J609">
        <f>VLOOKUP(B609,自助退!B:F,5,FALSE)</f>
        <v>7</v>
      </c>
      <c r="K609" s="35" t="str">
        <f t="shared" si="9"/>
        <v/>
      </c>
    </row>
    <row r="610" spans="1:11" ht="14.25" hidden="1">
      <c r="A610" s="27">
        <v>42896.394317129627</v>
      </c>
      <c r="B610" s="14">
        <v>129077</v>
      </c>
      <c r="C610" t="s">
        <v>2478</v>
      </c>
      <c r="D610" t="s">
        <v>2479</v>
      </c>
      <c r="E610" t="s">
        <v>3366</v>
      </c>
      <c r="F610" s="14">
        <v>-44</v>
      </c>
      <c r="G610" t="s">
        <v>112</v>
      </c>
      <c r="H610" t="s">
        <v>2831</v>
      </c>
      <c r="I610" t="s">
        <v>60</v>
      </c>
      <c r="J610">
        <f>VLOOKUP(B610,自助退!B:F,5,FALSE)</f>
        <v>44</v>
      </c>
      <c r="K610" s="35" t="str">
        <f t="shared" si="9"/>
        <v/>
      </c>
    </row>
    <row r="611" spans="1:11" ht="14.25" hidden="1">
      <c r="A611" s="27">
        <v>42896.395601851851</v>
      </c>
      <c r="B611" s="14">
        <v>129148</v>
      </c>
      <c r="C611" t="s">
        <v>2482</v>
      </c>
      <c r="D611" t="s">
        <v>2483</v>
      </c>
      <c r="E611" t="s">
        <v>3367</v>
      </c>
      <c r="F611" s="14">
        <v>-300</v>
      </c>
      <c r="G611" t="s">
        <v>112</v>
      </c>
      <c r="H611" t="s">
        <v>2836</v>
      </c>
      <c r="I611" t="s">
        <v>60</v>
      </c>
      <c r="J611">
        <f>VLOOKUP(B611,自助退!B:F,5,FALSE)</f>
        <v>300</v>
      </c>
      <c r="K611" s="35" t="str">
        <f t="shared" si="9"/>
        <v/>
      </c>
    </row>
    <row r="612" spans="1:11" ht="14.25" hidden="1">
      <c r="A612" s="27">
        <v>42896.395972222221</v>
      </c>
      <c r="B612" s="14">
        <v>129171</v>
      </c>
      <c r="C612" t="s">
        <v>2486</v>
      </c>
      <c r="D612" t="s">
        <v>2483</v>
      </c>
      <c r="E612" t="s">
        <v>3367</v>
      </c>
      <c r="F612" s="14">
        <v>-707</v>
      </c>
      <c r="G612" t="s">
        <v>112</v>
      </c>
      <c r="H612" t="s">
        <v>2836</v>
      </c>
      <c r="I612" t="s">
        <v>60</v>
      </c>
      <c r="J612">
        <f>VLOOKUP(B612,自助退!B:F,5,FALSE)</f>
        <v>707</v>
      </c>
      <c r="K612" s="35" t="str">
        <f t="shared" si="9"/>
        <v/>
      </c>
    </row>
    <row r="613" spans="1:11" ht="14.25" hidden="1">
      <c r="A613" s="27">
        <v>42896.400231481479</v>
      </c>
      <c r="B613" s="14">
        <v>129370</v>
      </c>
      <c r="C613" t="s">
        <v>2489</v>
      </c>
      <c r="D613" t="s">
        <v>2490</v>
      </c>
      <c r="E613" t="s">
        <v>3368</v>
      </c>
      <c r="F613" s="14">
        <v>-200</v>
      </c>
      <c r="G613" t="s">
        <v>112</v>
      </c>
      <c r="H613" t="s">
        <v>3359</v>
      </c>
      <c r="I613" t="s">
        <v>60</v>
      </c>
      <c r="J613">
        <f>VLOOKUP(B613,自助退!B:F,5,FALSE)</f>
        <v>200</v>
      </c>
      <c r="K613" s="35" t="str">
        <f t="shared" si="9"/>
        <v/>
      </c>
    </row>
    <row r="614" spans="1:11" ht="14.25" hidden="1">
      <c r="A614" s="27">
        <v>42896.417314814818</v>
      </c>
      <c r="B614" s="14">
        <v>130040</v>
      </c>
      <c r="C614" t="s">
        <v>2493</v>
      </c>
      <c r="D614" t="s">
        <v>2494</v>
      </c>
      <c r="E614" t="s">
        <v>3369</v>
      </c>
      <c r="F614" s="14">
        <v>-13</v>
      </c>
      <c r="G614" t="s">
        <v>112</v>
      </c>
      <c r="H614" t="s">
        <v>3174</v>
      </c>
      <c r="I614" t="s">
        <v>60</v>
      </c>
      <c r="J614">
        <f>VLOOKUP(B614,自助退!B:F,5,FALSE)</f>
        <v>13</v>
      </c>
      <c r="K614" s="35" t="str">
        <f t="shared" si="9"/>
        <v/>
      </c>
    </row>
    <row r="615" spans="1:11" ht="14.25" hidden="1">
      <c r="A615" s="27">
        <v>42896.41847222222</v>
      </c>
      <c r="B615" s="14">
        <v>130080</v>
      </c>
      <c r="C615" t="s">
        <v>2497</v>
      </c>
      <c r="D615" t="s">
        <v>2498</v>
      </c>
      <c r="E615" t="s">
        <v>3370</v>
      </c>
      <c r="F615" s="14">
        <v>-875</v>
      </c>
      <c r="G615" t="s">
        <v>112</v>
      </c>
      <c r="H615" t="s">
        <v>95</v>
      </c>
      <c r="I615" t="s">
        <v>60</v>
      </c>
      <c r="J615">
        <f>VLOOKUP(B615,自助退!B:F,5,FALSE)</f>
        <v>875</v>
      </c>
      <c r="K615" s="35" t="str">
        <f t="shared" si="9"/>
        <v/>
      </c>
    </row>
    <row r="616" spans="1:11" ht="14.25" hidden="1">
      <c r="A616" s="27">
        <v>42896.419293981482</v>
      </c>
      <c r="B616" s="14">
        <v>130103</v>
      </c>
      <c r="C616" t="s">
        <v>2501</v>
      </c>
      <c r="D616" t="s">
        <v>2502</v>
      </c>
      <c r="E616" t="s">
        <v>3371</v>
      </c>
      <c r="F616" s="14">
        <v>-84</v>
      </c>
      <c r="G616" t="s">
        <v>112</v>
      </c>
      <c r="H616" t="s">
        <v>2798</v>
      </c>
      <c r="I616" t="s">
        <v>60</v>
      </c>
      <c r="J616">
        <f>VLOOKUP(B616,自助退!B:F,5,FALSE)</f>
        <v>84</v>
      </c>
      <c r="K616" s="35" t="str">
        <f t="shared" si="9"/>
        <v/>
      </c>
    </row>
    <row r="617" spans="1:11" ht="14.25" hidden="1">
      <c r="A617" s="27">
        <v>42896.419548611113</v>
      </c>
      <c r="B617" s="14">
        <v>130111</v>
      </c>
      <c r="C617" t="s">
        <v>2505</v>
      </c>
      <c r="D617" t="s">
        <v>2506</v>
      </c>
      <c r="E617" t="s">
        <v>3372</v>
      </c>
      <c r="F617" s="14">
        <v>-1000</v>
      </c>
      <c r="G617" t="s">
        <v>112</v>
      </c>
      <c r="H617" t="s">
        <v>3032</v>
      </c>
      <c r="I617" t="s">
        <v>60</v>
      </c>
      <c r="J617">
        <f>VLOOKUP(B617,自助退!B:F,5,FALSE)</f>
        <v>1000</v>
      </c>
      <c r="K617" s="35" t="str">
        <f t="shared" si="9"/>
        <v/>
      </c>
    </row>
    <row r="618" spans="1:11" ht="14.25" hidden="1">
      <c r="A618" s="27">
        <v>42896.424328703702</v>
      </c>
      <c r="B618" s="14">
        <v>130294</v>
      </c>
      <c r="C618" t="s">
        <v>2509</v>
      </c>
      <c r="D618" t="s">
        <v>2510</v>
      </c>
      <c r="E618" t="s">
        <v>3373</v>
      </c>
      <c r="F618" s="14">
        <v>-20</v>
      </c>
      <c r="G618" t="s">
        <v>112</v>
      </c>
      <c r="H618" t="s">
        <v>86</v>
      </c>
      <c r="I618" t="s">
        <v>60</v>
      </c>
      <c r="J618">
        <f>VLOOKUP(B618,自助退!B:F,5,FALSE)</f>
        <v>20</v>
      </c>
      <c r="K618" s="35" t="str">
        <f t="shared" si="9"/>
        <v/>
      </c>
    </row>
    <row r="619" spans="1:11" ht="14.25" hidden="1">
      <c r="A619" s="27">
        <v>42896.427754629629</v>
      </c>
      <c r="B619" s="14">
        <v>130422</v>
      </c>
      <c r="C619" t="s">
        <v>2513</v>
      </c>
      <c r="D619" t="s">
        <v>2514</v>
      </c>
      <c r="E619" t="s">
        <v>3374</v>
      </c>
      <c r="F619" s="14">
        <v>-100</v>
      </c>
      <c r="G619" t="s">
        <v>112</v>
      </c>
      <c r="H619" t="s">
        <v>2823</v>
      </c>
      <c r="I619" t="s">
        <v>60</v>
      </c>
      <c r="J619">
        <f>VLOOKUP(B619,自助退!B:F,5,FALSE)</f>
        <v>100</v>
      </c>
      <c r="K619" s="35" t="str">
        <f t="shared" si="9"/>
        <v/>
      </c>
    </row>
    <row r="620" spans="1:11" ht="14.25" hidden="1">
      <c r="A620" s="27">
        <v>42896.440740740742</v>
      </c>
      <c r="B620" s="14">
        <v>130868</v>
      </c>
      <c r="C620" t="s">
        <v>2517</v>
      </c>
      <c r="D620" t="s">
        <v>2518</v>
      </c>
      <c r="E620" t="s">
        <v>3374</v>
      </c>
      <c r="F620" s="14">
        <v>-100</v>
      </c>
      <c r="G620" t="s">
        <v>112</v>
      </c>
      <c r="H620" t="s">
        <v>2823</v>
      </c>
      <c r="I620" t="s">
        <v>60</v>
      </c>
      <c r="J620">
        <f>VLOOKUP(B620,自助退!B:F,5,FALSE)</f>
        <v>100</v>
      </c>
      <c r="K620" s="35" t="str">
        <f t="shared" si="9"/>
        <v/>
      </c>
    </row>
    <row r="621" spans="1:11" ht="14.25" hidden="1">
      <c r="A621" s="27">
        <v>42896.441284722219</v>
      </c>
      <c r="B621" s="14">
        <v>130888</v>
      </c>
      <c r="C621" t="s">
        <v>2521</v>
      </c>
      <c r="D621" t="s">
        <v>2522</v>
      </c>
      <c r="E621" t="s">
        <v>3375</v>
      </c>
      <c r="F621" s="14">
        <v>-190</v>
      </c>
      <c r="G621" t="s">
        <v>112</v>
      </c>
      <c r="H621" t="s">
        <v>2853</v>
      </c>
      <c r="I621" t="s">
        <v>60</v>
      </c>
      <c r="J621">
        <f>VLOOKUP(B621,自助退!B:F,5,FALSE)</f>
        <v>190</v>
      </c>
      <c r="K621" s="35" t="str">
        <f t="shared" si="9"/>
        <v/>
      </c>
    </row>
    <row r="622" spans="1:11" ht="14.25" hidden="1">
      <c r="A622" s="27">
        <v>42896.455810185187</v>
      </c>
      <c r="B622" s="14">
        <v>131384</v>
      </c>
      <c r="C622" t="s">
        <v>2525</v>
      </c>
      <c r="D622" t="s">
        <v>2526</v>
      </c>
      <c r="E622" t="s">
        <v>3376</v>
      </c>
      <c r="F622" s="14">
        <v>-500</v>
      </c>
      <c r="G622" t="s">
        <v>112</v>
      </c>
      <c r="H622" t="s">
        <v>66</v>
      </c>
      <c r="I622" t="s">
        <v>60</v>
      </c>
      <c r="J622">
        <f>VLOOKUP(B622,自助退!B:F,5,FALSE)</f>
        <v>500</v>
      </c>
      <c r="K622" s="35" t="str">
        <f t="shared" si="9"/>
        <v/>
      </c>
    </row>
    <row r="623" spans="1:11" ht="14.25" hidden="1">
      <c r="A623" s="27">
        <v>42896.456990740742</v>
      </c>
      <c r="B623" s="14">
        <v>131427</v>
      </c>
      <c r="C623" t="s">
        <v>2529</v>
      </c>
      <c r="D623" t="s">
        <v>2530</v>
      </c>
      <c r="E623" t="s">
        <v>3377</v>
      </c>
      <c r="F623" s="14">
        <v>-94</v>
      </c>
      <c r="G623" t="s">
        <v>112</v>
      </c>
      <c r="H623" t="s">
        <v>2823</v>
      </c>
      <c r="I623" t="s">
        <v>60</v>
      </c>
      <c r="J623">
        <f>VLOOKUP(B623,自助退!B:F,5,FALSE)</f>
        <v>94</v>
      </c>
      <c r="K623" s="35" t="str">
        <f t="shared" si="9"/>
        <v/>
      </c>
    </row>
    <row r="624" spans="1:11" ht="14.25" hidden="1">
      <c r="A624" s="27">
        <v>42896.457430555558</v>
      </c>
      <c r="B624" s="14">
        <v>131447</v>
      </c>
      <c r="C624" t="s">
        <v>2533</v>
      </c>
      <c r="D624" t="s">
        <v>2534</v>
      </c>
      <c r="E624" t="s">
        <v>3378</v>
      </c>
      <c r="F624" s="14">
        <v>-16</v>
      </c>
      <c r="G624" t="s">
        <v>112</v>
      </c>
      <c r="H624" t="s">
        <v>62</v>
      </c>
      <c r="I624" t="s">
        <v>60</v>
      </c>
      <c r="J624">
        <f>VLOOKUP(B624,自助退!B:F,5,FALSE)</f>
        <v>16</v>
      </c>
      <c r="K624" s="35" t="str">
        <f t="shared" si="9"/>
        <v/>
      </c>
    </row>
    <row r="625" spans="1:11" ht="14.25" hidden="1">
      <c r="A625" s="27">
        <v>42896.468009259261</v>
      </c>
      <c r="B625" s="14">
        <v>131827</v>
      </c>
      <c r="C625" t="s">
        <v>2537</v>
      </c>
      <c r="D625" t="s">
        <v>2538</v>
      </c>
      <c r="E625" t="s">
        <v>3379</v>
      </c>
      <c r="F625" s="14">
        <v>-41</v>
      </c>
      <c r="G625" t="s">
        <v>112</v>
      </c>
      <c r="H625" t="s">
        <v>2861</v>
      </c>
      <c r="I625" t="s">
        <v>60</v>
      </c>
      <c r="J625">
        <f>VLOOKUP(B625,自助退!B:F,5,FALSE)</f>
        <v>41</v>
      </c>
      <c r="K625" s="35" t="str">
        <f t="shared" si="9"/>
        <v/>
      </c>
    </row>
    <row r="626" spans="1:11" ht="14.25" hidden="1">
      <c r="A626" s="27">
        <v>42896.471759259257</v>
      </c>
      <c r="B626" s="14">
        <v>131963</v>
      </c>
      <c r="C626" t="s">
        <v>2541</v>
      </c>
      <c r="D626" t="s">
        <v>2542</v>
      </c>
      <c r="E626" t="s">
        <v>3380</v>
      </c>
      <c r="F626" s="14">
        <v>-250</v>
      </c>
      <c r="G626" t="s">
        <v>112</v>
      </c>
      <c r="H626" t="s">
        <v>2891</v>
      </c>
      <c r="I626" t="s">
        <v>60</v>
      </c>
      <c r="J626">
        <f>VLOOKUP(B626,自助退!B:F,5,FALSE)</f>
        <v>250</v>
      </c>
      <c r="K626" s="35" t="str">
        <f t="shared" si="9"/>
        <v/>
      </c>
    </row>
    <row r="627" spans="1:11" ht="14.25" hidden="1">
      <c r="A627" s="27">
        <v>42896.480590277781</v>
      </c>
      <c r="B627" s="14">
        <v>132261</v>
      </c>
      <c r="C627" t="s">
        <v>2545</v>
      </c>
      <c r="D627" t="s">
        <v>2546</v>
      </c>
      <c r="E627" t="s">
        <v>3381</v>
      </c>
      <c r="F627" s="14">
        <v>-230</v>
      </c>
      <c r="G627" t="s">
        <v>112</v>
      </c>
      <c r="H627" t="s">
        <v>2831</v>
      </c>
      <c r="I627" t="s">
        <v>60</v>
      </c>
      <c r="J627">
        <f>VLOOKUP(B627,自助退!B:F,5,FALSE)</f>
        <v>230</v>
      </c>
      <c r="K627" s="35" t="str">
        <f t="shared" si="9"/>
        <v/>
      </c>
    </row>
    <row r="628" spans="1:11" ht="14.25" hidden="1">
      <c r="A628" s="27">
        <v>42896.480925925927</v>
      </c>
      <c r="B628" s="14">
        <v>132272</v>
      </c>
      <c r="C628" t="s">
        <v>2549</v>
      </c>
      <c r="D628" t="s">
        <v>2546</v>
      </c>
      <c r="E628" t="s">
        <v>3381</v>
      </c>
      <c r="F628" s="14">
        <v>-46</v>
      </c>
      <c r="G628" t="s">
        <v>112</v>
      </c>
      <c r="H628" t="s">
        <v>2831</v>
      </c>
      <c r="I628" t="s">
        <v>60</v>
      </c>
      <c r="J628">
        <f>VLOOKUP(B628,自助退!B:F,5,FALSE)</f>
        <v>46</v>
      </c>
      <c r="K628" s="35" t="str">
        <f t="shared" si="9"/>
        <v/>
      </c>
    </row>
    <row r="629" spans="1:11" ht="14.25" hidden="1">
      <c r="A629" s="27">
        <v>42896.501435185186</v>
      </c>
      <c r="B629" s="14">
        <v>132733</v>
      </c>
      <c r="C629" t="s">
        <v>2552</v>
      </c>
      <c r="D629" t="s">
        <v>2553</v>
      </c>
      <c r="E629" t="s">
        <v>3382</v>
      </c>
      <c r="F629" s="14">
        <v>-53</v>
      </c>
      <c r="G629" t="s">
        <v>112</v>
      </c>
      <c r="H629" t="s">
        <v>68</v>
      </c>
      <c r="I629" t="s">
        <v>60</v>
      </c>
      <c r="J629">
        <f>VLOOKUP(B629,自助退!B:F,5,FALSE)</f>
        <v>53</v>
      </c>
      <c r="K629" s="35" t="str">
        <f t="shared" si="9"/>
        <v/>
      </c>
    </row>
    <row r="630" spans="1:11" ht="14.25" hidden="1">
      <c r="A630" s="27">
        <v>42896.508993055555</v>
      </c>
      <c r="B630" s="14">
        <v>132807</v>
      </c>
      <c r="C630" t="s">
        <v>2556</v>
      </c>
      <c r="D630" t="s">
        <v>2557</v>
      </c>
      <c r="E630" t="s">
        <v>3383</v>
      </c>
      <c r="F630" s="14">
        <v>-45</v>
      </c>
      <c r="G630" t="s">
        <v>112</v>
      </c>
      <c r="H630" t="s">
        <v>65</v>
      </c>
      <c r="I630" t="s">
        <v>60</v>
      </c>
      <c r="J630">
        <f>VLOOKUP(B630,自助退!B:F,5,FALSE)</f>
        <v>45</v>
      </c>
      <c r="K630" s="35" t="str">
        <f t="shared" si="9"/>
        <v/>
      </c>
    </row>
    <row r="631" spans="1:11" ht="14.25" hidden="1">
      <c r="A631" s="27">
        <v>42896.511817129627</v>
      </c>
      <c r="B631" s="14">
        <v>132852</v>
      </c>
      <c r="C631" t="s">
        <v>2560</v>
      </c>
      <c r="D631" t="s">
        <v>2561</v>
      </c>
      <c r="E631" t="s">
        <v>3384</v>
      </c>
      <c r="F631" s="14">
        <v>-50</v>
      </c>
      <c r="G631" t="s">
        <v>112</v>
      </c>
      <c r="H631" t="s">
        <v>73</v>
      </c>
      <c r="I631" t="s">
        <v>60</v>
      </c>
      <c r="J631">
        <f>VLOOKUP(B631,自助退!B:F,5,FALSE)</f>
        <v>50</v>
      </c>
      <c r="K631" s="35" t="str">
        <f t="shared" si="9"/>
        <v/>
      </c>
    </row>
    <row r="632" spans="1:11" ht="14.25" hidden="1">
      <c r="A632" s="27">
        <v>42896.525358796294</v>
      </c>
      <c r="B632" s="14">
        <v>132964</v>
      </c>
      <c r="C632" t="s">
        <v>2564</v>
      </c>
      <c r="D632" t="s">
        <v>2565</v>
      </c>
      <c r="E632" t="s">
        <v>3385</v>
      </c>
      <c r="F632" s="14">
        <v>-2</v>
      </c>
      <c r="G632" t="s">
        <v>112</v>
      </c>
      <c r="H632" t="s">
        <v>95</v>
      </c>
      <c r="I632" t="s">
        <v>60</v>
      </c>
      <c r="J632">
        <f>VLOOKUP(B632,自助退!B:F,5,FALSE)</f>
        <v>2</v>
      </c>
      <c r="K632" s="35" t="str">
        <f t="shared" si="9"/>
        <v/>
      </c>
    </row>
    <row r="633" spans="1:11" ht="14.25" hidden="1">
      <c r="A633" s="27">
        <v>42896.526944444442</v>
      </c>
      <c r="B633" s="14">
        <v>132977</v>
      </c>
      <c r="C633" t="s">
        <v>2568</v>
      </c>
      <c r="D633" t="s">
        <v>2569</v>
      </c>
      <c r="E633" t="s">
        <v>3386</v>
      </c>
      <c r="F633" s="14">
        <v>-46</v>
      </c>
      <c r="G633" t="s">
        <v>112</v>
      </c>
      <c r="H633" t="s">
        <v>2861</v>
      </c>
      <c r="I633" t="s">
        <v>60</v>
      </c>
      <c r="J633">
        <f>VLOOKUP(B633,自助退!B:F,5,FALSE)</f>
        <v>46</v>
      </c>
      <c r="K633" s="35" t="str">
        <f t="shared" si="9"/>
        <v/>
      </c>
    </row>
    <row r="634" spans="1:11" ht="14.25" hidden="1">
      <c r="A634" s="27">
        <v>42896.537812499999</v>
      </c>
      <c r="B634" s="14">
        <v>133040</v>
      </c>
      <c r="C634" t="s">
        <v>2572</v>
      </c>
      <c r="D634" t="s">
        <v>2573</v>
      </c>
      <c r="E634" t="s">
        <v>3387</v>
      </c>
      <c r="F634" s="14">
        <v>-194</v>
      </c>
      <c r="G634" t="s">
        <v>112</v>
      </c>
      <c r="H634" t="s">
        <v>2978</v>
      </c>
      <c r="I634" t="s">
        <v>60</v>
      </c>
      <c r="J634">
        <f>VLOOKUP(B634,自助退!B:F,5,FALSE)</f>
        <v>194</v>
      </c>
      <c r="K634" s="35" t="str">
        <f t="shared" si="9"/>
        <v/>
      </c>
    </row>
    <row r="635" spans="1:11" ht="14.25" hidden="1">
      <c r="A635" s="27">
        <v>42896.545624999999</v>
      </c>
      <c r="B635" s="14">
        <v>133084</v>
      </c>
      <c r="C635" t="s">
        <v>2576</v>
      </c>
      <c r="D635" t="s">
        <v>2577</v>
      </c>
      <c r="E635" t="s">
        <v>3388</v>
      </c>
      <c r="F635" s="14">
        <v>-500</v>
      </c>
      <c r="G635" t="s">
        <v>112</v>
      </c>
      <c r="H635" t="s">
        <v>2924</v>
      </c>
      <c r="I635" t="s">
        <v>60</v>
      </c>
      <c r="J635">
        <f>VLOOKUP(B635,自助退!B:F,5,FALSE)</f>
        <v>500</v>
      </c>
      <c r="K635" s="35" t="str">
        <f t="shared" si="9"/>
        <v/>
      </c>
    </row>
    <row r="636" spans="1:11" ht="14.25" hidden="1">
      <c r="A636" s="27">
        <v>42896.561689814815</v>
      </c>
      <c r="B636" s="14">
        <v>133175</v>
      </c>
      <c r="C636" t="s">
        <v>2580</v>
      </c>
      <c r="D636" t="s">
        <v>2581</v>
      </c>
      <c r="E636" t="s">
        <v>3389</v>
      </c>
      <c r="F636" s="14">
        <v>-112</v>
      </c>
      <c r="G636" t="s">
        <v>112</v>
      </c>
      <c r="H636" t="s">
        <v>76</v>
      </c>
      <c r="I636" t="s">
        <v>60</v>
      </c>
      <c r="J636">
        <f>VLOOKUP(B636,自助退!B:F,5,FALSE)</f>
        <v>112</v>
      </c>
      <c r="K636" s="35" t="str">
        <f t="shared" si="9"/>
        <v/>
      </c>
    </row>
    <row r="637" spans="1:11" ht="14.25" hidden="1">
      <c r="A637" s="27">
        <v>42896.574942129628</v>
      </c>
      <c r="B637" s="14">
        <v>133256</v>
      </c>
      <c r="C637" t="s">
        <v>2584</v>
      </c>
      <c r="D637" t="s">
        <v>2585</v>
      </c>
      <c r="E637" t="s">
        <v>3390</v>
      </c>
      <c r="F637" s="14">
        <v>-500</v>
      </c>
      <c r="G637" t="s">
        <v>112</v>
      </c>
      <c r="H637" t="s">
        <v>2861</v>
      </c>
      <c r="I637" t="s">
        <v>60</v>
      </c>
      <c r="J637">
        <f>VLOOKUP(B637,自助退!B:F,5,FALSE)</f>
        <v>500</v>
      </c>
      <c r="K637" s="35" t="str">
        <f t="shared" si="9"/>
        <v/>
      </c>
    </row>
    <row r="638" spans="1:11" ht="14.25" hidden="1">
      <c r="A638" s="27">
        <v>42896.584618055553</v>
      </c>
      <c r="B638" s="14">
        <v>133324</v>
      </c>
      <c r="C638" t="s">
        <v>2588</v>
      </c>
      <c r="D638" t="s">
        <v>2589</v>
      </c>
      <c r="E638" t="s">
        <v>3391</v>
      </c>
      <c r="F638" s="14">
        <v>-10</v>
      </c>
      <c r="G638" t="s">
        <v>112</v>
      </c>
      <c r="H638" t="s">
        <v>96</v>
      </c>
      <c r="I638" t="s">
        <v>60</v>
      </c>
      <c r="J638">
        <f>VLOOKUP(B638,自助退!B:F,5,FALSE)</f>
        <v>10</v>
      </c>
      <c r="K638" s="35" t="str">
        <f t="shared" si="9"/>
        <v/>
      </c>
    </row>
    <row r="639" spans="1:11" ht="14.25" hidden="1">
      <c r="A639" s="27">
        <v>42896.588217592594</v>
      </c>
      <c r="B639" s="14">
        <v>133353</v>
      </c>
      <c r="C639" t="s">
        <v>2592</v>
      </c>
      <c r="D639" t="s">
        <v>2593</v>
      </c>
      <c r="E639" t="s">
        <v>3392</v>
      </c>
      <c r="F639" s="14">
        <v>-94</v>
      </c>
      <c r="G639" t="s">
        <v>112</v>
      </c>
      <c r="H639" t="s">
        <v>82</v>
      </c>
      <c r="I639" t="s">
        <v>60</v>
      </c>
      <c r="J639">
        <f>VLOOKUP(B639,自助退!B:F,5,FALSE)</f>
        <v>94</v>
      </c>
      <c r="K639" s="35" t="str">
        <f t="shared" si="9"/>
        <v/>
      </c>
    </row>
    <row r="640" spans="1:11" ht="14.25" hidden="1">
      <c r="A640" s="27">
        <v>42896.589965277781</v>
      </c>
      <c r="B640" s="14">
        <v>133371</v>
      </c>
      <c r="C640" t="s">
        <v>2596</v>
      </c>
      <c r="D640" t="s">
        <v>2597</v>
      </c>
      <c r="E640" t="s">
        <v>3393</v>
      </c>
      <c r="F640" s="14">
        <v>-400</v>
      </c>
      <c r="G640" t="s">
        <v>112</v>
      </c>
      <c r="H640" t="s">
        <v>73</v>
      </c>
      <c r="I640" t="s">
        <v>60</v>
      </c>
      <c r="J640">
        <f>VLOOKUP(B640,自助退!B:F,5,FALSE)</f>
        <v>400</v>
      </c>
      <c r="K640" s="35" t="str">
        <f t="shared" si="9"/>
        <v/>
      </c>
    </row>
    <row r="641" spans="1:11" ht="14.25" hidden="1">
      <c r="A641" s="27">
        <v>42896.604861111111</v>
      </c>
      <c r="B641" s="14">
        <v>133585</v>
      </c>
      <c r="C641" t="s">
        <v>2600</v>
      </c>
      <c r="D641" t="s">
        <v>2601</v>
      </c>
      <c r="E641" t="s">
        <v>3394</v>
      </c>
      <c r="F641" s="14">
        <v>-421</v>
      </c>
      <c r="G641" t="s">
        <v>112</v>
      </c>
      <c r="H641" t="s">
        <v>2873</v>
      </c>
      <c r="I641" t="s">
        <v>60</v>
      </c>
      <c r="J641">
        <f>VLOOKUP(B641,自助退!B:F,5,FALSE)</f>
        <v>421</v>
      </c>
      <c r="K641" s="35" t="str">
        <f t="shared" si="9"/>
        <v/>
      </c>
    </row>
    <row r="642" spans="1:11" ht="14.25" hidden="1">
      <c r="A642" s="27">
        <v>42896.605717592596</v>
      </c>
      <c r="B642" s="14">
        <v>133600</v>
      </c>
      <c r="C642" t="s">
        <v>2604</v>
      </c>
      <c r="D642" t="s">
        <v>2605</v>
      </c>
      <c r="E642" t="s">
        <v>3395</v>
      </c>
      <c r="F642" s="14">
        <v>-15</v>
      </c>
      <c r="G642" t="s">
        <v>112</v>
      </c>
      <c r="H642" t="s">
        <v>81</v>
      </c>
      <c r="I642" t="s">
        <v>60</v>
      </c>
      <c r="J642">
        <f>VLOOKUP(B642,自助退!B:F,5,FALSE)</f>
        <v>15</v>
      </c>
      <c r="K642" s="35" t="str">
        <f t="shared" si="9"/>
        <v/>
      </c>
    </row>
    <row r="643" spans="1:11" ht="14.25" hidden="1">
      <c r="A643" s="27">
        <v>42896.615057870367</v>
      </c>
      <c r="B643" s="14">
        <v>133760</v>
      </c>
      <c r="C643" t="s">
        <v>2608</v>
      </c>
      <c r="D643" t="s">
        <v>2609</v>
      </c>
      <c r="E643" t="s">
        <v>3396</v>
      </c>
      <c r="F643" s="14">
        <v>-200</v>
      </c>
      <c r="G643" t="s">
        <v>112</v>
      </c>
      <c r="H643" t="s">
        <v>2831</v>
      </c>
      <c r="I643" t="s">
        <v>60</v>
      </c>
      <c r="J643">
        <f>VLOOKUP(B643,自助退!B:F,5,FALSE)</f>
        <v>200</v>
      </c>
      <c r="K643" s="35" t="str">
        <f t="shared" ref="K643:K706" si="10">IF(F643=J643*-1,"",1)</f>
        <v/>
      </c>
    </row>
    <row r="644" spans="1:11" ht="14.25" hidden="1">
      <c r="A644" s="27">
        <v>42896.621932870374</v>
      </c>
      <c r="B644" s="14">
        <v>133882</v>
      </c>
      <c r="C644" t="s">
        <v>2612</v>
      </c>
      <c r="D644" t="s">
        <v>2613</v>
      </c>
      <c r="E644" t="s">
        <v>3397</v>
      </c>
      <c r="F644" s="14">
        <v>-600</v>
      </c>
      <c r="G644" t="s">
        <v>112</v>
      </c>
      <c r="H644" t="s">
        <v>2831</v>
      </c>
      <c r="I644" t="s">
        <v>60</v>
      </c>
      <c r="J644">
        <f>VLOOKUP(B644,自助退!B:F,5,FALSE)</f>
        <v>600</v>
      </c>
      <c r="K644" s="35" t="str">
        <f t="shared" si="10"/>
        <v/>
      </c>
    </row>
    <row r="645" spans="1:11" ht="14.25" hidden="1">
      <c r="A645" s="27">
        <v>42896.622997685183</v>
      </c>
      <c r="B645" s="14">
        <v>133901</v>
      </c>
      <c r="C645" t="s">
        <v>2616</v>
      </c>
      <c r="D645" t="s">
        <v>2617</v>
      </c>
      <c r="E645" t="s">
        <v>3398</v>
      </c>
      <c r="F645" s="14">
        <v>-510</v>
      </c>
      <c r="G645" t="s">
        <v>112</v>
      </c>
      <c r="H645" t="s">
        <v>2831</v>
      </c>
      <c r="I645" t="s">
        <v>60</v>
      </c>
      <c r="J645">
        <f>VLOOKUP(B645,自助退!B:F,5,FALSE)</f>
        <v>510</v>
      </c>
      <c r="K645" s="35" t="str">
        <f t="shared" si="10"/>
        <v/>
      </c>
    </row>
    <row r="646" spans="1:11" ht="14.25" hidden="1">
      <c r="A646" s="27">
        <v>42896.626111111109</v>
      </c>
      <c r="B646" s="14">
        <v>133968</v>
      </c>
      <c r="C646" t="s">
        <v>2620</v>
      </c>
      <c r="D646" t="s">
        <v>1492</v>
      </c>
      <c r="E646" t="s">
        <v>3135</v>
      </c>
      <c r="F646" s="14">
        <v>-100</v>
      </c>
      <c r="G646" t="s">
        <v>112</v>
      </c>
      <c r="H646" t="s">
        <v>3258</v>
      </c>
      <c r="I646" t="s">
        <v>60</v>
      </c>
      <c r="J646">
        <f>VLOOKUP(B646,自助退!B:F,5,FALSE)</f>
        <v>100</v>
      </c>
      <c r="K646" s="35" t="str">
        <f t="shared" si="10"/>
        <v/>
      </c>
    </row>
    <row r="647" spans="1:11" ht="14.25" hidden="1">
      <c r="A647" s="27">
        <v>42896.626319444447</v>
      </c>
      <c r="B647" s="14">
        <v>133972</v>
      </c>
      <c r="C647" t="s">
        <v>2623</v>
      </c>
      <c r="D647" t="s">
        <v>1492</v>
      </c>
      <c r="E647" t="s">
        <v>3135</v>
      </c>
      <c r="F647" s="14">
        <v>-400</v>
      </c>
      <c r="G647" t="s">
        <v>112</v>
      </c>
      <c r="H647" t="s">
        <v>3258</v>
      </c>
      <c r="I647" t="s">
        <v>60</v>
      </c>
      <c r="J647">
        <f>VLOOKUP(B647,自助退!B:F,5,FALSE)</f>
        <v>400</v>
      </c>
      <c r="K647" s="35" t="str">
        <f t="shared" si="10"/>
        <v/>
      </c>
    </row>
    <row r="648" spans="1:11" ht="14.25" hidden="1">
      <c r="A648" s="27">
        <v>42896.627013888887</v>
      </c>
      <c r="B648" s="14">
        <v>133981</v>
      </c>
      <c r="C648" t="s">
        <v>2626</v>
      </c>
      <c r="D648" t="s">
        <v>2627</v>
      </c>
      <c r="E648" t="s">
        <v>3399</v>
      </c>
      <c r="F648" s="14">
        <v>-100</v>
      </c>
      <c r="G648" t="s">
        <v>112</v>
      </c>
      <c r="H648" t="s">
        <v>2896</v>
      </c>
      <c r="I648" t="s">
        <v>60</v>
      </c>
      <c r="J648">
        <f>VLOOKUP(B648,自助退!B:F,5,FALSE)</f>
        <v>100</v>
      </c>
      <c r="K648" s="35" t="str">
        <f t="shared" si="10"/>
        <v/>
      </c>
    </row>
    <row r="649" spans="1:11" ht="14.25" hidden="1">
      <c r="A649" s="27">
        <v>42896.637013888889</v>
      </c>
      <c r="B649" s="14">
        <v>134178</v>
      </c>
      <c r="C649" t="s">
        <v>2630</v>
      </c>
      <c r="D649" t="s">
        <v>2631</v>
      </c>
      <c r="E649" t="s">
        <v>3400</v>
      </c>
      <c r="F649" s="14">
        <v>-20</v>
      </c>
      <c r="G649" t="s">
        <v>112</v>
      </c>
      <c r="H649" t="s">
        <v>75</v>
      </c>
      <c r="I649" t="s">
        <v>60</v>
      </c>
      <c r="J649">
        <f>VLOOKUP(B649,自助退!B:F,5,FALSE)</f>
        <v>20</v>
      </c>
      <c r="K649" s="35" t="str">
        <f t="shared" si="10"/>
        <v/>
      </c>
    </row>
    <row r="650" spans="1:11" ht="14.25" hidden="1">
      <c r="A650" s="27">
        <v>42896.644201388888</v>
      </c>
      <c r="B650" s="14">
        <v>134301</v>
      </c>
      <c r="C650" t="s">
        <v>2634</v>
      </c>
      <c r="D650" t="s">
        <v>2635</v>
      </c>
      <c r="E650" t="s">
        <v>3401</v>
      </c>
      <c r="F650" s="14">
        <v>-12</v>
      </c>
      <c r="G650" t="s">
        <v>112</v>
      </c>
      <c r="H650" t="s">
        <v>2965</v>
      </c>
      <c r="I650" t="s">
        <v>60</v>
      </c>
      <c r="J650">
        <f>VLOOKUP(B650,自助退!B:F,5,FALSE)</f>
        <v>12</v>
      </c>
      <c r="K650" s="35" t="str">
        <f t="shared" si="10"/>
        <v/>
      </c>
    </row>
    <row r="651" spans="1:11" ht="14.25" hidden="1">
      <c r="A651" s="27">
        <v>42896.649745370371</v>
      </c>
      <c r="B651" s="14">
        <v>134403</v>
      </c>
      <c r="C651" t="s">
        <v>2638</v>
      </c>
      <c r="D651" t="s">
        <v>2639</v>
      </c>
      <c r="E651" t="s">
        <v>3402</v>
      </c>
      <c r="F651" s="14">
        <v>-96</v>
      </c>
      <c r="G651" t="s">
        <v>112</v>
      </c>
      <c r="H651" t="s">
        <v>2873</v>
      </c>
      <c r="I651" t="s">
        <v>60</v>
      </c>
      <c r="J651">
        <f>VLOOKUP(B651,自助退!B:F,5,FALSE)</f>
        <v>96</v>
      </c>
      <c r="K651" s="35" t="str">
        <f t="shared" si="10"/>
        <v/>
      </c>
    </row>
    <row r="652" spans="1:11" ht="14.25" hidden="1">
      <c r="A652" s="27">
        <v>42896.652025462965</v>
      </c>
      <c r="B652" s="14">
        <v>134448</v>
      </c>
      <c r="C652" t="s">
        <v>2642</v>
      </c>
      <c r="D652" t="s">
        <v>2643</v>
      </c>
      <c r="E652" t="s">
        <v>3403</v>
      </c>
      <c r="F652" s="14">
        <v>-92</v>
      </c>
      <c r="G652" t="s">
        <v>112</v>
      </c>
      <c r="H652" t="s">
        <v>92</v>
      </c>
      <c r="I652" t="s">
        <v>60</v>
      </c>
      <c r="J652">
        <f>VLOOKUP(B652,自助退!B:F,5,FALSE)</f>
        <v>92</v>
      </c>
      <c r="K652" s="35" t="str">
        <f t="shared" si="10"/>
        <v/>
      </c>
    </row>
    <row r="653" spans="1:11" ht="14.25" hidden="1">
      <c r="A653" s="27">
        <v>42896.654421296298</v>
      </c>
      <c r="B653" s="14">
        <v>134510</v>
      </c>
      <c r="C653" t="s">
        <v>2646</v>
      </c>
      <c r="D653" t="s">
        <v>2647</v>
      </c>
      <c r="E653" t="s">
        <v>3404</v>
      </c>
      <c r="F653" s="14">
        <v>-1000</v>
      </c>
      <c r="G653" t="s">
        <v>112</v>
      </c>
      <c r="H653" t="s">
        <v>2924</v>
      </c>
      <c r="I653" t="s">
        <v>60</v>
      </c>
      <c r="J653">
        <f>VLOOKUP(B653,自助退!B:F,5,FALSE)</f>
        <v>1000</v>
      </c>
      <c r="K653" s="35" t="str">
        <f t="shared" si="10"/>
        <v/>
      </c>
    </row>
    <row r="654" spans="1:11" ht="14.25" hidden="1">
      <c r="A654" s="27">
        <v>42896.655347222222</v>
      </c>
      <c r="B654" s="14">
        <v>134537</v>
      </c>
      <c r="C654" t="s">
        <v>2650</v>
      </c>
      <c r="D654" t="s">
        <v>2651</v>
      </c>
      <c r="E654" t="s">
        <v>3405</v>
      </c>
      <c r="F654" s="14">
        <v>-3000</v>
      </c>
      <c r="G654" t="s">
        <v>112</v>
      </c>
      <c r="H654" t="s">
        <v>2924</v>
      </c>
      <c r="I654" t="s">
        <v>60</v>
      </c>
      <c r="J654">
        <f>VLOOKUP(B654,自助退!B:F,5,FALSE)</f>
        <v>3000</v>
      </c>
      <c r="K654" s="35" t="str">
        <f t="shared" si="10"/>
        <v/>
      </c>
    </row>
    <row r="655" spans="1:11" ht="14.25" hidden="1">
      <c r="A655" s="27">
        <v>42896.656817129631</v>
      </c>
      <c r="B655" s="14">
        <v>134575</v>
      </c>
      <c r="C655" t="s">
        <v>2654</v>
      </c>
      <c r="D655" t="s">
        <v>2655</v>
      </c>
      <c r="E655" t="s">
        <v>3406</v>
      </c>
      <c r="F655" s="14">
        <v>-100</v>
      </c>
      <c r="G655" t="s">
        <v>112</v>
      </c>
      <c r="H655" t="s">
        <v>2831</v>
      </c>
      <c r="I655" t="s">
        <v>60</v>
      </c>
      <c r="J655">
        <f>VLOOKUP(B655,自助退!B:F,5,FALSE)</f>
        <v>100</v>
      </c>
      <c r="K655" s="35" t="str">
        <f t="shared" si="10"/>
        <v/>
      </c>
    </row>
    <row r="656" spans="1:11" ht="14.25" hidden="1">
      <c r="A656" s="27">
        <v>42896.664166666669</v>
      </c>
      <c r="B656" s="14">
        <v>134712</v>
      </c>
      <c r="C656" t="s">
        <v>2658</v>
      </c>
      <c r="D656" t="s">
        <v>2659</v>
      </c>
      <c r="E656" t="s">
        <v>3407</v>
      </c>
      <c r="F656" s="14">
        <v>-12</v>
      </c>
      <c r="G656" t="s">
        <v>112</v>
      </c>
      <c r="H656" t="s">
        <v>66</v>
      </c>
      <c r="I656" t="s">
        <v>60</v>
      </c>
      <c r="J656">
        <f>VLOOKUP(B656,自助退!B:F,5,FALSE)</f>
        <v>12</v>
      </c>
      <c r="K656" s="35" t="str">
        <f t="shared" si="10"/>
        <v/>
      </c>
    </row>
    <row r="657" spans="1:11" ht="14.25" hidden="1">
      <c r="A657" s="27">
        <v>42896.664571759262</v>
      </c>
      <c r="B657" s="14">
        <v>134720</v>
      </c>
      <c r="C657" t="s">
        <v>2662</v>
      </c>
      <c r="D657" t="s">
        <v>52</v>
      </c>
      <c r="E657" t="s">
        <v>53</v>
      </c>
      <c r="F657" s="14">
        <v>-19</v>
      </c>
      <c r="G657" t="s">
        <v>112</v>
      </c>
      <c r="H657" t="s">
        <v>2873</v>
      </c>
      <c r="I657" t="s">
        <v>60</v>
      </c>
      <c r="J657">
        <f>VLOOKUP(B657,自助退!B:F,5,FALSE)</f>
        <v>19</v>
      </c>
      <c r="K657" s="35" t="str">
        <f t="shared" si="10"/>
        <v/>
      </c>
    </row>
    <row r="658" spans="1:11" ht="14.25" hidden="1">
      <c r="A658" s="27">
        <v>42896.669363425928</v>
      </c>
      <c r="B658" s="14">
        <v>134798</v>
      </c>
      <c r="C658" t="s">
        <v>2665</v>
      </c>
      <c r="D658" t="s">
        <v>2666</v>
      </c>
      <c r="E658" t="s">
        <v>3408</v>
      </c>
      <c r="F658" s="14">
        <v>-251</v>
      </c>
      <c r="G658" t="s">
        <v>112</v>
      </c>
      <c r="H658" t="s">
        <v>75</v>
      </c>
      <c r="I658" t="s">
        <v>60</v>
      </c>
      <c r="J658">
        <f>VLOOKUP(B658,自助退!B:F,5,FALSE)</f>
        <v>251</v>
      </c>
      <c r="K658" s="35" t="str">
        <f t="shared" si="10"/>
        <v/>
      </c>
    </row>
    <row r="659" spans="1:11" ht="14.25" hidden="1">
      <c r="A659" s="27">
        <v>42896.669560185182</v>
      </c>
      <c r="B659" s="14">
        <v>134802</v>
      </c>
      <c r="C659" t="s">
        <v>2669</v>
      </c>
      <c r="D659" t="s">
        <v>2670</v>
      </c>
      <c r="E659" t="s">
        <v>3409</v>
      </c>
      <c r="F659" s="14">
        <v>-20</v>
      </c>
      <c r="G659" t="s">
        <v>112</v>
      </c>
      <c r="H659" t="s">
        <v>2836</v>
      </c>
      <c r="I659" t="s">
        <v>60</v>
      </c>
      <c r="J659">
        <f>VLOOKUP(B659,自助退!B:F,5,FALSE)</f>
        <v>20</v>
      </c>
      <c r="K659" s="35" t="str">
        <f t="shared" si="10"/>
        <v/>
      </c>
    </row>
    <row r="660" spans="1:11" ht="14.25" hidden="1">
      <c r="A660" s="27">
        <v>42896.694745370369</v>
      </c>
      <c r="B660" s="14">
        <v>135143</v>
      </c>
      <c r="C660" t="s">
        <v>2673</v>
      </c>
      <c r="D660" t="s">
        <v>2674</v>
      </c>
      <c r="E660" t="s">
        <v>3410</v>
      </c>
      <c r="F660" s="14">
        <v>-287</v>
      </c>
      <c r="G660" t="s">
        <v>112</v>
      </c>
      <c r="H660" t="s">
        <v>84</v>
      </c>
      <c r="I660" t="s">
        <v>60</v>
      </c>
      <c r="J660">
        <f>VLOOKUP(B660,自助退!B:F,5,FALSE)</f>
        <v>287</v>
      </c>
      <c r="K660" s="35" t="str">
        <f t="shared" si="10"/>
        <v/>
      </c>
    </row>
    <row r="661" spans="1:11" ht="14.25" hidden="1">
      <c r="A661" s="27">
        <v>42896.698287037034</v>
      </c>
      <c r="B661" s="14">
        <v>135166</v>
      </c>
      <c r="C661" t="s">
        <v>2677</v>
      </c>
      <c r="D661" t="s">
        <v>2678</v>
      </c>
      <c r="E661" t="s">
        <v>3411</v>
      </c>
      <c r="F661" s="14">
        <v>-16</v>
      </c>
      <c r="G661" t="s">
        <v>112</v>
      </c>
      <c r="H661" t="s">
        <v>2798</v>
      </c>
      <c r="I661" t="s">
        <v>60</v>
      </c>
      <c r="J661">
        <f>VLOOKUP(B661,自助退!B:F,5,FALSE)</f>
        <v>16</v>
      </c>
      <c r="K661" s="35" t="str">
        <f t="shared" si="10"/>
        <v/>
      </c>
    </row>
    <row r="662" spans="1:11" ht="14.25" hidden="1">
      <c r="A662" s="27">
        <v>42896.699687499997</v>
      </c>
      <c r="B662" s="14">
        <v>135179</v>
      </c>
      <c r="C662" t="s">
        <v>2681</v>
      </c>
      <c r="D662" t="s">
        <v>2682</v>
      </c>
      <c r="E662" t="s">
        <v>3412</v>
      </c>
      <c r="F662" s="14">
        <v>-100</v>
      </c>
      <c r="G662" t="s">
        <v>112</v>
      </c>
      <c r="H662" t="s">
        <v>77</v>
      </c>
      <c r="I662" t="s">
        <v>60</v>
      </c>
      <c r="J662">
        <f>VLOOKUP(B662,自助退!B:F,5,FALSE)</f>
        <v>100</v>
      </c>
      <c r="K662" s="35" t="str">
        <f t="shared" si="10"/>
        <v/>
      </c>
    </row>
    <row r="663" spans="1:11" ht="14.25" hidden="1">
      <c r="A663" s="27">
        <v>42896.699965277781</v>
      </c>
      <c r="B663" s="14">
        <v>135181</v>
      </c>
      <c r="C663" t="s">
        <v>2685</v>
      </c>
      <c r="D663" t="s">
        <v>2686</v>
      </c>
      <c r="E663" t="s">
        <v>3413</v>
      </c>
      <c r="F663" s="14">
        <v>-100</v>
      </c>
      <c r="G663" t="s">
        <v>112</v>
      </c>
      <c r="H663" t="s">
        <v>91</v>
      </c>
      <c r="I663" t="s">
        <v>60</v>
      </c>
      <c r="J663">
        <f>VLOOKUP(B663,自助退!B:F,5,FALSE)</f>
        <v>100</v>
      </c>
      <c r="K663" s="35" t="str">
        <f t="shared" si="10"/>
        <v/>
      </c>
    </row>
    <row r="664" spans="1:11" ht="14.25" hidden="1">
      <c r="A664" s="27">
        <v>42896.699976851851</v>
      </c>
      <c r="B664" s="14">
        <v>135183</v>
      </c>
      <c r="C664" t="s">
        <v>2689</v>
      </c>
      <c r="D664" t="s">
        <v>2690</v>
      </c>
      <c r="E664" t="s">
        <v>3414</v>
      </c>
      <c r="F664" s="14">
        <v>-98</v>
      </c>
      <c r="G664" t="s">
        <v>112</v>
      </c>
      <c r="H664" t="s">
        <v>77</v>
      </c>
      <c r="I664" t="s">
        <v>60</v>
      </c>
      <c r="J664">
        <f>VLOOKUP(B664,自助退!B:F,5,FALSE)</f>
        <v>98</v>
      </c>
      <c r="K664" s="35" t="str">
        <f t="shared" si="10"/>
        <v/>
      </c>
    </row>
    <row r="665" spans="1:11" ht="14.25" hidden="1">
      <c r="A665" s="27">
        <v>42896.700138888889</v>
      </c>
      <c r="B665" s="14">
        <v>135184</v>
      </c>
      <c r="C665" t="s">
        <v>2693</v>
      </c>
      <c r="D665" t="s">
        <v>2686</v>
      </c>
      <c r="E665" t="s">
        <v>3413</v>
      </c>
      <c r="F665" s="14">
        <v>-397</v>
      </c>
      <c r="G665" t="s">
        <v>112</v>
      </c>
      <c r="H665" t="s">
        <v>91</v>
      </c>
      <c r="I665" t="s">
        <v>60</v>
      </c>
      <c r="J665">
        <f>VLOOKUP(B665,自助退!B:F,5,FALSE)</f>
        <v>397</v>
      </c>
      <c r="K665" s="35" t="str">
        <f t="shared" si="10"/>
        <v/>
      </c>
    </row>
    <row r="666" spans="1:11" ht="14.25" hidden="1">
      <c r="A666" s="27">
        <v>42896.708402777775</v>
      </c>
      <c r="B666" s="14">
        <v>135254</v>
      </c>
      <c r="C666" t="s">
        <v>2696</v>
      </c>
      <c r="D666" t="s">
        <v>2697</v>
      </c>
      <c r="E666" t="s">
        <v>3415</v>
      </c>
      <c r="F666" s="14">
        <v>-40</v>
      </c>
      <c r="G666" t="s">
        <v>112</v>
      </c>
      <c r="H666" t="s">
        <v>51</v>
      </c>
      <c r="I666" t="s">
        <v>60</v>
      </c>
      <c r="J666">
        <f>VLOOKUP(B666,自助退!B:F,5,FALSE)</f>
        <v>40</v>
      </c>
      <c r="K666" s="35" t="str">
        <f t="shared" si="10"/>
        <v/>
      </c>
    </row>
    <row r="667" spans="1:11" ht="14.25" hidden="1">
      <c r="A667" s="27">
        <v>42896.711631944447</v>
      </c>
      <c r="B667" s="14">
        <v>135273</v>
      </c>
      <c r="C667" t="s">
        <v>2700</v>
      </c>
      <c r="D667" t="s">
        <v>2701</v>
      </c>
      <c r="E667" t="s">
        <v>3416</v>
      </c>
      <c r="F667" s="14">
        <v>-20</v>
      </c>
      <c r="G667" t="s">
        <v>112</v>
      </c>
      <c r="H667" t="s">
        <v>76</v>
      </c>
      <c r="I667" t="s">
        <v>60</v>
      </c>
      <c r="J667">
        <f>VLOOKUP(B667,自助退!B:F,5,FALSE)</f>
        <v>20</v>
      </c>
      <c r="K667" s="35" t="str">
        <f t="shared" si="10"/>
        <v/>
      </c>
    </row>
    <row r="668" spans="1:11" ht="14.25" hidden="1">
      <c r="A668" s="27">
        <v>42896.717118055552</v>
      </c>
      <c r="B668" s="14">
        <v>135305</v>
      </c>
      <c r="C668" t="s">
        <v>2704</v>
      </c>
      <c r="D668" t="s">
        <v>2705</v>
      </c>
      <c r="E668" t="s">
        <v>3417</v>
      </c>
      <c r="F668" s="14">
        <v>-50</v>
      </c>
      <c r="G668" t="s">
        <v>112</v>
      </c>
      <c r="H668" t="s">
        <v>87</v>
      </c>
      <c r="I668" t="s">
        <v>60</v>
      </c>
      <c r="J668">
        <f>VLOOKUP(B668,自助退!B:F,5,FALSE)</f>
        <v>50</v>
      </c>
      <c r="K668" s="35" t="str">
        <f t="shared" si="10"/>
        <v/>
      </c>
    </row>
    <row r="669" spans="1:11" ht="14.25" hidden="1">
      <c r="A669" s="27">
        <v>42896.725405092591</v>
      </c>
      <c r="B669" s="14">
        <v>135343</v>
      </c>
      <c r="C669" t="s">
        <v>2708</v>
      </c>
      <c r="D669" t="s">
        <v>2709</v>
      </c>
      <c r="E669" t="s">
        <v>3418</v>
      </c>
      <c r="F669" s="14">
        <v>-748</v>
      </c>
      <c r="G669" t="s">
        <v>112</v>
      </c>
      <c r="H669" t="s">
        <v>2831</v>
      </c>
      <c r="I669" t="s">
        <v>60</v>
      </c>
      <c r="J669">
        <f>VLOOKUP(B669,自助退!B:F,5,FALSE)</f>
        <v>748</v>
      </c>
      <c r="K669" s="35" t="str">
        <f t="shared" si="10"/>
        <v/>
      </c>
    </row>
    <row r="670" spans="1:11" ht="14.25" hidden="1">
      <c r="A670" s="27">
        <v>42896.814120370371</v>
      </c>
      <c r="B670" s="14">
        <v>135530</v>
      </c>
      <c r="C670" t="s">
        <v>2712</v>
      </c>
      <c r="D670" t="s">
        <v>2713</v>
      </c>
      <c r="E670" t="s">
        <v>3419</v>
      </c>
      <c r="F670" s="14">
        <v>-1250</v>
      </c>
      <c r="G670" t="s">
        <v>112</v>
      </c>
      <c r="H670" t="s">
        <v>84</v>
      </c>
      <c r="I670" t="s">
        <v>60</v>
      </c>
      <c r="J670">
        <f>VLOOKUP(B670,自助退!B:F,5,FALSE)</f>
        <v>1250</v>
      </c>
      <c r="K670" s="35" t="str">
        <f t="shared" si="10"/>
        <v/>
      </c>
    </row>
    <row r="671" spans="1:11" ht="14.25" hidden="1">
      <c r="A671" s="27">
        <v>42896.814849537041</v>
      </c>
      <c r="B671" s="14">
        <v>135531</v>
      </c>
      <c r="C671" t="s">
        <v>2716</v>
      </c>
      <c r="D671" t="s">
        <v>2717</v>
      </c>
      <c r="E671" t="s">
        <v>3420</v>
      </c>
      <c r="F671" s="14">
        <v>-2000</v>
      </c>
      <c r="G671" t="s">
        <v>112</v>
      </c>
      <c r="H671" t="s">
        <v>84</v>
      </c>
      <c r="I671" t="s">
        <v>60</v>
      </c>
      <c r="J671">
        <f>VLOOKUP(B671,自助退!B:F,5,FALSE)</f>
        <v>2000</v>
      </c>
      <c r="K671" s="35" t="str">
        <f t="shared" si="10"/>
        <v/>
      </c>
    </row>
    <row r="672" spans="1:11" ht="14.25" hidden="1">
      <c r="A672" s="27">
        <v>42896.822812500002</v>
      </c>
      <c r="B672" s="14">
        <v>135545</v>
      </c>
      <c r="C672" t="s">
        <v>2720</v>
      </c>
      <c r="D672" t="s">
        <v>2721</v>
      </c>
      <c r="E672" t="s">
        <v>3421</v>
      </c>
      <c r="F672" s="14">
        <v>-300</v>
      </c>
      <c r="G672" t="s">
        <v>112</v>
      </c>
      <c r="H672" t="s">
        <v>2851</v>
      </c>
      <c r="I672" t="s">
        <v>60</v>
      </c>
      <c r="J672">
        <f>VLOOKUP(B672,自助退!B:F,5,FALSE)</f>
        <v>300</v>
      </c>
      <c r="K672" s="35" t="str">
        <f t="shared" si="10"/>
        <v/>
      </c>
    </row>
    <row r="673" spans="1:11" ht="14.25" hidden="1">
      <c r="A673" s="27">
        <v>42896.822962962964</v>
      </c>
      <c r="B673" s="14">
        <v>135546</v>
      </c>
      <c r="C673" t="s">
        <v>2724</v>
      </c>
      <c r="D673" t="s">
        <v>2721</v>
      </c>
      <c r="E673" t="s">
        <v>3421</v>
      </c>
      <c r="F673" s="14">
        <v>-218</v>
      </c>
      <c r="G673" t="s">
        <v>112</v>
      </c>
      <c r="H673" t="s">
        <v>2851</v>
      </c>
      <c r="I673" t="s">
        <v>60</v>
      </c>
      <c r="J673">
        <f>VLOOKUP(B673,自助退!B:F,5,FALSE)</f>
        <v>218</v>
      </c>
      <c r="K673" s="35" t="str">
        <f t="shared" si="10"/>
        <v/>
      </c>
    </row>
    <row r="674" spans="1:11" ht="14.25" hidden="1">
      <c r="A674" s="27">
        <v>42896.987650462965</v>
      </c>
      <c r="B674" s="14">
        <v>135898</v>
      </c>
      <c r="C674" t="s">
        <v>2727</v>
      </c>
      <c r="D674" t="s">
        <v>2728</v>
      </c>
      <c r="E674" t="s">
        <v>3422</v>
      </c>
      <c r="F674" s="14">
        <v>-3</v>
      </c>
      <c r="G674" t="s">
        <v>112</v>
      </c>
      <c r="H674" t="s">
        <v>95</v>
      </c>
      <c r="I674" t="s">
        <v>60</v>
      </c>
      <c r="J674">
        <f>VLOOKUP(B674,自助退!B:F,5,FALSE)</f>
        <v>3</v>
      </c>
      <c r="K674" s="35" t="str">
        <f t="shared" si="10"/>
        <v/>
      </c>
    </row>
    <row r="675" spans="1:11" ht="14.25" hidden="1">
      <c r="A675" s="27">
        <v>42897.016446759262</v>
      </c>
      <c r="B675" s="14">
        <v>135941</v>
      </c>
      <c r="C675" t="s">
        <v>2731</v>
      </c>
      <c r="D675" t="s">
        <v>2728</v>
      </c>
      <c r="E675" t="s">
        <v>3422</v>
      </c>
      <c r="F675" s="14">
        <v>-200</v>
      </c>
      <c r="G675" t="s">
        <v>112</v>
      </c>
      <c r="H675" t="s">
        <v>2873</v>
      </c>
      <c r="I675" t="s">
        <v>60</v>
      </c>
      <c r="J675">
        <f>VLOOKUP(B675,自助退!B:F,5,FALSE)</f>
        <v>200</v>
      </c>
      <c r="K675" s="35" t="str">
        <f t="shared" si="10"/>
        <v/>
      </c>
    </row>
    <row r="676" spans="1:11" ht="14.25" hidden="1">
      <c r="A676" s="27">
        <v>42897.352164351854</v>
      </c>
      <c r="B676" s="14">
        <v>136310</v>
      </c>
      <c r="C676" t="s">
        <v>2734</v>
      </c>
      <c r="D676" t="s">
        <v>2735</v>
      </c>
      <c r="E676" t="s">
        <v>3423</v>
      </c>
      <c r="F676" s="14">
        <v>-433</v>
      </c>
      <c r="G676" t="s">
        <v>112</v>
      </c>
      <c r="H676" t="s">
        <v>2836</v>
      </c>
      <c r="I676" t="s">
        <v>60</v>
      </c>
      <c r="J676">
        <f>VLOOKUP(B676,自助退!B:F,5,FALSE)</f>
        <v>433</v>
      </c>
      <c r="K676" s="35" t="str">
        <f t="shared" si="10"/>
        <v/>
      </c>
    </row>
    <row r="677" spans="1:11" ht="14.25" hidden="1">
      <c r="A677" s="27">
        <v>42897.395960648151</v>
      </c>
      <c r="B677" s="14">
        <v>136672</v>
      </c>
      <c r="C677" t="s">
        <v>2738</v>
      </c>
      <c r="D677" t="s">
        <v>2739</v>
      </c>
      <c r="E677" t="s">
        <v>3424</v>
      </c>
      <c r="F677" s="14">
        <v>-40</v>
      </c>
      <c r="G677" t="s">
        <v>112</v>
      </c>
      <c r="H677" t="s">
        <v>2851</v>
      </c>
      <c r="I677" t="s">
        <v>60</v>
      </c>
      <c r="J677">
        <f>VLOOKUP(B677,自助退!B:F,5,FALSE)</f>
        <v>40</v>
      </c>
      <c r="K677" s="35" t="str">
        <f t="shared" si="10"/>
        <v/>
      </c>
    </row>
    <row r="678" spans="1:11" ht="14.25" hidden="1">
      <c r="A678" s="27">
        <v>42897.410393518519</v>
      </c>
      <c r="B678" s="14">
        <v>136828</v>
      </c>
      <c r="C678" t="s">
        <v>2742</v>
      </c>
      <c r="D678" t="s">
        <v>2743</v>
      </c>
      <c r="E678" t="s">
        <v>3425</v>
      </c>
      <c r="F678" s="14">
        <v>-20</v>
      </c>
      <c r="G678" t="s">
        <v>112</v>
      </c>
      <c r="H678" t="s">
        <v>3102</v>
      </c>
      <c r="I678" t="s">
        <v>60</v>
      </c>
      <c r="J678">
        <f>VLOOKUP(B678,自助退!B:F,5,FALSE)</f>
        <v>20</v>
      </c>
      <c r="K678" s="35" t="str">
        <f t="shared" si="10"/>
        <v/>
      </c>
    </row>
    <row r="679" spans="1:11" ht="14.25" hidden="1">
      <c r="A679" s="27">
        <v>42897.411759259259</v>
      </c>
      <c r="B679" s="14">
        <v>136851</v>
      </c>
      <c r="C679" t="s">
        <v>2746</v>
      </c>
      <c r="D679" t="s">
        <v>2747</v>
      </c>
      <c r="E679" t="s">
        <v>3426</v>
      </c>
      <c r="F679" s="14">
        <v>-49</v>
      </c>
      <c r="G679" t="s">
        <v>112</v>
      </c>
      <c r="H679" t="s">
        <v>2823</v>
      </c>
      <c r="I679" t="s">
        <v>60</v>
      </c>
      <c r="J679">
        <f>VLOOKUP(B679,自助退!B:F,5,FALSE)</f>
        <v>49</v>
      </c>
      <c r="K679" s="35" t="str">
        <f t="shared" si="10"/>
        <v/>
      </c>
    </row>
    <row r="680" spans="1:11" ht="14.25" hidden="1">
      <c r="A680" s="27">
        <v>42897.425509259258</v>
      </c>
      <c r="B680" s="14">
        <v>136988</v>
      </c>
      <c r="C680" t="s">
        <v>2750</v>
      </c>
      <c r="D680" t="s">
        <v>2751</v>
      </c>
      <c r="E680" t="s">
        <v>3427</v>
      </c>
      <c r="F680" s="14">
        <v>-49</v>
      </c>
      <c r="G680" t="s">
        <v>112</v>
      </c>
      <c r="H680" t="s">
        <v>2891</v>
      </c>
      <c r="I680" t="s">
        <v>60</v>
      </c>
      <c r="J680">
        <f>VLOOKUP(B680,自助退!B:F,5,FALSE)</f>
        <v>49</v>
      </c>
      <c r="K680" s="35" t="str">
        <f t="shared" si="10"/>
        <v/>
      </c>
    </row>
    <row r="681" spans="1:11" ht="14.25" hidden="1">
      <c r="A681" s="27">
        <v>42897.451967592591</v>
      </c>
      <c r="B681" s="14">
        <v>137289</v>
      </c>
      <c r="C681" t="s">
        <v>2754</v>
      </c>
      <c r="D681" t="s">
        <v>2755</v>
      </c>
      <c r="E681" t="s">
        <v>3428</v>
      </c>
      <c r="F681" s="14">
        <v>-18</v>
      </c>
      <c r="G681" t="s">
        <v>112</v>
      </c>
      <c r="H681" t="s">
        <v>2978</v>
      </c>
      <c r="I681" t="s">
        <v>60</v>
      </c>
      <c r="J681">
        <f>VLOOKUP(B681,自助退!B:F,5,FALSE)</f>
        <v>18</v>
      </c>
      <c r="K681" s="35" t="str">
        <f t="shared" si="10"/>
        <v/>
      </c>
    </row>
    <row r="682" spans="1:11" ht="14.25" hidden="1">
      <c r="A682" s="27">
        <v>42897.460810185185</v>
      </c>
      <c r="B682" s="14">
        <v>137381</v>
      </c>
      <c r="C682" t="s">
        <v>2758</v>
      </c>
      <c r="D682" t="s">
        <v>2759</v>
      </c>
      <c r="E682" t="s">
        <v>3429</v>
      </c>
      <c r="F682" s="14">
        <v>-94</v>
      </c>
      <c r="G682" t="s">
        <v>112</v>
      </c>
      <c r="H682" t="s">
        <v>2823</v>
      </c>
      <c r="I682" t="s">
        <v>60</v>
      </c>
      <c r="J682">
        <f>VLOOKUP(B682,自助退!B:F,5,FALSE)</f>
        <v>94</v>
      </c>
      <c r="K682" s="35" t="str">
        <f t="shared" si="10"/>
        <v/>
      </c>
    </row>
    <row r="683" spans="1:11" ht="14.25" hidden="1">
      <c r="A683" s="27">
        <v>42897.558217592596</v>
      </c>
      <c r="B683" s="14">
        <v>138000</v>
      </c>
      <c r="C683" t="s">
        <v>2762</v>
      </c>
      <c r="D683" t="s">
        <v>316</v>
      </c>
      <c r="E683" t="s">
        <v>2842</v>
      </c>
      <c r="F683" s="14">
        <v>-577</v>
      </c>
      <c r="G683" t="s">
        <v>112</v>
      </c>
      <c r="H683" t="s">
        <v>2836</v>
      </c>
      <c r="I683" t="s">
        <v>60</v>
      </c>
      <c r="J683">
        <f>VLOOKUP(B683,自助退!B:F,5,FALSE)</f>
        <v>577</v>
      </c>
      <c r="K683" s="35" t="str">
        <f t="shared" si="10"/>
        <v/>
      </c>
    </row>
    <row r="684" spans="1:11" ht="14.25" hidden="1">
      <c r="A684" s="27">
        <v>42897.569224537037</v>
      </c>
      <c r="B684" s="14">
        <v>138024</v>
      </c>
      <c r="C684" t="s">
        <v>2765</v>
      </c>
      <c r="D684" t="s">
        <v>2766</v>
      </c>
      <c r="E684" t="s">
        <v>3430</v>
      </c>
      <c r="F684" s="14">
        <v>-5</v>
      </c>
      <c r="G684" t="s">
        <v>112</v>
      </c>
      <c r="H684" t="s">
        <v>2793</v>
      </c>
      <c r="I684" t="s">
        <v>60</v>
      </c>
      <c r="J684">
        <f>VLOOKUP(B684,自助退!B:F,5,FALSE)</f>
        <v>5</v>
      </c>
      <c r="K684" s="35" t="str">
        <f t="shared" si="10"/>
        <v/>
      </c>
    </row>
    <row r="685" spans="1:11" ht="14.25" hidden="1">
      <c r="A685" s="27">
        <v>42897.647060185183</v>
      </c>
      <c r="B685" s="14">
        <v>138362</v>
      </c>
      <c r="C685" t="s">
        <v>2769</v>
      </c>
      <c r="D685" t="s">
        <v>2086</v>
      </c>
      <c r="E685" t="s">
        <v>3274</v>
      </c>
      <c r="F685" s="14">
        <v>-1000</v>
      </c>
      <c r="G685" t="s">
        <v>112</v>
      </c>
      <c r="H685" t="s">
        <v>84</v>
      </c>
      <c r="I685" t="s">
        <v>60</v>
      </c>
      <c r="J685">
        <f>VLOOKUP(B685,自助退!B:F,5,FALSE)</f>
        <v>1000</v>
      </c>
      <c r="K685" s="35" t="str">
        <f t="shared" si="10"/>
        <v/>
      </c>
    </row>
    <row r="686" spans="1:11" ht="14.25" hidden="1">
      <c r="A686" s="27">
        <v>42897.665393518517</v>
      </c>
      <c r="B686" s="14">
        <v>138476</v>
      </c>
      <c r="C686" t="s">
        <v>2772</v>
      </c>
      <c r="D686" t="s">
        <v>2773</v>
      </c>
      <c r="E686" t="s">
        <v>3431</v>
      </c>
      <c r="F686" s="14">
        <v>-5</v>
      </c>
      <c r="G686" t="s">
        <v>112</v>
      </c>
      <c r="H686" t="s">
        <v>61</v>
      </c>
      <c r="I686" t="s">
        <v>60</v>
      </c>
      <c r="J686">
        <f>VLOOKUP(B686,自助退!B:F,5,FALSE)</f>
        <v>5</v>
      </c>
      <c r="K686" s="35" t="str">
        <f t="shared" si="10"/>
        <v/>
      </c>
    </row>
    <row r="687" spans="1:11" ht="14.25" hidden="1">
      <c r="A687" s="27">
        <v>42897.683553240742</v>
      </c>
      <c r="B687" s="14">
        <v>138548</v>
      </c>
      <c r="C687" t="s">
        <v>2776</v>
      </c>
      <c r="D687" t="s">
        <v>2777</v>
      </c>
      <c r="E687" t="s">
        <v>3299</v>
      </c>
      <c r="F687" s="14">
        <v>-85</v>
      </c>
      <c r="G687" t="s">
        <v>112</v>
      </c>
      <c r="H687" t="s">
        <v>2823</v>
      </c>
      <c r="I687" t="s">
        <v>60</v>
      </c>
      <c r="J687">
        <f>VLOOKUP(B687,自助退!B:F,5,FALSE)</f>
        <v>85</v>
      </c>
      <c r="K687" s="35" t="str">
        <f t="shared" si="10"/>
        <v/>
      </c>
    </row>
    <row r="688" spans="1:11" ht="14.25" hidden="1">
      <c r="A688" s="27">
        <v>42897.738032407404</v>
      </c>
      <c r="B688" s="14">
        <v>138755</v>
      </c>
      <c r="C688" t="s">
        <v>2780</v>
      </c>
      <c r="D688" t="s">
        <v>2781</v>
      </c>
      <c r="E688" t="s">
        <v>3432</v>
      </c>
      <c r="F688" s="14">
        <v>-761</v>
      </c>
      <c r="G688" t="s">
        <v>112</v>
      </c>
      <c r="H688" t="s">
        <v>2922</v>
      </c>
      <c r="I688" t="s">
        <v>60</v>
      </c>
      <c r="J688">
        <f>VLOOKUP(B688,自助退!B:F,5,FALSE)</f>
        <v>761</v>
      </c>
      <c r="K688" s="35" t="str">
        <f t="shared" si="10"/>
        <v/>
      </c>
    </row>
    <row r="689" spans="1:11" ht="14.25" hidden="1">
      <c r="A689" s="27">
        <v>42897.748900462961</v>
      </c>
      <c r="B689" s="14">
        <v>138787</v>
      </c>
      <c r="C689" t="s">
        <v>2784</v>
      </c>
      <c r="D689" t="s">
        <v>2785</v>
      </c>
      <c r="E689" t="s">
        <v>3433</v>
      </c>
      <c r="F689" s="14">
        <v>-351</v>
      </c>
      <c r="G689" t="s">
        <v>112</v>
      </c>
      <c r="H689" t="s">
        <v>3174</v>
      </c>
      <c r="I689" t="s">
        <v>60</v>
      </c>
      <c r="J689">
        <f>VLOOKUP(B689,自助退!B:F,5,FALSE)</f>
        <v>351</v>
      </c>
      <c r="K689" s="35" t="str">
        <f t="shared" si="10"/>
        <v/>
      </c>
    </row>
    <row r="690" spans="1:11" ht="14.25" hidden="1">
      <c r="A690" s="27">
        <v>42897.797708333332</v>
      </c>
      <c r="B690" s="14">
        <v>138892</v>
      </c>
      <c r="C690" t="s">
        <v>2788</v>
      </c>
      <c r="D690" t="s">
        <v>2789</v>
      </c>
      <c r="E690" t="s">
        <v>3434</v>
      </c>
      <c r="F690" s="14">
        <v>-10</v>
      </c>
      <c r="G690" t="s">
        <v>112</v>
      </c>
      <c r="H690" t="s">
        <v>2836</v>
      </c>
      <c r="I690" t="s">
        <v>60</v>
      </c>
      <c r="J690">
        <f>VLOOKUP(B690,自助退!B:F,5,FALSE)</f>
        <v>10</v>
      </c>
      <c r="K690" s="35" t="str">
        <f t="shared" si="10"/>
        <v/>
      </c>
    </row>
    <row r="691" spans="1:11" ht="14.25" hidden="1">
      <c r="A691" s="27">
        <v>42898.237986111111</v>
      </c>
      <c r="B691" s="14">
        <v>139607</v>
      </c>
      <c r="C691" t="s">
        <v>4142</v>
      </c>
      <c r="D691" t="s">
        <v>4143</v>
      </c>
      <c r="E691" t="s">
        <v>4569</v>
      </c>
      <c r="F691" s="14">
        <v>-50</v>
      </c>
      <c r="G691" t="s">
        <v>112</v>
      </c>
      <c r="H691" t="s">
        <v>2833</v>
      </c>
      <c r="I691" t="s">
        <v>60</v>
      </c>
      <c r="J691">
        <f>VLOOKUP(B691,自助退!B:F,5,FALSE)</f>
        <v>50</v>
      </c>
      <c r="K691" s="35" t="str">
        <f t="shared" si="10"/>
        <v/>
      </c>
    </row>
    <row r="692" spans="1:11" ht="14.25" hidden="1">
      <c r="A692" s="27">
        <v>42898.319340277776</v>
      </c>
      <c r="B692" s="14">
        <v>140219</v>
      </c>
      <c r="C692" t="s">
        <v>4146</v>
      </c>
      <c r="D692" t="s">
        <v>4147</v>
      </c>
      <c r="E692" t="s">
        <v>4570</v>
      </c>
      <c r="F692" s="14">
        <v>-400</v>
      </c>
      <c r="G692" t="s">
        <v>112</v>
      </c>
      <c r="H692" t="s">
        <v>82</v>
      </c>
      <c r="I692" t="s">
        <v>60</v>
      </c>
      <c r="J692">
        <f>VLOOKUP(B692,自助退!B:F,5,FALSE)</f>
        <v>400</v>
      </c>
      <c r="K692" s="35" t="str">
        <f t="shared" si="10"/>
        <v/>
      </c>
    </row>
    <row r="693" spans="1:11" ht="14.25" hidden="1">
      <c r="A693" s="27">
        <v>42898.366400462961</v>
      </c>
      <c r="B693" s="14">
        <v>143232</v>
      </c>
      <c r="C693" t="s">
        <v>4150</v>
      </c>
      <c r="D693" t="s">
        <v>4151</v>
      </c>
      <c r="E693" t="s">
        <v>4571</v>
      </c>
      <c r="F693" s="14">
        <v>-100</v>
      </c>
      <c r="G693" t="s">
        <v>112</v>
      </c>
      <c r="H693" t="s">
        <v>51</v>
      </c>
      <c r="I693" t="s">
        <v>60</v>
      </c>
      <c r="J693">
        <f>VLOOKUP(B693,自助退!B:F,5,FALSE)</f>
        <v>100</v>
      </c>
      <c r="K693" s="35" t="str">
        <f t="shared" si="10"/>
        <v/>
      </c>
    </row>
    <row r="694" spans="1:11" ht="14.25" hidden="1">
      <c r="A694" s="27">
        <v>42898.397835648146</v>
      </c>
      <c r="B694" s="14">
        <v>146389</v>
      </c>
      <c r="C694" t="s">
        <v>4154</v>
      </c>
      <c r="D694" t="s">
        <v>4155</v>
      </c>
      <c r="E694" t="s">
        <v>4573</v>
      </c>
      <c r="F694" s="14">
        <v>-1000</v>
      </c>
      <c r="G694" t="s">
        <v>112</v>
      </c>
      <c r="H694" t="s">
        <v>2798</v>
      </c>
      <c r="I694" t="s">
        <v>60</v>
      </c>
      <c r="J694">
        <f>VLOOKUP(B694,自助退!B:F,5,FALSE)</f>
        <v>1000</v>
      </c>
      <c r="K694" s="35" t="str">
        <f t="shared" si="10"/>
        <v/>
      </c>
    </row>
    <row r="695" spans="1:11" ht="14.25" hidden="1">
      <c r="A695" s="27">
        <v>42898.409189814818</v>
      </c>
      <c r="B695" s="14">
        <v>147587</v>
      </c>
      <c r="C695" t="s">
        <v>4158</v>
      </c>
      <c r="D695" t="s">
        <v>4159</v>
      </c>
      <c r="E695" t="s">
        <v>4574</v>
      </c>
      <c r="F695" s="14">
        <v>-1</v>
      </c>
      <c r="G695" t="s">
        <v>112</v>
      </c>
      <c r="H695" t="s">
        <v>51</v>
      </c>
      <c r="I695" t="s">
        <v>60</v>
      </c>
      <c r="J695">
        <f>VLOOKUP(B695,自助退!B:F,5,FALSE)</f>
        <v>1</v>
      </c>
      <c r="K695" s="35" t="str">
        <f t="shared" si="10"/>
        <v/>
      </c>
    </row>
    <row r="696" spans="1:11" ht="14.25" hidden="1">
      <c r="A696" s="27">
        <v>42898.409560185188</v>
      </c>
      <c r="B696" s="14">
        <v>147621</v>
      </c>
      <c r="C696" t="s">
        <v>4162</v>
      </c>
      <c r="D696" t="s">
        <v>4163</v>
      </c>
      <c r="E696" t="s">
        <v>4575</v>
      </c>
      <c r="F696" s="14">
        <v>-100</v>
      </c>
      <c r="G696" t="s">
        <v>112</v>
      </c>
      <c r="H696" t="s">
        <v>51</v>
      </c>
      <c r="I696" t="s">
        <v>60</v>
      </c>
      <c r="J696">
        <f>VLOOKUP(B696,自助退!B:F,5,FALSE)</f>
        <v>100</v>
      </c>
      <c r="K696" s="35" t="str">
        <f t="shared" si="10"/>
        <v/>
      </c>
    </row>
    <row r="697" spans="1:11" ht="14.25" hidden="1">
      <c r="A697" s="27">
        <v>42898.409849537034</v>
      </c>
      <c r="B697" s="14">
        <v>147645</v>
      </c>
      <c r="C697" t="s">
        <v>4166</v>
      </c>
      <c r="D697" t="s">
        <v>4163</v>
      </c>
      <c r="E697" t="s">
        <v>4575</v>
      </c>
      <c r="F697" s="14">
        <v>-104</v>
      </c>
      <c r="G697" t="s">
        <v>112</v>
      </c>
      <c r="H697" t="s">
        <v>51</v>
      </c>
      <c r="I697" t="s">
        <v>60</v>
      </c>
      <c r="J697">
        <f>VLOOKUP(B697,自助退!B:F,5,FALSE)</f>
        <v>104</v>
      </c>
      <c r="K697" s="35" t="str">
        <f t="shared" si="10"/>
        <v/>
      </c>
    </row>
    <row r="698" spans="1:11" ht="14.25" hidden="1">
      <c r="A698" s="27">
        <v>42898.43037037037</v>
      </c>
      <c r="B698" s="14">
        <v>149778</v>
      </c>
      <c r="C698" t="s">
        <v>4169</v>
      </c>
      <c r="D698" t="s">
        <v>4170</v>
      </c>
      <c r="E698" t="s">
        <v>4576</v>
      </c>
      <c r="F698" s="14">
        <v>-300</v>
      </c>
      <c r="G698" t="s">
        <v>112</v>
      </c>
      <c r="H698" t="s">
        <v>68</v>
      </c>
      <c r="I698" t="s">
        <v>60</v>
      </c>
      <c r="J698">
        <f>VLOOKUP(B698,自助退!B:F,5,FALSE)</f>
        <v>300</v>
      </c>
      <c r="K698" s="35" t="str">
        <f t="shared" si="10"/>
        <v/>
      </c>
    </row>
    <row r="699" spans="1:11" ht="14.25" hidden="1">
      <c r="A699" s="27">
        <v>42898.440717592595</v>
      </c>
      <c r="B699" s="14">
        <v>150674</v>
      </c>
      <c r="C699" t="s">
        <v>4173</v>
      </c>
      <c r="D699" t="s">
        <v>4174</v>
      </c>
      <c r="E699" t="s">
        <v>4577</v>
      </c>
      <c r="F699" s="14">
        <v>-234</v>
      </c>
      <c r="G699" t="s">
        <v>112</v>
      </c>
      <c r="H699" t="s">
        <v>77</v>
      </c>
      <c r="I699" t="s">
        <v>60</v>
      </c>
      <c r="J699">
        <f>VLOOKUP(B699,自助退!B:F,5,FALSE)</f>
        <v>234</v>
      </c>
      <c r="K699" s="35" t="str">
        <f t="shared" si="10"/>
        <v/>
      </c>
    </row>
    <row r="700" spans="1:11" ht="14.25" hidden="1">
      <c r="A700" s="27">
        <v>42898.444849537038</v>
      </c>
      <c r="B700" s="14">
        <v>151086</v>
      </c>
      <c r="C700" t="s">
        <v>4177</v>
      </c>
      <c r="D700" t="s">
        <v>4178</v>
      </c>
      <c r="E700" t="s">
        <v>4578</v>
      </c>
      <c r="F700" s="14">
        <v>-50</v>
      </c>
      <c r="G700" t="s">
        <v>112</v>
      </c>
      <c r="H700" t="s">
        <v>3062</v>
      </c>
      <c r="I700" t="s">
        <v>60</v>
      </c>
      <c r="J700">
        <f>VLOOKUP(B700,自助退!B:F,5,FALSE)</f>
        <v>50</v>
      </c>
      <c r="K700" s="35" t="str">
        <f t="shared" si="10"/>
        <v/>
      </c>
    </row>
    <row r="701" spans="1:11" ht="14.25" hidden="1">
      <c r="A701" s="27">
        <v>42898.4528125</v>
      </c>
      <c r="B701" s="14">
        <v>151720</v>
      </c>
      <c r="C701" t="s">
        <v>4181</v>
      </c>
      <c r="D701" t="s">
        <v>4143</v>
      </c>
      <c r="E701" t="s">
        <v>4569</v>
      </c>
      <c r="F701" s="14">
        <v>-50</v>
      </c>
      <c r="G701" t="s">
        <v>112</v>
      </c>
      <c r="H701" t="s">
        <v>2861</v>
      </c>
      <c r="I701" t="s">
        <v>60</v>
      </c>
      <c r="J701">
        <f>VLOOKUP(B701,自助退!B:F,5,FALSE)</f>
        <v>50</v>
      </c>
      <c r="K701" s="35" t="str">
        <f t="shared" si="10"/>
        <v/>
      </c>
    </row>
    <row r="702" spans="1:11" ht="14.25" hidden="1">
      <c r="A702" s="27">
        <v>42898.454733796294</v>
      </c>
      <c r="B702" s="14">
        <v>151846</v>
      </c>
      <c r="C702" t="s">
        <v>4184</v>
      </c>
      <c r="D702" t="s">
        <v>4185</v>
      </c>
      <c r="E702" t="s">
        <v>4579</v>
      </c>
      <c r="F702" s="14">
        <v>-19</v>
      </c>
      <c r="G702" t="s">
        <v>112</v>
      </c>
      <c r="H702" t="s">
        <v>2801</v>
      </c>
      <c r="I702" t="s">
        <v>60</v>
      </c>
      <c r="J702">
        <f>VLOOKUP(B702,自助退!B:F,5,FALSE)</f>
        <v>19</v>
      </c>
      <c r="K702" s="35" t="str">
        <f t="shared" si="10"/>
        <v/>
      </c>
    </row>
    <row r="703" spans="1:11" ht="14.25" hidden="1">
      <c r="A703" s="27">
        <v>42898.45853009259</v>
      </c>
      <c r="B703" s="14">
        <v>152222</v>
      </c>
      <c r="C703" t="s">
        <v>4188</v>
      </c>
      <c r="D703" t="s">
        <v>4189</v>
      </c>
      <c r="E703" t="s">
        <v>4580</v>
      </c>
      <c r="F703" s="14">
        <v>-486</v>
      </c>
      <c r="G703" t="s">
        <v>112</v>
      </c>
      <c r="H703" t="s">
        <v>67</v>
      </c>
      <c r="I703" t="s">
        <v>60</v>
      </c>
      <c r="J703">
        <f>VLOOKUP(B703,自助退!B:F,5,FALSE)</f>
        <v>486</v>
      </c>
      <c r="K703" s="35" t="str">
        <f t="shared" si="10"/>
        <v/>
      </c>
    </row>
    <row r="704" spans="1:11" ht="14.25" hidden="1">
      <c r="A704" s="27">
        <v>42898.467916666668</v>
      </c>
      <c r="B704" s="14">
        <v>152890</v>
      </c>
      <c r="C704" t="s">
        <v>4192</v>
      </c>
      <c r="D704" t="s">
        <v>4193</v>
      </c>
      <c r="E704" t="s">
        <v>4581</v>
      </c>
      <c r="F704" s="14">
        <v>-100</v>
      </c>
      <c r="G704" t="s">
        <v>112</v>
      </c>
      <c r="H704" t="s">
        <v>79</v>
      </c>
      <c r="I704" t="s">
        <v>60</v>
      </c>
      <c r="J704">
        <f>VLOOKUP(B704,自助退!B:F,5,FALSE)</f>
        <v>100</v>
      </c>
      <c r="K704" s="35" t="str">
        <f t="shared" si="10"/>
        <v/>
      </c>
    </row>
    <row r="705" spans="1:11" ht="14.25" hidden="1">
      <c r="A705" s="27">
        <v>42898.475185185183</v>
      </c>
      <c r="B705" s="14">
        <v>153389</v>
      </c>
      <c r="C705" t="s">
        <v>4196</v>
      </c>
      <c r="D705" t="s">
        <v>4197</v>
      </c>
      <c r="E705" t="s">
        <v>4582</v>
      </c>
      <c r="F705" s="14">
        <v>-100</v>
      </c>
      <c r="G705" t="s">
        <v>112</v>
      </c>
      <c r="H705" t="s">
        <v>3258</v>
      </c>
      <c r="I705" t="s">
        <v>60</v>
      </c>
      <c r="J705">
        <f>VLOOKUP(B705,自助退!B:F,5,FALSE)</f>
        <v>100</v>
      </c>
      <c r="K705" s="35" t="str">
        <f t="shared" si="10"/>
        <v/>
      </c>
    </row>
    <row r="706" spans="1:11" ht="14.25" hidden="1">
      <c r="A706" s="27">
        <v>42898.475474537037</v>
      </c>
      <c r="B706" s="14">
        <v>153416</v>
      </c>
      <c r="C706" t="s">
        <v>4200</v>
      </c>
      <c r="D706" t="s">
        <v>4197</v>
      </c>
      <c r="E706" t="s">
        <v>4582</v>
      </c>
      <c r="F706" s="14">
        <v>-48</v>
      </c>
      <c r="G706" t="s">
        <v>112</v>
      </c>
      <c r="H706" t="s">
        <v>3258</v>
      </c>
      <c r="I706" t="s">
        <v>60</v>
      </c>
      <c r="J706">
        <f>VLOOKUP(B706,自助退!B:F,5,FALSE)</f>
        <v>48</v>
      </c>
      <c r="K706" s="35" t="str">
        <f t="shared" si="10"/>
        <v/>
      </c>
    </row>
    <row r="707" spans="1:11" ht="14.25" hidden="1">
      <c r="A707" s="27">
        <v>42898.476284722223</v>
      </c>
      <c r="B707" s="14">
        <v>153468</v>
      </c>
      <c r="C707" t="s">
        <v>4203</v>
      </c>
      <c r="D707" t="s">
        <v>4204</v>
      </c>
      <c r="E707" t="s">
        <v>4583</v>
      </c>
      <c r="F707" s="14">
        <v>-13</v>
      </c>
      <c r="G707" t="s">
        <v>112</v>
      </c>
      <c r="H707" t="s">
        <v>3258</v>
      </c>
      <c r="I707" t="s">
        <v>60</v>
      </c>
      <c r="J707">
        <f>VLOOKUP(B707,自助退!B:F,5,FALSE)</f>
        <v>13</v>
      </c>
      <c r="K707" s="35" t="str">
        <f t="shared" ref="K707:K770" si="11">IF(F707=J707*-1,"",1)</f>
        <v/>
      </c>
    </row>
    <row r="708" spans="1:11" ht="14.25" hidden="1">
      <c r="A708" s="27">
        <v>42898.476875</v>
      </c>
      <c r="B708" s="14">
        <v>153502</v>
      </c>
      <c r="C708" t="s">
        <v>4207</v>
      </c>
      <c r="D708" t="s">
        <v>4208</v>
      </c>
      <c r="E708" t="s">
        <v>4584</v>
      </c>
      <c r="F708" s="14">
        <v>-130</v>
      </c>
      <c r="G708" t="s">
        <v>112</v>
      </c>
      <c r="H708" t="s">
        <v>78</v>
      </c>
      <c r="I708" t="s">
        <v>60</v>
      </c>
      <c r="J708">
        <f>VLOOKUP(B708,自助退!B:F,5,FALSE)</f>
        <v>130</v>
      </c>
      <c r="K708" s="35" t="str">
        <f t="shared" si="11"/>
        <v/>
      </c>
    </row>
    <row r="709" spans="1:11" ht="14.25" hidden="1">
      <c r="A709" s="27">
        <v>42898.47824074074</v>
      </c>
      <c r="B709" s="14">
        <v>153607</v>
      </c>
      <c r="C709" t="s">
        <v>4211</v>
      </c>
      <c r="D709" t="s">
        <v>4212</v>
      </c>
      <c r="E709" t="s">
        <v>4585</v>
      </c>
      <c r="F709" s="14">
        <v>-50</v>
      </c>
      <c r="G709" t="s">
        <v>112</v>
      </c>
      <c r="H709" t="s">
        <v>3102</v>
      </c>
      <c r="I709" t="s">
        <v>60</v>
      </c>
      <c r="J709">
        <f>VLOOKUP(B709,自助退!B:F,5,FALSE)</f>
        <v>50</v>
      </c>
      <c r="K709" s="35" t="str">
        <f t="shared" si="11"/>
        <v/>
      </c>
    </row>
    <row r="710" spans="1:11" ht="14.25" hidden="1">
      <c r="A710" s="27">
        <v>42898.480104166665</v>
      </c>
      <c r="B710" s="14">
        <v>153754</v>
      </c>
      <c r="C710" t="s">
        <v>4215</v>
      </c>
      <c r="D710" t="s">
        <v>4216</v>
      </c>
      <c r="E710" t="s">
        <v>4586</v>
      </c>
      <c r="F710" s="14">
        <v>-325</v>
      </c>
      <c r="G710" t="s">
        <v>112</v>
      </c>
      <c r="H710" t="s">
        <v>79</v>
      </c>
      <c r="I710" t="s">
        <v>60</v>
      </c>
      <c r="J710">
        <f>VLOOKUP(B710,自助退!B:F,5,FALSE)</f>
        <v>325</v>
      </c>
      <c r="K710" s="35" t="str">
        <f t="shared" si="11"/>
        <v/>
      </c>
    </row>
    <row r="711" spans="1:11" ht="14.25" hidden="1">
      <c r="A711" s="27">
        <v>42898.484849537039</v>
      </c>
      <c r="B711" s="14">
        <v>154074</v>
      </c>
      <c r="C711" t="s">
        <v>4219</v>
      </c>
      <c r="D711" t="s">
        <v>4220</v>
      </c>
      <c r="E711" t="s">
        <v>4587</v>
      </c>
      <c r="F711" s="14">
        <v>-2000</v>
      </c>
      <c r="G711" t="s">
        <v>112</v>
      </c>
      <c r="H711" t="s">
        <v>68</v>
      </c>
      <c r="I711" t="s">
        <v>60</v>
      </c>
      <c r="J711">
        <f>VLOOKUP(B711,自助退!B:F,5,FALSE)</f>
        <v>2000</v>
      </c>
      <c r="K711" s="35" t="str">
        <f t="shared" si="11"/>
        <v/>
      </c>
    </row>
    <row r="712" spans="1:11" ht="14.25" hidden="1">
      <c r="A712" s="27">
        <v>42898.485625000001</v>
      </c>
      <c r="B712" s="14">
        <v>154130</v>
      </c>
      <c r="C712" t="s">
        <v>4223</v>
      </c>
      <c r="D712" t="s">
        <v>4224</v>
      </c>
      <c r="E712" t="s">
        <v>4588</v>
      </c>
      <c r="F712" s="14">
        <v>-36</v>
      </c>
      <c r="G712" t="s">
        <v>112</v>
      </c>
      <c r="H712" t="s">
        <v>2893</v>
      </c>
      <c r="I712" t="s">
        <v>60</v>
      </c>
      <c r="J712">
        <f>VLOOKUP(B712,自助退!B:F,5,FALSE)</f>
        <v>36</v>
      </c>
      <c r="K712" s="35" t="str">
        <f t="shared" si="11"/>
        <v/>
      </c>
    </row>
    <row r="713" spans="1:11" ht="14.25" hidden="1">
      <c r="A713" s="27">
        <v>42898.488935185182</v>
      </c>
      <c r="B713" s="14">
        <v>154349</v>
      </c>
      <c r="C713" t="s">
        <v>4227</v>
      </c>
      <c r="D713" t="s">
        <v>4228</v>
      </c>
      <c r="E713" t="s">
        <v>4589</v>
      </c>
      <c r="F713" s="14">
        <v>-422</v>
      </c>
      <c r="G713" t="s">
        <v>112</v>
      </c>
      <c r="H713" t="s">
        <v>86</v>
      </c>
      <c r="I713" t="s">
        <v>60</v>
      </c>
      <c r="J713">
        <f>VLOOKUP(B713,自助退!B:F,5,FALSE)</f>
        <v>422</v>
      </c>
      <c r="K713" s="35" t="str">
        <f t="shared" si="11"/>
        <v/>
      </c>
    </row>
    <row r="714" spans="1:11" ht="14.25" hidden="1">
      <c r="A714" s="27">
        <v>42898.490740740737</v>
      </c>
      <c r="B714" s="14">
        <v>154455</v>
      </c>
      <c r="C714" t="s">
        <v>4231</v>
      </c>
      <c r="D714" t="s">
        <v>4232</v>
      </c>
      <c r="E714" t="s">
        <v>4590</v>
      </c>
      <c r="F714" s="14">
        <v>-16</v>
      </c>
      <c r="G714" t="s">
        <v>112</v>
      </c>
      <c r="H714" t="s">
        <v>66</v>
      </c>
      <c r="I714" t="s">
        <v>60</v>
      </c>
      <c r="J714">
        <f>VLOOKUP(B714,自助退!B:F,5,FALSE)</f>
        <v>16</v>
      </c>
      <c r="K714" s="35" t="str">
        <f t="shared" si="11"/>
        <v/>
      </c>
    </row>
    <row r="715" spans="1:11" ht="14.25" hidden="1">
      <c r="A715" s="27">
        <v>42898.494710648149</v>
      </c>
      <c r="B715" s="14">
        <v>154653</v>
      </c>
      <c r="C715" t="s">
        <v>4235</v>
      </c>
      <c r="D715" t="s">
        <v>4236</v>
      </c>
      <c r="E715" t="s">
        <v>4591</v>
      </c>
      <c r="F715" s="14">
        <v>-177</v>
      </c>
      <c r="G715" t="s">
        <v>112</v>
      </c>
      <c r="H715" t="s">
        <v>83</v>
      </c>
      <c r="I715" t="s">
        <v>60</v>
      </c>
      <c r="J715">
        <f>VLOOKUP(B715,自助退!B:F,5,FALSE)</f>
        <v>177</v>
      </c>
      <c r="K715" s="35" t="str">
        <f t="shared" si="11"/>
        <v/>
      </c>
    </row>
    <row r="716" spans="1:11" ht="14.25" hidden="1">
      <c r="A716" s="27">
        <v>42898.495555555557</v>
      </c>
      <c r="B716" s="14">
        <v>154685</v>
      </c>
      <c r="C716" t="s">
        <v>4239</v>
      </c>
      <c r="D716" t="s">
        <v>4240</v>
      </c>
      <c r="E716" t="s">
        <v>4592</v>
      </c>
      <c r="F716" s="14">
        <v>-108</v>
      </c>
      <c r="G716" t="s">
        <v>112</v>
      </c>
      <c r="H716" t="s">
        <v>86</v>
      </c>
      <c r="I716" t="s">
        <v>60</v>
      </c>
      <c r="J716">
        <f>VLOOKUP(B716,自助退!B:F,5,FALSE)</f>
        <v>108</v>
      </c>
      <c r="K716" s="35" t="str">
        <f t="shared" si="11"/>
        <v/>
      </c>
    </row>
    <row r="717" spans="1:11" ht="14.25" hidden="1">
      <c r="A717" s="27">
        <v>42898.503437500003</v>
      </c>
      <c r="B717" s="14">
        <v>155002</v>
      </c>
      <c r="C717" t="s">
        <v>4243</v>
      </c>
      <c r="D717" t="s">
        <v>4244</v>
      </c>
      <c r="E717" t="s">
        <v>4593</v>
      </c>
      <c r="F717" s="14">
        <v>-4</v>
      </c>
      <c r="G717" t="s">
        <v>112</v>
      </c>
      <c r="H717" t="s">
        <v>3062</v>
      </c>
      <c r="I717" t="s">
        <v>60</v>
      </c>
      <c r="J717">
        <f>VLOOKUP(B717,自助退!B:F,5,FALSE)</f>
        <v>4</v>
      </c>
      <c r="K717" s="35" t="str">
        <f t="shared" si="11"/>
        <v/>
      </c>
    </row>
    <row r="718" spans="1:11" ht="14.25" hidden="1">
      <c r="A718" s="27">
        <v>42898.506030092591</v>
      </c>
      <c r="B718" s="14">
        <v>155057</v>
      </c>
      <c r="C718" t="s">
        <v>4247</v>
      </c>
      <c r="D718" t="s">
        <v>4248</v>
      </c>
      <c r="E718" t="s">
        <v>4594</v>
      </c>
      <c r="F718" s="14">
        <v>-232</v>
      </c>
      <c r="G718" t="s">
        <v>112</v>
      </c>
      <c r="H718" t="s">
        <v>2831</v>
      </c>
      <c r="I718" t="s">
        <v>60</v>
      </c>
      <c r="J718">
        <f>VLOOKUP(B718,自助退!B:F,5,FALSE)</f>
        <v>232</v>
      </c>
      <c r="K718" s="35" t="str">
        <f t="shared" si="11"/>
        <v/>
      </c>
    </row>
    <row r="719" spans="1:11" ht="14.25" hidden="1">
      <c r="A719" s="27">
        <v>42898.507800925923</v>
      </c>
      <c r="B719" s="14">
        <v>155103</v>
      </c>
      <c r="C719" t="s">
        <v>4251</v>
      </c>
      <c r="D719" t="s">
        <v>4252</v>
      </c>
      <c r="E719" t="s">
        <v>4595</v>
      </c>
      <c r="F719" s="14">
        <v>-1116</v>
      </c>
      <c r="G719" t="s">
        <v>112</v>
      </c>
      <c r="H719" t="s">
        <v>2951</v>
      </c>
      <c r="I719" t="s">
        <v>60</v>
      </c>
      <c r="J719">
        <f>VLOOKUP(B719,自助退!B:F,5,FALSE)</f>
        <v>1116</v>
      </c>
      <c r="K719" s="35" t="str">
        <f t="shared" si="11"/>
        <v/>
      </c>
    </row>
    <row r="720" spans="1:11" ht="14.25" hidden="1">
      <c r="A720" s="27">
        <v>42898.508506944447</v>
      </c>
      <c r="B720" s="14">
        <v>155117</v>
      </c>
      <c r="C720" t="s">
        <v>4255</v>
      </c>
      <c r="D720" t="s">
        <v>4256</v>
      </c>
      <c r="E720" t="s">
        <v>4596</v>
      </c>
      <c r="F720" s="14">
        <v>-161</v>
      </c>
      <c r="G720" t="s">
        <v>112</v>
      </c>
      <c r="H720" t="s">
        <v>76</v>
      </c>
      <c r="I720" t="s">
        <v>60</v>
      </c>
      <c r="J720">
        <f>VLOOKUP(B720,自助退!B:F,5,FALSE)</f>
        <v>161</v>
      </c>
      <c r="K720" s="35" t="str">
        <f t="shared" si="11"/>
        <v/>
      </c>
    </row>
    <row r="721" spans="1:11" ht="14.25" hidden="1">
      <c r="A721" s="27">
        <v>42898.509085648147</v>
      </c>
      <c r="B721" s="14">
        <v>155132</v>
      </c>
      <c r="C721" t="s">
        <v>4259</v>
      </c>
      <c r="D721" t="s">
        <v>4260</v>
      </c>
      <c r="E721" t="s">
        <v>4597</v>
      </c>
      <c r="F721" s="14">
        <v>-89</v>
      </c>
      <c r="G721" t="s">
        <v>112</v>
      </c>
      <c r="H721" t="s">
        <v>68</v>
      </c>
      <c r="I721" t="s">
        <v>60</v>
      </c>
      <c r="J721">
        <f>VLOOKUP(B721,自助退!B:F,5,FALSE)</f>
        <v>89</v>
      </c>
      <c r="K721" s="35" t="str">
        <f t="shared" si="11"/>
        <v/>
      </c>
    </row>
    <row r="722" spans="1:11" ht="14.25" hidden="1">
      <c r="A722" s="27">
        <v>42898.51289351852</v>
      </c>
      <c r="B722" s="14">
        <v>155215</v>
      </c>
      <c r="C722" t="s">
        <v>4263</v>
      </c>
      <c r="D722" t="s">
        <v>4264</v>
      </c>
      <c r="E722" t="s">
        <v>4598</v>
      </c>
      <c r="F722" s="14">
        <v>-693</v>
      </c>
      <c r="G722" t="s">
        <v>112</v>
      </c>
      <c r="H722" t="s">
        <v>2951</v>
      </c>
      <c r="I722" t="s">
        <v>60</v>
      </c>
      <c r="J722">
        <f>VLOOKUP(B722,自助退!B:F,5,FALSE)</f>
        <v>693</v>
      </c>
      <c r="K722" s="35" t="str">
        <f t="shared" si="11"/>
        <v/>
      </c>
    </row>
    <row r="723" spans="1:11" ht="14.25" hidden="1">
      <c r="A723" s="27">
        <v>42898.51525462963</v>
      </c>
      <c r="B723" s="14">
        <v>155252</v>
      </c>
      <c r="C723" t="s">
        <v>4267</v>
      </c>
      <c r="D723" t="s">
        <v>4268</v>
      </c>
      <c r="E723" t="s">
        <v>4599</v>
      </c>
      <c r="F723" s="14">
        <v>-100</v>
      </c>
      <c r="G723" t="s">
        <v>112</v>
      </c>
      <c r="H723" t="s">
        <v>2873</v>
      </c>
      <c r="I723" t="s">
        <v>60</v>
      </c>
      <c r="J723">
        <f>VLOOKUP(B723,自助退!B:F,5,FALSE)</f>
        <v>100</v>
      </c>
      <c r="K723" s="35" t="str">
        <f t="shared" si="11"/>
        <v/>
      </c>
    </row>
    <row r="724" spans="1:11" ht="14.25" hidden="1">
      <c r="A724" s="27">
        <v>42898.527986111112</v>
      </c>
      <c r="B724" s="14">
        <v>155462</v>
      </c>
      <c r="C724" t="s">
        <v>4271</v>
      </c>
      <c r="D724" t="s">
        <v>4272</v>
      </c>
      <c r="E724" t="s">
        <v>4600</v>
      </c>
      <c r="F724" s="14">
        <v>-24</v>
      </c>
      <c r="G724" t="s">
        <v>112</v>
      </c>
      <c r="H724" t="s">
        <v>76</v>
      </c>
      <c r="I724" t="s">
        <v>60</v>
      </c>
      <c r="J724">
        <f>VLOOKUP(B724,自助退!B:F,5,FALSE)</f>
        <v>24</v>
      </c>
      <c r="K724" s="35" t="str">
        <f t="shared" si="11"/>
        <v/>
      </c>
    </row>
    <row r="725" spans="1:11" ht="14.25" hidden="1">
      <c r="A725" s="27">
        <v>42898.537824074076</v>
      </c>
      <c r="B725" s="14">
        <v>155567</v>
      </c>
      <c r="C725" t="s">
        <v>4275</v>
      </c>
      <c r="D725" t="s">
        <v>4276</v>
      </c>
      <c r="E725" t="s">
        <v>4601</v>
      </c>
      <c r="F725" s="14">
        <v>-500</v>
      </c>
      <c r="G725" t="s">
        <v>112</v>
      </c>
      <c r="H725" t="s">
        <v>3258</v>
      </c>
      <c r="I725" t="s">
        <v>60</v>
      </c>
      <c r="J725">
        <f>VLOOKUP(B725,自助退!B:F,5,FALSE)</f>
        <v>500</v>
      </c>
      <c r="K725" s="35" t="str">
        <f t="shared" si="11"/>
        <v/>
      </c>
    </row>
    <row r="726" spans="1:11" ht="14.25" hidden="1">
      <c r="A726" s="27">
        <v>42898.537962962961</v>
      </c>
      <c r="B726" s="14">
        <v>155569</v>
      </c>
      <c r="C726" t="s">
        <v>4279</v>
      </c>
      <c r="D726" t="s">
        <v>4276</v>
      </c>
      <c r="E726" t="s">
        <v>4601</v>
      </c>
      <c r="F726" s="14">
        <v>-100</v>
      </c>
      <c r="G726" t="s">
        <v>112</v>
      </c>
      <c r="H726" t="s">
        <v>3258</v>
      </c>
      <c r="I726" t="s">
        <v>60</v>
      </c>
      <c r="J726">
        <f>VLOOKUP(B726,自助退!B:F,5,FALSE)</f>
        <v>100</v>
      </c>
      <c r="K726" s="35" t="str">
        <f t="shared" si="11"/>
        <v/>
      </c>
    </row>
    <row r="727" spans="1:11" ht="14.25" hidden="1">
      <c r="A727" s="27">
        <v>42898.539953703701</v>
      </c>
      <c r="B727" s="14">
        <v>155586</v>
      </c>
      <c r="C727" t="s">
        <v>4282</v>
      </c>
      <c r="D727" t="s">
        <v>4283</v>
      </c>
      <c r="E727" t="s">
        <v>4602</v>
      </c>
      <c r="F727" s="14">
        <v>-350</v>
      </c>
      <c r="G727" t="s">
        <v>112</v>
      </c>
      <c r="H727" t="s">
        <v>2823</v>
      </c>
      <c r="I727" t="s">
        <v>60</v>
      </c>
      <c r="J727">
        <f>VLOOKUP(B727,自助退!B:F,5,FALSE)</f>
        <v>350</v>
      </c>
      <c r="K727" s="35" t="str">
        <f t="shared" si="11"/>
        <v/>
      </c>
    </row>
    <row r="728" spans="1:11" ht="14.25" hidden="1">
      <c r="A728" s="27">
        <v>42898.540694444448</v>
      </c>
      <c r="B728" s="14">
        <v>155592</v>
      </c>
      <c r="C728" t="s">
        <v>4286</v>
      </c>
      <c r="D728" t="s">
        <v>4287</v>
      </c>
      <c r="E728" t="s">
        <v>4603</v>
      </c>
      <c r="F728" s="14">
        <v>-20</v>
      </c>
      <c r="G728" t="s">
        <v>112</v>
      </c>
      <c r="H728" t="s">
        <v>80</v>
      </c>
      <c r="I728" t="s">
        <v>60</v>
      </c>
      <c r="J728">
        <f>VLOOKUP(B728,自助退!B:F,5,FALSE)</f>
        <v>20</v>
      </c>
      <c r="K728" s="35" t="str">
        <f t="shared" si="11"/>
        <v/>
      </c>
    </row>
    <row r="729" spans="1:11" ht="14.25" hidden="1">
      <c r="A729" s="27">
        <v>42898.541168981479</v>
      </c>
      <c r="B729" s="14">
        <v>155594</v>
      </c>
      <c r="C729" t="s">
        <v>4290</v>
      </c>
      <c r="D729" t="s">
        <v>4291</v>
      </c>
      <c r="E729" t="s">
        <v>4604</v>
      </c>
      <c r="F729" s="14">
        <v>-92</v>
      </c>
      <c r="G729" t="s">
        <v>112</v>
      </c>
      <c r="H729" t="s">
        <v>80</v>
      </c>
      <c r="I729" t="s">
        <v>60</v>
      </c>
      <c r="J729">
        <f>VLOOKUP(B729,自助退!B:F,5,FALSE)</f>
        <v>92</v>
      </c>
      <c r="K729" s="35" t="str">
        <f t="shared" si="11"/>
        <v/>
      </c>
    </row>
    <row r="730" spans="1:11" ht="14.25" hidden="1">
      <c r="A730" s="27">
        <v>42898.581203703703</v>
      </c>
      <c r="B730" s="14">
        <v>156045</v>
      </c>
      <c r="C730" t="s">
        <v>4294</v>
      </c>
      <c r="D730" t="s">
        <v>4295</v>
      </c>
      <c r="E730" t="s">
        <v>4605</v>
      </c>
      <c r="F730" s="14">
        <v>-42</v>
      </c>
      <c r="G730" t="s">
        <v>112</v>
      </c>
      <c r="H730" t="s">
        <v>73</v>
      </c>
      <c r="I730" t="s">
        <v>60</v>
      </c>
      <c r="J730">
        <f>VLOOKUP(B730,自助退!B:F,5,FALSE)</f>
        <v>42</v>
      </c>
      <c r="K730" s="35" t="str">
        <f t="shared" si="11"/>
        <v/>
      </c>
    </row>
    <row r="731" spans="1:11" ht="14.25" hidden="1">
      <c r="A731" s="27">
        <v>42898.59103009259</v>
      </c>
      <c r="B731" s="14">
        <v>156373</v>
      </c>
      <c r="C731" t="s">
        <v>4298</v>
      </c>
      <c r="D731" t="s">
        <v>4299</v>
      </c>
      <c r="E731" t="s">
        <v>4606</v>
      </c>
      <c r="F731" s="14">
        <v>-20</v>
      </c>
      <c r="G731" t="s">
        <v>112</v>
      </c>
      <c r="H731" t="s">
        <v>81</v>
      </c>
      <c r="I731" t="s">
        <v>60</v>
      </c>
      <c r="J731">
        <f>VLOOKUP(B731,自助退!B:F,5,FALSE)</f>
        <v>20</v>
      </c>
      <c r="K731" s="35" t="str">
        <f t="shared" si="11"/>
        <v/>
      </c>
    </row>
    <row r="732" spans="1:11" ht="14.25" hidden="1">
      <c r="A732" s="27">
        <v>42898.600173611114</v>
      </c>
      <c r="B732" s="14">
        <v>156949</v>
      </c>
      <c r="C732" t="s">
        <v>4302</v>
      </c>
      <c r="D732" t="s">
        <v>4303</v>
      </c>
      <c r="E732" t="s">
        <v>4609</v>
      </c>
      <c r="F732" s="14">
        <v>-100</v>
      </c>
      <c r="G732" t="s">
        <v>112</v>
      </c>
      <c r="H732" t="s">
        <v>2833</v>
      </c>
      <c r="I732" t="s">
        <v>60</v>
      </c>
      <c r="J732">
        <f>VLOOKUP(B732,自助退!B:F,5,FALSE)</f>
        <v>100</v>
      </c>
      <c r="K732" s="35" t="str">
        <f t="shared" si="11"/>
        <v/>
      </c>
    </row>
    <row r="733" spans="1:11" ht="14.25" hidden="1">
      <c r="A733" s="27">
        <v>42898.601041666669</v>
      </c>
      <c r="B733" s="14">
        <v>156996</v>
      </c>
      <c r="C733" t="s">
        <v>4306</v>
      </c>
      <c r="D733" t="s">
        <v>4307</v>
      </c>
      <c r="E733" t="s">
        <v>4610</v>
      </c>
      <c r="F733" s="14">
        <v>-90</v>
      </c>
      <c r="G733" t="s">
        <v>112</v>
      </c>
      <c r="H733" t="s">
        <v>2910</v>
      </c>
      <c r="I733" t="s">
        <v>60</v>
      </c>
      <c r="J733">
        <f>VLOOKUP(B733,自助退!B:F,5,FALSE)</f>
        <v>90</v>
      </c>
      <c r="K733" s="35" t="str">
        <f t="shared" si="11"/>
        <v/>
      </c>
    </row>
    <row r="734" spans="1:11" ht="14.25" hidden="1">
      <c r="A734" s="27">
        <v>42898.604386574072</v>
      </c>
      <c r="B734" s="14">
        <v>157205</v>
      </c>
      <c r="C734" t="s">
        <v>4310</v>
      </c>
      <c r="D734" t="s">
        <v>4311</v>
      </c>
      <c r="E734" t="s">
        <v>4611</v>
      </c>
      <c r="F734" s="14">
        <v>-2000</v>
      </c>
      <c r="G734" t="s">
        <v>112</v>
      </c>
      <c r="H734" t="s">
        <v>3057</v>
      </c>
      <c r="I734" t="s">
        <v>60</v>
      </c>
      <c r="J734">
        <f>VLOOKUP(B734,自助退!B:F,5,FALSE)</f>
        <v>2000</v>
      </c>
      <c r="K734" s="35" t="str">
        <f t="shared" si="11"/>
        <v/>
      </c>
    </row>
    <row r="735" spans="1:11" ht="14.25" hidden="1">
      <c r="A735" s="27">
        <v>42898.604594907411</v>
      </c>
      <c r="B735" s="14">
        <v>157218</v>
      </c>
      <c r="C735" t="s">
        <v>4314</v>
      </c>
      <c r="D735" t="s">
        <v>4311</v>
      </c>
      <c r="E735" t="s">
        <v>4611</v>
      </c>
      <c r="F735" s="14">
        <v>-500</v>
      </c>
      <c r="G735" t="s">
        <v>112</v>
      </c>
      <c r="H735" t="s">
        <v>3057</v>
      </c>
      <c r="I735" t="s">
        <v>60</v>
      </c>
      <c r="J735">
        <f>VLOOKUP(B735,自助退!B:F,5,FALSE)</f>
        <v>500</v>
      </c>
      <c r="K735" s="35" t="str">
        <f t="shared" si="11"/>
        <v/>
      </c>
    </row>
    <row r="736" spans="1:11" ht="14.25" hidden="1">
      <c r="A736" s="27">
        <v>42898.605671296296</v>
      </c>
      <c r="B736" s="14">
        <v>157280</v>
      </c>
      <c r="C736" t="s">
        <v>4317</v>
      </c>
      <c r="D736" t="s">
        <v>4318</v>
      </c>
      <c r="E736" t="s">
        <v>4612</v>
      </c>
      <c r="F736" s="14">
        <v>-1000</v>
      </c>
      <c r="G736" t="s">
        <v>112</v>
      </c>
      <c r="H736" t="s">
        <v>83</v>
      </c>
      <c r="I736" t="s">
        <v>60</v>
      </c>
      <c r="J736">
        <f>VLOOKUP(B736,自助退!B:F,5,FALSE)</f>
        <v>1000</v>
      </c>
      <c r="K736" s="35" t="str">
        <f t="shared" si="11"/>
        <v/>
      </c>
    </row>
    <row r="737" spans="1:11" ht="14.25" hidden="1">
      <c r="A737" s="27">
        <v>42898.610694444447</v>
      </c>
      <c r="B737" s="14">
        <v>157597</v>
      </c>
      <c r="C737" t="s">
        <v>4321</v>
      </c>
      <c r="D737" t="s">
        <v>4322</v>
      </c>
      <c r="E737" t="s">
        <v>4613</v>
      </c>
      <c r="F737" s="14">
        <v>-80</v>
      </c>
      <c r="G737" t="s">
        <v>112</v>
      </c>
      <c r="H737" t="s">
        <v>3054</v>
      </c>
      <c r="I737" t="s">
        <v>60</v>
      </c>
      <c r="J737">
        <f>VLOOKUP(B737,自助退!B:F,5,FALSE)</f>
        <v>80</v>
      </c>
      <c r="K737" s="35" t="str">
        <f t="shared" si="11"/>
        <v/>
      </c>
    </row>
    <row r="738" spans="1:11" ht="14.25" hidden="1">
      <c r="A738" s="27">
        <v>42898.612071759257</v>
      </c>
      <c r="B738" s="14">
        <v>157704</v>
      </c>
      <c r="C738" t="s">
        <v>4325</v>
      </c>
      <c r="D738" t="s">
        <v>4326</v>
      </c>
      <c r="E738" t="s">
        <v>2900</v>
      </c>
      <c r="F738" s="14">
        <v>-96</v>
      </c>
      <c r="G738" t="s">
        <v>112</v>
      </c>
      <c r="H738" t="s">
        <v>2831</v>
      </c>
      <c r="I738" t="s">
        <v>60</v>
      </c>
      <c r="J738">
        <f>VLOOKUP(B738,自助退!B:F,5,FALSE)</f>
        <v>96</v>
      </c>
      <c r="K738" s="35" t="str">
        <f t="shared" si="11"/>
        <v/>
      </c>
    </row>
    <row r="739" spans="1:11" ht="14.25" hidden="1">
      <c r="A739" s="27">
        <v>42898.612604166665</v>
      </c>
      <c r="B739" s="14">
        <v>157743</v>
      </c>
      <c r="C739" t="s">
        <v>4329</v>
      </c>
      <c r="D739" t="s">
        <v>4330</v>
      </c>
      <c r="E739" t="s">
        <v>4615</v>
      </c>
      <c r="F739" s="14">
        <v>-84</v>
      </c>
      <c r="G739" t="s">
        <v>112</v>
      </c>
      <c r="H739" t="s">
        <v>3102</v>
      </c>
      <c r="I739" t="s">
        <v>60</v>
      </c>
      <c r="J739">
        <f>VLOOKUP(B739,自助退!B:F,5,FALSE)</f>
        <v>84</v>
      </c>
      <c r="K739" s="35" t="str">
        <f t="shared" si="11"/>
        <v/>
      </c>
    </row>
    <row r="740" spans="1:11" ht="14.25" hidden="1">
      <c r="A740" s="27">
        <v>42898.615601851852</v>
      </c>
      <c r="B740" s="14">
        <v>157950</v>
      </c>
      <c r="C740" t="s">
        <v>4333</v>
      </c>
      <c r="D740" t="s">
        <v>4334</v>
      </c>
      <c r="E740" t="s">
        <v>4616</v>
      </c>
      <c r="F740" s="14">
        <v>-44</v>
      </c>
      <c r="G740" t="s">
        <v>112</v>
      </c>
      <c r="H740" t="s">
        <v>86</v>
      </c>
      <c r="I740" t="s">
        <v>60</v>
      </c>
      <c r="J740">
        <f>VLOOKUP(B740,自助退!B:F,5,FALSE)</f>
        <v>44</v>
      </c>
      <c r="K740" s="35" t="str">
        <f t="shared" si="11"/>
        <v/>
      </c>
    </row>
    <row r="741" spans="1:11" ht="14.25" hidden="1">
      <c r="A741" s="27">
        <v>42898.623530092591</v>
      </c>
      <c r="B741" s="14">
        <v>158514</v>
      </c>
      <c r="C741" t="s">
        <v>4337</v>
      </c>
      <c r="D741" t="s">
        <v>4338</v>
      </c>
      <c r="E741" t="s">
        <v>4617</v>
      </c>
      <c r="F741" s="14">
        <v>-600</v>
      </c>
      <c r="G741" t="s">
        <v>112</v>
      </c>
      <c r="H741" t="s">
        <v>2831</v>
      </c>
      <c r="I741" t="s">
        <v>60</v>
      </c>
      <c r="J741">
        <f>VLOOKUP(B741,自助退!B:F,5,FALSE)</f>
        <v>600</v>
      </c>
      <c r="K741" s="35" t="str">
        <f t="shared" si="11"/>
        <v/>
      </c>
    </row>
    <row r="742" spans="1:11" ht="14.25" hidden="1">
      <c r="A742" s="27">
        <v>42898.627071759256</v>
      </c>
      <c r="B742" s="14">
        <v>158790</v>
      </c>
      <c r="C742" t="s">
        <v>4341</v>
      </c>
      <c r="D742" t="s">
        <v>4342</v>
      </c>
      <c r="E742" t="s">
        <v>4618</v>
      </c>
      <c r="F742" s="14">
        <v>-296</v>
      </c>
      <c r="G742" t="s">
        <v>112</v>
      </c>
      <c r="H742" t="s">
        <v>71</v>
      </c>
      <c r="I742" t="s">
        <v>60</v>
      </c>
      <c r="J742">
        <f>VLOOKUP(B742,自助退!B:F,5,FALSE)</f>
        <v>296</v>
      </c>
      <c r="K742" s="35" t="str">
        <f t="shared" si="11"/>
        <v/>
      </c>
    </row>
    <row r="743" spans="1:11" ht="14.25" hidden="1">
      <c r="A743" s="27">
        <v>42898.635011574072</v>
      </c>
      <c r="B743" s="14">
        <v>159332</v>
      </c>
      <c r="C743" t="s">
        <v>4345</v>
      </c>
      <c r="D743" t="s">
        <v>4346</v>
      </c>
      <c r="E743" t="s">
        <v>4619</v>
      </c>
      <c r="F743" s="14">
        <v>-94</v>
      </c>
      <c r="G743" t="s">
        <v>112</v>
      </c>
      <c r="H743" t="s">
        <v>94</v>
      </c>
      <c r="I743" t="s">
        <v>60</v>
      </c>
      <c r="J743">
        <f>VLOOKUP(B743,自助退!B:F,5,FALSE)</f>
        <v>94</v>
      </c>
      <c r="K743" s="35" t="str">
        <f t="shared" si="11"/>
        <v/>
      </c>
    </row>
    <row r="744" spans="1:11" ht="14.25" hidden="1">
      <c r="A744" s="27">
        <v>42898.638749999998</v>
      </c>
      <c r="B744" s="14">
        <v>159618</v>
      </c>
      <c r="C744" t="s">
        <v>4349</v>
      </c>
      <c r="D744" t="s">
        <v>4350</v>
      </c>
      <c r="E744" t="s">
        <v>4620</v>
      </c>
      <c r="F744" s="14">
        <v>-50</v>
      </c>
      <c r="G744" t="s">
        <v>112</v>
      </c>
      <c r="H744" t="s">
        <v>2836</v>
      </c>
      <c r="I744" t="s">
        <v>60</v>
      </c>
      <c r="J744">
        <f>VLOOKUP(B744,自助退!B:F,5,FALSE)</f>
        <v>50</v>
      </c>
      <c r="K744" s="35" t="str">
        <f t="shared" si="11"/>
        <v/>
      </c>
    </row>
    <row r="745" spans="1:11" ht="14.25" hidden="1">
      <c r="A745" s="27">
        <v>42898.641458333332</v>
      </c>
      <c r="B745" s="14">
        <v>159795</v>
      </c>
      <c r="C745" t="s">
        <v>4353</v>
      </c>
      <c r="D745" t="s">
        <v>4354</v>
      </c>
      <c r="E745" t="s">
        <v>4621</v>
      </c>
      <c r="F745" s="14">
        <v>-268</v>
      </c>
      <c r="G745" t="s">
        <v>112</v>
      </c>
      <c r="H745" t="s">
        <v>88</v>
      </c>
      <c r="I745" t="s">
        <v>60</v>
      </c>
      <c r="J745">
        <f>VLOOKUP(B745,自助退!B:F,5,FALSE)</f>
        <v>268</v>
      </c>
      <c r="K745" s="35" t="str">
        <f t="shared" si="11"/>
        <v/>
      </c>
    </row>
    <row r="746" spans="1:11" ht="14.25" hidden="1">
      <c r="A746" s="27">
        <v>42898.642708333333</v>
      </c>
      <c r="B746" s="14">
        <v>159891</v>
      </c>
      <c r="C746" t="s">
        <v>4357</v>
      </c>
      <c r="D746" t="s">
        <v>4358</v>
      </c>
      <c r="E746" t="s">
        <v>4622</v>
      </c>
      <c r="F746" s="14">
        <v>-20</v>
      </c>
      <c r="G746" t="s">
        <v>112</v>
      </c>
      <c r="H746" t="s">
        <v>73</v>
      </c>
      <c r="I746" t="s">
        <v>60</v>
      </c>
      <c r="J746">
        <f>VLOOKUP(B746,自助退!B:F,5,FALSE)</f>
        <v>20</v>
      </c>
      <c r="K746" s="35" t="str">
        <f t="shared" si="11"/>
        <v/>
      </c>
    </row>
    <row r="747" spans="1:11" ht="14.25" hidden="1">
      <c r="A747" s="27">
        <v>42898.644120370373</v>
      </c>
      <c r="B747" s="14">
        <v>159984</v>
      </c>
      <c r="C747" t="s">
        <v>4361</v>
      </c>
      <c r="D747" t="s">
        <v>4362</v>
      </c>
      <c r="E747" t="s">
        <v>4623</v>
      </c>
      <c r="F747" s="14">
        <v>-1</v>
      </c>
      <c r="G747" t="s">
        <v>112</v>
      </c>
      <c r="H747" t="s">
        <v>84</v>
      </c>
      <c r="I747" t="s">
        <v>60</v>
      </c>
      <c r="J747">
        <f>VLOOKUP(B747,自助退!B:F,5,FALSE)</f>
        <v>1</v>
      </c>
      <c r="K747" s="35" t="str">
        <f t="shared" si="11"/>
        <v/>
      </c>
    </row>
    <row r="748" spans="1:11" ht="14.25" hidden="1">
      <c r="A748" s="27">
        <v>42898.64775462963</v>
      </c>
      <c r="B748" s="14">
        <v>160215</v>
      </c>
      <c r="C748" t="s">
        <v>4365</v>
      </c>
      <c r="D748" t="s">
        <v>4366</v>
      </c>
      <c r="E748" t="s">
        <v>4624</v>
      </c>
      <c r="F748" s="14">
        <v>-994</v>
      </c>
      <c r="G748" t="s">
        <v>112</v>
      </c>
      <c r="H748" t="s">
        <v>71</v>
      </c>
      <c r="I748" t="s">
        <v>60</v>
      </c>
      <c r="J748">
        <f>VLOOKUP(B748,自助退!B:F,5,FALSE)</f>
        <v>994</v>
      </c>
      <c r="K748" s="35" t="str">
        <f t="shared" si="11"/>
        <v/>
      </c>
    </row>
    <row r="749" spans="1:11" ht="14.25" hidden="1">
      <c r="A749" s="27">
        <v>42898.647870370369</v>
      </c>
      <c r="B749" s="14">
        <v>160222</v>
      </c>
      <c r="C749" t="s">
        <v>4369</v>
      </c>
      <c r="D749" t="s">
        <v>4370</v>
      </c>
      <c r="E749" t="s">
        <v>4625</v>
      </c>
      <c r="F749" s="14">
        <v>-90</v>
      </c>
      <c r="G749" t="s">
        <v>112</v>
      </c>
      <c r="H749" t="s">
        <v>2932</v>
      </c>
      <c r="I749" t="s">
        <v>60</v>
      </c>
      <c r="J749">
        <f>VLOOKUP(B749,自助退!B:F,5,FALSE)</f>
        <v>90</v>
      </c>
      <c r="K749" s="35" t="str">
        <f t="shared" si="11"/>
        <v/>
      </c>
    </row>
    <row r="750" spans="1:11" ht="14.25" hidden="1">
      <c r="A750" s="27">
        <v>42898.650347222225</v>
      </c>
      <c r="B750" s="14">
        <v>160397</v>
      </c>
      <c r="C750" t="s">
        <v>4373</v>
      </c>
      <c r="D750" t="s">
        <v>4374</v>
      </c>
      <c r="E750" t="s">
        <v>4626</v>
      </c>
      <c r="F750" s="14">
        <v>-62</v>
      </c>
      <c r="G750" t="s">
        <v>112</v>
      </c>
      <c r="H750" t="s">
        <v>3032</v>
      </c>
      <c r="I750" t="s">
        <v>60</v>
      </c>
      <c r="J750">
        <f>VLOOKUP(B750,自助退!B:F,5,FALSE)</f>
        <v>62</v>
      </c>
      <c r="K750" s="35" t="str">
        <f t="shared" si="11"/>
        <v/>
      </c>
    </row>
    <row r="751" spans="1:11" ht="14.25" hidden="1">
      <c r="A751" s="27">
        <v>42898.656053240738</v>
      </c>
      <c r="B751" s="14">
        <v>160757</v>
      </c>
      <c r="C751" t="s">
        <v>4377</v>
      </c>
      <c r="D751" t="s">
        <v>4378</v>
      </c>
      <c r="E751" t="s">
        <v>4627</v>
      </c>
      <c r="F751" s="14">
        <v>-57</v>
      </c>
      <c r="G751" t="s">
        <v>112</v>
      </c>
      <c r="H751" t="s">
        <v>71</v>
      </c>
      <c r="I751" t="s">
        <v>60</v>
      </c>
      <c r="J751">
        <f>VLOOKUP(B751,自助退!B:F,5,FALSE)</f>
        <v>57</v>
      </c>
      <c r="K751" s="35" t="str">
        <f t="shared" si="11"/>
        <v/>
      </c>
    </row>
    <row r="752" spans="1:11" ht="14.25" hidden="1">
      <c r="A752" s="27">
        <v>42898.656354166669</v>
      </c>
      <c r="B752" s="14">
        <v>160796</v>
      </c>
      <c r="C752" t="s">
        <v>4381</v>
      </c>
      <c r="D752" t="s">
        <v>4382</v>
      </c>
      <c r="E752" t="s">
        <v>4628</v>
      </c>
      <c r="F752" s="14">
        <v>-118</v>
      </c>
      <c r="G752" t="s">
        <v>112</v>
      </c>
      <c r="H752" t="s">
        <v>83</v>
      </c>
      <c r="I752" t="s">
        <v>60</v>
      </c>
      <c r="J752">
        <f>VLOOKUP(B752,自助退!B:F,5,FALSE)</f>
        <v>118</v>
      </c>
      <c r="K752" s="35" t="str">
        <f t="shared" si="11"/>
        <v/>
      </c>
    </row>
    <row r="753" spans="1:11" ht="14.25" hidden="1">
      <c r="A753" s="27">
        <v>42898.660312499997</v>
      </c>
      <c r="B753" s="14">
        <v>161033</v>
      </c>
      <c r="C753" t="s">
        <v>4385</v>
      </c>
      <c r="D753" t="s">
        <v>4386</v>
      </c>
      <c r="E753" t="s">
        <v>4629</v>
      </c>
      <c r="F753" s="14">
        <v>-76</v>
      </c>
      <c r="G753" t="s">
        <v>112</v>
      </c>
      <c r="H753" t="s">
        <v>94</v>
      </c>
      <c r="I753" t="s">
        <v>60</v>
      </c>
      <c r="J753">
        <f>VLOOKUP(B753,自助退!B:F,5,FALSE)</f>
        <v>76</v>
      </c>
      <c r="K753" s="35" t="str">
        <f t="shared" si="11"/>
        <v/>
      </c>
    </row>
    <row r="754" spans="1:11" ht="14.25" hidden="1">
      <c r="A754" s="27">
        <v>42898.66128472222</v>
      </c>
      <c r="B754" s="14">
        <v>161095</v>
      </c>
      <c r="C754" t="s">
        <v>4389</v>
      </c>
      <c r="D754" t="s">
        <v>4390</v>
      </c>
      <c r="E754" t="s">
        <v>4630</v>
      </c>
      <c r="F754" s="14">
        <v>-2081</v>
      </c>
      <c r="G754" t="s">
        <v>112</v>
      </c>
      <c r="H754" t="s">
        <v>79</v>
      </c>
      <c r="I754" t="s">
        <v>60</v>
      </c>
      <c r="J754">
        <f>VLOOKUP(B754,自助退!B:F,5,FALSE)</f>
        <v>2081</v>
      </c>
      <c r="K754" s="35" t="str">
        <f t="shared" si="11"/>
        <v/>
      </c>
    </row>
    <row r="755" spans="1:11" ht="14.25" hidden="1">
      <c r="A755" s="27">
        <v>42898.66611111111</v>
      </c>
      <c r="B755" s="14">
        <v>161383</v>
      </c>
      <c r="C755" t="s">
        <v>4393</v>
      </c>
      <c r="D755" t="s">
        <v>4394</v>
      </c>
      <c r="E755" t="s">
        <v>4631</v>
      </c>
      <c r="F755" s="14">
        <v>-119</v>
      </c>
      <c r="G755" t="s">
        <v>112</v>
      </c>
      <c r="H755" t="s">
        <v>68</v>
      </c>
      <c r="I755" t="s">
        <v>60</v>
      </c>
      <c r="J755">
        <f>VLOOKUP(B755,自助退!B:F,5,FALSE)</f>
        <v>119</v>
      </c>
      <c r="K755" s="35" t="str">
        <f t="shared" si="11"/>
        <v/>
      </c>
    </row>
    <row r="756" spans="1:11" ht="14.25" hidden="1">
      <c r="A756" s="27">
        <v>42898.669050925928</v>
      </c>
      <c r="B756" s="14">
        <v>161562</v>
      </c>
      <c r="C756" t="s">
        <v>4397</v>
      </c>
      <c r="D756" t="s">
        <v>4398</v>
      </c>
      <c r="E756" t="s">
        <v>4632</v>
      </c>
      <c r="F756" s="14">
        <v>-554</v>
      </c>
      <c r="G756" t="s">
        <v>112</v>
      </c>
      <c r="H756" t="s">
        <v>2831</v>
      </c>
      <c r="I756" t="s">
        <v>60</v>
      </c>
      <c r="J756">
        <f>VLOOKUP(B756,自助退!B:F,5,FALSE)</f>
        <v>554</v>
      </c>
      <c r="K756" s="35" t="str">
        <f t="shared" si="11"/>
        <v/>
      </c>
    </row>
    <row r="757" spans="1:11" ht="14.25" hidden="1">
      <c r="A757" s="27">
        <v>42898.672303240739</v>
      </c>
      <c r="B757" s="14">
        <v>161749</v>
      </c>
      <c r="C757" t="s">
        <v>4401</v>
      </c>
      <c r="D757" t="s">
        <v>4402</v>
      </c>
      <c r="E757" t="s">
        <v>4633</v>
      </c>
      <c r="F757" s="14">
        <v>-500</v>
      </c>
      <c r="G757" t="s">
        <v>112</v>
      </c>
      <c r="H757" t="s">
        <v>85</v>
      </c>
      <c r="I757" t="s">
        <v>60</v>
      </c>
      <c r="J757">
        <f>VLOOKUP(B757,自助退!B:F,5,FALSE)</f>
        <v>500</v>
      </c>
      <c r="K757" s="35" t="str">
        <f t="shared" si="11"/>
        <v/>
      </c>
    </row>
    <row r="758" spans="1:11" ht="14.25" hidden="1">
      <c r="A758" s="27">
        <v>42898.672673611109</v>
      </c>
      <c r="B758" s="14">
        <v>161775</v>
      </c>
      <c r="C758" t="s">
        <v>4405</v>
      </c>
      <c r="D758" t="s">
        <v>4406</v>
      </c>
      <c r="E758" t="s">
        <v>4634</v>
      </c>
      <c r="F758" s="14">
        <v>-247</v>
      </c>
      <c r="G758" t="s">
        <v>112</v>
      </c>
      <c r="H758" t="s">
        <v>83</v>
      </c>
      <c r="I758" t="s">
        <v>60</v>
      </c>
      <c r="J758">
        <f>VLOOKUP(B758,自助退!B:F,5,FALSE)</f>
        <v>247</v>
      </c>
      <c r="K758" s="35" t="str">
        <f t="shared" si="11"/>
        <v/>
      </c>
    </row>
    <row r="759" spans="1:11" ht="14.25" hidden="1">
      <c r="A759" s="27">
        <v>42898.673182870371</v>
      </c>
      <c r="B759" s="14">
        <v>161812</v>
      </c>
      <c r="C759" t="s">
        <v>4409</v>
      </c>
      <c r="D759" t="s">
        <v>4410</v>
      </c>
      <c r="E759" t="s">
        <v>4635</v>
      </c>
      <c r="F759" s="14">
        <v>-300</v>
      </c>
      <c r="G759" t="s">
        <v>112</v>
      </c>
      <c r="H759" t="s">
        <v>3218</v>
      </c>
      <c r="I759" t="s">
        <v>60</v>
      </c>
      <c r="J759">
        <f>VLOOKUP(B759,自助退!B:F,5,FALSE)</f>
        <v>300</v>
      </c>
      <c r="K759" s="35" t="str">
        <f t="shared" si="11"/>
        <v/>
      </c>
    </row>
    <row r="760" spans="1:11" ht="14.25" hidden="1">
      <c r="A760" s="27">
        <v>42898.673217592594</v>
      </c>
      <c r="B760" s="14">
        <v>161813</v>
      </c>
      <c r="C760" t="s">
        <v>4413</v>
      </c>
      <c r="D760" t="s">
        <v>4402</v>
      </c>
      <c r="E760" t="s">
        <v>4633</v>
      </c>
      <c r="F760" s="14">
        <v>-500</v>
      </c>
      <c r="G760" t="s">
        <v>112</v>
      </c>
      <c r="H760" t="s">
        <v>85</v>
      </c>
      <c r="I760" t="s">
        <v>60</v>
      </c>
      <c r="J760">
        <f>VLOOKUP(B760,自助退!B:F,5,FALSE)</f>
        <v>500</v>
      </c>
      <c r="K760" s="35" t="str">
        <f t="shared" si="11"/>
        <v/>
      </c>
    </row>
    <row r="761" spans="1:11" ht="14.25" hidden="1">
      <c r="A761" s="27">
        <v>42898.673935185187</v>
      </c>
      <c r="B761" s="14">
        <v>161842</v>
      </c>
      <c r="C761" t="s">
        <v>4416</v>
      </c>
      <c r="D761" t="s">
        <v>4417</v>
      </c>
      <c r="E761" t="s">
        <v>4636</v>
      </c>
      <c r="F761" s="14">
        <v>-5</v>
      </c>
      <c r="G761" t="s">
        <v>112</v>
      </c>
      <c r="H761" t="s">
        <v>79</v>
      </c>
      <c r="I761" t="s">
        <v>60</v>
      </c>
      <c r="J761">
        <f>VLOOKUP(B761,自助退!B:F,5,FALSE)</f>
        <v>5</v>
      </c>
      <c r="K761" s="35" t="str">
        <f t="shared" si="11"/>
        <v/>
      </c>
    </row>
    <row r="762" spans="1:11" ht="14.25" hidden="1">
      <c r="A762" s="27">
        <v>42898.674826388888</v>
      </c>
      <c r="B762" s="14">
        <v>161887</v>
      </c>
      <c r="C762" t="s">
        <v>4420</v>
      </c>
      <c r="D762" t="s">
        <v>4421</v>
      </c>
      <c r="E762" t="s">
        <v>4637</v>
      </c>
      <c r="F762" s="14">
        <v>-90</v>
      </c>
      <c r="G762" t="s">
        <v>112</v>
      </c>
      <c r="H762" t="s">
        <v>66</v>
      </c>
      <c r="I762" t="s">
        <v>60</v>
      </c>
      <c r="J762">
        <f>VLOOKUP(B762,自助退!B:F,5,FALSE)</f>
        <v>90</v>
      </c>
      <c r="K762" s="35" t="str">
        <f t="shared" si="11"/>
        <v/>
      </c>
    </row>
    <row r="763" spans="1:11" ht="14.25" hidden="1">
      <c r="A763" s="27">
        <v>42898.675520833334</v>
      </c>
      <c r="B763" s="14">
        <v>161943</v>
      </c>
      <c r="C763" t="s">
        <v>4424</v>
      </c>
      <c r="D763" t="s">
        <v>4425</v>
      </c>
      <c r="E763" t="s">
        <v>4638</v>
      </c>
      <c r="F763" s="14">
        <v>-14</v>
      </c>
      <c r="G763" t="s">
        <v>112</v>
      </c>
      <c r="H763" t="s">
        <v>84</v>
      </c>
      <c r="I763" t="s">
        <v>60</v>
      </c>
      <c r="J763">
        <f>VLOOKUP(B763,自助退!B:F,5,FALSE)</f>
        <v>14</v>
      </c>
      <c r="K763" s="35" t="str">
        <f t="shared" si="11"/>
        <v/>
      </c>
    </row>
    <row r="764" spans="1:11" ht="14.25" hidden="1">
      <c r="A764" s="27">
        <v>42898.678726851853</v>
      </c>
      <c r="B764" s="14">
        <v>162131</v>
      </c>
      <c r="C764" t="s">
        <v>4428</v>
      </c>
      <c r="D764" t="s">
        <v>4429</v>
      </c>
      <c r="E764" t="s">
        <v>4639</v>
      </c>
      <c r="F764" s="14">
        <v>-20</v>
      </c>
      <c r="G764" t="s">
        <v>112</v>
      </c>
      <c r="H764" t="s">
        <v>2798</v>
      </c>
      <c r="I764" t="s">
        <v>60</v>
      </c>
      <c r="J764">
        <f>VLOOKUP(B764,自助退!B:F,5,FALSE)</f>
        <v>20</v>
      </c>
      <c r="K764" s="35" t="str">
        <f t="shared" si="11"/>
        <v/>
      </c>
    </row>
    <row r="765" spans="1:11" ht="14.25" hidden="1">
      <c r="A765" s="27">
        <v>42898.681585648148</v>
      </c>
      <c r="B765" s="14">
        <v>162322</v>
      </c>
      <c r="C765" t="s">
        <v>4432</v>
      </c>
      <c r="D765" t="s">
        <v>4433</v>
      </c>
      <c r="E765" t="s">
        <v>4641</v>
      </c>
      <c r="F765" s="14">
        <v>-127</v>
      </c>
      <c r="G765" t="s">
        <v>112</v>
      </c>
      <c r="H765" t="s">
        <v>3057</v>
      </c>
      <c r="I765" t="s">
        <v>60</v>
      </c>
      <c r="J765">
        <f>VLOOKUP(B765,自助退!B:F,5,FALSE)</f>
        <v>127</v>
      </c>
      <c r="K765" s="35" t="str">
        <f t="shared" si="11"/>
        <v/>
      </c>
    </row>
    <row r="766" spans="1:11" ht="14.25" hidden="1">
      <c r="A766" s="27">
        <v>42898.681921296295</v>
      </c>
      <c r="B766" s="14">
        <v>162344</v>
      </c>
      <c r="C766" t="s">
        <v>4436</v>
      </c>
      <c r="D766" t="s">
        <v>4437</v>
      </c>
      <c r="E766" t="s">
        <v>4642</v>
      </c>
      <c r="F766" s="14">
        <v>-171</v>
      </c>
      <c r="G766" t="s">
        <v>112</v>
      </c>
      <c r="H766" t="s">
        <v>91</v>
      </c>
      <c r="I766" t="s">
        <v>60</v>
      </c>
      <c r="J766">
        <f>VLOOKUP(B766,自助退!B:F,5,FALSE)</f>
        <v>171</v>
      </c>
      <c r="K766" s="35" t="str">
        <f t="shared" si="11"/>
        <v/>
      </c>
    </row>
    <row r="767" spans="1:11" ht="14.25" hidden="1">
      <c r="A767" s="27">
        <v>42898.683078703703</v>
      </c>
      <c r="B767" s="14">
        <v>162408</v>
      </c>
      <c r="C767" t="s">
        <v>4440</v>
      </c>
      <c r="D767" t="s">
        <v>4441</v>
      </c>
      <c r="E767" t="s">
        <v>4643</v>
      </c>
      <c r="F767" s="14">
        <v>-90</v>
      </c>
      <c r="G767" t="s">
        <v>112</v>
      </c>
      <c r="H767" t="s">
        <v>2951</v>
      </c>
      <c r="I767" t="s">
        <v>60</v>
      </c>
      <c r="J767">
        <f>VLOOKUP(B767,自助退!B:F,5,FALSE)</f>
        <v>90</v>
      </c>
      <c r="K767" s="35" t="str">
        <f t="shared" si="11"/>
        <v/>
      </c>
    </row>
    <row r="768" spans="1:11" ht="14.25" hidden="1">
      <c r="A768" s="27">
        <v>42898.68310185185</v>
      </c>
      <c r="B768" s="14">
        <v>162411</v>
      </c>
      <c r="C768" t="s">
        <v>4444</v>
      </c>
      <c r="D768" t="s">
        <v>4445</v>
      </c>
      <c r="E768" t="s">
        <v>4644</v>
      </c>
      <c r="F768" s="14">
        <v>-96</v>
      </c>
      <c r="G768" t="s">
        <v>112</v>
      </c>
      <c r="H768" t="s">
        <v>68</v>
      </c>
      <c r="I768" t="s">
        <v>60</v>
      </c>
      <c r="J768">
        <f>VLOOKUP(B768,自助退!B:F,5,FALSE)</f>
        <v>96</v>
      </c>
      <c r="K768" s="35" t="str">
        <f t="shared" si="11"/>
        <v/>
      </c>
    </row>
    <row r="769" spans="1:11" ht="14.25" hidden="1">
      <c r="A769" s="27">
        <v>42898.683379629627</v>
      </c>
      <c r="B769" s="14">
        <v>162423</v>
      </c>
      <c r="C769" t="s">
        <v>4448</v>
      </c>
      <c r="D769" t="s">
        <v>4449</v>
      </c>
      <c r="E769" t="s">
        <v>4645</v>
      </c>
      <c r="F769" s="14">
        <v>-1000</v>
      </c>
      <c r="G769" t="s">
        <v>112</v>
      </c>
      <c r="H769" t="s">
        <v>2924</v>
      </c>
      <c r="I769" t="s">
        <v>60</v>
      </c>
      <c r="J769">
        <f>VLOOKUP(B769,自助退!B:F,5,FALSE)</f>
        <v>1000</v>
      </c>
      <c r="K769" s="35" t="str">
        <f t="shared" si="11"/>
        <v/>
      </c>
    </row>
    <row r="770" spans="1:11" ht="14.25" hidden="1">
      <c r="A770" s="27">
        <v>42898.683749999997</v>
      </c>
      <c r="B770" s="14">
        <v>162441</v>
      </c>
      <c r="C770" t="s">
        <v>4452</v>
      </c>
      <c r="D770" t="s">
        <v>4453</v>
      </c>
      <c r="E770" t="s">
        <v>4646</v>
      </c>
      <c r="F770" s="14">
        <v>-81</v>
      </c>
      <c r="G770" t="s">
        <v>112</v>
      </c>
      <c r="H770" t="s">
        <v>2851</v>
      </c>
      <c r="I770" t="s">
        <v>60</v>
      </c>
      <c r="J770">
        <f>VLOOKUP(B770,自助退!B:F,5,FALSE)</f>
        <v>81</v>
      </c>
      <c r="K770" s="35" t="str">
        <f t="shared" si="11"/>
        <v/>
      </c>
    </row>
    <row r="771" spans="1:11" ht="14.25" hidden="1">
      <c r="A771" s="27">
        <v>42898.684016203704</v>
      </c>
      <c r="B771" s="14">
        <v>162452</v>
      </c>
      <c r="C771" t="s">
        <v>4456</v>
      </c>
      <c r="D771" t="s">
        <v>4457</v>
      </c>
      <c r="E771" t="s">
        <v>4647</v>
      </c>
      <c r="F771" s="14">
        <v>-20</v>
      </c>
      <c r="G771" t="s">
        <v>112</v>
      </c>
      <c r="H771" t="s">
        <v>76</v>
      </c>
      <c r="I771" t="s">
        <v>60</v>
      </c>
      <c r="J771">
        <f>VLOOKUP(B771,自助退!B:F,5,FALSE)</f>
        <v>20</v>
      </c>
      <c r="K771" s="35" t="str">
        <f t="shared" ref="K771:K799" si="12">IF(F771=J771*-1,"",1)</f>
        <v/>
      </c>
    </row>
    <row r="772" spans="1:11" ht="14.25" hidden="1">
      <c r="A772" s="27">
        <v>42898.68472222222</v>
      </c>
      <c r="B772" s="14">
        <v>162485</v>
      </c>
      <c r="C772" t="s">
        <v>4460</v>
      </c>
      <c r="D772" t="s">
        <v>4449</v>
      </c>
      <c r="E772" t="s">
        <v>4645</v>
      </c>
      <c r="F772" s="14">
        <v>-1270</v>
      </c>
      <c r="G772" t="s">
        <v>112</v>
      </c>
      <c r="H772" t="s">
        <v>2924</v>
      </c>
      <c r="I772" t="s">
        <v>60</v>
      </c>
      <c r="J772">
        <f>VLOOKUP(B772,自助退!B:F,5,FALSE)</f>
        <v>1270</v>
      </c>
      <c r="K772" s="35" t="str">
        <f t="shared" si="12"/>
        <v/>
      </c>
    </row>
    <row r="773" spans="1:11" ht="14.25" hidden="1">
      <c r="A773" s="27">
        <v>42898.686331018522</v>
      </c>
      <c r="B773" s="14">
        <v>162570</v>
      </c>
      <c r="C773" t="s">
        <v>4463</v>
      </c>
      <c r="D773" t="s">
        <v>4464</v>
      </c>
      <c r="E773" t="s">
        <v>4649</v>
      </c>
      <c r="F773" s="14">
        <v>-82</v>
      </c>
      <c r="G773" t="s">
        <v>112</v>
      </c>
      <c r="H773" t="s">
        <v>2856</v>
      </c>
      <c r="I773" t="s">
        <v>60</v>
      </c>
      <c r="J773">
        <f>VLOOKUP(B773,自助退!B:F,5,FALSE)</f>
        <v>82</v>
      </c>
      <c r="K773" s="35" t="str">
        <f t="shared" si="12"/>
        <v/>
      </c>
    </row>
    <row r="774" spans="1:11" ht="14.25" hidden="1">
      <c r="A774" s="27">
        <v>42898.686620370368</v>
      </c>
      <c r="B774" s="14">
        <v>162587</v>
      </c>
      <c r="C774" t="s">
        <v>4467</v>
      </c>
      <c r="D774" t="s">
        <v>1722</v>
      </c>
      <c r="E774" t="s">
        <v>3190</v>
      </c>
      <c r="F774" s="14">
        <v>-47</v>
      </c>
      <c r="G774" t="s">
        <v>112</v>
      </c>
      <c r="H774" t="s">
        <v>74</v>
      </c>
      <c r="I774" t="s">
        <v>60</v>
      </c>
      <c r="J774">
        <f>VLOOKUP(B774,自助退!B:F,5,FALSE)</f>
        <v>47</v>
      </c>
      <c r="K774" s="35" t="str">
        <f t="shared" si="12"/>
        <v/>
      </c>
    </row>
    <row r="775" spans="1:11" ht="14.25" hidden="1">
      <c r="A775" s="27">
        <v>42898.689340277779</v>
      </c>
      <c r="B775" s="14">
        <v>162733</v>
      </c>
      <c r="C775" t="s">
        <v>4470</v>
      </c>
      <c r="D775" t="s">
        <v>4471</v>
      </c>
      <c r="E775" t="s">
        <v>4650</v>
      </c>
      <c r="F775" s="14">
        <v>-500</v>
      </c>
      <c r="G775" t="s">
        <v>112</v>
      </c>
      <c r="H775" t="s">
        <v>2793</v>
      </c>
      <c r="I775" t="s">
        <v>60</v>
      </c>
      <c r="J775">
        <f>VLOOKUP(B775,自助退!B:F,5,FALSE)</f>
        <v>500</v>
      </c>
      <c r="K775" s="35" t="str">
        <f t="shared" si="12"/>
        <v/>
      </c>
    </row>
    <row r="776" spans="1:11" ht="14.25" hidden="1">
      <c r="A776" s="27">
        <v>42898.690254629626</v>
      </c>
      <c r="B776" s="14">
        <v>162778</v>
      </c>
      <c r="C776" t="s">
        <v>4474</v>
      </c>
      <c r="D776" t="s">
        <v>4475</v>
      </c>
      <c r="E776" t="s">
        <v>4651</v>
      </c>
      <c r="F776" s="14">
        <v>-42</v>
      </c>
      <c r="G776" t="s">
        <v>112</v>
      </c>
      <c r="H776" t="s">
        <v>2833</v>
      </c>
      <c r="I776" t="s">
        <v>60</v>
      </c>
      <c r="J776">
        <f>VLOOKUP(B776,自助退!B:F,5,FALSE)</f>
        <v>42</v>
      </c>
      <c r="K776" s="35" t="str">
        <f t="shared" si="12"/>
        <v/>
      </c>
    </row>
    <row r="777" spans="1:11" ht="14.25" hidden="1">
      <c r="A777" s="27">
        <v>42898.695925925924</v>
      </c>
      <c r="B777" s="14">
        <v>163037</v>
      </c>
      <c r="C777" t="s">
        <v>4478</v>
      </c>
      <c r="D777" t="s">
        <v>4479</v>
      </c>
      <c r="E777" t="s">
        <v>4652</v>
      </c>
      <c r="F777" s="14">
        <v>-8</v>
      </c>
      <c r="G777" t="s">
        <v>112</v>
      </c>
      <c r="H777" t="s">
        <v>68</v>
      </c>
      <c r="I777" t="s">
        <v>60</v>
      </c>
      <c r="J777">
        <f>VLOOKUP(B777,自助退!B:F,5,FALSE)</f>
        <v>8</v>
      </c>
      <c r="K777" s="35" t="str">
        <f t="shared" si="12"/>
        <v/>
      </c>
    </row>
    <row r="778" spans="1:11" ht="14.25" hidden="1">
      <c r="A778" s="27">
        <v>42898.696296296293</v>
      </c>
      <c r="B778" s="14">
        <v>163056</v>
      </c>
      <c r="C778" t="s">
        <v>4482</v>
      </c>
      <c r="D778" t="s">
        <v>4483</v>
      </c>
      <c r="E778" t="s">
        <v>4653</v>
      </c>
      <c r="F778" s="14">
        <v>-12</v>
      </c>
      <c r="G778" t="s">
        <v>112</v>
      </c>
      <c r="H778" t="s">
        <v>68</v>
      </c>
      <c r="I778" t="s">
        <v>60</v>
      </c>
      <c r="J778">
        <f>VLOOKUP(B778,自助退!B:F,5,FALSE)</f>
        <v>12</v>
      </c>
      <c r="K778" s="35" t="str">
        <f t="shared" si="12"/>
        <v/>
      </c>
    </row>
    <row r="779" spans="1:11" ht="14.25" hidden="1">
      <c r="A779" s="27">
        <v>42898.697534722225</v>
      </c>
      <c r="B779" s="14">
        <v>163131</v>
      </c>
      <c r="C779" t="s">
        <v>4486</v>
      </c>
      <c r="D779" t="s">
        <v>4487</v>
      </c>
      <c r="E779" t="s">
        <v>4654</v>
      </c>
      <c r="F779" s="14">
        <v>-200</v>
      </c>
      <c r="G779" t="s">
        <v>112</v>
      </c>
      <c r="H779" t="s">
        <v>73</v>
      </c>
      <c r="I779" t="s">
        <v>60</v>
      </c>
      <c r="J779">
        <f>VLOOKUP(B779,自助退!B:F,5,FALSE)</f>
        <v>200</v>
      </c>
      <c r="K779" s="35" t="str">
        <f t="shared" si="12"/>
        <v/>
      </c>
    </row>
    <row r="780" spans="1:11" ht="14.25" hidden="1">
      <c r="A780" s="27">
        <v>42898.699074074073</v>
      </c>
      <c r="B780" s="14">
        <v>163205</v>
      </c>
      <c r="C780" t="s">
        <v>4490</v>
      </c>
      <c r="D780" t="s">
        <v>4491</v>
      </c>
      <c r="E780" t="s">
        <v>4655</v>
      </c>
      <c r="F780" s="14">
        <v>-17</v>
      </c>
      <c r="G780" t="s">
        <v>112</v>
      </c>
      <c r="H780" t="s">
        <v>2856</v>
      </c>
      <c r="I780" t="s">
        <v>60</v>
      </c>
      <c r="J780">
        <f>VLOOKUP(B780,自助退!B:F,5,FALSE)</f>
        <v>17</v>
      </c>
      <c r="K780" s="35" t="str">
        <f t="shared" si="12"/>
        <v/>
      </c>
    </row>
    <row r="781" spans="1:11" ht="14.25" hidden="1">
      <c r="A781" s="27">
        <v>42898.702511574076</v>
      </c>
      <c r="B781" s="14">
        <v>163349</v>
      </c>
      <c r="C781" t="s">
        <v>4494</v>
      </c>
      <c r="D781" t="s">
        <v>4495</v>
      </c>
      <c r="E781" t="s">
        <v>4656</v>
      </c>
      <c r="F781" s="14">
        <v>-14</v>
      </c>
      <c r="G781" t="s">
        <v>112</v>
      </c>
      <c r="H781" t="s">
        <v>85</v>
      </c>
      <c r="I781" t="s">
        <v>60</v>
      </c>
      <c r="J781">
        <f>VLOOKUP(B781,自助退!B:F,5,FALSE)</f>
        <v>14</v>
      </c>
      <c r="K781" s="35" t="str">
        <f t="shared" si="12"/>
        <v/>
      </c>
    </row>
    <row r="782" spans="1:11" ht="14.25" hidden="1">
      <c r="A782" s="27">
        <v>42898.704976851855</v>
      </c>
      <c r="B782" s="14">
        <v>163450</v>
      </c>
      <c r="C782" t="s">
        <v>4498</v>
      </c>
      <c r="D782" t="s">
        <v>4499</v>
      </c>
      <c r="E782" t="s">
        <v>4657</v>
      </c>
      <c r="F782" s="14">
        <v>-354</v>
      </c>
      <c r="G782" t="s">
        <v>112</v>
      </c>
      <c r="H782" t="s">
        <v>2861</v>
      </c>
      <c r="I782" t="s">
        <v>60</v>
      </c>
      <c r="J782">
        <f>VLOOKUP(B782,自助退!B:F,5,FALSE)</f>
        <v>354</v>
      </c>
      <c r="K782" s="35" t="str">
        <f t="shared" si="12"/>
        <v/>
      </c>
    </row>
    <row r="783" spans="1:11" ht="14.25" hidden="1">
      <c r="A783" s="27">
        <v>42898.70753472222</v>
      </c>
      <c r="B783" s="14">
        <v>163560</v>
      </c>
      <c r="C783" t="s">
        <v>4502</v>
      </c>
      <c r="D783" t="s">
        <v>4503</v>
      </c>
      <c r="E783" t="s">
        <v>4658</v>
      </c>
      <c r="F783" s="14">
        <v>-20</v>
      </c>
      <c r="G783" t="s">
        <v>112</v>
      </c>
      <c r="H783" t="s">
        <v>96</v>
      </c>
      <c r="I783" t="s">
        <v>60</v>
      </c>
      <c r="J783">
        <f>VLOOKUP(B783,自助退!B:F,5,FALSE)</f>
        <v>20</v>
      </c>
      <c r="K783" s="35" t="str">
        <f t="shared" si="12"/>
        <v/>
      </c>
    </row>
    <row r="784" spans="1:11" ht="14.25" hidden="1">
      <c r="A784" s="27">
        <v>42898.707638888889</v>
      </c>
      <c r="B784" s="14">
        <v>163562</v>
      </c>
      <c r="C784" t="s">
        <v>4506</v>
      </c>
      <c r="D784" t="s">
        <v>4507</v>
      </c>
      <c r="E784" t="s">
        <v>4659</v>
      </c>
      <c r="F784" s="14">
        <v>-20</v>
      </c>
      <c r="G784" t="s">
        <v>112</v>
      </c>
      <c r="H784" t="s">
        <v>2941</v>
      </c>
      <c r="I784" t="s">
        <v>60</v>
      </c>
      <c r="J784">
        <f>VLOOKUP(B784,自助退!B:F,5,FALSE)</f>
        <v>20</v>
      </c>
      <c r="K784" s="35" t="str">
        <f t="shared" si="12"/>
        <v/>
      </c>
    </row>
    <row r="785" spans="1:11" ht="14.25" hidden="1">
      <c r="A785" s="27">
        <v>42898.709293981483</v>
      </c>
      <c r="B785" s="14">
        <v>163626</v>
      </c>
      <c r="C785" t="s">
        <v>4510</v>
      </c>
      <c r="D785" t="s">
        <v>4511</v>
      </c>
      <c r="E785" t="s">
        <v>4660</v>
      </c>
      <c r="F785" s="14">
        <v>-21</v>
      </c>
      <c r="G785" t="s">
        <v>112</v>
      </c>
      <c r="H785" t="s">
        <v>3174</v>
      </c>
      <c r="I785" t="s">
        <v>60</v>
      </c>
      <c r="J785">
        <f>VLOOKUP(B785,自助退!B:F,5,FALSE)</f>
        <v>21</v>
      </c>
      <c r="K785" s="35" t="str">
        <f t="shared" si="12"/>
        <v/>
      </c>
    </row>
    <row r="786" spans="1:11" ht="14.25" hidden="1">
      <c r="A786" s="27">
        <v>42898.709826388891</v>
      </c>
      <c r="B786" s="14">
        <v>163644</v>
      </c>
      <c r="C786" t="s">
        <v>4514</v>
      </c>
      <c r="D786" t="s">
        <v>4515</v>
      </c>
      <c r="E786" t="s">
        <v>4661</v>
      </c>
      <c r="F786" s="14">
        <v>-100</v>
      </c>
      <c r="G786" t="s">
        <v>112</v>
      </c>
      <c r="H786" t="s">
        <v>70</v>
      </c>
      <c r="I786" t="s">
        <v>60</v>
      </c>
      <c r="J786">
        <f>VLOOKUP(B786,自助退!B:F,5,FALSE)</f>
        <v>100</v>
      </c>
      <c r="K786" s="35" t="str">
        <f t="shared" si="12"/>
        <v/>
      </c>
    </row>
    <row r="787" spans="1:11" ht="14.25" hidden="1">
      <c r="A787" s="27">
        <v>42898.714872685188</v>
      </c>
      <c r="B787" s="14">
        <v>163814</v>
      </c>
      <c r="C787" t="s">
        <v>4518</v>
      </c>
      <c r="D787" t="s">
        <v>4519</v>
      </c>
      <c r="E787" t="s">
        <v>4662</v>
      </c>
      <c r="F787" s="14">
        <v>-200</v>
      </c>
      <c r="G787" t="s">
        <v>112</v>
      </c>
      <c r="H787" t="s">
        <v>91</v>
      </c>
      <c r="I787" t="s">
        <v>60</v>
      </c>
      <c r="J787">
        <f>VLOOKUP(B787,自助退!B:F,5,FALSE)</f>
        <v>200</v>
      </c>
      <c r="K787" s="35" t="str">
        <f t="shared" si="12"/>
        <v/>
      </c>
    </row>
    <row r="788" spans="1:11" ht="14.25" hidden="1">
      <c r="A788" s="27">
        <v>42898.715046296296</v>
      </c>
      <c r="B788" s="14">
        <v>163826</v>
      </c>
      <c r="C788" t="s">
        <v>4522</v>
      </c>
      <c r="D788" t="s">
        <v>4523</v>
      </c>
      <c r="E788" t="s">
        <v>4663</v>
      </c>
      <c r="F788" s="14">
        <v>-44</v>
      </c>
      <c r="G788" t="s">
        <v>112</v>
      </c>
      <c r="H788" t="s">
        <v>97</v>
      </c>
      <c r="I788" t="s">
        <v>60</v>
      </c>
      <c r="J788">
        <f>VLOOKUP(B788,自助退!B:F,5,FALSE)</f>
        <v>44</v>
      </c>
      <c r="K788" s="35" t="str">
        <f t="shared" si="12"/>
        <v/>
      </c>
    </row>
    <row r="789" spans="1:11" ht="14.25" hidden="1">
      <c r="A789" s="27">
        <v>42898.716273148151</v>
      </c>
      <c r="B789" s="14">
        <v>163863</v>
      </c>
      <c r="C789" t="s">
        <v>4526</v>
      </c>
      <c r="D789" t="s">
        <v>4527</v>
      </c>
      <c r="E789" t="s">
        <v>4664</v>
      </c>
      <c r="F789" s="14">
        <v>-10</v>
      </c>
      <c r="G789" t="s">
        <v>112</v>
      </c>
      <c r="H789" t="s">
        <v>2798</v>
      </c>
      <c r="I789" t="s">
        <v>60</v>
      </c>
      <c r="J789">
        <f>VLOOKUP(B789,自助退!B:F,5,FALSE)</f>
        <v>10</v>
      </c>
      <c r="K789" s="35" t="str">
        <f t="shared" si="12"/>
        <v/>
      </c>
    </row>
    <row r="790" spans="1:11" ht="14.25" hidden="1">
      <c r="A790" s="27">
        <v>42898.724085648151</v>
      </c>
      <c r="B790" s="14">
        <v>164110</v>
      </c>
      <c r="C790" t="s">
        <v>4530</v>
      </c>
      <c r="D790" t="s">
        <v>4531</v>
      </c>
      <c r="E790" t="s">
        <v>4665</v>
      </c>
      <c r="F790" s="14">
        <v>-91</v>
      </c>
      <c r="G790" t="s">
        <v>112</v>
      </c>
      <c r="H790" t="s">
        <v>81</v>
      </c>
      <c r="I790" t="s">
        <v>60</v>
      </c>
      <c r="J790">
        <f>VLOOKUP(B790,自助退!B:F,5,FALSE)</f>
        <v>91</v>
      </c>
      <c r="K790" s="35" t="str">
        <f t="shared" si="12"/>
        <v/>
      </c>
    </row>
    <row r="791" spans="1:11" ht="14.25" hidden="1">
      <c r="A791" s="27">
        <v>42898.726400462961</v>
      </c>
      <c r="B791" s="14">
        <v>164199</v>
      </c>
      <c r="C791" t="s">
        <v>4534</v>
      </c>
      <c r="D791" t="s">
        <v>4535</v>
      </c>
      <c r="E791" t="s">
        <v>4666</v>
      </c>
      <c r="F791" s="14">
        <v>-18</v>
      </c>
      <c r="G791" t="s">
        <v>112</v>
      </c>
      <c r="H791" t="s">
        <v>4640</v>
      </c>
      <c r="I791" t="s">
        <v>60</v>
      </c>
      <c r="J791">
        <f>VLOOKUP(B791,自助退!B:F,5,FALSE)</f>
        <v>18</v>
      </c>
      <c r="K791" s="35" t="str">
        <f t="shared" si="12"/>
        <v/>
      </c>
    </row>
    <row r="792" spans="1:11" ht="14.25" hidden="1">
      <c r="A792" s="27">
        <v>42898.733240740738</v>
      </c>
      <c r="B792" s="14">
        <v>164376</v>
      </c>
      <c r="C792" t="s">
        <v>4538</v>
      </c>
      <c r="D792" t="s">
        <v>4539</v>
      </c>
      <c r="E792" t="s">
        <v>4667</v>
      </c>
      <c r="F792" s="14">
        <v>-50</v>
      </c>
      <c r="G792" t="s">
        <v>112</v>
      </c>
      <c r="H792" t="s">
        <v>71</v>
      </c>
      <c r="I792" t="s">
        <v>60</v>
      </c>
      <c r="J792">
        <f>VLOOKUP(B792,自助退!B:F,5,FALSE)</f>
        <v>50</v>
      </c>
      <c r="K792" s="35" t="str">
        <f t="shared" si="12"/>
        <v/>
      </c>
    </row>
    <row r="793" spans="1:11" ht="14.25" hidden="1">
      <c r="A793" s="27">
        <v>42898.734016203707</v>
      </c>
      <c r="B793" s="14">
        <v>164389</v>
      </c>
      <c r="C793" t="s">
        <v>4542</v>
      </c>
      <c r="D793" t="s">
        <v>4543</v>
      </c>
      <c r="E793" t="s">
        <v>4668</v>
      </c>
      <c r="F793" s="14">
        <v>-20</v>
      </c>
      <c r="G793" t="s">
        <v>112</v>
      </c>
      <c r="H793" t="s">
        <v>2985</v>
      </c>
      <c r="I793" t="s">
        <v>60</v>
      </c>
      <c r="J793">
        <f>VLOOKUP(B793,自助退!B:F,5,FALSE)</f>
        <v>20</v>
      </c>
      <c r="K793" s="35" t="str">
        <f t="shared" si="12"/>
        <v/>
      </c>
    </row>
    <row r="794" spans="1:11" ht="14.25" hidden="1">
      <c r="A794" s="27">
        <v>42898.735069444447</v>
      </c>
      <c r="B794" s="14">
        <v>164412</v>
      </c>
      <c r="C794" t="s">
        <v>4546</v>
      </c>
      <c r="D794" t="s">
        <v>4547</v>
      </c>
      <c r="E794" t="s">
        <v>4669</v>
      </c>
      <c r="F794" s="14">
        <v>-480</v>
      </c>
      <c r="G794" t="s">
        <v>112</v>
      </c>
      <c r="H794" t="s">
        <v>4640</v>
      </c>
      <c r="I794" t="s">
        <v>60</v>
      </c>
      <c r="J794">
        <f>VLOOKUP(B794,自助退!B:F,5,FALSE)</f>
        <v>480</v>
      </c>
      <c r="K794" s="35" t="str">
        <f t="shared" si="12"/>
        <v/>
      </c>
    </row>
    <row r="795" spans="1:11" ht="14.25" hidden="1">
      <c r="A795" s="27">
        <v>42898.735393518517</v>
      </c>
      <c r="B795" s="14">
        <v>164418</v>
      </c>
      <c r="C795" t="s">
        <v>4550</v>
      </c>
      <c r="D795" t="s">
        <v>4547</v>
      </c>
      <c r="E795" t="s">
        <v>4669</v>
      </c>
      <c r="F795" s="14">
        <v>-26</v>
      </c>
      <c r="G795" t="s">
        <v>112</v>
      </c>
      <c r="H795" t="s">
        <v>4640</v>
      </c>
      <c r="I795" t="s">
        <v>60</v>
      </c>
      <c r="J795">
        <f>VLOOKUP(B795,自助退!B:F,5,FALSE)</f>
        <v>26</v>
      </c>
      <c r="K795" s="35" t="str">
        <f t="shared" si="12"/>
        <v/>
      </c>
    </row>
    <row r="796" spans="1:11" ht="14.25" hidden="1">
      <c r="A796" s="27">
        <v>42898.74490740741</v>
      </c>
      <c r="B796" s="14">
        <v>164600</v>
      </c>
      <c r="C796" t="s">
        <v>4553</v>
      </c>
      <c r="D796" t="s">
        <v>4554</v>
      </c>
      <c r="E796" t="s">
        <v>4670</v>
      </c>
      <c r="F796" s="14">
        <v>-109</v>
      </c>
      <c r="G796" t="s">
        <v>112</v>
      </c>
      <c r="H796" t="s">
        <v>94</v>
      </c>
      <c r="I796" t="s">
        <v>60</v>
      </c>
      <c r="J796">
        <f>VLOOKUP(B796,自助退!B:F,5,FALSE)</f>
        <v>109</v>
      </c>
      <c r="K796" s="35" t="str">
        <f t="shared" si="12"/>
        <v/>
      </c>
    </row>
    <row r="797" spans="1:11" ht="14.25" hidden="1">
      <c r="A797" s="27">
        <v>42898.757326388892</v>
      </c>
      <c r="B797" s="14">
        <v>164735</v>
      </c>
      <c r="C797" t="s">
        <v>4557</v>
      </c>
      <c r="D797" t="s">
        <v>4558</v>
      </c>
      <c r="E797" t="s">
        <v>4671</v>
      </c>
      <c r="F797" s="14">
        <v>-72</v>
      </c>
      <c r="G797" t="s">
        <v>112</v>
      </c>
      <c r="H797" t="s">
        <v>2896</v>
      </c>
      <c r="I797" t="s">
        <v>60</v>
      </c>
      <c r="J797">
        <f>VLOOKUP(B797,自助退!B:F,5,FALSE)</f>
        <v>72</v>
      </c>
      <c r="K797" s="35" t="str">
        <f t="shared" si="12"/>
        <v/>
      </c>
    </row>
    <row r="798" spans="1:11" ht="14.25" hidden="1">
      <c r="A798" s="27">
        <v>42898.75949074074</v>
      </c>
      <c r="B798" s="14">
        <v>164752</v>
      </c>
      <c r="C798" t="s">
        <v>4561</v>
      </c>
      <c r="D798" t="s">
        <v>4562</v>
      </c>
      <c r="E798" t="s">
        <v>4672</v>
      </c>
      <c r="F798" s="14">
        <v>-300</v>
      </c>
      <c r="G798" t="s">
        <v>112</v>
      </c>
      <c r="H798" t="s">
        <v>3174</v>
      </c>
      <c r="I798" t="s">
        <v>60</v>
      </c>
      <c r="J798">
        <f>VLOOKUP(B798,自助退!B:F,5,FALSE)</f>
        <v>300</v>
      </c>
      <c r="K798" s="35" t="str">
        <f t="shared" si="12"/>
        <v/>
      </c>
    </row>
    <row r="799" spans="1:11" ht="14.25" hidden="1">
      <c r="A799" s="27">
        <v>42898.794583333336</v>
      </c>
      <c r="B799" s="14">
        <v>164879</v>
      </c>
      <c r="C799" t="s">
        <v>4565</v>
      </c>
      <c r="D799" t="s">
        <v>4566</v>
      </c>
      <c r="E799" t="s">
        <v>4673</v>
      </c>
      <c r="F799" s="14">
        <v>-10</v>
      </c>
      <c r="G799" t="s">
        <v>112</v>
      </c>
      <c r="H799" t="s">
        <v>84</v>
      </c>
      <c r="I799" t="s">
        <v>60</v>
      </c>
      <c r="J799">
        <f>VLOOKUP(B799,自助退!B:F,5,FALSE)</f>
        <v>10</v>
      </c>
      <c r="K799" s="35" t="str">
        <f t="shared" si="12"/>
        <v/>
      </c>
    </row>
    <row r="800" spans="1:11" ht="14.25" hidden="1">
      <c r="A800" s="27">
        <v>42899.025567129633</v>
      </c>
      <c r="B800" s="14">
        <v>165358</v>
      </c>
      <c r="C800" t="s">
        <v>7948</v>
      </c>
      <c r="D800" t="s">
        <v>7949</v>
      </c>
      <c r="E800" t="s">
        <v>7950</v>
      </c>
      <c r="F800" s="14">
        <v>-364</v>
      </c>
      <c r="G800" t="s">
        <v>112</v>
      </c>
      <c r="H800" t="s">
        <v>2891</v>
      </c>
      <c r="I800" t="s">
        <v>60</v>
      </c>
      <c r="J800">
        <f>VLOOKUP(B800,自助退!B:F,5,FALSE)</f>
        <v>364</v>
      </c>
      <c r="K800" s="35" t="str">
        <f t="shared" ref="K800:K863" si="13">IF(F800=J800*-1,"",1)</f>
        <v/>
      </c>
    </row>
    <row r="801" spans="1:11" ht="14.25" hidden="1">
      <c r="A801" s="27">
        <v>42899.334016203706</v>
      </c>
      <c r="B801" s="14">
        <v>166439</v>
      </c>
      <c r="C801" t="s">
        <v>7951</v>
      </c>
      <c r="D801" t="s">
        <v>7952</v>
      </c>
      <c r="E801" t="s">
        <v>7953</v>
      </c>
      <c r="F801" s="14">
        <v>-1800</v>
      </c>
      <c r="G801" t="s">
        <v>112</v>
      </c>
      <c r="H801" t="s">
        <v>2793</v>
      </c>
      <c r="I801" t="s">
        <v>60</v>
      </c>
      <c r="J801">
        <f>VLOOKUP(B801,自助退!B:F,5,FALSE)</f>
        <v>1800</v>
      </c>
      <c r="K801" s="35" t="str">
        <f t="shared" si="13"/>
        <v/>
      </c>
    </row>
    <row r="802" spans="1:11" ht="14.25" hidden="1">
      <c r="A802" s="27">
        <v>42899.337581018517</v>
      </c>
      <c r="B802" s="14">
        <v>166582</v>
      </c>
      <c r="C802" t="s">
        <v>7954</v>
      </c>
      <c r="D802" t="s">
        <v>7955</v>
      </c>
      <c r="E802" t="s">
        <v>7956</v>
      </c>
      <c r="F802" s="14">
        <v>-764</v>
      </c>
      <c r="G802" t="s">
        <v>112</v>
      </c>
      <c r="H802" t="s">
        <v>2836</v>
      </c>
      <c r="I802" t="s">
        <v>60</v>
      </c>
      <c r="J802">
        <f>VLOOKUP(B802,自助退!B:F,5,FALSE)</f>
        <v>764</v>
      </c>
      <c r="K802" s="35" t="str">
        <f t="shared" si="13"/>
        <v/>
      </c>
    </row>
    <row r="803" spans="1:11" ht="14.25" hidden="1">
      <c r="A803" s="27">
        <v>42899.338969907411</v>
      </c>
      <c r="B803" s="14">
        <v>166644</v>
      </c>
      <c r="C803" t="s">
        <v>7957</v>
      </c>
      <c r="D803" t="s">
        <v>7958</v>
      </c>
      <c r="E803" t="s">
        <v>3214</v>
      </c>
      <c r="F803" s="14">
        <v>-200</v>
      </c>
      <c r="G803" t="s">
        <v>112</v>
      </c>
      <c r="H803" t="s">
        <v>67</v>
      </c>
      <c r="I803" t="s">
        <v>60</v>
      </c>
      <c r="J803">
        <f>VLOOKUP(B803,自助退!B:F,5,FALSE)</f>
        <v>200</v>
      </c>
      <c r="K803" s="35" t="str">
        <f t="shared" si="13"/>
        <v/>
      </c>
    </row>
    <row r="804" spans="1:11" ht="14.25" hidden="1">
      <c r="A804" s="27">
        <v>42899.339328703703</v>
      </c>
      <c r="B804" s="14">
        <v>166660</v>
      </c>
      <c r="C804" t="s">
        <v>7959</v>
      </c>
      <c r="D804" t="s">
        <v>7960</v>
      </c>
      <c r="E804" t="s">
        <v>7961</v>
      </c>
      <c r="F804" s="14">
        <v>-200</v>
      </c>
      <c r="G804" t="s">
        <v>112</v>
      </c>
      <c r="H804" t="s">
        <v>67</v>
      </c>
      <c r="I804" t="s">
        <v>60</v>
      </c>
      <c r="J804">
        <f>VLOOKUP(B804,自助退!B:F,5,FALSE)</f>
        <v>200</v>
      </c>
      <c r="K804" s="35" t="str">
        <f t="shared" si="13"/>
        <v/>
      </c>
    </row>
    <row r="805" spans="1:11" ht="14.25" hidden="1">
      <c r="A805" s="27">
        <v>42899.365868055553</v>
      </c>
      <c r="B805" s="14">
        <v>168598</v>
      </c>
      <c r="C805" t="s">
        <v>7962</v>
      </c>
      <c r="D805" t="s">
        <v>7963</v>
      </c>
      <c r="E805" t="s">
        <v>7964</v>
      </c>
      <c r="F805" s="14">
        <v>-100</v>
      </c>
      <c r="G805" t="s">
        <v>112</v>
      </c>
      <c r="H805" t="s">
        <v>94</v>
      </c>
      <c r="I805" t="s">
        <v>60</v>
      </c>
      <c r="J805">
        <f>VLOOKUP(B805,自助退!B:F,5,FALSE)</f>
        <v>100</v>
      </c>
      <c r="K805" s="35" t="str">
        <f t="shared" si="13"/>
        <v/>
      </c>
    </row>
    <row r="806" spans="1:11" ht="14.25" hidden="1">
      <c r="A806" s="27">
        <v>42899.379212962966</v>
      </c>
      <c r="B806" s="14">
        <v>169814</v>
      </c>
      <c r="C806" t="s">
        <v>7965</v>
      </c>
      <c r="D806" t="s">
        <v>7966</v>
      </c>
      <c r="E806" t="s">
        <v>7967</v>
      </c>
      <c r="F806" s="14">
        <v>-300</v>
      </c>
      <c r="G806" t="s">
        <v>112</v>
      </c>
      <c r="H806" t="s">
        <v>2896</v>
      </c>
      <c r="I806" t="s">
        <v>60</v>
      </c>
      <c r="J806">
        <f>VLOOKUP(B806,自助退!B:F,5,FALSE)</f>
        <v>300</v>
      </c>
      <c r="K806" s="35" t="str">
        <f t="shared" si="13"/>
        <v/>
      </c>
    </row>
    <row r="807" spans="1:11" ht="14.25" hidden="1">
      <c r="A807" s="27">
        <v>42899.379444444443</v>
      </c>
      <c r="B807" s="14">
        <v>169845</v>
      </c>
      <c r="C807" t="s">
        <v>7968</v>
      </c>
      <c r="D807" t="s">
        <v>7966</v>
      </c>
      <c r="E807" t="s">
        <v>7967</v>
      </c>
      <c r="F807" s="14">
        <v>-1792</v>
      </c>
      <c r="G807" t="s">
        <v>112</v>
      </c>
      <c r="H807" t="s">
        <v>2896</v>
      </c>
      <c r="I807" t="s">
        <v>60</v>
      </c>
      <c r="J807">
        <f>VLOOKUP(B807,自助退!B:F,5,FALSE)</f>
        <v>1792</v>
      </c>
      <c r="K807" s="35" t="str">
        <f t="shared" si="13"/>
        <v/>
      </c>
    </row>
    <row r="808" spans="1:11" ht="14.25" hidden="1">
      <c r="A808" s="27">
        <v>42899.384027777778</v>
      </c>
      <c r="B808" s="14">
        <v>170234</v>
      </c>
      <c r="C808" t="s">
        <v>7969</v>
      </c>
      <c r="D808" t="s">
        <v>7970</v>
      </c>
      <c r="E808" t="s">
        <v>7971</v>
      </c>
      <c r="F808" s="14">
        <v>-400</v>
      </c>
      <c r="G808" t="s">
        <v>112</v>
      </c>
      <c r="H808" t="s">
        <v>63</v>
      </c>
      <c r="I808" t="s">
        <v>60</v>
      </c>
      <c r="J808">
        <f>VLOOKUP(B808,自助退!B:F,5,FALSE)</f>
        <v>400</v>
      </c>
      <c r="K808" s="35" t="str">
        <f t="shared" si="13"/>
        <v/>
      </c>
    </row>
    <row r="809" spans="1:11" ht="14.25" hidden="1">
      <c r="A809" s="27">
        <v>42899.387511574074</v>
      </c>
      <c r="B809" s="14">
        <v>170551</v>
      </c>
      <c r="C809" t="s">
        <v>7972</v>
      </c>
      <c r="D809" t="s">
        <v>7973</v>
      </c>
      <c r="E809" t="s">
        <v>7974</v>
      </c>
      <c r="F809" s="14">
        <v>-500</v>
      </c>
      <c r="G809" t="s">
        <v>112</v>
      </c>
      <c r="H809" t="s">
        <v>2922</v>
      </c>
      <c r="I809" t="s">
        <v>60</v>
      </c>
      <c r="J809">
        <f>VLOOKUP(B809,自助退!B:F,5,FALSE)</f>
        <v>500</v>
      </c>
      <c r="K809" s="35" t="str">
        <f t="shared" si="13"/>
        <v/>
      </c>
    </row>
    <row r="810" spans="1:11" ht="14.25" hidden="1">
      <c r="A810" s="27">
        <v>42899.388715277775</v>
      </c>
      <c r="B810" s="14">
        <v>170672</v>
      </c>
      <c r="C810" t="s">
        <v>7975</v>
      </c>
      <c r="D810" t="s">
        <v>7976</v>
      </c>
      <c r="E810" t="s">
        <v>7977</v>
      </c>
      <c r="F810" s="14">
        <v>-122</v>
      </c>
      <c r="G810" t="s">
        <v>112</v>
      </c>
      <c r="H810" t="s">
        <v>90</v>
      </c>
      <c r="I810" t="s">
        <v>60</v>
      </c>
      <c r="J810">
        <f>VLOOKUP(B810,自助退!B:F,5,FALSE)</f>
        <v>122</v>
      </c>
      <c r="K810" s="35" t="str">
        <f t="shared" si="13"/>
        <v/>
      </c>
    </row>
    <row r="811" spans="1:11" ht="14.25" hidden="1">
      <c r="A811" s="27">
        <v>42899.390335648146</v>
      </c>
      <c r="B811" s="14">
        <v>170834</v>
      </c>
      <c r="C811" t="s">
        <v>7978</v>
      </c>
      <c r="D811" t="s">
        <v>7979</v>
      </c>
      <c r="E811" t="s">
        <v>7980</v>
      </c>
      <c r="F811" s="14">
        <v>-900</v>
      </c>
      <c r="G811" t="s">
        <v>112</v>
      </c>
      <c r="H811" t="s">
        <v>68</v>
      </c>
      <c r="I811" t="s">
        <v>60</v>
      </c>
      <c r="J811">
        <f>VLOOKUP(B811,自助退!B:F,5,FALSE)</f>
        <v>900</v>
      </c>
      <c r="K811" s="35" t="str">
        <f t="shared" si="13"/>
        <v/>
      </c>
    </row>
    <row r="812" spans="1:11" ht="14.25" hidden="1">
      <c r="A812" s="27">
        <v>42899.394317129627</v>
      </c>
      <c r="B812" s="14">
        <v>171208</v>
      </c>
      <c r="C812" t="s">
        <v>7981</v>
      </c>
      <c r="D812" t="s">
        <v>7982</v>
      </c>
      <c r="E812" t="s">
        <v>7983</v>
      </c>
      <c r="F812" s="14">
        <v>-16</v>
      </c>
      <c r="G812" t="s">
        <v>112</v>
      </c>
      <c r="H812" t="s">
        <v>72</v>
      </c>
      <c r="I812" t="s">
        <v>60</v>
      </c>
      <c r="J812">
        <f>VLOOKUP(B812,自助退!B:F,5,FALSE)</f>
        <v>16</v>
      </c>
      <c r="K812" s="35" t="str">
        <f t="shared" si="13"/>
        <v/>
      </c>
    </row>
    <row r="813" spans="1:11" ht="14.25" hidden="1">
      <c r="A813" s="27">
        <v>42899.406990740739</v>
      </c>
      <c r="B813" s="14">
        <v>172418</v>
      </c>
      <c r="C813" t="s">
        <v>7984</v>
      </c>
      <c r="D813" t="s">
        <v>7985</v>
      </c>
      <c r="E813" t="s">
        <v>7986</v>
      </c>
      <c r="F813" s="14">
        <v>-6</v>
      </c>
      <c r="G813" t="s">
        <v>112</v>
      </c>
      <c r="H813" t="s">
        <v>87</v>
      </c>
      <c r="I813" t="s">
        <v>60</v>
      </c>
      <c r="J813">
        <f>VLOOKUP(B813,自助退!B:F,5,FALSE)</f>
        <v>6</v>
      </c>
      <c r="K813" s="35" t="str">
        <f t="shared" si="13"/>
        <v/>
      </c>
    </row>
    <row r="814" spans="1:11" ht="14.25" hidden="1">
      <c r="A814" s="27">
        <v>42899.412569444445</v>
      </c>
      <c r="B814" s="14">
        <v>172901</v>
      </c>
      <c r="C814" t="s">
        <v>7987</v>
      </c>
      <c r="D814" t="s">
        <v>7988</v>
      </c>
      <c r="E814" t="s">
        <v>7989</v>
      </c>
      <c r="F814" s="14">
        <v>-500</v>
      </c>
      <c r="G814" t="s">
        <v>112</v>
      </c>
      <c r="H814" t="s">
        <v>2924</v>
      </c>
      <c r="I814" t="s">
        <v>60</v>
      </c>
      <c r="J814">
        <f>VLOOKUP(B814,自助退!B:F,5,FALSE)</f>
        <v>500</v>
      </c>
      <c r="K814" s="35" t="str">
        <f t="shared" si="13"/>
        <v/>
      </c>
    </row>
    <row r="815" spans="1:11" ht="14.25" hidden="1">
      <c r="A815" s="27">
        <v>42899.41269675926</v>
      </c>
      <c r="B815" s="14">
        <v>172914</v>
      </c>
      <c r="C815" t="s">
        <v>7990</v>
      </c>
      <c r="D815" t="s">
        <v>7991</v>
      </c>
      <c r="E815" t="s">
        <v>7992</v>
      </c>
      <c r="F815" s="14">
        <v>-14</v>
      </c>
      <c r="G815" t="s">
        <v>112</v>
      </c>
      <c r="H815" t="s">
        <v>78</v>
      </c>
      <c r="I815" t="s">
        <v>60</v>
      </c>
      <c r="J815">
        <f>VLOOKUP(B815,自助退!B:F,5,FALSE)</f>
        <v>14</v>
      </c>
      <c r="K815" s="35" t="str">
        <f t="shared" si="13"/>
        <v/>
      </c>
    </row>
    <row r="816" spans="1:11" ht="14.25" hidden="1">
      <c r="A816" s="27">
        <v>42899.412777777776</v>
      </c>
      <c r="B816" s="14">
        <v>172918</v>
      </c>
      <c r="C816" t="s">
        <v>7993</v>
      </c>
      <c r="D816" t="s">
        <v>7994</v>
      </c>
      <c r="E816" t="s">
        <v>7995</v>
      </c>
      <c r="F816" s="14">
        <v>-8000</v>
      </c>
      <c r="G816" t="s">
        <v>112</v>
      </c>
      <c r="H816" t="s">
        <v>3032</v>
      </c>
      <c r="I816" t="s">
        <v>60</v>
      </c>
      <c r="J816">
        <f>VLOOKUP(B816,自助退!B:F,5,FALSE)</f>
        <v>8000</v>
      </c>
      <c r="K816" s="35" t="str">
        <f t="shared" si="13"/>
        <v/>
      </c>
    </row>
    <row r="817" spans="1:11" ht="14.25" hidden="1">
      <c r="A817" s="27">
        <v>42899.41300925926</v>
      </c>
      <c r="B817" s="14">
        <v>172935</v>
      </c>
      <c r="C817" t="s">
        <v>7996</v>
      </c>
      <c r="D817" t="s">
        <v>7997</v>
      </c>
      <c r="E817" t="s">
        <v>7998</v>
      </c>
      <c r="F817" s="14">
        <v>-364</v>
      </c>
      <c r="G817" t="s">
        <v>112</v>
      </c>
      <c r="H817" t="s">
        <v>2941</v>
      </c>
      <c r="I817" t="s">
        <v>60</v>
      </c>
      <c r="J817">
        <f>VLOOKUP(B817,自助退!B:F,5,FALSE)</f>
        <v>364</v>
      </c>
      <c r="K817" s="35" t="str">
        <f t="shared" si="13"/>
        <v/>
      </c>
    </row>
    <row r="818" spans="1:11" ht="14.25" hidden="1">
      <c r="A818" s="27">
        <v>42899.413715277777</v>
      </c>
      <c r="B818" s="14">
        <v>172991</v>
      </c>
      <c r="C818" t="s">
        <v>7999</v>
      </c>
      <c r="D818" t="s">
        <v>8000</v>
      </c>
      <c r="E818" t="s">
        <v>7989</v>
      </c>
      <c r="F818" s="14">
        <v>-200</v>
      </c>
      <c r="G818" t="s">
        <v>112</v>
      </c>
      <c r="H818" t="s">
        <v>2924</v>
      </c>
      <c r="I818" t="s">
        <v>60</v>
      </c>
      <c r="J818">
        <f>VLOOKUP(B818,自助退!B:F,5,FALSE)</f>
        <v>200</v>
      </c>
      <c r="K818" s="35" t="str">
        <f t="shared" si="13"/>
        <v/>
      </c>
    </row>
    <row r="819" spans="1:11" ht="14.25" hidden="1">
      <c r="A819" s="27">
        <v>42899.426030092596</v>
      </c>
      <c r="B819" s="14">
        <v>174087</v>
      </c>
      <c r="C819" t="s">
        <v>8001</v>
      </c>
      <c r="D819" t="s">
        <v>8002</v>
      </c>
      <c r="E819" t="s">
        <v>8003</v>
      </c>
      <c r="F819" s="14">
        <v>-10</v>
      </c>
      <c r="G819" t="s">
        <v>112</v>
      </c>
      <c r="H819" t="s">
        <v>72</v>
      </c>
      <c r="I819" t="s">
        <v>60</v>
      </c>
      <c r="J819">
        <f>VLOOKUP(B819,自助退!B:F,5,FALSE)</f>
        <v>10</v>
      </c>
      <c r="K819" s="35" t="str">
        <f t="shared" si="13"/>
        <v/>
      </c>
    </row>
    <row r="820" spans="1:11" ht="14.25" hidden="1">
      <c r="A820" s="27">
        <v>42899.428287037037</v>
      </c>
      <c r="B820" s="14">
        <v>174295</v>
      </c>
      <c r="C820" t="s">
        <v>8004</v>
      </c>
      <c r="D820" t="s">
        <v>8005</v>
      </c>
      <c r="E820" t="s">
        <v>8006</v>
      </c>
      <c r="F820" s="14">
        <v>-92</v>
      </c>
      <c r="G820" t="s">
        <v>112</v>
      </c>
      <c r="H820" t="s">
        <v>3044</v>
      </c>
      <c r="I820" t="s">
        <v>60</v>
      </c>
      <c r="J820">
        <f>VLOOKUP(B820,自助退!B:F,5,FALSE)</f>
        <v>92</v>
      </c>
      <c r="K820" s="35" t="str">
        <f t="shared" si="13"/>
        <v/>
      </c>
    </row>
    <row r="821" spans="1:11" ht="14.25" hidden="1">
      <c r="A821" s="27">
        <v>42899.430752314816</v>
      </c>
      <c r="B821" s="14">
        <v>174553</v>
      </c>
      <c r="C821" t="s">
        <v>8007</v>
      </c>
      <c r="D821" t="s">
        <v>8008</v>
      </c>
      <c r="E821" t="s">
        <v>8009</v>
      </c>
      <c r="F821" s="14">
        <v>-20</v>
      </c>
      <c r="G821" t="s">
        <v>112</v>
      </c>
      <c r="H821" t="s">
        <v>71</v>
      </c>
      <c r="I821" t="s">
        <v>60</v>
      </c>
      <c r="J821">
        <f>VLOOKUP(B821,自助退!B:F,5,FALSE)</f>
        <v>20</v>
      </c>
      <c r="K821" s="35" t="str">
        <f t="shared" si="13"/>
        <v/>
      </c>
    </row>
    <row r="822" spans="1:11" ht="14.25" hidden="1">
      <c r="A822" s="27">
        <v>42899.437199074076</v>
      </c>
      <c r="B822" s="14">
        <v>175088</v>
      </c>
      <c r="C822" t="s">
        <v>8010</v>
      </c>
      <c r="D822" t="s">
        <v>1065</v>
      </c>
      <c r="E822" t="s">
        <v>3031</v>
      </c>
      <c r="F822" s="14">
        <v>-496</v>
      </c>
      <c r="G822" t="s">
        <v>112</v>
      </c>
      <c r="H822" t="s">
        <v>72</v>
      </c>
      <c r="I822" t="s">
        <v>60</v>
      </c>
      <c r="J822">
        <f>VLOOKUP(B822,自助退!B:F,5,FALSE)</f>
        <v>496</v>
      </c>
      <c r="K822" s="35" t="str">
        <f t="shared" si="13"/>
        <v/>
      </c>
    </row>
    <row r="823" spans="1:11" ht="14.25" hidden="1">
      <c r="A823" s="27">
        <v>42899.437465277777</v>
      </c>
      <c r="B823" s="14">
        <v>175103</v>
      </c>
      <c r="C823" t="s">
        <v>8011</v>
      </c>
      <c r="D823" t="s">
        <v>8012</v>
      </c>
      <c r="E823" t="s">
        <v>8013</v>
      </c>
      <c r="F823" s="14">
        <v>-180</v>
      </c>
      <c r="G823" t="s">
        <v>112</v>
      </c>
      <c r="H823" t="s">
        <v>71</v>
      </c>
      <c r="I823" t="s">
        <v>60</v>
      </c>
      <c r="J823">
        <f>VLOOKUP(B823,自助退!B:F,5,FALSE)</f>
        <v>180</v>
      </c>
      <c r="K823" s="35" t="str">
        <f t="shared" si="13"/>
        <v/>
      </c>
    </row>
    <row r="824" spans="1:11" ht="14.25" hidden="1">
      <c r="A824" s="27">
        <v>42899.437789351854</v>
      </c>
      <c r="B824" s="14">
        <v>175132</v>
      </c>
      <c r="C824" t="s">
        <v>8014</v>
      </c>
      <c r="D824" t="s">
        <v>8012</v>
      </c>
      <c r="E824" t="s">
        <v>8013</v>
      </c>
      <c r="F824" s="14">
        <v>-27</v>
      </c>
      <c r="G824" t="s">
        <v>112</v>
      </c>
      <c r="H824" t="s">
        <v>71</v>
      </c>
      <c r="I824" t="s">
        <v>60</v>
      </c>
      <c r="J824">
        <f>VLOOKUP(B824,自助退!B:F,5,FALSE)</f>
        <v>27</v>
      </c>
      <c r="K824" s="35" t="str">
        <f t="shared" si="13"/>
        <v/>
      </c>
    </row>
    <row r="825" spans="1:11" ht="14.25" hidden="1">
      <c r="A825" s="27">
        <v>42899.446076388886</v>
      </c>
      <c r="B825" s="14">
        <v>175819</v>
      </c>
      <c r="C825" t="s">
        <v>8015</v>
      </c>
      <c r="D825" t="s">
        <v>8016</v>
      </c>
      <c r="E825" t="s">
        <v>8003</v>
      </c>
      <c r="F825" s="14">
        <v>-10</v>
      </c>
      <c r="G825" t="s">
        <v>112</v>
      </c>
      <c r="H825" t="s">
        <v>76</v>
      </c>
      <c r="I825" t="s">
        <v>60</v>
      </c>
      <c r="J825">
        <f>VLOOKUP(B825,自助退!B:F,5,FALSE)</f>
        <v>10</v>
      </c>
      <c r="K825" s="35" t="str">
        <f t="shared" si="13"/>
        <v/>
      </c>
    </row>
    <row r="826" spans="1:11" ht="14.25" hidden="1">
      <c r="A826" s="27">
        <v>42899.446273148147</v>
      </c>
      <c r="B826" s="14">
        <v>175833</v>
      </c>
      <c r="C826" t="s">
        <v>8017</v>
      </c>
      <c r="D826" t="s">
        <v>8018</v>
      </c>
      <c r="E826" t="s">
        <v>8019</v>
      </c>
      <c r="F826" s="14">
        <v>-115</v>
      </c>
      <c r="G826" t="s">
        <v>112</v>
      </c>
      <c r="H826" t="s">
        <v>69</v>
      </c>
      <c r="I826" t="s">
        <v>60</v>
      </c>
      <c r="J826">
        <f>VLOOKUP(B826,自助退!B:F,5,FALSE)</f>
        <v>115</v>
      </c>
      <c r="K826" s="35" t="str">
        <f t="shared" si="13"/>
        <v/>
      </c>
    </row>
    <row r="827" spans="1:11" ht="14.25" hidden="1">
      <c r="A827" s="27">
        <v>42899.451273148145</v>
      </c>
      <c r="B827" s="14">
        <v>176190</v>
      </c>
      <c r="C827" t="s">
        <v>8020</v>
      </c>
      <c r="D827" t="s">
        <v>8021</v>
      </c>
      <c r="E827" t="s">
        <v>8022</v>
      </c>
      <c r="F827" s="14">
        <v>-115</v>
      </c>
      <c r="G827" t="s">
        <v>112</v>
      </c>
      <c r="H827" t="s">
        <v>69</v>
      </c>
      <c r="I827" t="s">
        <v>60</v>
      </c>
      <c r="J827">
        <f>VLOOKUP(B827,自助退!B:F,5,FALSE)</f>
        <v>115</v>
      </c>
      <c r="K827" s="35" t="str">
        <f t="shared" si="13"/>
        <v/>
      </c>
    </row>
    <row r="828" spans="1:11" ht="14.25" hidden="1">
      <c r="A828" s="27">
        <v>42899.451770833337</v>
      </c>
      <c r="B828" s="14">
        <v>176241</v>
      </c>
      <c r="C828" t="s">
        <v>8023</v>
      </c>
      <c r="D828" t="s">
        <v>8024</v>
      </c>
      <c r="E828" t="s">
        <v>8025</v>
      </c>
      <c r="F828" s="14">
        <v>-300</v>
      </c>
      <c r="G828" t="s">
        <v>112</v>
      </c>
      <c r="H828" t="s">
        <v>2828</v>
      </c>
      <c r="I828" t="s">
        <v>60</v>
      </c>
      <c r="J828">
        <f>VLOOKUP(B828,自助退!B:F,5,FALSE)</f>
        <v>300</v>
      </c>
      <c r="K828" s="35" t="str">
        <f t="shared" si="13"/>
        <v/>
      </c>
    </row>
    <row r="829" spans="1:11" ht="14.25" hidden="1">
      <c r="A829" s="27">
        <v>42899.452824074076</v>
      </c>
      <c r="B829" s="14">
        <v>176344</v>
      </c>
      <c r="C829" t="s">
        <v>8026</v>
      </c>
      <c r="D829" t="s">
        <v>8027</v>
      </c>
      <c r="E829" t="s">
        <v>8028</v>
      </c>
      <c r="F829" s="14">
        <v>-68</v>
      </c>
      <c r="G829" t="s">
        <v>112</v>
      </c>
      <c r="H829" t="s">
        <v>3032</v>
      </c>
      <c r="I829" t="s">
        <v>60</v>
      </c>
      <c r="J829">
        <f>VLOOKUP(B829,自助退!B:F,5,FALSE)</f>
        <v>68</v>
      </c>
      <c r="K829" s="35" t="str">
        <f t="shared" si="13"/>
        <v/>
      </c>
    </row>
    <row r="830" spans="1:11" ht="14.25" hidden="1">
      <c r="A830" s="27">
        <v>42899.455775462964</v>
      </c>
      <c r="B830" s="14">
        <v>176616</v>
      </c>
      <c r="C830" t="s">
        <v>8029</v>
      </c>
      <c r="D830" t="s">
        <v>8030</v>
      </c>
      <c r="E830" t="s">
        <v>8031</v>
      </c>
      <c r="F830" s="14">
        <v>-28</v>
      </c>
      <c r="G830" t="s">
        <v>112</v>
      </c>
      <c r="H830" t="s">
        <v>69</v>
      </c>
      <c r="I830" t="s">
        <v>60</v>
      </c>
      <c r="J830">
        <f>VLOOKUP(B830,自助退!B:F,5,FALSE)</f>
        <v>28</v>
      </c>
      <c r="K830" s="35" t="str">
        <f t="shared" si="13"/>
        <v/>
      </c>
    </row>
    <row r="831" spans="1:11" ht="14.25" hidden="1">
      <c r="A831" s="27">
        <v>42899.458182870374</v>
      </c>
      <c r="B831" s="14">
        <v>176763</v>
      </c>
      <c r="C831" t="s">
        <v>8032</v>
      </c>
      <c r="D831" t="s">
        <v>8033</v>
      </c>
      <c r="E831" t="s">
        <v>8034</v>
      </c>
      <c r="F831" s="14">
        <v>-15</v>
      </c>
      <c r="G831" t="s">
        <v>112</v>
      </c>
      <c r="H831" t="s">
        <v>2801</v>
      </c>
      <c r="I831" t="s">
        <v>60</v>
      </c>
      <c r="J831">
        <f>VLOOKUP(B831,自助退!B:F,5,FALSE)</f>
        <v>15</v>
      </c>
      <c r="K831" s="35" t="str">
        <f t="shared" si="13"/>
        <v/>
      </c>
    </row>
    <row r="832" spans="1:11" ht="14.25" hidden="1">
      <c r="A832" s="27">
        <v>42899.459328703706</v>
      </c>
      <c r="B832" s="14">
        <v>176855</v>
      </c>
      <c r="C832" t="s">
        <v>8035</v>
      </c>
      <c r="D832" t="s">
        <v>8036</v>
      </c>
      <c r="E832" t="s">
        <v>8037</v>
      </c>
      <c r="F832" s="14">
        <v>-56</v>
      </c>
      <c r="G832" t="s">
        <v>112</v>
      </c>
      <c r="H832" t="s">
        <v>2836</v>
      </c>
      <c r="I832" t="s">
        <v>60</v>
      </c>
      <c r="J832">
        <f>VLOOKUP(B832,自助退!B:F,5,FALSE)</f>
        <v>56</v>
      </c>
      <c r="K832" s="35" t="str">
        <f t="shared" si="13"/>
        <v/>
      </c>
    </row>
    <row r="833" spans="1:11" ht="14.25" hidden="1">
      <c r="A833" s="27">
        <v>42899.460821759261</v>
      </c>
      <c r="B833" s="14">
        <v>176982</v>
      </c>
      <c r="C833" t="s">
        <v>8038</v>
      </c>
      <c r="D833" t="s">
        <v>8039</v>
      </c>
      <c r="E833" t="s">
        <v>8040</v>
      </c>
      <c r="F833" s="14">
        <v>-202</v>
      </c>
      <c r="G833" t="s">
        <v>112</v>
      </c>
      <c r="H833" t="s">
        <v>66</v>
      </c>
      <c r="I833" t="s">
        <v>60</v>
      </c>
      <c r="J833">
        <f>VLOOKUP(B833,自助退!B:F,5,FALSE)</f>
        <v>202</v>
      </c>
      <c r="K833" s="35" t="str">
        <f t="shared" si="13"/>
        <v/>
      </c>
    </row>
    <row r="834" spans="1:11" ht="14.25" hidden="1">
      <c r="A834" s="27">
        <v>42899.461828703701</v>
      </c>
      <c r="B834" s="14">
        <v>177051</v>
      </c>
      <c r="C834" t="s">
        <v>8041</v>
      </c>
      <c r="D834" t="s">
        <v>8042</v>
      </c>
      <c r="E834" t="s">
        <v>8043</v>
      </c>
      <c r="F834" s="14">
        <v>-185</v>
      </c>
      <c r="G834" t="s">
        <v>112</v>
      </c>
      <c r="H834" t="s">
        <v>87</v>
      </c>
      <c r="I834" t="s">
        <v>60</v>
      </c>
      <c r="J834">
        <f>VLOOKUP(B834,自助退!B:F,5,FALSE)</f>
        <v>185</v>
      </c>
      <c r="K834" s="35" t="str">
        <f t="shared" si="13"/>
        <v/>
      </c>
    </row>
    <row r="835" spans="1:11" ht="14.25" hidden="1">
      <c r="A835" s="27">
        <v>42899.46230324074</v>
      </c>
      <c r="B835" s="14">
        <v>177077</v>
      </c>
      <c r="C835" t="s">
        <v>8044</v>
      </c>
      <c r="D835" t="s">
        <v>8045</v>
      </c>
      <c r="E835" t="s">
        <v>2850</v>
      </c>
      <c r="F835" s="14">
        <v>-5</v>
      </c>
      <c r="G835" t="s">
        <v>112</v>
      </c>
      <c r="H835" t="s">
        <v>91</v>
      </c>
      <c r="I835" t="s">
        <v>60</v>
      </c>
      <c r="J835">
        <f>VLOOKUP(B835,自助退!B:F,5,FALSE)</f>
        <v>5</v>
      </c>
      <c r="K835" s="35" t="str">
        <f t="shared" si="13"/>
        <v/>
      </c>
    </row>
    <row r="836" spans="1:11" ht="14.25" hidden="1">
      <c r="A836" s="27">
        <v>42899.463854166665</v>
      </c>
      <c r="B836" s="14">
        <v>177184</v>
      </c>
      <c r="C836" t="s">
        <v>8046</v>
      </c>
      <c r="D836" t="s">
        <v>8047</v>
      </c>
      <c r="E836" t="s">
        <v>8048</v>
      </c>
      <c r="F836" s="14">
        <v>-1000</v>
      </c>
      <c r="G836" t="s">
        <v>112</v>
      </c>
      <c r="H836" t="s">
        <v>75</v>
      </c>
      <c r="I836" t="s">
        <v>60</v>
      </c>
      <c r="J836">
        <f>VLOOKUP(B836,自助退!B:F,5,FALSE)</f>
        <v>1000</v>
      </c>
      <c r="K836" s="35" t="str">
        <f t="shared" si="13"/>
        <v/>
      </c>
    </row>
    <row r="837" spans="1:11" ht="14.25" hidden="1">
      <c r="A837" s="27">
        <v>42899.464363425926</v>
      </c>
      <c r="B837" s="14">
        <v>177212</v>
      </c>
      <c r="C837" t="s">
        <v>8049</v>
      </c>
      <c r="D837" t="s">
        <v>8050</v>
      </c>
      <c r="E837" t="s">
        <v>8051</v>
      </c>
      <c r="F837" s="14">
        <v>-464</v>
      </c>
      <c r="G837" t="s">
        <v>112</v>
      </c>
      <c r="H837" t="s">
        <v>87</v>
      </c>
      <c r="I837" t="s">
        <v>60</v>
      </c>
      <c r="J837">
        <f>VLOOKUP(B837,自助退!B:F,5,FALSE)</f>
        <v>464</v>
      </c>
      <c r="K837" s="35" t="str">
        <f t="shared" si="13"/>
        <v/>
      </c>
    </row>
    <row r="838" spans="1:11" ht="14.25" hidden="1">
      <c r="A838" s="27">
        <v>42899.472881944443</v>
      </c>
      <c r="B838" s="14">
        <v>177791</v>
      </c>
      <c r="C838" t="s">
        <v>8052</v>
      </c>
      <c r="D838" t="s">
        <v>8053</v>
      </c>
      <c r="E838" t="s">
        <v>8054</v>
      </c>
      <c r="F838" s="14">
        <v>-150</v>
      </c>
      <c r="G838" t="s">
        <v>112</v>
      </c>
      <c r="H838" t="s">
        <v>89</v>
      </c>
      <c r="I838" t="s">
        <v>60</v>
      </c>
      <c r="J838">
        <f>VLOOKUP(B838,自助退!B:F,5,FALSE)</f>
        <v>150</v>
      </c>
      <c r="K838" s="35" t="str">
        <f t="shared" si="13"/>
        <v/>
      </c>
    </row>
    <row r="839" spans="1:11" ht="14.25" hidden="1">
      <c r="A839" s="27">
        <v>42899.481620370374</v>
      </c>
      <c r="B839" s="14">
        <v>178283</v>
      </c>
      <c r="C839" t="s">
        <v>8055</v>
      </c>
      <c r="D839" t="s">
        <v>8056</v>
      </c>
      <c r="E839" t="s">
        <v>8057</v>
      </c>
      <c r="F839" s="14">
        <v>-57</v>
      </c>
      <c r="G839" t="s">
        <v>112</v>
      </c>
      <c r="H839" t="s">
        <v>2828</v>
      </c>
      <c r="I839" t="s">
        <v>60</v>
      </c>
      <c r="J839">
        <f>VLOOKUP(B839,自助退!B:F,5,FALSE)</f>
        <v>57</v>
      </c>
      <c r="K839" s="35" t="str">
        <f t="shared" si="13"/>
        <v/>
      </c>
    </row>
    <row r="840" spans="1:11" ht="14.25" hidden="1">
      <c r="A840" s="27">
        <v>42899.485219907408</v>
      </c>
      <c r="B840" s="14">
        <v>178466</v>
      </c>
      <c r="C840" t="s">
        <v>8058</v>
      </c>
      <c r="D840" t="s">
        <v>8059</v>
      </c>
      <c r="E840" t="s">
        <v>8060</v>
      </c>
      <c r="F840" s="14">
        <v>-12</v>
      </c>
      <c r="G840" t="s">
        <v>112</v>
      </c>
      <c r="H840" t="s">
        <v>76</v>
      </c>
      <c r="I840" t="s">
        <v>60</v>
      </c>
      <c r="J840">
        <f>VLOOKUP(B840,自助退!B:F,5,FALSE)</f>
        <v>12</v>
      </c>
      <c r="K840" s="35" t="str">
        <f t="shared" si="13"/>
        <v/>
      </c>
    </row>
    <row r="841" spans="1:11" ht="14.25" hidden="1">
      <c r="A841" s="27">
        <v>42899.485335648147</v>
      </c>
      <c r="B841" s="14">
        <v>178469</v>
      </c>
      <c r="C841" t="s">
        <v>8061</v>
      </c>
      <c r="D841" t="s">
        <v>8062</v>
      </c>
      <c r="E841" t="s">
        <v>8063</v>
      </c>
      <c r="F841" s="14">
        <v>-200</v>
      </c>
      <c r="G841" t="s">
        <v>112</v>
      </c>
      <c r="H841" t="s">
        <v>3258</v>
      </c>
      <c r="I841" t="s">
        <v>60</v>
      </c>
      <c r="J841">
        <f>VLOOKUP(B841,自助退!B:F,5,FALSE)</f>
        <v>200</v>
      </c>
      <c r="K841" s="35" t="str">
        <f t="shared" si="13"/>
        <v/>
      </c>
    </row>
    <row r="842" spans="1:11" ht="14.25" hidden="1">
      <c r="A842" s="27">
        <v>42899.488449074073</v>
      </c>
      <c r="B842" s="14">
        <v>178596</v>
      </c>
      <c r="C842" t="s">
        <v>8064</v>
      </c>
      <c r="D842" t="s">
        <v>8065</v>
      </c>
      <c r="E842" t="s">
        <v>8066</v>
      </c>
      <c r="F842" s="14">
        <v>-50</v>
      </c>
      <c r="G842" t="s">
        <v>112</v>
      </c>
      <c r="H842" t="s">
        <v>79</v>
      </c>
      <c r="I842" t="s">
        <v>60</v>
      </c>
      <c r="J842">
        <f>VLOOKUP(B842,自助退!B:F,5,FALSE)</f>
        <v>50</v>
      </c>
      <c r="K842" s="35" t="str">
        <f t="shared" si="13"/>
        <v/>
      </c>
    </row>
    <row r="843" spans="1:11" ht="14.25" hidden="1">
      <c r="A843" s="27">
        <v>42899.488877314812</v>
      </c>
      <c r="B843" s="14">
        <v>178617</v>
      </c>
      <c r="C843" t="s">
        <v>8067</v>
      </c>
      <c r="D843" t="s">
        <v>8065</v>
      </c>
      <c r="E843" t="s">
        <v>8066</v>
      </c>
      <c r="F843" s="14">
        <v>-37</v>
      </c>
      <c r="G843" t="s">
        <v>112</v>
      </c>
      <c r="H843" t="s">
        <v>79</v>
      </c>
      <c r="I843" t="s">
        <v>60</v>
      </c>
      <c r="J843">
        <f>VLOOKUP(B843,自助退!B:F,5,FALSE)</f>
        <v>37</v>
      </c>
      <c r="K843" s="35" t="str">
        <f t="shared" si="13"/>
        <v/>
      </c>
    </row>
    <row r="844" spans="1:11" ht="14.25" hidden="1">
      <c r="A844" s="27">
        <v>42899.491249999999</v>
      </c>
      <c r="B844" s="14">
        <v>178740</v>
      </c>
      <c r="C844" t="s">
        <v>8068</v>
      </c>
      <c r="D844" t="s">
        <v>8069</v>
      </c>
      <c r="E844" t="s">
        <v>8070</v>
      </c>
      <c r="F844" s="14">
        <v>-148</v>
      </c>
      <c r="G844" t="s">
        <v>112</v>
      </c>
      <c r="H844" t="s">
        <v>69</v>
      </c>
      <c r="I844" t="s">
        <v>60</v>
      </c>
      <c r="J844">
        <f>VLOOKUP(B844,自助退!B:F,5,FALSE)</f>
        <v>148</v>
      </c>
      <c r="K844" s="35" t="str">
        <f t="shared" si="13"/>
        <v/>
      </c>
    </row>
    <row r="845" spans="1:11" ht="14.25" hidden="1">
      <c r="A845" s="27">
        <v>42899.491435185184</v>
      </c>
      <c r="B845" s="14">
        <v>178747</v>
      </c>
      <c r="C845" t="s">
        <v>8071</v>
      </c>
      <c r="D845" t="s">
        <v>8072</v>
      </c>
      <c r="E845" t="s">
        <v>8073</v>
      </c>
      <c r="F845" s="14">
        <v>-4000</v>
      </c>
      <c r="G845" t="s">
        <v>112</v>
      </c>
      <c r="H845" t="s">
        <v>2831</v>
      </c>
      <c r="I845" t="s">
        <v>60</v>
      </c>
      <c r="J845">
        <f>VLOOKUP(B845,自助退!B:F,5,FALSE)</f>
        <v>4000</v>
      </c>
      <c r="K845" s="35" t="str">
        <f t="shared" si="13"/>
        <v/>
      </c>
    </row>
    <row r="846" spans="1:11" ht="14.25" hidden="1">
      <c r="A846" s="27">
        <v>42899.492013888892</v>
      </c>
      <c r="B846" s="14">
        <v>178761</v>
      </c>
      <c r="C846" t="s">
        <v>8074</v>
      </c>
      <c r="D846" t="s">
        <v>8075</v>
      </c>
      <c r="E846" t="s">
        <v>8076</v>
      </c>
      <c r="F846" s="14">
        <v>-94</v>
      </c>
      <c r="G846" t="s">
        <v>112</v>
      </c>
      <c r="H846" t="s">
        <v>2823</v>
      </c>
      <c r="I846" t="s">
        <v>60</v>
      </c>
      <c r="J846">
        <f>VLOOKUP(B846,自助退!B:F,5,FALSE)</f>
        <v>94</v>
      </c>
      <c r="K846" s="35" t="str">
        <f t="shared" si="13"/>
        <v/>
      </c>
    </row>
    <row r="847" spans="1:11" ht="14.25" hidden="1">
      <c r="A847" s="27">
        <v>42899.493437500001</v>
      </c>
      <c r="B847" s="14">
        <v>178814</v>
      </c>
      <c r="C847" t="s">
        <v>8077</v>
      </c>
      <c r="D847" t="s">
        <v>8078</v>
      </c>
      <c r="E847" t="s">
        <v>8079</v>
      </c>
      <c r="F847" s="14">
        <v>-95</v>
      </c>
      <c r="G847" t="s">
        <v>112</v>
      </c>
      <c r="H847" t="s">
        <v>2941</v>
      </c>
      <c r="I847" t="s">
        <v>60</v>
      </c>
      <c r="J847">
        <f>VLOOKUP(B847,自助退!B:F,5,FALSE)</f>
        <v>95</v>
      </c>
      <c r="K847" s="35" t="str">
        <f t="shared" si="13"/>
        <v/>
      </c>
    </row>
    <row r="848" spans="1:11" ht="14.25" hidden="1">
      <c r="A848" s="27">
        <v>42899.495937500003</v>
      </c>
      <c r="B848" s="14">
        <v>178898</v>
      </c>
      <c r="C848" t="s">
        <v>8080</v>
      </c>
      <c r="D848" t="s">
        <v>8081</v>
      </c>
      <c r="E848" t="s">
        <v>8082</v>
      </c>
      <c r="F848" s="14">
        <v>-96</v>
      </c>
      <c r="G848" t="s">
        <v>112</v>
      </c>
      <c r="H848" t="s">
        <v>71</v>
      </c>
      <c r="I848" t="s">
        <v>60</v>
      </c>
      <c r="J848">
        <f>VLOOKUP(B848,自助退!B:F,5,FALSE)</f>
        <v>96</v>
      </c>
      <c r="K848" s="35" t="str">
        <f t="shared" si="13"/>
        <v/>
      </c>
    </row>
    <row r="849" spans="1:11" ht="14.25" hidden="1">
      <c r="A849" s="27">
        <v>42899.498425925929</v>
      </c>
      <c r="B849" s="14">
        <v>178975</v>
      </c>
      <c r="C849" t="s">
        <v>8083</v>
      </c>
      <c r="D849" t="s">
        <v>8084</v>
      </c>
      <c r="E849" t="s">
        <v>8085</v>
      </c>
      <c r="F849" s="14">
        <v>-20</v>
      </c>
      <c r="G849" t="s">
        <v>112</v>
      </c>
      <c r="H849" t="s">
        <v>75</v>
      </c>
      <c r="I849" t="s">
        <v>60</v>
      </c>
      <c r="J849">
        <f>VLOOKUP(B849,自助退!B:F,5,FALSE)</f>
        <v>20</v>
      </c>
      <c r="K849" s="35" t="str">
        <f t="shared" si="13"/>
        <v/>
      </c>
    </row>
    <row r="850" spans="1:11" ht="14.25" hidden="1">
      <c r="A850" s="27">
        <v>42899.498877314814</v>
      </c>
      <c r="B850" s="14">
        <v>178991</v>
      </c>
      <c r="C850" t="s">
        <v>8086</v>
      </c>
      <c r="D850" t="s">
        <v>8087</v>
      </c>
      <c r="E850" t="s">
        <v>8088</v>
      </c>
      <c r="F850" s="14">
        <v>-265</v>
      </c>
      <c r="G850" t="s">
        <v>112</v>
      </c>
      <c r="H850" t="s">
        <v>2823</v>
      </c>
      <c r="I850" t="s">
        <v>60</v>
      </c>
      <c r="J850">
        <f>VLOOKUP(B850,自助退!B:F,5,FALSE)</f>
        <v>265</v>
      </c>
      <c r="K850" s="35" t="str">
        <f t="shared" si="13"/>
        <v/>
      </c>
    </row>
    <row r="851" spans="1:11" ht="14.25" hidden="1">
      <c r="A851" s="27">
        <v>42899.509687500002</v>
      </c>
      <c r="B851" s="14">
        <v>179205</v>
      </c>
      <c r="C851" t="s">
        <v>8089</v>
      </c>
      <c r="D851" t="s">
        <v>8090</v>
      </c>
      <c r="E851" t="s">
        <v>8091</v>
      </c>
      <c r="F851" s="14">
        <v>-20</v>
      </c>
      <c r="G851" t="s">
        <v>112</v>
      </c>
      <c r="H851" t="s">
        <v>2836</v>
      </c>
      <c r="I851" t="s">
        <v>60</v>
      </c>
      <c r="J851">
        <f>VLOOKUP(B851,自助退!B:F,5,FALSE)</f>
        <v>20</v>
      </c>
      <c r="K851" s="35" t="str">
        <f t="shared" si="13"/>
        <v/>
      </c>
    </row>
    <row r="852" spans="1:11" ht="14.25" hidden="1">
      <c r="A852" s="27">
        <v>42899.512962962966</v>
      </c>
      <c r="B852" s="14">
        <v>179251</v>
      </c>
      <c r="C852" t="s">
        <v>8092</v>
      </c>
      <c r="D852" t="s">
        <v>8093</v>
      </c>
      <c r="E852" t="s">
        <v>8094</v>
      </c>
      <c r="F852" s="14">
        <v>-322</v>
      </c>
      <c r="G852" t="s">
        <v>112</v>
      </c>
      <c r="H852" t="s">
        <v>2831</v>
      </c>
      <c r="I852" t="s">
        <v>60</v>
      </c>
      <c r="J852">
        <f>VLOOKUP(B852,自助退!B:F,5,FALSE)</f>
        <v>322</v>
      </c>
      <c r="K852" s="35" t="str">
        <f t="shared" si="13"/>
        <v/>
      </c>
    </row>
    <row r="853" spans="1:11" ht="14.25" hidden="1">
      <c r="A853" s="27">
        <v>42899.514745370368</v>
      </c>
      <c r="B853" s="14">
        <v>179282</v>
      </c>
      <c r="C853" t="s">
        <v>8095</v>
      </c>
      <c r="D853" t="s">
        <v>8096</v>
      </c>
      <c r="E853" t="s">
        <v>8097</v>
      </c>
      <c r="F853" s="14">
        <v>-766</v>
      </c>
      <c r="G853" t="s">
        <v>112</v>
      </c>
      <c r="H853" t="s">
        <v>2793</v>
      </c>
      <c r="I853" t="s">
        <v>60</v>
      </c>
      <c r="J853">
        <f>VLOOKUP(B853,自助退!B:F,5,FALSE)</f>
        <v>766</v>
      </c>
      <c r="K853" s="35" t="str">
        <f t="shared" si="13"/>
        <v/>
      </c>
    </row>
    <row r="854" spans="1:11" ht="14.25" hidden="1">
      <c r="A854" s="27">
        <v>42899.533449074072</v>
      </c>
      <c r="B854" s="14">
        <v>179472</v>
      </c>
      <c r="C854" t="s">
        <v>8098</v>
      </c>
      <c r="D854" t="s">
        <v>8099</v>
      </c>
      <c r="E854" t="s">
        <v>8100</v>
      </c>
      <c r="F854" s="14">
        <v>-500</v>
      </c>
      <c r="G854" t="s">
        <v>112</v>
      </c>
      <c r="H854" t="s">
        <v>2831</v>
      </c>
      <c r="I854" t="s">
        <v>60</v>
      </c>
      <c r="J854">
        <f>VLOOKUP(B854,自助退!B:F,5,FALSE)</f>
        <v>500</v>
      </c>
      <c r="K854" s="35" t="str">
        <f t="shared" si="13"/>
        <v/>
      </c>
    </row>
    <row r="855" spans="1:11" ht="14.25" hidden="1">
      <c r="A855" s="27">
        <v>42899.542048611111</v>
      </c>
      <c r="B855" s="14">
        <v>179540</v>
      </c>
      <c r="C855" t="s">
        <v>8101</v>
      </c>
      <c r="D855" t="s">
        <v>8102</v>
      </c>
      <c r="E855" t="s">
        <v>8103</v>
      </c>
      <c r="F855" s="14">
        <v>-200</v>
      </c>
      <c r="G855" t="s">
        <v>112</v>
      </c>
      <c r="H855" t="s">
        <v>82</v>
      </c>
      <c r="I855" t="s">
        <v>60</v>
      </c>
      <c r="J855">
        <f>VLOOKUP(B855,自助退!B:F,5,FALSE)</f>
        <v>200</v>
      </c>
      <c r="K855" s="35" t="str">
        <f t="shared" si="13"/>
        <v/>
      </c>
    </row>
    <row r="856" spans="1:11" ht="14.25" hidden="1">
      <c r="A856" s="27">
        <v>42899.546851851854</v>
      </c>
      <c r="B856" s="14">
        <v>179583</v>
      </c>
      <c r="C856" t="s">
        <v>8104</v>
      </c>
      <c r="D856" t="s">
        <v>8105</v>
      </c>
      <c r="E856" t="s">
        <v>8106</v>
      </c>
      <c r="F856" s="14">
        <v>-1000</v>
      </c>
      <c r="G856" t="s">
        <v>112</v>
      </c>
      <c r="H856" t="s">
        <v>2922</v>
      </c>
      <c r="I856" t="s">
        <v>60</v>
      </c>
      <c r="J856">
        <f>VLOOKUP(B856,自助退!B:F,5,FALSE)</f>
        <v>1000</v>
      </c>
      <c r="K856" s="35" t="str">
        <f t="shared" si="13"/>
        <v/>
      </c>
    </row>
    <row r="857" spans="1:11" ht="14.25" hidden="1">
      <c r="A857" s="27">
        <v>42899.547037037039</v>
      </c>
      <c r="B857" s="14">
        <v>179586</v>
      </c>
      <c r="C857" t="s">
        <v>8107</v>
      </c>
      <c r="D857" t="s">
        <v>8105</v>
      </c>
      <c r="E857" t="s">
        <v>8106</v>
      </c>
      <c r="F857" s="14">
        <v>-181</v>
      </c>
      <c r="G857" t="s">
        <v>112</v>
      </c>
      <c r="H857" t="s">
        <v>2922</v>
      </c>
      <c r="I857" t="s">
        <v>60</v>
      </c>
      <c r="J857">
        <f>VLOOKUP(B857,自助退!B:F,5,FALSE)</f>
        <v>181</v>
      </c>
      <c r="K857" s="35" t="str">
        <f t="shared" si="13"/>
        <v/>
      </c>
    </row>
    <row r="858" spans="1:11" ht="14.25" hidden="1">
      <c r="A858" s="27">
        <v>42899.554618055554</v>
      </c>
      <c r="B858" s="14">
        <v>179655</v>
      </c>
      <c r="C858" t="s">
        <v>8108</v>
      </c>
      <c r="D858" t="s">
        <v>8109</v>
      </c>
      <c r="E858" t="s">
        <v>8110</v>
      </c>
      <c r="F858" s="14">
        <v>-500</v>
      </c>
      <c r="G858" t="s">
        <v>112</v>
      </c>
      <c r="H858" t="s">
        <v>2896</v>
      </c>
      <c r="I858" t="s">
        <v>60</v>
      </c>
      <c r="J858">
        <f>VLOOKUP(B858,自助退!B:F,5,FALSE)</f>
        <v>500</v>
      </c>
      <c r="K858" s="35" t="str">
        <f t="shared" si="13"/>
        <v/>
      </c>
    </row>
    <row r="859" spans="1:11" ht="14.25" hidden="1">
      <c r="A859" s="27">
        <v>42899.554872685185</v>
      </c>
      <c r="B859" s="14">
        <v>179659</v>
      </c>
      <c r="C859" t="s">
        <v>8111</v>
      </c>
      <c r="D859" t="s">
        <v>8109</v>
      </c>
      <c r="E859" t="s">
        <v>8110</v>
      </c>
      <c r="F859" s="14">
        <v>-420</v>
      </c>
      <c r="G859" t="s">
        <v>112</v>
      </c>
      <c r="H859" t="s">
        <v>2896</v>
      </c>
      <c r="I859" t="s">
        <v>60</v>
      </c>
      <c r="J859">
        <f>VLOOKUP(B859,自助退!B:F,5,FALSE)</f>
        <v>420</v>
      </c>
      <c r="K859" s="35" t="str">
        <f t="shared" si="13"/>
        <v/>
      </c>
    </row>
    <row r="860" spans="1:11" ht="14.25" hidden="1">
      <c r="A860" s="27">
        <v>42899.555810185186</v>
      </c>
      <c r="B860" s="14">
        <v>179668</v>
      </c>
      <c r="C860" t="s">
        <v>8112</v>
      </c>
      <c r="D860" t="s">
        <v>8113</v>
      </c>
      <c r="E860" t="s">
        <v>8114</v>
      </c>
      <c r="F860" s="14">
        <v>-245</v>
      </c>
      <c r="G860" t="s">
        <v>112</v>
      </c>
      <c r="H860" t="s">
        <v>2896</v>
      </c>
      <c r="I860" t="s">
        <v>60</v>
      </c>
      <c r="J860">
        <f>VLOOKUP(B860,自助退!B:F,5,FALSE)</f>
        <v>245</v>
      </c>
      <c r="K860" s="35" t="str">
        <f t="shared" si="13"/>
        <v/>
      </c>
    </row>
    <row r="861" spans="1:11" ht="14.25" hidden="1">
      <c r="A861" s="27">
        <v>42899.556481481479</v>
      </c>
      <c r="B861" s="14">
        <v>179676</v>
      </c>
      <c r="C861" t="s">
        <v>8115</v>
      </c>
      <c r="D861" t="s">
        <v>8116</v>
      </c>
      <c r="E861" t="s">
        <v>8117</v>
      </c>
      <c r="F861" s="14">
        <v>-500</v>
      </c>
      <c r="G861" t="s">
        <v>112</v>
      </c>
      <c r="H861" t="s">
        <v>2836</v>
      </c>
      <c r="I861" t="s">
        <v>60</v>
      </c>
      <c r="J861">
        <f>VLOOKUP(B861,自助退!B:F,5,FALSE)</f>
        <v>500</v>
      </c>
      <c r="K861" s="35" t="str">
        <f t="shared" si="13"/>
        <v/>
      </c>
    </row>
    <row r="862" spans="1:11" ht="14.25" hidden="1">
      <c r="A862" s="27">
        <v>42899.569560185184</v>
      </c>
      <c r="B862" s="14">
        <v>179801</v>
      </c>
      <c r="C862" t="s">
        <v>8118</v>
      </c>
      <c r="D862" t="s">
        <v>8119</v>
      </c>
      <c r="E862" t="s">
        <v>8120</v>
      </c>
      <c r="F862" s="14">
        <v>-76</v>
      </c>
      <c r="G862" t="s">
        <v>112</v>
      </c>
      <c r="H862" t="s">
        <v>91</v>
      </c>
      <c r="I862" t="s">
        <v>60</v>
      </c>
      <c r="J862">
        <f>VLOOKUP(B862,自助退!B:F,5,FALSE)</f>
        <v>76</v>
      </c>
      <c r="K862" s="35" t="str">
        <f t="shared" si="13"/>
        <v/>
      </c>
    </row>
    <row r="863" spans="1:11" ht="14.25" hidden="1">
      <c r="A863" s="27">
        <v>42899.581319444442</v>
      </c>
      <c r="B863" s="14">
        <v>179953</v>
      </c>
      <c r="C863" t="s">
        <v>8121</v>
      </c>
      <c r="D863" t="s">
        <v>8122</v>
      </c>
      <c r="E863" t="s">
        <v>8123</v>
      </c>
      <c r="F863" s="14">
        <v>-1000</v>
      </c>
      <c r="G863" t="s">
        <v>112</v>
      </c>
      <c r="H863" t="s">
        <v>2873</v>
      </c>
      <c r="I863" t="s">
        <v>60</v>
      </c>
      <c r="J863">
        <f>VLOOKUP(B863,自助退!B:F,5,FALSE)</f>
        <v>1000</v>
      </c>
      <c r="K863" s="35" t="str">
        <f t="shared" si="13"/>
        <v/>
      </c>
    </row>
    <row r="864" spans="1:11" ht="14.25" hidden="1">
      <c r="A864" s="27">
        <v>42899.596122685187</v>
      </c>
      <c r="B864" s="14">
        <v>180533</v>
      </c>
      <c r="C864" t="s">
        <v>8124</v>
      </c>
      <c r="D864" t="s">
        <v>8125</v>
      </c>
      <c r="E864" t="s">
        <v>8126</v>
      </c>
      <c r="F864" s="14">
        <v>-100</v>
      </c>
      <c r="G864" t="s">
        <v>112</v>
      </c>
      <c r="H864" t="s">
        <v>2896</v>
      </c>
      <c r="I864" t="s">
        <v>60</v>
      </c>
      <c r="J864">
        <f>VLOOKUP(B864,自助退!B:F,5,FALSE)</f>
        <v>100</v>
      </c>
      <c r="K864" s="35" t="str">
        <f t="shared" ref="K864:K927" si="14">IF(F864=J864*-1,"",1)</f>
        <v/>
      </c>
    </row>
    <row r="865" spans="1:11" ht="14.25" hidden="1">
      <c r="A865" s="27">
        <v>42899.596307870372</v>
      </c>
      <c r="B865" s="14">
        <v>180542</v>
      </c>
      <c r="C865" t="s">
        <v>8127</v>
      </c>
      <c r="D865" t="s">
        <v>8125</v>
      </c>
      <c r="E865" t="s">
        <v>8126</v>
      </c>
      <c r="F865" s="14">
        <v>-24</v>
      </c>
      <c r="G865" t="s">
        <v>112</v>
      </c>
      <c r="H865" t="s">
        <v>2896</v>
      </c>
      <c r="I865" t="s">
        <v>60</v>
      </c>
      <c r="J865">
        <f>VLOOKUP(B865,自助退!B:F,5,FALSE)</f>
        <v>24</v>
      </c>
      <c r="K865" s="35" t="str">
        <f t="shared" si="14"/>
        <v/>
      </c>
    </row>
    <row r="866" spans="1:11" ht="14.25" hidden="1">
      <c r="A866" s="27">
        <v>42899.603020833332</v>
      </c>
      <c r="B866" s="14">
        <v>180871</v>
      </c>
      <c r="C866" t="s">
        <v>8128</v>
      </c>
      <c r="D866" t="s">
        <v>8129</v>
      </c>
      <c r="E866" t="s">
        <v>8130</v>
      </c>
      <c r="F866" s="14">
        <v>-100</v>
      </c>
      <c r="G866" t="s">
        <v>112</v>
      </c>
      <c r="H866" t="s">
        <v>96</v>
      </c>
      <c r="I866" t="s">
        <v>60</v>
      </c>
      <c r="J866">
        <f>VLOOKUP(B866,自助退!B:F,5,FALSE)</f>
        <v>100</v>
      </c>
      <c r="K866" s="35" t="str">
        <f t="shared" si="14"/>
        <v/>
      </c>
    </row>
    <row r="867" spans="1:11" ht="14.25" hidden="1">
      <c r="A867" s="27">
        <v>42899.606400462966</v>
      </c>
      <c r="B867" s="14">
        <v>181051</v>
      </c>
      <c r="C867" t="s">
        <v>8131</v>
      </c>
      <c r="D867" t="s">
        <v>8132</v>
      </c>
      <c r="E867" t="s">
        <v>8133</v>
      </c>
      <c r="F867" s="14">
        <v>-24</v>
      </c>
      <c r="G867" t="s">
        <v>112</v>
      </c>
      <c r="H867" t="s">
        <v>75</v>
      </c>
      <c r="I867" t="s">
        <v>60</v>
      </c>
      <c r="J867">
        <f>VLOOKUP(B867,自助退!B:F,5,FALSE)</f>
        <v>24</v>
      </c>
      <c r="K867" s="35" t="str">
        <f t="shared" si="14"/>
        <v/>
      </c>
    </row>
    <row r="868" spans="1:11" ht="14.25" hidden="1">
      <c r="A868" s="27">
        <v>42899.610300925924</v>
      </c>
      <c r="B868" s="14">
        <v>181288</v>
      </c>
      <c r="C868" t="s">
        <v>8134</v>
      </c>
      <c r="D868" t="s">
        <v>8135</v>
      </c>
      <c r="E868" t="s">
        <v>8136</v>
      </c>
      <c r="F868" s="14">
        <v>-1300</v>
      </c>
      <c r="G868" t="s">
        <v>112</v>
      </c>
      <c r="H868" t="s">
        <v>71</v>
      </c>
      <c r="I868" t="s">
        <v>60</v>
      </c>
      <c r="J868">
        <f>VLOOKUP(B868,自助退!B:F,5,FALSE)</f>
        <v>1300</v>
      </c>
      <c r="K868" s="35" t="str">
        <f t="shared" si="14"/>
        <v/>
      </c>
    </row>
    <row r="869" spans="1:11" ht="14.25" hidden="1">
      <c r="A869" s="27">
        <v>42899.616782407407</v>
      </c>
      <c r="B869" s="14">
        <v>181691</v>
      </c>
      <c r="C869" t="s">
        <v>8137</v>
      </c>
      <c r="D869" t="s">
        <v>8138</v>
      </c>
      <c r="E869" t="s">
        <v>8139</v>
      </c>
      <c r="F869" s="14">
        <v>-42</v>
      </c>
      <c r="G869" t="s">
        <v>112</v>
      </c>
      <c r="H869" t="s">
        <v>76</v>
      </c>
      <c r="I869" t="s">
        <v>60</v>
      </c>
      <c r="J869">
        <f>VLOOKUP(B869,自助退!B:F,5,FALSE)</f>
        <v>42</v>
      </c>
      <c r="K869" s="35" t="str">
        <f t="shared" si="14"/>
        <v/>
      </c>
    </row>
    <row r="870" spans="1:11" ht="14.25" hidden="1">
      <c r="A870" s="27">
        <v>42899.618368055555</v>
      </c>
      <c r="B870" s="14">
        <v>181807</v>
      </c>
      <c r="C870" t="s">
        <v>8140</v>
      </c>
      <c r="D870" t="s">
        <v>8141</v>
      </c>
      <c r="E870" t="s">
        <v>8142</v>
      </c>
      <c r="F870" s="14">
        <v>-20</v>
      </c>
      <c r="G870" t="s">
        <v>112</v>
      </c>
      <c r="H870" t="s">
        <v>2896</v>
      </c>
      <c r="I870" t="s">
        <v>60</v>
      </c>
      <c r="J870">
        <f>VLOOKUP(B870,自助退!B:F,5,FALSE)</f>
        <v>20</v>
      </c>
      <c r="K870" s="35" t="str">
        <f t="shared" si="14"/>
        <v/>
      </c>
    </row>
    <row r="871" spans="1:11" ht="14.25" hidden="1">
      <c r="A871" s="27">
        <v>42899.620219907411</v>
      </c>
      <c r="B871" s="14">
        <v>181948</v>
      </c>
      <c r="C871" t="s">
        <v>8143</v>
      </c>
      <c r="D871" t="s">
        <v>8144</v>
      </c>
      <c r="E871" t="s">
        <v>8145</v>
      </c>
      <c r="F871" s="14">
        <v>-196</v>
      </c>
      <c r="G871" t="s">
        <v>112</v>
      </c>
      <c r="H871" t="s">
        <v>2896</v>
      </c>
      <c r="I871" t="s">
        <v>60</v>
      </c>
      <c r="J871">
        <f>VLOOKUP(B871,自助退!B:F,5,FALSE)</f>
        <v>196</v>
      </c>
      <c r="K871" s="35" t="str">
        <f t="shared" si="14"/>
        <v/>
      </c>
    </row>
    <row r="872" spans="1:11" ht="14.25" hidden="1">
      <c r="A872" s="27">
        <v>42899.620381944442</v>
      </c>
      <c r="B872" s="14">
        <v>181959</v>
      </c>
      <c r="C872" t="s">
        <v>8146</v>
      </c>
      <c r="D872" t="s">
        <v>8147</v>
      </c>
      <c r="E872" t="s">
        <v>8148</v>
      </c>
      <c r="F872" s="14">
        <v>-162</v>
      </c>
      <c r="G872" t="s">
        <v>112</v>
      </c>
      <c r="H872" t="s">
        <v>87</v>
      </c>
      <c r="I872" t="s">
        <v>60</v>
      </c>
      <c r="J872">
        <f>VLOOKUP(B872,自助退!B:F,5,FALSE)</f>
        <v>162</v>
      </c>
      <c r="K872" s="35" t="str">
        <f t="shared" si="14"/>
        <v/>
      </c>
    </row>
    <row r="873" spans="1:11" ht="14.25" hidden="1">
      <c r="A873" s="27">
        <v>42899.622523148151</v>
      </c>
      <c r="B873" s="14">
        <v>182097</v>
      </c>
      <c r="C873" t="s">
        <v>8149</v>
      </c>
      <c r="D873" t="s">
        <v>8150</v>
      </c>
      <c r="E873" t="s">
        <v>8151</v>
      </c>
      <c r="F873" s="14">
        <v>-10</v>
      </c>
      <c r="G873" t="s">
        <v>112</v>
      </c>
      <c r="H873" t="s">
        <v>83</v>
      </c>
      <c r="I873" t="s">
        <v>60</v>
      </c>
      <c r="J873">
        <f>VLOOKUP(B873,自助退!B:F,5,FALSE)</f>
        <v>10</v>
      </c>
      <c r="K873" s="35" t="str">
        <f t="shared" si="14"/>
        <v/>
      </c>
    </row>
    <row r="874" spans="1:11" ht="14.25" hidden="1">
      <c r="A874" s="27">
        <v>42899.624398148146</v>
      </c>
      <c r="B874" s="14">
        <v>182236</v>
      </c>
      <c r="C874" t="s">
        <v>8152</v>
      </c>
      <c r="D874" t="s">
        <v>8153</v>
      </c>
      <c r="E874" t="s">
        <v>8154</v>
      </c>
      <c r="F874" s="14">
        <v>-500</v>
      </c>
      <c r="G874" t="s">
        <v>112</v>
      </c>
      <c r="H874" t="s">
        <v>2873</v>
      </c>
      <c r="I874" t="s">
        <v>60</v>
      </c>
      <c r="J874">
        <f>VLOOKUP(B874,自助退!B:F,5,FALSE)</f>
        <v>500</v>
      </c>
      <c r="K874" s="35" t="str">
        <f t="shared" si="14"/>
        <v/>
      </c>
    </row>
    <row r="875" spans="1:11" ht="14.25" hidden="1">
      <c r="A875" s="27">
        <v>42899.628321759257</v>
      </c>
      <c r="B875" s="14">
        <v>182520</v>
      </c>
      <c r="C875" t="s">
        <v>8155</v>
      </c>
      <c r="D875" t="s">
        <v>8156</v>
      </c>
      <c r="E875" t="s">
        <v>8157</v>
      </c>
      <c r="F875" s="14">
        <v>-100</v>
      </c>
      <c r="G875" t="s">
        <v>112</v>
      </c>
      <c r="H875" t="s">
        <v>2978</v>
      </c>
      <c r="I875" t="s">
        <v>60</v>
      </c>
      <c r="J875">
        <f>VLOOKUP(B875,自助退!B:F,5,FALSE)</f>
        <v>100</v>
      </c>
      <c r="K875" s="35" t="str">
        <f t="shared" si="14"/>
        <v/>
      </c>
    </row>
    <row r="876" spans="1:11" ht="14.25" hidden="1">
      <c r="A876" s="27">
        <v>42899.629270833335</v>
      </c>
      <c r="B876" s="14">
        <v>182594</v>
      </c>
      <c r="C876" t="s">
        <v>8158</v>
      </c>
      <c r="D876" t="s">
        <v>8156</v>
      </c>
      <c r="E876" t="s">
        <v>8157</v>
      </c>
      <c r="F876" s="14">
        <v>-2000</v>
      </c>
      <c r="G876" t="s">
        <v>112</v>
      </c>
      <c r="H876" t="s">
        <v>2978</v>
      </c>
      <c r="I876" t="s">
        <v>60</v>
      </c>
      <c r="J876">
        <f>VLOOKUP(B876,自助退!B:F,5,FALSE)</f>
        <v>2000</v>
      </c>
      <c r="K876" s="35" t="str">
        <f t="shared" si="14"/>
        <v/>
      </c>
    </row>
    <row r="877" spans="1:11" ht="14.25" hidden="1">
      <c r="A877" s="27">
        <v>42899.629976851851</v>
      </c>
      <c r="B877" s="14">
        <v>182643</v>
      </c>
      <c r="C877" t="s">
        <v>8159</v>
      </c>
      <c r="D877" t="s">
        <v>8160</v>
      </c>
      <c r="E877" t="s">
        <v>8161</v>
      </c>
      <c r="F877" s="14">
        <v>-33</v>
      </c>
      <c r="G877" t="s">
        <v>112</v>
      </c>
      <c r="H877" t="s">
        <v>3044</v>
      </c>
      <c r="I877" t="s">
        <v>60</v>
      </c>
      <c r="J877">
        <f>VLOOKUP(B877,自助退!B:F,5,FALSE)</f>
        <v>33</v>
      </c>
      <c r="K877" s="35" t="str">
        <f t="shared" si="14"/>
        <v/>
      </c>
    </row>
    <row r="878" spans="1:11" ht="14.25" hidden="1">
      <c r="A878" s="27">
        <v>42899.631296296298</v>
      </c>
      <c r="B878" s="14">
        <v>182732</v>
      </c>
      <c r="C878" t="s">
        <v>8162</v>
      </c>
      <c r="D878" t="s">
        <v>8163</v>
      </c>
      <c r="E878" t="s">
        <v>8164</v>
      </c>
      <c r="F878" s="14">
        <v>-278</v>
      </c>
      <c r="G878" t="s">
        <v>112</v>
      </c>
      <c r="H878" t="s">
        <v>2831</v>
      </c>
      <c r="I878" t="s">
        <v>60</v>
      </c>
      <c r="J878">
        <f>VLOOKUP(B878,自助退!B:F,5,FALSE)</f>
        <v>278</v>
      </c>
      <c r="K878" s="35" t="str">
        <f t="shared" si="14"/>
        <v/>
      </c>
    </row>
    <row r="879" spans="1:11" ht="14.25" hidden="1">
      <c r="A879" s="27">
        <v>42899.632152777776</v>
      </c>
      <c r="B879" s="14">
        <v>182778</v>
      </c>
      <c r="C879" t="s">
        <v>8165</v>
      </c>
      <c r="D879" t="s">
        <v>8166</v>
      </c>
      <c r="E879" t="s">
        <v>8167</v>
      </c>
      <c r="F879" s="14">
        <v>-100</v>
      </c>
      <c r="G879" t="s">
        <v>112</v>
      </c>
      <c r="H879" t="s">
        <v>83</v>
      </c>
      <c r="I879" t="s">
        <v>60</v>
      </c>
      <c r="J879">
        <f>VLOOKUP(B879,自助退!B:F,5,FALSE)</f>
        <v>100</v>
      </c>
      <c r="K879" s="35" t="str">
        <f t="shared" si="14"/>
        <v/>
      </c>
    </row>
    <row r="880" spans="1:11" ht="14.25" hidden="1">
      <c r="A880" s="27">
        <v>42899.635462962964</v>
      </c>
      <c r="B880" s="14">
        <v>182996</v>
      </c>
      <c r="C880" t="s">
        <v>8168</v>
      </c>
      <c r="D880" t="s">
        <v>8169</v>
      </c>
      <c r="E880" t="s">
        <v>8170</v>
      </c>
      <c r="F880" s="14">
        <v>-196</v>
      </c>
      <c r="G880" t="s">
        <v>112</v>
      </c>
      <c r="H880" t="s">
        <v>76</v>
      </c>
      <c r="I880" t="s">
        <v>60</v>
      </c>
      <c r="J880">
        <f>VLOOKUP(B880,自助退!B:F,5,FALSE)</f>
        <v>196</v>
      </c>
      <c r="K880" s="35" t="str">
        <f t="shared" si="14"/>
        <v/>
      </c>
    </row>
    <row r="881" spans="1:11" ht="14.25" hidden="1">
      <c r="A881" s="27">
        <v>42899.63554398148</v>
      </c>
      <c r="B881" s="14">
        <v>183000</v>
      </c>
      <c r="C881" t="s">
        <v>8171</v>
      </c>
      <c r="D881" t="s">
        <v>8172</v>
      </c>
      <c r="E881" t="s">
        <v>8173</v>
      </c>
      <c r="F881" s="14">
        <v>-872</v>
      </c>
      <c r="G881" t="s">
        <v>112</v>
      </c>
      <c r="H881" t="s">
        <v>2910</v>
      </c>
      <c r="I881" t="s">
        <v>60</v>
      </c>
      <c r="J881">
        <f>VLOOKUP(B881,自助退!B:F,5,FALSE)</f>
        <v>872</v>
      </c>
      <c r="K881" s="35" t="str">
        <f t="shared" si="14"/>
        <v/>
      </c>
    </row>
    <row r="882" spans="1:11" ht="14.25" hidden="1">
      <c r="A882" s="27">
        <v>42899.638761574075</v>
      </c>
      <c r="B882" s="14">
        <v>183168</v>
      </c>
      <c r="C882" t="s">
        <v>8174</v>
      </c>
      <c r="D882" t="s">
        <v>8175</v>
      </c>
      <c r="E882" t="s">
        <v>8176</v>
      </c>
      <c r="F882" s="14">
        <v>-79</v>
      </c>
      <c r="G882" t="s">
        <v>112</v>
      </c>
      <c r="H882" t="s">
        <v>89</v>
      </c>
      <c r="I882" t="s">
        <v>60</v>
      </c>
      <c r="J882">
        <f>VLOOKUP(B882,自助退!B:F,5,FALSE)</f>
        <v>79</v>
      </c>
      <c r="K882" s="35" t="str">
        <f t="shared" si="14"/>
        <v/>
      </c>
    </row>
    <row r="883" spans="1:11" ht="14.25" hidden="1">
      <c r="A883" s="27">
        <v>42899.642071759263</v>
      </c>
      <c r="B883" s="14">
        <v>183368</v>
      </c>
      <c r="C883" t="s">
        <v>8177</v>
      </c>
      <c r="D883" t="s">
        <v>8178</v>
      </c>
      <c r="E883" t="s">
        <v>8179</v>
      </c>
      <c r="F883" s="14">
        <v>-221</v>
      </c>
      <c r="G883" t="s">
        <v>112</v>
      </c>
      <c r="H883" t="s">
        <v>2793</v>
      </c>
      <c r="I883" t="s">
        <v>60</v>
      </c>
      <c r="J883">
        <f>VLOOKUP(B883,自助退!B:F,5,FALSE)</f>
        <v>221</v>
      </c>
      <c r="K883" s="35" t="str">
        <f t="shared" si="14"/>
        <v/>
      </c>
    </row>
    <row r="884" spans="1:11" ht="14.25" hidden="1">
      <c r="A884" s="27">
        <v>42899.650196759256</v>
      </c>
      <c r="B884" s="14">
        <v>183811</v>
      </c>
      <c r="C884" t="s">
        <v>8180</v>
      </c>
      <c r="D884" t="s">
        <v>8181</v>
      </c>
      <c r="E884" t="s">
        <v>8182</v>
      </c>
      <c r="F884" s="14">
        <v>-200</v>
      </c>
      <c r="G884" t="s">
        <v>112</v>
      </c>
      <c r="H884" t="s">
        <v>83</v>
      </c>
      <c r="I884" t="s">
        <v>60</v>
      </c>
      <c r="J884">
        <f>VLOOKUP(B884,自助退!B:F,5,FALSE)</f>
        <v>200</v>
      </c>
      <c r="K884" s="35" t="str">
        <f t="shared" si="14"/>
        <v/>
      </c>
    </row>
    <row r="885" spans="1:11" ht="14.25" hidden="1">
      <c r="A885" s="27">
        <v>42899.65179398148</v>
      </c>
      <c r="B885" s="14">
        <v>183902</v>
      </c>
      <c r="C885" t="s">
        <v>4572</v>
      </c>
      <c r="D885" t="s">
        <v>8183</v>
      </c>
      <c r="E885" t="s">
        <v>8184</v>
      </c>
      <c r="F885" s="14">
        <v>-332</v>
      </c>
      <c r="G885" t="s">
        <v>112</v>
      </c>
      <c r="H885" t="s">
        <v>7947</v>
      </c>
      <c r="I885" t="s">
        <v>98</v>
      </c>
      <c r="J885">
        <f>VLOOKUP(B885,自助退!B:F,5,FALSE)</f>
        <v>332</v>
      </c>
      <c r="K885" s="35" t="str">
        <f t="shared" si="14"/>
        <v/>
      </c>
    </row>
    <row r="886" spans="1:11" ht="14.25" hidden="1">
      <c r="A886" s="27">
        <v>42899.652233796296</v>
      </c>
      <c r="B886" s="14">
        <v>183927</v>
      </c>
      <c r="C886" t="s">
        <v>4572</v>
      </c>
      <c r="D886" t="s">
        <v>8185</v>
      </c>
      <c r="E886" t="s">
        <v>8186</v>
      </c>
      <c r="F886" s="14">
        <v>-485</v>
      </c>
      <c r="G886" t="s">
        <v>112</v>
      </c>
      <c r="H886" t="s">
        <v>7947</v>
      </c>
      <c r="I886" t="s">
        <v>98</v>
      </c>
      <c r="J886">
        <f>VLOOKUP(B886,自助退!B:F,5,FALSE)</f>
        <v>485</v>
      </c>
      <c r="K886" s="35" t="str">
        <f t="shared" si="14"/>
        <v/>
      </c>
    </row>
    <row r="887" spans="1:11" ht="14.25" hidden="1">
      <c r="A887" s="27">
        <v>42899.656053240738</v>
      </c>
      <c r="B887" s="14">
        <v>184124</v>
      </c>
      <c r="C887" t="s">
        <v>8187</v>
      </c>
      <c r="D887" t="s">
        <v>8188</v>
      </c>
      <c r="E887" t="s">
        <v>8189</v>
      </c>
      <c r="F887" s="14">
        <v>-314</v>
      </c>
      <c r="G887" t="s">
        <v>112</v>
      </c>
      <c r="H887" t="s">
        <v>85</v>
      </c>
      <c r="I887" t="s">
        <v>60</v>
      </c>
      <c r="J887">
        <f>VLOOKUP(B887,自助退!B:F,5,FALSE)</f>
        <v>314</v>
      </c>
      <c r="K887" s="35" t="str">
        <f t="shared" si="14"/>
        <v/>
      </c>
    </row>
    <row r="888" spans="1:11" ht="14.25" hidden="1">
      <c r="A888" s="27">
        <v>42899.658356481479</v>
      </c>
      <c r="B888" s="14">
        <v>184264</v>
      </c>
      <c r="C888" t="s">
        <v>8190</v>
      </c>
      <c r="D888" t="s">
        <v>8191</v>
      </c>
      <c r="E888" t="s">
        <v>8192</v>
      </c>
      <c r="F888" s="14">
        <v>-280</v>
      </c>
      <c r="G888" t="s">
        <v>112</v>
      </c>
      <c r="H888" t="s">
        <v>2853</v>
      </c>
      <c r="I888" t="s">
        <v>60</v>
      </c>
      <c r="J888">
        <f>VLOOKUP(B888,自助退!B:F,5,FALSE)</f>
        <v>280</v>
      </c>
      <c r="K888" s="35" t="str">
        <f t="shared" si="14"/>
        <v/>
      </c>
    </row>
    <row r="889" spans="1:11" ht="14.25" hidden="1">
      <c r="A889" s="27">
        <v>42899.658750000002</v>
      </c>
      <c r="B889" s="14">
        <v>184287</v>
      </c>
      <c r="C889" t="s">
        <v>8193</v>
      </c>
      <c r="D889" t="s">
        <v>8194</v>
      </c>
      <c r="E889" t="s">
        <v>8195</v>
      </c>
      <c r="F889" s="14">
        <v>-198</v>
      </c>
      <c r="G889" t="s">
        <v>112</v>
      </c>
      <c r="H889" t="s">
        <v>77</v>
      </c>
      <c r="I889" t="s">
        <v>60</v>
      </c>
      <c r="J889">
        <f>VLOOKUP(B889,自助退!B:F,5,FALSE)</f>
        <v>198</v>
      </c>
      <c r="K889" s="35" t="str">
        <f t="shared" si="14"/>
        <v/>
      </c>
    </row>
    <row r="890" spans="1:11" ht="14.25" hidden="1">
      <c r="A890" s="27">
        <v>42899.662314814814</v>
      </c>
      <c r="B890" s="14">
        <v>184497</v>
      </c>
      <c r="C890" t="s">
        <v>8196</v>
      </c>
      <c r="D890" t="s">
        <v>8197</v>
      </c>
      <c r="E890" t="s">
        <v>8198</v>
      </c>
      <c r="F890" s="14">
        <v>-14</v>
      </c>
      <c r="G890" t="s">
        <v>112</v>
      </c>
      <c r="H890" t="s">
        <v>85</v>
      </c>
      <c r="I890" t="s">
        <v>60</v>
      </c>
      <c r="J890">
        <f>VLOOKUP(B890,自助退!B:F,5,FALSE)</f>
        <v>14</v>
      </c>
      <c r="K890" s="35" t="str">
        <f t="shared" si="14"/>
        <v/>
      </c>
    </row>
    <row r="891" spans="1:11" ht="14.25" hidden="1">
      <c r="A891" s="27">
        <v>42899.662662037037</v>
      </c>
      <c r="B891" s="14">
        <v>184510</v>
      </c>
      <c r="C891" t="s">
        <v>8199</v>
      </c>
      <c r="D891" t="s">
        <v>8200</v>
      </c>
      <c r="E891" t="s">
        <v>8201</v>
      </c>
      <c r="F891" s="14">
        <v>-796</v>
      </c>
      <c r="G891" t="s">
        <v>112</v>
      </c>
      <c r="H891" t="s">
        <v>72</v>
      </c>
      <c r="I891" t="s">
        <v>60</v>
      </c>
      <c r="J891">
        <f>VLOOKUP(B891,自助退!B:F,5,FALSE)</f>
        <v>796</v>
      </c>
      <c r="K891" s="35" t="str">
        <f t="shared" si="14"/>
        <v/>
      </c>
    </row>
    <row r="892" spans="1:11" ht="14.25" hidden="1">
      <c r="A892" s="27">
        <v>42899.663611111115</v>
      </c>
      <c r="B892" s="14">
        <v>184555</v>
      </c>
      <c r="C892" t="s">
        <v>8202</v>
      </c>
      <c r="D892" t="s">
        <v>8203</v>
      </c>
      <c r="E892" t="s">
        <v>8204</v>
      </c>
      <c r="F892" s="14">
        <v>-200</v>
      </c>
      <c r="G892" t="s">
        <v>112</v>
      </c>
      <c r="H892" t="s">
        <v>92</v>
      </c>
      <c r="I892" t="s">
        <v>60</v>
      </c>
      <c r="J892">
        <f>VLOOKUP(B892,自助退!B:F,5,FALSE)</f>
        <v>200</v>
      </c>
      <c r="K892" s="35" t="str">
        <f t="shared" si="14"/>
        <v/>
      </c>
    </row>
    <row r="893" spans="1:11" ht="14.25" hidden="1">
      <c r="A893" s="27">
        <v>42899.664293981485</v>
      </c>
      <c r="B893" s="14">
        <v>184594</v>
      </c>
      <c r="C893" t="s">
        <v>8205</v>
      </c>
      <c r="D893" t="s">
        <v>8206</v>
      </c>
      <c r="E893" t="s">
        <v>8207</v>
      </c>
      <c r="F893" s="14">
        <v>-698</v>
      </c>
      <c r="G893" t="s">
        <v>112</v>
      </c>
      <c r="H893" t="s">
        <v>76</v>
      </c>
      <c r="I893" t="s">
        <v>60</v>
      </c>
      <c r="J893">
        <f>VLOOKUP(B893,自助退!B:F,5,FALSE)</f>
        <v>698</v>
      </c>
      <c r="K893" s="35" t="str">
        <f t="shared" si="14"/>
        <v/>
      </c>
    </row>
    <row r="894" spans="1:11" ht="14.25" hidden="1">
      <c r="A894" s="27">
        <v>42899.664467592593</v>
      </c>
      <c r="B894" s="14">
        <v>184604</v>
      </c>
      <c r="C894" t="s">
        <v>8208</v>
      </c>
      <c r="D894" t="s">
        <v>8209</v>
      </c>
      <c r="E894" t="s">
        <v>8210</v>
      </c>
      <c r="F894" s="14">
        <v>-20</v>
      </c>
      <c r="G894" t="s">
        <v>112</v>
      </c>
      <c r="H894" t="s">
        <v>2896</v>
      </c>
      <c r="I894" t="s">
        <v>60</v>
      </c>
      <c r="J894">
        <f>VLOOKUP(B894,自助退!B:F,5,FALSE)</f>
        <v>20</v>
      </c>
      <c r="K894" s="35" t="str">
        <f t="shared" si="14"/>
        <v/>
      </c>
    </row>
    <row r="895" spans="1:11" ht="14.25" hidden="1">
      <c r="A895" s="27">
        <v>42899.664675925924</v>
      </c>
      <c r="B895" s="14">
        <v>184618</v>
      </c>
      <c r="C895" t="s">
        <v>8211</v>
      </c>
      <c r="D895" t="s">
        <v>8209</v>
      </c>
      <c r="E895" t="s">
        <v>8210</v>
      </c>
      <c r="F895" s="14">
        <v>-100</v>
      </c>
      <c r="G895" t="s">
        <v>112</v>
      </c>
      <c r="H895" t="s">
        <v>2896</v>
      </c>
      <c r="I895" t="s">
        <v>60</v>
      </c>
      <c r="J895">
        <f>VLOOKUP(B895,自助退!B:F,5,FALSE)</f>
        <v>100</v>
      </c>
      <c r="K895" s="35" t="str">
        <f t="shared" si="14"/>
        <v/>
      </c>
    </row>
    <row r="896" spans="1:11" ht="14.25" hidden="1">
      <c r="A896" s="27">
        <v>42899.664849537039</v>
      </c>
      <c r="B896" s="14">
        <v>184623</v>
      </c>
      <c r="C896" t="s">
        <v>8212</v>
      </c>
      <c r="D896" t="s">
        <v>8209</v>
      </c>
      <c r="E896" t="s">
        <v>8210</v>
      </c>
      <c r="F896" s="14">
        <v>-403</v>
      </c>
      <c r="G896" t="s">
        <v>112</v>
      </c>
      <c r="H896" t="s">
        <v>2896</v>
      </c>
      <c r="I896" t="s">
        <v>60</v>
      </c>
      <c r="J896">
        <f>VLOOKUP(B896,自助退!B:F,5,FALSE)</f>
        <v>403</v>
      </c>
      <c r="K896" s="35" t="str">
        <f t="shared" si="14"/>
        <v/>
      </c>
    </row>
    <row r="897" spans="1:11" ht="14.25" hidden="1">
      <c r="A897" s="27">
        <v>42899.665856481479</v>
      </c>
      <c r="B897" s="14">
        <v>184677</v>
      </c>
      <c r="C897" t="s">
        <v>8213</v>
      </c>
      <c r="D897" t="s">
        <v>8214</v>
      </c>
      <c r="E897" t="s">
        <v>8215</v>
      </c>
      <c r="F897" s="14">
        <v>-341</v>
      </c>
      <c r="G897" t="s">
        <v>112</v>
      </c>
      <c r="H897" t="s">
        <v>2828</v>
      </c>
      <c r="I897" t="s">
        <v>60</v>
      </c>
      <c r="J897">
        <f>VLOOKUP(B897,自助退!B:F,5,FALSE)</f>
        <v>341</v>
      </c>
      <c r="K897" s="35" t="str">
        <f t="shared" si="14"/>
        <v/>
      </c>
    </row>
    <row r="898" spans="1:11" ht="14.25" hidden="1">
      <c r="A898" s="27">
        <v>42899.669247685182</v>
      </c>
      <c r="B898" s="14">
        <v>184862</v>
      </c>
      <c r="C898" t="s">
        <v>8216</v>
      </c>
      <c r="D898" t="s">
        <v>8217</v>
      </c>
      <c r="E898" t="s">
        <v>8218</v>
      </c>
      <c r="F898" s="14">
        <v>-72</v>
      </c>
      <c r="G898" t="s">
        <v>112</v>
      </c>
      <c r="H898" t="s">
        <v>2941</v>
      </c>
      <c r="I898" t="s">
        <v>60</v>
      </c>
      <c r="J898">
        <f>VLOOKUP(B898,自助退!B:F,5,FALSE)</f>
        <v>72</v>
      </c>
      <c r="K898" s="35" t="str">
        <f t="shared" si="14"/>
        <v/>
      </c>
    </row>
    <row r="899" spans="1:11" ht="14.25" hidden="1">
      <c r="A899" s="27">
        <v>42899.673263888886</v>
      </c>
      <c r="B899" s="14">
        <v>185025</v>
      </c>
      <c r="C899" t="s">
        <v>8219</v>
      </c>
      <c r="D899" t="s">
        <v>8220</v>
      </c>
      <c r="E899" t="s">
        <v>8221</v>
      </c>
      <c r="F899" s="14">
        <v>-11</v>
      </c>
      <c r="G899" t="s">
        <v>112</v>
      </c>
      <c r="H899" t="s">
        <v>63</v>
      </c>
      <c r="I899" t="s">
        <v>60</v>
      </c>
      <c r="J899">
        <f>VLOOKUP(B899,自助退!B:F,5,FALSE)</f>
        <v>11</v>
      </c>
      <c r="K899" s="35" t="str">
        <f t="shared" si="14"/>
        <v/>
      </c>
    </row>
    <row r="900" spans="1:11" ht="14.25" hidden="1">
      <c r="A900" s="27">
        <v>42899.678530092591</v>
      </c>
      <c r="B900" s="14">
        <v>185240</v>
      </c>
      <c r="C900" t="s">
        <v>8222</v>
      </c>
      <c r="D900" t="s">
        <v>8183</v>
      </c>
      <c r="E900" t="s">
        <v>8184</v>
      </c>
      <c r="F900" s="14">
        <v>-332</v>
      </c>
      <c r="G900" t="s">
        <v>112</v>
      </c>
      <c r="H900" t="s">
        <v>2801</v>
      </c>
      <c r="I900" t="s">
        <v>60</v>
      </c>
      <c r="J900">
        <f>VLOOKUP(B900,自助退!B:F,5,FALSE)</f>
        <v>332</v>
      </c>
      <c r="K900" s="35" t="str">
        <f t="shared" si="14"/>
        <v/>
      </c>
    </row>
    <row r="901" spans="1:11" ht="14.25" hidden="1">
      <c r="A901" s="27">
        <v>42899.68440972222</v>
      </c>
      <c r="B901" s="14">
        <v>185487</v>
      </c>
      <c r="C901" t="s">
        <v>8223</v>
      </c>
      <c r="D901" t="s">
        <v>8224</v>
      </c>
      <c r="E901" t="s">
        <v>8225</v>
      </c>
      <c r="F901" s="14">
        <v>-4</v>
      </c>
      <c r="G901" t="s">
        <v>112</v>
      </c>
      <c r="H901" t="s">
        <v>66</v>
      </c>
      <c r="I901" t="s">
        <v>60</v>
      </c>
      <c r="J901">
        <f>VLOOKUP(B901,自助退!B:F,5,FALSE)</f>
        <v>4</v>
      </c>
      <c r="K901" s="35" t="str">
        <f t="shared" si="14"/>
        <v/>
      </c>
    </row>
    <row r="902" spans="1:11" ht="14.25" hidden="1">
      <c r="A902" s="27">
        <v>42899.685312499998</v>
      </c>
      <c r="B902" s="14">
        <v>185526</v>
      </c>
      <c r="C902" t="s">
        <v>8226</v>
      </c>
      <c r="D902" t="s">
        <v>8227</v>
      </c>
      <c r="E902" t="s">
        <v>8228</v>
      </c>
      <c r="F902" s="14">
        <v>-44</v>
      </c>
      <c r="G902" t="s">
        <v>112</v>
      </c>
      <c r="H902" t="s">
        <v>2896</v>
      </c>
      <c r="I902" t="s">
        <v>60</v>
      </c>
      <c r="J902">
        <f>VLOOKUP(B902,自助退!B:F,5,FALSE)</f>
        <v>44</v>
      </c>
      <c r="K902" s="35" t="str">
        <f t="shared" si="14"/>
        <v/>
      </c>
    </row>
    <row r="903" spans="1:11" ht="14.25" hidden="1">
      <c r="A903" s="27">
        <v>42899.686041666668</v>
      </c>
      <c r="B903" s="14">
        <v>185553</v>
      </c>
      <c r="C903" t="s">
        <v>8229</v>
      </c>
      <c r="D903" t="s">
        <v>8230</v>
      </c>
      <c r="E903" t="s">
        <v>8231</v>
      </c>
      <c r="F903" s="14">
        <v>-652</v>
      </c>
      <c r="G903" t="s">
        <v>112</v>
      </c>
      <c r="H903" t="s">
        <v>2873</v>
      </c>
      <c r="I903" t="s">
        <v>60</v>
      </c>
      <c r="J903">
        <f>VLOOKUP(B903,自助退!B:F,5,FALSE)</f>
        <v>652</v>
      </c>
      <c r="K903" s="35" t="str">
        <f t="shared" si="14"/>
        <v/>
      </c>
    </row>
    <row r="904" spans="1:11" ht="14.25" hidden="1">
      <c r="A904" s="27">
        <v>42899.68787037037</v>
      </c>
      <c r="B904" s="14">
        <v>185645</v>
      </c>
      <c r="C904" t="s">
        <v>8232</v>
      </c>
      <c r="D904" t="s">
        <v>8233</v>
      </c>
      <c r="E904" t="s">
        <v>8234</v>
      </c>
      <c r="F904" s="14">
        <v>-97</v>
      </c>
      <c r="G904" t="s">
        <v>112</v>
      </c>
      <c r="H904" t="s">
        <v>83</v>
      </c>
      <c r="I904" t="s">
        <v>60</v>
      </c>
      <c r="J904">
        <f>VLOOKUP(B904,自助退!B:F,5,FALSE)</f>
        <v>97</v>
      </c>
      <c r="K904" s="35" t="str">
        <f t="shared" si="14"/>
        <v/>
      </c>
    </row>
    <row r="905" spans="1:11" ht="14.25" hidden="1">
      <c r="A905" s="27">
        <v>42899.693067129629</v>
      </c>
      <c r="B905" s="14">
        <v>185916</v>
      </c>
      <c r="C905" t="s">
        <v>8235</v>
      </c>
      <c r="D905" t="s">
        <v>8236</v>
      </c>
      <c r="E905" t="s">
        <v>8237</v>
      </c>
      <c r="F905" s="14">
        <v>-415</v>
      </c>
      <c r="G905" t="s">
        <v>112</v>
      </c>
      <c r="H905" t="s">
        <v>73</v>
      </c>
      <c r="I905" t="s">
        <v>60</v>
      </c>
      <c r="J905">
        <f>VLOOKUP(B905,自助退!B:F,5,FALSE)</f>
        <v>415</v>
      </c>
      <c r="K905" s="35" t="str">
        <f t="shared" si="14"/>
        <v/>
      </c>
    </row>
    <row r="906" spans="1:11" ht="14.25" hidden="1">
      <c r="A906" s="27">
        <v>42899.697581018518</v>
      </c>
      <c r="B906" s="14">
        <v>186095</v>
      </c>
      <c r="C906" t="s">
        <v>8238</v>
      </c>
      <c r="D906" t="s">
        <v>8239</v>
      </c>
      <c r="E906" t="s">
        <v>8240</v>
      </c>
      <c r="F906" s="14">
        <v>-16</v>
      </c>
      <c r="G906" t="s">
        <v>112</v>
      </c>
      <c r="H906" t="s">
        <v>66</v>
      </c>
      <c r="I906" t="s">
        <v>60</v>
      </c>
      <c r="J906">
        <f>VLOOKUP(B906,自助退!B:F,5,FALSE)</f>
        <v>16</v>
      </c>
      <c r="K906" s="35" t="str">
        <f t="shared" si="14"/>
        <v/>
      </c>
    </row>
    <row r="907" spans="1:11" ht="14.25" hidden="1">
      <c r="A907" s="27">
        <v>42899.698263888888</v>
      </c>
      <c r="B907" s="14">
        <v>186121</v>
      </c>
      <c r="C907" t="s">
        <v>8241</v>
      </c>
      <c r="D907" t="s">
        <v>8242</v>
      </c>
      <c r="E907" t="s">
        <v>8243</v>
      </c>
      <c r="F907" s="14">
        <v>-100</v>
      </c>
      <c r="G907" t="s">
        <v>112</v>
      </c>
      <c r="H907" t="s">
        <v>3218</v>
      </c>
      <c r="I907" t="s">
        <v>60</v>
      </c>
      <c r="J907">
        <f>VLOOKUP(B907,自助退!B:F,5,FALSE)</f>
        <v>100</v>
      </c>
      <c r="K907" s="35" t="str">
        <f t="shared" si="14"/>
        <v/>
      </c>
    </row>
    <row r="908" spans="1:11" ht="14.25" hidden="1">
      <c r="A908" s="27">
        <v>42899.699953703705</v>
      </c>
      <c r="B908" s="14">
        <v>186187</v>
      </c>
      <c r="C908" t="s">
        <v>8244</v>
      </c>
      <c r="D908" t="s">
        <v>8245</v>
      </c>
      <c r="E908" t="s">
        <v>8246</v>
      </c>
      <c r="F908" s="14">
        <v>-182</v>
      </c>
      <c r="G908" t="s">
        <v>112</v>
      </c>
      <c r="H908" t="s">
        <v>2856</v>
      </c>
      <c r="I908" t="s">
        <v>60</v>
      </c>
      <c r="J908">
        <f>VLOOKUP(B908,自助退!B:F,5,FALSE)</f>
        <v>182</v>
      </c>
      <c r="K908" s="35" t="str">
        <f t="shared" si="14"/>
        <v/>
      </c>
    </row>
    <row r="909" spans="1:11" ht="14.25" hidden="1">
      <c r="A909" s="27">
        <v>42899.703773148147</v>
      </c>
      <c r="B909" s="14">
        <v>186335</v>
      </c>
      <c r="C909" t="s">
        <v>8247</v>
      </c>
      <c r="D909" t="s">
        <v>8248</v>
      </c>
      <c r="E909" t="s">
        <v>8249</v>
      </c>
      <c r="F909" s="14">
        <v>-284</v>
      </c>
      <c r="G909" t="s">
        <v>112</v>
      </c>
      <c r="H909" t="s">
        <v>71</v>
      </c>
      <c r="I909" t="s">
        <v>60</v>
      </c>
      <c r="J909">
        <f>VLOOKUP(B909,自助退!B:F,5,FALSE)</f>
        <v>284</v>
      </c>
      <c r="K909" s="35" t="str">
        <f t="shared" si="14"/>
        <v/>
      </c>
    </row>
    <row r="910" spans="1:11" ht="14.25" hidden="1">
      <c r="A910" s="27">
        <v>42899.707326388889</v>
      </c>
      <c r="B910" s="14">
        <v>186455</v>
      </c>
      <c r="C910" t="s">
        <v>8250</v>
      </c>
      <c r="D910" t="s">
        <v>8251</v>
      </c>
      <c r="E910" t="s">
        <v>8252</v>
      </c>
      <c r="F910" s="14">
        <v>-54</v>
      </c>
      <c r="G910" t="s">
        <v>112</v>
      </c>
      <c r="H910" t="s">
        <v>2853</v>
      </c>
      <c r="I910" t="s">
        <v>60</v>
      </c>
      <c r="J910">
        <f>VLOOKUP(B910,自助退!B:F,5,FALSE)</f>
        <v>54</v>
      </c>
      <c r="K910" s="35" t="str">
        <f t="shared" si="14"/>
        <v/>
      </c>
    </row>
    <row r="911" spans="1:11" ht="14.25" hidden="1">
      <c r="A911" s="27">
        <v>42899.70753472222</v>
      </c>
      <c r="B911" s="14">
        <v>186464</v>
      </c>
      <c r="C911" t="s">
        <v>8253</v>
      </c>
      <c r="D911" t="s">
        <v>8254</v>
      </c>
      <c r="E911" t="s">
        <v>8255</v>
      </c>
      <c r="F911" s="14">
        <v>-56</v>
      </c>
      <c r="G911" t="s">
        <v>112</v>
      </c>
      <c r="H911" t="s">
        <v>73</v>
      </c>
      <c r="I911" t="s">
        <v>60</v>
      </c>
      <c r="J911">
        <f>VLOOKUP(B911,自助退!B:F,5,FALSE)</f>
        <v>56</v>
      </c>
      <c r="K911" s="35" t="str">
        <f t="shared" si="14"/>
        <v/>
      </c>
    </row>
    <row r="912" spans="1:11" ht="14.25" hidden="1">
      <c r="A912" s="27">
        <v>42899.714131944442</v>
      </c>
      <c r="B912" s="14">
        <v>186693</v>
      </c>
      <c r="C912" t="s">
        <v>8256</v>
      </c>
      <c r="D912" t="s">
        <v>8257</v>
      </c>
      <c r="E912" t="s">
        <v>8258</v>
      </c>
      <c r="F912" s="14">
        <v>-799</v>
      </c>
      <c r="G912" t="s">
        <v>112</v>
      </c>
      <c r="H912" t="s">
        <v>73</v>
      </c>
      <c r="I912" t="s">
        <v>60</v>
      </c>
      <c r="J912">
        <f>VLOOKUP(B912,自助退!B:F,5,FALSE)</f>
        <v>799</v>
      </c>
      <c r="K912" s="35" t="str">
        <f t="shared" si="14"/>
        <v/>
      </c>
    </row>
    <row r="913" spans="1:11" ht="14.25" hidden="1">
      <c r="A913" s="27">
        <v>42899.716493055559</v>
      </c>
      <c r="B913" s="14">
        <v>186788</v>
      </c>
      <c r="C913" t="s">
        <v>8259</v>
      </c>
      <c r="D913" t="s">
        <v>8260</v>
      </c>
      <c r="E913" t="s">
        <v>8261</v>
      </c>
      <c r="F913" s="14">
        <v>-1000</v>
      </c>
      <c r="G913" t="s">
        <v>112</v>
      </c>
      <c r="H913" t="s">
        <v>83</v>
      </c>
      <c r="I913" t="s">
        <v>60</v>
      </c>
      <c r="J913">
        <f>VLOOKUP(B913,自助退!B:F,5,FALSE)</f>
        <v>1000</v>
      </c>
      <c r="K913" s="35" t="str">
        <f t="shared" si="14"/>
        <v/>
      </c>
    </row>
    <row r="914" spans="1:11" ht="14.25" hidden="1">
      <c r="A914" s="27">
        <v>42899.717407407406</v>
      </c>
      <c r="B914" s="14">
        <v>186826</v>
      </c>
      <c r="C914" t="s">
        <v>8262</v>
      </c>
      <c r="D914" t="s">
        <v>8263</v>
      </c>
      <c r="E914" t="s">
        <v>8264</v>
      </c>
      <c r="F914" s="14">
        <v>-9</v>
      </c>
      <c r="G914" t="s">
        <v>112</v>
      </c>
      <c r="H914" t="s">
        <v>77</v>
      </c>
      <c r="I914" t="s">
        <v>60</v>
      </c>
      <c r="J914">
        <f>VLOOKUP(B914,自助退!B:F,5,FALSE)</f>
        <v>9</v>
      </c>
      <c r="K914" s="35" t="str">
        <f t="shared" si="14"/>
        <v/>
      </c>
    </row>
    <row r="915" spans="1:11" ht="14.25" hidden="1">
      <c r="A915" s="27">
        <v>42899.725810185184</v>
      </c>
      <c r="B915" s="14">
        <v>187106</v>
      </c>
      <c r="C915" t="s">
        <v>8265</v>
      </c>
      <c r="D915" t="s">
        <v>8266</v>
      </c>
      <c r="E915" t="s">
        <v>8267</v>
      </c>
      <c r="F915" s="14">
        <v>-294</v>
      </c>
      <c r="G915" t="s">
        <v>112</v>
      </c>
      <c r="H915" t="s">
        <v>3218</v>
      </c>
      <c r="I915" t="s">
        <v>60</v>
      </c>
      <c r="J915">
        <f>VLOOKUP(B915,自助退!B:F,5,FALSE)</f>
        <v>294</v>
      </c>
      <c r="K915" s="35" t="str">
        <f t="shared" si="14"/>
        <v/>
      </c>
    </row>
    <row r="916" spans="1:11" ht="14.25" hidden="1">
      <c r="A916" s="27">
        <v>42899.726400462961</v>
      </c>
      <c r="B916" s="14">
        <v>187123</v>
      </c>
      <c r="C916" t="s">
        <v>8268</v>
      </c>
      <c r="D916" t="s">
        <v>8269</v>
      </c>
      <c r="E916" t="s">
        <v>8270</v>
      </c>
      <c r="F916" s="14">
        <v>-700</v>
      </c>
      <c r="G916" t="s">
        <v>112</v>
      </c>
      <c r="H916" t="s">
        <v>2873</v>
      </c>
      <c r="I916" t="s">
        <v>60</v>
      </c>
      <c r="J916">
        <f>VLOOKUP(B916,自助退!B:F,5,FALSE)</f>
        <v>700</v>
      </c>
      <c r="K916" s="35" t="str">
        <f t="shared" si="14"/>
        <v/>
      </c>
    </row>
    <row r="917" spans="1:11" ht="14.25" hidden="1">
      <c r="A917" s="27">
        <v>42899.726782407408</v>
      </c>
      <c r="B917" s="14">
        <v>187138</v>
      </c>
      <c r="C917" t="s">
        <v>8271</v>
      </c>
      <c r="D917" t="s">
        <v>8269</v>
      </c>
      <c r="E917" t="s">
        <v>8270</v>
      </c>
      <c r="F917" s="14">
        <v>-100</v>
      </c>
      <c r="G917" t="s">
        <v>112</v>
      </c>
      <c r="H917" t="s">
        <v>2873</v>
      </c>
      <c r="I917" t="s">
        <v>60</v>
      </c>
      <c r="J917">
        <f>VLOOKUP(B917,自助退!B:F,5,FALSE)</f>
        <v>100</v>
      </c>
      <c r="K917" s="35" t="str">
        <f t="shared" si="14"/>
        <v/>
      </c>
    </row>
    <row r="918" spans="1:11" ht="14.25" hidden="1">
      <c r="A918" s="27">
        <v>42899.727071759262</v>
      </c>
      <c r="B918" s="14">
        <v>187157</v>
      </c>
      <c r="C918" t="s">
        <v>8272</v>
      </c>
      <c r="D918" t="s">
        <v>8269</v>
      </c>
      <c r="E918" t="s">
        <v>8270</v>
      </c>
      <c r="F918" s="14">
        <v>-25</v>
      </c>
      <c r="G918" t="s">
        <v>112</v>
      </c>
      <c r="H918" t="s">
        <v>2873</v>
      </c>
      <c r="I918" t="s">
        <v>60</v>
      </c>
      <c r="J918">
        <f>VLOOKUP(B918,自助退!B:F,5,FALSE)</f>
        <v>25</v>
      </c>
      <c r="K918" s="35" t="str">
        <f t="shared" si="14"/>
        <v/>
      </c>
    </row>
    <row r="919" spans="1:11" ht="14.25" hidden="1">
      <c r="A919" s="27">
        <v>42899.731770833336</v>
      </c>
      <c r="B919" s="14">
        <v>187243</v>
      </c>
      <c r="C919" t="s">
        <v>8273</v>
      </c>
      <c r="D919" t="s">
        <v>8274</v>
      </c>
      <c r="E919" t="s">
        <v>8275</v>
      </c>
      <c r="F919" s="14">
        <v>-6</v>
      </c>
      <c r="G919" t="s">
        <v>112</v>
      </c>
      <c r="H919" t="s">
        <v>93</v>
      </c>
      <c r="I919" t="s">
        <v>60</v>
      </c>
      <c r="J919">
        <f>VLOOKUP(B919,自助退!B:F,5,FALSE)</f>
        <v>6</v>
      </c>
      <c r="K919" s="35" t="str">
        <f t="shared" si="14"/>
        <v/>
      </c>
    </row>
    <row r="920" spans="1:11" ht="14.25" hidden="1">
      <c r="A920" s="27">
        <v>42899.73636574074</v>
      </c>
      <c r="B920" s="14">
        <v>187306</v>
      </c>
      <c r="C920" t="s">
        <v>8276</v>
      </c>
      <c r="D920" t="s">
        <v>8277</v>
      </c>
      <c r="E920" t="s">
        <v>8278</v>
      </c>
      <c r="F920" s="14">
        <v>-12</v>
      </c>
      <c r="G920" t="s">
        <v>112</v>
      </c>
      <c r="H920" t="s">
        <v>89</v>
      </c>
      <c r="I920" t="s">
        <v>60</v>
      </c>
      <c r="J920">
        <f>VLOOKUP(B920,自助退!B:F,5,FALSE)</f>
        <v>12</v>
      </c>
      <c r="K920" s="35" t="str">
        <f t="shared" si="14"/>
        <v/>
      </c>
    </row>
    <row r="921" spans="1:11" ht="14.25" hidden="1">
      <c r="A921" s="27">
        <v>42899.750509259262</v>
      </c>
      <c r="B921" s="14">
        <v>187464</v>
      </c>
      <c r="C921" t="s">
        <v>8279</v>
      </c>
      <c r="D921" t="s">
        <v>8280</v>
      </c>
      <c r="E921" t="s">
        <v>8281</v>
      </c>
      <c r="F921" s="14">
        <v>-50</v>
      </c>
      <c r="G921" t="s">
        <v>112</v>
      </c>
      <c r="H921" t="s">
        <v>84</v>
      </c>
      <c r="I921" t="s">
        <v>60</v>
      </c>
      <c r="J921">
        <f>VLOOKUP(B921,自助退!B:F,5,FALSE)</f>
        <v>50</v>
      </c>
      <c r="K921" s="35" t="str">
        <f t="shared" si="14"/>
        <v/>
      </c>
    </row>
    <row r="922" spans="1:11" ht="14.25" hidden="1">
      <c r="A922" s="27">
        <v>42899.750752314816</v>
      </c>
      <c r="B922" s="14">
        <v>187466</v>
      </c>
      <c r="C922" t="s">
        <v>8282</v>
      </c>
      <c r="D922" t="s">
        <v>8280</v>
      </c>
      <c r="E922" t="s">
        <v>8281</v>
      </c>
      <c r="F922" s="14">
        <v>-18</v>
      </c>
      <c r="G922" t="s">
        <v>112</v>
      </c>
      <c r="H922" t="s">
        <v>84</v>
      </c>
      <c r="I922" t="s">
        <v>60</v>
      </c>
      <c r="J922">
        <f>VLOOKUP(B922,自助退!B:F,5,FALSE)</f>
        <v>18</v>
      </c>
      <c r="K922" s="35" t="str">
        <f t="shared" si="14"/>
        <v/>
      </c>
    </row>
    <row r="923" spans="1:11" ht="14.25" hidden="1">
      <c r="A923" s="27">
        <v>42899.760358796295</v>
      </c>
      <c r="B923" s="14">
        <v>187528</v>
      </c>
      <c r="C923" t="s">
        <v>8283</v>
      </c>
      <c r="D923" t="s">
        <v>8284</v>
      </c>
      <c r="E923" t="s">
        <v>8285</v>
      </c>
      <c r="F923" s="14">
        <v>-500</v>
      </c>
      <c r="G923" t="s">
        <v>112</v>
      </c>
      <c r="H923" t="s">
        <v>2868</v>
      </c>
      <c r="I923" t="s">
        <v>60</v>
      </c>
      <c r="J923">
        <f>VLOOKUP(B923,自助退!B:F,5,FALSE)</f>
        <v>500</v>
      </c>
      <c r="K923" s="35" t="str">
        <f t="shared" si="14"/>
        <v/>
      </c>
    </row>
    <row r="924" spans="1:11" ht="14.25" hidden="1">
      <c r="A924" s="27">
        <v>42899.768067129633</v>
      </c>
      <c r="B924" s="14">
        <v>187566</v>
      </c>
      <c r="C924" t="s">
        <v>8286</v>
      </c>
      <c r="D924" t="s">
        <v>8287</v>
      </c>
      <c r="E924" t="s">
        <v>8288</v>
      </c>
      <c r="F924" s="14">
        <v>-300</v>
      </c>
      <c r="G924" t="s">
        <v>112</v>
      </c>
      <c r="H924" t="s">
        <v>83</v>
      </c>
      <c r="I924" t="s">
        <v>60</v>
      </c>
      <c r="J924">
        <f>VLOOKUP(B924,自助退!B:F,5,FALSE)</f>
        <v>300</v>
      </c>
      <c r="K924" s="35" t="str">
        <f t="shared" si="14"/>
        <v/>
      </c>
    </row>
    <row r="925" spans="1:11" ht="14.25" hidden="1">
      <c r="A925" s="27">
        <v>42899.789351851854</v>
      </c>
      <c r="B925" s="14">
        <v>187653</v>
      </c>
      <c r="C925" t="s">
        <v>8289</v>
      </c>
      <c r="D925" t="s">
        <v>8290</v>
      </c>
      <c r="E925" t="s">
        <v>8291</v>
      </c>
      <c r="F925" s="14">
        <v>-117</v>
      </c>
      <c r="G925" t="s">
        <v>112</v>
      </c>
      <c r="H925" t="s">
        <v>77</v>
      </c>
      <c r="I925" t="s">
        <v>60</v>
      </c>
      <c r="J925">
        <f>VLOOKUP(B925,自助退!B:F,5,FALSE)</f>
        <v>117</v>
      </c>
      <c r="K925" s="35" t="str">
        <f t="shared" si="14"/>
        <v/>
      </c>
    </row>
    <row r="926" spans="1:11" ht="14.25" hidden="1">
      <c r="A926" s="27">
        <v>42899.919502314813</v>
      </c>
      <c r="B926" s="14">
        <v>188036</v>
      </c>
      <c r="C926" t="s">
        <v>8292</v>
      </c>
      <c r="D926" t="s">
        <v>8293</v>
      </c>
      <c r="E926" t="s">
        <v>8294</v>
      </c>
      <c r="F926" s="14">
        <v>-50</v>
      </c>
      <c r="G926" t="s">
        <v>112</v>
      </c>
      <c r="H926" t="s">
        <v>95</v>
      </c>
      <c r="I926" t="s">
        <v>60</v>
      </c>
      <c r="J926">
        <f>VLOOKUP(B926,自助退!B:F,5,FALSE)</f>
        <v>50</v>
      </c>
      <c r="K926" s="35" t="str">
        <f t="shared" si="14"/>
        <v/>
      </c>
    </row>
    <row r="927" spans="1:11" ht="14.25" hidden="1">
      <c r="A927" s="27">
        <v>42899.93818287037</v>
      </c>
      <c r="B927" s="14">
        <v>188072</v>
      </c>
      <c r="C927" t="s">
        <v>8295</v>
      </c>
      <c r="D927" t="s">
        <v>8296</v>
      </c>
      <c r="E927" t="s">
        <v>8297</v>
      </c>
      <c r="F927" s="14">
        <v>-500</v>
      </c>
      <c r="G927" t="s">
        <v>112</v>
      </c>
      <c r="H927" t="s">
        <v>3258</v>
      </c>
      <c r="I927" t="s">
        <v>60</v>
      </c>
      <c r="J927">
        <f>VLOOKUP(B927,自助退!B:F,5,FALSE)</f>
        <v>500</v>
      </c>
      <c r="K927" s="35" t="str">
        <f t="shared" si="14"/>
        <v/>
      </c>
    </row>
    <row r="928" spans="1:11" ht="14.25" hidden="1">
      <c r="A928" s="27">
        <v>42900.333043981482</v>
      </c>
      <c r="B928" s="14">
        <v>189053</v>
      </c>
      <c r="C928" t="s">
        <v>4572</v>
      </c>
      <c r="D928" t="s">
        <v>8298</v>
      </c>
      <c r="E928" t="s">
        <v>8299</v>
      </c>
      <c r="F928" s="14">
        <v>-1000</v>
      </c>
      <c r="G928" t="s">
        <v>112</v>
      </c>
      <c r="H928" t="s">
        <v>7947</v>
      </c>
      <c r="I928" t="s">
        <v>98</v>
      </c>
      <c r="J928">
        <f>VLOOKUP(B928,自助退!B:F,5,FALSE)</f>
        <v>1000</v>
      </c>
      <c r="K928" s="35" t="str">
        <f t="shared" ref="K928:K991" si="15">IF(F928=J928*-1,"",1)</f>
        <v/>
      </c>
    </row>
    <row r="929" spans="1:11" ht="14.25" hidden="1">
      <c r="A929" s="27">
        <v>42900.354699074072</v>
      </c>
      <c r="B929" s="14">
        <v>190215</v>
      </c>
      <c r="C929" t="s">
        <v>8300</v>
      </c>
      <c r="D929" t="s">
        <v>8301</v>
      </c>
      <c r="E929" t="s">
        <v>8302</v>
      </c>
      <c r="F929" s="14">
        <v>-100</v>
      </c>
      <c r="G929" t="s">
        <v>112</v>
      </c>
      <c r="H929" t="s">
        <v>90</v>
      </c>
      <c r="I929" t="s">
        <v>60</v>
      </c>
      <c r="J929">
        <f>VLOOKUP(B929,自助退!B:F,5,FALSE)</f>
        <v>100</v>
      </c>
      <c r="K929" s="35" t="str">
        <f t="shared" si="15"/>
        <v/>
      </c>
    </row>
    <row r="930" spans="1:11" ht="14.25" hidden="1">
      <c r="A930" s="27">
        <v>42900.362442129626</v>
      </c>
      <c r="B930" s="14">
        <v>190791</v>
      </c>
      <c r="C930" t="s">
        <v>8303</v>
      </c>
      <c r="D930" t="s">
        <v>8304</v>
      </c>
      <c r="E930" t="s">
        <v>8305</v>
      </c>
      <c r="F930" s="14">
        <v>-196</v>
      </c>
      <c r="G930" t="s">
        <v>112</v>
      </c>
      <c r="H930" t="s">
        <v>83</v>
      </c>
      <c r="I930" t="s">
        <v>60</v>
      </c>
      <c r="J930">
        <f>VLOOKUP(B930,自助退!B:F,5,FALSE)</f>
        <v>196</v>
      </c>
      <c r="K930" s="35" t="str">
        <f t="shared" si="15"/>
        <v/>
      </c>
    </row>
    <row r="931" spans="1:11" ht="14.25" hidden="1">
      <c r="A931" s="27">
        <v>42900.365543981483</v>
      </c>
      <c r="B931" s="14">
        <v>191069</v>
      </c>
      <c r="C931" t="s">
        <v>8306</v>
      </c>
      <c r="D931" t="s">
        <v>8307</v>
      </c>
      <c r="E931" t="s">
        <v>8308</v>
      </c>
      <c r="F931" s="14">
        <v>-100</v>
      </c>
      <c r="G931" t="s">
        <v>112</v>
      </c>
      <c r="H931" t="s">
        <v>76</v>
      </c>
      <c r="I931" t="s">
        <v>60</v>
      </c>
      <c r="J931">
        <f>VLOOKUP(B931,自助退!B:F,5,FALSE)</f>
        <v>100</v>
      </c>
      <c r="K931" s="35" t="str">
        <f t="shared" si="15"/>
        <v/>
      </c>
    </row>
    <row r="932" spans="1:11" ht="14.25" hidden="1">
      <c r="A932" s="27">
        <v>42900.375613425924</v>
      </c>
      <c r="B932" s="14">
        <v>191968</v>
      </c>
      <c r="C932" t="s">
        <v>8309</v>
      </c>
      <c r="D932" t="s">
        <v>8310</v>
      </c>
      <c r="E932" t="s">
        <v>8311</v>
      </c>
      <c r="F932" s="14">
        <v>-50</v>
      </c>
      <c r="G932" t="s">
        <v>112</v>
      </c>
      <c r="H932" t="s">
        <v>71</v>
      </c>
      <c r="I932" t="s">
        <v>60</v>
      </c>
      <c r="J932">
        <f>VLOOKUP(B932,自助退!B:F,5,FALSE)</f>
        <v>50</v>
      </c>
      <c r="K932" s="35" t="str">
        <f t="shared" si="15"/>
        <v/>
      </c>
    </row>
    <row r="933" spans="1:11" ht="14.25" hidden="1">
      <c r="A933" s="27">
        <v>42900.379247685189</v>
      </c>
      <c r="B933" s="14">
        <v>192345</v>
      </c>
      <c r="C933" t="s">
        <v>8312</v>
      </c>
      <c r="D933" t="s">
        <v>8313</v>
      </c>
      <c r="E933" t="s">
        <v>8314</v>
      </c>
      <c r="F933" s="14">
        <v>-500</v>
      </c>
      <c r="G933" t="s">
        <v>112</v>
      </c>
      <c r="H933" t="s">
        <v>2873</v>
      </c>
      <c r="I933" t="s">
        <v>60</v>
      </c>
      <c r="J933">
        <f>VLOOKUP(B933,自助退!B:F,5,FALSE)</f>
        <v>500</v>
      </c>
      <c r="K933" s="35" t="str">
        <f t="shared" si="15"/>
        <v/>
      </c>
    </row>
    <row r="934" spans="1:11" ht="14.25" hidden="1">
      <c r="A934" s="27">
        <v>42900.386203703703</v>
      </c>
      <c r="B934" s="14">
        <v>192970</v>
      </c>
      <c r="C934" t="s">
        <v>8315</v>
      </c>
      <c r="D934" t="s">
        <v>8316</v>
      </c>
      <c r="E934" t="s">
        <v>8317</v>
      </c>
      <c r="F934" s="14">
        <v>-100</v>
      </c>
      <c r="G934" t="s">
        <v>112</v>
      </c>
      <c r="H934" t="s">
        <v>2828</v>
      </c>
      <c r="I934" t="s">
        <v>60</v>
      </c>
      <c r="J934">
        <f>VLOOKUP(B934,自助退!B:F,5,FALSE)</f>
        <v>100</v>
      </c>
      <c r="K934" s="35" t="str">
        <f t="shared" si="15"/>
        <v/>
      </c>
    </row>
    <row r="935" spans="1:11" ht="14.25" hidden="1">
      <c r="A935" s="27">
        <v>42900.393055555556</v>
      </c>
      <c r="B935" s="14">
        <v>193544</v>
      </c>
      <c r="C935" t="s">
        <v>8318</v>
      </c>
      <c r="D935" t="s">
        <v>8319</v>
      </c>
      <c r="E935" t="s">
        <v>8320</v>
      </c>
      <c r="F935" s="14">
        <v>-116</v>
      </c>
      <c r="G935" t="s">
        <v>112</v>
      </c>
      <c r="H935" t="s">
        <v>2831</v>
      </c>
      <c r="I935" t="s">
        <v>60</v>
      </c>
      <c r="J935">
        <f>VLOOKUP(B935,自助退!B:F,5,FALSE)</f>
        <v>116</v>
      </c>
      <c r="K935" s="35" t="str">
        <f t="shared" si="15"/>
        <v/>
      </c>
    </row>
    <row r="936" spans="1:11" ht="14.25" hidden="1">
      <c r="A936" s="27">
        <v>42900.401238425926</v>
      </c>
      <c r="B936" s="14">
        <v>194300</v>
      </c>
      <c r="C936" t="s">
        <v>8321</v>
      </c>
      <c r="D936" t="s">
        <v>8322</v>
      </c>
      <c r="E936" t="s">
        <v>8323</v>
      </c>
      <c r="F936" s="14">
        <v>-52</v>
      </c>
      <c r="G936" t="s">
        <v>112</v>
      </c>
      <c r="H936" t="s">
        <v>8324</v>
      </c>
      <c r="I936" t="s">
        <v>60</v>
      </c>
      <c r="J936">
        <f>VLOOKUP(B936,自助退!B:F,5,FALSE)</f>
        <v>52</v>
      </c>
      <c r="K936" s="35" t="str">
        <f t="shared" si="15"/>
        <v/>
      </c>
    </row>
    <row r="937" spans="1:11" ht="14.25" hidden="1">
      <c r="A937" s="27">
        <v>42900.401643518519</v>
      </c>
      <c r="B937" s="14">
        <v>194327</v>
      </c>
      <c r="C937" t="s">
        <v>8325</v>
      </c>
      <c r="D937" t="s">
        <v>8326</v>
      </c>
      <c r="E937" t="s">
        <v>8327</v>
      </c>
      <c r="F937" s="14">
        <v>-2</v>
      </c>
      <c r="G937" t="s">
        <v>112</v>
      </c>
      <c r="H937" t="s">
        <v>89</v>
      </c>
      <c r="I937" t="s">
        <v>60</v>
      </c>
      <c r="J937">
        <f>VLOOKUP(B937,自助退!B:F,5,FALSE)</f>
        <v>2</v>
      </c>
      <c r="K937" s="35" t="str">
        <f t="shared" si="15"/>
        <v/>
      </c>
    </row>
    <row r="938" spans="1:11" ht="14.25" hidden="1">
      <c r="A938" s="27">
        <v>42900.403148148151</v>
      </c>
      <c r="B938" s="14">
        <v>194451</v>
      </c>
      <c r="C938" t="s">
        <v>8328</v>
      </c>
      <c r="D938" t="s">
        <v>8329</v>
      </c>
      <c r="E938" t="s">
        <v>8330</v>
      </c>
      <c r="F938" s="14">
        <v>-30</v>
      </c>
      <c r="G938" t="s">
        <v>112</v>
      </c>
      <c r="H938" t="s">
        <v>3343</v>
      </c>
      <c r="I938" t="s">
        <v>60</v>
      </c>
      <c r="J938">
        <f>VLOOKUP(B938,自助退!B:F,5,FALSE)</f>
        <v>30</v>
      </c>
      <c r="K938" s="35" t="str">
        <f t="shared" si="15"/>
        <v/>
      </c>
    </row>
    <row r="939" spans="1:11" ht="14.25" hidden="1">
      <c r="A939" s="27">
        <v>42900.403460648151</v>
      </c>
      <c r="B939" s="14">
        <v>194478</v>
      </c>
      <c r="C939" t="s">
        <v>8331</v>
      </c>
      <c r="D939" t="s">
        <v>8332</v>
      </c>
      <c r="E939" t="s">
        <v>8333</v>
      </c>
      <c r="F939" s="14">
        <v>-20</v>
      </c>
      <c r="G939" t="s">
        <v>112</v>
      </c>
      <c r="H939" t="s">
        <v>3343</v>
      </c>
      <c r="I939" t="s">
        <v>60</v>
      </c>
      <c r="J939">
        <f>VLOOKUP(B939,自助退!B:F,5,FALSE)</f>
        <v>20</v>
      </c>
      <c r="K939" s="35" t="str">
        <f t="shared" si="15"/>
        <v/>
      </c>
    </row>
    <row r="940" spans="1:11" ht="14.25" hidden="1">
      <c r="A940" s="27">
        <v>42900.403587962966</v>
      </c>
      <c r="B940" s="14">
        <v>194486</v>
      </c>
      <c r="C940" t="s">
        <v>8334</v>
      </c>
      <c r="D940" t="s">
        <v>8335</v>
      </c>
      <c r="E940" t="s">
        <v>8336</v>
      </c>
      <c r="F940" s="14">
        <v>-290</v>
      </c>
      <c r="G940" t="s">
        <v>112</v>
      </c>
      <c r="H940" t="s">
        <v>89</v>
      </c>
      <c r="I940" t="s">
        <v>60</v>
      </c>
      <c r="J940">
        <f>VLOOKUP(B940,自助退!B:F,5,FALSE)</f>
        <v>290</v>
      </c>
      <c r="K940" s="35" t="str">
        <f t="shared" si="15"/>
        <v/>
      </c>
    </row>
    <row r="941" spans="1:11" ht="14.25" hidden="1">
      <c r="A941" s="27">
        <v>42900.403657407405</v>
      </c>
      <c r="B941" s="14">
        <v>194493</v>
      </c>
      <c r="C941" t="s">
        <v>8337</v>
      </c>
      <c r="D941" t="s">
        <v>8338</v>
      </c>
      <c r="E941" t="s">
        <v>8339</v>
      </c>
      <c r="F941" s="14">
        <v>-96</v>
      </c>
      <c r="G941" t="s">
        <v>112</v>
      </c>
      <c r="H941" t="s">
        <v>3174</v>
      </c>
      <c r="I941" t="s">
        <v>60</v>
      </c>
      <c r="J941">
        <f>VLOOKUP(B941,自助退!B:F,5,FALSE)</f>
        <v>96</v>
      </c>
      <c r="K941" s="35" t="str">
        <f t="shared" si="15"/>
        <v/>
      </c>
    </row>
    <row r="942" spans="1:11" ht="14.25" hidden="1">
      <c r="A942" s="27">
        <v>42900.407557870371</v>
      </c>
      <c r="B942" s="14">
        <v>194824</v>
      </c>
      <c r="C942" t="s">
        <v>8340</v>
      </c>
      <c r="D942" t="s">
        <v>8341</v>
      </c>
      <c r="E942" t="s">
        <v>8342</v>
      </c>
      <c r="F942" s="14">
        <v>-50</v>
      </c>
      <c r="G942" t="s">
        <v>112</v>
      </c>
      <c r="H942" t="s">
        <v>2868</v>
      </c>
      <c r="I942" t="s">
        <v>60</v>
      </c>
      <c r="J942">
        <f>VLOOKUP(B942,自助退!B:F,5,FALSE)</f>
        <v>50</v>
      </c>
      <c r="K942" s="35" t="str">
        <f t="shared" si="15"/>
        <v/>
      </c>
    </row>
    <row r="943" spans="1:11" ht="14.25" hidden="1">
      <c r="A943" s="27">
        <v>42900.407766203702</v>
      </c>
      <c r="B943" s="14">
        <v>194847</v>
      </c>
      <c r="C943" t="s">
        <v>8343</v>
      </c>
      <c r="D943" t="s">
        <v>8341</v>
      </c>
      <c r="E943" t="s">
        <v>8342</v>
      </c>
      <c r="F943" s="14">
        <v>-200</v>
      </c>
      <c r="G943" t="s">
        <v>112</v>
      </c>
      <c r="H943" t="s">
        <v>2868</v>
      </c>
      <c r="I943" t="s">
        <v>60</v>
      </c>
      <c r="J943">
        <f>VLOOKUP(B943,自助退!B:F,5,FALSE)</f>
        <v>200</v>
      </c>
      <c r="K943" s="35" t="str">
        <f t="shared" si="15"/>
        <v/>
      </c>
    </row>
    <row r="944" spans="1:11" ht="14.25" hidden="1">
      <c r="A944" s="27">
        <v>42900.407962962963</v>
      </c>
      <c r="B944" s="14">
        <v>194860</v>
      </c>
      <c r="C944" t="s">
        <v>8344</v>
      </c>
      <c r="D944" t="s">
        <v>8341</v>
      </c>
      <c r="E944" t="s">
        <v>8342</v>
      </c>
      <c r="F944" s="14">
        <v>-294</v>
      </c>
      <c r="G944" t="s">
        <v>112</v>
      </c>
      <c r="H944" t="s">
        <v>2868</v>
      </c>
      <c r="I944" t="s">
        <v>60</v>
      </c>
      <c r="J944">
        <f>VLOOKUP(B944,自助退!B:F,5,FALSE)</f>
        <v>294</v>
      </c>
      <c r="K944" s="35" t="str">
        <f t="shared" si="15"/>
        <v/>
      </c>
    </row>
    <row r="945" spans="1:11" ht="14.25" hidden="1">
      <c r="A945" s="27">
        <v>42900.408310185187</v>
      </c>
      <c r="B945" s="14">
        <v>194886</v>
      </c>
      <c r="C945" t="s">
        <v>8345</v>
      </c>
      <c r="D945" t="s">
        <v>8346</v>
      </c>
      <c r="E945" t="s">
        <v>8347</v>
      </c>
      <c r="F945" s="14">
        <v>-100</v>
      </c>
      <c r="G945" t="s">
        <v>112</v>
      </c>
      <c r="H945" t="s">
        <v>79</v>
      </c>
      <c r="I945" t="s">
        <v>60</v>
      </c>
      <c r="J945">
        <f>VLOOKUP(B945,自助退!B:F,5,FALSE)</f>
        <v>100</v>
      </c>
      <c r="K945" s="35" t="str">
        <f t="shared" si="15"/>
        <v/>
      </c>
    </row>
    <row r="946" spans="1:11" ht="14.25" hidden="1">
      <c r="A946" s="27">
        <v>42900.410949074074</v>
      </c>
      <c r="B946" s="14">
        <v>195094</v>
      </c>
      <c r="C946" t="s">
        <v>8348</v>
      </c>
      <c r="D946" t="s">
        <v>8349</v>
      </c>
      <c r="E946" t="s">
        <v>8350</v>
      </c>
      <c r="F946" s="14">
        <v>-92</v>
      </c>
      <c r="G946" t="s">
        <v>112</v>
      </c>
      <c r="H946" t="s">
        <v>51</v>
      </c>
      <c r="I946" t="s">
        <v>60</v>
      </c>
      <c r="J946">
        <f>VLOOKUP(B946,自助退!B:F,5,FALSE)</f>
        <v>92</v>
      </c>
      <c r="K946" s="35" t="str">
        <f t="shared" si="15"/>
        <v/>
      </c>
    </row>
    <row r="947" spans="1:11" ht="14.25" hidden="1">
      <c r="A947" s="27">
        <v>42900.418495370373</v>
      </c>
      <c r="B947" s="14">
        <v>195732</v>
      </c>
      <c r="C947" t="s">
        <v>8351</v>
      </c>
      <c r="D947" t="s">
        <v>8352</v>
      </c>
      <c r="E947" t="s">
        <v>8353</v>
      </c>
      <c r="F947" s="14">
        <v>-71</v>
      </c>
      <c r="G947" t="s">
        <v>112</v>
      </c>
      <c r="H947" t="s">
        <v>2801</v>
      </c>
      <c r="I947" t="s">
        <v>60</v>
      </c>
      <c r="J947">
        <f>VLOOKUP(B947,自助退!B:F,5,FALSE)</f>
        <v>71</v>
      </c>
      <c r="K947" s="35" t="str">
        <f t="shared" si="15"/>
        <v/>
      </c>
    </row>
    <row r="948" spans="1:11" ht="14.25" hidden="1">
      <c r="A948" s="27">
        <v>42900.421770833331</v>
      </c>
      <c r="B948" s="14">
        <v>195990</v>
      </c>
      <c r="C948" t="s">
        <v>8354</v>
      </c>
      <c r="D948" t="s">
        <v>8355</v>
      </c>
      <c r="E948" t="s">
        <v>8356</v>
      </c>
      <c r="F948" s="14">
        <v>-20</v>
      </c>
      <c r="G948" t="s">
        <v>112</v>
      </c>
      <c r="H948" t="s">
        <v>63</v>
      </c>
      <c r="I948" t="s">
        <v>60</v>
      </c>
      <c r="J948">
        <f>VLOOKUP(B948,自助退!B:F,5,FALSE)</f>
        <v>20</v>
      </c>
      <c r="K948" s="35" t="str">
        <f t="shared" si="15"/>
        <v/>
      </c>
    </row>
    <row r="949" spans="1:11" ht="14.25" hidden="1">
      <c r="A949" s="27">
        <v>42900.427372685182</v>
      </c>
      <c r="B949" s="14">
        <v>196431</v>
      </c>
      <c r="C949" t="s">
        <v>8357</v>
      </c>
      <c r="D949" t="s">
        <v>8358</v>
      </c>
      <c r="E949" t="s">
        <v>8359</v>
      </c>
      <c r="F949" s="14">
        <v>-97</v>
      </c>
      <c r="G949" t="s">
        <v>112</v>
      </c>
      <c r="H949" t="s">
        <v>3054</v>
      </c>
      <c r="I949" t="s">
        <v>60</v>
      </c>
      <c r="J949">
        <f>VLOOKUP(B949,自助退!B:F,5,FALSE)</f>
        <v>97</v>
      </c>
      <c r="K949" s="35" t="str">
        <f t="shared" si="15"/>
        <v/>
      </c>
    </row>
    <row r="950" spans="1:11" ht="14.25" hidden="1">
      <c r="A950" s="27">
        <v>42900.427997685183</v>
      </c>
      <c r="B950" s="14">
        <v>196481</v>
      </c>
      <c r="C950" t="s">
        <v>8360</v>
      </c>
      <c r="D950" t="s">
        <v>8361</v>
      </c>
      <c r="E950" t="s">
        <v>8362</v>
      </c>
      <c r="F950" s="14">
        <v>-100</v>
      </c>
      <c r="G950" t="s">
        <v>112</v>
      </c>
      <c r="H950" t="s">
        <v>73</v>
      </c>
      <c r="I950" t="s">
        <v>60</v>
      </c>
      <c r="J950">
        <f>VLOOKUP(B950,自助退!B:F,5,FALSE)</f>
        <v>100</v>
      </c>
      <c r="K950" s="35" t="str">
        <f t="shared" si="15"/>
        <v/>
      </c>
    </row>
    <row r="951" spans="1:11" ht="14.25" hidden="1">
      <c r="A951" s="27">
        <v>42900.429398148146</v>
      </c>
      <c r="B951" s="14">
        <v>196603</v>
      </c>
      <c r="C951" t="s">
        <v>8363</v>
      </c>
      <c r="D951" t="s">
        <v>8364</v>
      </c>
      <c r="E951" t="s">
        <v>8365</v>
      </c>
      <c r="F951" s="14">
        <v>-1000</v>
      </c>
      <c r="G951" t="s">
        <v>112</v>
      </c>
      <c r="H951" t="s">
        <v>73</v>
      </c>
      <c r="I951" t="s">
        <v>60</v>
      </c>
      <c r="J951">
        <f>VLOOKUP(B951,自助退!B:F,5,FALSE)</f>
        <v>1000</v>
      </c>
      <c r="K951" s="35" t="str">
        <f t="shared" si="15"/>
        <v/>
      </c>
    </row>
    <row r="952" spans="1:11" ht="14.25" hidden="1">
      <c r="A952" s="27">
        <v>42900.433020833334</v>
      </c>
      <c r="B952" s="14">
        <v>196884</v>
      </c>
      <c r="C952" t="s">
        <v>8366</v>
      </c>
      <c r="D952" t="s">
        <v>8367</v>
      </c>
      <c r="E952" t="s">
        <v>8368</v>
      </c>
      <c r="F952" s="14">
        <v>-416</v>
      </c>
      <c r="G952" t="s">
        <v>112</v>
      </c>
      <c r="H952" t="s">
        <v>92</v>
      </c>
      <c r="I952" t="s">
        <v>60</v>
      </c>
      <c r="J952">
        <f>VLOOKUP(B952,自助退!B:F,5,FALSE)</f>
        <v>416</v>
      </c>
      <c r="K952" s="35" t="str">
        <f t="shared" si="15"/>
        <v/>
      </c>
    </row>
    <row r="953" spans="1:11" ht="14.25" hidden="1">
      <c r="A953" s="27">
        <v>42900.433125000003</v>
      </c>
      <c r="B953" s="14">
        <v>196898</v>
      </c>
      <c r="C953" t="s">
        <v>8369</v>
      </c>
      <c r="D953" t="s">
        <v>8370</v>
      </c>
      <c r="E953" t="s">
        <v>8371</v>
      </c>
      <c r="F953" s="14">
        <v>-296</v>
      </c>
      <c r="G953" t="s">
        <v>112</v>
      </c>
      <c r="H953" t="s">
        <v>93</v>
      </c>
      <c r="I953" t="s">
        <v>60</v>
      </c>
      <c r="J953">
        <f>VLOOKUP(B953,自助退!B:F,5,FALSE)</f>
        <v>296</v>
      </c>
      <c r="K953" s="35" t="str">
        <f t="shared" si="15"/>
        <v/>
      </c>
    </row>
    <row r="954" spans="1:11" ht="14.25" hidden="1">
      <c r="A954" s="27">
        <v>42900.439814814818</v>
      </c>
      <c r="B954" s="14">
        <v>197376</v>
      </c>
      <c r="C954" t="s">
        <v>8372</v>
      </c>
      <c r="D954" t="s">
        <v>8373</v>
      </c>
      <c r="E954" t="s">
        <v>8374</v>
      </c>
      <c r="F954" s="14">
        <v>-1000</v>
      </c>
      <c r="G954" t="s">
        <v>112</v>
      </c>
      <c r="H954" t="s">
        <v>2856</v>
      </c>
      <c r="I954" t="s">
        <v>60</v>
      </c>
      <c r="J954">
        <f>VLOOKUP(B954,自助退!B:F,5,FALSE)</f>
        <v>1000</v>
      </c>
      <c r="K954" s="35" t="str">
        <f t="shared" si="15"/>
        <v/>
      </c>
    </row>
    <row r="955" spans="1:11" ht="14.25" hidden="1">
      <c r="A955" s="27">
        <v>42900.441481481481</v>
      </c>
      <c r="B955" s="14">
        <v>197463</v>
      </c>
      <c r="C955" t="s">
        <v>8375</v>
      </c>
      <c r="D955" t="s">
        <v>8376</v>
      </c>
      <c r="E955" t="s">
        <v>8377</v>
      </c>
      <c r="F955" s="14">
        <v>-756</v>
      </c>
      <c r="G955" t="s">
        <v>112</v>
      </c>
      <c r="H955" t="s">
        <v>76</v>
      </c>
      <c r="I955" t="s">
        <v>60</v>
      </c>
      <c r="J955">
        <f>VLOOKUP(B955,自助退!B:F,5,FALSE)</f>
        <v>756</v>
      </c>
      <c r="K955" s="35" t="str">
        <f t="shared" si="15"/>
        <v/>
      </c>
    </row>
    <row r="956" spans="1:11" ht="14.25" hidden="1">
      <c r="A956" s="27">
        <v>42900.441990740743</v>
      </c>
      <c r="B956" s="14">
        <v>197494</v>
      </c>
      <c r="C956" t="s">
        <v>8378</v>
      </c>
      <c r="D956" t="s">
        <v>8379</v>
      </c>
      <c r="E956" t="s">
        <v>8380</v>
      </c>
      <c r="F956" s="14">
        <v>-10</v>
      </c>
      <c r="G956" t="s">
        <v>112</v>
      </c>
      <c r="H956" t="s">
        <v>76</v>
      </c>
      <c r="I956" t="s">
        <v>60</v>
      </c>
      <c r="J956">
        <f>VLOOKUP(B956,自助退!B:F,5,FALSE)</f>
        <v>10</v>
      </c>
      <c r="K956" s="35" t="str">
        <f t="shared" si="15"/>
        <v/>
      </c>
    </row>
    <row r="957" spans="1:11" ht="14.25" hidden="1">
      <c r="A957" s="27">
        <v>42900.442152777781</v>
      </c>
      <c r="B957" s="14">
        <v>197511</v>
      </c>
      <c r="C957" t="s">
        <v>8381</v>
      </c>
      <c r="D957" t="s">
        <v>8379</v>
      </c>
      <c r="E957" t="s">
        <v>8380</v>
      </c>
      <c r="F957" s="14">
        <v>-49</v>
      </c>
      <c r="G957" t="s">
        <v>112</v>
      </c>
      <c r="H957" t="s">
        <v>76</v>
      </c>
      <c r="I957" t="s">
        <v>60</v>
      </c>
      <c r="J957">
        <f>VLOOKUP(B957,自助退!B:F,5,FALSE)</f>
        <v>49</v>
      </c>
      <c r="K957" s="35" t="str">
        <f t="shared" si="15"/>
        <v/>
      </c>
    </row>
    <row r="958" spans="1:11" ht="14.25" hidden="1">
      <c r="A958" s="27">
        <v>42900.44568287037</v>
      </c>
      <c r="B958" s="14">
        <v>197767</v>
      </c>
      <c r="C958" t="s">
        <v>8382</v>
      </c>
      <c r="D958" t="s">
        <v>8383</v>
      </c>
      <c r="E958" t="s">
        <v>8384</v>
      </c>
      <c r="F958" s="14">
        <v>-360</v>
      </c>
      <c r="G958" t="s">
        <v>112</v>
      </c>
      <c r="H958" t="s">
        <v>2823</v>
      </c>
      <c r="I958" t="s">
        <v>60</v>
      </c>
      <c r="J958">
        <f>VLOOKUP(B958,自助退!B:F,5,FALSE)</f>
        <v>360</v>
      </c>
      <c r="K958" s="35" t="str">
        <f t="shared" si="15"/>
        <v/>
      </c>
    </row>
    <row r="959" spans="1:11" ht="14.25" hidden="1">
      <c r="A959" s="27">
        <v>42900.447777777779</v>
      </c>
      <c r="B959" s="14">
        <v>197924</v>
      </c>
      <c r="C959" t="s">
        <v>8385</v>
      </c>
      <c r="D959" t="s">
        <v>8386</v>
      </c>
      <c r="E959" t="s">
        <v>8387</v>
      </c>
      <c r="F959" s="14">
        <v>-1100</v>
      </c>
      <c r="G959" t="s">
        <v>112</v>
      </c>
      <c r="H959" t="s">
        <v>71</v>
      </c>
      <c r="I959" t="s">
        <v>60</v>
      </c>
      <c r="J959">
        <f>VLOOKUP(B959,自助退!B:F,5,FALSE)</f>
        <v>1100</v>
      </c>
      <c r="K959" s="35" t="str">
        <f t="shared" si="15"/>
        <v/>
      </c>
    </row>
    <row r="960" spans="1:11" ht="14.25" hidden="1">
      <c r="A960" s="27">
        <v>42900.450949074075</v>
      </c>
      <c r="B960" s="14">
        <v>198134</v>
      </c>
      <c r="C960" t="s">
        <v>8388</v>
      </c>
      <c r="D960" t="s">
        <v>8389</v>
      </c>
      <c r="E960" t="s">
        <v>8390</v>
      </c>
      <c r="F960" s="14">
        <v>-100</v>
      </c>
      <c r="G960" t="s">
        <v>112</v>
      </c>
      <c r="H960" t="s">
        <v>90</v>
      </c>
      <c r="I960" t="s">
        <v>60</v>
      </c>
      <c r="J960">
        <f>VLOOKUP(B960,自助退!B:F,5,FALSE)</f>
        <v>100</v>
      </c>
      <c r="K960" s="35" t="str">
        <f t="shared" si="15"/>
        <v/>
      </c>
    </row>
    <row r="961" spans="1:11" ht="14.25" hidden="1">
      <c r="A961" s="27">
        <v>42900.454710648148</v>
      </c>
      <c r="B961" s="14">
        <v>198424</v>
      </c>
      <c r="C961" t="s">
        <v>8391</v>
      </c>
      <c r="D961" t="s">
        <v>8392</v>
      </c>
      <c r="E961" t="s">
        <v>8393</v>
      </c>
      <c r="F961" s="14">
        <v>-40</v>
      </c>
      <c r="G961" t="s">
        <v>112</v>
      </c>
      <c r="H961" t="s">
        <v>71</v>
      </c>
      <c r="I961" t="s">
        <v>60</v>
      </c>
      <c r="J961">
        <f>VLOOKUP(B961,自助退!B:F,5,FALSE)</f>
        <v>40</v>
      </c>
      <c r="K961" s="35" t="str">
        <f t="shared" si="15"/>
        <v/>
      </c>
    </row>
    <row r="962" spans="1:11" ht="14.25" hidden="1">
      <c r="A962" s="27">
        <v>42900.455104166664</v>
      </c>
      <c r="B962" s="14">
        <v>198450</v>
      </c>
      <c r="C962" t="s">
        <v>8394</v>
      </c>
      <c r="D962" t="s">
        <v>8395</v>
      </c>
      <c r="E962" t="s">
        <v>8396</v>
      </c>
      <c r="F962" s="14">
        <v>-300</v>
      </c>
      <c r="G962" t="s">
        <v>112</v>
      </c>
      <c r="H962" t="s">
        <v>89</v>
      </c>
      <c r="I962" t="s">
        <v>60</v>
      </c>
      <c r="J962">
        <f>VLOOKUP(B962,自助退!B:F,5,FALSE)</f>
        <v>300</v>
      </c>
      <c r="K962" s="35" t="str">
        <f t="shared" si="15"/>
        <v/>
      </c>
    </row>
    <row r="963" spans="1:11" ht="14.25" hidden="1">
      <c r="A963" s="27">
        <v>42900.456087962964</v>
      </c>
      <c r="B963" s="14">
        <v>198529</v>
      </c>
      <c r="C963" t="s">
        <v>8397</v>
      </c>
      <c r="D963" t="s">
        <v>8398</v>
      </c>
      <c r="E963" t="s">
        <v>8399</v>
      </c>
      <c r="F963" s="14">
        <v>-200</v>
      </c>
      <c r="G963" t="s">
        <v>112</v>
      </c>
      <c r="H963" t="s">
        <v>71</v>
      </c>
      <c r="I963" t="s">
        <v>60</v>
      </c>
      <c r="J963">
        <f>VLOOKUP(B963,自助退!B:F,5,FALSE)</f>
        <v>200</v>
      </c>
      <c r="K963" s="35" t="str">
        <f t="shared" si="15"/>
        <v/>
      </c>
    </row>
    <row r="964" spans="1:11" ht="14.25" hidden="1">
      <c r="A964" s="27">
        <v>42900.459675925929</v>
      </c>
      <c r="B964" s="14">
        <v>198816</v>
      </c>
      <c r="C964" t="s">
        <v>8400</v>
      </c>
      <c r="D964" t="s">
        <v>8398</v>
      </c>
      <c r="E964" t="s">
        <v>8399</v>
      </c>
      <c r="F964" s="14">
        <v>-10</v>
      </c>
      <c r="G964" t="s">
        <v>112</v>
      </c>
      <c r="H964" t="s">
        <v>79</v>
      </c>
      <c r="I964" t="s">
        <v>60</v>
      </c>
      <c r="J964">
        <f>VLOOKUP(B964,自助退!B:F,5,FALSE)</f>
        <v>10</v>
      </c>
      <c r="K964" s="35" t="str">
        <f t="shared" si="15"/>
        <v/>
      </c>
    </row>
    <row r="965" spans="1:11" ht="14.25" hidden="1">
      <c r="A965" s="27">
        <v>42900.459826388891</v>
      </c>
      <c r="B965" s="14">
        <v>198827</v>
      </c>
      <c r="C965" t="s">
        <v>8401</v>
      </c>
      <c r="D965" t="s">
        <v>8398</v>
      </c>
      <c r="E965" t="s">
        <v>8399</v>
      </c>
      <c r="F965" s="14">
        <v>-2</v>
      </c>
      <c r="G965" t="s">
        <v>112</v>
      </c>
      <c r="H965" t="s">
        <v>79</v>
      </c>
      <c r="I965" t="s">
        <v>60</v>
      </c>
      <c r="J965">
        <f>VLOOKUP(B965,自助退!B:F,5,FALSE)</f>
        <v>2</v>
      </c>
      <c r="K965" s="35" t="str">
        <f t="shared" si="15"/>
        <v/>
      </c>
    </row>
    <row r="966" spans="1:11" ht="14.25" hidden="1">
      <c r="A966" s="27">
        <v>42900.462731481479</v>
      </c>
      <c r="B966" s="14">
        <v>199030</v>
      </c>
      <c r="C966" t="s">
        <v>8402</v>
      </c>
      <c r="D966" t="s">
        <v>8403</v>
      </c>
      <c r="E966" t="s">
        <v>8404</v>
      </c>
      <c r="F966" s="14">
        <v>-494</v>
      </c>
      <c r="G966" t="s">
        <v>112</v>
      </c>
      <c r="H966" t="s">
        <v>3032</v>
      </c>
      <c r="I966" t="s">
        <v>60</v>
      </c>
      <c r="J966">
        <f>VLOOKUP(B966,自助退!B:F,5,FALSE)</f>
        <v>494</v>
      </c>
      <c r="K966" s="35" t="str">
        <f t="shared" si="15"/>
        <v/>
      </c>
    </row>
    <row r="967" spans="1:11" ht="14.25" hidden="1">
      <c r="A967" s="27">
        <v>42900.462916666664</v>
      </c>
      <c r="B967" s="14">
        <v>199046</v>
      </c>
      <c r="C967" t="s">
        <v>8405</v>
      </c>
      <c r="D967" t="s">
        <v>8406</v>
      </c>
      <c r="E967" t="s">
        <v>8407</v>
      </c>
      <c r="F967" s="14">
        <v>-700</v>
      </c>
      <c r="G967" t="s">
        <v>112</v>
      </c>
      <c r="H967" t="s">
        <v>91</v>
      </c>
      <c r="I967" t="s">
        <v>60</v>
      </c>
      <c r="J967">
        <f>VLOOKUP(B967,自助退!B:F,5,FALSE)</f>
        <v>700</v>
      </c>
      <c r="K967" s="35" t="str">
        <f t="shared" si="15"/>
        <v/>
      </c>
    </row>
    <row r="968" spans="1:11" ht="14.25" hidden="1">
      <c r="A968" s="27">
        <v>42900.46534722222</v>
      </c>
      <c r="B968" s="14">
        <v>199192</v>
      </c>
      <c r="C968" t="s">
        <v>8408</v>
      </c>
      <c r="D968" t="s">
        <v>8409</v>
      </c>
      <c r="E968" t="s">
        <v>8410</v>
      </c>
      <c r="F968" s="14">
        <v>-46</v>
      </c>
      <c r="G968" t="s">
        <v>112</v>
      </c>
      <c r="H968" t="s">
        <v>96</v>
      </c>
      <c r="I968" t="s">
        <v>60</v>
      </c>
      <c r="J968">
        <f>VLOOKUP(B968,自助退!B:F,5,FALSE)</f>
        <v>46</v>
      </c>
      <c r="K968" s="35" t="str">
        <f t="shared" si="15"/>
        <v/>
      </c>
    </row>
    <row r="969" spans="1:11" ht="14.25" hidden="1">
      <c r="A969" s="27">
        <v>42900.466365740744</v>
      </c>
      <c r="B969" s="14">
        <v>199275</v>
      </c>
      <c r="C969" t="s">
        <v>8411</v>
      </c>
      <c r="D969" t="s">
        <v>8412</v>
      </c>
      <c r="E969" t="s">
        <v>8413</v>
      </c>
      <c r="F969" s="14">
        <v>-300</v>
      </c>
      <c r="G969" t="s">
        <v>112</v>
      </c>
      <c r="H969" t="s">
        <v>82</v>
      </c>
      <c r="I969" t="s">
        <v>60</v>
      </c>
      <c r="J969">
        <f>VLOOKUP(B969,自助退!B:F,5,FALSE)</f>
        <v>300</v>
      </c>
      <c r="K969" s="35" t="str">
        <f t="shared" si="15"/>
        <v/>
      </c>
    </row>
    <row r="970" spans="1:11" ht="14.25" hidden="1">
      <c r="A970" s="27">
        <v>42900.473680555559</v>
      </c>
      <c r="B970" s="14">
        <v>199729</v>
      </c>
      <c r="C970" t="s">
        <v>8414</v>
      </c>
      <c r="D970" t="s">
        <v>8415</v>
      </c>
      <c r="E970" t="s">
        <v>8416</v>
      </c>
      <c r="F970" s="14">
        <v>-450</v>
      </c>
      <c r="G970" t="s">
        <v>112</v>
      </c>
      <c r="H970" t="s">
        <v>2831</v>
      </c>
      <c r="I970" t="s">
        <v>60</v>
      </c>
      <c r="J970">
        <f>VLOOKUP(B970,自助退!B:F,5,FALSE)</f>
        <v>450</v>
      </c>
      <c r="K970" s="35" t="str">
        <f t="shared" si="15"/>
        <v/>
      </c>
    </row>
    <row r="971" spans="1:11" ht="14.25" hidden="1">
      <c r="A971" s="27">
        <v>42900.473715277774</v>
      </c>
      <c r="B971" s="14">
        <v>199741</v>
      </c>
      <c r="C971" t="s">
        <v>8417</v>
      </c>
      <c r="D971" t="s">
        <v>8418</v>
      </c>
      <c r="E971" t="s">
        <v>8419</v>
      </c>
      <c r="F971" s="14">
        <v>-247</v>
      </c>
      <c r="G971" t="s">
        <v>112</v>
      </c>
      <c r="H971" t="s">
        <v>2896</v>
      </c>
      <c r="I971" t="s">
        <v>60</v>
      </c>
      <c r="J971">
        <f>VLOOKUP(B971,自助退!B:F,5,FALSE)</f>
        <v>247</v>
      </c>
      <c r="K971" s="35" t="str">
        <f t="shared" si="15"/>
        <v/>
      </c>
    </row>
    <row r="972" spans="1:11" ht="14.25" hidden="1">
      <c r="A972" s="27">
        <v>42900.474074074074</v>
      </c>
      <c r="B972" s="14">
        <v>199756</v>
      </c>
      <c r="C972" t="s">
        <v>8420</v>
      </c>
      <c r="D972" t="s">
        <v>8421</v>
      </c>
      <c r="E972" t="s">
        <v>8422</v>
      </c>
      <c r="F972" s="14">
        <v>-115</v>
      </c>
      <c r="G972" t="s">
        <v>112</v>
      </c>
      <c r="H972" t="s">
        <v>2896</v>
      </c>
      <c r="I972" t="s">
        <v>60</v>
      </c>
      <c r="J972">
        <f>VLOOKUP(B972,自助退!B:F,5,FALSE)</f>
        <v>115</v>
      </c>
      <c r="K972" s="35" t="str">
        <f t="shared" si="15"/>
        <v/>
      </c>
    </row>
    <row r="973" spans="1:11" ht="14.25" hidden="1">
      <c r="A973" s="27">
        <v>42900.477187500001</v>
      </c>
      <c r="B973" s="14">
        <v>199921</v>
      </c>
      <c r="C973" t="s">
        <v>8423</v>
      </c>
      <c r="D973" t="s">
        <v>8424</v>
      </c>
      <c r="E973" t="s">
        <v>8425</v>
      </c>
      <c r="F973" s="14">
        <v>-500</v>
      </c>
      <c r="G973" t="s">
        <v>112</v>
      </c>
      <c r="H973" t="s">
        <v>2873</v>
      </c>
      <c r="I973" t="s">
        <v>60</v>
      </c>
      <c r="J973">
        <f>VLOOKUP(B973,自助退!B:F,5,FALSE)</f>
        <v>500</v>
      </c>
      <c r="K973" s="35" t="str">
        <f t="shared" si="15"/>
        <v/>
      </c>
    </row>
    <row r="974" spans="1:11" ht="14.25" hidden="1">
      <c r="A974" s="27">
        <v>42900.478078703702</v>
      </c>
      <c r="B974" s="14">
        <v>199966</v>
      </c>
      <c r="C974" t="s">
        <v>8426</v>
      </c>
      <c r="D974" t="s">
        <v>8427</v>
      </c>
      <c r="E974" t="s">
        <v>8428</v>
      </c>
      <c r="F974" s="14">
        <v>-992</v>
      </c>
      <c r="G974" t="s">
        <v>112</v>
      </c>
      <c r="H974" t="s">
        <v>2851</v>
      </c>
      <c r="I974" t="s">
        <v>60</v>
      </c>
      <c r="J974">
        <f>VLOOKUP(B974,自助退!B:F,5,FALSE)</f>
        <v>992</v>
      </c>
      <c r="K974" s="35" t="str">
        <f t="shared" si="15"/>
        <v/>
      </c>
    </row>
    <row r="975" spans="1:11" ht="14.25" hidden="1">
      <c r="A975" s="27">
        <v>42900.47892361111</v>
      </c>
      <c r="B975" s="14">
        <v>200007</v>
      </c>
      <c r="C975" t="s">
        <v>8429</v>
      </c>
      <c r="D975" t="s">
        <v>8430</v>
      </c>
      <c r="E975" t="s">
        <v>8431</v>
      </c>
      <c r="F975" s="14">
        <v>-700</v>
      </c>
      <c r="G975" t="s">
        <v>112</v>
      </c>
      <c r="H975" t="s">
        <v>2851</v>
      </c>
      <c r="I975" t="s">
        <v>60</v>
      </c>
      <c r="J975">
        <f>VLOOKUP(B975,自助退!B:F,5,FALSE)</f>
        <v>700</v>
      </c>
      <c r="K975" s="35" t="str">
        <f t="shared" si="15"/>
        <v/>
      </c>
    </row>
    <row r="976" spans="1:11" ht="14.25" hidden="1">
      <c r="A976" s="27">
        <v>42900.480763888889</v>
      </c>
      <c r="B976" s="14">
        <v>200102</v>
      </c>
      <c r="C976" t="s">
        <v>8432</v>
      </c>
      <c r="D976" t="s">
        <v>8433</v>
      </c>
      <c r="E976" t="s">
        <v>8434</v>
      </c>
      <c r="F976" s="14">
        <v>-700</v>
      </c>
      <c r="G976" t="s">
        <v>112</v>
      </c>
      <c r="H976" t="s">
        <v>83</v>
      </c>
      <c r="I976" t="s">
        <v>60</v>
      </c>
      <c r="J976">
        <f>VLOOKUP(B976,自助退!B:F,5,FALSE)</f>
        <v>700</v>
      </c>
      <c r="K976" s="35" t="str">
        <f t="shared" si="15"/>
        <v/>
      </c>
    </row>
    <row r="977" spans="1:11" ht="14.25" hidden="1">
      <c r="A977" s="27">
        <v>42900.480937499997</v>
      </c>
      <c r="B977" s="14">
        <v>200118</v>
      </c>
      <c r="C977" t="s">
        <v>8435</v>
      </c>
      <c r="D977" t="s">
        <v>8433</v>
      </c>
      <c r="E977" t="s">
        <v>8434</v>
      </c>
      <c r="F977" s="14">
        <v>-80</v>
      </c>
      <c r="G977" t="s">
        <v>112</v>
      </c>
      <c r="H977" t="s">
        <v>83</v>
      </c>
      <c r="I977" t="s">
        <v>60</v>
      </c>
      <c r="J977">
        <f>VLOOKUP(B977,自助退!B:F,5,FALSE)</f>
        <v>80</v>
      </c>
      <c r="K977" s="35" t="str">
        <f t="shared" si="15"/>
        <v/>
      </c>
    </row>
    <row r="978" spans="1:11" ht="14.25" hidden="1">
      <c r="A978" s="27">
        <v>42900.485601851855</v>
      </c>
      <c r="B978" s="14">
        <v>200350</v>
      </c>
      <c r="C978" t="s">
        <v>8436</v>
      </c>
      <c r="D978" t="s">
        <v>8437</v>
      </c>
      <c r="E978" t="s">
        <v>8438</v>
      </c>
      <c r="F978" s="14">
        <v>-253</v>
      </c>
      <c r="G978" t="s">
        <v>112</v>
      </c>
      <c r="H978" t="s">
        <v>80</v>
      </c>
      <c r="I978" t="s">
        <v>60</v>
      </c>
      <c r="J978">
        <f>VLOOKUP(B978,自助退!B:F,5,FALSE)</f>
        <v>253</v>
      </c>
      <c r="K978" s="35" t="str">
        <f t="shared" si="15"/>
        <v/>
      </c>
    </row>
    <row r="979" spans="1:11" ht="14.25" hidden="1">
      <c r="A979" s="27">
        <v>42900.491574074076</v>
      </c>
      <c r="B979" s="14">
        <v>200592</v>
      </c>
      <c r="C979" t="s">
        <v>8439</v>
      </c>
      <c r="D979" t="s">
        <v>8440</v>
      </c>
      <c r="E979" t="s">
        <v>8441</v>
      </c>
      <c r="F979" s="14">
        <v>-92</v>
      </c>
      <c r="G979" t="s">
        <v>112</v>
      </c>
      <c r="H979" t="s">
        <v>94</v>
      </c>
      <c r="I979" t="s">
        <v>60</v>
      </c>
      <c r="J979">
        <f>VLOOKUP(B979,自助退!B:F,5,FALSE)</f>
        <v>92</v>
      </c>
      <c r="K979" s="35" t="str">
        <f t="shared" si="15"/>
        <v/>
      </c>
    </row>
    <row r="980" spans="1:11" ht="14.25" hidden="1">
      <c r="A980" s="27">
        <v>42900.492407407408</v>
      </c>
      <c r="B980" s="14">
        <v>200628</v>
      </c>
      <c r="C980" t="s">
        <v>8442</v>
      </c>
      <c r="D980" t="s">
        <v>8443</v>
      </c>
      <c r="E980" t="s">
        <v>8444</v>
      </c>
      <c r="F980" s="14">
        <v>-30</v>
      </c>
      <c r="G980" t="s">
        <v>112</v>
      </c>
      <c r="H980" t="s">
        <v>77</v>
      </c>
      <c r="I980" t="s">
        <v>60</v>
      </c>
      <c r="J980">
        <f>VLOOKUP(B980,自助退!B:F,5,FALSE)</f>
        <v>30</v>
      </c>
      <c r="K980" s="35" t="str">
        <f t="shared" si="15"/>
        <v/>
      </c>
    </row>
    <row r="981" spans="1:11" ht="14.25" hidden="1">
      <c r="A981" s="27">
        <v>42900.49491898148</v>
      </c>
      <c r="B981" s="14">
        <v>200743</v>
      </c>
      <c r="C981" t="s">
        <v>8445</v>
      </c>
      <c r="D981" t="s">
        <v>8446</v>
      </c>
      <c r="E981" t="s">
        <v>8447</v>
      </c>
      <c r="F981" s="14">
        <v>-329</v>
      </c>
      <c r="G981" t="s">
        <v>112</v>
      </c>
      <c r="H981" t="s">
        <v>87</v>
      </c>
      <c r="I981" t="s">
        <v>60</v>
      </c>
      <c r="J981">
        <f>VLOOKUP(B981,自助退!B:F,5,FALSE)</f>
        <v>329</v>
      </c>
      <c r="K981" s="35" t="str">
        <f t="shared" si="15"/>
        <v/>
      </c>
    </row>
    <row r="982" spans="1:11" ht="14.25" hidden="1">
      <c r="A982" s="27">
        <v>42900.496516203704</v>
      </c>
      <c r="B982" s="14">
        <v>200794</v>
      </c>
      <c r="C982" t="s">
        <v>8448</v>
      </c>
      <c r="D982" t="s">
        <v>8449</v>
      </c>
      <c r="E982" t="s">
        <v>8450</v>
      </c>
      <c r="F982" s="14">
        <v>-550</v>
      </c>
      <c r="G982" t="s">
        <v>112</v>
      </c>
      <c r="H982" t="s">
        <v>3174</v>
      </c>
      <c r="I982" t="s">
        <v>60</v>
      </c>
      <c r="J982">
        <f>VLOOKUP(B982,自助退!B:F,5,FALSE)</f>
        <v>550</v>
      </c>
      <c r="K982" s="35" t="str">
        <f t="shared" si="15"/>
        <v/>
      </c>
    </row>
    <row r="983" spans="1:11" ht="14.25" hidden="1">
      <c r="A983" s="27">
        <v>42900.501180555555</v>
      </c>
      <c r="B983" s="14">
        <v>200986</v>
      </c>
      <c r="C983" t="s">
        <v>8451</v>
      </c>
      <c r="D983" t="s">
        <v>8452</v>
      </c>
      <c r="E983" t="s">
        <v>8453</v>
      </c>
      <c r="F983" s="14">
        <v>-435</v>
      </c>
      <c r="G983" t="s">
        <v>112</v>
      </c>
      <c r="H983" t="s">
        <v>68</v>
      </c>
      <c r="I983" t="s">
        <v>60</v>
      </c>
      <c r="J983">
        <f>VLOOKUP(B983,自助退!B:F,5,FALSE)</f>
        <v>435</v>
      </c>
      <c r="K983" s="35" t="str">
        <f t="shared" si="15"/>
        <v/>
      </c>
    </row>
    <row r="984" spans="1:11" ht="14.25" hidden="1">
      <c r="A984" s="27">
        <v>42900.50439814815</v>
      </c>
      <c r="B984" s="14">
        <v>201051</v>
      </c>
      <c r="C984" t="s">
        <v>8454</v>
      </c>
      <c r="D984" t="s">
        <v>8455</v>
      </c>
      <c r="E984" t="s">
        <v>8456</v>
      </c>
      <c r="F984" s="14">
        <v>-92</v>
      </c>
      <c r="G984" t="s">
        <v>112</v>
      </c>
      <c r="H984" t="s">
        <v>80</v>
      </c>
      <c r="I984" t="s">
        <v>60</v>
      </c>
      <c r="J984">
        <f>VLOOKUP(B984,自助退!B:F,5,FALSE)</f>
        <v>92</v>
      </c>
      <c r="K984" s="35" t="str">
        <f t="shared" si="15"/>
        <v/>
      </c>
    </row>
    <row r="985" spans="1:11" ht="14.25" hidden="1">
      <c r="A985" s="27">
        <v>42900.529398148145</v>
      </c>
      <c r="B985" s="14">
        <v>201385</v>
      </c>
      <c r="C985" t="s">
        <v>8457</v>
      </c>
      <c r="D985" t="s">
        <v>8458</v>
      </c>
      <c r="E985" t="s">
        <v>8459</v>
      </c>
      <c r="F985" s="14">
        <v>-487</v>
      </c>
      <c r="G985" t="s">
        <v>112</v>
      </c>
      <c r="H985" t="s">
        <v>2873</v>
      </c>
      <c r="I985" t="s">
        <v>60</v>
      </c>
      <c r="J985">
        <f>VLOOKUP(B985,自助退!B:F,5,FALSE)</f>
        <v>487</v>
      </c>
      <c r="K985" s="35" t="str">
        <f t="shared" si="15"/>
        <v/>
      </c>
    </row>
    <row r="986" spans="1:11" ht="14.25" hidden="1">
      <c r="A986" s="27">
        <v>42900.544629629629</v>
      </c>
      <c r="B986" s="14">
        <v>201480</v>
      </c>
      <c r="C986" t="s">
        <v>8460</v>
      </c>
      <c r="D986" t="s">
        <v>8461</v>
      </c>
      <c r="E986" t="s">
        <v>8462</v>
      </c>
      <c r="F986" s="14">
        <v>-20</v>
      </c>
      <c r="G986" t="s">
        <v>112</v>
      </c>
      <c r="H986" t="s">
        <v>2801</v>
      </c>
      <c r="I986" t="s">
        <v>60</v>
      </c>
      <c r="J986">
        <f>VLOOKUP(B986,自助退!B:F,5,FALSE)</f>
        <v>20</v>
      </c>
      <c r="K986" s="35" t="str">
        <f t="shared" si="15"/>
        <v/>
      </c>
    </row>
    <row r="987" spans="1:11" ht="14.25" hidden="1">
      <c r="A987" s="27">
        <v>42900.551203703704</v>
      </c>
      <c r="B987" s="14">
        <v>201523</v>
      </c>
      <c r="C987" t="s">
        <v>8463</v>
      </c>
      <c r="D987" t="s">
        <v>8280</v>
      </c>
      <c r="E987" t="s">
        <v>8281</v>
      </c>
      <c r="F987" s="14">
        <v>-200</v>
      </c>
      <c r="G987" t="s">
        <v>112</v>
      </c>
      <c r="H987" t="s">
        <v>88</v>
      </c>
      <c r="I987" t="s">
        <v>60</v>
      </c>
      <c r="J987">
        <f>VLOOKUP(B987,自助退!B:F,5,FALSE)</f>
        <v>200</v>
      </c>
      <c r="K987" s="35" t="str">
        <f t="shared" si="15"/>
        <v/>
      </c>
    </row>
    <row r="988" spans="1:11" ht="14.25" hidden="1">
      <c r="A988" s="27">
        <v>42900.57534722222</v>
      </c>
      <c r="B988" s="14">
        <v>201789</v>
      </c>
      <c r="C988" t="s">
        <v>8464</v>
      </c>
      <c r="D988" t="s">
        <v>8465</v>
      </c>
      <c r="E988" t="s">
        <v>8466</v>
      </c>
      <c r="F988" s="14">
        <v>-100</v>
      </c>
      <c r="G988" t="s">
        <v>112</v>
      </c>
      <c r="H988" t="s">
        <v>80</v>
      </c>
      <c r="I988" t="s">
        <v>60</v>
      </c>
      <c r="J988">
        <f>VLOOKUP(B988,自助退!B:F,5,FALSE)</f>
        <v>100</v>
      </c>
      <c r="K988" s="35" t="str">
        <f t="shared" si="15"/>
        <v/>
      </c>
    </row>
    <row r="989" spans="1:11" ht="14.25" hidden="1">
      <c r="A989" s="27">
        <v>42900.582928240743</v>
      </c>
      <c r="B989" s="14">
        <v>201912</v>
      </c>
      <c r="C989" t="s">
        <v>8467</v>
      </c>
      <c r="D989" t="s">
        <v>8468</v>
      </c>
      <c r="E989" t="s">
        <v>8469</v>
      </c>
      <c r="F989" s="14">
        <v>-600</v>
      </c>
      <c r="G989" t="s">
        <v>112</v>
      </c>
      <c r="H989" t="s">
        <v>2873</v>
      </c>
      <c r="I989" t="s">
        <v>60</v>
      </c>
      <c r="J989">
        <f>VLOOKUP(B989,自助退!B:F,5,FALSE)</f>
        <v>600</v>
      </c>
      <c r="K989" s="35" t="str">
        <f t="shared" si="15"/>
        <v/>
      </c>
    </row>
    <row r="990" spans="1:11" ht="14.25" hidden="1">
      <c r="A990" s="27">
        <v>42900.586643518516</v>
      </c>
      <c r="B990" s="14">
        <v>202012</v>
      </c>
      <c r="C990" t="s">
        <v>8470</v>
      </c>
      <c r="D990" t="s">
        <v>8471</v>
      </c>
      <c r="E990" t="s">
        <v>8472</v>
      </c>
      <c r="F990" s="14">
        <v>-140</v>
      </c>
      <c r="G990" t="s">
        <v>112</v>
      </c>
      <c r="H990" t="s">
        <v>93</v>
      </c>
      <c r="I990" t="s">
        <v>60</v>
      </c>
      <c r="J990">
        <f>VLOOKUP(B990,自助退!B:F,5,FALSE)</f>
        <v>140</v>
      </c>
      <c r="K990" s="35" t="str">
        <f t="shared" si="15"/>
        <v/>
      </c>
    </row>
    <row r="991" spans="1:11" ht="14.25" hidden="1">
      <c r="A991" s="27">
        <v>42900.590567129628</v>
      </c>
      <c r="B991" s="14">
        <v>202180</v>
      </c>
      <c r="C991" t="s">
        <v>8473</v>
      </c>
      <c r="D991" t="s">
        <v>8474</v>
      </c>
      <c r="E991" t="s">
        <v>8475</v>
      </c>
      <c r="F991" s="14">
        <v>-100</v>
      </c>
      <c r="G991" t="s">
        <v>112</v>
      </c>
      <c r="H991" t="s">
        <v>73</v>
      </c>
      <c r="I991" t="s">
        <v>60</v>
      </c>
      <c r="J991">
        <f>VLOOKUP(B991,自助退!B:F,5,FALSE)</f>
        <v>100</v>
      </c>
      <c r="K991" s="35" t="str">
        <f t="shared" si="15"/>
        <v/>
      </c>
    </row>
    <row r="992" spans="1:11" ht="14.25" hidden="1">
      <c r="A992" s="27">
        <v>42900.604548611111</v>
      </c>
      <c r="B992" s="14">
        <v>202863</v>
      </c>
      <c r="C992" t="s">
        <v>8476</v>
      </c>
      <c r="D992" t="s">
        <v>8477</v>
      </c>
      <c r="E992" t="s">
        <v>8478</v>
      </c>
      <c r="F992" s="14">
        <v>-30</v>
      </c>
      <c r="G992" t="s">
        <v>112</v>
      </c>
      <c r="H992" t="s">
        <v>3218</v>
      </c>
      <c r="I992" t="s">
        <v>60</v>
      </c>
      <c r="J992">
        <f>VLOOKUP(B992,自助退!B:F,5,FALSE)</f>
        <v>30</v>
      </c>
      <c r="K992" s="35" t="str">
        <f t="shared" ref="K992:K1055" si="16">IF(F992=J992*-1,"",1)</f>
        <v/>
      </c>
    </row>
    <row r="993" spans="1:11" ht="14.25" hidden="1">
      <c r="A993" s="27">
        <v>42900.604837962965</v>
      </c>
      <c r="B993" s="14">
        <v>202880</v>
      </c>
      <c r="C993" t="s">
        <v>8479</v>
      </c>
      <c r="D993" t="s">
        <v>8480</v>
      </c>
      <c r="E993" t="s">
        <v>8481</v>
      </c>
      <c r="F993" s="14">
        <v>-500</v>
      </c>
      <c r="G993" t="s">
        <v>112</v>
      </c>
      <c r="H993" t="s">
        <v>2873</v>
      </c>
      <c r="I993" t="s">
        <v>60</v>
      </c>
      <c r="J993">
        <f>VLOOKUP(B993,自助退!B:F,5,FALSE)</f>
        <v>500</v>
      </c>
      <c r="K993" s="35" t="str">
        <f t="shared" si="16"/>
        <v/>
      </c>
    </row>
    <row r="994" spans="1:11" ht="14.25" hidden="1">
      <c r="A994" s="27">
        <v>42900.604895833334</v>
      </c>
      <c r="B994" s="14">
        <v>202883</v>
      </c>
      <c r="C994" t="s">
        <v>8482</v>
      </c>
      <c r="D994" t="s">
        <v>8477</v>
      </c>
      <c r="E994" t="s">
        <v>8478</v>
      </c>
      <c r="F994" s="14">
        <v>-16</v>
      </c>
      <c r="G994" t="s">
        <v>112</v>
      </c>
      <c r="H994" t="s">
        <v>3218</v>
      </c>
      <c r="I994" t="s">
        <v>60</v>
      </c>
      <c r="J994">
        <f>VLOOKUP(B994,自助退!B:F,5,FALSE)</f>
        <v>16</v>
      </c>
      <c r="K994" s="35" t="str">
        <f t="shared" si="16"/>
        <v/>
      </c>
    </row>
    <row r="995" spans="1:11" ht="14.25" hidden="1">
      <c r="A995" s="27">
        <v>42900.605034722219</v>
      </c>
      <c r="B995" s="14">
        <v>202890</v>
      </c>
      <c r="C995" t="s">
        <v>8483</v>
      </c>
      <c r="D995" t="s">
        <v>8480</v>
      </c>
      <c r="E995" t="s">
        <v>8481</v>
      </c>
      <c r="F995" s="14">
        <v>-372</v>
      </c>
      <c r="G995" t="s">
        <v>112</v>
      </c>
      <c r="H995" t="s">
        <v>2873</v>
      </c>
      <c r="I995" t="s">
        <v>60</v>
      </c>
      <c r="J995">
        <f>VLOOKUP(B995,自助退!B:F,5,FALSE)</f>
        <v>372</v>
      </c>
      <c r="K995" s="35" t="str">
        <f t="shared" si="16"/>
        <v/>
      </c>
    </row>
    <row r="996" spans="1:11" ht="14.25" hidden="1">
      <c r="A996" s="27">
        <v>42900.606342592589</v>
      </c>
      <c r="B996" s="14">
        <v>202950</v>
      </c>
      <c r="C996" t="s">
        <v>8484</v>
      </c>
      <c r="D996" t="s">
        <v>8485</v>
      </c>
      <c r="E996" t="s">
        <v>8486</v>
      </c>
      <c r="F996" s="14">
        <v>-239</v>
      </c>
      <c r="G996" t="s">
        <v>112</v>
      </c>
      <c r="H996" t="s">
        <v>2853</v>
      </c>
      <c r="I996" t="s">
        <v>60</v>
      </c>
      <c r="J996">
        <f>VLOOKUP(B996,自助退!B:F,5,FALSE)</f>
        <v>239</v>
      </c>
      <c r="K996" s="35" t="str">
        <f t="shared" si="16"/>
        <v/>
      </c>
    </row>
    <row r="997" spans="1:11" ht="14.25" hidden="1">
      <c r="A997" s="27">
        <v>42900.606712962966</v>
      </c>
      <c r="B997" s="14">
        <v>202974</v>
      </c>
      <c r="C997" t="s">
        <v>8487</v>
      </c>
      <c r="D997" t="s">
        <v>8488</v>
      </c>
      <c r="E997" t="s">
        <v>8489</v>
      </c>
      <c r="F997" s="14">
        <v>-263</v>
      </c>
      <c r="G997" t="s">
        <v>112</v>
      </c>
      <c r="H997" t="s">
        <v>2853</v>
      </c>
      <c r="I997" t="s">
        <v>60</v>
      </c>
      <c r="J997">
        <f>VLOOKUP(B997,自助退!B:F,5,FALSE)</f>
        <v>263</v>
      </c>
      <c r="K997" s="35" t="str">
        <f t="shared" si="16"/>
        <v/>
      </c>
    </row>
    <row r="998" spans="1:11" ht="14.25" hidden="1">
      <c r="A998" s="27">
        <v>42900.606712962966</v>
      </c>
      <c r="B998" s="14">
        <v>202973</v>
      </c>
      <c r="C998" t="s">
        <v>8490</v>
      </c>
      <c r="D998" t="s">
        <v>8491</v>
      </c>
      <c r="E998" t="s">
        <v>8492</v>
      </c>
      <c r="F998" s="14">
        <v>-45</v>
      </c>
      <c r="G998" t="s">
        <v>112</v>
      </c>
      <c r="H998" t="s">
        <v>2951</v>
      </c>
      <c r="I998" t="s">
        <v>60</v>
      </c>
      <c r="J998">
        <f>VLOOKUP(B998,自助退!B:F,5,FALSE)</f>
        <v>45</v>
      </c>
      <c r="K998" s="35" t="str">
        <f t="shared" si="16"/>
        <v/>
      </c>
    </row>
    <row r="999" spans="1:11" ht="14.25" hidden="1">
      <c r="A999" s="27">
        <v>42900.611215277779</v>
      </c>
      <c r="B999" s="14">
        <v>203240</v>
      </c>
      <c r="C999" t="s">
        <v>8493</v>
      </c>
      <c r="D999" t="s">
        <v>8494</v>
      </c>
      <c r="E999" t="s">
        <v>8495</v>
      </c>
      <c r="F999" s="14">
        <v>-164</v>
      </c>
      <c r="G999" t="s">
        <v>112</v>
      </c>
      <c r="H999" t="s">
        <v>66</v>
      </c>
      <c r="I999" t="s">
        <v>60</v>
      </c>
      <c r="J999">
        <f>VLOOKUP(B999,自助退!B:F,5,FALSE)</f>
        <v>164</v>
      </c>
      <c r="K999" s="35" t="str">
        <f t="shared" si="16"/>
        <v/>
      </c>
    </row>
    <row r="1000" spans="1:11" ht="14.25" hidden="1">
      <c r="A1000" s="27">
        <v>42900.612210648149</v>
      </c>
      <c r="B1000" s="14">
        <v>203292</v>
      </c>
      <c r="C1000" t="s">
        <v>8496</v>
      </c>
      <c r="D1000" t="s">
        <v>8497</v>
      </c>
      <c r="E1000" t="s">
        <v>8498</v>
      </c>
      <c r="F1000" s="14">
        <v>-200</v>
      </c>
      <c r="G1000" t="s">
        <v>112</v>
      </c>
      <c r="H1000" t="s">
        <v>2893</v>
      </c>
      <c r="I1000" t="s">
        <v>60</v>
      </c>
      <c r="J1000">
        <f>VLOOKUP(B1000,自助退!B:F,5,FALSE)</f>
        <v>200</v>
      </c>
      <c r="K1000" s="35" t="str">
        <f t="shared" si="16"/>
        <v/>
      </c>
    </row>
    <row r="1001" spans="1:11" ht="14.25" hidden="1">
      <c r="A1001" s="27">
        <v>42900.613078703704</v>
      </c>
      <c r="B1001" s="14">
        <v>203342</v>
      </c>
      <c r="C1001" t="s">
        <v>8499</v>
      </c>
      <c r="D1001" t="s">
        <v>8500</v>
      </c>
      <c r="E1001" t="s">
        <v>8501</v>
      </c>
      <c r="F1001" s="14">
        <v>-500</v>
      </c>
      <c r="G1001" t="s">
        <v>112</v>
      </c>
      <c r="H1001" t="s">
        <v>92</v>
      </c>
      <c r="I1001" t="s">
        <v>60</v>
      </c>
      <c r="J1001">
        <f>VLOOKUP(B1001,自助退!B:F,5,FALSE)</f>
        <v>500</v>
      </c>
      <c r="K1001" s="35" t="str">
        <f t="shared" si="16"/>
        <v/>
      </c>
    </row>
    <row r="1002" spans="1:11" ht="14.25" hidden="1">
      <c r="A1002" s="27">
        <v>42900.613761574074</v>
      </c>
      <c r="B1002" s="14">
        <v>203403</v>
      </c>
      <c r="C1002" t="s">
        <v>8502</v>
      </c>
      <c r="D1002" t="s">
        <v>8503</v>
      </c>
      <c r="E1002" t="s">
        <v>8504</v>
      </c>
      <c r="F1002" s="14">
        <v>-30</v>
      </c>
      <c r="G1002" t="s">
        <v>112</v>
      </c>
      <c r="H1002" t="s">
        <v>93</v>
      </c>
      <c r="I1002" t="s">
        <v>60</v>
      </c>
      <c r="J1002">
        <f>VLOOKUP(B1002,自助退!B:F,5,FALSE)</f>
        <v>30</v>
      </c>
      <c r="K1002" s="35" t="str">
        <f t="shared" si="16"/>
        <v/>
      </c>
    </row>
    <row r="1003" spans="1:11" ht="14.25" hidden="1">
      <c r="A1003" s="27">
        <v>42900.614027777781</v>
      </c>
      <c r="B1003" s="14">
        <v>203420</v>
      </c>
      <c r="C1003" t="s">
        <v>8505</v>
      </c>
      <c r="D1003" t="s">
        <v>8506</v>
      </c>
      <c r="E1003" t="s">
        <v>8507</v>
      </c>
      <c r="F1003" s="14">
        <v>-361</v>
      </c>
      <c r="G1003" t="s">
        <v>112</v>
      </c>
      <c r="H1003" t="s">
        <v>2793</v>
      </c>
      <c r="I1003" t="s">
        <v>60</v>
      </c>
      <c r="J1003">
        <f>VLOOKUP(B1003,自助退!B:F,5,FALSE)</f>
        <v>361</v>
      </c>
      <c r="K1003" s="35" t="str">
        <f t="shared" si="16"/>
        <v/>
      </c>
    </row>
    <row r="1004" spans="1:11" ht="14.25" hidden="1">
      <c r="A1004" s="27">
        <v>42900.614571759259</v>
      </c>
      <c r="B1004" s="14">
        <v>203459</v>
      </c>
      <c r="C1004" t="s">
        <v>8508</v>
      </c>
      <c r="D1004" t="s">
        <v>8509</v>
      </c>
      <c r="E1004" t="s">
        <v>8510</v>
      </c>
      <c r="F1004" s="14">
        <v>-100</v>
      </c>
      <c r="G1004" t="s">
        <v>112</v>
      </c>
      <c r="H1004" t="s">
        <v>2836</v>
      </c>
      <c r="I1004" t="s">
        <v>60</v>
      </c>
      <c r="J1004">
        <f>VLOOKUP(B1004,自助退!B:F,5,FALSE)</f>
        <v>100</v>
      </c>
      <c r="K1004" s="35" t="str">
        <f t="shared" si="16"/>
        <v/>
      </c>
    </row>
    <row r="1005" spans="1:11" ht="14.25" hidden="1">
      <c r="A1005" s="27">
        <v>42900.614849537036</v>
      </c>
      <c r="B1005" s="14">
        <v>203475</v>
      </c>
      <c r="C1005" t="s">
        <v>8511</v>
      </c>
      <c r="D1005" t="s">
        <v>8509</v>
      </c>
      <c r="E1005" t="s">
        <v>8510</v>
      </c>
      <c r="F1005" s="14">
        <v>-3970</v>
      </c>
      <c r="G1005" t="s">
        <v>112</v>
      </c>
      <c r="H1005" t="s">
        <v>2836</v>
      </c>
      <c r="I1005" t="s">
        <v>60</v>
      </c>
      <c r="J1005">
        <f>VLOOKUP(B1005,自助退!B:F,5,FALSE)</f>
        <v>3970</v>
      </c>
      <c r="K1005" s="35" t="str">
        <f t="shared" si="16"/>
        <v/>
      </c>
    </row>
    <row r="1006" spans="1:11" ht="14.25" hidden="1">
      <c r="A1006" s="27">
        <v>42900.619328703702</v>
      </c>
      <c r="B1006" s="14">
        <v>203767</v>
      </c>
      <c r="C1006" t="s">
        <v>8512</v>
      </c>
      <c r="D1006" t="s">
        <v>8513</v>
      </c>
      <c r="E1006" t="s">
        <v>8514</v>
      </c>
      <c r="F1006" s="14">
        <v>-43</v>
      </c>
      <c r="G1006" t="s">
        <v>112</v>
      </c>
      <c r="H1006" t="s">
        <v>65</v>
      </c>
      <c r="I1006" t="s">
        <v>60</v>
      </c>
      <c r="J1006">
        <f>VLOOKUP(B1006,自助退!B:F,5,FALSE)</f>
        <v>43</v>
      </c>
      <c r="K1006" s="35" t="str">
        <f t="shared" si="16"/>
        <v/>
      </c>
    </row>
    <row r="1007" spans="1:11" ht="14.25" hidden="1">
      <c r="A1007" s="27">
        <v>42900.622013888889</v>
      </c>
      <c r="B1007" s="14">
        <v>203918</v>
      </c>
      <c r="C1007" t="s">
        <v>8515</v>
      </c>
      <c r="D1007" t="s">
        <v>8516</v>
      </c>
      <c r="E1007" t="s">
        <v>8517</v>
      </c>
      <c r="F1007" s="14">
        <v>-26</v>
      </c>
      <c r="G1007" t="s">
        <v>112</v>
      </c>
      <c r="H1007" t="s">
        <v>2831</v>
      </c>
      <c r="I1007" t="s">
        <v>60</v>
      </c>
      <c r="J1007">
        <f>VLOOKUP(B1007,自助退!B:F,5,FALSE)</f>
        <v>26</v>
      </c>
      <c r="K1007" s="35" t="str">
        <f t="shared" si="16"/>
        <v/>
      </c>
    </row>
    <row r="1008" spans="1:11" ht="14.25" hidden="1">
      <c r="A1008" s="27">
        <v>42900.622847222221</v>
      </c>
      <c r="B1008" s="14">
        <v>203969</v>
      </c>
      <c r="C1008" t="s">
        <v>8518</v>
      </c>
      <c r="D1008" t="s">
        <v>8519</v>
      </c>
      <c r="E1008" t="s">
        <v>8520</v>
      </c>
      <c r="F1008" s="14">
        <v>-20</v>
      </c>
      <c r="G1008" t="s">
        <v>112</v>
      </c>
      <c r="H1008" t="s">
        <v>2868</v>
      </c>
      <c r="I1008" t="s">
        <v>60</v>
      </c>
      <c r="J1008">
        <f>VLOOKUP(B1008,自助退!B:F,5,FALSE)</f>
        <v>20</v>
      </c>
      <c r="K1008" s="35" t="str">
        <f t="shared" si="16"/>
        <v/>
      </c>
    </row>
    <row r="1009" spans="1:11" ht="14.25" hidden="1">
      <c r="A1009" s="27">
        <v>42900.624178240738</v>
      </c>
      <c r="B1009" s="14">
        <v>204045</v>
      </c>
      <c r="C1009" t="s">
        <v>8521</v>
      </c>
      <c r="D1009" t="s">
        <v>8522</v>
      </c>
      <c r="E1009" t="s">
        <v>8523</v>
      </c>
      <c r="F1009" s="14">
        <v>-10</v>
      </c>
      <c r="G1009" t="s">
        <v>112</v>
      </c>
      <c r="H1009" t="s">
        <v>2868</v>
      </c>
      <c r="I1009" t="s">
        <v>60</v>
      </c>
      <c r="J1009">
        <f>VLOOKUP(B1009,自助退!B:F,5,FALSE)</f>
        <v>10</v>
      </c>
      <c r="K1009" s="35" t="str">
        <f t="shared" si="16"/>
        <v/>
      </c>
    </row>
    <row r="1010" spans="1:11" ht="14.25" hidden="1">
      <c r="A1010" s="27">
        <v>42900.627523148149</v>
      </c>
      <c r="B1010" s="14">
        <v>204233</v>
      </c>
      <c r="C1010" t="s">
        <v>8524</v>
      </c>
      <c r="D1010" t="s">
        <v>8525</v>
      </c>
      <c r="E1010" t="s">
        <v>8526</v>
      </c>
      <c r="F1010" s="14">
        <v>-100</v>
      </c>
      <c r="G1010" t="s">
        <v>112</v>
      </c>
      <c r="H1010" t="s">
        <v>2836</v>
      </c>
      <c r="I1010" t="s">
        <v>60</v>
      </c>
      <c r="J1010">
        <f>VLOOKUP(B1010,自助退!B:F,5,FALSE)</f>
        <v>100</v>
      </c>
      <c r="K1010" s="35" t="str">
        <f t="shared" si="16"/>
        <v/>
      </c>
    </row>
    <row r="1011" spans="1:11" ht="14.25" hidden="1">
      <c r="A1011" s="27">
        <v>42900.627800925926</v>
      </c>
      <c r="B1011" s="14">
        <v>204244</v>
      </c>
      <c r="C1011" t="s">
        <v>8527</v>
      </c>
      <c r="D1011" t="s">
        <v>8528</v>
      </c>
      <c r="E1011" t="s">
        <v>8529</v>
      </c>
      <c r="F1011" s="14">
        <v>-500</v>
      </c>
      <c r="G1011" t="s">
        <v>112</v>
      </c>
      <c r="H1011" t="s">
        <v>2833</v>
      </c>
      <c r="I1011" t="s">
        <v>60</v>
      </c>
      <c r="J1011">
        <f>VLOOKUP(B1011,自助退!B:F,5,FALSE)</f>
        <v>500</v>
      </c>
      <c r="K1011" s="35" t="str">
        <f t="shared" si="16"/>
        <v/>
      </c>
    </row>
    <row r="1012" spans="1:11" ht="14.25" hidden="1">
      <c r="A1012" s="27">
        <v>42900.629525462966</v>
      </c>
      <c r="B1012" s="14">
        <v>204323</v>
      </c>
      <c r="C1012" t="s">
        <v>8530</v>
      </c>
      <c r="D1012" t="s">
        <v>8531</v>
      </c>
      <c r="E1012" t="s">
        <v>8532</v>
      </c>
      <c r="F1012" s="14">
        <v>-3000</v>
      </c>
      <c r="G1012" t="s">
        <v>112</v>
      </c>
      <c r="H1012" t="s">
        <v>2833</v>
      </c>
      <c r="I1012" t="s">
        <v>60</v>
      </c>
      <c r="J1012">
        <f>VLOOKUP(B1012,自助退!B:F,5,FALSE)</f>
        <v>3000</v>
      </c>
      <c r="K1012" s="35" t="str">
        <f t="shared" si="16"/>
        <v/>
      </c>
    </row>
    <row r="1013" spans="1:11" ht="14.25" hidden="1">
      <c r="A1013" s="27">
        <v>42900.632638888892</v>
      </c>
      <c r="B1013" s="14">
        <v>204483</v>
      </c>
      <c r="C1013" t="s">
        <v>8533</v>
      </c>
      <c r="D1013" t="s">
        <v>8534</v>
      </c>
      <c r="E1013" t="s">
        <v>8535</v>
      </c>
      <c r="F1013" s="14">
        <v>-118</v>
      </c>
      <c r="G1013" t="s">
        <v>112</v>
      </c>
      <c r="H1013" t="s">
        <v>72</v>
      </c>
      <c r="I1013" t="s">
        <v>60</v>
      </c>
      <c r="J1013">
        <f>VLOOKUP(B1013,自助退!B:F,5,FALSE)</f>
        <v>118</v>
      </c>
      <c r="K1013" s="35" t="str">
        <f t="shared" si="16"/>
        <v/>
      </c>
    </row>
    <row r="1014" spans="1:11" ht="14.25" hidden="1">
      <c r="A1014" s="27">
        <v>42900.645497685182</v>
      </c>
      <c r="B1014" s="14">
        <v>205174</v>
      </c>
      <c r="C1014" t="s">
        <v>8536</v>
      </c>
      <c r="D1014" t="s">
        <v>8537</v>
      </c>
      <c r="E1014" t="s">
        <v>8538</v>
      </c>
      <c r="F1014" s="14">
        <v>-516</v>
      </c>
      <c r="G1014" t="s">
        <v>112</v>
      </c>
      <c r="H1014" t="s">
        <v>79</v>
      </c>
      <c r="I1014" t="s">
        <v>60</v>
      </c>
      <c r="J1014">
        <f>VLOOKUP(B1014,自助退!B:F,5,FALSE)</f>
        <v>516</v>
      </c>
      <c r="K1014" s="35" t="str">
        <f t="shared" si="16"/>
        <v/>
      </c>
    </row>
    <row r="1015" spans="1:11" ht="14.25" hidden="1">
      <c r="A1015" s="27">
        <v>42900.648449074077</v>
      </c>
      <c r="B1015" s="14">
        <v>205376</v>
      </c>
      <c r="C1015" t="s">
        <v>8539</v>
      </c>
      <c r="D1015" t="s">
        <v>8540</v>
      </c>
      <c r="E1015" t="s">
        <v>8541</v>
      </c>
      <c r="F1015" s="14">
        <v>-5</v>
      </c>
      <c r="G1015" t="s">
        <v>112</v>
      </c>
      <c r="H1015" t="s">
        <v>2823</v>
      </c>
      <c r="I1015" t="s">
        <v>60</v>
      </c>
      <c r="J1015">
        <f>VLOOKUP(B1015,自助退!B:F,5,FALSE)</f>
        <v>5</v>
      </c>
      <c r="K1015" s="35" t="str">
        <f t="shared" si="16"/>
        <v/>
      </c>
    </row>
    <row r="1016" spans="1:11" ht="14.25" hidden="1">
      <c r="A1016" s="27">
        <v>42900.650231481479</v>
      </c>
      <c r="B1016" s="14">
        <v>205472</v>
      </c>
      <c r="C1016" t="s">
        <v>8542</v>
      </c>
      <c r="D1016" t="s">
        <v>8543</v>
      </c>
      <c r="E1016" t="s">
        <v>8544</v>
      </c>
      <c r="F1016" s="14">
        <v>-840</v>
      </c>
      <c r="G1016" t="s">
        <v>112</v>
      </c>
      <c r="H1016" t="s">
        <v>74</v>
      </c>
      <c r="I1016" t="s">
        <v>60</v>
      </c>
      <c r="J1016">
        <f>VLOOKUP(B1016,自助退!B:F,5,FALSE)</f>
        <v>840</v>
      </c>
      <c r="K1016" s="35" t="str">
        <f t="shared" si="16"/>
        <v/>
      </c>
    </row>
    <row r="1017" spans="1:11" ht="14.25" hidden="1">
      <c r="A1017" s="27">
        <v>42900.655613425923</v>
      </c>
      <c r="B1017" s="14">
        <v>205791</v>
      </c>
      <c r="C1017" t="s">
        <v>8545</v>
      </c>
      <c r="D1017" t="s">
        <v>8546</v>
      </c>
      <c r="E1017" t="s">
        <v>8547</v>
      </c>
      <c r="F1017" s="14">
        <v>-400</v>
      </c>
      <c r="G1017" t="s">
        <v>112</v>
      </c>
      <c r="H1017" t="s">
        <v>87</v>
      </c>
      <c r="I1017" t="s">
        <v>60</v>
      </c>
      <c r="J1017">
        <f>VLOOKUP(B1017,自助退!B:F,5,FALSE)</f>
        <v>400</v>
      </c>
      <c r="K1017" s="35" t="str">
        <f t="shared" si="16"/>
        <v/>
      </c>
    </row>
    <row r="1018" spans="1:11" ht="14.25" hidden="1">
      <c r="A1018" s="27">
        <v>42900.656956018516</v>
      </c>
      <c r="B1018" s="14">
        <v>205867</v>
      </c>
      <c r="C1018" t="s">
        <v>8548</v>
      </c>
      <c r="D1018" t="s">
        <v>8549</v>
      </c>
      <c r="E1018" t="s">
        <v>8550</v>
      </c>
      <c r="F1018" s="14">
        <v>-606</v>
      </c>
      <c r="G1018" t="s">
        <v>112</v>
      </c>
      <c r="H1018" t="s">
        <v>68</v>
      </c>
      <c r="I1018" t="s">
        <v>60</v>
      </c>
      <c r="J1018">
        <f>VLOOKUP(B1018,自助退!B:F,5,FALSE)</f>
        <v>606</v>
      </c>
      <c r="K1018" s="35" t="str">
        <f t="shared" si="16"/>
        <v/>
      </c>
    </row>
    <row r="1019" spans="1:11" ht="14.25" hidden="1">
      <c r="A1019" s="27">
        <v>42900.658553240741</v>
      </c>
      <c r="B1019" s="14">
        <v>205975</v>
      </c>
      <c r="C1019" t="s">
        <v>8551</v>
      </c>
      <c r="D1019" t="s">
        <v>8552</v>
      </c>
      <c r="E1019" t="s">
        <v>8553</v>
      </c>
      <c r="F1019" s="14">
        <v>-20</v>
      </c>
      <c r="G1019" t="s">
        <v>112</v>
      </c>
      <c r="H1019" t="s">
        <v>2836</v>
      </c>
      <c r="I1019" t="s">
        <v>60</v>
      </c>
      <c r="J1019">
        <f>VLOOKUP(B1019,自助退!B:F,5,FALSE)</f>
        <v>20</v>
      </c>
      <c r="K1019" s="35" t="str">
        <f t="shared" si="16"/>
        <v/>
      </c>
    </row>
    <row r="1020" spans="1:11" ht="14.25" hidden="1">
      <c r="A1020" s="27">
        <v>42900.660162037035</v>
      </c>
      <c r="B1020" s="14">
        <v>206053</v>
      </c>
      <c r="C1020" t="s">
        <v>8554</v>
      </c>
      <c r="D1020" t="s">
        <v>8555</v>
      </c>
      <c r="E1020" t="s">
        <v>8556</v>
      </c>
      <c r="F1020" s="14">
        <v>-500</v>
      </c>
      <c r="G1020" t="s">
        <v>112</v>
      </c>
      <c r="H1020" t="s">
        <v>2836</v>
      </c>
      <c r="I1020" t="s">
        <v>60</v>
      </c>
      <c r="J1020">
        <f>VLOOKUP(B1020,自助退!B:F,5,FALSE)</f>
        <v>500</v>
      </c>
      <c r="K1020" s="35" t="str">
        <f t="shared" si="16"/>
        <v/>
      </c>
    </row>
    <row r="1021" spans="1:11" ht="14.25" hidden="1">
      <c r="A1021" s="27">
        <v>42900.662986111114</v>
      </c>
      <c r="B1021" s="14">
        <v>206213</v>
      </c>
      <c r="C1021" t="s">
        <v>8557</v>
      </c>
      <c r="D1021" t="s">
        <v>8558</v>
      </c>
      <c r="E1021" t="s">
        <v>8559</v>
      </c>
      <c r="F1021" s="14">
        <v>-900</v>
      </c>
      <c r="G1021" t="s">
        <v>112</v>
      </c>
      <c r="H1021" t="s">
        <v>3258</v>
      </c>
      <c r="I1021" t="s">
        <v>60</v>
      </c>
      <c r="J1021">
        <f>VLOOKUP(B1021,自助退!B:F,5,FALSE)</f>
        <v>900</v>
      </c>
      <c r="K1021" s="35" t="str">
        <f t="shared" si="16"/>
        <v/>
      </c>
    </row>
    <row r="1022" spans="1:11" ht="14.25" hidden="1">
      <c r="A1022" s="27">
        <v>42900.668796296297</v>
      </c>
      <c r="B1022" s="14">
        <v>206520</v>
      </c>
      <c r="C1022" t="s">
        <v>8560</v>
      </c>
      <c r="D1022" t="s">
        <v>8561</v>
      </c>
      <c r="E1022" t="s">
        <v>8562</v>
      </c>
      <c r="F1022" s="14">
        <v>-700</v>
      </c>
      <c r="G1022" t="s">
        <v>112</v>
      </c>
      <c r="H1022" t="s">
        <v>2798</v>
      </c>
      <c r="I1022" t="s">
        <v>60</v>
      </c>
      <c r="J1022">
        <f>VLOOKUP(B1022,自助退!B:F,5,FALSE)</f>
        <v>700</v>
      </c>
      <c r="K1022" s="35" t="str">
        <f t="shared" si="16"/>
        <v/>
      </c>
    </row>
    <row r="1023" spans="1:11" ht="14.25" hidden="1">
      <c r="A1023" s="27">
        <v>42900.669479166667</v>
      </c>
      <c r="B1023" s="14">
        <v>206555</v>
      </c>
      <c r="C1023" t="s">
        <v>8563</v>
      </c>
      <c r="D1023" t="s">
        <v>8564</v>
      </c>
      <c r="E1023" t="s">
        <v>3064</v>
      </c>
      <c r="F1023" s="14">
        <v>-94</v>
      </c>
      <c r="G1023" t="s">
        <v>112</v>
      </c>
      <c r="H1023" t="s">
        <v>72</v>
      </c>
      <c r="I1023" t="s">
        <v>60</v>
      </c>
      <c r="J1023">
        <f>VLOOKUP(B1023,自助退!B:F,5,FALSE)</f>
        <v>94</v>
      </c>
      <c r="K1023" s="35" t="str">
        <f t="shared" si="16"/>
        <v/>
      </c>
    </row>
    <row r="1024" spans="1:11" ht="14.25" hidden="1">
      <c r="A1024" s="27">
        <v>42900.670289351852</v>
      </c>
      <c r="B1024" s="14">
        <v>206597</v>
      </c>
      <c r="C1024" t="s">
        <v>8565</v>
      </c>
      <c r="D1024" t="s">
        <v>8566</v>
      </c>
      <c r="E1024" t="s">
        <v>8567</v>
      </c>
      <c r="F1024" s="14">
        <v>-492</v>
      </c>
      <c r="G1024" t="s">
        <v>112</v>
      </c>
      <c r="H1024" t="s">
        <v>2831</v>
      </c>
      <c r="I1024" t="s">
        <v>60</v>
      </c>
      <c r="J1024">
        <f>VLOOKUP(B1024,自助退!B:F,5,FALSE)</f>
        <v>492</v>
      </c>
      <c r="K1024" s="35" t="str">
        <f t="shared" si="16"/>
        <v/>
      </c>
    </row>
    <row r="1025" spans="1:11" ht="14.25" hidden="1">
      <c r="A1025" s="27">
        <v>42900.670624999999</v>
      </c>
      <c r="B1025" s="14">
        <v>206617</v>
      </c>
      <c r="C1025" t="s">
        <v>8568</v>
      </c>
      <c r="D1025" t="s">
        <v>8569</v>
      </c>
      <c r="E1025" t="s">
        <v>8570</v>
      </c>
      <c r="F1025" s="14">
        <v>-492</v>
      </c>
      <c r="G1025" t="s">
        <v>112</v>
      </c>
      <c r="H1025" t="s">
        <v>2831</v>
      </c>
      <c r="I1025" t="s">
        <v>60</v>
      </c>
      <c r="J1025">
        <f>VLOOKUP(B1025,自助退!B:F,5,FALSE)</f>
        <v>492</v>
      </c>
      <c r="K1025" s="35" t="str">
        <f t="shared" si="16"/>
        <v/>
      </c>
    </row>
    <row r="1026" spans="1:11" ht="14.25" hidden="1">
      <c r="A1026" s="27">
        <v>42900.677939814814</v>
      </c>
      <c r="B1026" s="14">
        <v>206904</v>
      </c>
      <c r="C1026" t="s">
        <v>8571</v>
      </c>
      <c r="D1026" t="s">
        <v>8572</v>
      </c>
      <c r="E1026" t="s">
        <v>8573</v>
      </c>
      <c r="F1026" s="14">
        <v>-500</v>
      </c>
      <c r="G1026" t="s">
        <v>112</v>
      </c>
      <c r="H1026" t="s">
        <v>94</v>
      </c>
      <c r="I1026" t="s">
        <v>60</v>
      </c>
      <c r="J1026">
        <f>VLOOKUP(B1026,自助退!B:F,5,FALSE)</f>
        <v>500</v>
      </c>
      <c r="K1026" s="35" t="str">
        <f t="shared" si="16"/>
        <v/>
      </c>
    </row>
    <row r="1027" spans="1:11" ht="14.25" hidden="1">
      <c r="A1027" s="27">
        <v>42900.681886574072</v>
      </c>
      <c r="B1027" s="14">
        <v>207095</v>
      </c>
      <c r="C1027" t="s">
        <v>8574</v>
      </c>
      <c r="D1027" t="s">
        <v>8575</v>
      </c>
      <c r="E1027" t="s">
        <v>8576</v>
      </c>
      <c r="F1027" s="14">
        <v>-100</v>
      </c>
      <c r="G1027" t="s">
        <v>112</v>
      </c>
      <c r="H1027" t="s">
        <v>3258</v>
      </c>
      <c r="I1027" t="s">
        <v>60</v>
      </c>
      <c r="J1027">
        <f>VLOOKUP(B1027,自助退!B:F,5,FALSE)</f>
        <v>100</v>
      </c>
      <c r="K1027" s="35" t="str">
        <f t="shared" si="16"/>
        <v/>
      </c>
    </row>
    <row r="1028" spans="1:11" ht="14.25" hidden="1">
      <c r="A1028" s="27">
        <v>42900.683599537035</v>
      </c>
      <c r="B1028" s="14">
        <v>207179</v>
      </c>
      <c r="C1028" t="s">
        <v>8577</v>
      </c>
      <c r="D1028" t="s">
        <v>8578</v>
      </c>
      <c r="E1028" t="s">
        <v>8579</v>
      </c>
      <c r="F1028" s="14">
        <v>-1000</v>
      </c>
      <c r="G1028" t="s">
        <v>112</v>
      </c>
      <c r="H1028" t="s">
        <v>2985</v>
      </c>
      <c r="I1028" t="s">
        <v>60</v>
      </c>
      <c r="J1028">
        <f>VLOOKUP(B1028,自助退!B:F,5,FALSE)</f>
        <v>1000</v>
      </c>
      <c r="K1028" s="35" t="str">
        <f t="shared" si="16"/>
        <v/>
      </c>
    </row>
    <row r="1029" spans="1:11" ht="14.25" hidden="1">
      <c r="A1029" s="27">
        <v>42900.689351851855</v>
      </c>
      <c r="B1029" s="14">
        <v>207382</v>
      </c>
      <c r="C1029" t="s">
        <v>8580</v>
      </c>
      <c r="D1029" t="s">
        <v>8581</v>
      </c>
      <c r="E1029" t="s">
        <v>8582</v>
      </c>
      <c r="F1029" s="14">
        <v>-200</v>
      </c>
      <c r="G1029" t="s">
        <v>112</v>
      </c>
      <c r="H1029" t="s">
        <v>2922</v>
      </c>
      <c r="I1029" t="s">
        <v>60</v>
      </c>
      <c r="J1029">
        <f>VLOOKUP(B1029,自助退!B:F,5,FALSE)</f>
        <v>200</v>
      </c>
      <c r="K1029" s="35" t="str">
        <f t="shared" si="16"/>
        <v/>
      </c>
    </row>
    <row r="1030" spans="1:11" ht="14.25" hidden="1">
      <c r="A1030" s="27">
        <v>42900.68959490741</v>
      </c>
      <c r="B1030" s="14">
        <v>207399</v>
      </c>
      <c r="C1030" t="s">
        <v>8583</v>
      </c>
      <c r="D1030" t="s">
        <v>8581</v>
      </c>
      <c r="E1030" t="s">
        <v>8582</v>
      </c>
      <c r="F1030" s="14">
        <v>-164</v>
      </c>
      <c r="G1030" t="s">
        <v>112</v>
      </c>
      <c r="H1030" t="s">
        <v>2922</v>
      </c>
      <c r="I1030" t="s">
        <v>60</v>
      </c>
      <c r="J1030">
        <f>VLOOKUP(B1030,自助退!B:F,5,FALSE)</f>
        <v>164</v>
      </c>
      <c r="K1030" s="35" t="str">
        <f t="shared" si="16"/>
        <v/>
      </c>
    </row>
    <row r="1031" spans="1:11" ht="14.25" hidden="1">
      <c r="A1031" s="27">
        <v>42900.6950462963</v>
      </c>
      <c r="B1031" s="14">
        <v>207605</v>
      </c>
      <c r="C1031" t="s">
        <v>8584</v>
      </c>
      <c r="D1031" t="s">
        <v>8585</v>
      </c>
      <c r="E1031" t="s">
        <v>8586</v>
      </c>
      <c r="F1031" s="14">
        <v>-6</v>
      </c>
      <c r="G1031" t="s">
        <v>112</v>
      </c>
      <c r="H1031" t="s">
        <v>88</v>
      </c>
      <c r="I1031" t="s">
        <v>60</v>
      </c>
      <c r="J1031">
        <f>VLOOKUP(B1031,自助退!B:F,5,FALSE)</f>
        <v>6</v>
      </c>
      <c r="K1031" s="35" t="str">
        <f t="shared" si="16"/>
        <v/>
      </c>
    </row>
    <row r="1032" spans="1:11" ht="14.25" hidden="1">
      <c r="A1032" s="27">
        <v>42900.701817129629</v>
      </c>
      <c r="B1032" s="14">
        <v>207879</v>
      </c>
      <c r="C1032" t="s">
        <v>8587</v>
      </c>
      <c r="D1032" t="s">
        <v>8588</v>
      </c>
      <c r="E1032" t="s">
        <v>8589</v>
      </c>
      <c r="F1032" s="14">
        <v>-292</v>
      </c>
      <c r="G1032" t="s">
        <v>112</v>
      </c>
      <c r="H1032" t="s">
        <v>87</v>
      </c>
      <c r="I1032" t="s">
        <v>60</v>
      </c>
      <c r="J1032">
        <f>VLOOKUP(B1032,自助退!B:F,5,FALSE)</f>
        <v>292</v>
      </c>
      <c r="K1032" s="35" t="str">
        <f t="shared" si="16"/>
        <v/>
      </c>
    </row>
    <row r="1033" spans="1:11" ht="14.25" hidden="1">
      <c r="A1033" s="27">
        <v>42900.701840277776</v>
      </c>
      <c r="B1033" s="14">
        <v>207881</v>
      </c>
      <c r="C1033" t="s">
        <v>8590</v>
      </c>
      <c r="D1033" t="s">
        <v>8591</v>
      </c>
      <c r="E1033" t="s">
        <v>8592</v>
      </c>
      <c r="F1033" s="14">
        <v>-379</v>
      </c>
      <c r="G1033" t="s">
        <v>112</v>
      </c>
      <c r="H1033" t="s">
        <v>3258</v>
      </c>
      <c r="I1033" t="s">
        <v>60</v>
      </c>
      <c r="J1033">
        <f>VLOOKUP(B1033,自助退!B:F,5,FALSE)</f>
        <v>379</v>
      </c>
      <c r="K1033" s="35" t="str">
        <f t="shared" si="16"/>
        <v/>
      </c>
    </row>
    <row r="1034" spans="1:11" ht="14.25" hidden="1">
      <c r="A1034" s="27">
        <v>42900.702060185184</v>
      </c>
      <c r="B1034" s="14">
        <v>207904</v>
      </c>
      <c r="C1034" t="s">
        <v>8593</v>
      </c>
      <c r="D1034" t="s">
        <v>8594</v>
      </c>
      <c r="E1034" t="s">
        <v>8595</v>
      </c>
      <c r="F1034" s="14">
        <v>-100</v>
      </c>
      <c r="G1034" t="s">
        <v>112</v>
      </c>
      <c r="H1034" t="s">
        <v>3057</v>
      </c>
      <c r="I1034" t="s">
        <v>60</v>
      </c>
      <c r="J1034">
        <f>VLOOKUP(B1034,自助退!B:F,5,FALSE)</f>
        <v>100</v>
      </c>
      <c r="K1034" s="35" t="str">
        <f t="shared" si="16"/>
        <v/>
      </c>
    </row>
    <row r="1035" spans="1:11" ht="14.25" hidden="1">
      <c r="A1035" s="27">
        <v>42900.702326388891</v>
      </c>
      <c r="B1035" s="14">
        <v>207913</v>
      </c>
      <c r="C1035" t="s">
        <v>8596</v>
      </c>
      <c r="D1035" t="s">
        <v>8594</v>
      </c>
      <c r="E1035" t="s">
        <v>8595</v>
      </c>
      <c r="F1035" s="14">
        <v>-94</v>
      </c>
      <c r="G1035" t="s">
        <v>112</v>
      </c>
      <c r="H1035" t="s">
        <v>3057</v>
      </c>
      <c r="I1035" t="s">
        <v>60</v>
      </c>
      <c r="J1035">
        <f>VLOOKUP(B1035,自助退!B:F,5,FALSE)</f>
        <v>94</v>
      </c>
      <c r="K1035" s="35" t="str">
        <f t="shared" si="16"/>
        <v/>
      </c>
    </row>
    <row r="1036" spans="1:11" ht="14.25" hidden="1">
      <c r="A1036" s="27">
        <v>42900.702488425923</v>
      </c>
      <c r="B1036" s="14">
        <v>207922</v>
      </c>
      <c r="C1036" t="s">
        <v>8597</v>
      </c>
      <c r="D1036" t="s">
        <v>8598</v>
      </c>
      <c r="E1036" t="s">
        <v>8599</v>
      </c>
      <c r="F1036" s="14">
        <v>-690</v>
      </c>
      <c r="G1036" t="s">
        <v>112</v>
      </c>
      <c r="H1036" t="s">
        <v>91</v>
      </c>
      <c r="I1036" t="s">
        <v>60</v>
      </c>
      <c r="J1036">
        <f>VLOOKUP(B1036,自助退!B:F,5,FALSE)</f>
        <v>690</v>
      </c>
      <c r="K1036" s="35" t="str">
        <f t="shared" si="16"/>
        <v/>
      </c>
    </row>
    <row r="1037" spans="1:11" ht="14.25" hidden="1">
      <c r="A1037" s="27">
        <v>42900.710011574076</v>
      </c>
      <c r="B1037" s="14">
        <v>208177</v>
      </c>
      <c r="C1037" t="s">
        <v>8600</v>
      </c>
      <c r="D1037" t="s">
        <v>8601</v>
      </c>
      <c r="E1037" t="s">
        <v>8602</v>
      </c>
      <c r="F1037" s="14">
        <v>-94</v>
      </c>
      <c r="G1037" t="s">
        <v>112</v>
      </c>
      <c r="H1037" t="s">
        <v>63</v>
      </c>
      <c r="I1037" t="s">
        <v>60</v>
      </c>
      <c r="J1037">
        <f>VLOOKUP(B1037,自助退!B:F,5,FALSE)</f>
        <v>94</v>
      </c>
      <c r="K1037" s="35" t="str">
        <f t="shared" si="16"/>
        <v/>
      </c>
    </row>
    <row r="1038" spans="1:11" ht="14.25" hidden="1">
      <c r="A1038" s="27">
        <v>42900.71056712963</v>
      </c>
      <c r="B1038" s="14">
        <v>208186</v>
      </c>
      <c r="C1038" t="s">
        <v>8603</v>
      </c>
      <c r="D1038" t="s">
        <v>8604</v>
      </c>
      <c r="E1038" t="s">
        <v>8602</v>
      </c>
      <c r="F1038" s="14">
        <v>-100</v>
      </c>
      <c r="G1038" t="s">
        <v>112</v>
      </c>
      <c r="H1038" t="s">
        <v>63</v>
      </c>
      <c r="I1038" t="s">
        <v>60</v>
      </c>
      <c r="J1038">
        <f>VLOOKUP(B1038,自助退!B:F,5,FALSE)</f>
        <v>100</v>
      </c>
      <c r="K1038" s="35" t="str">
        <f t="shared" si="16"/>
        <v/>
      </c>
    </row>
    <row r="1039" spans="1:11" ht="14.25" hidden="1">
      <c r="A1039" s="27">
        <v>42900.710752314815</v>
      </c>
      <c r="B1039" s="14">
        <v>208190</v>
      </c>
      <c r="C1039" t="s">
        <v>8605</v>
      </c>
      <c r="D1039" t="s">
        <v>8606</v>
      </c>
      <c r="E1039" t="s">
        <v>8607</v>
      </c>
      <c r="F1039" s="14">
        <v>-13</v>
      </c>
      <c r="G1039" t="s">
        <v>112</v>
      </c>
      <c r="H1039" t="s">
        <v>93</v>
      </c>
      <c r="I1039" t="s">
        <v>60</v>
      </c>
      <c r="J1039">
        <f>VLOOKUP(B1039,自助退!B:F,5,FALSE)</f>
        <v>13</v>
      </c>
      <c r="K1039" s="35" t="str">
        <f t="shared" si="16"/>
        <v/>
      </c>
    </row>
    <row r="1040" spans="1:11" ht="14.25" hidden="1">
      <c r="A1040" s="27">
        <v>42900.71130787037</v>
      </c>
      <c r="B1040" s="14">
        <v>208205</v>
      </c>
      <c r="C1040" t="s">
        <v>8608</v>
      </c>
      <c r="D1040" t="s">
        <v>8609</v>
      </c>
      <c r="E1040" t="s">
        <v>8610</v>
      </c>
      <c r="F1040" s="14">
        <v>-200</v>
      </c>
      <c r="G1040" t="s">
        <v>112</v>
      </c>
      <c r="H1040" t="s">
        <v>83</v>
      </c>
      <c r="I1040" t="s">
        <v>60</v>
      </c>
      <c r="J1040">
        <f>VLOOKUP(B1040,自助退!B:F,5,FALSE)</f>
        <v>200</v>
      </c>
      <c r="K1040" s="35" t="str">
        <f t="shared" si="16"/>
        <v/>
      </c>
    </row>
    <row r="1041" spans="1:11" ht="14.25" hidden="1">
      <c r="A1041" s="27">
        <v>42900.712118055555</v>
      </c>
      <c r="B1041" s="14">
        <v>208225</v>
      </c>
      <c r="C1041" t="s">
        <v>8611</v>
      </c>
      <c r="D1041" t="s">
        <v>8612</v>
      </c>
      <c r="E1041" t="s">
        <v>8613</v>
      </c>
      <c r="F1041" s="14">
        <v>-89</v>
      </c>
      <c r="G1041" t="s">
        <v>112</v>
      </c>
      <c r="H1041" t="s">
        <v>96</v>
      </c>
      <c r="I1041" t="s">
        <v>60</v>
      </c>
      <c r="J1041">
        <f>VLOOKUP(B1041,自助退!B:F,5,FALSE)</f>
        <v>89</v>
      </c>
      <c r="K1041" s="35" t="str">
        <f t="shared" si="16"/>
        <v/>
      </c>
    </row>
    <row r="1042" spans="1:11" ht="14.25" hidden="1">
      <c r="A1042" s="27">
        <v>42900.71292824074</v>
      </c>
      <c r="B1042" s="14">
        <v>208236</v>
      </c>
      <c r="C1042" t="s">
        <v>8614</v>
      </c>
      <c r="D1042" t="s">
        <v>8615</v>
      </c>
      <c r="E1042" t="s">
        <v>8616</v>
      </c>
      <c r="F1042" s="14">
        <v>-600</v>
      </c>
      <c r="G1042" t="s">
        <v>112</v>
      </c>
      <c r="H1042" t="s">
        <v>2851</v>
      </c>
      <c r="I1042" t="s">
        <v>60</v>
      </c>
      <c r="J1042">
        <f>VLOOKUP(B1042,自助退!B:F,5,FALSE)</f>
        <v>600</v>
      </c>
      <c r="K1042" s="35" t="str">
        <f t="shared" si="16"/>
        <v/>
      </c>
    </row>
    <row r="1043" spans="1:11" ht="14.25" hidden="1">
      <c r="A1043" s="27">
        <v>42900.713368055556</v>
      </c>
      <c r="B1043" s="14">
        <v>208251</v>
      </c>
      <c r="C1043" t="s">
        <v>8617</v>
      </c>
      <c r="D1043" t="s">
        <v>8618</v>
      </c>
      <c r="E1043" t="s">
        <v>8619</v>
      </c>
      <c r="F1043" s="14">
        <v>-20</v>
      </c>
      <c r="G1043" t="s">
        <v>112</v>
      </c>
      <c r="H1043" t="s">
        <v>89</v>
      </c>
      <c r="I1043" t="s">
        <v>60</v>
      </c>
      <c r="J1043">
        <f>VLOOKUP(B1043,自助退!B:F,5,FALSE)</f>
        <v>20</v>
      </c>
      <c r="K1043" s="35" t="str">
        <f t="shared" si="16"/>
        <v/>
      </c>
    </row>
    <row r="1044" spans="1:11" ht="14.25" hidden="1">
      <c r="A1044" s="27">
        <v>42900.714884259258</v>
      </c>
      <c r="B1044" s="14">
        <v>208291</v>
      </c>
      <c r="C1044" t="s">
        <v>8620</v>
      </c>
      <c r="D1044" t="s">
        <v>8621</v>
      </c>
      <c r="E1044" t="s">
        <v>8622</v>
      </c>
      <c r="F1044" s="14">
        <v>-807</v>
      </c>
      <c r="G1044" t="s">
        <v>112</v>
      </c>
      <c r="H1044" t="s">
        <v>82</v>
      </c>
      <c r="I1044" t="s">
        <v>60</v>
      </c>
      <c r="J1044">
        <f>VLOOKUP(B1044,自助退!B:F,5,FALSE)</f>
        <v>807</v>
      </c>
      <c r="K1044" s="35" t="str">
        <f t="shared" si="16"/>
        <v/>
      </c>
    </row>
    <row r="1045" spans="1:11" ht="14.25" hidden="1">
      <c r="A1045" s="27">
        <v>42900.714988425927</v>
      </c>
      <c r="B1045" s="14">
        <v>208295</v>
      </c>
      <c r="C1045" t="s">
        <v>8623</v>
      </c>
      <c r="D1045" t="s">
        <v>8301</v>
      </c>
      <c r="E1045" t="s">
        <v>8302</v>
      </c>
      <c r="F1045" s="14">
        <v>-154</v>
      </c>
      <c r="G1045" t="s">
        <v>112</v>
      </c>
      <c r="H1045" t="s">
        <v>87</v>
      </c>
      <c r="I1045" t="s">
        <v>60</v>
      </c>
      <c r="J1045">
        <f>VLOOKUP(B1045,自助退!B:F,5,FALSE)</f>
        <v>154</v>
      </c>
      <c r="K1045" s="35" t="str">
        <f t="shared" si="16"/>
        <v/>
      </c>
    </row>
    <row r="1046" spans="1:11" ht="14.25" hidden="1">
      <c r="A1046" s="27">
        <v>42900.716805555552</v>
      </c>
      <c r="B1046" s="14">
        <v>208340</v>
      </c>
      <c r="C1046" t="s">
        <v>8624</v>
      </c>
      <c r="D1046" t="s">
        <v>8625</v>
      </c>
      <c r="E1046" t="s">
        <v>8626</v>
      </c>
      <c r="F1046" s="14">
        <v>-100</v>
      </c>
      <c r="G1046" t="s">
        <v>112</v>
      </c>
      <c r="H1046" t="s">
        <v>2922</v>
      </c>
      <c r="I1046" t="s">
        <v>60</v>
      </c>
      <c r="J1046">
        <f>VLOOKUP(B1046,自助退!B:F,5,FALSE)</f>
        <v>100</v>
      </c>
      <c r="K1046" s="35" t="str">
        <f t="shared" si="16"/>
        <v/>
      </c>
    </row>
    <row r="1047" spans="1:11" ht="14.25" hidden="1">
      <c r="A1047" s="27">
        <v>42900.716979166667</v>
      </c>
      <c r="B1047" s="14">
        <v>208345</v>
      </c>
      <c r="C1047" t="s">
        <v>8627</v>
      </c>
      <c r="D1047" t="s">
        <v>8625</v>
      </c>
      <c r="E1047" t="s">
        <v>8626</v>
      </c>
      <c r="F1047" s="14">
        <v>-200</v>
      </c>
      <c r="G1047" t="s">
        <v>112</v>
      </c>
      <c r="H1047" t="s">
        <v>2922</v>
      </c>
      <c r="I1047" t="s">
        <v>60</v>
      </c>
      <c r="J1047">
        <f>VLOOKUP(B1047,自助退!B:F,5,FALSE)</f>
        <v>200</v>
      </c>
      <c r="K1047" s="35" t="str">
        <f t="shared" si="16"/>
        <v/>
      </c>
    </row>
    <row r="1048" spans="1:11" ht="14.25" hidden="1">
      <c r="A1048" s="27">
        <v>42900.717152777775</v>
      </c>
      <c r="B1048" s="14">
        <v>208353</v>
      </c>
      <c r="C1048" t="s">
        <v>8628</v>
      </c>
      <c r="D1048" t="s">
        <v>8629</v>
      </c>
      <c r="E1048" t="s">
        <v>8630</v>
      </c>
      <c r="F1048" s="14">
        <v>-80</v>
      </c>
      <c r="G1048" t="s">
        <v>112</v>
      </c>
      <c r="H1048" t="s">
        <v>86</v>
      </c>
      <c r="I1048" t="s">
        <v>60</v>
      </c>
      <c r="J1048">
        <f>VLOOKUP(B1048,自助退!B:F,5,FALSE)</f>
        <v>80</v>
      </c>
      <c r="K1048" s="35" t="str">
        <f t="shared" si="16"/>
        <v/>
      </c>
    </row>
    <row r="1049" spans="1:11" ht="14.25" hidden="1">
      <c r="A1049" s="27">
        <v>42900.717604166668</v>
      </c>
      <c r="B1049" s="14">
        <v>208377</v>
      </c>
      <c r="C1049" t="s">
        <v>8631</v>
      </c>
      <c r="D1049" t="s">
        <v>8632</v>
      </c>
      <c r="E1049" t="s">
        <v>8633</v>
      </c>
      <c r="F1049" s="14">
        <v>-116</v>
      </c>
      <c r="G1049" t="s">
        <v>112</v>
      </c>
      <c r="H1049" t="s">
        <v>90</v>
      </c>
      <c r="I1049" t="s">
        <v>60</v>
      </c>
      <c r="J1049">
        <f>VLOOKUP(B1049,自助退!B:F,5,FALSE)</f>
        <v>116</v>
      </c>
      <c r="K1049" s="35" t="str">
        <f t="shared" si="16"/>
        <v/>
      </c>
    </row>
    <row r="1050" spans="1:11" ht="14.25" hidden="1">
      <c r="A1050" s="27">
        <v>42900.71770833333</v>
      </c>
      <c r="B1050" s="14">
        <v>208379</v>
      </c>
      <c r="C1050" t="s">
        <v>8634</v>
      </c>
      <c r="D1050" t="s">
        <v>8635</v>
      </c>
      <c r="E1050" t="s">
        <v>8636</v>
      </c>
      <c r="F1050" s="14">
        <v>-92</v>
      </c>
      <c r="G1050" t="s">
        <v>112</v>
      </c>
      <c r="H1050" t="s">
        <v>51</v>
      </c>
      <c r="I1050" t="s">
        <v>60</v>
      </c>
      <c r="J1050">
        <f>VLOOKUP(B1050,自助退!B:F,5,FALSE)</f>
        <v>92</v>
      </c>
      <c r="K1050" s="35" t="str">
        <f t="shared" si="16"/>
        <v/>
      </c>
    </row>
    <row r="1051" spans="1:11" ht="14.25" hidden="1">
      <c r="A1051" s="27">
        <v>42900.7187037037</v>
      </c>
      <c r="B1051" s="14">
        <v>208396</v>
      </c>
      <c r="C1051" t="s">
        <v>8637</v>
      </c>
      <c r="D1051" t="s">
        <v>8638</v>
      </c>
      <c r="E1051" t="s">
        <v>8639</v>
      </c>
      <c r="F1051" s="14">
        <v>-250</v>
      </c>
      <c r="G1051" t="s">
        <v>112</v>
      </c>
      <c r="H1051" t="s">
        <v>2896</v>
      </c>
      <c r="I1051" t="s">
        <v>60</v>
      </c>
      <c r="J1051">
        <f>VLOOKUP(B1051,自助退!B:F,5,FALSE)</f>
        <v>250</v>
      </c>
      <c r="K1051" s="35" t="str">
        <f t="shared" si="16"/>
        <v/>
      </c>
    </row>
    <row r="1052" spans="1:11" ht="14.25" hidden="1">
      <c r="A1052" s="27">
        <v>42900.726122685184</v>
      </c>
      <c r="B1052" s="14">
        <v>208546</v>
      </c>
      <c r="C1052" t="s">
        <v>8640</v>
      </c>
      <c r="D1052" t="s">
        <v>8641</v>
      </c>
      <c r="E1052" t="s">
        <v>8642</v>
      </c>
      <c r="F1052" s="14">
        <v>-145</v>
      </c>
      <c r="G1052" t="s">
        <v>112</v>
      </c>
      <c r="H1052" t="s">
        <v>2922</v>
      </c>
      <c r="I1052" t="s">
        <v>60</v>
      </c>
      <c r="J1052">
        <f>VLOOKUP(B1052,自助退!B:F,5,FALSE)</f>
        <v>145</v>
      </c>
      <c r="K1052" s="35" t="str">
        <f t="shared" si="16"/>
        <v/>
      </c>
    </row>
    <row r="1053" spans="1:11" ht="14.25" hidden="1">
      <c r="A1053" s="27">
        <v>42900.731435185182</v>
      </c>
      <c r="B1053" s="14">
        <v>208665</v>
      </c>
      <c r="C1053" t="s">
        <v>8643</v>
      </c>
      <c r="D1053" t="s">
        <v>8644</v>
      </c>
      <c r="E1053" t="s">
        <v>8645</v>
      </c>
      <c r="F1053" s="14">
        <v>-450</v>
      </c>
      <c r="G1053" t="s">
        <v>112</v>
      </c>
      <c r="H1053" t="s">
        <v>68</v>
      </c>
      <c r="I1053" t="s">
        <v>60</v>
      </c>
      <c r="J1053">
        <f>VLOOKUP(B1053,自助退!B:F,5,FALSE)</f>
        <v>450</v>
      </c>
      <c r="K1053" s="35" t="str">
        <f t="shared" si="16"/>
        <v/>
      </c>
    </row>
    <row r="1054" spans="1:11" ht="14.25" hidden="1">
      <c r="A1054" s="27">
        <v>42900.733969907407</v>
      </c>
      <c r="B1054" s="14">
        <v>208725</v>
      </c>
      <c r="C1054" t="s">
        <v>8646</v>
      </c>
      <c r="D1054" t="s">
        <v>8647</v>
      </c>
      <c r="E1054" t="s">
        <v>8648</v>
      </c>
      <c r="F1054" s="14">
        <v>-162</v>
      </c>
      <c r="G1054" t="s">
        <v>112</v>
      </c>
      <c r="H1054" t="s">
        <v>74</v>
      </c>
      <c r="I1054" t="s">
        <v>60</v>
      </c>
      <c r="J1054">
        <f>VLOOKUP(B1054,自助退!B:F,5,FALSE)</f>
        <v>162</v>
      </c>
      <c r="K1054" s="35" t="str">
        <f t="shared" si="16"/>
        <v/>
      </c>
    </row>
    <row r="1055" spans="1:11" ht="14.25" hidden="1">
      <c r="A1055" s="27">
        <v>42900.736979166664</v>
      </c>
      <c r="B1055" s="14">
        <v>208787</v>
      </c>
      <c r="C1055" t="s">
        <v>8649</v>
      </c>
      <c r="D1055" t="s">
        <v>8650</v>
      </c>
      <c r="E1055" t="s">
        <v>8651</v>
      </c>
      <c r="F1055" s="14">
        <v>-1190</v>
      </c>
      <c r="G1055" t="s">
        <v>112</v>
      </c>
      <c r="H1055" t="s">
        <v>63</v>
      </c>
      <c r="I1055" t="s">
        <v>60</v>
      </c>
      <c r="J1055">
        <f>VLOOKUP(B1055,自助退!B:F,5,FALSE)</f>
        <v>1190</v>
      </c>
      <c r="K1055" s="35" t="str">
        <f t="shared" si="16"/>
        <v/>
      </c>
    </row>
    <row r="1056" spans="1:11" ht="14.25" hidden="1">
      <c r="A1056" s="27">
        <v>42900.738321759258</v>
      </c>
      <c r="B1056" s="14">
        <v>208808</v>
      </c>
      <c r="C1056" t="s">
        <v>8652</v>
      </c>
      <c r="D1056" t="s">
        <v>8653</v>
      </c>
      <c r="E1056" t="s">
        <v>8654</v>
      </c>
      <c r="F1056" s="14">
        <v>-300</v>
      </c>
      <c r="G1056" t="s">
        <v>112</v>
      </c>
      <c r="H1056" t="s">
        <v>73</v>
      </c>
      <c r="I1056" t="s">
        <v>60</v>
      </c>
      <c r="J1056">
        <f>VLOOKUP(B1056,自助退!B:F,5,FALSE)</f>
        <v>300</v>
      </c>
      <c r="K1056" s="35" t="str">
        <f t="shared" ref="K1056:K1119" si="17">IF(F1056=J1056*-1,"",1)</f>
        <v/>
      </c>
    </row>
    <row r="1057" spans="1:11" ht="14.25" hidden="1">
      <c r="A1057" s="27">
        <v>42900.738692129627</v>
      </c>
      <c r="B1057" s="14">
        <v>208816</v>
      </c>
      <c r="C1057" t="s">
        <v>8655</v>
      </c>
      <c r="D1057" t="s">
        <v>8653</v>
      </c>
      <c r="E1057" t="s">
        <v>8654</v>
      </c>
      <c r="F1057" s="14">
        <v>-476</v>
      </c>
      <c r="G1057" t="s">
        <v>112</v>
      </c>
      <c r="H1057" t="s">
        <v>73</v>
      </c>
      <c r="I1057" t="s">
        <v>60</v>
      </c>
      <c r="J1057">
        <f>VLOOKUP(B1057,自助退!B:F,5,FALSE)</f>
        <v>476</v>
      </c>
      <c r="K1057" s="35" t="str">
        <f t="shared" si="17"/>
        <v/>
      </c>
    </row>
    <row r="1058" spans="1:11" ht="14.25" hidden="1">
      <c r="A1058" s="27">
        <v>42900.743159722224</v>
      </c>
      <c r="B1058" s="14">
        <v>208869</v>
      </c>
      <c r="C1058" t="s">
        <v>8656</v>
      </c>
      <c r="D1058" t="s">
        <v>8657</v>
      </c>
      <c r="E1058" t="s">
        <v>8658</v>
      </c>
      <c r="F1058" s="14">
        <v>-138</v>
      </c>
      <c r="G1058" t="s">
        <v>112</v>
      </c>
      <c r="H1058" t="s">
        <v>66</v>
      </c>
      <c r="I1058" t="s">
        <v>60</v>
      </c>
      <c r="J1058">
        <f>VLOOKUP(B1058,自助退!B:F,5,FALSE)</f>
        <v>138</v>
      </c>
      <c r="K1058" s="35" t="str">
        <f t="shared" si="17"/>
        <v/>
      </c>
    </row>
    <row r="1059" spans="1:11" ht="14.25" hidden="1">
      <c r="A1059" s="27">
        <v>42900.750208333331</v>
      </c>
      <c r="B1059" s="14">
        <v>208947</v>
      </c>
      <c r="C1059" t="s">
        <v>8659</v>
      </c>
      <c r="D1059" t="s">
        <v>8660</v>
      </c>
      <c r="E1059" t="s">
        <v>8661</v>
      </c>
      <c r="F1059" s="14">
        <v>-355</v>
      </c>
      <c r="G1059" t="s">
        <v>112</v>
      </c>
      <c r="H1059" t="s">
        <v>2861</v>
      </c>
      <c r="I1059" t="s">
        <v>60</v>
      </c>
      <c r="J1059">
        <f>VLOOKUP(B1059,自助退!B:F,5,FALSE)</f>
        <v>355</v>
      </c>
      <c r="K1059" s="35" t="str">
        <f t="shared" si="17"/>
        <v/>
      </c>
    </row>
    <row r="1060" spans="1:11" ht="14.25" hidden="1">
      <c r="A1060" s="27">
        <v>42900.753055555557</v>
      </c>
      <c r="B1060" s="14">
        <v>208963</v>
      </c>
      <c r="C1060" t="s">
        <v>8662</v>
      </c>
      <c r="D1060" t="s">
        <v>8663</v>
      </c>
      <c r="E1060" t="s">
        <v>8664</v>
      </c>
      <c r="F1060" s="14">
        <v>-21</v>
      </c>
      <c r="G1060" t="s">
        <v>112</v>
      </c>
      <c r="H1060" t="s">
        <v>3174</v>
      </c>
      <c r="I1060" t="s">
        <v>60</v>
      </c>
      <c r="J1060">
        <f>VLOOKUP(B1060,自助退!B:F,5,FALSE)</f>
        <v>21</v>
      </c>
      <c r="K1060" s="35" t="str">
        <f t="shared" si="17"/>
        <v/>
      </c>
    </row>
    <row r="1061" spans="1:11" ht="14.25" hidden="1">
      <c r="A1061" s="27">
        <v>42900.800868055558</v>
      </c>
      <c r="B1061" s="14">
        <v>209125</v>
      </c>
      <c r="C1061" t="s">
        <v>8665</v>
      </c>
      <c r="D1061" t="s">
        <v>8666</v>
      </c>
      <c r="E1061" t="s">
        <v>8667</v>
      </c>
      <c r="F1061" s="14">
        <v>-1600</v>
      </c>
      <c r="G1061" t="s">
        <v>112</v>
      </c>
      <c r="H1061" t="s">
        <v>80</v>
      </c>
      <c r="I1061" t="s">
        <v>60</v>
      </c>
      <c r="J1061">
        <f>VLOOKUP(B1061,自助退!B:F,5,FALSE)</f>
        <v>1600</v>
      </c>
      <c r="K1061" s="35" t="str">
        <f t="shared" si="17"/>
        <v/>
      </c>
    </row>
    <row r="1062" spans="1:11" ht="14.25" hidden="1">
      <c r="A1062" s="27">
        <v>42900.861481481479</v>
      </c>
      <c r="B1062" s="14">
        <v>209320</v>
      </c>
      <c r="C1062" t="s">
        <v>8668</v>
      </c>
      <c r="D1062" t="s">
        <v>8669</v>
      </c>
      <c r="E1062" t="s">
        <v>8670</v>
      </c>
      <c r="F1062" s="14">
        <v>-20</v>
      </c>
      <c r="G1062" t="s">
        <v>112</v>
      </c>
      <c r="H1062" t="s">
        <v>2873</v>
      </c>
      <c r="I1062" t="s">
        <v>60</v>
      </c>
      <c r="J1062">
        <f>VLOOKUP(B1062,自助退!B:F,5,FALSE)</f>
        <v>20</v>
      </c>
      <c r="K1062" s="35" t="str">
        <f t="shared" si="17"/>
        <v/>
      </c>
    </row>
    <row r="1063" spans="1:11" ht="14.25" hidden="1">
      <c r="A1063" s="27">
        <v>42900.888020833336</v>
      </c>
      <c r="B1063" s="14">
        <v>209405</v>
      </c>
      <c r="C1063" t="s">
        <v>8671</v>
      </c>
      <c r="D1063" t="s">
        <v>8672</v>
      </c>
      <c r="E1063" t="s">
        <v>8673</v>
      </c>
      <c r="F1063" s="14">
        <v>-14</v>
      </c>
      <c r="G1063" t="s">
        <v>112</v>
      </c>
      <c r="H1063" t="s">
        <v>2823</v>
      </c>
      <c r="I1063" t="s">
        <v>60</v>
      </c>
      <c r="J1063">
        <f>VLOOKUP(B1063,自助退!B:F,5,FALSE)</f>
        <v>14</v>
      </c>
      <c r="K1063" s="35" t="str">
        <f t="shared" si="17"/>
        <v/>
      </c>
    </row>
    <row r="1064" spans="1:11" ht="14.25" hidden="1">
      <c r="A1064" s="27">
        <v>42900.902766203704</v>
      </c>
      <c r="B1064" s="14">
        <v>209436</v>
      </c>
      <c r="C1064" t="s">
        <v>8674</v>
      </c>
      <c r="D1064" t="s">
        <v>8280</v>
      </c>
      <c r="E1064" t="s">
        <v>8281</v>
      </c>
      <c r="F1064" s="14">
        <v>-59</v>
      </c>
      <c r="G1064" t="s">
        <v>112</v>
      </c>
      <c r="H1064" t="s">
        <v>2891</v>
      </c>
      <c r="I1064" t="s">
        <v>60</v>
      </c>
      <c r="J1064">
        <f>VLOOKUP(B1064,自助退!B:F,5,FALSE)</f>
        <v>59</v>
      </c>
      <c r="K1064" s="35" t="str">
        <f t="shared" si="17"/>
        <v/>
      </c>
    </row>
    <row r="1065" spans="1:11" ht="14.25" hidden="1">
      <c r="A1065" s="27">
        <v>42901.336053240739</v>
      </c>
      <c r="B1065" s="14">
        <v>210525</v>
      </c>
      <c r="C1065" t="s">
        <v>8675</v>
      </c>
      <c r="D1065" t="s">
        <v>8676</v>
      </c>
      <c r="E1065" t="s">
        <v>8677</v>
      </c>
      <c r="F1065" s="14">
        <v>-499</v>
      </c>
      <c r="G1065" t="s">
        <v>112</v>
      </c>
      <c r="H1065" t="s">
        <v>89</v>
      </c>
      <c r="I1065" t="s">
        <v>60</v>
      </c>
      <c r="J1065">
        <f>VLOOKUP(B1065,自助退!B:F,5,FALSE)</f>
        <v>499</v>
      </c>
      <c r="K1065" s="35" t="str">
        <f t="shared" si="17"/>
        <v/>
      </c>
    </row>
    <row r="1066" spans="1:11" ht="14.25" hidden="1">
      <c r="A1066" s="27">
        <v>42901.343807870369</v>
      </c>
      <c r="B1066" s="14">
        <v>210943</v>
      </c>
      <c r="C1066" t="s">
        <v>8678</v>
      </c>
      <c r="D1066" t="s">
        <v>8679</v>
      </c>
      <c r="E1066" t="s">
        <v>8680</v>
      </c>
      <c r="F1066" s="14">
        <v>-183</v>
      </c>
      <c r="G1066" t="s">
        <v>112</v>
      </c>
      <c r="H1066" t="s">
        <v>2793</v>
      </c>
      <c r="I1066" t="s">
        <v>60</v>
      </c>
      <c r="J1066">
        <f>VLOOKUP(B1066,自助退!B:F,5,FALSE)</f>
        <v>183</v>
      </c>
      <c r="K1066" s="35" t="str">
        <f t="shared" si="17"/>
        <v/>
      </c>
    </row>
    <row r="1067" spans="1:11" ht="14.25" hidden="1">
      <c r="A1067" s="27">
        <v>42901.349131944444</v>
      </c>
      <c r="B1067" s="14">
        <v>211263</v>
      </c>
      <c r="C1067" t="s">
        <v>8681</v>
      </c>
      <c r="D1067" t="s">
        <v>8682</v>
      </c>
      <c r="E1067" t="s">
        <v>8683</v>
      </c>
      <c r="F1067" s="14">
        <v>-20</v>
      </c>
      <c r="G1067" t="s">
        <v>112</v>
      </c>
      <c r="H1067" t="s">
        <v>76</v>
      </c>
      <c r="I1067" t="s">
        <v>60</v>
      </c>
      <c r="J1067">
        <f>VLOOKUP(B1067,自助退!B:F,5,FALSE)</f>
        <v>20</v>
      </c>
      <c r="K1067" s="35" t="str">
        <f t="shared" si="17"/>
        <v/>
      </c>
    </row>
    <row r="1068" spans="1:11" ht="14.25" hidden="1">
      <c r="A1068" s="27">
        <v>42901.350300925929</v>
      </c>
      <c r="B1068" s="14">
        <v>211354</v>
      </c>
      <c r="C1068" t="s">
        <v>8684</v>
      </c>
      <c r="D1068" t="s">
        <v>8685</v>
      </c>
      <c r="E1068" t="s">
        <v>8686</v>
      </c>
      <c r="F1068" s="14">
        <v>-400</v>
      </c>
      <c r="G1068" t="s">
        <v>112</v>
      </c>
      <c r="H1068" t="s">
        <v>2836</v>
      </c>
      <c r="I1068" t="s">
        <v>60</v>
      </c>
      <c r="J1068">
        <f>VLOOKUP(B1068,自助退!B:F,5,FALSE)</f>
        <v>400</v>
      </c>
      <c r="K1068" s="35" t="str">
        <f t="shared" si="17"/>
        <v/>
      </c>
    </row>
    <row r="1069" spans="1:11" ht="14.25" hidden="1">
      <c r="A1069" s="27">
        <v>42901.352407407408</v>
      </c>
      <c r="B1069" s="14">
        <v>211501</v>
      </c>
      <c r="C1069" t="s">
        <v>8687</v>
      </c>
      <c r="D1069" t="s">
        <v>8688</v>
      </c>
      <c r="E1069" t="s">
        <v>8689</v>
      </c>
      <c r="F1069" s="14">
        <v>-100</v>
      </c>
      <c r="G1069" t="s">
        <v>112</v>
      </c>
      <c r="H1069" t="s">
        <v>2798</v>
      </c>
      <c r="I1069" t="s">
        <v>60</v>
      </c>
      <c r="J1069">
        <f>VLOOKUP(B1069,自助退!B:F,5,FALSE)</f>
        <v>100</v>
      </c>
      <c r="K1069" s="35" t="str">
        <f t="shared" si="17"/>
        <v/>
      </c>
    </row>
    <row r="1070" spans="1:11" ht="14.25" hidden="1">
      <c r="A1070" s="27">
        <v>42901.353125000001</v>
      </c>
      <c r="B1070" s="14">
        <v>211559</v>
      </c>
      <c r="C1070" t="s">
        <v>8690</v>
      </c>
      <c r="D1070" t="s">
        <v>8691</v>
      </c>
      <c r="E1070" t="s">
        <v>8692</v>
      </c>
      <c r="F1070" s="14">
        <v>-200</v>
      </c>
      <c r="G1070" t="s">
        <v>112</v>
      </c>
      <c r="H1070" t="s">
        <v>3359</v>
      </c>
      <c r="I1070" t="s">
        <v>60</v>
      </c>
      <c r="J1070">
        <f>VLOOKUP(B1070,自助退!B:F,5,FALSE)</f>
        <v>200</v>
      </c>
      <c r="K1070" s="35" t="str">
        <f t="shared" si="17"/>
        <v/>
      </c>
    </row>
    <row r="1071" spans="1:11" ht="14.25" hidden="1">
      <c r="A1071" s="27">
        <v>42901.360648148147</v>
      </c>
      <c r="B1071" s="14">
        <v>212170</v>
      </c>
      <c r="C1071" t="s">
        <v>8693</v>
      </c>
      <c r="D1071" t="s">
        <v>8694</v>
      </c>
      <c r="E1071" t="s">
        <v>8695</v>
      </c>
      <c r="F1071" s="14">
        <v>-148</v>
      </c>
      <c r="G1071" t="s">
        <v>112</v>
      </c>
      <c r="H1071" t="s">
        <v>73</v>
      </c>
      <c r="I1071" t="s">
        <v>60</v>
      </c>
      <c r="J1071">
        <f>VLOOKUP(B1071,自助退!B:F,5,FALSE)</f>
        <v>148</v>
      </c>
      <c r="K1071" s="35" t="str">
        <f t="shared" si="17"/>
        <v/>
      </c>
    </row>
    <row r="1072" spans="1:11" ht="14.25" hidden="1">
      <c r="A1072" s="27">
        <v>42901.367939814816</v>
      </c>
      <c r="B1072" s="14">
        <v>212704</v>
      </c>
      <c r="C1072" t="s">
        <v>8696</v>
      </c>
      <c r="D1072" t="s">
        <v>8697</v>
      </c>
      <c r="E1072" t="s">
        <v>8698</v>
      </c>
      <c r="F1072" s="14">
        <v>-135</v>
      </c>
      <c r="G1072" t="s">
        <v>112</v>
      </c>
      <c r="H1072" t="s">
        <v>3054</v>
      </c>
      <c r="I1072" t="s">
        <v>60</v>
      </c>
      <c r="J1072">
        <f>VLOOKUP(B1072,自助退!B:F,5,FALSE)</f>
        <v>135</v>
      </c>
      <c r="K1072" s="35" t="str">
        <f t="shared" si="17"/>
        <v/>
      </c>
    </row>
    <row r="1073" spans="1:11" ht="14.25" hidden="1">
      <c r="A1073" s="27">
        <v>42901.376111111109</v>
      </c>
      <c r="B1073" s="14">
        <v>213344</v>
      </c>
      <c r="C1073" t="s">
        <v>8699</v>
      </c>
      <c r="D1073" t="s">
        <v>8700</v>
      </c>
      <c r="E1073" t="s">
        <v>8701</v>
      </c>
      <c r="F1073" s="14">
        <v>-300</v>
      </c>
      <c r="G1073" t="s">
        <v>112</v>
      </c>
      <c r="H1073" t="s">
        <v>74</v>
      </c>
      <c r="I1073" t="s">
        <v>60</v>
      </c>
      <c r="J1073">
        <f>VLOOKUP(B1073,自助退!B:F,5,FALSE)</f>
        <v>300</v>
      </c>
      <c r="K1073" s="35" t="str">
        <f t="shared" si="17"/>
        <v/>
      </c>
    </row>
    <row r="1074" spans="1:11" ht="14.25" hidden="1">
      <c r="A1074" s="27">
        <v>42901.376585648148</v>
      </c>
      <c r="B1074" s="14">
        <v>213393</v>
      </c>
      <c r="C1074" t="s">
        <v>8702</v>
      </c>
      <c r="D1074" t="s">
        <v>8703</v>
      </c>
      <c r="E1074" t="s">
        <v>8704</v>
      </c>
      <c r="F1074" s="14">
        <v>-950</v>
      </c>
      <c r="G1074" t="s">
        <v>112</v>
      </c>
      <c r="H1074" t="s">
        <v>3174</v>
      </c>
      <c r="I1074" t="s">
        <v>60</v>
      </c>
      <c r="J1074">
        <f>VLOOKUP(B1074,自助退!B:F,5,FALSE)</f>
        <v>950</v>
      </c>
      <c r="K1074" s="35" t="str">
        <f t="shared" si="17"/>
        <v/>
      </c>
    </row>
    <row r="1075" spans="1:11" ht="14.25" hidden="1">
      <c r="A1075" s="27">
        <v>42901.377905092595</v>
      </c>
      <c r="B1075" s="14">
        <v>213494</v>
      </c>
      <c r="C1075" t="s">
        <v>8705</v>
      </c>
      <c r="D1075" t="s">
        <v>8706</v>
      </c>
      <c r="E1075" t="s">
        <v>8707</v>
      </c>
      <c r="F1075" s="14">
        <v>-89</v>
      </c>
      <c r="G1075" t="s">
        <v>112</v>
      </c>
      <c r="H1075" t="s">
        <v>63</v>
      </c>
      <c r="I1075" t="s">
        <v>60</v>
      </c>
      <c r="J1075">
        <f>VLOOKUP(B1075,自助退!B:F,5,FALSE)</f>
        <v>89</v>
      </c>
      <c r="K1075" s="35" t="str">
        <f t="shared" si="17"/>
        <v/>
      </c>
    </row>
    <row r="1076" spans="1:11" ht="14.25" hidden="1">
      <c r="A1076" s="27">
        <v>42901.3828587963</v>
      </c>
      <c r="B1076" s="14">
        <v>213886</v>
      </c>
      <c r="C1076" t="s">
        <v>8708</v>
      </c>
      <c r="D1076" t="s">
        <v>8709</v>
      </c>
      <c r="E1076" t="s">
        <v>8710</v>
      </c>
      <c r="F1076" s="14">
        <v>-10</v>
      </c>
      <c r="G1076" t="s">
        <v>112</v>
      </c>
      <c r="H1076" t="s">
        <v>2861</v>
      </c>
      <c r="I1076" t="s">
        <v>60</v>
      </c>
      <c r="J1076">
        <f>VLOOKUP(B1076,自助退!B:F,5,FALSE)</f>
        <v>10</v>
      </c>
      <c r="K1076" s="35" t="str">
        <f t="shared" si="17"/>
        <v/>
      </c>
    </row>
    <row r="1077" spans="1:11" ht="14.25" hidden="1">
      <c r="A1077" s="27">
        <v>42901.385520833333</v>
      </c>
      <c r="B1077" s="14">
        <v>214071</v>
      </c>
      <c r="C1077" t="s">
        <v>8711</v>
      </c>
      <c r="D1077" t="s">
        <v>8712</v>
      </c>
      <c r="E1077" t="s">
        <v>8713</v>
      </c>
      <c r="F1077" s="14">
        <v>-13</v>
      </c>
      <c r="G1077" t="s">
        <v>112</v>
      </c>
      <c r="H1077" t="s">
        <v>2823</v>
      </c>
      <c r="I1077" t="s">
        <v>60</v>
      </c>
      <c r="J1077">
        <f>VLOOKUP(B1077,自助退!B:F,5,FALSE)</f>
        <v>13</v>
      </c>
      <c r="K1077" s="35" t="str">
        <f t="shared" si="17"/>
        <v/>
      </c>
    </row>
    <row r="1078" spans="1:11" ht="14.25" hidden="1">
      <c r="A1078" s="27">
        <v>42901.393483796295</v>
      </c>
      <c r="B1078" s="14">
        <v>214697</v>
      </c>
      <c r="C1078" t="s">
        <v>8714</v>
      </c>
      <c r="D1078" t="s">
        <v>8715</v>
      </c>
      <c r="E1078" t="s">
        <v>8716</v>
      </c>
      <c r="F1078" s="14">
        <v>-463</v>
      </c>
      <c r="G1078" t="s">
        <v>112</v>
      </c>
      <c r="H1078" t="s">
        <v>77</v>
      </c>
      <c r="I1078" t="s">
        <v>60</v>
      </c>
      <c r="J1078">
        <f>VLOOKUP(B1078,自助退!B:F,5,FALSE)</f>
        <v>463</v>
      </c>
      <c r="K1078" s="35" t="str">
        <f t="shared" si="17"/>
        <v/>
      </c>
    </row>
    <row r="1079" spans="1:11" ht="14.25" hidden="1">
      <c r="A1079" s="27">
        <v>42901.400104166663</v>
      </c>
      <c r="B1079" s="14">
        <v>215202</v>
      </c>
      <c r="C1079" t="s">
        <v>8717</v>
      </c>
      <c r="D1079" t="s">
        <v>8718</v>
      </c>
      <c r="E1079" t="s">
        <v>8719</v>
      </c>
      <c r="F1079" s="14">
        <v>-816</v>
      </c>
      <c r="G1079" t="s">
        <v>112</v>
      </c>
      <c r="H1079" t="s">
        <v>2801</v>
      </c>
      <c r="I1079" t="s">
        <v>60</v>
      </c>
      <c r="J1079">
        <f>VLOOKUP(B1079,自助退!B:F,5,FALSE)</f>
        <v>816</v>
      </c>
      <c r="K1079" s="35" t="str">
        <f t="shared" si="17"/>
        <v/>
      </c>
    </row>
    <row r="1080" spans="1:11" ht="14.25" hidden="1">
      <c r="A1080" s="27">
        <v>42901.400810185187</v>
      </c>
      <c r="B1080" s="14">
        <v>215266</v>
      </c>
      <c r="C1080" t="s">
        <v>8720</v>
      </c>
      <c r="D1080" t="s">
        <v>8721</v>
      </c>
      <c r="E1080" t="s">
        <v>8722</v>
      </c>
      <c r="F1080" s="14">
        <v>-500</v>
      </c>
      <c r="G1080" t="s">
        <v>112</v>
      </c>
      <c r="H1080" t="s">
        <v>2823</v>
      </c>
      <c r="I1080" t="s">
        <v>60</v>
      </c>
      <c r="J1080">
        <f>VLOOKUP(B1080,自助退!B:F,5,FALSE)</f>
        <v>500</v>
      </c>
      <c r="K1080" s="35" t="str">
        <f t="shared" si="17"/>
        <v/>
      </c>
    </row>
    <row r="1081" spans="1:11" ht="14.25" hidden="1">
      <c r="A1081" s="27">
        <v>42901.400810185187</v>
      </c>
      <c r="B1081" s="14">
        <v>215265</v>
      </c>
      <c r="C1081" t="s">
        <v>8723</v>
      </c>
      <c r="D1081" t="s">
        <v>8724</v>
      </c>
      <c r="E1081" t="s">
        <v>8725</v>
      </c>
      <c r="F1081" s="14">
        <v>-362</v>
      </c>
      <c r="G1081" t="s">
        <v>112</v>
      </c>
      <c r="H1081" t="s">
        <v>2828</v>
      </c>
      <c r="I1081" t="s">
        <v>60</v>
      </c>
      <c r="J1081">
        <f>VLOOKUP(B1081,自助退!B:F,5,FALSE)</f>
        <v>362</v>
      </c>
      <c r="K1081" s="35" t="str">
        <f t="shared" si="17"/>
        <v/>
      </c>
    </row>
    <row r="1082" spans="1:11" ht="14.25" hidden="1">
      <c r="A1082" s="27">
        <v>42901.401006944441</v>
      </c>
      <c r="B1082" s="14">
        <v>215278</v>
      </c>
      <c r="C1082" t="s">
        <v>8726</v>
      </c>
      <c r="D1082" t="s">
        <v>8721</v>
      </c>
      <c r="E1082" t="s">
        <v>8722</v>
      </c>
      <c r="F1082" s="14">
        <v>-1100</v>
      </c>
      <c r="G1082" t="s">
        <v>112</v>
      </c>
      <c r="H1082" t="s">
        <v>2823</v>
      </c>
      <c r="I1082" t="s">
        <v>60</v>
      </c>
      <c r="J1082">
        <f>VLOOKUP(B1082,自助退!B:F,5,FALSE)</f>
        <v>1100</v>
      </c>
      <c r="K1082" s="35" t="str">
        <f t="shared" si="17"/>
        <v/>
      </c>
    </row>
    <row r="1083" spans="1:11" ht="14.25" hidden="1">
      <c r="A1083" s="27">
        <v>42901.40315972222</v>
      </c>
      <c r="B1083" s="14">
        <v>215425</v>
      </c>
      <c r="C1083" t="s">
        <v>8727</v>
      </c>
      <c r="D1083" t="s">
        <v>8728</v>
      </c>
      <c r="E1083" t="s">
        <v>8729</v>
      </c>
      <c r="F1083" s="14">
        <v>-16</v>
      </c>
      <c r="G1083" t="s">
        <v>112</v>
      </c>
      <c r="H1083" t="s">
        <v>63</v>
      </c>
      <c r="I1083" t="s">
        <v>60</v>
      </c>
      <c r="J1083">
        <f>VLOOKUP(B1083,自助退!B:F,5,FALSE)</f>
        <v>16</v>
      </c>
      <c r="K1083" s="35" t="str">
        <f t="shared" si="17"/>
        <v/>
      </c>
    </row>
    <row r="1084" spans="1:11" ht="14.25" hidden="1">
      <c r="A1084" s="27">
        <v>42901.405370370368</v>
      </c>
      <c r="B1084" s="14">
        <v>215596</v>
      </c>
      <c r="C1084" t="s">
        <v>8730</v>
      </c>
      <c r="D1084" t="s">
        <v>8731</v>
      </c>
      <c r="E1084" t="s">
        <v>8732</v>
      </c>
      <c r="F1084" s="14">
        <v>-39</v>
      </c>
      <c r="G1084" t="s">
        <v>112</v>
      </c>
      <c r="H1084" t="s">
        <v>82</v>
      </c>
      <c r="I1084" t="s">
        <v>60</v>
      </c>
      <c r="J1084">
        <f>VLOOKUP(B1084,自助退!B:F,5,FALSE)</f>
        <v>39</v>
      </c>
      <c r="K1084" s="35" t="str">
        <f t="shared" si="17"/>
        <v/>
      </c>
    </row>
    <row r="1085" spans="1:11" ht="14.25" hidden="1">
      <c r="A1085" s="27">
        <v>42901.416377314818</v>
      </c>
      <c r="B1085" s="14">
        <v>216438</v>
      </c>
      <c r="C1085" t="s">
        <v>8733</v>
      </c>
      <c r="D1085" t="s">
        <v>8734</v>
      </c>
      <c r="E1085" t="s">
        <v>8735</v>
      </c>
      <c r="F1085" s="14">
        <v>-100</v>
      </c>
      <c r="G1085" t="s">
        <v>112</v>
      </c>
      <c r="H1085" t="s">
        <v>2873</v>
      </c>
      <c r="I1085" t="s">
        <v>60</v>
      </c>
      <c r="J1085">
        <f>VLOOKUP(B1085,自助退!B:F,5,FALSE)</f>
        <v>100</v>
      </c>
      <c r="K1085" s="35" t="str">
        <f t="shared" si="17"/>
        <v/>
      </c>
    </row>
    <row r="1086" spans="1:11" ht="14.25" hidden="1">
      <c r="A1086" s="27">
        <v>42901.416620370372</v>
      </c>
      <c r="B1086" s="14">
        <v>216452</v>
      </c>
      <c r="C1086" t="s">
        <v>8736</v>
      </c>
      <c r="D1086" t="s">
        <v>8734</v>
      </c>
      <c r="E1086" t="s">
        <v>8735</v>
      </c>
      <c r="F1086" s="14">
        <v>-400</v>
      </c>
      <c r="G1086" t="s">
        <v>112</v>
      </c>
      <c r="H1086" t="s">
        <v>2873</v>
      </c>
      <c r="I1086" t="s">
        <v>60</v>
      </c>
      <c r="J1086">
        <f>VLOOKUP(B1086,自助退!B:F,5,FALSE)</f>
        <v>400</v>
      </c>
      <c r="K1086" s="35" t="str">
        <f t="shared" si="17"/>
        <v/>
      </c>
    </row>
    <row r="1087" spans="1:11" ht="14.25" hidden="1">
      <c r="A1087" s="27">
        <v>42901.417280092595</v>
      </c>
      <c r="B1087" s="14">
        <v>216510</v>
      </c>
      <c r="C1087" t="s">
        <v>8737</v>
      </c>
      <c r="D1087" t="s">
        <v>8738</v>
      </c>
      <c r="E1087" t="s">
        <v>8739</v>
      </c>
      <c r="F1087" s="14">
        <v>-143</v>
      </c>
      <c r="G1087" t="s">
        <v>112</v>
      </c>
      <c r="H1087" t="s">
        <v>2873</v>
      </c>
      <c r="I1087" t="s">
        <v>60</v>
      </c>
      <c r="J1087">
        <f>VLOOKUP(B1087,自助退!B:F,5,FALSE)</f>
        <v>143</v>
      </c>
      <c r="K1087" s="35" t="str">
        <f t="shared" si="17"/>
        <v/>
      </c>
    </row>
    <row r="1088" spans="1:11" ht="14.25" hidden="1">
      <c r="A1088" s="27">
        <v>42901.422696759262</v>
      </c>
      <c r="B1088" s="14">
        <v>216925</v>
      </c>
      <c r="C1088" t="s">
        <v>8740</v>
      </c>
      <c r="D1088" t="s">
        <v>8741</v>
      </c>
      <c r="E1088" t="s">
        <v>8742</v>
      </c>
      <c r="F1088" s="14">
        <v>-92</v>
      </c>
      <c r="G1088" t="s">
        <v>112</v>
      </c>
      <c r="H1088" t="s">
        <v>2951</v>
      </c>
      <c r="I1088" t="s">
        <v>60</v>
      </c>
      <c r="J1088">
        <f>VLOOKUP(B1088,自助退!B:F,5,FALSE)</f>
        <v>92</v>
      </c>
      <c r="K1088" s="35" t="str">
        <f t="shared" si="17"/>
        <v/>
      </c>
    </row>
    <row r="1089" spans="1:11" ht="14.25" hidden="1">
      <c r="A1089" s="27">
        <v>42901.425451388888</v>
      </c>
      <c r="B1089" s="14">
        <v>217132</v>
      </c>
      <c r="C1089" t="s">
        <v>8743</v>
      </c>
      <c r="D1089" t="s">
        <v>8744</v>
      </c>
      <c r="E1089" t="s">
        <v>8745</v>
      </c>
      <c r="F1089" s="14">
        <v>-370</v>
      </c>
      <c r="G1089" t="s">
        <v>112</v>
      </c>
      <c r="H1089" t="s">
        <v>2801</v>
      </c>
      <c r="I1089" t="s">
        <v>60</v>
      </c>
      <c r="J1089">
        <f>VLOOKUP(B1089,自助退!B:F,5,FALSE)</f>
        <v>370</v>
      </c>
      <c r="K1089" s="35" t="str">
        <f t="shared" si="17"/>
        <v/>
      </c>
    </row>
    <row r="1090" spans="1:11" ht="14.25" hidden="1">
      <c r="A1090" s="27">
        <v>42901.426805555559</v>
      </c>
      <c r="B1090" s="14">
        <v>217250</v>
      </c>
      <c r="C1090" t="s">
        <v>8746</v>
      </c>
      <c r="D1090" t="s">
        <v>8747</v>
      </c>
      <c r="E1090" t="s">
        <v>8748</v>
      </c>
      <c r="F1090" s="14">
        <v>-1000</v>
      </c>
      <c r="G1090" t="s">
        <v>112</v>
      </c>
      <c r="H1090" t="s">
        <v>2801</v>
      </c>
      <c r="I1090" t="s">
        <v>60</v>
      </c>
      <c r="J1090">
        <f>VLOOKUP(B1090,自助退!B:F,5,FALSE)</f>
        <v>1000</v>
      </c>
      <c r="K1090" s="35" t="str">
        <f t="shared" si="17"/>
        <v/>
      </c>
    </row>
    <row r="1091" spans="1:11" ht="14.25" hidden="1">
      <c r="A1091" s="27">
        <v>42901.427083333336</v>
      </c>
      <c r="B1091" s="14">
        <v>217277</v>
      </c>
      <c r="C1091" t="s">
        <v>8749</v>
      </c>
      <c r="D1091" t="s">
        <v>8750</v>
      </c>
      <c r="E1091" t="s">
        <v>8751</v>
      </c>
      <c r="F1091" s="14">
        <v>-262</v>
      </c>
      <c r="G1091" t="s">
        <v>112</v>
      </c>
      <c r="H1091" t="s">
        <v>2922</v>
      </c>
      <c r="I1091" t="s">
        <v>60</v>
      </c>
      <c r="J1091">
        <f>VLOOKUP(B1091,自助退!B:F,5,FALSE)</f>
        <v>262</v>
      </c>
      <c r="K1091" s="35" t="str">
        <f t="shared" si="17"/>
        <v/>
      </c>
    </row>
    <row r="1092" spans="1:11" ht="14.25" hidden="1">
      <c r="A1092" s="27">
        <v>42901.427523148152</v>
      </c>
      <c r="B1092" s="14">
        <v>217298</v>
      </c>
      <c r="C1092" t="s">
        <v>8752</v>
      </c>
      <c r="D1092" t="s">
        <v>8697</v>
      </c>
      <c r="E1092" t="s">
        <v>8698</v>
      </c>
      <c r="F1092" s="14">
        <v>-4</v>
      </c>
      <c r="G1092" t="s">
        <v>112</v>
      </c>
      <c r="H1092" t="s">
        <v>3054</v>
      </c>
      <c r="I1092" t="s">
        <v>60</v>
      </c>
      <c r="J1092">
        <f>VLOOKUP(B1092,自助退!B:F,5,FALSE)</f>
        <v>4</v>
      </c>
      <c r="K1092" s="35" t="str">
        <f t="shared" si="17"/>
        <v/>
      </c>
    </row>
    <row r="1093" spans="1:11" ht="14.25" hidden="1">
      <c r="A1093" s="27">
        <v>42901.427534722221</v>
      </c>
      <c r="B1093" s="14">
        <v>217299</v>
      </c>
      <c r="C1093" t="s">
        <v>8753</v>
      </c>
      <c r="D1093" t="s">
        <v>8754</v>
      </c>
      <c r="E1093" t="s">
        <v>8755</v>
      </c>
      <c r="F1093" s="14">
        <v>-2812</v>
      </c>
      <c r="G1093" t="s">
        <v>112</v>
      </c>
      <c r="H1093" t="s">
        <v>2922</v>
      </c>
      <c r="I1093" t="s">
        <v>60</v>
      </c>
      <c r="J1093">
        <f>VLOOKUP(B1093,自助退!B:F,5,FALSE)</f>
        <v>2812</v>
      </c>
      <c r="K1093" s="35" t="str">
        <f t="shared" si="17"/>
        <v/>
      </c>
    </row>
    <row r="1094" spans="1:11" ht="14.25" hidden="1">
      <c r="A1094" s="27">
        <v>42901.430266203701</v>
      </c>
      <c r="B1094" s="14">
        <v>217482</v>
      </c>
      <c r="C1094" t="s">
        <v>8756</v>
      </c>
      <c r="D1094" t="s">
        <v>8757</v>
      </c>
      <c r="E1094" t="s">
        <v>8758</v>
      </c>
      <c r="F1094" s="14">
        <v>-52</v>
      </c>
      <c r="G1094" t="s">
        <v>112</v>
      </c>
      <c r="H1094" t="s">
        <v>3062</v>
      </c>
      <c r="I1094" t="s">
        <v>60</v>
      </c>
      <c r="J1094">
        <f>VLOOKUP(B1094,自助退!B:F,5,FALSE)</f>
        <v>52</v>
      </c>
      <c r="K1094" s="35" t="str">
        <f t="shared" si="17"/>
        <v/>
      </c>
    </row>
    <row r="1095" spans="1:11" ht="14.25" hidden="1">
      <c r="A1095" s="27">
        <v>42901.432708333334</v>
      </c>
      <c r="B1095" s="14">
        <v>217673</v>
      </c>
      <c r="C1095" t="s">
        <v>8759</v>
      </c>
      <c r="D1095" t="s">
        <v>8760</v>
      </c>
      <c r="E1095" t="s">
        <v>8761</v>
      </c>
      <c r="F1095" s="14">
        <v>-20</v>
      </c>
      <c r="G1095" t="s">
        <v>112</v>
      </c>
      <c r="H1095" t="s">
        <v>2801</v>
      </c>
      <c r="I1095" t="s">
        <v>60</v>
      </c>
      <c r="J1095">
        <f>VLOOKUP(B1095,自助退!B:F,5,FALSE)</f>
        <v>20</v>
      </c>
      <c r="K1095" s="35" t="str">
        <f t="shared" si="17"/>
        <v/>
      </c>
    </row>
    <row r="1096" spans="1:11" ht="14.25" hidden="1">
      <c r="A1096" s="27">
        <v>42901.434756944444</v>
      </c>
      <c r="B1096" s="14">
        <v>217801</v>
      </c>
      <c r="C1096" t="s">
        <v>8762</v>
      </c>
      <c r="D1096" t="s">
        <v>8763</v>
      </c>
      <c r="E1096" t="s">
        <v>8764</v>
      </c>
      <c r="F1096" s="14">
        <v>-72</v>
      </c>
      <c r="G1096" t="s">
        <v>112</v>
      </c>
      <c r="H1096" t="s">
        <v>2831</v>
      </c>
      <c r="I1096" t="s">
        <v>60</v>
      </c>
      <c r="J1096">
        <f>VLOOKUP(B1096,自助退!B:F,5,FALSE)</f>
        <v>72</v>
      </c>
      <c r="K1096" s="35" t="str">
        <f t="shared" si="17"/>
        <v/>
      </c>
    </row>
    <row r="1097" spans="1:11" ht="14.25" hidden="1">
      <c r="A1097" s="27">
        <v>42901.438356481478</v>
      </c>
      <c r="B1097" s="14">
        <v>218063</v>
      </c>
      <c r="C1097" t="s">
        <v>8765</v>
      </c>
      <c r="D1097" t="s">
        <v>8766</v>
      </c>
      <c r="E1097" t="s">
        <v>8767</v>
      </c>
      <c r="F1097" s="14">
        <v>-40</v>
      </c>
      <c r="G1097" t="s">
        <v>112</v>
      </c>
      <c r="H1097" t="s">
        <v>76</v>
      </c>
      <c r="I1097" t="s">
        <v>60</v>
      </c>
      <c r="J1097">
        <f>VLOOKUP(B1097,自助退!B:F,5,FALSE)</f>
        <v>40</v>
      </c>
      <c r="K1097" s="35" t="str">
        <f t="shared" si="17"/>
        <v/>
      </c>
    </row>
    <row r="1098" spans="1:11" ht="14.25" hidden="1">
      <c r="A1098" s="27">
        <v>42901.441238425927</v>
      </c>
      <c r="B1098" s="14">
        <v>218238</v>
      </c>
      <c r="C1098" t="s">
        <v>8768</v>
      </c>
      <c r="D1098" t="s">
        <v>8769</v>
      </c>
      <c r="E1098" t="s">
        <v>8770</v>
      </c>
      <c r="F1098" s="14">
        <v>-100</v>
      </c>
      <c r="G1098" t="s">
        <v>112</v>
      </c>
      <c r="H1098" t="s">
        <v>66</v>
      </c>
      <c r="I1098" t="s">
        <v>60</v>
      </c>
      <c r="J1098">
        <f>VLOOKUP(B1098,自助退!B:F,5,FALSE)</f>
        <v>100</v>
      </c>
      <c r="K1098" s="35" t="str">
        <f t="shared" si="17"/>
        <v/>
      </c>
    </row>
    <row r="1099" spans="1:11" ht="14.25" hidden="1">
      <c r="A1099" s="27">
        <v>42901.442384259259</v>
      </c>
      <c r="B1099" s="14">
        <v>218321</v>
      </c>
      <c r="C1099" t="s">
        <v>8771</v>
      </c>
      <c r="D1099" t="s">
        <v>8772</v>
      </c>
      <c r="E1099" t="s">
        <v>8773</v>
      </c>
      <c r="F1099" s="14">
        <v>-194</v>
      </c>
      <c r="G1099" t="s">
        <v>112</v>
      </c>
      <c r="H1099" t="s">
        <v>96</v>
      </c>
      <c r="I1099" t="s">
        <v>60</v>
      </c>
      <c r="J1099">
        <f>VLOOKUP(B1099,自助退!B:F,5,FALSE)</f>
        <v>194</v>
      </c>
      <c r="K1099" s="35" t="str">
        <f t="shared" si="17"/>
        <v/>
      </c>
    </row>
    <row r="1100" spans="1:11" ht="14.25" hidden="1">
      <c r="A1100" s="27">
        <v>42901.442696759259</v>
      </c>
      <c r="B1100" s="14">
        <v>218337</v>
      </c>
      <c r="C1100" t="s">
        <v>8774</v>
      </c>
      <c r="D1100" t="s">
        <v>8775</v>
      </c>
      <c r="E1100" t="s">
        <v>8776</v>
      </c>
      <c r="F1100" s="14">
        <v>-177</v>
      </c>
      <c r="G1100" t="s">
        <v>112</v>
      </c>
      <c r="H1100" t="s">
        <v>94</v>
      </c>
      <c r="I1100" t="s">
        <v>60</v>
      </c>
      <c r="J1100">
        <f>VLOOKUP(B1100,自助退!B:F,5,FALSE)</f>
        <v>177</v>
      </c>
      <c r="K1100" s="35" t="str">
        <f t="shared" si="17"/>
        <v/>
      </c>
    </row>
    <row r="1101" spans="1:11" ht="14.25" hidden="1">
      <c r="A1101" s="27">
        <v>42901.442997685182</v>
      </c>
      <c r="B1101" s="14">
        <v>218362</v>
      </c>
      <c r="C1101" t="s">
        <v>8777</v>
      </c>
      <c r="D1101" t="s">
        <v>2735</v>
      </c>
      <c r="E1101" t="s">
        <v>3423</v>
      </c>
      <c r="F1101" s="14">
        <v>-200</v>
      </c>
      <c r="G1101" t="s">
        <v>112</v>
      </c>
      <c r="H1101" t="s">
        <v>2801</v>
      </c>
      <c r="I1101" t="s">
        <v>60</v>
      </c>
      <c r="J1101">
        <f>VLOOKUP(B1101,自助退!B:F,5,FALSE)</f>
        <v>200</v>
      </c>
      <c r="K1101" s="35" t="str">
        <f t="shared" si="17"/>
        <v/>
      </c>
    </row>
    <row r="1102" spans="1:11" ht="14.25" hidden="1">
      <c r="A1102" s="27">
        <v>42901.444490740738</v>
      </c>
      <c r="B1102" s="14">
        <v>218467</v>
      </c>
      <c r="C1102" t="s">
        <v>8778</v>
      </c>
      <c r="D1102" t="s">
        <v>8779</v>
      </c>
      <c r="E1102" t="s">
        <v>8780</v>
      </c>
      <c r="F1102" s="14">
        <v>-44</v>
      </c>
      <c r="G1102" t="s">
        <v>112</v>
      </c>
      <c r="H1102" t="s">
        <v>2965</v>
      </c>
      <c r="I1102" t="s">
        <v>60</v>
      </c>
      <c r="J1102">
        <f>VLOOKUP(B1102,自助退!B:F,5,FALSE)</f>
        <v>44</v>
      </c>
      <c r="K1102" s="35" t="str">
        <f t="shared" si="17"/>
        <v/>
      </c>
    </row>
    <row r="1103" spans="1:11" ht="14.25" hidden="1">
      <c r="A1103" s="27">
        <v>42901.444953703707</v>
      </c>
      <c r="B1103" s="14">
        <v>218512</v>
      </c>
      <c r="C1103" t="s">
        <v>8781</v>
      </c>
      <c r="D1103" t="s">
        <v>8782</v>
      </c>
      <c r="E1103" t="s">
        <v>8783</v>
      </c>
      <c r="F1103" s="14">
        <v>-62</v>
      </c>
      <c r="G1103" t="s">
        <v>112</v>
      </c>
      <c r="H1103" t="s">
        <v>2941</v>
      </c>
      <c r="I1103" t="s">
        <v>60</v>
      </c>
      <c r="J1103">
        <f>VLOOKUP(B1103,自助退!B:F,5,FALSE)</f>
        <v>62</v>
      </c>
      <c r="K1103" s="35" t="str">
        <f t="shared" si="17"/>
        <v/>
      </c>
    </row>
    <row r="1104" spans="1:11" ht="14.25" hidden="1">
      <c r="A1104" s="27">
        <v>42901.445636574077</v>
      </c>
      <c r="B1104" s="14">
        <v>218575</v>
      </c>
      <c r="C1104" t="s">
        <v>8784</v>
      </c>
      <c r="D1104" t="s">
        <v>8785</v>
      </c>
      <c r="E1104" t="s">
        <v>8786</v>
      </c>
      <c r="F1104" s="14">
        <v>-47</v>
      </c>
      <c r="G1104" t="s">
        <v>112</v>
      </c>
      <c r="H1104" t="s">
        <v>69</v>
      </c>
      <c r="I1104" t="s">
        <v>60</v>
      </c>
      <c r="J1104">
        <f>VLOOKUP(B1104,自助退!B:F,5,FALSE)</f>
        <v>47</v>
      </c>
      <c r="K1104" s="35" t="str">
        <f t="shared" si="17"/>
        <v/>
      </c>
    </row>
    <row r="1105" spans="1:11" ht="14.25" hidden="1">
      <c r="A1105" s="27">
        <v>42901.447824074072</v>
      </c>
      <c r="B1105" s="14">
        <v>218718</v>
      </c>
      <c r="C1105" t="s">
        <v>8787</v>
      </c>
      <c r="D1105" t="s">
        <v>8788</v>
      </c>
      <c r="E1105" t="s">
        <v>8789</v>
      </c>
      <c r="F1105" s="14">
        <v>-229</v>
      </c>
      <c r="G1105" t="s">
        <v>112</v>
      </c>
      <c r="H1105" t="s">
        <v>2896</v>
      </c>
      <c r="I1105" t="s">
        <v>60</v>
      </c>
      <c r="J1105">
        <f>VLOOKUP(B1105,自助退!B:F,5,FALSE)</f>
        <v>229</v>
      </c>
      <c r="K1105" s="35" t="str">
        <f t="shared" si="17"/>
        <v/>
      </c>
    </row>
    <row r="1106" spans="1:11" ht="14.25" hidden="1">
      <c r="A1106" s="27">
        <v>42901.449236111112</v>
      </c>
      <c r="B1106" s="14">
        <v>218799</v>
      </c>
      <c r="C1106" t="s">
        <v>8790</v>
      </c>
      <c r="D1106" t="s">
        <v>8791</v>
      </c>
      <c r="E1106" t="s">
        <v>8792</v>
      </c>
      <c r="F1106" s="14">
        <v>-50</v>
      </c>
      <c r="G1106" t="s">
        <v>112</v>
      </c>
      <c r="H1106" t="s">
        <v>93</v>
      </c>
      <c r="I1106" t="s">
        <v>60</v>
      </c>
      <c r="J1106">
        <f>VLOOKUP(B1106,自助退!B:F,5,FALSE)</f>
        <v>50</v>
      </c>
      <c r="K1106" s="35" t="str">
        <f t="shared" si="17"/>
        <v/>
      </c>
    </row>
    <row r="1107" spans="1:11" ht="14.25" hidden="1">
      <c r="A1107" s="27">
        <v>42901.451932870368</v>
      </c>
      <c r="B1107" s="14">
        <v>218955</v>
      </c>
      <c r="C1107" t="s">
        <v>8793</v>
      </c>
      <c r="D1107" t="s">
        <v>8794</v>
      </c>
      <c r="E1107" t="s">
        <v>8795</v>
      </c>
      <c r="F1107" s="14">
        <v>-200</v>
      </c>
      <c r="G1107" t="s">
        <v>112</v>
      </c>
      <c r="H1107" t="s">
        <v>76</v>
      </c>
      <c r="I1107" t="s">
        <v>60</v>
      </c>
      <c r="J1107">
        <f>VLOOKUP(B1107,自助退!B:F,5,FALSE)</f>
        <v>200</v>
      </c>
      <c r="K1107" s="35" t="str">
        <f t="shared" si="17"/>
        <v/>
      </c>
    </row>
    <row r="1108" spans="1:11" ht="14.25" hidden="1">
      <c r="A1108" s="27">
        <v>42901.454444444447</v>
      </c>
      <c r="B1108" s="14">
        <v>219100</v>
      </c>
      <c r="C1108" t="s">
        <v>8796</v>
      </c>
      <c r="D1108" t="s">
        <v>8797</v>
      </c>
      <c r="E1108" t="s">
        <v>8798</v>
      </c>
      <c r="F1108" s="14">
        <v>-794</v>
      </c>
      <c r="G1108" t="s">
        <v>112</v>
      </c>
      <c r="H1108" t="s">
        <v>89</v>
      </c>
      <c r="I1108" t="s">
        <v>60</v>
      </c>
      <c r="J1108">
        <f>VLOOKUP(B1108,自助退!B:F,5,FALSE)</f>
        <v>794</v>
      </c>
      <c r="K1108" s="35" t="str">
        <f t="shared" si="17"/>
        <v/>
      </c>
    </row>
    <row r="1109" spans="1:11" ht="14.25" hidden="1">
      <c r="A1109" s="27">
        <v>42901.456562500003</v>
      </c>
      <c r="B1109" s="14">
        <v>219271</v>
      </c>
      <c r="C1109" t="s">
        <v>8799</v>
      </c>
      <c r="D1109" t="s">
        <v>8800</v>
      </c>
      <c r="E1109" t="s">
        <v>8801</v>
      </c>
      <c r="F1109" s="14">
        <v>-362</v>
      </c>
      <c r="G1109" t="s">
        <v>112</v>
      </c>
      <c r="H1109" t="s">
        <v>82</v>
      </c>
      <c r="I1109" t="s">
        <v>60</v>
      </c>
      <c r="J1109">
        <f>VLOOKUP(B1109,自助退!B:F,5,FALSE)</f>
        <v>362</v>
      </c>
      <c r="K1109" s="35" t="str">
        <f t="shared" si="17"/>
        <v/>
      </c>
    </row>
    <row r="1110" spans="1:11" ht="14.25" hidden="1">
      <c r="A1110" s="27">
        <v>42901.457488425927</v>
      </c>
      <c r="B1110" s="14">
        <v>219344</v>
      </c>
      <c r="C1110" t="s">
        <v>8802</v>
      </c>
      <c r="D1110" t="s">
        <v>8803</v>
      </c>
      <c r="E1110" t="s">
        <v>8804</v>
      </c>
      <c r="F1110" s="14">
        <v>-60</v>
      </c>
      <c r="G1110" t="s">
        <v>112</v>
      </c>
      <c r="H1110" t="s">
        <v>2941</v>
      </c>
      <c r="I1110" t="s">
        <v>60</v>
      </c>
      <c r="J1110">
        <f>VLOOKUP(B1110,自助退!B:F,5,FALSE)</f>
        <v>60</v>
      </c>
      <c r="K1110" s="35" t="str">
        <f t="shared" si="17"/>
        <v/>
      </c>
    </row>
    <row r="1111" spans="1:11" ht="14.25" hidden="1">
      <c r="A1111" s="27">
        <v>42901.460277777776</v>
      </c>
      <c r="B1111" s="14">
        <v>219497</v>
      </c>
      <c r="C1111" t="s">
        <v>8805</v>
      </c>
      <c r="D1111" t="s">
        <v>8806</v>
      </c>
      <c r="E1111" t="s">
        <v>8807</v>
      </c>
      <c r="F1111" s="14">
        <v>-425</v>
      </c>
      <c r="G1111" t="s">
        <v>112</v>
      </c>
      <c r="H1111" t="s">
        <v>2831</v>
      </c>
      <c r="I1111" t="s">
        <v>60</v>
      </c>
      <c r="J1111">
        <f>VLOOKUP(B1111,自助退!B:F,5,FALSE)</f>
        <v>425</v>
      </c>
      <c r="K1111" s="35" t="str">
        <f t="shared" si="17"/>
        <v/>
      </c>
    </row>
    <row r="1112" spans="1:11" ht="14.25" hidden="1">
      <c r="A1112" s="27">
        <v>42901.460451388892</v>
      </c>
      <c r="B1112" s="14">
        <v>219507</v>
      </c>
      <c r="C1112" t="s">
        <v>8808</v>
      </c>
      <c r="D1112" t="s">
        <v>8809</v>
      </c>
      <c r="E1112" t="s">
        <v>2900</v>
      </c>
      <c r="F1112" s="14">
        <v>-993</v>
      </c>
      <c r="G1112" t="s">
        <v>112</v>
      </c>
      <c r="H1112" t="s">
        <v>2868</v>
      </c>
      <c r="I1112" t="s">
        <v>60</v>
      </c>
      <c r="J1112">
        <f>VLOOKUP(B1112,自助退!B:F,5,FALSE)</f>
        <v>993</v>
      </c>
      <c r="K1112" s="35" t="str">
        <f t="shared" si="17"/>
        <v/>
      </c>
    </row>
    <row r="1113" spans="1:11" ht="14.25" hidden="1">
      <c r="A1113" s="27">
        <v>42901.464467592596</v>
      </c>
      <c r="B1113" s="14">
        <v>219741</v>
      </c>
      <c r="C1113" t="s">
        <v>8810</v>
      </c>
      <c r="D1113" t="s">
        <v>8811</v>
      </c>
      <c r="E1113" t="s">
        <v>8812</v>
      </c>
      <c r="F1113" s="14">
        <v>-300</v>
      </c>
      <c r="G1113" t="s">
        <v>112</v>
      </c>
      <c r="H1113" t="s">
        <v>2896</v>
      </c>
      <c r="I1113" t="s">
        <v>60</v>
      </c>
      <c r="J1113">
        <f>VLOOKUP(B1113,自助退!B:F,5,FALSE)</f>
        <v>300</v>
      </c>
      <c r="K1113" s="35" t="str">
        <f t="shared" si="17"/>
        <v/>
      </c>
    </row>
    <row r="1114" spans="1:11" ht="14.25" hidden="1">
      <c r="A1114" s="27">
        <v>42901.464999999997</v>
      </c>
      <c r="B1114" s="14">
        <v>219773</v>
      </c>
      <c r="C1114" t="s">
        <v>8813</v>
      </c>
      <c r="D1114" t="s">
        <v>8814</v>
      </c>
      <c r="E1114" t="s">
        <v>8815</v>
      </c>
      <c r="F1114" s="14">
        <v>-494</v>
      </c>
      <c r="G1114" t="s">
        <v>112</v>
      </c>
      <c r="H1114" t="s">
        <v>2896</v>
      </c>
      <c r="I1114" t="s">
        <v>60</v>
      </c>
      <c r="J1114">
        <f>VLOOKUP(B1114,自助退!B:F,5,FALSE)</f>
        <v>494</v>
      </c>
      <c r="K1114" s="35" t="str">
        <f t="shared" si="17"/>
        <v/>
      </c>
    </row>
    <row r="1115" spans="1:11" ht="14.25" hidden="1">
      <c r="A1115" s="27">
        <v>42901.470347222225</v>
      </c>
      <c r="B1115" s="14">
        <v>220161</v>
      </c>
      <c r="C1115" t="s">
        <v>8816</v>
      </c>
      <c r="D1115" t="s">
        <v>8817</v>
      </c>
      <c r="E1115" t="s">
        <v>8818</v>
      </c>
      <c r="F1115" s="14">
        <v>-29</v>
      </c>
      <c r="G1115" t="s">
        <v>112</v>
      </c>
      <c r="H1115" t="s">
        <v>83</v>
      </c>
      <c r="I1115" t="s">
        <v>60</v>
      </c>
      <c r="J1115">
        <f>VLOOKUP(B1115,自助退!B:F,5,FALSE)</f>
        <v>29</v>
      </c>
      <c r="K1115" s="35" t="str">
        <f t="shared" si="17"/>
        <v/>
      </c>
    </row>
    <row r="1116" spans="1:11" ht="14.25" hidden="1">
      <c r="A1116" s="27">
        <v>42901.470567129632</v>
      </c>
      <c r="B1116" s="14">
        <v>220172</v>
      </c>
      <c r="C1116" t="s">
        <v>8819</v>
      </c>
      <c r="D1116" t="s">
        <v>8820</v>
      </c>
      <c r="E1116" t="s">
        <v>8821</v>
      </c>
      <c r="F1116" s="14">
        <v>-1000</v>
      </c>
      <c r="G1116" t="s">
        <v>112</v>
      </c>
      <c r="H1116" t="s">
        <v>2836</v>
      </c>
      <c r="I1116" t="s">
        <v>60</v>
      </c>
      <c r="J1116">
        <f>VLOOKUP(B1116,自助退!B:F,5,FALSE)</f>
        <v>1000</v>
      </c>
      <c r="K1116" s="35" t="str">
        <f t="shared" si="17"/>
        <v/>
      </c>
    </row>
    <row r="1117" spans="1:11" ht="14.25" hidden="1">
      <c r="A1117" s="27">
        <v>42901.470590277779</v>
      </c>
      <c r="B1117" s="14">
        <v>220175</v>
      </c>
      <c r="C1117" t="s">
        <v>8822</v>
      </c>
      <c r="D1117" t="s">
        <v>8823</v>
      </c>
      <c r="E1117" t="s">
        <v>8824</v>
      </c>
      <c r="F1117" s="14">
        <v>-44</v>
      </c>
      <c r="G1117" t="s">
        <v>112</v>
      </c>
      <c r="H1117" t="s">
        <v>83</v>
      </c>
      <c r="I1117" t="s">
        <v>60</v>
      </c>
      <c r="J1117">
        <f>VLOOKUP(B1117,自助退!B:F,5,FALSE)</f>
        <v>44</v>
      </c>
      <c r="K1117" s="35" t="str">
        <f t="shared" si="17"/>
        <v/>
      </c>
    </row>
    <row r="1118" spans="1:11" ht="14.25" hidden="1">
      <c r="A1118" s="27">
        <v>42901.471770833334</v>
      </c>
      <c r="B1118" s="14">
        <v>220257</v>
      </c>
      <c r="C1118" t="s">
        <v>8825</v>
      </c>
      <c r="D1118" t="s">
        <v>8826</v>
      </c>
      <c r="E1118" t="s">
        <v>8827</v>
      </c>
      <c r="F1118" s="14">
        <v>-31</v>
      </c>
      <c r="G1118" t="s">
        <v>112</v>
      </c>
      <c r="H1118" t="s">
        <v>69</v>
      </c>
      <c r="I1118" t="s">
        <v>60</v>
      </c>
      <c r="J1118">
        <f>VLOOKUP(B1118,自助退!B:F,5,FALSE)</f>
        <v>31</v>
      </c>
      <c r="K1118" s="35" t="str">
        <f t="shared" si="17"/>
        <v/>
      </c>
    </row>
    <row r="1119" spans="1:11" ht="14.25" hidden="1">
      <c r="A1119" s="27">
        <v>42901.473009259258</v>
      </c>
      <c r="B1119" s="14">
        <v>220312</v>
      </c>
      <c r="C1119" t="s">
        <v>8828</v>
      </c>
      <c r="D1119" t="s">
        <v>8829</v>
      </c>
      <c r="E1119" t="s">
        <v>8830</v>
      </c>
      <c r="F1119" s="14">
        <v>-65</v>
      </c>
      <c r="G1119" t="s">
        <v>112</v>
      </c>
      <c r="H1119" t="s">
        <v>8324</v>
      </c>
      <c r="I1119" t="s">
        <v>60</v>
      </c>
      <c r="J1119">
        <f>VLOOKUP(B1119,自助退!B:F,5,FALSE)</f>
        <v>65</v>
      </c>
      <c r="K1119" s="35" t="str">
        <f t="shared" si="17"/>
        <v/>
      </c>
    </row>
    <row r="1120" spans="1:11" ht="14.25" hidden="1">
      <c r="A1120" s="27">
        <v>42901.473310185182</v>
      </c>
      <c r="B1120" s="14">
        <v>220333</v>
      </c>
      <c r="C1120" t="s">
        <v>8831</v>
      </c>
      <c r="D1120" t="s">
        <v>8832</v>
      </c>
      <c r="E1120" t="s">
        <v>8833</v>
      </c>
      <c r="F1120" s="14">
        <v>-270</v>
      </c>
      <c r="G1120" t="s">
        <v>112</v>
      </c>
      <c r="H1120" t="s">
        <v>3044</v>
      </c>
      <c r="I1120" t="s">
        <v>60</v>
      </c>
      <c r="J1120">
        <f>VLOOKUP(B1120,自助退!B:F,5,FALSE)</f>
        <v>270</v>
      </c>
      <c r="K1120" s="35" t="str">
        <f t="shared" ref="K1120:K1183" si="18">IF(F1120=J1120*-1,"",1)</f>
        <v/>
      </c>
    </row>
    <row r="1121" spans="1:11" ht="14.25" hidden="1">
      <c r="A1121" s="27">
        <v>42901.473368055558</v>
      </c>
      <c r="B1121" s="14">
        <v>220336</v>
      </c>
      <c r="C1121" t="s">
        <v>8834</v>
      </c>
      <c r="D1121" t="s">
        <v>8835</v>
      </c>
      <c r="E1121" t="s">
        <v>8836</v>
      </c>
      <c r="F1121" s="14">
        <v>-912</v>
      </c>
      <c r="G1121" t="s">
        <v>112</v>
      </c>
      <c r="H1121" t="s">
        <v>3176</v>
      </c>
      <c r="I1121" t="s">
        <v>60</v>
      </c>
      <c r="J1121">
        <f>VLOOKUP(B1121,自助退!B:F,5,FALSE)</f>
        <v>912</v>
      </c>
      <c r="K1121" s="35" t="str">
        <f t="shared" si="18"/>
        <v/>
      </c>
    </row>
    <row r="1122" spans="1:11" ht="14.25" hidden="1">
      <c r="A1122" s="27">
        <v>42901.473958333336</v>
      </c>
      <c r="B1122" s="14">
        <v>220372</v>
      </c>
      <c r="C1122" t="s">
        <v>8837</v>
      </c>
      <c r="D1122" t="s">
        <v>8838</v>
      </c>
      <c r="E1122" t="s">
        <v>8839</v>
      </c>
      <c r="F1122" s="14">
        <v>-490</v>
      </c>
      <c r="G1122" t="s">
        <v>112</v>
      </c>
      <c r="H1122" t="s">
        <v>71</v>
      </c>
      <c r="I1122" t="s">
        <v>60</v>
      </c>
      <c r="J1122">
        <f>VLOOKUP(B1122,自助退!B:F,5,FALSE)</f>
        <v>490</v>
      </c>
      <c r="K1122" s="35" t="str">
        <f t="shared" si="18"/>
        <v/>
      </c>
    </row>
    <row r="1123" spans="1:11" ht="14.25" hidden="1">
      <c r="A1123" s="27">
        <v>42901.476388888892</v>
      </c>
      <c r="B1123" s="14">
        <v>220547</v>
      </c>
      <c r="C1123" t="s">
        <v>8840</v>
      </c>
      <c r="D1123" t="s">
        <v>8841</v>
      </c>
      <c r="E1123" t="s">
        <v>8842</v>
      </c>
      <c r="F1123" s="14">
        <v>-355</v>
      </c>
      <c r="G1123" t="s">
        <v>112</v>
      </c>
      <c r="H1123" t="s">
        <v>82</v>
      </c>
      <c r="I1123" t="s">
        <v>60</v>
      </c>
      <c r="J1123">
        <f>VLOOKUP(B1123,自助退!B:F,5,FALSE)</f>
        <v>355</v>
      </c>
      <c r="K1123" s="35" t="str">
        <f t="shared" si="18"/>
        <v/>
      </c>
    </row>
    <row r="1124" spans="1:11" ht="14.25" hidden="1">
      <c r="A1124" s="27">
        <v>42901.477916666663</v>
      </c>
      <c r="B1124" s="14">
        <v>220637</v>
      </c>
      <c r="C1124" t="s">
        <v>8843</v>
      </c>
      <c r="D1124" t="s">
        <v>8844</v>
      </c>
      <c r="E1124" t="s">
        <v>8845</v>
      </c>
      <c r="F1124" s="14">
        <v>-500</v>
      </c>
      <c r="G1124" t="s">
        <v>112</v>
      </c>
      <c r="H1124" t="s">
        <v>83</v>
      </c>
      <c r="I1124" t="s">
        <v>60</v>
      </c>
      <c r="J1124">
        <f>VLOOKUP(B1124,自助退!B:F,5,FALSE)</f>
        <v>500</v>
      </c>
      <c r="K1124" s="35" t="str">
        <f t="shared" si="18"/>
        <v/>
      </c>
    </row>
    <row r="1125" spans="1:11" ht="14.25" hidden="1">
      <c r="A1125" s="27">
        <v>42901.478125000001</v>
      </c>
      <c r="B1125" s="14">
        <v>220649</v>
      </c>
      <c r="C1125" t="s">
        <v>8846</v>
      </c>
      <c r="D1125" t="s">
        <v>8844</v>
      </c>
      <c r="E1125" t="s">
        <v>8845</v>
      </c>
      <c r="F1125" s="14">
        <v>-200</v>
      </c>
      <c r="G1125" t="s">
        <v>112</v>
      </c>
      <c r="H1125" t="s">
        <v>83</v>
      </c>
      <c r="I1125" t="s">
        <v>60</v>
      </c>
      <c r="J1125">
        <f>VLOOKUP(B1125,自助退!B:F,5,FALSE)</f>
        <v>200</v>
      </c>
      <c r="K1125" s="35" t="str">
        <f t="shared" si="18"/>
        <v/>
      </c>
    </row>
    <row r="1126" spans="1:11" ht="14.25" hidden="1">
      <c r="A1126" s="27">
        <v>42901.479224537034</v>
      </c>
      <c r="B1126" s="14">
        <v>220705</v>
      </c>
      <c r="C1126" t="s">
        <v>8847</v>
      </c>
      <c r="D1126" t="s">
        <v>8848</v>
      </c>
      <c r="E1126" t="s">
        <v>8849</v>
      </c>
      <c r="F1126" s="14">
        <v>-200</v>
      </c>
      <c r="G1126" t="s">
        <v>112</v>
      </c>
      <c r="H1126" t="s">
        <v>2941</v>
      </c>
      <c r="I1126" t="s">
        <v>60</v>
      </c>
      <c r="J1126">
        <f>VLOOKUP(B1126,自助退!B:F,5,FALSE)</f>
        <v>200</v>
      </c>
      <c r="K1126" s="35" t="str">
        <f t="shared" si="18"/>
        <v/>
      </c>
    </row>
    <row r="1127" spans="1:11" ht="14.25" hidden="1">
      <c r="A1127" s="27">
        <v>42901.48</v>
      </c>
      <c r="B1127" s="14">
        <v>220745</v>
      </c>
      <c r="C1127" t="s">
        <v>8850</v>
      </c>
      <c r="D1127" t="s">
        <v>8848</v>
      </c>
      <c r="E1127" t="s">
        <v>8849</v>
      </c>
      <c r="F1127" s="14">
        <v>-16</v>
      </c>
      <c r="G1127" t="s">
        <v>112</v>
      </c>
      <c r="H1127" t="s">
        <v>2941</v>
      </c>
      <c r="I1127" t="s">
        <v>60</v>
      </c>
      <c r="J1127">
        <f>VLOOKUP(B1127,自助退!B:F,5,FALSE)</f>
        <v>16</v>
      </c>
      <c r="K1127" s="35" t="str">
        <f t="shared" si="18"/>
        <v/>
      </c>
    </row>
    <row r="1128" spans="1:11" ht="14.25" hidden="1">
      <c r="A1128" s="27">
        <v>42901.481215277781</v>
      </c>
      <c r="B1128" s="14">
        <v>220820</v>
      </c>
      <c r="C1128" t="s">
        <v>8851</v>
      </c>
      <c r="D1128" t="s">
        <v>8852</v>
      </c>
      <c r="E1128" t="s">
        <v>8853</v>
      </c>
      <c r="F1128" s="14">
        <v>-1000</v>
      </c>
      <c r="G1128" t="s">
        <v>112</v>
      </c>
      <c r="H1128" t="s">
        <v>84</v>
      </c>
      <c r="I1128" t="s">
        <v>60</v>
      </c>
      <c r="J1128">
        <f>VLOOKUP(B1128,自助退!B:F,5,FALSE)</f>
        <v>1000</v>
      </c>
      <c r="K1128" s="35" t="str">
        <f t="shared" si="18"/>
        <v/>
      </c>
    </row>
    <row r="1129" spans="1:11" ht="14.25" hidden="1">
      <c r="A1129" s="27">
        <v>42901.483796296299</v>
      </c>
      <c r="B1129" s="14">
        <v>220978</v>
      </c>
      <c r="C1129" t="s">
        <v>8854</v>
      </c>
      <c r="D1129" t="s">
        <v>8855</v>
      </c>
      <c r="E1129" t="s">
        <v>8856</v>
      </c>
      <c r="F1129" s="14">
        <v>-20</v>
      </c>
      <c r="G1129" t="s">
        <v>112</v>
      </c>
      <c r="H1129" t="s">
        <v>82</v>
      </c>
      <c r="I1129" t="s">
        <v>60</v>
      </c>
      <c r="J1129">
        <f>VLOOKUP(B1129,自助退!B:F,5,FALSE)</f>
        <v>20</v>
      </c>
      <c r="K1129" s="35" t="str">
        <f t="shared" si="18"/>
        <v/>
      </c>
    </row>
    <row r="1130" spans="1:11" ht="14.25" hidden="1">
      <c r="A1130" s="27">
        <v>42901.486076388886</v>
      </c>
      <c r="B1130" s="14">
        <v>221081</v>
      </c>
      <c r="C1130" t="s">
        <v>8857</v>
      </c>
      <c r="D1130" t="s">
        <v>8858</v>
      </c>
      <c r="E1130" t="s">
        <v>2961</v>
      </c>
      <c r="F1130" s="14">
        <v>-397</v>
      </c>
      <c r="G1130" t="s">
        <v>112</v>
      </c>
      <c r="H1130" t="s">
        <v>51</v>
      </c>
      <c r="I1130" t="s">
        <v>60</v>
      </c>
      <c r="J1130">
        <f>VLOOKUP(B1130,自助退!B:F,5,FALSE)</f>
        <v>397</v>
      </c>
      <c r="K1130" s="35" t="str">
        <f t="shared" si="18"/>
        <v/>
      </c>
    </row>
    <row r="1131" spans="1:11" ht="14.25" hidden="1">
      <c r="A1131" s="27">
        <v>42901.486400462964</v>
      </c>
      <c r="B1131" s="14">
        <v>221093</v>
      </c>
      <c r="C1131" t="s">
        <v>8859</v>
      </c>
      <c r="D1131" t="s">
        <v>8860</v>
      </c>
      <c r="E1131" t="s">
        <v>8861</v>
      </c>
      <c r="F1131" s="14">
        <v>-969</v>
      </c>
      <c r="G1131" t="s">
        <v>112</v>
      </c>
      <c r="H1131" t="s">
        <v>62</v>
      </c>
      <c r="I1131" t="s">
        <v>60</v>
      </c>
      <c r="J1131">
        <f>VLOOKUP(B1131,自助退!B:F,5,FALSE)</f>
        <v>969</v>
      </c>
      <c r="K1131" s="35" t="str">
        <f t="shared" si="18"/>
        <v/>
      </c>
    </row>
    <row r="1132" spans="1:11" ht="14.25" hidden="1">
      <c r="A1132" s="27">
        <v>42901.489212962966</v>
      </c>
      <c r="B1132" s="14">
        <v>221216</v>
      </c>
      <c r="C1132" t="s">
        <v>8862</v>
      </c>
      <c r="D1132" t="s">
        <v>8863</v>
      </c>
      <c r="E1132" t="s">
        <v>8864</v>
      </c>
      <c r="F1132" s="14">
        <v>-46</v>
      </c>
      <c r="G1132" t="s">
        <v>112</v>
      </c>
      <c r="H1132" t="s">
        <v>89</v>
      </c>
      <c r="I1132" t="s">
        <v>60</v>
      </c>
      <c r="J1132">
        <f>VLOOKUP(B1132,自助退!B:F,5,FALSE)</f>
        <v>46</v>
      </c>
      <c r="K1132" s="35" t="str">
        <f t="shared" si="18"/>
        <v/>
      </c>
    </row>
    <row r="1133" spans="1:11" ht="14.25" hidden="1">
      <c r="A1133" s="27">
        <v>42901.49491898148</v>
      </c>
      <c r="B1133" s="14">
        <v>221427</v>
      </c>
      <c r="C1133" t="s">
        <v>8865</v>
      </c>
      <c r="D1133" t="s">
        <v>8866</v>
      </c>
      <c r="E1133" t="s">
        <v>8867</v>
      </c>
      <c r="F1133" s="14">
        <v>-666</v>
      </c>
      <c r="G1133" t="s">
        <v>112</v>
      </c>
      <c r="H1133" t="s">
        <v>2861</v>
      </c>
      <c r="I1133" t="s">
        <v>60</v>
      </c>
      <c r="J1133">
        <f>VLOOKUP(B1133,自助退!B:F,5,FALSE)</f>
        <v>666</v>
      </c>
      <c r="K1133" s="35" t="str">
        <f t="shared" si="18"/>
        <v/>
      </c>
    </row>
    <row r="1134" spans="1:11" ht="14.25" hidden="1">
      <c r="A1134" s="27">
        <v>42901.498715277776</v>
      </c>
      <c r="B1134" s="14">
        <v>221562</v>
      </c>
      <c r="C1134" t="s">
        <v>8868</v>
      </c>
      <c r="D1134" t="s">
        <v>8869</v>
      </c>
      <c r="E1134" t="s">
        <v>8870</v>
      </c>
      <c r="F1134" s="14">
        <v>-98</v>
      </c>
      <c r="G1134" t="s">
        <v>112</v>
      </c>
      <c r="H1134" t="s">
        <v>2861</v>
      </c>
      <c r="I1134" t="s">
        <v>60</v>
      </c>
      <c r="J1134">
        <f>VLOOKUP(B1134,自助退!B:F,5,FALSE)</f>
        <v>98</v>
      </c>
      <c r="K1134" s="35" t="str">
        <f t="shared" si="18"/>
        <v/>
      </c>
    </row>
    <row r="1135" spans="1:11" ht="14.25" hidden="1">
      <c r="A1135" s="27">
        <v>42901.499178240738</v>
      </c>
      <c r="B1135" s="14">
        <v>221576</v>
      </c>
      <c r="C1135" t="s">
        <v>8871</v>
      </c>
      <c r="D1135" t="s">
        <v>8872</v>
      </c>
      <c r="E1135" t="s">
        <v>8873</v>
      </c>
      <c r="F1135" s="14">
        <v>-218</v>
      </c>
      <c r="G1135" t="s">
        <v>112</v>
      </c>
      <c r="H1135" t="s">
        <v>2896</v>
      </c>
      <c r="I1135" t="s">
        <v>60</v>
      </c>
      <c r="J1135">
        <f>VLOOKUP(B1135,自助退!B:F,5,FALSE)</f>
        <v>218</v>
      </c>
      <c r="K1135" s="35" t="str">
        <f t="shared" si="18"/>
        <v/>
      </c>
    </row>
    <row r="1136" spans="1:11" ht="14.25" hidden="1">
      <c r="A1136" s="27">
        <v>42901.500462962962</v>
      </c>
      <c r="B1136" s="14">
        <v>221616</v>
      </c>
      <c r="C1136" t="s">
        <v>8874</v>
      </c>
      <c r="D1136" t="s">
        <v>8875</v>
      </c>
      <c r="E1136" t="s">
        <v>8876</v>
      </c>
      <c r="F1136" s="14">
        <v>-94</v>
      </c>
      <c r="G1136" t="s">
        <v>112</v>
      </c>
      <c r="H1136" t="s">
        <v>2831</v>
      </c>
      <c r="I1136" t="s">
        <v>60</v>
      </c>
      <c r="J1136">
        <f>VLOOKUP(B1136,自助退!B:F,5,FALSE)</f>
        <v>94</v>
      </c>
      <c r="K1136" s="35" t="str">
        <f t="shared" si="18"/>
        <v/>
      </c>
    </row>
    <row r="1137" spans="1:11" ht="14.25" hidden="1">
      <c r="A1137" s="27">
        <v>42901.501018518517</v>
      </c>
      <c r="B1137" s="14">
        <v>221625</v>
      </c>
      <c r="C1137" t="s">
        <v>8877</v>
      </c>
      <c r="D1137" t="s">
        <v>8878</v>
      </c>
      <c r="E1137" t="s">
        <v>8879</v>
      </c>
      <c r="F1137" s="14">
        <v>-46</v>
      </c>
      <c r="G1137" t="s">
        <v>112</v>
      </c>
      <c r="H1137" t="s">
        <v>75</v>
      </c>
      <c r="I1137" t="s">
        <v>60</v>
      </c>
      <c r="J1137">
        <f>VLOOKUP(B1137,自助退!B:F,5,FALSE)</f>
        <v>46</v>
      </c>
      <c r="K1137" s="35" t="str">
        <f t="shared" si="18"/>
        <v/>
      </c>
    </row>
    <row r="1138" spans="1:11" ht="14.25" hidden="1">
      <c r="A1138" s="27">
        <v>42901.508414351854</v>
      </c>
      <c r="B1138" s="14">
        <v>221767</v>
      </c>
      <c r="C1138" t="s">
        <v>8880</v>
      </c>
      <c r="D1138" t="s">
        <v>8881</v>
      </c>
      <c r="E1138" t="s">
        <v>8882</v>
      </c>
      <c r="F1138" s="14">
        <v>-20</v>
      </c>
      <c r="G1138" t="s">
        <v>112</v>
      </c>
      <c r="H1138" t="s">
        <v>2823</v>
      </c>
      <c r="I1138" t="s">
        <v>60</v>
      </c>
      <c r="J1138">
        <f>VLOOKUP(B1138,自助退!B:F,5,FALSE)</f>
        <v>20</v>
      </c>
      <c r="K1138" s="35" t="str">
        <f t="shared" si="18"/>
        <v/>
      </c>
    </row>
    <row r="1139" spans="1:11" ht="14.25" hidden="1">
      <c r="A1139" s="27">
        <v>42901.508703703701</v>
      </c>
      <c r="B1139" s="14">
        <v>221772</v>
      </c>
      <c r="C1139" t="s">
        <v>8883</v>
      </c>
      <c r="D1139" t="s">
        <v>8881</v>
      </c>
      <c r="E1139" t="s">
        <v>8882</v>
      </c>
      <c r="F1139" s="14">
        <v>-2</v>
      </c>
      <c r="G1139" t="s">
        <v>112</v>
      </c>
      <c r="H1139" t="s">
        <v>2823</v>
      </c>
      <c r="I1139" t="s">
        <v>60</v>
      </c>
      <c r="J1139">
        <f>VLOOKUP(B1139,自助退!B:F,5,FALSE)</f>
        <v>2</v>
      </c>
      <c r="K1139" s="35" t="str">
        <f t="shared" si="18"/>
        <v/>
      </c>
    </row>
    <row r="1140" spans="1:11" ht="14.25" hidden="1">
      <c r="A1140" s="27">
        <v>42901.511562500003</v>
      </c>
      <c r="B1140" s="14">
        <v>221816</v>
      </c>
      <c r="C1140" t="s">
        <v>8884</v>
      </c>
      <c r="D1140" t="s">
        <v>8885</v>
      </c>
      <c r="E1140" t="s">
        <v>8886</v>
      </c>
      <c r="F1140" s="14">
        <v>-20</v>
      </c>
      <c r="G1140" t="s">
        <v>112</v>
      </c>
      <c r="H1140" t="s">
        <v>51</v>
      </c>
      <c r="I1140" t="s">
        <v>60</v>
      </c>
      <c r="J1140">
        <f>VLOOKUP(B1140,自助退!B:F,5,FALSE)</f>
        <v>20</v>
      </c>
      <c r="K1140" s="35" t="str">
        <f t="shared" si="18"/>
        <v/>
      </c>
    </row>
    <row r="1141" spans="1:11" ht="14.25" hidden="1">
      <c r="A1141" s="27">
        <v>42901.51190972222</v>
      </c>
      <c r="B1141" s="14">
        <v>221820</v>
      </c>
      <c r="C1141" t="s">
        <v>8887</v>
      </c>
      <c r="D1141" t="s">
        <v>8888</v>
      </c>
      <c r="E1141" t="s">
        <v>8889</v>
      </c>
      <c r="F1141" s="14">
        <v>-15</v>
      </c>
      <c r="G1141" t="s">
        <v>112</v>
      </c>
      <c r="H1141" t="s">
        <v>51</v>
      </c>
      <c r="I1141" t="s">
        <v>60</v>
      </c>
      <c r="J1141">
        <f>VLOOKUP(B1141,自助退!B:F,5,FALSE)</f>
        <v>15</v>
      </c>
      <c r="K1141" s="35" t="str">
        <f t="shared" si="18"/>
        <v/>
      </c>
    </row>
    <row r="1142" spans="1:11" ht="14.25" hidden="1">
      <c r="A1142" s="27">
        <v>42901.515625</v>
      </c>
      <c r="B1142" s="14">
        <v>221886</v>
      </c>
      <c r="C1142" t="s">
        <v>8890</v>
      </c>
      <c r="D1142" t="s">
        <v>8891</v>
      </c>
      <c r="E1142" t="s">
        <v>8892</v>
      </c>
      <c r="F1142" s="14">
        <v>-490</v>
      </c>
      <c r="G1142" t="s">
        <v>112</v>
      </c>
      <c r="H1142" t="s">
        <v>2851</v>
      </c>
      <c r="I1142" t="s">
        <v>60</v>
      </c>
      <c r="J1142">
        <f>VLOOKUP(B1142,自助退!B:F,5,FALSE)</f>
        <v>490</v>
      </c>
      <c r="K1142" s="35" t="str">
        <f t="shared" si="18"/>
        <v/>
      </c>
    </row>
    <row r="1143" spans="1:11" ht="14.25" hidden="1">
      <c r="A1143" s="27">
        <v>42901.532094907408</v>
      </c>
      <c r="B1143" s="14">
        <v>222060</v>
      </c>
      <c r="C1143" t="s">
        <v>8893</v>
      </c>
      <c r="D1143" t="s">
        <v>8894</v>
      </c>
      <c r="E1143" t="s">
        <v>8123</v>
      </c>
      <c r="F1143" s="14">
        <v>-1000</v>
      </c>
      <c r="G1143" t="s">
        <v>112</v>
      </c>
      <c r="H1143" t="s">
        <v>3102</v>
      </c>
      <c r="I1143" t="s">
        <v>60</v>
      </c>
      <c r="J1143">
        <f>VLOOKUP(B1143,自助退!B:F,5,FALSE)</f>
        <v>1000</v>
      </c>
      <c r="K1143" s="35" t="str">
        <f t="shared" si="18"/>
        <v/>
      </c>
    </row>
    <row r="1144" spans="1:11" ht="14.25" hidden="1">
      <c r="A1144" s="27">
        <v>42901.532824074071</v>
      </c>
      <c r="B1144" s="14">
        <v>222063</v>
      </c>
      <c r="C1144" t="s">
        <v>8895</v>
      </c>
      <c r="D1144" t="s">
        <v>8894</v>
      </c>
      <c r="E1144" t="s">
        <v>8123</v>
      </c>
      <c r="F1144" s="14">
        <v>-992</v>
      </c>
      <c r="G1144" t="s">
        <v>112</v>
      </c>
      <c r="H1144" t="s">
        <v>3102</v>
      </c>
      <c r="I1144" t="s">
        <v>60</v>
      </c>
      <c r="J1144">
        <f>VLOOKUP(B1144,自助退!B:F,5,FALSE)</f>
        <v>992</v>
      </c>
      <c r="K1144" s="35" t="str">
        <f t="shared" si="18"/>
        <v/>
      </c>
    </row>
    <row r="1145" spans="1:11" ht="14.25" hidden="1">
      <c r="A1145" s="27">
        <v>42901.585219907407</v>
      </c>
      <c r="B1145" s="14">
        <v>222728</v>
      </c>
      <c r="C1145" t="s">
        <v>8896</v>
      </c>
      <c r="D1145" t="s">
        <v>8897</v>
      </c>
      <c r="E1145" t="s">
        <v>8898</v>
      </c>
      <c r="F1145" s="14">
        <v>-270</v>
      </c>
      <c r="G1145" t="s">
        <v>112</v>
      </c>
      <c r="H1145" t="s">
        <v>2836</v>
      </c>
      <c r="I1145" t="s">
        <v>60</v>
      </c>
      <c r="J1145">
        <f>VLOOKUP(B1145,自助退!B:F,5,FALSE)</f>
        <v>270</v>
      </c>
      <c r="K1145" s="35" t="str">
        <f t="shared" si="18"/>
        <v/>
      </c>
    </row>
    <row r="1146" spans="1:11" ht="14.25" hidden="1">
      <c r="A1146" s="27">
        <v>42901.588761574072</v>
      </c>
      <c r="B1146" s="14">
        <v>222861</v>
      </c>
      <c r="C1146" t="s">
        <v>8899</v>
      </c>
      <c r="D1146" t="s">
        <v>8900</v>
      </c>
      <c r="E1146" t="s">
        <v>8901</v>
      </c>
      <c r="F1146" s="14">
        <v>-2</v>
      </c>
      <c r="G1146" t="s">
        <v>112</v>
      </c>
      <c r="H1146" t="s">
        <v>2801</v>
      </c>
      <c r="I1146" t="s">
        <v>60</v>
      </c>
      <c r="J1146">
        <f>VLOOKUP(B1146,自助退!B:F,5,FALSE)</f>
        <v>2</v>
      </c>
      <c r="K1146" s="35" t="str">
        <f t="shared" si="18"/>
        <v/>
      </c>
    </row>
    <row r="1147" spans="1:11" ht="14.25" hidden="1">
      <c r="A1147" s="27">
        <v>42901.592141203706</v>
      </c>
      <c r="B1147" s="14">
        <v>223028</v>
      </c>
      <c r="C1147" t="s">
        <v>8902</v>
      </c>
      <c r="D1147" t="s">
        <v>8903</v>
      </c>
      <c r="E1147" t="s">
        <v>8904</v>
      </c>
      <c r="F1147" s="14">
        <v>-82</v>
      </c>
      <c r="G1147" t="s">
        <v>112</v>
      </c>
      <c r="H1147" t="s">
        <v>62</v>
      </c>
      <c r="I1147" t="s">
        <v>60</v>
      </c>
      <c r="J1147">
        <f>VLOOKUP(B1147,自助退!B:F,5,FALSE)</f>
        <v>82</v>
      </c>
      <c r="K1147" s="35" t="str">
        <f t="shared" si="18"/>
        <v/>
      </c>
    </row>
    <row r="1148" spans="1:11" ht="14.25" hidden="1">
      <c r="A1148" s="27">
        <v>42901.602754629632</v>
      </c>
      <c r="B1148" s="14">
        <v>223537</v>
      </c>
      <c r="C1148" t="s">
        <v>8905</v>
      </c>
      <c r="D1148" t="s">
        <v>8906</v>
      </c>
      <c r="E1148" t="s">
        <v>8907</v>
      </c>
      <c r="F1148" s="14">
        <v>-96</v>
      </c>
      <c r="G1148" t="s">
        <v>112</v>
      </c>
      <c r="H1148" t="s">
        <v>3102</v>
      </c>
      <c r="I1148" t="s">
        <v>60</v>
      </c>
      <c r="J1148">
        <f>VLOOKUP(B1148,自助退!B:F,5,FALSE)</f>
        <v>96</v>
      </c>
      <c r="K1148" s="35" t="str">
        <f t="shared" si="18"/>
        <v/>
      </c>
    </row>
    <row r="1149" spans="1:11" ht="14.25" hidden="1">
      <c r="A1149" s="27">
        <v>42901.603310185186</v>
      </c>
      <c r="B1149" s="14">
        <v>223570</v>
      </c>
      <c r="C1149" t="s">
        <v>8908</v>
      </c>
      <c r="D1149" t="s">
        <v>8909</v>
      </c>
      <c r="E1149" t="s">
        <v>8910</v>
      </c>
      <c r="F1149" s="14">
        <v>-197</v>
      </c>
      <c r="G1149" t="s">
        <v>112</v>
      </c>
      <c r="H1149" t="s">
        <v>2978</v>
      </c>
      <c r="I1149" t="s">
        <v>60</v>
      </c>
      <c r="J1149">
        <f>VLOOKUP(B1149,自助退!B:F,5,FALSE)</f>
        <v>197</v>
      </c>
      <c r="K1149" s="35" t="str">
        <f t="shared" si="18"/>
        <v/>
      </c>
    </row>
    <row r="1150" spans="1:11" ht="14.25" hidden="1">
      <c r="A1150" s="27">
        <v>42901.606817129628</v>
      </c>
      <c r="B1150" s="14">
        <v>223747</v>
      </c>
      <c r="C1150" t="s">
        <v>8911</v>
      </c>
      <c r="D1150" t="s">
        <v>8912</v>
      </c>
      <c r="E1150" t="s">
        <v>8913</v>
      </c>
      <c r="F1150" s="14">
        <v>-996</v>
      </c>
      <c r="G1150" t="s">
        <v>112</v>
      </c>
      <c r="H1150" t="s">
        <v>2868</v>
      </c>
      <c r="I1150" t="s">
        <v>60</v>
      </c>
      <c r="J1150">
        <f>VLOOKUP(B1150,自助退!B:F,5,FALSE)</f>
        <v>996</v>
      </c>
      <c r="K1150" s="35" t="str">
        <f t="shared" si="18"/>
        <v/>
      </c>
    </row>
    <row r="1151" spans="1:11" ht="14.25" hidden="1">
      <c r="A1151" s="27">
        <v>42901.6096875</v>
      </c>
      <c r="B1151" s="14">
        <v>223910</v>
      </c>
      <c r="C1151" t="s">
        <v>8914</v>
      </c>
      <c r="D1151" t="s">
        <v>8915</v>
      </c>
      <c r="E1151" t="s">
        <v>8916</v>
      </c>
      <c r="F1151" s="14">
        <v>-10</v>
      </c>
      <c r="G1151" t="s">
        <v>112</v>
      </c>
      <c r="H1151" t="s">
        <v>65</v>
      </c>
      <c r="I1151" t="s">
        <v>60</v>
      </c>
      <c r="J1151">
        <f>VLOOKUP(B1151,自助退!B:F,5,FALSE)</f>
        <v>10</v>
      </c>
      <c r="K1151" s="35" t="str">
        <f t="shared" si="18"/>
        <v/>
      </c>
    </row>
    <row r="1152" spans="1:11" ht="14.25" hidden="1">
      <c r="A1152" s="27">
        <v>42901.611238425925</v>
      </c>
      <c r="B1152" s="14">
        <v>223997</v>
      </c>
      <c r="C1152" t="s">
        <v>8917</v>
      </c>
      <c r="D1152" t="s">
        <v>8918</v>
      </c>
      <c r="E1152" t="s">
        <v>8919</v>
      </c>
      <c r="F1152" s="14">
        <v>-397</v>
      </c>
      <c r="G1152" t="s">
        <v>112</v>
      </c>
      <c r="H1152" t="s">
        <v>76</v>
      </c>
      <c r="I1152" t="s">
        <v>60</v>
      </c>
      <c r="J1152">
        <f>VLOOKUP(B1152,自助退!B:F,5,FALSE)</f>
        <v>397</v>
      </c>
      <c r="K1152" s="35" t="str">
        <f t="shared" si="18"/>
        <v/>
      </c>
    </row>
    <row r="1153" spans="1:11" ht="14.25" hidden="1">
      <c r="A1153" s="27">
        <v>42901.612974537034</v>
      </c>
      <c r="B1153" s="14">
        <v>224090</v>
      </c>
      <c r="C1153" t="s">
        <v>8920</v>
      </c>
      <c r="D1153" t="s">
        <v>8921</v>
      </c>
      <c r="E1153" t="s">
        <v>8922</v>
      </c>
      <c r="F1153" s="14">
        <v>-50</v>
      </c>
      <c r="G1153" t="s">
        <v>112</v>
      </c>
      <c r="H1153" t="s">
        <v>3174</v>
      </c>
      <c r="I1153" t="s">
        <v>60</v>
      </c>
      <c r="J1153">
        <f>VLOOKUP(B1153,自助退!B:F,5,FALSE)</f>
        <v>50</v>
      </c>
      <c r="K1153" s="35" t="str">
        <f t="shared" si="18"/>
        <v/>
      </c>
    </row>
    <row r="1154" spans="1:11" ht="14.25" hidden="1">
      <c r="A1154" s="27">
        <v>42901.614479166667</v>
      </c>
      <c r="B1154" s="14">
        <v>224178</v>
      </c>
      <c r="C1154" t="s">
        <v>8923</v>
      </c>
      <c r="D1154" t="s">
        <v>8924</v>
      </c>
      <c r="E1154" t="s">
        <v>8925</v>
      </c>
      <c r="F1154" s="14">
        <v>-300</v>
      </c>
      <c r="G1154" t="s">
        <v>112</v>
      </c>
      <c r="H1154" t="s">
        <v>3176</v>
      </c>
      <c r="I1154" t="s">
        <v>60</v>
      </c>
      <c r="J1154">
        <f>VLOOKUP(B1154,自助退!B:F,5,FALSE)</f>
        <v>300</v>
      </c>
      <c r="K1154" s="35" t="str">
        <f t="shared" si="18"/>
        <v/>
      </c>
    </row>
    <row r="1155" spans="1:11" ht="14.25" hidden="1">
      <c r="A1155" s="27">
        <v>42901.614675925928</v>
      </c>
      <c r="B1155" s="14">
        <v>224188</v>
      </c>
      <c r="C1155" t="s">
        <v>8926</v>
      </c>
      <c r="D1155" t="s">
        <v>8924</v>
      </c>
      <c r="E1155" t="s">
        <v>8925</v>
      </c>
      <c r="F1155" s="14">
        <v>-100</v>
      </c>
      <c r="G1155" t="s">
        <v>112</v>
      </c>
      <c r="H1155" t="s">
        <v>3176</v>
      </c>
      <c r="I1155" t="s">
        <v>60</v>
      </c>
      <c r="J1155">
        <f>VLOOKUP(B1155,自助退!B:F,5,FALSE)</f>
        <v>100</v>
      </c>
      <c r="K1155" s="35" t="str">
        <f t="shared" si="18"/>
        <v/>
      </c>
    </row>
    <row r="1156" spans="1:11" ht="14.25" hidden="1">
      <c r="A1156" s="27">
        <v>42901.615011574075</v>
      </c>
      <c r="B1156" s="14">
        <v>224210</v>
      </c>
      <c r="C1156" t="s">
        <v>8927</v>
      </c>
      <c r="D1156" t="s">
        <v>8924</v>
      </c>
      <c r="E1156" t="s">
        <v>8925</v>
      </c>
      <c r="F1156" s="14">
        <v>-62</v>
      </c>
      <c r="G1156" t="s">
        <v>112</v>
      </c>
      <c r="H1156" t="s">
        <v>3176</v>
      </c>
      <c r="I1156" t="s">
        <v>60</v>
      </c>
      <c r="J1156">
        <f>VLOOKUP(B1156,自助退!B:F,5,FALSE)</f>
        <v>62</v>
      </c>
      <c r="K1156" s="35" t="str">
        <f t="shared" si="18"/>
        <v/>
      </c>
    </row>
    <row r="1157" spans="1:11" ht="14.25" hidden="1">
      <c r="A1157" s="27">
        <v>42901.618576388886</v>
      </c>
      <c r="B1157" s="14">
        <v>224475</v>
      </c>
      <c r="C1157" t="s">
        <v>8928</v>
      </c>
      <c r="D1157" t="s">
        <v>8929</v>
      </c>
      <c r="E1157" t="s">
        <v>8930</v>
      </c>
      <c r="F1157" s="14">
        <v>-400</v>
      </c>
      <c r="G1157" t="s">
        <v>112</v>
      </c>
      <c r="H1157" t="s">
        <v>89</v>
      </c>
      <c r="I1157" t="s">
        <v>60</v>
      </c>
      <c r="J1157">
        <f>VLOOKUP(B1157,自助退!B:F,5,FALSE)</f>
        <v>400</v>
      </c>
      <c r="K1157" s="35" t="str">
        <f t="shared" si="18"/>
        <v/>
      </c>
    </row>
    <row r="1158" spans="1:11" ht="14.25" hidden="1">
      <c r="A1158" s="27">
        <v>42901.62090277778</v>
      </c>
      <c r="B1158" s="14">
        <v>224630</v>
      </c>
      <c r="C1158" t="s">
        <v>8931</v>
      </c>
      <c r="D1158" t="s">
        <v>8932</v>
      </c>
      <c r="E1158" t="s">
        <v>8933</v>
      </c>
      <c r="F1158" s="14">
        <v>-100</v>
      </c>
      <c r="G1158" t="s">
        <v>112</v>
      </c>
      <c r="H1158" t="s">
        <v>2823</v>
      </c>
      <c r="I1158" t="s">
        <v>60</v>
      </c>
      <c r="J1158">
        <f>VLOOKUP(B1158,自助退!B:F,5,FALSE)</f>
        <v>100</v>
      </c>
      <c r="K1158" s="35" t="str">
        <f t="shared" si="18"/>
        <v/>
      </c>
    </row>
    <row r="1159" spans="1:11" ht="14.25" hidden="1">
      <c r="A1159" s="27">
        <v>42901.623217592591</v>
      </c>
      <c r="B1159" s="14">
        <v>224797</v>
      </c>
      <c r="C1159" t="s">
        <v>8934</v>
      </c>
      <c r="D1159" t="s">
        <v>8935</v>
      </c>
      <c r="E1159" t="s">
        <v>8936</v>
      </c>
      <c r="F1159" s="14">
        <v>-10</v>
      </c>
      <c r="G1159" t="s">
        <v>112</v>
      </c>
      <c r="H1159" t="s">
        <v>92</v>
      </c>
      <c r="I1159" t="s">
        <v>60</v>
      </c>
      <c r="J1159">
        <f>VLOOKUP(B1159,自助退!B:F,5,FALSE)</f>
        <v>10</v>
      </c>
      <c r="K1159" s="35" t="str">
        <f t="shared" si="18"/>
        <v/>
      </c>
    </row>
    <row r="1160" spans="1:11" ht="14.25" hidden="1">
      <c r="A1160" s="27">
        <v>42901.625347222223</v>
      </c>
      <c r="B1160" s="14">
        <v>224951</v>
      </c>
      <c r="C1160" t="s">
        <v>8937</v>
      </c>
      <c r="D1160" t="s">
        <v>8938</v>
      </c>
      <c r="E1160" t="s">
        <v>8939</v>
      </c>
      <c r="F1160" s="14">
        <v>-200</v>
      </c>
      <c r="G1160" t="s">
        <v>112</v>
      </c>
      <c r="H1160" t="s">
        <v>2861</v>
      </c>
      <c r="I1160" t="s">
        <v>60</v>
      </c>
      <c r="J1160">
        <f>VLOOKUP(B1160,自助退!B:F,5,FALSE)</f>
        <v>200</v>
      </c>
      <c r="K1160" s="35" t="str">
        <f t="shared" si="18"/>
        <v/>
      </c>
    </row>
    <row r="1161" spans="1:11" ht="14.25" hidden="1">
      <c r="A1161" s="27">
        <v>42901.625462962962</v>
      </c>
      <c r="B1161" s="14">
        <v>224957</v>
      </c>
      <c r="C1161" t="s">
        <v>8940</v>
      </c>
      <c r="D1161" t="s">
        <v>8941</v>
      </c>
      <c r="E1161" t="s">
        <v>8942</v>
      </c>
      <c r="F1161" s="14">
        <v>-1000</v>
      </c>
      <c r="G1161" t="s">
        <v>112</v>
      </c>
      <c r="H1161" t="s">
        <v>3062</v>
      </c>
      <c r="I1161" t="s">
        <v>60</v>
      </c>
      <c r="J1161">
        <f>VLOOKUP(B1161,自助退!B:F,5,FALSE)</f>
        <v>1000</v>
      </c>
      <c r="K1161" s="35" t="str">
        <f t="shared" si="18"/>
        <v/>
      </c>
    </row>
    <row r="1162" spans="1:11" ht="14.25" hidden="1">
      <c r="A1162" s="27">
        <v>42901.625763888886</v>
      </c>
      <c r="B1162" s="14">
        <v>224978</v>
      </c>
      <c r="C1162" t="s">
        <v>8943</v>
      </c>
      <c r="D1162" t="s">
        <v>8944</v>
      </c>
      <c r="E1162" t="s">
        <v>8945</v>
      </c>
      <c r="F1162" s="14">
        <v>-20</v>
      </c>
      <c r="G1162" t="s">
        <v>112</v>
      </c>
      <c r="H1162" t="s">
        <v>2861</v>
      </c>
      <c r="I1162" t="s">
        <v>60</v>
      </c>
      <c r="J1162">
        <f>VLOOKUP(B1162,自助退!B:F,5,FALSE)</f>
        <v>20</v>
      </c>
      <c r="K1162" s="35" t="str">
        <f t="shared" si="18"/>
        <v/>
      </c>
    </row>
    <row r="1163" spans="1:11" ht="14.25" hidden="1">
      <c r="A1163" s="27">
        <v>42901.628287037034</v>
      </c>
      <c r="B1163" s="14">
        <v>225144</v>
      </c>
      <c r="C1163" t="s">
        <v>8946</v>
      </c>
      <c r="D1163" t="s">
        <v>8947</v>
      </c>
      <c r="E1163" t="s">
        <v>8948</v>
      </c>
      <c r="F1163" s="14">
        <v>-500</v>
      </c>
      <c r="G1163" t="s">
        <v>112</v>
      </c>
      <c r="H1163" t="s">
        <v>2922</v>
      </c>
      <c r="I1163" t="s">
        <v>60</v>
      </c>
      <c r="J1163">
        <f>VLOOKUP(B1163,自助退!B:F,5,FALSE)</f>
        <v>500</v>
      </c>
      <c r="K1163" s="35" t="str">
        <f t="shared" si="18"/>
        <v/>
      </c>
    </row>
    <row r="1164" spans="1:11" ht="14.25" hidden="1">
      <c r="A1164" s="27">
        <v>42901.628576388888</v>
      </c>
      <c r="B1164" s="14">
        <v>225166</v>
      </c>
      <c r="C1164" t="s">
        <v>8949</v>
      </c>
      <c r="D1164" t="s">
        <v>8950</v>
      </c>
      <c r="E1164" t="s">
        <v>8951</v>
      </c>
      <c r="F1164" s="14">
        <v>-1400</v>
      </c>
      <c r="G1164" t="s">
        <v>112</v>
      </c>
      <c r="H1164" t="s">
        <v>2856</v>
      </c>
      <c r="I1164" t="s">
        <v>60</v>
      </c>
      <c r="J1164">
        <f>VLOOKUP(B1164,自助退!B:F,5,FALSE)</f>
        <v>1400</v>
      </c>
      <c r="K1164" s="35" t="str">
        <f t="shared" si="18"/>
        <v/>
      </c>
    </row>
    <row r="1165" spans="1:11" ht="14.25" hidden="1">
      <c r="A1165" s="27">
        <v>42901.629513888889</v>
      </c>
      <c r="B1165" s="14">
        <v>225215</v>
      </c>
      <c r="C1165" t="s">
        <v>8955</v>
      </c>
      <c r="D1165" t="s">
        <v>2755</v>
      </c>
      <c r="E1165" t="s">
        <v>3428</v>
      </c>
      <c r="F1165" s="14">
        <v>-12</v>
      </c>
      <c r="G1165" t="s">
        <v>112</v>
      </c>
      <c r="H1165" t="s">
        <v>77</v>
      </c>
      <c r="I1165" t="s">
        <v>60</v>
      </c>
      <c r="J1165">
        <f>VLOOKUP(B1165,自助退!B:F,5,FALSE)</f>
        <v>12</v>
      </c>
      <c r="K1165" s="35" t="str">
        <f t="shared" si="18"/>
        <v/>
      </c>
    </row>
    <row r="1166" spans="1:11" ht="14.25" hidden="1">
      <c r="A1166" s="27">
        <v>42901.629513888889</v>
      </c>
      <c r="B1166" s="14">
        <v>225216</v>
      </c>
      <c r="C1166" t="s">
        <v>8952</v>
      </c>
      <c r="D1166" t="s">
        <v>8953</v>
      </c>
      <c r="E1166" t="s">
        <v>8954</v>
      </c>
      <c r="F1166" s="14">
        <v>-194</v>
      </c>
      <c r="G1166" t="s">
        <v>112</v>
      </c>
      <c r="H1166" t="s">
        <v>71</v>
      </c>
      <c r="I1166" t="s">
        <v>60</v>
      </c>
      <c r="J1166">
        <f>VLOOKUP(B1166,自助退!B:F,5,FALSE)</f>
        <v>194</v>
      </c>
      <c r="K1166" s="35" t="str">
        <f t="shared" si="18"/>
        <v/>
      </c>
    </row>
    <row r="1167" spans="1:11" ht="14.25" hidden="1">
      <c r="A1167" s="27">
        <v>42901.631620370368</v>
      </c>
      <c r="B1167" s="14">
        <v>225345</v>
      </c>
      <c r="C1167" t="s">
        <v>8956</v>
      </c>
      <c r="D1167" t="s">
        <v>8957</v>
      </c>
      <c r="E1167" t="s">
        <v>8958</v>
      </c>
      <c r="F1167" s="14">
        <v>-88</v>
      </c>
      <c r="G1167" t="s">
        <v>112</v>
      </c>
      <c r="H1167" t="s">
        <v>2896</v>
      </c>
      <c r="I1167" t="s">
        <v>60</v>
      </c>
      <c r="J1167">
        <f>VLOOKUP(B1167,自助退!B:F,5,FALSE)</f>
        <v>88</v>
      </c>
      <c r="K1167" s="35" t="str">
        <f t="shared" si="18"/>
        <v/>
      </c>
    </row>
    <row r="1168" spans="1:11" ht="14.25" hidden="1">
      <c r="A1168" s="27">
        <v>42901.63175925926</v>
      </c>
      <c r="B1168" s="14">
        <v>225350</v>
      </c>
      <c r="C1168" t="s">
        <v>8959</v>
      </c>
      <c r="D1168" t="s">
        <v>8960</v>
      </c>
      <c r="E1168" t="s">
        <v>8961</v>
      </c>
      <c r="F1168" s="14">
        <v>-10</v>
      </c>
      <c r="G1168" t="s">
        <v>112</v>
      </c>
      <c r="H1168" t="s">
        <v>2798</v>
      </c>
      <c r="I1168" t="s">
        <v>60</v>
      </c>
      <c r="J1168">
        <f>VLOOKUP(B1168,自助退!B:F,5,FALSE)</f>
        <v>10</v>
      </c>
      <c r="K1168" s="35" t="str">
        <f t="shared" si="18"/>
        <v/>
      </c>
    </row>
    <row r="1169" spans="1:11" ht="14.25" hidden="1">
      <c r="A1169" s="27">
        <v>42901.632951388892</v>
      </c>
      <c r="B1169" s="14">
        <v>225439</v>
      </c>
      <c r="C1169" t="s">
        <v>8962</v>
      </c>
      <c r="D1169" t="s">
        <v>8963</v>
      </c>
      <c r="E1169" t="s">
        <v>8964</v>
      </c>
      <c r="F1169" s="14">
        <v>-20</v>
      </c>
      <c r="G1169" t="s">
        <v>112</v>
      </c>
      <c r="H1169" t="s">
        <v>91</v>
      </c>
      <c r="I1169" t="s">
        <v>60</v>
      </c>
      <c r="J1169">
        <f>VLOOKUP(B1169,自助退!B:F,5,FALSE)</f>
        <v>20</v>
      </c>
      <c r="K1169" s="35" t="str">
        <f t="shared" si="18"/>
        <v/>
      </c>
    </row>
    <row r="1170" spans="1:11" ht="14.25" hidden="1">
      <c r="A1170" s="27">
        <v>42901.633402777778</v>
      </c>
      <c r="B1170" s="14">
        <v>225463</v>
      </c>
      <c r="C1170" t="s">
        <v>8965</v>
      </c>
      <c r="D1170" t="s">
        <v>8966</v>
      </c>
      <c r="E1170" t="s">
        <v>8967</v>
      </c>
      <c r="F1170" s="14">
        <v>-5</v>
      </c>
      <c r="G1170" t="s">
        <v>112</v>
      </c>
      <c r="H1170" t="s">
        <v>68</v>
      </c>
      <c r="I1170" t="s">
        <v>60</v>
      </c>
      <c r="J1170">
        <f>VLOOKUP(B1170,自助退!B:F,5,FALSE)</f>
        <v>5</v>
      </c>
      <c r="K1170" s="35" t="str">
        <f t="shared" si="18"/>
        <v/>
      </c>
    </row>
    <row r="1171" spans="1:11" ht="14.25" hidden="1">
      <c r="A1171" s="27">
        <v>42901.634594907409</v>
      </c>
      <c r="B1171" s="14">
        <v>225537</v>
      </c>
      <c r="C1171" t="s">
        <v>8968</v>
      </c>
      <c r="D1171" t="s">
        <v>2384</v>
      </c>
      <c r="E1171" t="s">
        <v>3342</v>
      </c>
      <c r="F1171" s="14">
        <v>-697</v>
      </c>
      <c r="G1171" t="s">
        <v>112</v>
      </c>
      <c r="H1171" t="s">
        <v>2836</v>
      </c>
      <c r="I1171" t="s">
        <v>60</v>
      </c>
      <c r="J1171">
        <f>VLOOKUP(B1171,自助退!B:F,5,FALSE)</f>
        <v>697</v>
      </c>
      <c r="K1171" s="35" t="str">
        <f t="shared" si="18"/>
        <v/>
      </c>
    </row>
    <row r="1172" spans="1:11" ht="14.25" hidden="1">
      <c r="A1172" s="27">
        <v>42901.634826388887</v>
      </c>
      <c r="B1172" s="14">
        <v>225549</v>
      </c>
      <c r="C1172" t="s">
        <v>8969</v>
      </c>
      <c r="D1172" t="s">
        <v>8970</v>
      </c>
      <c r="E1172" t="s">
        <v>8971</v>
      </c>
      <c r="F1172" s="14">
        <v>-1</v>
      </c>
      <c r="G1172" t="s">
        <v>112</v>
      </c>
      <c r="H1172" t="s">
        <v>71</v>
      </c>
      <c r="I1172" t="s">
        <v>60</v>
      </c>
      <c r="J1172">
        <f>VLOOKUP(B1172,自助退!B:F,5,FALSE)</f>
        <v>1</v>
      </c>
      <c r="K1172" s="35" t="str">
        <f t="shared" si="18"/>
        <v/>
      </c>
    </row>
    <row r="1173" spans="1:11" ht="14.25" hidden="1">
      <c r="A1173" s="27">
        <v>42901.638715277775</v>
      </c>
      <c r="B1173" s="14">
        <v>225779</v>
      </c>
      <c r="C1173" t="s">
        <v>8972</v>
      </c>
      <c r="D1173" t="s">
        <v>8973</v>
      </c>
      <c r="E1173" t="s">
        <v>8974</v>
      </c>
      <c r="F1173" s="14">
        <v>-183</v>
      </c>
      <c r="G1173" t="s">
        <v>112</v>
      </c>
      <c r="H1173" t="s">
        <v>68</v>
      </c>
      <c r="I1173" t="s">
        <v>60</v>
      </c>
      <c r="J1173">
        <f>VLOOKUP(B1173,自助退!B:F,5,FALSE)</f>
        <v>183</v>
      </c>
      <c r="K1173" s="35" t="str">
        <f t="shared" si="18"/>
        <v/>
      </c>
    </row>
    <row r="1174" spans="1:11" ht="14.25" hidden="1">
      <c r="A1174" s="27">
        <v>42901.639247685183</v>
      </c>
      <c r="B1174" s="14">
        <v>225835</v>
      </c>
      <c r="C1174" t="s">
        <v>8975</v>
      </c>
      <c r="D1174" t="s">
        <v>8924</v>
      </c>
      <c r="E1174" t="s">
        <v>8925</v>
      </c>
      <c r="F1174" s="14">
        <v>-100</v>
      </c>
      <c r="G1174" t="s">
        <v>112</v>
      </c>
      <c r="H1174" t="s">
        <v>66</v>
      </c>
      <c r="I1174" t="s">
        <v>60</v>
      </c>
      <c r="J1174">
        <f>VLOOKUP(B1174,自助退!B:F,5,FALSE)</f>
        <v>100</v>
      </c>
      <c r="K1174" s="35" t="str">
        <f t="shared" si="18"/>
        <v/>
      </c>
    </row>
    <row r="1175" spans="1:11" ht="14.25" hidden="1">
      <c r="A1175" s="27">
        <v>42901.640069444446</v>
      </c>
      <c r="B1175" s="14">
        <v>225881</v>
      </c>
      <c r="C1175" t="s">
        <v>8976</v>
      </c>
      <c r="D1175" t="s">
        <v>8977</v>
      </c>
      <c r="E1175" t="s">
        <v>8978</v>
      </c>
      <c r="F1175" s="14">
        <v>-105</v>
      </c>
      <c r="G1175" t="s">
        <v>112</v>
      </c>
      <c r="H1175" t="s">
        <v>2861</v>
      </c>
      <c r="I1175" t="s">
        <v>60</v>
      </c>
      <c r="J1175">
        <f>VLOOKUP(B1175,自助退!B:F,5,FALSE)</f>
        <v>105</v>
      </c>
      <c r="K1175" s="35" t="str">
        <f t="shared" si="18"/>
        <v/>
      </c>
    </row>
    <row r="1176" spans="1:11" ht="14.25" hidden="1">
      <c r="A1176" s="27">
        <v>42901.640243055554</v>
      </c>
      <c r="B1176" s="14">
        <v>225887</v>
      </c>
      <c r="C1176" t="s">
        <v>8979</v>
      </c>
      <c r="D1176" t="s">
        <v>8980</v>
      </c>
      <c r="E1176" t="s">
        <v>8981</v>
      </c>
      <c r="F1176" s="14">
        <v>-300</v>
      </c>
      <c r="G1176" t="s">
        <v>112</v>
      </c>
      <c r="H1176" t="s">
        <v>3258</v>
      </c>
      <c r="I1176" t="s">
        <v>60</v>
      </c>
      <c r="J1176">
        <f>VLOOKUP(B1176,自助退!B:F,5,FALSE)</f>
        <v>300</v>
      </c>
      <c r="K1176" s="35" t="str">
        <f t="shared" si="18"/>
        <v/>
      </c>
    </row>
    <row r="1177" spans="1:11" ht="14.25" hidden="1">
      <c r="A1177" s="27">
        <v>42901.640497685185</v>
      </c>
      <c r="B1177" s="14">
        <v>225902</v>
      </c>
      <c r="C1177" t="s">
        <v>8982</v>
      </c>
      <c r="D1177" t="s">
        <v>8980</v>
      </c>
      <c r="E1177" t="s">
        <v>8981</v>
      </c>
      <c r="F1177" s="14">
        <v>-16</v>
      </c>
      <c r="G1177" t="s">
        <v>112</v>
      </c>
      <c r="H1177" t="s">
        <v>3258</v>
      </c>
      <c r="I1177" t="s">
        <v>60</v>
      </c>
      <c r="J1177">
        <f>VLOOKUP(B1177,自助退!B:F,5,FALSE)</f>
        <v>16</v>
      </c>
      <c r="K1177" s="35" t="str">
        <f t="shared" si="18"/>
        <v/>
      </c>
    </row>
    <row r="1178" spans="1:11" ht="14.25" hidden="1">
      <c r="A1178" s="27">
        <v>42901.641064814816</v>
      </c>
      <c r="B1178" s="14">
        <v>225943</v>
      </c>
      <c r="C1178" t="s">
        <v>8983</v>
      </c>
      <c r="D1178" t="s">
        <v>8984</v>
      </c>
      <c r="E1178" t="s">
        <v>8985</v>
      </c>
      <c r="F1178" s="14">
        <v>-996</v>
      </c>
      <c r="G1178" t="s">
        <v>112</v>
      </c>
      <c r="H1178" t="s">
        <v>86</v>
      </c>
      <c r="I1178" t="s">
        <v>60</v>
      </c>
      <c r="J1178">
        <f>VLOOKUP(B1178,自助退!B:F,5,FALSE)</f>
        <v>996</v>
      </c>
      <c r="K1178" s="35" t="str">
        <f t="shared" si="18"/>
        <v/>
      </c>
    </row>
    <row r="1179" spans="1:11" ht="14.25" hidden="1">
      <c r="A1179" s="27">
        <v>42901.651643518519</v>
      </c>
      <c r="B1179" s="14">
        <v>226535</v>
      </c>
      <c r="C1179" t="s">
        <v>8986</v>
      </c>
      <c r="D1179" t="s">
        <v>8987</v>
      </c>
      <c r="E1179" t="s">
        <v>8988</v>
      </c>
      <c r="F1179" s="14">
        <v>-418</v>
      </c>
      <c r="G1179" t="s">
        <v>112</v>
      </c>
      <c r="H1179" t="s">
        <v>2798</v>
      </c>
      <c r="I1179" t="s">
        <v>60</v>
      </c>
      <c r="J1179">
        <f>VLOOKUP(B1179,自助退!B:F,5,FALSE)</f>
        <v>418</v>
      </c>
      <c r="K1179" s="35" t="str">
        <f t="shared" si="18"/>
        <v/>
      </c>
    </row>
    <row r="1180" spans="1:11" ht="14.25" hidden="1">
      <c r="A1180" s="27">
        <v>42901.65552083333</v>
      </c>
      <c r="B1180" s="14">
        <v>226787</v>
      </c>
      <c r="C1180" t="s">
        <v>8989</v>
      </c>
      <c r="D1180" t="s">
        <v>8990</v>
      </c>
      <c r="E1180" t="s">
        <v>8991</v>
      </c>
      <c r="F1180" s="14">
        <v>-91</v>
      </c>
      <c r="G1180" t="s">
        <v>112</v>
      </c>
      <c r="H1180" t="s">
        <v>3032</v>
      </c>
      <c r="I1180" t="s">
        <v>60</v>
      </c>
      <c r="J1180">
        <f>VLOOKUP(B1180,自助退!B:F,5,FALSE)</f>
        <v>91</v>
      </c>
      <c r="K1180" s="35" t="str">
        <f t="shared" si="18"/>
        <v/>
      </c>
    </row>
    <row r="1181" spans="1:11" ht="14.25" hidden="1">
      <c r="A1181" s="27">
        <v>42901.657812500001</v>
      </c>
      <c r="B1181" s="14">
        <v>226941</v>
      </c>
      <c r="C1181" t="s">
        <v>8992</v>
      </c>
      <c r="D1181" t="s">
        <v>8993</v>
      </c>
      <c r="E1181" t="s">
        <v>8994</v>
      </c>
      <c r="F1181" s="14">
        <v>-234</v>
      </c>
      <c r="G1181" t="s">
        <v>112</v>
      </c>
      <c r="H1181" t="s">
        <v>2831</v>
      </c>
      <c r="I1181" t="s">
        <v>60</v>
      </c>
      <c r="J1181">
        <f>VLOOKUP(B1181,自助退!B:F,5,FALSE)</f>
        <v>234</v>
      </c>
      <c r="K1181" s="35" t="str">
        <f t="shared" si="18"/>
        <v/>
      </c>
    </row>
    <row r="1182" spans="1:11" ht="14.25" hidden="1">
      <c r="A1182" s="27">
        <v>42901.662523148145</v>
      </c>
      <c r="B1182" s="14">
        <v>227169</v>
      </c>
      <c r="C1182" t="s">
        <v>8995</v>
      </c>
      <c r="D1182" t="s">
        <v>8996</v>
      </c>
      <c r="E1182" t="s">
        <v>8997</v>
      </c>
      <c r="F1182" s="14">
        <v>-4200</v>
      </c>
      <c r="G1182" t="s">
        <v>112</v>
      </c>
      <c r="H1182" t="s">
        <v>3102</v>
      </c>
      <c r="I1182" t="s">
        <v>60</v>
      </c>
      <c r="J1182">
        <f>VLOOKUP(B1182,自助退!B:F,5,FALSE)</f>
        <v>4200</v>
      </c>
      <c r="K1182" s="35" t="str">
        <f t="shared" si="18"/>
        <v/>
      </c>
    </row>
    <row r="1183" spans="1:11" ht="14.25" hidden="1">
      <c r="A1183" s="27">
        <v>42901.663599537038</v>
      </c>
      <c r="B1183" s="14">
        <v>227226</v>
      </c>
      <c r="C1183" t="s">
        <v>8998</v>
      </c>
      <c r="D1183" t="s">
        <v>8999</v>
      </c>
      <c r="E1183" t="s">
        <v>9000</v>
      </c>
      <c r="F1183" s="14">
        <v>-228</v>
      </c>
      <c r="G1183" t="s">
        <v>112</v>
      </c>
      <c r="H1183" t="s">
        <v>94</v>
      </c>
      <c r="I1183" t="s">
        <v>60</v>
      </c>
      <c r="J1183">
        <f>VLOOKUP(B1183,自助退!B:F,5,FALSE)</f>
        <v>228</v>
      </c>
      <c r="K1183" s="35" t="str">
        <f t="shared" si="18"/>
        <v/>
      </c>
    </row>
    <row r="1184" spans="1:11" ht="14.25" hidden="1">
      <c r="A1184" s="27">
        <v>42901.665254629632</v>
      </c>
      <c r="B1184" s="14">
        <v>227305</v>
      </c>
      <c r="C1184" t="s">
        <v>9001</v>
      </c>
      <c r="D1184" t="s">
        <v>9002</v>
      </c>
      <c r="E1184" t="s">
        <v>9003</v>
      </c>
      <c r="F1184" s="14">
        <v>-600</v>
      </c>
      <c r="G1184" t="s">
        <v>112</v>
      </c>
      <c r="H1184" t="s">
        <v>83</v>
      </c>
      <c r="I1184" t="s">
        <v>60</v>
      </c>
      <c r="J1184">
        <f>VLOOKUP(B1184,自助退!B:F,5,FALSE)</f>
        <v>600</v>
      </c>
      <c r="K1184" s="35" t="str">
        <f t="shared" ref="K1184:K1247" si="19">IF(F1184=J1184*-1,"",1)</f>
        <v/>
      </c>
    </row>
    <row r="1185" spans="1:11" ht="14.25" hidden="1">
      <c r="A1185" s="27">
        <v>42901.670613425929</v>
      </c>
      <c r="B1185" s="14">
        <v>227552</v>
      </c>
      <c r="C1185" t="s">
        <v>9004</v>
      </c>
      <c r="D1185" t="s">
        <v>9005</v>
      </c>
      <c r="E1185" t="s">
        <v>9006</v>
      </c>
      <c r="F1185" s="14">
        <v>-81</v>
      </c>
      <c r="G1185" t="s">
        <v>112</v>
      </c>
      <c r="H1185" t="s">
        <v>2831</v>
      </c>
      <c r="I1185" t="s">
        <v>60</v>
      </c>
      <c r="J1185">
        <f>VLOOKUP(B1185,自助退!B:F,5,FALSE)</f>
        <v>81</v>
      </c>
      <c r="K1185" s="35" t="str">
        <f t="shared" si="19"/>
        <v/>
      </c>
    </row>
    <row r="1186" spans="1:11" ht="14.25" hidden="1">
      <c r="A1186" s="27">
        <v>42901.670706018522</v>
      </c>
      <c r="B1186" s="14">
        <v>227554</v>
      </c>
      <c r="C1186" t="s">
        <v>9007</v>
      </c>
      <c r="D1186" t="s">
        <v>8823</v>
      </c>
      <c r="E1186" t="s">
        <v>8824</v>
      </c>
      <c r="F1186" s="14">
        <v>-200</v>
      </c>
      <c r="G1186" t="s">
        <v>112</v>
      </c>
      <c r="H1186" t="s">
        <v>73</v>
      </c>
      <c r="I1186" t="s">
        <v>60</v>
      </c>
      <c r="J1186">
        <f>VLOOKUP(B1186,自助退!B:F,5,FALSE)</f>
        <v>200</v>
      </c>
      <c r="K1186" s="35" t="str">
        <f t="shared" si="19"/>
        <v/>
      </c>
    </row>
    <row r="1187" spans="1:11" ht="14.25" hidden="1">
      <c r="A1187" s="27">
        <v>42901.670856481483</v>
      </c>
      <c r="B1187" s="14">
        <v>227566</v>
      </c>
      <c r="C1187" t="s">
        <v>9008</v>
      </c>
      <c r="D1187" t="s">
        <v>8823</v>
      </c>
      <c r="E1187" t="s">
        <v>8824</v>
      </c>
      <c r="F1187" s="14">
        <v>-5</v>
      </c>
      <c r="G1187" t="s">
        <v>112</v>
      </c>
      <c r="H1187" t="s">
        <v>73</v>
      </c>
      <c r="I1187" t="s">
        <v>60</v>
      </c>
      <c r="J1187">
        <f>VLOOKUP(B1187,自助退!B:F,5,FALSE)</f>
        <v>5</v>
      </c>
      <c r="K1187" s="35" t="str">
        <f t="shared" si="19"/>
        <v/>
      </c>
    </row>
    <row r="1188" spans="1:11" ht="14.25" hidden="1">
      <c r="A1188" s="27">
        <v>42901.672905092593</v>
      </c>
      <c r="B1188" s="14">
        <v>227662</v>
      </c>
      <c r="C1188" t="s">
        <v>9009</v>
      </c>
      <c r="D1188" t="s">
        <v>9010</v>
      </c>
      <c r="E1188" t="s">
        <v>9011</v>
      </c>
      <c r="F1188" s="14">
        <v>-150</v>
      </c>
      <c r="G1188" t="s">
        <v>112</v>
      </c>
      <c r="H1188" t="s">
        <v>86</v>
      </c>
      <c r="I1188" t="s">
        <v>60</v>
      </c>
      <c r="J1188">
        <f>VLOOKUP(B1188,自助退!B:F,5,FALSE)</f>
        <v>150</v>
      </c>
      <c r="K1188" s="35" t="str">
        <f t="shared" si="19"/>
        <v/>
      </c>
    </row>
    <row r="1189" spans="1:11" ht="14.25" hidden="1">
      <c r="A1189" s="27">
        <v>42901.673414351855</v>
      </c>
      <c r="B1189" s="14">
        <v>227694</v>
      </c>
      <c r="C1189" t="s">
        <v>9012</v>
      </c>
      <c r="D1189" t="s">
        <v>9010</v>
      </c>
      <c r="E1189" t="s">
        <v>9011</v>
      </c>
      <c r="F1189" s="14">
        <v>-80</v>
      </c>
      <c r="G1189" t="s">
        <v>112</v>
      </c>
      <c r="H1189" t="s">
        <v>86</v>
      </c>
      <c r="I1189" t="s">
        <v>60</v>
      </c>
      <c r="J1189">
        <f>VLOOKUP(B1189,自助退!B:F,5,FALSE)</f>
        <v>80</v>
      </c>
      <c r="K1189" s="35" t="str">
        <f t="shared" si="19"/>
        <v/>
      </c>
    </row>
    <row r="1190" spans="1:11" ht="14.25" hidden="1">
      <c r="A1190" s="27">
        <v>42901.67465277778</v>
      </c>
      <c r="B1190" s="14">
        <v>227763</v>
      </c>
      <c r="C1190" t="s">
        <v>9013</v>
      </c>
      <c r="D1190" t="s">
        <v>8691</v>
      </c>
      <c r="E1190" t="s">
        <v>8692</v>
      </c>
      <c r="F1190" s="14">
        <v>-32</v>
      </c>
      <c r="G1190" t="s">
        <v>112</v>
      </c>
      <c r="H1190" t="s">
        <v>2924</v>
      </c>
      <c r="I1190" t="s">
        <v>60</v>
      </c>
      <c r="J1190">
        <f>VLOOKUP(B1190,自助退!B:F,5,FALSE)</f>
        <v>32</v>
      </c>
      <c r="K1190" s="35" t="str">
        <f t="shared" si="19"/>
        <v/>
      </c>
    </row>
    <row r="1191" spans="1:11" ht="14.25" hidden="1">
      <c r="A1191" s="27">
        <v>42901.675046296295</v>
      </c>
      <c r="B1191" s="14">
        <v>227780</v>
      </c>
      <c r="C1191" t="s">
        <v>9014</v>
      </c>
      <c r="D1191" t="s">
        <v>9015</v>
      </c>
      <c r="E1191" t="s">
        <v>9016</v>
      </c>
      <c r="F1191" s="14">
        <v>-76</v>
      </c>
      <c r="G1191" t="s">
        <v>112</v>
      </c>
      <c r="H1191" t="s">
        <v>2924</v>
      </c>
      <c r="I1191" t="s">
        <v>60</v>
      </c>
      <c r="J1191">
        <f>VLOOKUP(B1191,自助退!B:F,5,FALSE)</f>
        <v>76</v>
      </c>
      <c r="K1191" s="35" t="str">
        <f t="shared" si="19"/>
        <v/>
      </c>
    </row>
    <row r="1192" spans="1:11" ht="14.25" hidden="1">
      <c r="A1192" s="27">
        <v>42901.677986111114</v>
      </c>
      <c r="B1192" s="14">
        <v>227916</v>
      </c>
      <c r="C1192" t="s">
        <v>9017</v>
      </c>
      <c r="D1192" t="s">
        <v>9018</v>
      </c>
      <c r="E1192" t="s">
        <v>9019</v>
      </c>
      <c r="F1192" s="14">
        <v>-100</v>
      </c>
      <c r="G1192" t="s">
        <v>112</v>
      </c>
      <c r="H1192" t="s">
        <v>75</v>
      </c>
      <c r="I1192" t="s">
        <v>60</v>
      </c>
      <c r="J1192">
        <f>VLOOKUP(B1192,自助退!B:F,5,FALSE)</f>
        <v>100</v>
      </c>
      <c r="K1192" s="35" t="str">
        <f t="shared" si="19"/>
        <v/>
      </c>
    </row>
    <row r="1193" spans="1:11" ht="14.25" hidden="1">
      <c r="A1193" s="27">
        <v>42901.680578703701</v>
      </c>
      <c r="B1193" s="14">
        <v>228053</v>
      </c>
      <c r="C1193" t="s">
        <v>9020</v>
      </c>
      <c r="D1193" t="s">
        <v>9021</v>
      </c>
      <c r="E1193" t="s">
        <v>9022</v>
      </c>
      <c r="F1193" s="14">
        <v>-841</v>
      </c>
      <c r="G1193" t="s">
        <v>112</v>
      </c>
      <c r="H1193" t="s">
        <v>3258</v>
      </c>
      <c r="I1193" t="s">
        <v>60</v>
      </c>
      <c r="J1193">
        <f>VLOOKUP(B1193,自助退!B:F,5,FALSE)</f>
        <v>841</v>
      </c>
      <c r="K1193" s="35" t="str">
        <f t="shared" si="19"/>
        <v/>
      </c>
    </row>
    <row r="1194" spans="1:11" ht="14.25" hidden="1">
      <c r="A1194" s="27">
        <v>42901.682453703703</v>
      </c>
      <c r="B1194" s="14">
        <v>228163</v>
      </c>
      <c r="C1194" t="s">
        <v>9023</v>
      </c>
      <c r="D1194" t="s">
        <v>9024</v>
      </c>
      <c r="E1194" t="s">
        <v>9025</v>
      </c>
      <c r="F1194" s="14">
        <v>-383</v>
      </c>
      <c r="G1194" t="s">
        <v>112</v>
      </c>
      <c r="H1194" t="s">
        <v>66</v>
      </c>
      <c r="I1194" t="s">
        <v>60</v>
      </c>
      <c r="J1194">
        <f>VLOOKUP(B1194,自助退!B:F,5,FALSE)</f>
        <v>383</v>
      </c>
      <c r="K1194" s="35" t="str">
        <f t="shared" si="19"/>
        <v/>
      </c>
    </row>
    <row r="1195" spans="1:11" ht="14.25" hidden="1">
      <c r="A1195" s="27">
        <v>42901.682719907411</v>
      </c>
      <c r="B1195" s="14">
        <v>228189</v>
      </c>
      <c r="C1195" t="s">
        <v>9026</v>
      </c>
      <c r="D1195" t="s">
        <v>9027</v>
      </c>
      <c r="E1195" t="s">
        <v>9028</v>
      </c>
      <c r="F1195" s="14">
        <v>-101</v>
      </c>
      <c r="G1195" t="s">
        <v>112</v>
      </c>
      <c r="H1195" t="s">
        <v>66</v>
      </c>
      <c r="I1195" t="s">
        <v>60</v>
      </c>
      <c r="J1195">
        <f>VLOOKUP(B1195,自助退!B:F,5,FALSE)</f>
        <v>101</v>
      </c>
      <c r="K1195" s="35" t="str">
        <f t="shared" si="19"/>
        <v/>
      </c>
    </row>
    <row r="1196" spans="1:11" ht="14.25" hidden="1">
      <c r="A1196" s="27">
        <v>42901.685937499999</v>
      </c>
      <c r="B1196" s="14">
        <v>228363</v>
      </c>
      <c r="C1196" t="s">
        <v>9029</v>
      </c>
      <c r="D1196" t="s">
        <v>9030</v>
      </c>
      <c r="E1196" t="s">
        <v>9031</v>
      </c>
      <c r="F1196" s="14">
        <v>-173</v>
      </c>
      <c r="G1196" t="s">
        <v>112</v>
      </c>
      <c r="H1196" t="s">
        <v>2922</v>
      </c>
      <c r="I1196" t="s">
        <v>60</v>
      </c>
      <c r="J1196">
        <f>VLOOKUP(B1196,自助退!B:F,5,FALSE)</f>
        <v>173</v>
      </c>
      <c r="K1196" s="35" t="str">
        <f t="shared" si="19"/>
        <v/>
      </c>
    </row>
    <row r="1197" spans="1:11" ht="14.25" hidden="1">
      <c r="A1197" s="27">
        <v>42901.692407407405</v>
      </c>
      <c r="B1197" s="14">
        <v>228649</v>
      </c>
      <c r="C1197" t="s">
        <v>9032</v>
      </c>
      <c r="D1197" t="s">
        <v>9033</v>
      </c>
      <c r="E1197" t="s">
        <v>9034</v>
      </c>
      <c r="F1197" s="14">
        <v>-494</v>
      </c>
      <c r="G1197" t="s">
        <v>112</v>
      </c>
      <c r="H1197" t="s">
        <v>2861</v>
      </c>
      <c r="I1197" t="s">
        <v>60</v>
      </c>
      <c r="J1197">
        <f>VLOOKUP(B1197,自助退!B:F,5,FALSE)</f>
        <v>494</v>
      </c>
      <c r="K1197" s="35" t="str">
        <f t="shared" si="19"/>
        <v/>
      </c>
    </row>
    <row r="1198" spans="1:11" ht="14.25" hidden="1">
      <c r="A1198" s="27">
        <v>42901.694178240738</v>
      </c>
      <c r="B1198" s="14">
        <v>228728</v>
      </c>
      <c r="C1198" t="s">
        <v>9035</v>
      </c>
      <c r="D1198" t="s">
        <v>9036</v>
      </c>
      <c r="E1198" t="s">
        <v>9037</v>
      </c>
      <c r="F1198" s="14">
        <v>-400</v>
      </c>
      <c r="G1198" t="s">
        <v>112</v>
      </c>
      <c r="H1198" t="s">
        <v>66</v>
      </c>
      <c r="I1198" t="s">
        <v>60</v>
      </c>
      <c r="J1198">
        <f>VLOOKUP(B1198,自助退!B:F,5,FALSE)</f>
        <v>400</v>
      </c>
      <c r="K1198" s="35" t="str">
        <f t="shared" si="19"/>
        <v/>
      </c>
    </row>
    <row r="1199" spans="1:11" ht="14.25" hidden="1">
      <c r="A1199" s="27">
        <v>42901.694398148145</v>
      </c>
      <c r="B1199" s="14">
        <v>228739</v>
      </c>
      <c r="C1199" t="s">
        <v>9038</v>
      </c>
      <c r="D1199" t="s">
        <v>9036</v>
      </c>
      <c r="E1199" t="s">
        <v>9037</v>
      </c>
      <c r="F1199" s="14">
        <v>-1000</v>
      </c>
      <c r="G1199" t="s">
        <v>112</v>
      </c>
      <c r="H1199" t="s">
        <v>66</v>
      </c>
      <c r="I1199" t="s">
        <v>60</v>
      </c>
      <c r="J1199">
        <f>VLOOKUP(B1199,自助退!B:F,5,FALSE)</f>
        <v>1000</v>
      </c>
      <c r="K1199" s="35" t="str">
        <f t="shared" si="19"/>
        <v/>
      </c>
    </row>
    <row r="1200" spans="1:11" ht="14.25" hidden="1">
      <c r="A1200" s="27">
        <v>42901.694594907407</v>
      </c>
      <c r="B1200" s="14">
        <v>228743</v>
      </c>
      <c r="C1200" t="s">
        <v>9039</v>
      </c>
      <c r="D1200" t="s">
        <v>9036</v>
      </c>
      <c r="E1200" t="s">
        <v>9037</v>
      </c>
      <c r="F1200" s="14">
        <v>-300</v>
      </c>
      <c r="G1200" t="s">
        <v>112</v>
      </c>
      <c r="H1200" t="s">
        <v>66</v>
      </c>
      <c r="I1200" t="s">
        <v>60</v>
      </c>
      <c r="J1200">
        <f>VLOOKUP(B1200,自助退!B:F,5,FALSE)</f>
        <v>300</v>
      </c>
      <c r="K1200" s="35" t="str">
        <f t="shared" si="19"/>
        <v/>
      </c>
    </row>
    <row r="1201" spans="1:11" ht="14.25" hidden="1">
      <c r="A1201" s="27">
        <v>42901.695162037038</v>
      </c>
      <c r="B1201" s="14">
        <v>228772</v>
      </c>
      <c r="C1201" t="s">
        <v>9040</v>
      </c>
      <c r="D1201" t="s">
        <v>9041</v>
      </c>
      <c r="E1201" t="s">
        <v>9042</v>
      </c>
      <c r="F1201" s="14">
        <v>-86</v>
      </c>
      <c r="G1201" t="s">
        <v>112</v>
      </c>
      <c r="H1201" t="s">
        <v>86</v>
      </c>
      <c r="I1201" t="s">
        <v>60</v>
      </c>
      <c r="J1201">
        <f>VLOOKUP(B1201,自助退!B:F,5,FALSE)</f>
        <v>86</v>
      </c>
      <c r="K1201" s="35" t="str">
        <f t="shared" si="19"/>
        <v/>
      </c>
    </row>
    <row r="1202" spans="1:11" ht="14.25" hidden="1">
      <c r="A1202" s="27">
        <v>42901.695416666669</v>
      </c>
      <c r="B1202" s="14">
        <v>228784</v>
      </c>
      <c r="C1202" t="s">
        <v>9043</v>
      </c>
      <c r="D1202" t="s">
        <v>9044</v>
      </c>
      <c r="E1202" t="s">
        <v>9045</v>
      </c>
      <c r="F1202" s="14">
        <v>-145</v>
      </c>
      <c r="G1202" t="s">
        <v>112</v>
      </c>
      <c r="H1202" t="s">
        <v>93</v>
      </c>
      <c r="I1202" t="s">
        <v>60</v>
      </c>
      <c r="J1202">
        <f>VLOOKUP(B1202,自助退!B:F,5,FALSE)</f>
        <v>145</v>
      </c>
      <c r="K1202" s="35" t="str">
        <f t="shared" si="19"/>
        <v/>
      </c>
    </row>
    <row r="1203" spans="1:11" ht="14.25" hidden="1">
      <c r="A1203" s="27">
        <v>42901.695868055554</v>
      </c>
      <c r="B1203" s="14">
        <v>228809</v>
      </c>
      <c r="C1203" t="s">
        <v>9046</v>
      </c>
      <c r="D1203" t="s">
        <v>9047</v>
      </c>
      <c r="E1203" t="s">
        <v>9048</v>
      </c>
      <c r="F1203" s="14">
        <v>-42</v>
      </c>
      <c r="G1203" t="s">
        <v>112</v>
      </c>
      <c r="H1203" t="s">
        <v>87</v>
      </c>
      <c r="I1203" t="s">
        <v>60</v>
      </c>
      <c r="J1203">
        <f>VLOOKUP(B1203,自助退!B:F,5,FALSE)</f>
        <v>42</v>
      </c>
      <c r="K1203" s="35" t="str">
        <f t="shared" si="19"/>
        <v/>
      </c>
    </row>
    <row r="1204" spans="1:11" ht="14.25" hidden="1">
      <c r="A1204" s="27">
        <v>42901.69599537037</v>
      </c>
      <c r="B1204" s="14">
        <v>228815</v>
      </c>
      <c r="C1204" t="s">
        <v>9049</v>
      </c>
      <c r="D1204" t="s">
        <v>8829</v>
      </c>
      <c r="E1204" t="s">
        <v>8830</v>
      </c>
      <c r="F1204" s="14">
        <v>-104</v>
      </c>
      <c r="G1204" t="s">
        <v>112</v>
      </c>
      <c r="H1204" t="s">
        <v>93</v>
      </c>
      <c r="I1204" t="s">
        <v>60</v>
      </c>
      <c r="J1204">
        <f>VLOOKUP(B1204,自助退!B:F,5,FALSE)</f>
        <v>104</v>
      </c>
      <c r="K1204" s="35" t="str">
        <f t="shared" si="19"/>
        <v/>
      </c>
    </row>
    <row r="1205" spans="1:11" ht="14.25" hidden="1">
      <c r="A1205" s="27">
        <v>42901.696157407408</v>
      </c>
      <c r="B1205" s="14">
        <v>228826</v>
      </c>
      <c r="C1205" t="s">
        <v>9050</v>
      </c>
      <c r="D1205" t="s">
        <v>9051</v>
      </c>
      <c r="E1205" t="s">
        <v>9052</v>
      </c>
      <c r="F1205" s="14">
        <v>-292</v>
      </c>
      <c r="G1205" t="s">
        <v>112</v>
      </c>
      <c r="H1205" t="s">
        <v>3044</v>
      </c>
      <c r="I1205" t="s">
        <v>60</v>
      </c>
      <c r="J1205">
        <f>VLOOKUP(B1205,自助退!B:F,5,FALSE)</f>
        <v>292</v>
      </c>
      <c r="K1205" s="35" t="str">
        <f t="shared" si="19"/>
        <v/>
      </c>
    </row>
    <row r="1206" spans="1:11" ht="14.25" hidden="1">
      <c r="A1206" s="27">
        <v>42901.697858796295</v>
      </c>
      <c r="B1206" s="14">
        <v>228890</v>
      </c>
      <c r="C1206" t="s">
        <v>9053</v>
      </c>
      <c r="D1206" t="s">
        <v>9054</v>
      </c>
      <c r="E1206" t="s">
        <v>9055</v>
      </c>
      <c r="F1206" s="14">
        <v>-250</v>
      </c>
      <c r="G1206" t="s">
        <v>112</v>
      </c>
      <c r="H1206" t="s">
        <v>68</v>
      </c>
      <c r="I1206" t="s">
        <v>60</v>
      </c>
      <c r="J1206">
        <f>VLOOKUP(B1206,自助退!B:F,5,FALSE)</f>
        <v>250</v>
      </c>
      <c r="K1206" s="35" t="str">
        <f t="shared" si="19"/>
        <v/>
      </c>
    </row>
    <row r="1207" spans="1:11" ht="14.25" hidden="1">
      <c r="A1207" s="27">
        <v>42901.700474537036</v>
      </c>
      <c r="B1207" s="14">
        <v>229023</v>
      </c>
      <c r="C1207" t="s">
        <v>9056</v>
      </c>
      <c r="D1207" t="s">
        <v>9057</v>
      </c>
      <c r="E1207" t="s">
        <v>9058</v>
      </c>
      <c r="F1207" s="14">
        <v>-300</v>
      </c>
      <c r="G1207" t="s">
        <v>112</v>
      </c>
      <c r="H1207" t="s">
        <v>3174</v>
      </c>
      <c r="I1207" t="s">
        <v>60</v>
      </c>
      <c r="J1207">
        <f>VLOOKUP(B1207,自助退!B:F,5,FALSE)</f>
        <v>300</v>
      </c>
      <c r="K1207" s="35" t="str">
        <f t="shared" si="19"/>
        <v/>
      </c>
    </row>
    <row r="1208" spans="1:11" ht="14.25" hidden="1">
      <c r="A1208" s="27">
        <v>42901.700648148151</v>
      </c>
      <c r="B1208" s="14">
        <v>229028</v>
      </c>
      <c r="C1208" t="s">
        <v>9059</v>
      </c>
      <c r="D1208" t="s">
        <v>9060</v>
      </c>
      <c r="E1208" t="s">
        <v>9061</v>
      </c>
      <c r="F1208" s="14">
        <v>-7694</v>
      </c>
      <c r="G1208" t="s">
        <v>112</v>
      </c>
      <c r="H1208" t="s">
        <v>2836</v>
      </c>
      <c r="I1208" t="s">
        <v>60</v>
      </c>
      <c r="J1208">
        <f>VLOOKUP(B1208,自助退!B:F,5,FALSE)</f>
        <v>7694</v>
      </c>
      <c r="K1208" s="35" t="str">
        <f t="shared" si="19"/>
        <v/>
      </c>
    </row>
    <row r="1209" spans="1:11" ht="14.25" hidden="1">
      <c r="A1209" s="27">
        <v>42901.700833333336</v>
      </c>
      <c r="B1209" s="14">
        <v>229035</v>
      </c>
      <c r="C1209" t="s">
        <v>9062</v>
      </c>
      <c r="D1209" t="s">
        <v>9063</v>
      </c>
      <c r="E1209" t="s">
        <v>9064</v>
      </c>
      <c r="F1209" s="14">
        <v>-24</v>
      </c>
      <c r="G1209" t="s">
        <v>112</v>
      </c>
      <c r="H1209" t="s">
        <v>73</v>
      </c>
      <c r="I1209" t="s">
        <v>60</v>
      </c>
      <c r="J1209">
        <f>VLOOKUP(B1209,自助退!B:F,5,FALSE)</f>
        <v>24</v>
      </c>
      <c r="K1209" s="35" t="str">
        <f t="shared" si="19"/>
        <v/>
      </c>
    </row>
    <row r="1210" spans="1:11" ht="14.25" hidden="1">
      <c r="A1210" s="27">
        <v>42901.704594907409</v>
      </c>
      <c r="B1210" s="14">
        <v>229173</v>
      </c>
      <c r="C1210" t="s">
        <v>9065</v>
      </c>
      <c r="D1210" t="s">
        <v>9066</v>
      </c>
      <c r="E1210" t="s">
        <v>9067</v>
      </c>
      <c r="F1210" s="14">
        <v>-16</v>
      </c>
      <c r="G1210" t="s">
        <v>112</v>
      </c>
      <c r="H1210" t="s">
        <v>3102</v>
      </c>
      <c r="I1210" t="s">
        <v>60</v>
      </c>
      <c r="J1210">
        <f>VLOOKUP(B1210,自助退!B:F,5,FALSE)</f>
        <v>16</v>
      </c>
      <c r="K1210" s="35" t="str">
        <f t="shared" si="19"/>
        <v/>
      </c>
    </row>
    <row r="1211" spans="1:11" ht="14.25" hidden="1">
      <c r="A1211" s="27">
        <v>42901.715775462966</v>
      </c>
      <c r="B1211" s="14">
        <v>229540</v>
      </c>
      <c r="C1211" t="s">
        <v>9068</v>
      </c>
      <c r="D1211" t="s">
        <v>9069</v>
      </c>
      <c r="E1211" t="s">
        <v>9070</v>
      </c>
      <c r="F1211" s="14">
        <v>-19</v>
      </c>
      <c r="G1211" t="s">
        <v>112</v>
      </c>
      <c r="H1211" t="s">
        <v>2851</v>
      </c>
      <c r="I1211" t="s">
        <v>60</v>
      </c>
      <c r="J1211">
        <f>VLOOKUP(B1211,自助退!B:F,5,FALSE)</f>
        <v>19</v>
      </c>
      <c r="K1211" s="35" t="str">
        <f t="shared" si="19"/>
        <v/>
      </c>
    </row>
    <row r="1212" spans="1:11" ht="14.25" hidden="1">
      <c r="A1212" s="27">
        <v>42901.727858796294</v>
      </c>
      <c r="B1212" s="14">
        <v>229857</v>
      </c>
      <c r="C1212" t="s">
        <v>9071</v>
      </c>
      <c r="D1212" t="s">
        <v>9072</v>
      </c>
      <c r="E1212" t="s">
        <v>9073</v>
      </c>
      <c r="F1212" s="14">
        <v>-40</v>
      </c>
      <c r="G1212" t="s">
        <v>112</v>
      </c>
      <c r="H1212" t="s">
        <v>86</v>
      </c>
      <c r="I1212" t="s">
        <v>60</v>
      </c>
      <c r="J1212">
        <f>VLOOKUP(B1212,自助退!B:F,5,FALSE)</f>
        <v>40</v>
      </c>
      <c r="K1212" s="35" t="str">
        <f t="shared" si="19"/>
        <v/>
      </c>
    </row>
    <row r="1213" spans="1:11" ht="14.25" hidden="1">
      <c r="A1213" s="27">
        <v>42901.734837962962</v>
      </c>
      <c r="B1213" s="14">
        <v>229984</v>
      </c>
      <c r="C1213" t="s">
        <v>9074</v>
      </c>
      <c r="D1213" t="s">
        <v>9075</v>
      </c>
      <c r="E1213" t="s">
        <v>9076</v>
      </c>
      <c r="F1213" s="14">
        <v>-114</v>
      </c>
      <c r="G1213" t="s">
        <v>112</v>
      </c>
      <c r="H1213" t="s">
        <v>89</v>
      </c>
      <c r="I1213" t="s">
        <v>60</v>
      </c>
      <c r="J1213">
        <f>VLOOKUP(B1213,自助退!B:F,5,FALSE)</f>
        <v>114</v>
      </c>
      <c r="K1213" s="35" t="str">
        <f t="shared" si="19"/>
        <v/>
      </c>
    </row>
    <row r="1214" spans="1:11" ht="14.25" hidden="1">
      <c r="A1214" s="27">
        <v>42901.735185185185</v>
      </c>
      <c r="B1214" s="14">
        <v>229990</v>
      </c>
      <c r="C1214" t="s">
        <v>9077</v>
      </c>
      <c r="D1214" t="s">
        <v>9078</v>
      </c>
      <c r="E1214" t="s">
        <v>9079</v>
      </c>
      <c r="F1214" s="14">
        <v>-7</v>
      </c>
      <c r="G1214" t="s">
        <v>112</v>
      </c>
      <c r="H1214" t="s">
        <v>85</v>
      </c>
      <c r="I1214" t="s">
        <v>60</v>
      </c>
      <c r="J1214">
        <f>VLOOKUP(B1214,自助退!B:F,5,FALSE)</f>
        <v>7</v>
      </c>
      <c r="K1214" s="35" t="str">
        <f t="shared" si="19"/>
        <v/>
      </c>
    </row>
    <row r="1215" spans="1:11" ht="14.25" hidden="1">
      <c r="A1215" s="27">
        <v>42901.738506944443</v>
      </c>
      <c r="B1215" s="14">
        <v>230053</v>
      </c>
      <c r="C1215" t="s">
        <v>9080</v>
      </c>
      <c r="D1215" t="s">
        <v>9081</v>
      </c>
      <c r="E1215" t="s">
        <v>9082</v>
      </c>
      <c r="F1215" s="14">
        <v>-20</v>
      </c>
      <c r="G1215" t="s">
        <v>112</v>
      </c>
      <c r="H1215" t="s">
        <v>68</v>
      </c>
      <c r="I1215" t="s">
        <v>60</v>
      </c>
      <c r="J1215">
        <f>VLOOKUP(B1215,自助退!B:F,5,FALSE)</f>
        <v>20</v>
      </c>
      <c r="K1215" s="35" t="str">
        <f t="shared" si="19"/>
        <v/>
      </c>
    </row>
    <row r="1216" spans="1:11" ht="14.25" hidden="1">
      <c r="A1216" s="27">
        <v>42901.76761574074</v>
      </c>
      <c r="B1216" s="14">
        <v>230301</v>
      </c>
      <c r="C1216" t="s">
        <v>9083</v>
      </c>
      <c r="D1216" t="s">
        <v>9084</v>
      </c>
      <c r="E1216" t="s">
        <v>9085</v>
      </c>
      <c r="F1216" s="14">
        <v>-27</v>
      </c>
      <c r="G1216" t="s">
        <v>112</v>
      </c>
      <c r="H1216" t="s">
        <v>63</v>
      </c>
      <c r="I1216" t="s">
        <v>60</v>
      </c>
      <c r="J1216">
        <f>VLOOKUP(B1216,自助退!B:F,5,FALSE)</f>
        <v>27</v>
      </c>
      <c r="K1216" s="35" t="str">
        <f t="shared" si="19"/>
        <v/>
      </c>
    </row>
    <row r="1217" spans="1:11" ht="14.25" hidden="1">
      <c r="A1217" s="27">
        <v>42901.838414351849</v>
      </c>
      <c r="B1217" s="14">
        <v>230557</v>
      </c>
      <c r="C1217" t="s">
        <v>9086</v>
      </c>
      <c r="D1217" t="s">
        <v>9087</v>
      </c>
      <c r="E1217" t="s">
        <v>9088</v>
      </c>
      <c r="F1217" s="14">
        <v>-100</v>
      </c>
      <c r="G1217" t="s">
        <v>112</v>
      </c>
      <c r="H1217" t="s">
        <v>95</v>
      </c>
      <c r="I1217" t="s">
        <v>60</v>
      </c>
      <c r="J1217">
        <f>VLOOKUP(B1217,自助退!B:F,5,FALSE)</f>
        <v>100</v>
      </c>
      <c r="K1217" s="35" t="str">
        <f t="shared" si="19"/>
        <v/>
      </c>
    </row>
    <row r="1218" spans="1:11" ht="14.25" hidden="1">
      <c r="A1218" s="27">
        <v>42901.83865740741</v>
      </c>
      <c r="B1218" s="14">
        <v>230558</v>
      </c>
      <c r="C1218" t="s">
        <v>9089</v>
      </c>
      <c r="D1218" t="s">
        <v>9087</v>
      </c>
      <c r="E1218" t="s">
        <v>9088</v>
      </c>
      <c r="F1218" s="14">
        <v>-96</v>
      </c>
      <c r="G1218" t="s">
        <v>112</v>
      </c>
      <c r="H1218" t="s">
        <v>95</v>
      </c>
      <c r="I1218" t="s">
        <v>60</v>
      </c>
      <c r="J1218">
        <f>VLOOKUP(B1218,自助退!B:F,5,FALSE)</f>
        <v>96</v>
      </c>
      <c r="K1218" s="35" t="str">
        <f t="shared" si="19"/>
        <v/>
      </c>
    </row>
    <row r="1219" spans="1:11" ht="14.25" hidden="1">
      <c r="A1219" s="27">
        <v>42901.878113425926</v>
      </c>
      <c r="B1219" s="14">
        <v>230656</v>
      </c>
      <c r="C1219" t="s">
        <v>9090</v>
      </c>
      <c r="D1219" t="s">
        <v>9091</v>
      </c>
      <c r="E1219" t="s">
        <v>9092</v>
      </c>
      <c r="F1219" s="14">
        <v>-8050</v>
      </c>
      <c r="G1219" t="s">
        <v>112</v>
      </c>
      <c r="H1219" t="s">
        <v>2833</v>
      </c>
      <c r="I1219" t="s">
        <v>60</v>
      </c>
      <c r="J1219">
        <f>VLOOKUP(B1219,自助退!B:F,5,FALSE)</f>
        <v>8050</v>
      </c>
      <c r="K1219" s="35" t="str">
        <f t="shared" si="19"/>
        <v/>
      </c>
    </row>
    <row r="1220" spans="1:11" ht="14.25" hidden="1">
      <c r="A1220" s="27">
        <v>42901.893935185188</v>
      </c>
      <c r="B1220" s="14">
        <v>230700</v>
      </c>
      <c r="C1220" t="s">
        <v>9093</v>
      </c>
      <c r="D1220" t="s">
        <v>9094</v>
      </c>
      <c r="E1220" t="s">
        <v>9095</v>
      </c>
      <c r="F1220" s="14">
        <v>-50</v>
      </c>
      <c r="G1220" t="s">
        <v>112</v>
      </c>
      <c r="H1220" t="s">
        <v>2836</v>
      </c>
      <c r="I1220" t="s">
        <v>60</v>
      </c>
      <c r="J1220">
        <f>VLOOKUP(B1220,自助退!B:F,5,FALSE)</f>
        <v>50</v>
      </c>
      <c r="K1220" s="35" t="str">
        <f t="shared" si="19"/>
        <v/>
      </c>
    </row>
    <row r="1221" spans="1:11" ht="14.25" hidden="1">
      <c r="A1221" s="27">
        <v>42901.979375000003</v>
      </c>
      <c r="B1221" s="14">
        <v>230866</v>
      </c>
      <c r="C1221" t="s">
        <v>9096</v>
      </c>
      <c r="D1221" t="s">
        <v>9097</v>
      </c>
      <c r="E1221" t="s">
        <v>9098</v>
      </c>
      <c r="F1221" s="14">
        <v>-500</v>
      </c>
      <c r="G1221" t="s">
        <v>112</v>
      </c>
      <c r="H1221" t="s">
        <v>2978</v>
      </c>
      <c r="I1221" t="s">
        <v>60</v>
      </c>
      <c r="J1221">
        <f>VLOOKUP(B1221,自助退!B:F,5,FALSE)</f>
        <v>500</v>
      </c>
      <c r="K1221" s="35" t="str">
        <f t="shared" si="19"/>
        <v/>
      </c>
    </row>
    <row r="1222" spans="1:11" ht="14.25" hidden="1">
      <c r="A1222" s="27">
        <v>42901.993981481479</v>
      </c>
      <c r="B1222" s="14">
        <v>230883</v>
      </c>
      <c r="C1222" t="s">
        <v>9099</v>
      </c>
      <c r="D1222" t="s">
        <v>9100</v>
      </c>
      <c r="E1222" t="s">
        <v>9101</v>
      </c>
      <c r="F1222" s="14">
        <v>-354</v>
      </c>
      <c r="G1222" t="s">
        <v>112</v>
      </c>
      <c r="H1222" t="s">
        <v>2891</v>
      </c>
      <c r="I1222" t="s">
        <v>60</v>
      </c>
      <c r="J1222">
        <f>VLOOKUP(B1222,自助退!B:F,5,FALSE)</f>
        <v>354</v>
      </c>
      <c r="K1222" s="35" t="str">
        <f t="shared" si="19"/>
        <v/>
      </c>
    </row>
    <row r="1223" spans="1:11" ht="14.25" hidden="1">
      <c r="A1223" s="27">
        <v>42902.07402777778</v>
      </c>
      <c r="B1223" s="14">
        <v>230942</v>
      </c>
      <c r="C1223" t="s">
        <v>9102</v>
      </c>
      <c r="D1223" t="s">
        <v>9103</v>
      </c>
      <c r="E1223" t="s">
        <v>9104</v>
      </c>
      <c r="F1223" s="14">
        <v>-8000</v>
      </c>
      <c r="G1223" t="s">
        <v>112</v>
      </c>
      <c r="H1223" t="s">
        <v>2823</v>
      </c>
      <c r="I1223" t="s">
        <v>60</v>
      </c>
      <c r="J1223">
        <f>VLOOKUP(B1223,自助退!B:F,5,FALSE)</f>
        <v>8000</v>
      </c>
      <c r="K1223" s="35" t="str">
        <f t="shared" si="19"/>
        <v/>
      </c>
    </row>
    <row r="1224" spans="1:11" ht="14.25" hidden="1">
      <c r="A1224" s="27">
        <v>42902.240694444445</v>
      </c>
      <c r="B1224" s="14">
        <v>231054</v>
      </c>
      <c r="C1224" t="s">
        <v>9105</v>
      </c>
      <c r="D1224" t="s">
        <v>9106</v>
      </c>
      <c r="E1224" t="s">
        <v>9107</v>
      </c>
      <c r="F1224" s="14">
        <v>-89</v>
      </c>
      <c r="G1224" t="s">
        <v>112</v>
      </c>
      <c r="H1224" t="s">
        <v>84</v>
      </c>
      <c r="I1224" t="s">
        <v>60</v>
      </c>
      <c r="J1224">
        <f>VLOOKUP(B1224,自助退!B:F,5,FALSE)</f>
        <v>89</v>
      </c>
      <c r="K1224" s="35" t="str">
        <f t="shared" si="19"/>
        <v/>
      </c>
    </row>
    <row r="1225" spans="1:11" ht="14.25" hidden="1">
      <c r="A1225" s="27">
        <v>42902.287106481483</v>
      </c>
      <c r="B1225" s="14">
        <v>231135</v>
      </c>
      <c r="C1225" t="s">
        <v>9108</v>
      </c>
      <c r="D1225" t="s">
        <v>9109</v>
      </c>
      <c r="E1225" t="s">
        <v>9110</v>
      </c>
      <c r="F1225" s="14">
        <v>-800</v>
      </c>
      <c r="G1225" t="s">
        <v>112</v>
      </c>
      <c r="H1225" t="s">
        <v>2896</v>
      </c>
      <c r="I1225" t="s">
        <v>60</v>
      </c>
      <c r="J1225">
        <f>VLOOKUP(B1225,自助退!B:F,5,FALSE)</f>
        <v>800</v>
      </c>
      <c r="K1225" s="35" t="str">
        <f t="shared" si="19"/>
        <v/>
      </c>
    </row>
    <row r="1226" spans="1:11" ht="14.25" hidden="1">
      <c r="A1226" s="27">
        <v>42902.332118055558</v>
      </c>
      <c r="B1226" s="14">
        <v>231699</v>
      </c>
      <c r="C1226" t="s">
        <v>9111</v>
      </c>
      <c r="D1226" t="s">
        <v>9112</v>
      </c>
      <c r="E1226" t="s">
        <v>9113</v>
      </c>
      <c r="F1226" s="14">
        <v>-247</v>
      </c>
      <c r="G1226" t="s">
        <v>112</v>
      </c>
      <c r="H1226" t="s">
        <v>2823</v>
      </c>
      <c r="I1226" t="s">
        <v>60</v>
      </c>
      <c r="J1226">
        <f>VLOOKUP(B1226,自助退!B:F,5,FALSE)</f>
        <v>247</v>
      </c>
      <c r="K1226" s="35" t="str">
        <f t="shared" si="19"/>
        <v/>
      </c>
    </row>
    <row r="1227" spans="1:11" ht="14.25" hidden="1">
      <c r="A1227" s="27">
        <v>42902.334849537037</v>
      </c>
      <c r="B1227" s="14">
        <v>231796</v>
      </c>
      <c r="C1227" t="s">
        <v>9114</v>
      </c>
      <c r="D1227" t="s">
        <v>9115</v>
      </c>
      <c r="E1227" t="s">
        <v>9116</v>
      </c>
      <c r="F1227" s="14">
        <v>-172</v>
      </c>
      <c r="G1227" t="s">
        <v>112</v>
      </c>
      <c r="H1227" t="s">
        <v>2836</v>
      </c>
      <c r="I1227" t="s">
        <v>60</v>
      </c>
      <c r="J1227">
        <f>VLOOKUP(B1227,自助退!B:F,5,FALSE)</f>
        <v>172</v>
      </c>
      <c r="K1227" s="35" t="str">
        <f t="shared" si="19"/>
        <v/>
      </c>
    </row>
    <row r="1228" spans="1:11" ht="14.25" hidden="1">
      <c r="A1228" s="27">
        <v>42902.337291666663</v>
      </c>
      <c r="B1228" s="14">
        <v>231889</v>
      </c>
      <c r="C1228" t="s">
        <v>9117</v>
      </c>
      <c r="D1228" t="s">
        <v>9118</v>
      </c>
      <c r="E1228" t="s">
        <v>9119</v>
      </c>
      <c r="F1228" s="14">
        <v>-200</v>
      </c>
      <c r="G1228" t="s">
        <v>112</v>
      </c>
      <c r="H1228" t="s">
        <v>94</v>
      </c>
      <c r="I1228" t="s">
        <v>60</v>
      </c>
      <c r="J1228">
        <f>VLOOKUP(B1228,自助退!B:F,5,FALSE)</f>
        <v>200</v>
      </c>
      <c r="K1228" s="35" t="str">
        <f t="shared" si="19"/>
        <v/>
      </c>
    </row>
    <row r="1229" spans="1:11" ht="14.25" hidden="1">
      <c r="A1229" s="27">
        <v>42902.35527777778</v>
      </c>
      <c r="B1229" s="14">
        <v>233037</v>
      </c>
      <c r="C1229" t="s">
        <v>9120</v>
      </c>
      <c r="D1229" t="s">
        <v>9121</v>
      </c>
      <c r="E1229" t="s">
        <v>9122</v>
      </c>
      <c r="F1229" s="14">
        <v>-731</v>
      </c>
      <c r="G1229" t="s">
        <v>112</v>
      </c>
      <c r="H1229" t="s">
        <v>71</v>
      </c>
      <c r="I1229" t="s">
        <v>60</v>
      </c>
      <c r="J1229">
        <f>VLOOKUP(B1229,自助退!B:F,5,FALSE)</f>
        <v>731</v>
      </c>
      <c r="K1229" s="35" t="str">
        <f t="shared" si="19"/>
        <v/>
      </c>
    </row>
    <row r="1230" spans="1:11" ht="14.25" hidden="1">
      <c r="A1230" s="27">
        <v>42902.365451388891</v>
      </c>
      <c r="B1230" s="14">
        <v>233797</v>
      </c>
      <c r="C1230" t="s">
        <v>9123</v>
      </c>
      <c r="D1230" t="s">
        <v>8298</v>
      </c>
      <c r="E1230" t="s">
        <v>8299</v>
      </c>
      <c r="F1230" s="14">
        <v>-1000</v>
      </c>
      <c r="G1230" t="s">
        <v>112</v>
      </c>
      <c r="H1230" t="s">
        <v>2833</v>
      </c>
      <c r="I1230" t="s">
        <v>60</v>
      </c>
      <c r="J1230">
        <f>VLOOKUP(B1230,自助退!B:F,5,FALSE)</f>
        <v>1000</v>
      </c>
      <c r="K1230" s="35" t="str">
        <f t="shared" si="19"/>
        <v/>
      </c>
    </row>
    <row r="1231" spans="1:11" ht="14.25" hidden="1">
      <c r="A1231" s="27">
        <v>42902.369212962964</v>
      </c>
      <c r="B1231" s="14">
        <v>234113</v>
      </c>
      <c r="C1231" t="s">
        <v>9124</v>
      </c>
      <c r="D1231" t="s">
        <v>9125</v>
      </c>
      <c r="E1231" t="s">
        <v>9126</v>
      </c>
      <c r="F1231" s="14">
        <v>-182</v>
      </c>
      <c r="G1231" t="s">
        <v>112</v>
      </c>
      <c r="H1231" t="s">
        <v>68</v>
      </c>
      <c r="I1231" t="s">
        <v>60</v>
      </c>
      <c r="J1231">
        <f>VLOOKUP(B1231,自助退!B:F,5,FALSE)</f>
        <v>182</v>
      </c>
      <c r="K1231" s="35" t="str">
        <f t="shared" si="19"/>
        <v/>
      </c>
    </row>
    <row r="1232" spans="1:11" ht="14.25" hidden="1">
      <c r="A1232" s="27">
        <v>42902.370162037034</v>
      </c>
      <c r="B1232" s="14">
        <v>234177</v>
      </c>
      <c r="C1232" t="s">
        <v>9127</v>
      </c>
      <c r="D1232" t="s">
        <v>9128</v>
      </c>
      <c r="E1232" t="s">
        <v>9129</v>
      </c>
      <c r="F1232" s="14">
        <v>-186</v>
      </c>
      <c r="G1232" t="s">
        <v>112</v>
      </c>
      <c r="H1232" t="s">
        <v>82</v>
      </c>
      <c r="I1232" t="s">
        <v>60</v>
      </c>
      <c r="J1232">
        <f>VLOOKUP(B1232,自助退!B:F,5,FALSE)</f>
        <v>186</v>
      </c>
      <c r="K1232" s="35" t="str">
        <f t="shared" si="19"/>
        <v/>
      </c>
    </row>
    <row r="1233" spans="1:11" ht="14.25" hidden="1">
      <c r="A1233" s="27">
        <v>42902.37060185185</v>
      </c>
      <c r="B1233" s="14">
        <v>234217</v>
      </c>
      <c r="C1233" t="s">
        <v>9130</v>
      </c>
      <c r="D1233" t="s">
        <v>9131</v>
      </c>
      <c r="E1233" t="s">
        <v>9132</v>
      </c>
      <c r="F1233" s="14">
        <v>-12</v>
      </c>
      <c r="G1233" t="s">
        <v>112</v>
      </c>
      <c r="H1233" t="s">
        <v>2831</v>
      </c>
      <c r="I1233" t="s">
        <v>60</v>
      </c>
      <c r="J1233">
        <f>VLOOKUP(B1233,自助退!B:F,5,FALSE)</f>
        <v>12</v>
      </c>
      <c r="K1233" s="35" t="str">
        <f t="shared" si="19"/>
        <v/>
      </c>
    </row>
    <row r="1234" spans="1:11" ht="14.25" hidden="1">
      <c r="A1234" s="27">
        <v>42902.381631944445</v>
      </c>
      <c r="B1234" s="14">
        <v>235141</v>
      </c>
      <c r="C1234" t="s">
        <v>9133</v>
      </c>
      <c r="D1234" t="s">
        <v>9134</v>
      </c>
      <c r="E1234" t="s">
        <v>9135</v>
      </c>
      <c r="F1234" s="14">
        <v>-907</v>
      </c>
      <c r="G1234" t="s">
        <v>112</v>
      </c>
      <c r="H1234" t="s">
        <v>2836</v>
      </c>
      <c r="I1234" t="s">
        <v>60</v>
      </c>
      <c r="J1234">
        <f>VLOOKUP(B1234,自助退!B:F,5,FALSE)</f>
        <v>907</v>
      </c>
      <c r="K1234" s="35" t="str">
        <f t="shared" si="19"/>
        <v/>
      </c>
    </row>
    <row r="1235" spans="1:11" ht="14.25" hidden="1">
      <c r="A1235" s="27">
        <v>42902.384988425925</v>
      </c>
      <c r="B1235" s="14">
        <v>235434</v>
      </c>
      <c r="C1235" t="s">
        <v>9136</v>
      </c>
      <c r="D1235" t="s">
        <v>9137</v>
      </c>
      <c r="E1235" t="s">
        <v>9138</v>
      </c>
      <c r="F1235" s="14">
        <v>-300</v>
      </c>
      <c r="G1235" t="s">
        <v>112</v>
      </c>
      <c r="H1235" t="s">
        <v>93</v>
      </c>
      <c r="I1235" t="s">
        <v>60</v>
      </c>
      <c r="J1235">
        <f>VLOOKUP(B1235,自助退!B:F,5,FALSE)</f>
        <v>300</v>
      </c>
      <c r="K1235" s="35" t="str">
        <f t="shared" si="19"/>
        <v/>
      </c>
    </row>
    <row r="1236" spans="1:11" ht="14.25" hidden="1">
      <c r="A1236" s="27">
        <v>42902.386030092595</v>
      </c>
      <c r="B1236" s="14">
        <v>235515</v>
      </c>
      <c r="C1236" t="s">
        <v>9139</v>
      </c>
      <c r="D1236" t="s">
        <v>9140</v>
      </c>
      <c r="E1236" t="s">
        <v>9141</v>
      </c>
      <c r="F1236" s="14">
        <v>-4158</v>
      </c>
      <c r="G1236" t="s">
        <v>112</v>
      </c>
      <c r="H1236" t="s">
        <v>84</v>
      </c>
      <c r="I1236" t="s">
        <v>60</v>
      </c>
      <c r="J1236">
        <f>VLOOKUP(B1236,自助退!B:F,5,FALSE)</f>
        <v>4158</v>
      </c>
      <c r="K1236" s="35" t="str">
        <f t="shared" si="19"/>
        <v/>
      </c>
    </row>
    <row r="1237" spans="1:11" ht="14.25" hidden="1">
      <c r="A1237" s="27">
        <v>42902.392476851855</v>
      </c>
      <c r="B1237" s="14">
        <v>236034</v>
      </c>
      <c r="C1237" t="s">
        <v>9142</v>
      </c>
      <c r="D1237" t="s">
        <v>9143</v>
      </c>
      <c r="E1237" t="s">
        <v>9144</v>
      </c>
      <c r="F1237" s="14">
        <v>-35</v>
      </c>
      <c r="G1237" t="s">
        <v>112</v>
      </c>
      <c r="H1237" t="s">
        <v>2861</v>
      </c>
      <c r="I1237" t="s">
        <v>60</v>
      </c>
      <c r="J1237">
        <f>VLOOKUP(B1237,自助退!B:F,5,FALSE)</f>
        <v>35</v>
      </c>
      <c r="K1237" s="35" t="str">
        <f t="shared" si="19"/>
        <v/>
      </c>
    </row>
    <row r="1238" spans="1:11" ht="14.25" hidden="1">
      <c r="A1238" s="27">
        <v>42902.39466435185</v>
      </c>
      <c r="B1238" s="14">
        <v>236211</v>
      </c>
      <c r="C1238" t="s">
        <v>9145</v>
      </c>
      <c r="D1238" t="s">
        <v>9146</v>
      </c>
      <c r="E1238" t="s">
        <v>9147</v>
      </c>
      <c r="F1238" s="14">
        <v>-5</v>
      </c>
      <c r="G1238" t="s">
        <v>112</v>
      </c>
      <c r="H1238" t="s">
        <v>2916</v>
      </c>
      <c r="I1238" t="s">
        <v>60</v>
      </c>
      <c r="J1238">
        <f>VLOOKUP(B1238,自助退!B:F,5,FALSE)</f>
        <v>5</v>
      </c>
      <c r="K1238" s="35" t="str">
        <f t="shared" si="19"/>
        <v/>
      </c>
    </row>
    <row r="1239" spans="1:11" ht="14.25" hidden="1">
      <c r="A1239" s="27">
        <v>42902.395370370374</v>
      </c>
      <c r="B1239" s="14">
        <v>236254</v>
      </c>
      <c r="C1239" t="s">
        <v>9148</v>
      </c>
      <c r="D1239" t="s">
        <v>9149</v>
      </c>
      <c r="E1239" t="s">
        <v>9150</v>
      </c>
      <c r="F1239" s="14">
        <v>-120</v>
      </c>
      <c r="G1239" t="s">
        <v>112</v>
      </c>
      <c r="H1239" t="s">
        <v>69</v>
      </c>
      <c r="I1239" t="s">
        <v>60</v>
      </c>
      <c r="J1239">
        <f>VLOOKUP(B1239,自助退!B:F,5,FALSE)</f>
        <v>120</v>
      </c>
      <c r="K1239" s="35" t="str">
        <f t="shared" si="19"/>
        <v/>
      </c>
    </row>
    <row r="1240" spans="1:11" ht="14.25" hidden="1">
      <c r="A1240" s="27">
        <v>42902.397916666669</v>
      </c>
      <c r="B1240" s="14">
        <v>236445</v>
      </c>
      <c r="C1240" t="s">
        <v>9151</v>
      </c>
      <c r="D1240" t="s">
        <v>9152</v>
      </c>
      <c r="E1240" t="s">
        <v>9153</v>
      </c>
      <c r="F1240" s="14">
        <v>-100</v>
      </c>
      <c r="G1240" t="s">
        <v>112</v>
      </c>
      <c r="H1240" t="s">
        <v>81</v>
      </c>
      <c r="I1240" t="s">
        <v>60</v>
      </c>
      <c r="J1240">
        <f>VLOOKUP(B1240,自助退!B:F,5,FALSE)</f>
        <v>100</v>
      </c>
      <c r="K1240" s="35" t="str">
        <f t="shared" si="19"/>
        <v/>
      </c>
    </row>
    <row r="1241" spans="1:11" ht="14.25" hidden="1">
      <c r="A1241" s="27">
        <v>42902.398969907408</v>
      </c>
      <c r="B1241" s="14">
        <v>236519</v>
      </c>
      <c r="C1241" t="s">
        <v>9154</v>
      </c>
      <c r="D1241" t="s">
        <v>9155</v>
      </c>
      <c r="E1241" t="s">
        <v>9156</v>
      </c>
      <c r="F1241" s="14">
        <v>-369</v>
      </c>
      <c r="G1241" t="s">
        <v>112</v>
      </c>
      <c r="H1241" t="s">
        <v>73</v>
      </c>
      <c r="I1241" t="s">
        <v>60</v>
      </c>
      <c r="J1241">
        <f>VLOOKUP(B1241,自助退!B:F,5,FALSE)</f>
        <v>369</v>
      </c>
      <c r="K1241" s="35" t="str">
        <f t="shared" si="19"/>
        <v/>
      </c>
    </row>
    <row r="1242" spans="1:11" ht="14.25" hidden="1">
      <c r="A1242" s="27">
        <v>42902.413506944446</v>
      </c>
      <c r="B1242" s="14">
        <v>237682</v>
      </c>
      <c r="C1242" t="s">
        <v>9157</v>
      </c>
      <c r="D1242" t="s">
        <v>9158</v>
      </c>
      <c r="E1242" t="s">
        <v>9159</v>
      </c>
      <c r="F1242" s="14">
        <v>-94</v>
      </c>
      <c r="G1242" t="s">
        <v>112</v>
      </c>
      <c r="H1242" t="s">
        <v>62</v>
      </c>
      <c r="I1242" t="s">
        <v>60</v>
      </c>
      <c r="J1242">
        <f>VLOOKUP(B1242,自助退!B:F,5,FALSE)</f>
        <v>94</v>
      </c>
      <c r="K1242" s="35" t="str">
        <f t="shared" si="19"/>
        <v/>
      </c>
    </row>
    <row r="1243" spans="1:11" ht="14.25" hidden="1">
      <c r="A1243" s="27">
        <v>42902.416435185187</v>
      </c>
      <c r="B1243" s="14">
        <v>237943</v>
      </c>
      <c r="C1243" t="s">
        <v>9160</v>
      </c>
      <c r="D1243" t="s">
        <v>9161</v>
      </c>
      <c r="E1243" t="s">
        <v>9162</v>
      </c>
      <c r="F1243" s="14">
        <v>-1500</v>
      </c>
      <c r="G1243" t="s">
        <v>112</v>
      </c>
      <c r="H1243" t="s">
        <v>2896</v>
      </c>
      <c r="I1243" t="s">
        <v>60</v>
      </c>
      <c r="J1243">
        <f>VLOOKUP(B1243,自助退!B:F,5,FALSE)</f>
        <v>1500</v>
      </c>
      <c r="K1243" s="35" t="str">
        <f t="shared" si="19"/>
        <v/>
      </c>
    </row>
    <row r="1244" spans="1:11" ht="14.25" hidden="1">
      <c r="A1244" s="27">
        <v>42902.417453703703</v>
      </c>
      <c r="B1244" s="14">
        <v>238037</v>
      </c>
      <c r="C1244" t="s">
        <v>9163</v>
      </c>
      <c r="D1244" t="s">
        <v>9164</v>
      </c>
      <c r="E1244" t="s">
        <v>9165</v>
      </c>
      <c r="F1244" s="14">
        <v>-42</v>
      </c>
      <c r="G1244" t="s">
        <v>112</v>
      </c>
      <c r="H1244" t="s">
        <v>63</v>
      </c>
      <c r="I1244" t="s">
        <v>60</v>
      </c>
      <c r="J1244">
        <f>VLOOKUP(B1244,自助退!B:F,5,FALSE)</f>
        <v>42</v>
      </c>
      <c r="K1244" s="35" t="str">
        <f t="shared" si="19"/>
        <v/>
      </c>
    </row>
    <row r="1245" spans="1:11" ht="14.25" hidden="1">
      <c r="A1245" s="27">
        <v>42902.418414351851</v>
      </c>
      <c r="B1245" s="14">
        <v>238098</v>
      </c>
      <c r="C1245" t="s">
        <v>9166</v>
      </c>
      <c r="D1245" t="s">
        <v>9167</v>
      </c>
      <c r="E1245" t="s">
        <v>9168</v>
      </c>
      <c r="F1245" s="14">
        <v>-412</v>
      </c>
      <c r="G1245" t="s">
        <v>112</v>
      </c>
      <c r="H1245" t="s">
        <v>79</v>
      </c>
      <c r="I1245" t="s">
        <v>60</v>
      </c>
      <c r="J1245">
        <f>VLOOKUP(B1245,自助退!B:F,5,FALSE)</f>
        <v>412</v>
      </c>
      <c r="K1245" s="35" t="str">
        <f t="shared" si="19"/>
        <v/>
      </c>
    </row>
    <row r="1246" spans="1:11" ht="14.25" hidden="1">
      <c r="A1246" s="27">
        <v>42902.423692129632</v>
      </c>
      <c r="B1246" s="14">
        <v>238519</v>
      </c>
      <c r="C1246" t="s">
        <v>9169</v>
      </c>
      <c r="D1246" t="s">
        <v>9170</v>
      </c>
      <c r="E1246" t="s">
        <v>9171</v>
      </c>
      <c r="F1246" s="14">
        <v>-62</v>
      </c>
      <c r="G1246" t="s">
        <v>112</v>
      </c>
      <c r="H1246" t="s">
        <v>74</v>
      </c>
      <c r="I1246" t="s">
        <v>60</v>
      </c>
      <c r="J1246">
        <f>VLOOKUP(B1246,自助退!B:F,5,FALSE)</f>
        <v>62</v>
      </c>
      <c r="K1246" s="35" t="str">
        <f t="shared" si="19"/>
        <v/>
      </c>
    </row>
    <row r="1247" spans="1:11" ht="14.25" hidden="1">
      <c r="A1247" s="27">
        <v>42902.42392361111</v>
      </c>
      <c r="B1247" s="14">
        <v>238535</v>
      </c>
      <c r="C1247" t="s">
        <v>9172</v>
      </c>
      <c r="D1247" t="s">
        <v>9173</v>
      </c>
      <c r="E1247" t="s">
        <v>9174</v>
      </c>
      <c r="F1247" s="14">
        <v>-1996</v>
      </c>
      <c r="G1247" t="s">
        <v>112</v>
      </c>
      <c r="H1247" t="s">
        <v>66</v>
      </c>
      <c r="I1247" t="s">
        <v>60</v>
      </c>
      <c r="J1247">
        <f>VLOOKUP(B1247,自助退!B:F,5,FALSE)</f>
        <v>1996</v>
      </c>
      <c r="K1247" s="35" t="str">
        <f t="shared" si="19"/>
        <v/>
      </c>
    </row>
    <row r="1248" spans="1:11" ht="14.25" hidden="1">
      <c r="A1248" s="27">
        <v>42902.426030092596</v>
      </c>
      <c r="B1248" s="14">
        <v>238729</v>
      </c>
      <c r="C1248" t="s">
        <v>9175</v>
      </c>
      <c r="D1248" t="s">
        <v>9176</v>
      </c>
      <c r="E1248" t="s">
        <v>9177</v>
      </c>
      <c r="F1248" s="14">
        <v>-123</v>
      </c>
      <c r="G1248" t="s">
        <v>112</v>
      </c>
      <c r="H1248" t="s">
        <v>2823</v>
      </c>
      <c r="I1248" t="s">
        <v>60</v>
      </c>
      <c r="J1248">
        <f>VLOOKUP(B1248,自助退!B:F,5,FALSE)</f>
        <v>123</v>
      </c>
      <c r="K1248" s="35" t="str">
        <f t="shared" ref="K1248:K1311" si="20">IF(F1248=J1248*-1,"",1)</f>
        <v/>
      </c>
    </row>
    <row r="1249" spans="1:11" ht="14.25" hidden="1">
      <c r="A1249" s="27">
        <v>42902.429328703707</v>
      </c>
      <c r="B1249" s="14">
        <v>238978</v>
      </c>
      <c r="C1249" t="s">
        <v>9178</v>
      </c>
      <c r="D1249" t="s">
        <v>9112</v>
      </c>
      <c r="E1249" t="s">
        <v>9113</v>
      </c>
      <c r="F1249" s="14">
        <v>-200</v>
      </c>
      <c r="G1249" t="s">
        <v>112</v>
      </c>
      <c r="H1249" t="s">
        <v>93</v>
      </c>
      <c r="I1249" t="s">
        <v>60</v>
      </c>
      <c r="J1249">
        <f>VLOOKUP(B1249,自助退!B:F,5,FALSE)</f>
        <v>200</v>
      </c>
      <c r="K1249" s="35" t="str">
        <f t="shared" si="20"/>
        <v/>
      </c>
    </row>
    <row r="1250" spans="1:11" ht="14.25" hidden="1">
      <c r="A1250" s="27">
        <v>42902.43241898148</v>
      </c>
      <c r="B1250" s="14">
        <v>239198</v>
      </c>
      <c r="C1250" t="s">
        <v>9179</v>
      </c>
      <c r="D1250" t="s">
        <v>8676</v>
      </c>
      <c r="E1250" t="s">
        <v>8677</v>
      </c>
      <c r="F1250" s="14">
        <v>-295</v>
      </c>
      <c r="G1250" t="s">
        <v>112</v>
      </c>
      <c r="H1250" t="s">
        <v>86</v>
      </c>
      <c r="I1250" t="s">
        <v>60</v>
      </c>
      <c r="J1250">
        <f>VLOOKUP(B1250,自助退!B:F,5,FALSE)</f>
        <v>295</v>
      </c>
      <c r="K1250" s="35" t="str">
        <f t="shared" si="20"/>
        <v/>
      </c>
    </row>
    <row r="1251" spans="1:11" ht="14.25" hidden="1">
      <c r="A1251" s="27">
        <v>42902.43577546296</v>
      </c>
      <c r="B1251" s="14">
        <v>239450</v>
      </c>
      <c r="C1251" t="s">
        <v>9180</v>
      </c>
      <c r="D1251" t="s">
        <v>9181</v>
      </c>
      <c r="E1251" t="s">
        <v>9182</v>
      </c>
      <c r="F1251" s="14">
        <v>-210</v>
      </c>
      <c r="G1251" t="s">
        <v>112</v>
      </c>
      <c r="H1251" t="s">
        <v>71</v>
      </c>
      <c r="I1251" t="s">
        <v>60</v>
      </c>
      <c r="J1251">
        <f>VLOOKUP(B1251,自助退!B:F,5,FALSE)</f>
        <v>210</v>
      </c>
      <c r="K1251" s="35" t="str">
        <f t="shared" si="20"/>
        <v/>
      </c>
    </row>
    <row r="1252" spans="1:11" ht="14.25" hidden="1">
      <c r="A1252" s="27">
        <v>42902.436018518521</v>
      </c>
      <c r="B1252" s="14">
        <v>239474</v>
      </c>
      <c r="C1252" t="s">
        <v>9183</v>
      </c>
      <c r="D1252" t="s">
        <v>9181</v>
      </c>
      <c r="E1252" t="s">
        <v>9182</v>
      </c>
      <c r="F1252" s="14">
        <v>-46</v>
      </c>
      <c r="G1252" t="s">
        <v>112</v>
      </c>
      <c r="H1252" t="s">
        <v>71</v>
      </c>
      <c r="I1252" t="s">
        <v>60</v>
      </c>
      <c r="J1252">
        <f>VLOOKUP(B1252,自助退!B:F,5,FALSE)</f>
        <v>46</v>
      </c>
      <c r="K1252" s="35" t="str">
        <f t="shared" si="20"/>
        <v/>
      </c>
    </row>
    <row r="1253" spans="1:11" ht="14.25" hidden="1">
      <c r="A1253" s="27">
        <v>42902.436712962961</v>
      </c>
      <c r="B1253" s="14">
        <v>239533</v>
      </c>
      <c r="C1253" t="s">
        <v>9184</v>
      </c>
      <c r="D1253" t="s">
        <v>9185</v>
      </c>
      <c r="E1253" t="s">
        <v>9186</v>
      </c>
      <c r="F1253" s="14">
        <v>-166</v>
      </c>
      <c r="G1253" t="s">
        <v>112</v>
      </c>
      <c r="H1253" t="s">
        <v>3044</v>
      </c>
      <c r="I1253" t="s">
        <v>60</v>
      </c>
      <c r="J1253">
        <f>VLOOKUP(B1253,自助退!B:F,5,FALSE)</f>
        <v>166</v>
      </c>
      <c r="K1253" s="35" t="str">
        <f t="shared" si="20"/>
        <v/>
      </c>
    </row>
    <row r="1254" spans="1:11" ht="14.25" hidden="1">
      <c r="A1254" s="27">
        <v>42902.437025462961</v>
      </c>
      <c r="B1254" s="14">
        <v>239554</v>
      </c>
      <c r="C1254" t="s">
        <v>9187</v>
      </c>
      <c r="D1254" t="s">
        <v>9188</v>
      </c>
      <c r="E1254" t="s">
        <v>9189</v>
      </c>
      <c r="F1254" s="14">
        <v>-2878</v>
      </c>
      <c r="G1254" t="s">
        <v>112</v>
      </c>
      <c r="H1254" t="s">
        <v>3044</v>
      </c>
      <c r="I1254" t="s">
        <v>60</v>
      </c>
      <c r="J1254">
        <f>VLOOKUP(B1254,自助退!B:F,5,FALSE)</f>
        <v>2878</v>
      </c>
      <c r="K1254" s="35" t="str">
        <f t="shared" si="20"/>
        <v/>
      </c>
    </row>
    <row r="1255" spans="1:11" ht="14.25" hidden="1">
      <c r="A1255" s="27">
        <v>42902.439016203702</v>
      </c>
      <c r="B1255" s="14">
        <v>239692</v>
      </c>
      <c r="C1255" t="s">
        <v>9190</v>
      </c>
      <c r="D1255" t="s">
        <v>9191</v>
      </c>
      <c r="E1255" t="s">
        <v>9192</v>
      </c>
      <c r="F1255" s="14">
        <v>-500</v>
      </c>
      <c r="G1255" t="s">
        <v>112</v>
      </c>
      <c r="H1255" t="s">
        <v>2893</v>
      </c>
      <c r="I1255" t="s">
        <v>60</v>
      </c>
      <c r="J1255">
        <f>VLOOKUP(B1255,自助退!B:F,5,FALSE)</f>
        <v>500</v>
      </c>
      <c r="K1255" s="35" t="str">
        <f t="shared" si="20"/>
        <v/>
      </c>
    </row>
    <row r="1256" spans="1:11" ht="14.25" hidden="1">
      <c r="A1256" s="27">
        <v>42902.439571759256</v>
      </c>
      <c r="B1256" s="14">
        <v>239721</v>
      </c>
      <c r="C1256" t="s">
        <v>9193</v>
      </c>
      <c r="D1256" t="s">
        <v>9194</v>
      </c>
      <c r="E1256" t="s">
        <v>9195</v>
      </c>
      <c r="F1256" s="14">
        <v>-4000</v>
      </c>
      <c r="G1256" t="s">
        <v>112</v>
      </c>
      <c r="H1256" t="s">
        <v>87</v>
      </c>
      <c r="I1256" t="s">
        <v>60</v>
      </c>
      <c r="J1256">
        <f>VLOOKUP(B1256,自助退!B:F,5,FALSE)</f>
        <v>4000</v>
      </c>
      <c r="K1256" s="35" t="str">
        <f t="shared" si="20"/>
        <v/>
      </c>
    </row>
    <row r="1257" spans="1:11" ht="14.25" hidden="1">
      <c r="A1257" s="27">
        <v>42902.440659722219</v>
      </c>
      <c r="B1257" s="14">
        <v>239791</v>
      </c>
      <c r="C1257" t="s">
        <v>9196</v>
      </c>
      <c r="D1257" t="s">
        <v>9197</v>
      </c>
      <c r="E1257" t="s">
        <v>9198</v>
      </c>
      <c r="F1257" s="14">
        <v>-155</v>
      </c>
      <c r="G1257" t="s">
        <v>112</v>
      </c>
      <c r="H1257" t="s">
        <v>3174</v>
      </c>
      <c r="I1257" t="s">
        <v>60</v>
      </c>
      <c r="J1257">
        <f>VLOOKUP(B1257,自助退!B:F,5,FALSE)</f>
        <v>155</v>
      </c>
      <c r="K1257" s="35" t="str">
        <f t="shared" si="20"/>
        <v/>
      </c>
    </row>
    <row r="1258" spans="1:11" ht="14.25" hidden="1">
      <c r="A1258" s="27">
        <v>42902.441064814811</v>
      </c>
      <c r="B1258" s="14">
        <v>239838</v>
      </c>
      <c r="C1258" t="s">
        <v>9199</v>
      </c>
      <c r="D1258" t="s">
        <v>9112</v>
      </c>
      <c r="E1258" t="s">
        <v>9113</v>
      </c>
      <c r="F1258" s="14">
        <v>-500</v>
      </c>
      <c r="G1258" t="s">
        <v>112</v>
      </c>
      <c r="H1258" t="s">
        <v>83</v>
      </c>
      <c r="I1258" t="s">
        <v>60</v>
      </c>
      <c r="J1258">
        <f>VLOOKUP(B1258,自助退!B:F,5,FALSE)</f>
        <v>500</v>
      </c>
      <c r="K1258" s="35" t="str">
        <f t="shared" si="20"/>
        <v/>
      </c>
    </row>
    <row r="1259" spans="1:11" ht="14.25" hidden="1">
      <c r="A1259" s="27">
        <v>42902.442997685182</v>
      </c>
      <c r="B1259" s="14">
        <v>239962</v>
      </c>
      <c r="C1259" t="s">
        <v>9200</v>
      </c>
      <c r="D1259" t="s">
        <v>9201</v>
      </c>
      <c r="E1259" t="s">
        <v>9202</v>
      </c>
      <c r="F1259" s="14">
        <v>-30</v>
      </c>
      <c r="G1259" t="s">
        <v>112</v>
      </c>
      <c r="H1259" t="s">
        <v>2856</v>
      </c>
      <c r="I1259" t="s">
        <v>60</v>
      </c>
      <c r="J1259">
        <f>VLOOKUP(B1259,自助退!B:F,5,FALSE)</f>
        <v>30</v>
      </c>
      <c r="K1259" s="35" t="str">
        <f t="shared" si="20"/>
        <v/>
      </c>
    </row>
    <row r="1260" spans="1:11" ht="14.25" hidden="1">
      <c r="A1260" s="27">
        <v>42902.443854166668</v>
      </c>
      <c r="B1260" s="14">
        <v>240019</v>
      </c>
      <c r="C1260" t="s">
        <v>9203</v>
      </c>
      <c r="D1260" t="s">
        <v>9204</v>
      </c>
      <c r="E1260" t="s">
        <v>9205</v>
      </c>
      <c r="F1260" s="14">
        <v>-20</v>
      </c>
      <c r="G1260" t="s">
        <v>112</v>
      </c>
      <c r="H1260" t="s">
        <v>76</v>
      </c>
      <c r="I1260" t="s">
        <v>60</v>
      </c>
      <c r="J1260">
        <f>VLOOKUP(B1260,自助退!B:F,5,FALSE)</f>
        <v>20</v>
      </c>
      <c r="K1260" s="35" t="str">
        <f t="shared" si="20"/>
        <v/>
      </c>
    </row>
    <row r="1261" spans="1:11" ht="14.25" hidden="1">
      <c r="A1261" s="27">
        <v>42902.444178240738</v>
      </c>
      <c r="B1261" s="14">
        <v>240038</v>
      </c>
      <c r="C1261" t="s">
        <v>9206</v>
      </c>
      <c r="D1261" t="s">
        <v>9204</v>
      </c>
      <c r="E1261" t="s">
        <v>9205</v>
      </c>
      <c r="F1261" s="14">
        <v>-60</v>
      </c>
      <c r="G1261" t="s">
        <v>112</v>
      </c>
      <c r="H1261" t="s">
        <v>76</v>
      </c>
      <c r="I1261" t="s">
        <v>60</v>
      </c>
      <c r="J1261">
        <f>VLOOKUP(B1261,自助退!B:F,5,FALSE)</f>
        <v>60</v>
      </c>
      <c r="K1261" s="35" t="str">
        <f t="shared" si="20"/>
        <v/>
      </c>
    </row>
    <row r="1262" spans="1:11" ht="14.25" hidden="1">
      <c r="A1262" s="27">
        <v>42902.444930555554</v>
      </c>
      <c r="B1262" s="14">
        <v>240100</v>
      </c>
      <c r="C1262" t="s">
        <v>9207</v>
      </c>
      <c r="D1262" t="s">
        <v>9208</v>
      </c>
      <c r="E1262" t="s">
        <v>8085</v>
      </c>
      <c r="F1262" s="14">
        <v>-400</v>
      </c>
      <c r="G1262" t="s">
        <v>112</v>
      </c>
      <c r="H1262" t="s">
        <v>91</v>
      </c>
      <c r="I1262" t="s">
        <v>60</v>
      </c>
      <c r="J1262">
        <f>VLOOKUP(B1262,自助退!B:F,5,FALSE)</f>
        <v>400</v>
      </c>
      <c r="K1262" s="35" t="str">
        <f t="shared" si="20"/>
        <v/>
      </c>
    </row>
    <row r="1263" spans="1:11" ht="14.25" hidden="1">
      <c r="A1263" s="27">
        <v>42902.449675925927</v>
      </c>
      <c r="B1263" s="14">
        <v>240392</v>
      </c>
      <c r="C1263" t="s">
        <v>9209</v>
      </c>
      <c r="D1263" t="s">
        <v>9210</v>
      </c>
      <c r="E1263" t="s">
        <v>9211</v>
      </c>
      <c r="F1263" s="14">
        <v>-294</v>
      </c>
      <c r="G1263" t="s">
        <v>112</v>
      </c>
      <c r="H1263" t="s">
        <v>89</v>
      </c>
      <c r="I1263" t="s">
        <v>60</v>
      </c>
      <c r="J1263">
        <f>VLOOKUP(B1263,自助退!B:F,5,FALSE)</f>
        <v>294</v>
      </c>
      <c r="K1263" s="35" t="str">
        <f t="shared" si="20"/>
        <v/>
      </c>
    </row>
    <row r="1264" spans="1:11" ht="14.25" hidden="1">
      <c r="A1264" s="27">
        <v>42902.45039351852</v>
      </c>
      <c r="B1264" s="14">
        <v>240438</v>
      </c>
      <c r="C1264" t="s">
        <v>9212</v>
      </c>
      <c r="D1264" t="s">
        <v>9213</v>
      </c>
      <c r="E1264" t="s">
        <v>9214</v>
      </c>
      <c r="F1264" s="14">
        <v>-200</v>
      </c>
      <c r="G1264" t="s">
        <v>112</v>
      </c>
      <c r="H1264" t="s">
        <v>73</v>
      </c>
      <c r="I1264" t="s">
        <v>60</v>
      </c>
      <c r="J1264">
        <f>VLOOKUP(B1264,自助退!B:F,5,FALSE)</f>
        <v>200</v>
      </c>
      <c r="K1264" s="35" t="str">
        <f t="shared" si="20"/>
        <v/>
      </c>
    </row>
    <row r="1265" spans="1:11" ht="14.25" hidden="1">
      <c r="A1265" s="27">
        <v>42902.450868055559</v>
      </c>
      <c r="B1265" s="14">
        <v>240464</v>
      </c>
      <c r="C1265" t="s">
        <v>9215</v>
      </c>
      <c r="D1265" t="s">
        <v>9216</v>
      </c>
      <c r="E1265" t="s">
        <v>9217</v>
      </c>
      <c r="F1265" s="14">
        <v>-130</v>
      </c>
      <c r="G1265" t="s">
        <v>112</v>
      </c>
      <c r="H1265" t="s">
        <v>93</v>
      </c>
      <c r="I1265" t="s">
        <v>60</v>
      </c>
      <c r="J1265">
        <f>VLOOKUP(B1265,自助退!B:F,5,FALSE)</f>
        <v>130</v>
      </c>
      <c r="K1265" s="35" t="str">
        <f t="shared" si="20"/>
        <v/>
      </c>
    </row>
    <row r="1266" spans="1:11" ht="14.25" hidden="1">
      <c r="A1266" s="27">
        <v>42902.451226851852</v>
      </c>
      <c r="B1266" s="14">
        <v>240485</v>
      </c>
      <c r="C1266" t="s">
        <v>9218</v>
      </c>
      <c r="D1266" t="s">
        <v>9216</v>
      </c>
      <c r="E1266" t="s">
        <v>9217</v>
      </c>
      <c r="F1266" s="14">
        <v>-14</v>
      </c>
      <c r="G1266" t="s">
        <v>112</v>
      </c>
      <c r="H1266" t="s">
        <v>93</v>
      </c>
      <c r="I1266" t="s">
        <v>60</v>
      </c>
      <c r="J1266">
        <f>VLOOKUP(B1266,自助退!B:F,5,FALSE)</f>
        <v>14</v>
      </c>
      <c r="K1266" s="35" t="str">
        <f t="shared" si="20"/>
        <v/>
      </c>
    </row>
    <row r="1267" spans="1:11" ht="14.25" hidden="1">
      <c r="A1267" s="27">
        <v>42902.454039351855</v>
      </c>
      <c r="B1267" s="14">
        <v>240623</v>
      </c>
      <c r="C1267" t="s">
        <v>9219</v>
      </c>
      <c r="D1267" t="s">
        <v>9220</v>
      </c>
      <c r="E1267" t="s">
        <v>9221</v>
      </c>
      <c r="F1267" s="14">
        <v>-214</v>
      </c>
      <c r="G1267" t="s">
        <v>112</v>
      </c>
      <c r="H1267" t="s">
        <v>2922</v>
      </c>
      <c r="I1267" t="s">
        <v>60</v>
      </c>
      <c r="J1267">
        <f>VLOOKUP(B1267,自助退!B:F,5,FALSE)</f>
        <v>214</v>
      </c>
      <c r="K1267" s="35" t="str">
        <f t="shared" si="20"/>
        <v/>
      </c>
    </row>
    <row r="1268" spans="1:11" ht="14.25" hidden="1">
      <c r="A1268" s="27">
        <v>42902.455925925926</v>
      </c>
      <c r="B1268" s="14">
        <v>240756</v>
      </c>
      <c r="C1268" t="s">
        <v>9222</v>
      </c>
      <c r="D1268" t="s">
        <v>9223</v>
      </c>
      <c r="E1268" t="s">
        <v>3144</v>
      </c>
      <c r="F1268" s="14">
        <v>-196</v>
      </c>
      <c r="G1268" t="s">
        <v>112</v>
      </c>
      <c r="H1268" t="s">
        <v>77</v>
      </c>
      <c r="I1268" t="s">
        <v>60</v>
      </c>
      <c r="J1268">
        <f>VLOOKUP(B1268,自助退!B:F,5,FALSE)</f>
        <v>196</v>
      </c>
      <c r="K1268" s="35" t="str">
        <f t="shared" si="20"/>
        <v/>
      </c>
    </row>
    <row r="1269" spans="1:11" ht="14.25" hidden="1">
      <c r="A1269" s="27">
        <v>42902.458414351851</v>
      </c>
      <c r="B1269" s="14">
        <v>240904</v>
      </c>
      <c r="C1269" t="s">
        <v>9224</v>
      </c>
      <c r="D1269" t="s">
        <v>9225</v>
      </c>
      <c r="E1269" t="s">
        <v>9226</v>
      </c>
      <c r="F1269" s="14">
        <v>-332</v>
      </c>
      <c r="G1269" t="s">
        <v>112</v>
      </c>
      <c r="H1269" t="s">
        <v>2831</v>
      </c>
      <c r="I1269" t="s">
        <v>60</v>
      </c>
      <c r="J1269">
        <f>VLOOKUP(B1269,自助退!B:F,5,FALSE)</f>
        <v>332</v>
      </c>
      <c r="K1269" s="35" t="str">
        <f t="shared" si="20"/>
        <v/>
      </c>
    </row>
    <row r="1270" spans="1:11" ht="14.25" hidden="1">
      <c r="A1270" s="27">
        <v>42902.459560185183</v>
      </c>
      <c r="B1270" s="14">
        <v>240980</v>
      </c>
      <c r="C1270" t="s">
        <v>9227</v>
      </c>
      <c r="D1270" t="s">
        <v>9228</v>
      </c>
      <c r="E1270" t="s">
        <v>9229</v>
      </c>
      <c r="F1270" s="14">
        <v>-100</v>
      </c>
      <c r="G1270" t="s">
        <v>112</v>
      </c>
      <c r="H1270" t="s">
        <v>86</v>
      </c>
      <c r="I1270" t="s">
        <v>60</v>
      </c>
      <c r="J1270">
        <f>VLOOKUP(B1270,自助退!B:F,5,FALSE)</f>
        <v>100</v>
      </c>
      <c r="K1270" s="35" t="str">
        <f t="shared" si="20"/>
        <v/>
      </c>
    </row>
    <row r="1271" spans="1:11" ht="14.25" hidden="1">
      <c r="A1271" s="27">
        <v>42902.459930555553</v>
      </c>
      <c r="B1271" s="14">
        <v>241008</v>
      </c>
      <c r="C1271" t="s">
        <v>9230</v>
      </c>
      <c r="D1271" t="s">
        <v>9228</v>
      </c>
      <c r="E1271" t="s">
        <v>9229</v>
      </c>
      <c r="F1271" s="14">
        <v>-1000</v>
      </c>
      <c r="G1271" t="s">
        <v>112</v>
      </c>
      <c r="H1271" t="s">
        <v>86</v>
      </c>
      <c r="I1271" t="s">
        <v>60</v>
      </c>
      <c r="J1271">
        <f>VLOOKUP(B1271,自助退!B:F,5,FALSE)</f>
        <v>1000</v>
      </c>
      <c r="K1271" s="35" t="str">
        <f t="shared" si="20"/>
        <v/>
      </c>
    </row>
    <row r="1272" spans="1:11" ht="14.25" hidden="1">
      <c r="A1272" s="27">
        <v>42902.460092592592</v>
      </c>
      <c r="B1272" s="14">
        <v>241019</v>
      </c>
      <c r="C1272" t="s">
        <v>9231</v>
      </c>
      <c r="D1272" t="s">
        <v>9228</v>
      </c>
      <c r="E1272" t="s">
        <v>9229</v>
      </c>
      <c r="F1272" s="14">
        <v>-500</v>
      </c>
      <c r="G1272" t="s">
        <v>112</v>
      </c>
      <c r="H1272" t="s">
        <v>86</v>
      </c>
      <c r="I1272" t="s">
        <v>60</v>
      </c>
      <c r="J1272">
        <f>VLOOKUP(B1272,自助退!B:F,5,FALSE)</f>
        <v>500</v>
      </c>
      <c r="K1272" s="35" t="str">
        <f t="shared" si="20"/>
        <v/>
      </c>
    </row>
    <row r="1273" spans="1:11" ht="14.25" hidden="1">
      <c r="A1273" s="27">
        <v>42902.462326388886</v>
      </c>
      <c r="B1273" s="14">
        <v>241180</v>
      </c>
      <c r="C1273" t="s">
        <v>9232</v>
      </c>
      <c r="D1273" t="s">
        <v>9233</v>
      </c>
      <c r="E1273" t="s">
        <v>9234</v>
      </c>
      <c r="F1273" s="14">
        <v>-60</v>
      </c>
      <c r="G1273" t="s">
        <v>112</v>
      </c>
      <c r="H1273" t="s">
        <v>2893</v>
      </c>
      <c r="I1273" t="s">
        <v>60</v>
      </c>
      <c r="J1273">
        <f>VLOOKUP(B1273,自助退!B:F,5,FALSE)</f>
        <v>60</v>
      </c>
      <c r="K1273" s="35" t="str">
        <f t="shared" si="20"/>
        <v/>
      </c>
    </row>
    <row r="1274" spans="1:11" ht="14.25" hidden="1">
      <c r="A1274" s="27">
        <v>42902.46434027778</v>
      </c>
      <c r="B1274" s="14">
        <v>241323</v>
      </c>
      <c r="C1274" t="s">
        <v>9235</v>
      </c>
      <c r="D1274" t="s">
        <v>9236</v>
      </c>
      <c r="E1274" t="s">
        <v>9237</v>
      </c>
      <c r="F1274" s="14">
        <v>-200</v>
      </c>
      <c r="G1274" t="s">
        <v>112</v>
      </c>
      <c r="H1274" t="s">
        <v>87</v>
      </c>
      <c r="I1274" t="s">
        <v>60</v>
      </c>
      <c r="J1274">
        <f>VLOOKUP(B1274,自助退!B:F,5,FALSE)</f>
        <v>200</v>
      </c>
      <c r="K1274" s="35" t="str">
        <f t="shared" si="20"/>
        <v/>
      </c>
    </row>
    <row r="1275" spans="1:11" ht="14.25" hidden="1">
      <c r="A1275" s="27">
        <v>42902.465196759258</v>
      </c>
      <c r="B1275" s="14">
        <v>241373</v>
      </c>
      <c r="C1275" t="s">
        <v>9238</v>
      </c>
      <c r="D1275" t="s">
        <v>9239</v>
      </c>
      <c r="E1275" t="s">
        <v>9240</v>
      </c>
      <c r="F1275" s="14">
        <v>-500</v>
      </c>
      <c r="G1275" t="s">
        <v>112</v>
      </c>
      <c r="H1275" t="s">
        <v>2910</v>
      </c>
      <c r="I1275" t="s">
        <v>60</v>
      </c>
      <c r="J1275">
        <f>VLOOKUP(B1275,自助退!B:F,5,FALSE)</f>
        <v>500</v>
      </c>
      <c r="K1275" s="35" t="str">
        <f t="shared" si="20"/>
        <v/>
      </c>
    </row>
    <row r="1276" spans="1:11" ht="14.25" hidden="1">
      <c r="A1276" s="27">
        <v>42902.466307870367</v>
      </c>
      <c r="B1276" s="14">
        <v>241431</v>
      </c>
      <c r="C1276" t="s">
        <v>9241</v>
      </c>
      <c r="D1276" t="s">
        <v>9242</v>
      </c>
      <c r="E1276" t="s">
        <v>9243</v>
      </c>
      <c r="F1276" s="14">
        <v>-1636</v>
      </c>
      <c r="G1276" t="s">
        <v>112</v>
      </c>
      <c r="H1276" t="s">
        <v>76</v>
      </c>
      <c r="I1276" t="s">
        <v>60</v>
      </c>
      <c r="J1276">
        <f>VLOOKUP(B1276,自助退!B:F,5,FALSE)</f>
        <v>1636</v>
      </c>
      <c r="K1276" s="35" t="str">
        <f t="shared" si="20"/>
        <v/>
      </c>
    </row>
    <row r="1277" spans="1:11" ht="14.25" hidden="1">
      <c r="A1277" s="27">
        <v>42902.467314814814</v>
      </c>
      <c r="B1277" s="14">
        <v>241492</v>
      </c>
      <c r="C1277" t="s">
        <v>9244</v>
      </c>
      <c r="D1277" t="s">
        <v>9245</v>
      </c>
      <c r="E1277" t="s">
        <v>9246</v>
      </c>
      <c r="F1277" s="14">
        <v>-33</v>
      </c>
      <c r="G1277" t="s">
        <v>112</v>
      </c>
      <c r="H1277" t="s">
        <v>2893</v>
      </c>
      <c r="I1277" t="s">
        <v>60</v>
      </c>
      <c r="J1277">
        <f>VLOOKUP(B1277,自助退!B:F,5,FALSE)</f>
        <v>33</v>
      </c>
      <c r="K1277" s="35" t="str">
        <f t="shared" si="20"/>
        <v/>
      </c>
    </row>
    <row r="1278" spans="1:11" ht="14.25" hidden="1">
      <c r="A1278" s="27">
        <v>42902.470150462963</v>
      </c>
      <c r="B1278" s="14">
        <v>241660</v>
      </c>
      <c r="C1278" t="s">
        <v>9247</v>
      </c>
      <c r="D1278" t="s">
        <v>9248</v>
      </c>
      <c r="E1278" t="s">
        <v>9249</v>
      </c>
      <c r="F1278" s="14">
        <v>-307</v>
      </c>
      <c r="G1278" t="s">
        <v>112</v>
      </c>
      <c r="H1278" t="s">
        <v>78</v>
      </c>
      <c r="I1278" t="s">
        <v>60</v>
      </c>
      <c r="J1278">
        <f>VLOOKUP(B1278,自助退!B:F,5,FALSE)</f>
        <v>307</v>
      </c>
      <c r="K1278" s="35" t="str">
        <f t="shared" si="20"/>
        <v/>
      </c>
    </row>
    <row r="1279" spans="1:11" ht="14.25" hidden="1">
      <c r="A1279" s="27">
        <v>42902.475231481483</v>
      </c>
      <c r="B1279" s="14">
        <v>241948</v>
      </c>
      <c r="C1279" t="s">
        <v>9250</v>
      </c>
      <c r="D1279" t="s">
        <v>9251</v>
      </c>
      <c r="E1279" t="s">
        <v>9252</v>
      </c>
      <c r="F1279" s="14">
        <v>-686</v>
      </c>
      <c r="G1279" t="s">
        <v>112</v>
      </c>
      <c r="H1279" t="s">
        <v>88</v>
      </c>
      <c r="I1279" t="s">
        <v>60</v>
      </c>
      <c r="J1279">
        <f>VLOOKUP(B1279,自助退!B:F,5,FALSE)</f>
        <v>686</v>
      </c>
      <c r="K1279" s="35" t="str">
        <f t="shared" si="20"/>
        <v/>
      </c>
    </row>
    <row r="1280" spans="1:11" ht="14.25" hidden="1">
      <c r="A1280" s="27">
        <v>42902.475995370369</v>
      </c>
      <c r="B1280" s="14">
        <v>242007</v>
      </c>
      <c r="C1280" t="s">
        <v>9253</v>
      </c>
      <c r="D1280" t="s">
        <v>9254</v>
      </c>
      <c r="E1280" t="s">
        <v>9255</v>
      </c>
      <c r="F1280" s="14">
        <v>-200</v>
      </c>
      <c r="G1280" t="s">
        <v>112</v>
      </c>
      <c r="H1280" t="s">
        <v>2831</v>
      </c>
      <c r="I1280" t="s">
        <v>60</v>
      </c>
      <c r="J1280">
        <f>VLOOKUP(B1280,自助退!B:F,5,FALSE)</f>
        <v>200</v>
      </c>
      <c r="K1280" s="35" t="str">
        <f t="shared" si="20"/>
        <v/>
      </c>
    </row>
    <row r="1281" spans="1:11" ht="14.25" hidden="1">
      <c r="A1281" s="27">
        <v>42902.477673611109</v>
      </c>
      <c r="B1281" s="14">
        <v>242080</v>
      </c>
      <c r="C1281" t="s">
        <v>9256</v>
      </c>
      <c r="D1281" t="s">
        <v>1006</v>
      </c>
      <c r="E1281" t="s">
        <v>3017</v>
      </c>
      <c r="F1281" s="14">
        <v>-60</v>
      </c>
      <c r="G1281" t="s">
        <v>112</v>
      </c>
      <c r="H1281" t="s">
        <v>2831</v>
      </c>
      <c r="I1281" t="s">
        <v>60</v>
      </c>
      <c r="J1281">
        <f>VLOOKUP(B1281,自助退!B:F,5,FALSE)</f>
        <v>60</v>
      </c>
      <c r="K1281" s="35" t="str">
        <f t="shared" si="20"/>
        <v/>
      </c>
    </row>
    <row r="1282" spans="1:11" ht="14.25" hidden="1">
      <c r="A1282" s="27">
        <v>42902.479710648149</v>
      </c>
      <c r="B1282" s="14">
        <v>242175</v>
      </c>
      <c r="C1282" t="s">
        <v>9257</v>
      </c>
      <c r="D1282" t="s">
        <v>9258</v>
      </c>
      <c r="E1282" t="s">
        <v>9259</v>
      </c>
      <c r="F1282" s="14">
        <v>-187</v>
      </c>
      <c r="G1282" t="s">
        <v>112</v>
      </c>
      <c r="H1282" t="s">
        <v>76</v>
      </c>
      <c r="I1282" t="s">
        <v>60</v>
      </c>
      <c r="J1282">
        <f>VLOOKUP(B1282,自助退!B:F,5,FALSE)</f>
        <v>187</v>
      </c>
      <c r="K1282" s="35" t="str">
        <f t="shared" si="20"/>
        <v/>
      </c>
    </row>
    <row r="1283" spans="1:11" ht="14.25" hidden="1">
      <c r="A1283" s="27">
        <v>42902.479826388888</v>
      </c>
      <c r="B1283" s="14">
        <v>242181</v>
      </c>
      <c r="C1283" t="s">
        <v>9260</v>
      </c>
      <c r="D1283" t="s">
        <v>9261</v>
      </c>
      <c r="E1283" t="s">
        <v>9262</v>
      </c>
      <c r="F1283" s="14">
        <v>-88</v>
      </c>
      <c r="G1283" t="s">
        <v>112</v>
      </c>
      <c r="H1283" t="s">
        <v>2798</v>
      </c>
      <c r="I1283" t="s">
        <v>60</v>
      </c>
      <c r="J1283">
        <f>VLOOKUP(B1283,自助退!B:F,5,FALSE)</f>
        <v>88</v>
      </c>
      <c r="K1283" s="35" t="str">
        <f t="shared" si="20"/>
        <v/>
      </c>
    </row>
    <row r="1284" spans="1:11" ht="14.25" hidden="1">
      <c r="A1284" s="27">
        <v>42902.482245370367</v>
      </c>
      <c r="B1284" s="14">
        <v>242293</v>
      </c>
      <c r="C1284" t="s">
        <v>9263</v>
      </c>
      <c r="D1284" t="s">
        <v>9264</v>
      </c>
      <c r="E1284" t="s">
        <v>9265</v>
      </c>
      <c r="F1284" s="14">
        <v>-94</v>
      </c>
      <c r="G1284" t="s">
        <v>112</v>
      </c>
      <c r="H1284" t="s">
        <v>85</v>
      </c>
      <c r="I1284" t="s">
        <v>60</v>
      </c>
      <c r="J1284">
        <f>VLOOKUP(B1284,自助退!B:F,5,FALSE)</f>
        <v>94</v>
      </c>
      <c r="K1284" s="35" t="str">
        <f t="shared" si="20"/>
        <v/>
      </c>
    </row>
    <row r="1285" spans="1:11" ht="14.25" hidden="1">
      <c r="A1285" s="27">
        <v>42902.485833333332</v>
      </c>
      <c r="B1285" s="14">
        <v>242469</v>
      </c>
      <c r="C1285" t="s">
        <v>9266</v>
      </c>
      <c r="D1285" t="s">
        <v>9267</v>
      </c>
      <c r="E1285" t="s">
        <v>9268</v>
      </c>
      <c r="F1285" s="14">
        <v>-397</v>
      </c>
      <c r="G1285" t="s">
        <v>112</v>
      </c>
      <c r="H1285" t="s">
        <v>2922</v>
      </c>
      <c r="I1285" t="s">
        <v>60</v>
      </c>
      <c r="J1285">
        <f>VLOOKUP(B1285,自助退!B:F,5,FALSE)</f>
        <v>397</v>
      </c>
      <c r="K1285" s="35" t="str">
        <f t="shared" si="20"/>
        <v/>
      </c>
    </row>
    <row r="1286" spans="1:11" ht="14.25" hidden="1">
      <c r="A1286" s="27">
        <v>42902.487719907411</v>
      </c>
      <c r="B1286" s="14">
        <v>242554</v>
      </c>
      <c r="C1286" t="s">
        <v>9269</v>
      </c>
      <c r="D1286" t="s">
        <v>9270</v>
      </c>
      <c r="E1286" t="s">
        <v>9271</v>
      </c>
      <c r="F1286" s="14">
        <v>-4</v>
      </c>
      <c r="G1286" t="s">
        <v>112</v>
      </c>
      <c r="H1286" t="s">
        <v>64</v>
      </c>
      <c r="I1286" t="s">
        <v>60</v>
      </c>
      <c r="J1286">
        <f>VLOOKUP(B1286,自助退!B:F,5,FALSE)</f>
        <v>4</v>
      </c>
      <c r="K1286" s="35" t="str">
        <f t="shared" si="20"/>
        <v/>
      </c>
    </row>
    <row r="1287" spans="1:11" ht="14.25" hidden="1">
      <c r="A1287" s="27">
        <v>42902.492037037038</v>
      </c>
      <c r="B1287" s="14">
        <v>242727</v>
      </c>
      <c r="C1287" t="s">
        <v>9272</v>
      </c>
      <c r="D1287" t="s">
        <v>9273</v>
      </c>
      <c r="E1287" t="s">
        <v>9274</v>
      </c>
      <c r="F1287" s="14">
        <v>-247</v>
      </c>
      <c r="G1287" t="s">
        <v>112</v>
      </c>
      <c r="H1287" t="s">
        <v>68</v>
      </c>
      <c r="I1287" t="s">
        <v>60</v>
      </c>
      <c r="J1287">
        <f>VLOOKUP(B1287,自助退!B:F,5,FALSE)</f>
        <v>247</v>
      </c>
      <c r="K1287" s="35" t="str">
        <f t="shared" si="20"/>
        <v/>
      </c>
    </row>
    <row r="1288" spans="1:11" ht="14.25" hidden="1">
      <c r="A1288" s="27">
        <v>42902.492430555554</v>
      </c>
      <c r="B1288" s="14">
        <v>242745</v>
      </c>
      <c r="C1288" t="s">
        <v>9275</v>
      </c>
      <c r="D1288" t="s">
        <v>9276</v>
      </c>
      <c r="E1288" t="s">
        <v>9277</v>
      </c>
      <c r="F1288" s="14">
        <v>-494</v>
      </c>
      <c r="G1288" t="s">
        <v>112</v>
      </c>
      <c r="H1288" t="s">
        <v>3102</v>
      </c>
      <c r="I1288" t="s">
        <v>60</v>
      </c>
      <c r="J1288">
        <f>VLOOKUP(B1288,自助退!B:F,5,FALSE)</f>
        <v>494</v>
      </c>
      <c r="K1288" s="35" t="str">
        <f t="shared" si="20"/>
        <v/>
      </c>
    </row>
    <row r="1289" spans="1:11" ht="14.25" hidden="1">
      <c r="A1289" s="27">
        <v>42902.501018518517</v>
      </c>
      <c r="B1289" s="14">
        <v>243032</v>
      </c>
      <c r="C1289" t="s">
        <v>9278</v>
      </c>
      <c r="D1289" t="s">
        <v>9279</v>
      </c>
      <c r="E1289" t="s">
        <v>9280</v>
      </c>
      <c r="F1289" s="14">
        <v>-100</v>
      </c>
      <c r="G1289" t="s">
        <v>112</v>
      </c>
      <c r="H1289" t="s">
        <v>2833</v>
      </c>
      <c r="I1289" t="s">
        <v>60</v>
      </c>
      <c r="J1289">
        <f>VLOOKUP(B1289,自助退!B:F,5,FALSE)</f>
        <v>100</v>
      </c>
      <c r="K1289" s="35" t="str">
        <f t="shared" si="20"/>
        <v/>
      </c>
    </row>
    <row r="1290" spans="1:11" ht="14.25" hidden="1">
      <c r="A1290" s="27">
        <v>42902.502812500003</v>
      </c>
      <c r="B1290" s="14">
        <v>243091</v>
      </c>
      <c r="C1290" t="s">
        <v>9281</v>
      </c>
      <c r="D1290" t="s">
        <v>9282</v>
      </c>
      <c r="E1290" t="s">
        <v>9283</v>
      </c>
      <c r="F1290" s="14">
        <v>-20</v>
      </c>
      <c r="G1290" t="s">
        <v>112</v>
      </c>
      <c r="H1290" t="s">
        <v>2916</v>
      </c>
      <c r="I1290" t="s">
        <v>60</v>
      </c>
      <c r="J1290">
        <f>VLOOKUP(B1290,自助退!B:F,5,FALSE)</f>
        <v>20</v>
      </c>
      <c r="K1290" s="35" t="str">
        <f t="shared" si="20"/>
        <v/>
      </c>
    </row>
    <row r="1291" spans="1:11" ht="14.25" hidden="1">
      <c r="A1291" s="27">
        <v>42902.503923611112</v>
      </c>
      <c r="B1291" s="14">
        <v>243120</v>
      </c>
      <c r="C1291" t="s">
        <v>9284</v>
      </c>
      <c r="D1291" t="s">
        <v>9279</v>
      </c>
      <c r="E1291" t="s">
        <v>9280</v>
      </c>
      <c r="F1291" s="14">
        <v>-1412</v>
      </c>
      <c r="G1291" t="s">
        <v>112</v>
      </c>
      <c r="H1291" t="s">
        <v>2833</v>
      </c>
      <c r="I1291" t="s">
        <v>60</v>
      </c>
      <c r="J1291">
        <f>VLOOKUP(B1291,自助退!B:F,5,FALSE)</f>
        <v>1412</v>
      </c>
      <c r="K1291" s="35" t="str">
        <f t="shared" si="20"/>
        <v/>
      </c>
    </row>
    <row r="1292" spans="1:11" ht="14.25" hidden="1">
      <c r="A1292" s="27">
        <v>42902.520949074074</v>
      </c>
      <c r="B1292" s="14">
        <v>243360</v>
      </c>
      <c r="C1292" t="s">
        <v>9285</v>
      </c>
      <c r="D1292" t="s">
        <v>9286</v>
      </c>
      <c r="E1292" t="s">
        <v>9287</v>
      </c>
      <c r="F1292" s="14">
        <v>-50</v>
      </c>
      <c r="G1292" t="s">
        <v>112</v>
      </c>
      <c r="H1292" t="s">
        <v>3174</v>
      </c>
      <c r="I1292" t="s">
        <v>60</v>
      </c>
      <c r="J1292">
        <f>VLOOKUP(B1292,自助退!B:F,5,FALSE)</f>
        <v>50</v>
      </c>
      <c r="K1292" s="35" t="str">
        <f t="shared" si="20"/>
        <v/>
      </c>
    </row>
    <row r="1293" spans="1:11" ht="14.25" hidden="1">
      <c r="A1293" s="27">
        <v>42902.533055555556</v>
      </c>
      <c r="B1293" s="14">
        <v>243459</v>
      </c>
      <c r="C1293" t="s">
        <v>9288</v>
      </c>
      <c r="D1293" t="s">
        <v>9289</v>
      </c>
      <c r="E1293" t="s">
        <v>9290</v>
      </c>
      <c r="F1293" s="14">
        <v>-500</v>
      </c>
      <c r="G1293" t="s">
        <v>112</v>
      </c>
      <c r="H1293" t="s">
        <v>2801</v>
      </c>
      <c r="I1293" t="s">
        <v>60</v>
      </c>
      <c r="J1293">
        <f>VLOOKUP(B1293,自助退!B:F,5,FALSE)</f>
        <v>500</v>
      </c>
      <c r="K1293" s="35" t="str">
        <f t="shared" si="20"/>
        <v/>
      </c>
    </row>
    <row r="1294" spans="1:11" ht="14.25" hidden="1">
      <c r="A1294" s="27">
        <v>42902.546446759261</v>
      </c>
      <c r="B1294" s="14">
        <v>243540</v>
      </c>
      <c r="C1294" t="s">
        <v>9291</v>
      </c>
      <c r="D1294" t="s">
        <v>9292</v>
      </c>
      <c r="E1294" t="s">
        <v>9293</v>
      </c>
      <c r="F1294" s="14">
        <v>-20</v>
      </c>
      <c r="G1294" t="s">
        <v>112</v>
      </c>
      <c r="H1294" t="s">
        <v>2893</v>
      </c>
      <c r="I1294" t="s">
        <v>60</v>
      </c>
      <c r="J1294">
        <f>VLOOKUP(B1294,自助退!B:F,5,FALSE)</f>
        <v>20</v>
      </c>
      <c r="K1294" s="35" t="str">
        <f t="shared" si="20"/>
        <v/>
      </c>
    </row>
    <row r="1295" spans="1:11" ht="14.25" hidden="1">
      <c r="A1295" s="27">
        <v>42902.549745370372</v>
      </c>
      <c r="B1295" s="14">
        <v>243585</v>
      </c>
      <c r="C1295" t="s">
        <v>9294</v>
      </c>
      <c r="D1295" t="s">
        <v>9295</v>
      </c>
      <c r="E1295" t="s">
        <v>9296</v>
      </c>
      <c r="F1295" s="14">
        <v>-122</v>
      </c>
      <c r="G1295" t="s">
        <v>112</v>
      </c>
      <c r="H1295" t="s">
        <v>2793</v>
      </c>
      <c r="I1295" t="s">
        <v>60</v>
      </c>
      <c r="J1295">
        <f>VLOOKUP(B1295,自助退!B:F,5,FALSE)</f>
        <v>122</v>
      </c>
      <c r="K1295" s="35" t="str">
        <f t="shared" si="20"/>
        <v/>
      </c>
    </row>
    <row r="1296" spans="1:11" ht="14.25" hidden="1">
      <c r="A1296" s="27">
        <v>42902.563078703701</v>
      </c>
      <c r="B1296" s="14">
        <v>243681</v>
      </c>
      <c r="C1296" t="s">
        <v>9297</v>
      </c>
      <c r="D1296" t="s">
        <v>9298</v>
      </c>
      <c r="E1296" t="s">
        <v>9299</v>
      </c>
      <c r="F1296" s="14">
        <v>-50</v>
      </c>
      <c r="G1296" t="s">
        <v>112</v>
      </c>
      <c r="H1296" t="s">
        <v>68</v>
      </c>
      <c r="I1296" t="s">
        <v>60</v>
      </c>
      <c r="J1296">
        <f>VLOOKUP(B1296,自助退!B:F,5,FALSE)</f>
        <v>50</v>
      </c>
      <c r="K1296" s="35" t="str">
        <f t="shared" si="20"/>
        <v/>
      </c>
    </row>
    <row r="1297" spans="1:11" ht="14.25" hidden="1">
      <c r="A1297" s="27">
        <v>42902.593414351853</v>
      </c>
      <c r="B1297" s="14">
        <v>244242</v>
      </c>
      <c r="C1297" t="s">
        <v>9300</v>
      </c>
      <c r="D1297" t="s">
        <v>9301</v>
      </c>
      <c r="E1297" t="s">
        <v>9302</v>
      </c>
      <c r="F1297" s="14">
        <v>-85</v>
      </c>
      <c r="G1297" t="s">
        <v>112</v>
      </c>
      <c r="H1297" t="s">
        <v>3044</v>
      </c>
      <c r="I1297" t="s">
        <v>60</v>
      </c>
      <c r="J1297">
        <f>VLOOKUP(B1297,自助退!B:F,5,FALSE)</f>
        <v>85</v>
      </c>
      <c r="K1297" s="35" t="str">
        <f t="shared" si="20"/>
        <v/>
      </c>
    </row>
    <row r="1298" spans="1:11" ht="14.25" hidden="1">
      <c r="A1298" s="27">
        <v>42902.596944444442</v>
      </c>
      <c r="B1298" s="14">
        <v>244379</v>
      </c>
      <c r="C1298" t="s">
        <v>9303</v>
      </c>
      <c r="D1298" t="s">
        <v>8747</v>
      </c>
      <c r="E1298" t="s">
        <v>8748</v>
      </c>
      <c r="F1298" s="14">
        <v>-1000</v>
      </c>
      <c r="G1298" t="s">
        <v>112</v>
      </c>
      <c r="H1298" t="s">
        <v>2856</v>
      </c>
      <c r="I1298" t="s">
        <v>60</v>
      </c>
      <c r="J1298">
        <f>VLOOKUP(B1298,自助退!B:F,5,FALSE)</f>
        <v>1000</v>
      </c>
      <c r="K1298" s="35" t="str">
        <f t="shared" si="20"/>
        <v/>
      </c>
    </row>
    <row r="1299" spans="1:11" ht="14.25" hidden="1">
      <c r="A1299" s="27">
        <v>42902.59815972222</v>
      </c>
      <c r="B1299" s="14">
        <v>244444</v>
      </c>
      <c r="C1299" t="s">
        <v>9304</v>
      </c>
      <c r="D1299" t="s">
        <v>9305</v>
      </c>
      <c r="E1299" t="s">
        <v>9306</v>
      </c>
      <c r="F1299" s="14">
        <v>-60</v>
      </c>
      <c r="G1299" t="s">
        <v>112</v>
      </c>
      <c r="H1299" t="s">
        <v>2951</v>
      </c>
      <c r="I1299" t="s">
        <v>60</v>
      </c>
      <c r="J1299">
        <f>VLOOKUP(B1299,自助退!B:F,5,FALSE)</f>
        <v>60</v>
      </c>
      <c r="K1299" s="35" t="str">
        <f t="shared" si="20"/>
        <v/>
      </c>
    </row>
    <row r="1300" spans="1:11" ht="14.25" hidden="1">
      <c r="A1300" s="27">
        <v>42902.601423611108</v>
      </c>
      <c r="B1300" s="14">
        <v>244602</v>
      </c>
      <c r="C1300" t="s">
        <v>9307</v>
      </c>
      <c r="D1300" t="s">
        <v>515</v>
      </c>
      <c r="E1300" t="s">
        <v>2897</v>
      </c>
      <c r="F1300" s="14">
        <v>-1</v>
      </c>
      <c r="G1300" t="s">
        <v>112</v>
      </c>
      <c r="H1300" t="s">
        <v>3176</v>
      </c>
      <c r="I1300" t="s">
        <v>60</v>
      </c>
      <c r="J1300">
        <f>VLOOKUP(B1300,自助退!B:F,5,FALSE)</f>
        <v>1</v>
      </c>
      <c r="K1300" s="35" t="str">
        <f t="shared" si="20"/>
        <v/>
      </c>
    </row>
    <row r="1301" spans="1:11" ht="14.25" hidden="1">
      <c r="A1301" s="27">
        <v>42902.606840277775</v>
      </c>
      <c r="B1301" s="14">
        <v>244931</v>
      </c>
      <c r="C1301" t="s">
        <v>9308</v>
      </c>
      <c r="D1301" t="s">
        <v>9309</v>
      </c>
      <c r="E1301" t="s">
        <v>9310</v>
      </c>
      <c r="F1301" s="14">
        <v>-300</v>
      </c>
      <c r="G1301" t="s">
        <v>112</v>
      </c>
      <c r="H1301" t="s">
        <v>77</v>
      </c>
      <c r="I1301" t="s">
        <v>60</v>
      </c>
      <c r="J1301">
        <f>VLOOKUP(B1301,自助退!B:F,5,FALSE)</f>
        <v>300</v>
      </c>
      <c r="K1301" s="35" t="str">
        <f t="shared" si="20"/>
        <v/>
      </c>
    </row>
    <row r="1302" spans="1:11" ht="14.25" hidden="1">
      <c r="A1302" s="27">
        <v>42902.607048611113</v>
      </c>
      <c r="B1302" s="14">
        <v>244943</v>
      </c>
      <c r="C1302" t="s">
        <v>9311</v>
      </c>
      <c r="D1302" t="s">
        <v>9309</v>
      </c>
      <c r="E1302" t="s">
        <v>9310</v>
      </c>
      <c r="F1302" s="14">
        <v>-1451</v>
      </c>
      <c r="G1302" t="s">
        <v>112</v>
      </c>
      <c r="H1302" t="s">
        <v>77</v>
      </c>
      <c r="I1302" t="s">
        <v>60</v>
      </c>
      <c r="J1302">
        <f>VLOOKUP(B1302,自助退!B:F,5,FALSE)</f>
        <v>1451</v>
      </c>
      <c r="K1302" s="35" t="str">
        <f t="shared" si="20"/>
        <v/>
      </c>
    </row>
    <row r="1303" spans="1:11" ht="14.25" hidden="1">
      <c r="A1303" s="27">
        <v>42902.609629629631</v>
      </c>
      <c r="B1303" s="14">
        <v>245092</v>
      </c>
      <c r="C1303" t="s">
        <v>9312</v>
      </c>
      <c r="D1303" t="s">
        <v>9313</v>
      </c>
      <c r="E1303" t="s">
        <v>9314</v>
      </c>
      <c r="F1303" s="14">
        <v>-1500</v>
      </c>
      <c r="G1303" t="s">
        <v>112</v>
      </c>
      <c r="H1303" t="s">
        <v>2823</v>
      </c>
      <c r="I1303" t="s">
        <v>60</v>
      </c>
      <c r="J1303">
        <f>VLOOKUP(B1303,自助退!B:F,5,FALSE)</f>
        <v>1500</v>
      </c>
      <c r="K1303" s="35" t="str">
        <f t="shared" si="20"/>
        <v/>
      </c>
    </row>
    <row r="1304" spans="1:11" ht="14.25" hidden="1">
      <c r="A1304" s="27">
        <v>42902.611296296294</v>
      </c>
      <c r="B1304" s="14">
        <v>245186</v>
      </c>
      <c r="C1304" t="s">
        <v>9315</v>
      </c>
      <c r="D1304" t="s">
        <v>9316</v>
      </c>
      <c r="E1304" t="s">
        <v>9317</v>
      </c>
      <c r="F1304" s="14">
        <v>-11</v>
      </c>
      <c r="G1304" t="s">
        <v>112</v>
      </c>
      <c r="H1304" t="s">
        <v>78</v>
      </c>
      <c r="I1304" t="s">
        <v>60</v>
      </c>
      <c r="J1304">
        <f>VLOOKUP(B1304,自助退!B:F,5,FALSE)</f>
        <v>11</v>
      </c>
      <c r="K1304" s="35" t="str">
        <f t="shared" si="20"/>
        <v/>
      </c>
    </row>
    <row r="1305" spans="1:11" ht="14.25" hidden="1">
      <c r="A1305" s="27">
        <v>42902.61509259259</v>
      </c>
      <c r="B1305" s="14">
        <v>245390</v>
      </c>
      <c r="C1305" t="s">
        <v>9318</v>
      </c>
      <c r="D1305" t="s">
        <v>9319</v>
      </c>
      <c r="E1305" t="s">
        <v>9320</v>
      </c>
      <c r="F1305" s="14">
        <v>-596</v>
      </c>
      <c r="G1305" t="s">
        <v>112</v>
      </c>
      <c r="H1305" t="s">
        <v>89</v>
      </c>
      <c r="I1305" t="s">
        <v>60</v>
      </c>
      <c r="J1305">
        <f>VLOOKUP(B1305,自助退!B:F,5,FALSE)</f>
        <v>596</v>
      </c>
      <c r="K1305" s="35" t="str">
        <f t="shared" si="20"/>
        <v/>
      </c>
    </row>
    <row r="1306" spans="1:11" ht="14.25" hidden="1">
      <c r="A1306" s="27">
        <v>42902.616562499999</v>
      </c>
      <c r="B1306" s="14">
        <v>245475</v>
      </c>
      <c r="C1306" t="s">
        <v>9321</v>
      </c>
      <c r="D1306" t="s">
        <v>9322</v>
      </c>
      <c r="E1306" t="s">
        <v>9323</v>
      </c>
      <c r="F1306" s="14">
        <v>-24</v>
      </c>
      <c r="G1306" t="s">
        <v>112</v>
      </c>
      <c r="H1306" t="s">
        <v>63</v>
      </c>
      <c r="I1306" t="s">
        <v>60</v>
      </c>
      <c r="J1306">
        <f>VLOOKUP(B1306,自助退!B:F,5,FALSE)</f>
        <v>24</v>
      </c>
      <c r="K1306" s="35" t="str">
        <f t="shared" si="20"/>
        <v/>
      </c>
    </row>
    <row r="1307" spans="1:11" ht="14.25" hidden="1">
      <c r="A1307" s="27">
        <v>42902.62060185185</v>
      </c>
      <c r="B1307" s="14">
        <v>245706</v>
      </c>
      <c r="C1307" t="s">
        <v>9324</v>
      </c>
      <c r="D1307" t="s">
        <v>9325</v>
      </c>
      <c r="E1307" t="s">
        <v>9326</v>
      </c>
      <c r="F1307" s="14">
        <v>-94</v>
      </c>
      <c r="G1307" t="s">
        <v>112</v>
      </c>
      <c r="H1307" t="s">
        <v>91</v>
      </c>
      <c r="I1307" t="s">
        <v>60</v>
      </c>
      <c r="J1307">
        <f>VLOOKUP(B1307,自助退!B:F,5,FALSE)</f>
        <v>94</v>
      </c>
      <c r="K1307" s="35" t="str">
        <f t="shared" si="20"/>
        <v/>
      </c>
    </row>
    <row r="1308" spans="1:11" ht="14.25" hidden="1">
      <c r="A1308" s="27">
        <v>42902.622870370367</v>
      </c>
      <c r="B1308" s="14">
        <v>245837</v>
      </c>
      <c r="C1308" t="s">
        <v>9327</v>
      </c>
      <c r="D1308" t="s">
        <v>9328</v>
      </c>
      <c r="E1308" t="s">
        <v>9329</v>
      </c>
      <c r="F1308" s="14">
        <v>-3</v>
      </c>
      <c r="G1308" t="s">
        <v>112</v>
      </c>
      <c r="H1308" t="s">
        <v>73</v>
      </c>
      <c r="I1308" t="s">
        <v>60</v>
      </c>
      <c r="J1308">
        <f>VLOOKUP(B1308,自助退!B:F,5,FALSE)</f>
        <v>3</v>
      </c>
      <c r="K1308" s="35" t="str">
        <f t="shared" si="20"/>
        <v/>
      </c>
    </row>
    <row r="1309" spans="1:11" ht="14.25" hidden="1">
      <c r="A1309" s="27">
        <v>42902.624560185184</v>
      </c>
      <c r="B1309" s="14">
        <v>245939</v>
      </c>
      <c r="C1309" t="s">
        <v>9330</v>
      </c>
      <c r="D1309" t="s">
        <v>9331</v>
      </c>
      <c r="E1309" t="s">
        <v>9332</v>
      </c>
      <c r="F1309" s="14">
        <v>-14</v>
      </c>
      <c r="G1309" t="s">
        <v>112</v>
      </c>
      <c r="H1309" t="s">
        <v>76</v>
      </c>
      <c r="I1309" t="s">
        <v>60</v>
      </c>
      <c r="J1309">
        <f>VLOOKUP(B1309,自助退!B:F,5,FALSE)</f>
        <v>14</v>
      </c>
      <c r="K1309" s="35" t="str">
        <f t="shared" si="20"/>
        <v/>
      </c>
    </row>
    <row r="1310" spans="1:11" ht="14.25" hidden="1">
      <c r="A1310" s="27">
        <v>42902.625601851854</v>
      </c>
      <c r="B1310" s="14">
        <v>246003</v>
      </c>
      <c r="C1310" t="s">
        <v>9333</v>
      </c>
      <c r="D1310" t="s">
        <v>9334</v>
      </c>
      <c r="E1310" t="s">
        <v>9335</v>
      </c>
      <c r="F1310" s="14">
        <v>-10</v>
      </c>
      <c r="G1310" t="s">
        <v>112</v>
      </c>
      <c r="H1310" t="s">
        <v>65</v>
      </c>
      <c r="I1310" t="s">
        <v>60</v>
      </c>
      <c r="J1310">
        <f>VLOOKUP(B1310,自助退!B:F,5,FALSE)</f>
        <v>10</v>
      </c>
      <c r="K1310" s="35" t="str">
        <f t="shared" si="20"/>
        <v/>
      </c>
    </row>
    <row r="1311" spans="1:11" ht="14.25" hidden="1">
      <c r="A1311" s="27">
        <v>42902.630243055559</v>
      </c>
      <c r="B1311" s="14">
        <v>246234</v>
      </c>
      <c r="C1311" t="s">
        <v>9336</v>
      </c>
      <c r="D1311" t="s">
        <v>9337</v>
      </c>
      <c r="E1311" t="s">
        <v>9338</v>
      </c>
      <c r="F1311" s="14">
        <v>-27</v>
      </c>
      <c r="G1311" t="s">
        <v>112</v>
      </c>
      <c r="H1311" t="s">
        <v>2823</v>
      </c>
      <c r="I1311" t="s">
        <v>60</v>
      </c>
      <c r="J1311">
        <f>VLOOKUP(B1311,自助退!B:F,5,FALSE)</f>
        <v>27</v>
      </c>
      <c r="K1311" s="35" t="str">
        <f t="shared" si="20"/>
        <v/>
      </c>
    </row>
    <row r="1312" spans="1:11" ht="14.25" hidden="1">
      <c r="A1312" s="27">
        <v>42902.631921296299</v>
      </c>
      <c r="B1312" s="14">
        <v>246314</v>
      </c>
      <c r="C1312" t="s">
        <v>9339</v>
      </c>
      <c r="D1312" t="s">
        <v>9340</v>
      </c>
      <c r="E1312" t="s">
        <v>9341</v>
      </c>
      <c r="F1312" s="14">
        <v>-600</v>
      </c>
      <c r="G1312" t="s">
        <v>112</v>
      </c>
      <c r="H1312" t="s">
        <v>87</v>
      </c>
      <c r="I1312" t="s">
        <v>60</v>
      </c>
      <c r="J1312">
        <f>VLOOKUP(B1312,自助退!B:F,5,FALSE)</f>
        <v>600</v>
      </c>
      <c r="K1312" s="35" t="str">
        <f t="shared" ref="K1312:K1375" si="21">IF(F1312=J1312*-1,"",1)</f>
        <v/>
      </c>
    </row>
    <row r="1313" spans="1:11" ht="14.25" hidden="1">
      <c r="A1313" s="27">
        <v>42902.632222222222</v>
      </c>
      <c r="B1313" s="14">
        <v>246341</v>
      </c>
      <c r="C1313" t="s">
        <v>9342</v>
      </c>
      <c r="D1313" t="s">
        <v>9340</v>
      </c>
      <c r="E1313" t="s">
        <v>9341</v>
      </c>
      <c r="F1313" s="14">
        <v>-190</v>
      </c>
      <c r="G1313" t="s">
        <v>112</v>
      </c>
      <c r="H1313" t="s">
        <v>87</v>
      </c>
      <c r="I1313" t="s">
        <v>60</v>
      </c>
      <c r="J1313">
        <f>VLOOKUP(B1313,自助退!B:F,5,FALSE)</f>
        <v>190</v>
      </c>
      <c r="K1313" s="35" t="str">
        <f t="shared" si="21"/>
        <v/>
      </c>
    </row>
    <row r="1314" spans="1:11" ht="14.25" hidden="1">
      <c r="A1314" s="27">
        <v>42902.632604166669</v>
      </c>
      <c r="B1314" s="14">
        <v>246356</v>
      </c>
      <c r="C1314" t="s">
        <v>9343</v>
      </c>
      <c r="D1314" t="s">
        <v>9344</v>
      </c>
      <c r="E1314" t="s">
        <v>9345</v>
      </c>
      <c r="F1314" s="14">
        <v>-370</v>
      </c>
      <c r="G1314" t="s">
        <v>112</v>
      </c>
      <c r="H1314" t="s">
        <v>83</v>
      </c>
      <c r="I1314" t="s">
        <v>60</v>
      </c>
      <c r="J1314">
        <f>VLOOKUP(B1314,自助退!B:F,5,FALSE)</f>
        <v>370</v>
      </c>
      <c r="K1314" s="35" t="str">
        <f t="shared" si="21"/>
        <v/>
      </c>
    </row>
    <row r="1315" spans="1:11" ht="14.25" hidden="1">
      <c r="A1315" s="27">
        <v>42902.634525462963</v>
      </c>
      <c r="B1315" s="14">
        <v>246436</v>
      </c>
      <c r="C1315" t="s">
        <v>9346</v>
      </c>
      <c r="D1315" t="s">
        <v>9347</v>
      </c>
      <c r="E1315" t="s">
        <v>9348</v>
      </c>
      <c r="F1315" s="14">
        <v>-15</v>
      </c>
      <c r="G1315" t="s">
        <v>112</v>
      </c>
      <c r="H1315" t="s">
        <v>73</v>
      </c>
      <c r="I1315" t="s">
        <v>60</v>
      </c>
      <c r="J1315">
        <f>VLOOKUP(B1315,自助退!B:F,5,FALSE)</f>
        <v>15</v>
      </c>
      <c r="K1315" s="35" t="str">
        <f t="shared" si="21"/>
        <v/>
      </c>
    </row>
    <row r="1316" spans="1:11" ht="14.25" hidden="1">
      <c r="A1316" s="27">
        <v>42902.634652777779</v>
      </c>
      <c r="B1316" s="14">
        <v>246448</v>
      </c>
      <c r="C1316" t="s">
        <v>9349</v>
      </c>
      <c r="D1316" t="s">
        <v>9350</v>
      </c>
      <c r="E1316" t="s">
        <v>9351</v>
      </c>
      <c r="F1316" s="14">
        <v>-738</v>
      </c>
      <c r="G1316" t="s">
        <v>112</v>
      </c>
      <c r="H1316" t="s">
        <v>71</v>
      </c>
      <c r="I1316" t="s">
        <v>60</v>
      </c>
      <c r="J1316">
        <f>VLOOKUP(B1316,自助退!B:F,5,FALSE)</f>
        <v>738</v>
      </c>
      <c r="K1316" s="35" t="str">
        <f t="shared" si="21"/>
        <v/>
      </c>
    </row>
    <row r="1317" spans="1:11" ht="14.25" hidden="1">
      <c r="A1317" s="27">
        <v>42902.643148148149</v>
      </c>
      <c r="B1317" s="14">
        <v>246932</v>
      </c>
      <c r="C1317" t="s">
        <v>9352</v>
      </c>
      <c r="D1317" t="s">
        <v>9353</v>
      </c>
      <c r="E1317" t="s">
        <v>9354</v>
      </c>
      <c r="F1317" s="14">
        <v>-800</v>
      </c>
      <c r="G1317" t="s">
        <v>112</v>
      </c>
      <c r="H1317" t="s">
        <v>3343</v>
      </c>
      <c r="I1317" t="s">
        <v>60</v>
      </c>
      <c r="J1317">
        <f>VLOOKUP(B1317,自助退!B:F,5,FALSE)</f>
        <v>800</v>
      </c>
      <c r="K1317" s="35" t="str">
        <f t="shared" si="21"/>
        <v/>
      </c>
    </row>
    <row r="1318" spans="1:11" ht="14.25" hidden="1">
      <c r="A1318" s="27">
        <v>42902.643634259257</v>
      </c>
      <c r="B1318" s="14">
        <v>246963</v>
      </c>
      <c r="C1318" t="s">
        <v>9355</v>
      </c>
      <c r="D1318" t="s">
        <v>9356</v>
      </c>
      <c r="E1318" t="s">
        <v>9357</v>
      </c>
      <c r="F1318" s="14">
        <v>-120</v>
      </c>
      <c r="G1318" t="s">
        <v>112</v>
      </c>
      <c r="H1318" t="s">
        <v>81</v>
      </c>
      <c r="I1318" t="s">
        <v>60</v>
      </c>
      <c r="J1318">
        <f>VLOOKUP(B1318,自助退!B:F,5,FALSE)</f>
        <v>120</v>
      </c>
      <c r="K1318" s="35" t="str">
        <f t="shared" si="21"/>
        <v/>
      </c>
    </row>
    <row r="1319" spans="1:11" ht="14.25" hidden="1">
      <c r="A1319" s="27">
        <v>42902.643888888888</v>
      </c>
      <c r="B1319" s="14">
        <v>246981</v>
      </c>
      <c r="C1319" t="s">
        <v>9358</v>
      </c>
      <c r="D1319" t="s">
        <v>9356</v>
      </c>
      <c r="E1319" t="s">
        <v>9357</v>
      </c>
      <c r="F1319" s="14">
        <v>-145</v>
      </c>
      <c r="G1319" t="s">
        <v>112</v>
      </c>
      <c r="H1319" t="s">
        <v>81</v>
      </c>
      <c r="I1319" t="s">
        <v>60</v>
      </c>
      <c r="J1319">
        <f>VLOOKUP(B1319,自助退!B:F,5,FALSE)</f>
        <v>145</v>
      </c>
      <c r="K1319" s="35" t="str">
        <f t="shared" si="21"/>
        <v/>
      </c>
    </row>
    <row r="1320" spans="1:11" ht="14.25" hidden="1">
      <c r="A1320" s="27">
        <v>42902.644375000003</v>
      </c>
      <c r="B1320" s="14">
        <v>247017</v>
      </c>
      <c r="C1320" t="s">
        <v>9359</v>
      </c>
      <c r="D1320" t="s">
        <v>9360</v>
      </c>
      <c r="E1320" t="s">
        <v>9361</v>
      </c>
      <c r="F1320" s="14">
        <v>-400</v>
      </c>
      <c r="G1320" t="s">
        <v>112</v>
      </c>
      <c r="H1320" t="s">
        <v>84</v>
      </c>
      <c r="I1320" t="s">
        <v>60</v>
      </c>
      <c r="J1320">
        <f>VLOOKUP(B1320,自助退!B:F,5,FALSE)</f>
        <v>400</v>
      </c>
      <c r="K1320" s="35" t="str">
        <f t="shared" si="21"/>
        <v/>
      </c>
    </row>
    <row r="1321" spans="1:11" ht="14.25" hidden="1">
      <c r="A1321" s="27">
        <v>42902.645289351851</v>
      </c>
      <c r="B1321" s="14">
        <v>247058</v>
      </c>
      <c r="C1321" t="s">
        <v>9362</v>
      </c>
      <c r="D1321" t="s">
        <v>9363</v>
      </c>
      <c r="E1321" t="s">
        <v>9364</v>
      </c>
      <c r="F1321" s="14">
        <v>-140</v>
      </c>
      <c r="G1321" t="s">
        <v>112</v>
      </c>
      <c r="H1321" t="s">
        <v>63</v>
      </c>
      <c r="I1321" t="s">
        <v>60</v>
      </c>
      <c r="J1321">
        <f>VLOOKUP(B1321,自助退!B:F,5,FALSE)</f>
        <v>140</v>
      </c>
      <c r="K1321" s="35" t="str">
        <f t="shared" si="21"/>
        <v/>
      </c>
    </row>
    <row r="1322" spans="1:11" ht="14.25" hidden="1">
      <c r="A1322" s="27">
        <v>42902.645497685182</v>
      </c>
      <c r="B1322" s="14">
        <v>247067</v>
      </c>
      <c r="C1322" t="s">
        <v>9365</v>
      </c>
      <c r="D1322" t="s">
        <v>9366</v>
      </c>
      <c r="E1322" t="s">
        <v>9367</v>
      </c>
      <c r="F1322" s="14">
        <v>-71</v>
      </c>
      <c r="G1322" t="s">
        <v>112</v>
      </c>
      <c r="H1322" t="s">
        <v>3174</v>
      </c>
      <c r="I1322" t="s">
        <v>60</v>
      </c>
      <c r="J1322">
        <f>VLOOKUP(B1322,自助退!B:F,5,FALSE)</f>
        <v>71</v>
      </c>
      <c r="K1322" s="35" t="str">
        <f t="shared" si="21"/>
        <v/>
      </c>
    </row>
    <row r="1323" spans="1:11" ht="14.25" hidden="1">
      <c r="A1323" s="27">
        <v>42902.645543981482</v>
      </c>
      <c r="B1323" s="14">
        <v>247071</v>
      </c>
      <c r="C1323" t="s">
        <v>9368</v>
      </c>
      <c r="D1323" t="s">
        <v>9363</v>
      </c>
      <c r="E1323" t="s">
        <v>9364</v>
      </c>
      <c r="F1323" s="14">
        <v>-150</v>
      </c>
      <c r="G1323" t="s">
        <v>112</v>
      </c>
      <c r="H1323" t="s">
        <v>63</v>
      </c>
      <c r="I1323" t="s">
        <v>60</v>
      </c>
      <c r="J1323">
        <f>VLOOKUP(B1323,自助退!B:F,5,FALSE)</f>
        <v>150</v>
      </c>
      <c r="K1323" s="35" t="str">
        <f t="shared" si="21"/>
        <v/>
      </c>
    </row>
    <row r="1324" spans="1:11" ht="14.25" hidden="1">
      <c r="A1324" s="27">
        <v>42902.645590277774</v>
      </c>
      <c r="B1324" s="14">
        <v>247072</v>
      </c>
      <c r="C1324" t="s">
        <v>9369</v>
      </c>
      <c r="D1324" t="s">
        <v>9370</v>
      </c>
      <c r="E1324" t="s">
        <v>9371</v>
      </c>
      <c r="F1324" s="14">
        <v>-96</v>
      </c>
      <c r="G1324" t="s">
        <v>112</v>
      </c>
      <c r="H1324" t="s">
        <v>2831</v>
      </c>
      <c r="I1324" t="s">
        <v>60</v>
      </c>
      <c r="J1324">
        <f>VLOOKUP(B1324,自助退!B:F,5,FALSE)</f>
        <v>96</v>
      </c>
      <c r="K1324" s="35" t="str">
        <f t="shared" si="21"/>
        <v/>
      </c>
    </row>
    <row r="1325" spans="1:11" ht="14.25" hidden="1">
      <c r="A1325" s="27">
        <v>42902.646898148145</v>
      </c>
      <c r="B1325" s="14">
        <v>247139</v>
      </c>
      <c r="C1325" t="s">
        <v>9372</v>
      </c>
      <c r="D1325" t="s">
        <v>9373</v>
      </c>
      <c r="E1325" t="s">
        <v>9374</v>
      </c>
      <c r="F1325" s="14">
        <v>-350</v>
      </c>
      <c r="G1325" t="s">
        <v>112</v>
      </c>
      <c r="H1325" t="s">
        <v>94</v>
      </c>
      <c r="I1325" t="s">
        <v>60</v>
      </c>
      <c r="J1325">
        <f>VLOOKUP(B1325,自助退!B:F,5,FALSE)</f>
        <v>350</v>
      </c>
      <c r="K1325" s="35" t="str">
        <f t="shared" si="21"/>
        <v/>
      </c>
    </row>
    <row r="1326" spans="1:11" ht="14.25" hidden="1">
      <c r="A1326" s="27">
        <v>42902.654421296298</v>
      </c>
      <c r="B1326" s="14">
        <v>247539</v>
      </c>
      <c r="C1326" t="s">
        <v>9375</v>
      </c>
      <c r="D1326" t="s">
        <v>9376</v>
      </c>
      <c r="E1326" t="s">
        <v>9377</v>
      </c>
      <c r="F1326" s="14">
        <v>-147</v>
      </c>
      <c r="G1326" t="s">
        <v>112</v>
      </c>
      <c r="H1326" t="s">
        <v>2836</v>
      </c>
      <c r="I1326" t="s">
        <v>60</v>
      </c>
      <c r="J1326">
        <f>VLOOKUP(B1326,自助退!B:F,5,FALSE)</f>
        <v>147</v>
      </c>
      <c r="K1326" s="35" t="str">
        <f t="shared" si="21"/>
        <v/>
      </c>
    </row>
    <row r="1327" spans="1:11" ht="14.25" hidden="1">
      <c r="A1327" s="27">
        <v>42902.655011574076</v>
      </c>
      <c r="B1327" s="14">
        <v>247575</v>
      </c>
      <c r="C1327" t="s">
        <v>9378</v>
      </c>
      <c r="D1327" t="s">
        <v>9379</v>
      </c>
      <c r="E1327" t="s">
        <v>9380</v>
      </c>
      <c r="F1327" s="14">
        <v>-80</v>
      </c>
      <c r="G1327" t="s">
        <v>112</v>
      </c>
      <c r="H1327" t="s">
        <v>89</v>
      </c>
      <c r="I1327" t="s">
        <v>60</v>
      </c>
      <c r="J1327">
        <f>VLOOKUP(B1327,自助退!B:F,5,FALSE)</f>
        <v>80</v>
      </c>
      <c r="K1327" s="35" t="str">
        <f t="shared" si="21"/>
        <v/>
      </c>
    </row>
    <row r="1328" spans="1:11" ht="14.25" hidden="1">
      <c r="A1328" s="27">
        <v>42902.655578703707</v>
      </c>
      <c r="B1328" s="14">
        <v>247613</v>
      </c>
      <c r="C1328" t="s">
        <v>9381</v>
      </c>
      <c r="D1328" t="s">
        <v>9382</v>
      </c>
      <c r="E1328" t="s">
        <v>9383</v>
      </c>
      <c r="F1328" s="14">
        <v>-6</v>
      </c>
      <c r="G1328" t="s">
        <v>112</v>
      </c>
      <c r="H1328" t="s">
        <v>93</v>
      </c>
      <c r="I1328" t="s">
        <v>60</v>
      </c>
      <c r="J1328">
        <f>VLOOKUP(B1328,自助退!B:F,5,FALSE)</f>
        <v>6</v>
      </c>
      <c r="K1328" s="35" t="str">
        <f t="shared" si="21"/>
        <v/>
      </c>
    </row>
    <row r="1329" spans="1:11" ht="14.25" hidden="1">
      <c r="A1329" s="27">
        <v>42902.658796296295</v>
      </c>
      <c r="B1329" s="14">
        <v>247781</v>
      </c>
      <c r="C1329" t="s">
        <v>9384</v>
      </c>
      <c r="D1329" t="s">
        <v>9385</v>
      </c>
      <c r="E1329" t="s">
        <v>9386</v>
      </c>
      <c r="F1329" s="14">
        <v>-1000</v>
      </c>
      <c r="G1329" t="s">
        <v>112</v>
      </c>
      <c r="H1329" t="s">
        <v>71</v>
      </c>
      <c r="I1329" t="s">
        <v>60</v>
      </c>
      <c r="J1329">
        <f>VLOOKUP(B1329,自助退!B:F,5,FALSE)</f>
        <v>1000</v>
      </c>
      <c r="K1329" s="35" t="str">
        <f t="shared" si="21"/>
        <v/>
      </c>
    </row>
    <row r="1330" spans="1:11" ht="14.25" hidden="1">
      <c r="A1330" s="27">
        <v>42902.658819444441</v>
      </c>
      <c r="B1330" s="14">
        <v>247782</v>
      </c>
      <c r="C1330" t="s">
        <v>9387</v>
      </c>
      <c r="D1330" t="s">
        <v>9388</v>
      </c>
      <c r="E1330" t="s">
        <v>9389</v>
      </c>
      <c r="F1330" s="14">
        <v>-131</v>
      </c>
      <c r="G1330" t="s">
        <v>112</v>
      </c>
      <c r="H1330" t="s">
        <v>3218</v>
      </c>
      <c r="I1330" t="s">
        <v>60</v>
      </c>
      <c r="J1330">
        <f>VLOOKUP(B1330,自助退!B:F,5,FALSE)</f>
        <v>131</v>
      </c>
      <c r="K1330" s="35" t="str">
        <f t="shared" si="21"/>
        <v/>
      </c>
    </row>
    <row r="1331" spans="1:11" ht="14.25" hidden="1">
      <c r="A1331" s="27">
        <v>42902.658946759257</v>
      </c>
      <c r="B1331" s="14">
        <v>247786</v>
      </c>
      <c r="C1331" t="s">
        <v>9390</v>
      </c>
      <c r="D1331" t="s">
        <v>9385</v>
      </c>
      <c r="E1331" t="s">
        <v>9386</v>
      </c>
      <c r="F1331" s="14">
        <v>-200</v>
      </c>
      <c r="G1331" t="s">
        <v>112</v>
      </c>
      <c r="H1331" t="s">
        <v>71</v>
      </c>
      <c r="I1331" t="s">
        <v>60</v>
      </c>
      <c r="J1331">
        <f>VLOOKUP(B1331,自助退!B:F,5,FALSE)</f>
        <v>200</v>
      </c>
      <c r="K1331" s="35" t="str">
        <f t="shared" si="21"/>
        <v/>
      </c>
    </row>
    <row r="1332" spans="1:11" ht="14.25" hidden="1">
      <c r="A1332" s="27">
        <v>42902.664444444446</v>
      </c>
      <c r="B1332" s="14">
        <v>248053</v>
      </c>
      <c r="C1332" t="s">
        <v>9391</v>
      </c>
      <c r="D1332" t="s">
        <v>9392</v>
      </c>
      <c r="E1332" t="s">
        <v>9393</v>
      </c>
      <c r="F1332" s="14">
        <v>-20</v>
      </c>
      <c r="G1332" t="s">
        <v>112</v>
      </c>
      <c r="H1332" t="s">
        <v>2831</v>
      </c>
      <c r="I1332" t="s">
        <v>60</v>
      </c>
      <c r="J1332">
        <f>VLOOKUP(B1332,自助退!B:F,5,FALSE)</f>
        <v>20</v>
      </c>
      <c r="K1332" s="35" t="str">
        <f t="shared" si="21"/>
        <v/>
      </c>
    </row>
    <row r="1333" spans="1:11" ht="14.25" hidden="1">
      <c r="A1333" s="27">
        <v>42902.664583333331</v>
      </c>
      <c r="B1333" s="14">
        <v>248059</v>
      </c>
      <c r="C1333" t="s">
        <v>9394</v>
      </c>
      <c r="D1333" t="s">
        <v>9395</v>
      </c>
      <c r="E1333" t="s">
        <v>9396</v>
      </c>
      <c r="F1333" s="14">
        <v>-1000</v>
      </c>
      <c r="G1333" t="s">
        <v>112</v>
      </c>
      <c r="H1333" t="s">
        <v>2978</v>
      </c>
      <c r="I1333" t="s">
        <v>60</v>
      </c>
      <c r="J1333">
        <f>VLOOKUP(B1333,自助退!B:F,5,FALSE)</f>
        <v>1000</v>
      </c>
      <c r="K1333" s="35" t="str">
        <f t="shared" si="21"/>
        <v/>
      </c>
    </row>
    <row r="1334" spans="1:11" ht="14.25" hidden="1">
      <c r="A1334" s="27">
        <v>42902.66542824074</v>
      </c>
      <c r="B1334" s="14">
        <v>248086</v>
      </c>
      <c r="C1334" t="s">
        <v>9397</v>
      </c>
      <c r="D1334" t="s">
        <v>9398</v>
      </c>
      <c r="E1334" t="s">
        <v>9399</v>
      </c>
      <c r="F1334" s="14">
        <v>-237</v>
      </c>
      <c r="G1334" t="s">
        <v>112</v>
      </c>
      <c r="H1334" t="s">
        <v>2922</v>
      </c>
      <c r="I1334" t="s">
        <v>60</v>
      </c>
      <c r="J1334">
        <f>VLOOKUP(B1334,自助退!B:F,5,FALSE)</f>
        <v>237</v>
      </c>
      <c r="K1334" s="35" t="str">
        <f t="shared" si="21"/>
        <v/>
      </c>
    </row>
    <row r="1335" spans="1:11" ht="14.25" hidden="1">
      <c r="A1335" s="27">
        <v>42902.667893518519</v>
      </c>
      <c r="B1335" s="14">
        <v>248245</v>
      </c>
      <c r="C1335" t="s">
        <v>9400</v>
      </c>
      <c r="D1335" t="s">
        <v>9401</v>
      </c>
      <c r="E1335" t="s">
        <v>9402</v>
      </c>
      <c r="F1335" s="14">
        <v>-180</v>
      </c>
      <c r="G1335" t="s">
        <v>112</v>
      </c>
      <c r="H1335" t="s">
        <v>76</v>
      </c>
      <c r="I1335" t="s">
        <v>60</v>
      </c>
      <c r="J1335">
        <f>VLOOKUP(B1335,自助退!B:F,5,FALSE)</f>
        <v>180</v>
      </c>
      <c r="K1335" s="35" t="str">
        <f t="shared" si="21"/>
        <v/>
      </c>
    </row>
    <row r="1336" spans="1:11" ht="14.25" hidden="1">
      <c r="A1336" s="27">
        <v>42902.6715625</v>
      </c>
      <c r="B1336" s="14">
        <v>248426</v>
      </c>
      <c r="C1336" t="s">
        <v>9403</v>
      </c>
      <c r="D1336" t="s">
        <v>9404</v>
      </c>
      <c r="E1336" t="s">
        <v>9405</v>
      </c>
      <c r="F1336" s="14">
        <v>-79</v>
      </c>
      <c r="G1336" t="s">
        <v>112</v>
      </c>
      <c r="H1336" t="s">
        <v>83</v>
      </c>
      <c r="I1336" t="s">
        <v>60</v>
      </c>
      <c r="J1336">
        <f>VLOOKUP(B1336,自助退!B:F,5,FALSE)</f>
        <v>79</v>
      </c>
      <c r="K1336" s="35" t="str">
        <f t="shared" si="21"/>
        <v/>
      </c>
    </row>
    <row r="1337" spans="1:11" ht="14.25" hidden="1">
      <c r="A1337" s="27">
        <v>42902.673761574071</v>
      </c>
      <c r="B1337" s="14">
        <v>248500</v>
      </c>
      <c r="C1337" t="s">
        <v>9406</v>
      </c>
      <c r="D1337" t="s">
        <v>9407</v>
      </c>
      <c r="E1337" t="s">
        <v>9408</v>
      </c>
      <c r="F1337" s="14">
        <v>-12</v>
      </c>
      <c r="G1337" t="s">
        <v>112</v>
      </c>
      <c r="H1337" t="s">
        <v>77</v>
      </c>
      <c r="I1337" t="s">
        <v>60</v>
      </c>
      <c r="J1337">
        <f>VLOOKUP(B1337,自助退!B:F,5,FALSE)</f>
        <v>12</v>
      </c>
      <c r="K1337" s="35" t="str">
        <f t="shared" si="21"/>
        <v/>
      </c>
    </row>
    <row r="1338" spans="1:11" ht="14.25" hidden="1">
      <c r="A1338" s="27">
        <v>42902.674456018518</v>
      </c>
      <c r="B1338" s="14">
        <v>248542</v>
      </c>
      <c r="C1338" t="s">
        <v>9409</v>
      </c>
      <c r="D1338" t="s">
        <v>9410</v>
      </c>
      <c r="E1338" t="s">
        <v>9411</v>
      </c>
      <c r="F1338" s="14">
        <v>-325</v>
      </c>
      <c r="G1338" t="s">
        <v>112</v>
      </c>
      <c r="H1338" t="s">
        <v>2851</v>
      </c>
      <c r="I1338" t="s">
        <v>60</v>
      </c>
      <c r="J1338">
        <f>VLOOKUP(B1338,自助退!B:F,5,FALSE)</f>
        <v>325</v>
      </c>
      <c r="K1338" s="35" t="str">
        <f t="shared" si="21"/>
        <v/>
      </c>
    </row>
    <row r="1339" spans="1:11" ht="14.25" hidden="1">
      <c r="A1339" s="27">
        <v>42902.675474537034</v>
      </c>
      <c r="B1339" s="14">
        <v>248593</v>
      </c>
      <c r="C1339" t="s">
        <v>9412</v>
      </c>
      <c r="D1339" t="s">
        <v>9413</v>
      </c>
      <c r="E1339" t="s">
        <v>9414</v>
      </c>
      <c r="F1339" s="14">
        <v>-24</v>
      </c>
      <c r="G1339" t="s">
        <v>112</v>
      </c>
      <c r="H1339" t="s">
        <v>3127</v>
      </c>
      <c r="I1339" t="s">
        <v>60</v>
      </c>
      <c r="J1339">
        <f>VLOOKUP(B1339,自助退!B:F,5,FALSE)</f>
        <v>24</v>
      </c>
      <c r="K1339" s="35" t="str">
        <f t="shared" si="21"/>
        <v/>
      </c>
    </row>
    <row r="1340" spans="1:11" ht="14.25" hidden="1">
      <c r="A1340" s="27">
        <v>42902.676319444443</v>
      </c>
      <c r="B1340" s="14">
        <v>248634</v>
      </c>
      <c r="C1340" t="s">
        <v>9415</v>
      </c>
      <c r="D1340" t="s">
        <v>9416</v>
      </c>
      <c r="E1340" t="s">
        <v>9417</v>
      </c>
      <c r="F1340" s="14">
        <v>-80</v>
      </c>
      <c r="G1340" t="s">
        <v>112</v>
      </c>
      <c r="H1340" t="s">
        <v>3127</v>
      </c>
      <c r="I1340" t="s">
        <v>60</v>
      </c>
      <c r="J1340">
        <f>VLOOKUP(B1340,自助退!B:F,5,FALSE)</f>
        <v>80</v>
      </c>
      <c r="K1340" s="35" t="str">
        <f t="shared" si="21"/>
        <v/>
      </c>
    </row>
    <row r="1341" spans="1:11" ht="14.25" hidden="1">
      <c r="A1341" s="27">
        <v>42902.680115740739</v>
      </c>
      <c r="B1341" s="14">
        <v>248802</v>
      </c>
      <c r="C1341" t="s">
        <v>9418</v>
      </c>
      <c r="D1341" t="s">
        <v>9419</v>
      </c>
      <c r="E1341" t="s">
        <v>9420</v>
      </c>
      <c r="F1341" s="14">
        <v>-209</v>
      </c>
      <c r="G1341" t="s">
        <v>112</v>
      </c>
      <c r="H1341" t="s">
        <v>2831</v>
      </c>
      <c r="I1341" t="s">
        <v>60</v>
      </c>
      <c r="J1341">
        <f>VLOOKUP(B1341,自助退!B:F,5,FALSE)</f>
        <v>209</v>
      </c>
      <c r="K1341" s="35" t="str">
        <f t="shared" si="21"/>
        <v/>
      </c>
    </row>
    <row r="1342" spans="1:11" ht="14.25" hidden="1">
      <c r="A1342" s="27">
        <v>42902.680358796293</v>
      </c>
      <c r="B1342" s="14">
        <v>248812</v>
      </c>
      <c r="C1342" t="s">
        <v>9421</v>
      </c>
      <c r="D1342" t="s">
        <v>9422</v>
      </c>
      <c r="E1342" t="s">
        <v>9420</v>
      </c>
      <c r="F1342" s="14">
        <v>-247</v>
      </c>
      <c r="G1342" t="s">
        <v>112</v>
      </c>
      <c r="H1342" t="s">
        <v>2831</v>
      </c>
      <c r="I1342" t="s">
        <v>60</v>
      </c>
      <c r="J1342">
        <f>VLOOKUP(B1342,自助退!B:F,5,FALSE)</f>
        <v>247</v>
      </c>
      <c r="K1342" s="35" t="str">
        <f t="shared" si="21"/>
        <v/>
      </c>
    </row>
    <row r="1343" spans="1:11" ht="14.25" hidden="1">
      <c r="A1343" s="27">
        <v>42902.692442129628</v>
      </c>
      <c r="B1343" s="14">
        <v>249357</v>
      </c>
      <c r="C1343" t="s">
        <v>9423</v>
      </c>
      <c r="D1343" t="s">
        <v>9424</v>
      </c>
      <c r="E1343" t="s">
        <v>9425</v>
      </c>
      <c r="F1343" s="14">
        <v>-500</v>
      </c>
      <c r="G1343" t="s">
        <v>112</v>
      </c>
      <c r="H1343" t="s">
        <v>2868</v>
      </c>
      <c r="I1343" t="s">
        <v>60</v>
      </c>
      <c r="J1343">
        <f>VLOOKUP(B1343,自助退!B:F,5,FALSE)</f>
        <v>500</v>
      </c>
      <c r="K1343" s="35" t="str">
        <f t="shared" si="21"/>
        <v/>
      </c>
    </row>
    <row r="1344" spans="1:11" ht="14.25" hidden="1">
      <c r="A1344" s="27">
        <v>42902.695659722223</v>
      </c>
      <c r="B1344" s="14">
        <v>249448</v>
      </c>
      <c r="C1344" t="s">
        <v>9426</v>
      </c>
      <c r="D1344" t="s">
        <v>9427</v>
      </c>
      <c r="E1344" t="s">
        <v>9428</v>
      </c>
      <c r="F1344" s="14">
        <v>-945</v>
      </c>
      <c r="G1344" t="s">
        <v>112</v>
      </c>
      <c r="H1344" t="s">
        <v>93</v>
      </c>
      <c r="I1344" t="s">
        <v>60</v>
      </c>
      <c r="J1344">
        <f>VLOOKUP(B1344,自助退!B:F,5,FALSE)</f>
        <v>945</v>
      </c>
      <c r="K1344" s="35" t="str">
        <f t="shared" si="21"/>
        <v/>
      </c>
    </row>
    <row r="1345" spans="1:11" ht="14.25" hidden="1">
      <c r="A1345" s="27">
        <v>42902.697175925925</v>
      </c>
      <c r="B1345" s="14">
        <v>249514</v>
      </c>
      <c r="C1345" t="s">
        <v>9429</v>
      </c>
      <c r="D1345" t="s">
        <v>9430</v>
      </c>
      <c r="E1345" t="s">
        <v>9431</v>
      </c>
      <c r="F1345" s="14">
        <v>-189</v>
      </c>
      <c r="G1345" t="s">
        <v>112</v>
      </c>
      <c r="H1345" t="s">
        <v>71</v>
      </c>
      <c r="I1345" t="s">
        <v>60</v>
      </c>
      <c r="J1345">
        <f>VLOOKUP(B1345,自助退!B:F,5,FALSE)</f>
        <v>189</v>
      </c>
      <c r="K1345" s="35" t="str">
        <f t="shared" si="21"/>
        <v/>
      </c>
    </row>
    <row r="1346" spans="1:11" ht="14.25" hidden="1">
      <c r="A1346" s="27">
        <v>42902.698506944442</v>
      </c>
      <c r="B1346" s="14">
        <v>249554</v>
      </c>
      <c r="C1346" t="s">
        <v>9432</v>
      </c>
      <c r="D1346" t="s">
        <v>9433</v>
      </c>
      <c r="E1346" t="s">
        <v>9434</v>
      </c>
      <c r="F1346" s="14">
        <v>-30</v>
      </c>
      <c r="G1346" t="s">
        <v>112</v>
      </c>
      <c r="H1346" t="s">
        <v>83</v>
      </c>
      <c r="I1346" t="s">
        <v>60</v>
      </c>
      <c r="J1346">
        <f>VLOOKUP(B1346,自助退!B:F,5,FALSE)</f>
        <v>30</v>
      </c>
      <c r="K1346" s="35" t="str">
        <f t="shared" si="21"/>
        <v/>
      </c>
    </row>
    <row r="1347" spans="1:11" ht="14.25" hidden="1">
      <c r="A1347" s="27">
        <v>42902.700775462959</v>
      </c>
      <c r="B1347" s="14">
        <v>249620</v>
      </c>
      <c r="C1347" t="s">
        <v>9435</v>
      </c>
      <c r="D1347" t="s">
        <v>9436</v>
      </c>
      <c r="E1347" t="s">
        <v>3064</v>
      </c>
      <c r="F1347" s="14">
        <v>-80</v>
      </c>
      <c r="G1347" t="s">
        <v>112</v>
      </c>
      <c r="H1347" t="s">
        <v>84</v>
      </c>
      <c r="I1347" t="s">
        <v>60</v>
      </c>
      <c r="J1347">
        <f>VLOOKUP(B1347,自助退!B:F,5,FALSE)</f>
        <v>80</v>
      </c>
      <c r="K1347" s="35" t="str">
        <f t="shared" si="21"/>
        <v/>
      </c>
    </row>
    <row r="1348" spans="1:11" ht="14.25" hidden="1">
      <c r="A1348" s="27">
        <v>42902.705821759257</v>
      </c>
      <c r="B1348" s="14">
        <v>249783</v>
      </c>
      <c r="C1348" t="s">
        <v>9437</v>
      </c>
      <c r="D1348" t="s">
        <v>9438</v>
      </c>
      <c r="E1348" t="s">
        <v>9439</v>
      </c>
      <c r="F1348" s="14">
        <v>-5</v>
      </c>
      <c r="G1348" t="s">
        <v>112</v>
      </c>
      <c r="H1348" t="s">
        <v>87</v>
      </c>
      <c r="I1348" t="s">
        <v>60</v>
      </c>
      <c r="J1348">
        <f>VLOOKUP(B1348,自助退!B:F,5,FALSE)</f>
        <v>5</v>
      </c>
      <c r="K1348" s="35" t="str">
        <f t="shared" si="21"/>
        <v/>
      </c>
    </row>
    <row r="1349" spans="1:11" ht="14.25" hidden="1">
      <c r="A1349" s="27">
        <v>42902.706203703703</v>
      </c>
      <c r="B1349" s="14">
        <v>249798</v>
      </c>
      <c r="C1349" t="s">
        <v>9440</v>
      </c>
      <c r="D1349" t="s">
        <v>9441</v>
      </c>
      <c r="E1349" t="s">
        <v>9442</v>
      </c>
      <c r="F1349" s="14">
        <v>-1</v>
      </c>
      <c r="G1349" t="s">
        <v>112</v>
      </c>
      <c r="H1349" t="s">
        <v>2833</v>
      </c>
      <c r="I1349" t="s">
        <v>60</v>
      </c>
      <c r="J1349">
        <f>VLOOKUP(B1349,自助退!B:F,5,FALSE)</f>
        <v>1</v>
      </c>
      <c r="K1349" s="35" t="str">
        <f t="shared" si="21"/>
        <v/>
      </c>
    </row>
    <row r="1350" spans="1:11" ht="14.25" hidden="1">
      <c r="A1350" s="27">
        <v>42902.715081018519</v>
      </c>
      <c r="B1350" s="14">
        <v>250047</v>
      </c>
      <c r="C1350" t="s">
        <v>9443</v>
      </c>
      <c r="D1350" t="s">
        <v>9444</v>
      </c>
      <c r="E1350" t="s">
        <v>9445</v>
      </c>
      <c r="F1350" s="14">
        <v>-400</v>
      </c>
      <c r="G1350" t="s">
        <v>112</v>
      </c>
      <c r="H1350" t="s">
        <v>89</v>
      </c>
      <c r="I1350" t="s">
        <v>60</v>
      </c>
      <c r="J1350">
        <f>VLOOKUP(B1350,自助退!B:F,5,FALSE)</f>
        <v>400</v>
      </c>
      <c r="K1350" s="35" t="str">
        <f t="shared" si="21"/>
        <v/>
      </c>
    </row>
    <row r="1351" spans="1:11" ht="14.25" hidden="1">
      <c r="A1351" s="27">
        <v>42902.715428240743</v>
      </c>
      <c r="B1351" s="14">
        <v>250055</v>
      </c>
      <c r="C1351" t="s">
        <v>9446</v>
      </c>
      <c r="D1351" t="s">
        <v>9444</v>
      </c>
      <c r="E1351" t="s">
        <v>9445</v>
      </c>
      <c r="F1351" s="14">
        <v>-50</v>
      </c>
      <c r="G1351" t="s">
        <v>112</v>
      </c>
      <c r="H1351" t="s">
        <v>89</v>
      </c>
      <c r="I1351" t="s">
        <v>60</v>
      </c>
      <c r="J1351">
        <f>VLOOKUP(B1351,自助退!B:F,5,FALSE)</f>
        <v>50</v>
      </c>
      <c r="K1351" s="35" t="str">
        <f t="shared" si="21"/>
        <v/>
      </c>
    </row>
    <row r="1352" spans="1:11" ht="14.25" hidden="1">
      <c r="A1352" s="27">
        <v>42902.725312499999</v>
      </c>
      <c r="B1352" s="14">
        <v>250265</v>
      </c>
      <c r="C1352" t="s">
        <v>9447</v>
      </c>
      <c r="D1352" t="s">
        <v>9448</v>
      </c>
      <c r="E1352" t="s">
        <v>9449</v>
      </c>
      <c r="F1352" s="14">
        <v>-96</v>
      </c>
      <c r="G1352" t="s">
        <v>112</v>
      </c>
      <c r="H1352" t="s">
        <v>74</v>
      </c>
      <c r="I1352" t="s">
        <v>60</v>
      </c>
      <c r="J1352">
        <f>VLOOKUP(B1352,自助退!B:F,5,FALSE)</f>
        <v>96</v>
      </c>
      <c r="K1352" s="35" t="str">
        <f t="shared" si="21"/>
        <v/>
      </c>
    </row>
    <row r="1353" spans="1:11" ht="14.25" hidden="1">
      <c r="A1353" s="27">
        <v>42902.728310185186</v>
      </c>
      <c r="B1353" s="14">
        <v>250341</v>
      </c>
      <c r="C1353" t="s">
        <v>9450</v>
      </c>
      <c r="D1353" t="s">
        <v>9451</v>
      </c>
      <c r="E1353" t="s">
        <v>9452</v>
      </c>
      <c r="F1353" s="14">
        <v>-382</v>
      </c>
      <c r="G1353" t="s">
        <v>112</v>
      </c>
      <c r="H1353" t="s">
        <v>89</v>
      </c>
      <c r="I1353" t="s">
        <v>60</v>
      </c>
      <c r="J1353">
        <f>VLOOKUP(B1353,自助退!B:F,5,FALSE)</f>
        <v>382</v>
      </c>
      <c r="K1353" s="35" t="str">
        <f t="shared" si="21"/>
        <v/>
      </c>
    </row>
    <row r="1354" spans="1:11" ht="14.25" hidden="1">
      <c r="A1354" s="27">
        <v>42902.734386574077</v>
      </c>
      <c r="B1354" s="14">
        <v>250424</v>
      </c>
      <c r="C1354" t="s">
        <v>9453</v>
      </c>
      <c r="D1354" t="s">
        <v>9454</v>
      </c>
      <c r="E1354" t="s">
        <v>9455</v>
      </c>
      <c r="F1354" s="14">
        <v>-350</v>
      </c>
      <c r="G1354" t="s">
        <v>112</v>
      </c>
      <c r="H1354" t="s">
        <v>3258</v>
      </c>
      <c r="I1354" t="s">
        <v>60</v>
      </c>
      <c r="J1354">
        <f>VLOOKUP(B1354,自助退!B:F,5,FALSE)</f>
        <v>350</v>
      </c>
      <c r="K1354" s="35" t="str">
        <f t="shared" si="21"/>
        <v/>
      </c>
    </row>
    <row r="1355" spans="1:11" ht="14.25" hidden="1">
      <c r="A1355" s="27">
        <v>42902.744386574072</v>
      </c>
      <c r="B1355" s="14">
        <v>250543</v>
      </c>
      <c r="C1355" t="s">
        <v>9456</v>
      </c>
      <c r="D1355" t="s">
        <v>9457</v>
      </c>
      <c r="E1355" t="s">
        <v>9458</v>
      </c>
      <c r="F1355" s="14">
        <v>-100</v>
      </c>
      <c r="G1355" t="s">
        <v>112</v>
      </c>
      <c r="H1355" t="s">
        <v>72</v>
      </c>
      <c r="I1355" t="s">
        <v>60</v>
      </c>
      <c r="J1355">
        <f>VLOOKUP(B1355,自助退!B:F,5,FALSE)</f>
        <v>100</v>
      </c>
      <c r="K1355" s="35" t="str">
        <f t="shared" si="21"/>
        <v/>
      </c>
    </row>
    <row r="1356" spans="1:11" ht="14.25" hidden="1">
      <c r="A1356" s="27">
        <v>42902.744571759256</v>
      </c>
      <c r="B1356" s="14">
        <v>250547</v>
      </c>
      <c r="C1356" t="s">
        <v>9459</v>
      </c>
      <c r="D1356" t="s">
        <v>9460</v>
      </c>
      <c r="E1356" t="s">
        <v>9461</v>
      </c>
      <c r="F1356" s="14">
        <v>-177</v>
      </c>
      <c r="G1356" t="s">
        <v>112</v>
      </c>
      <c r="H1356" t="s">
        <v>83</v>
      </c>
      <c r="I1356" t="s">
        <v>60</v>
      </c>
      <c r="J1356">
        <f>VLOOKUP(B1356,自助退!B:F,5,FALSE)</f>
        <v>177</v>
      </c>
      <c r="K1356" s="35" t="str">
        <f t="shared" si="21"/>
        <v/>
      </c>
    </row>
    <row r="1357" spans="1:11" ht="14.25" hidden="1">
      <c r="A1357" s="27">
        <v>42902.745717592596</v>
      </c>
      <c r="B1357" s="14">
        <v>250554</v>
      </c>
      <c r="C1357" t="s">
        <v>9462</v>
      </c>
      <c r="D1357" t="s">
        <v>9463</v>
      </c>
      <c r="E1357" t="s">
        <v>9464</v>
      </c>
      <c r="F1357" s="14">
        <v>-896</v>
      </c>
      <c r="G1357" t="s">
        <v>112</v>
      </c>
      <c r="H1357" t="s">
        <v>2823</v>
      </c>
      <c r="I1357" t="s">
        <v>60</v>
      </c>
      <c r="J1357">
        <f>VLOOKUP(B1357,自助退!B:F,5,FALSE)</f>
        <v>896</v>
      </c>
      <c r="K1357" s="35" t="str">
        <f t="shared" si="21"/>
        <v/>
      </c>
    </row>
    <row r="1358" spans="1:11" ht="14.25" hidden="1">
      <c r="A1358" s="27">
        <v>42902.747523148151</v>
      </c>
      <c r="B1358" s="14">
        <v>250563</v>
      </c>
      <c r="C1358" t="s">
        <v>9465</v>
      </c>
      <c r="D1358" t="s">
        <v>9466</v>
      </c>
      <c r="E1358" t="s">
        <v>9467</v>
      </c>
      <c r="F1358" s="14">
        <v>-300</v>
      </c>
      <c r="G1358" t="s">
        <v>112</v>
      </c>
      <c r="H1358" t="s">
        <v>2831</v>
      </c>
      <c r="I1358" t="s">
        <v>60</v>
      </c>
      <c r="J1358">
        <f>VLOOKUP(B1358,自助退!B:F,5,FALSE)</f>
        <v>300</v>
      </c>
      <c r="K1358" s="35" t="str">
        <f t="shared" si="21"/>
        <v/>
      </c>
    </row>
    <row r="1359" spans="1:11" ht="14.25" hidden="1">
      <c r="A1359" s="27">
        <v>42902.772812499999</v>
      </c>
      <c r="B1359" s="14">
        <v>250644</v>
      </c>
      <c r="C1359" t="s">
        <v>9468</v>
      </c>
      <c r="D1359" t="s">
        <v>9469</v>
      </c>
      <c r="E1359" t="s">
        <v>9470</v>
      </c>
      <c r="F1359" s="14">
        <v>-50</v>
      </c>
      <c r="G1359" t="s">
        <v>112</v>
      </c>
      <c r="H1359" t="s">
        <v>2868</v>
      </c>
      <c r="I1359" t="s">
        <v>60</v>
      </c>
      <c r="J1359">
        <f>VLOOKUP(B1359,自助退!B:F,5,FALSE)</f>
        <v>50</v>
      </c>
      <c r="K1359" s="35" t="str">
        <f t="shared" si="21"/>
        <v/>
      </c>
    </row>
    <row r="1360" spans="1:11" ht="14.25" hidden="1">
      <c r="A1360" s="27">
        <v>42902.836238425924</v>
      </c>
      <c r="B1360" s="14">
        <v>250782</v>
      </c>
      <c r="C1360" t="s">
        <v>9471</v>
      </c>
      <c r="D1360" t="s">
        <v>9472</v>
      </c>
      <c r="E1360" t="s">
        <v>9473</v>
      </c>
      <c r="F1360" s="14">
        <v>-50</v>
      </c>
      <c r="G1360" t="s">
        <v>112</v>
      </c>
      <c r="H1360" t="s">
        <v>95</v>
      </c>
      <c r="I1360" t="s">
        <v>60</v>
      </c>
      <c r="J1360">
        <f>VLOOKUP(B1360,自助退!B:F,5,FALSE)</f>
        <v>50</v>
      </c>
      <c r="K1360" s="35" t="str">
        <f t="shared" si="21"/>
        <v/>
      </c>
    </row>
    <row r="1361" spans="1:11" ht="14.25" hidden="1">
      <c r="A1361" s="27">
        <v>42902.838368055556</v>
      </c>
      <c r="B1361" s="14">
        <v>250789</v>
      </c>
      <c r="C1361" t="s">
        <v>9474</v>
      </c>
      <c r="D1361" t="s">
        <v>9475</v>
      </c>
      <c r="E1361" t="s">
        <v>9476</v>
      </c>
      <c r="F1361" s="14">
        <v>-571</v>
      </c>
      <c r="G1361" t="s">
        <v>112</v>
      </c>
      <c r="H1361" t="s">
        <v>2823</v>
      </c>
      <c r="I1361" t="s">
        <v>60</v>
      </c>
      <c r="J1361">
        <f>VLOOKUP(B1361,自助退!B:F,5,FALSE)</f>
        <v>571</v>
      </c>
      <c r="K1361" s="35" t="str">
        <f t="shared" si="21"/>
        <v/>
      </c>
    </row>
    <row r="1362" spans="1:11" ht="14.25" hidden="1">
      <c r="A1362" s="27">
        <v>42902.92386574074</v>
      </c>
      <c r="B1362" s="14">
        <v>250965</v>
      </c>
      <c r="C1362" t="s">
        <v>9477</v>
      </c>
      <c r="D1362" t="s">
        <v>9478</v>
      </c>
      <c r="E1362" t="s">
        <v>9479</v>
      </c>
      <c r="F1362" s="14">
        <v>-13</v>
      </c>
      <c r="G1362" t="s">
        <v>112</v>
      </c>
      <c r="H1362" t="s">
        <v>2896</v>
      </c>
      <c r="I1362" t="s">
        <v>60</v>
      </c>
      <c r="J1362">
        <f>VLOOKUP(B1362,自助退!B:F,5,FALSE)</f>
        <v>13</v>
      </c>
      <c r="K1362" s="35" t="str">
        <f t="shared" si="21"/>
        <v/>
      </c>
    </row>
    <row r="1363" spans="1:11" ht="14.25" hidden="1">
      <c r="A1363" s="27">
        <v>42903.04960648148</v>
      </c>
      <c r="B1363" s="14">
        <v>251173</v>
      </c>
      <c r="C1363" t="s">
        <v>9480</v>
      </c>
      <c r="D1363" t="s">
        <v>9481</v>
      </c>
      <c r="E1363" t="s">
        <v>9482</v>
      </c>
      <c r="F1363" s="14">
        <v>-394</v>
      </c>
      <c r="G1363" t="s">
        <v>112</v>
      </c>
      <c r="H1363" t="s">
        <v>2893</v>
      </c>
      <c r="I1363" t="s">
        <v>60</v>
      </c>
      <c r="J1363">
        <f>VLOOKUP(B1363,自助退!B:F,5,FALSE)</f>
        <v>394</v>
      </c>
      <c r="K1363" s="35" t="str">
        <f t="shared" si="21"/>
        <v/>
      </c>
    </row>
    <row r="1364" spans="1:11" ht="14.25" hidden="1">
      <c r="A1364" s="27">
        <v>42903.302511574075</v>
      </c>
      <c r="B1364" s="14">
        <v>251317</v>
      </c>
      <c r="C1364" t="s">
        <v>9483</v>
      </c>
      <c r="D1364" t="s">
        <v>9484</v>
      </c>
      <c r="E1364" t="s">
        <v>9485</v>
      </c>
      <c r="F1364" s="14">
        <v>-115</v>
      </c>
      <c r="G1364" t="s">
        <v>112</v>
      </c>
      <c r="H1364" t="s">
        <v>87</v>
      </c>
      <c r="I1364" t="s">
        <v>60</v>
      </c>
      <c r="J1364">
        <f>VLOOKUP(B1364,自助退!B:F,5,FALSE)</f>
        <v>115</v>
      </c>
      <c r="K1364" s="35" t="str">
        <f t="shared" si="21"/>
        <v/>
      </c>
    </row>
    <row r="1365" spans="1:11" ht="14.25" hidden="1">
      <c r="A1365" s="27">
        <v>42903.316412037035</v>
      </c>
      <c r="B1365" s="14">
        <v>251386</v>
      </c>
      <c r="C1365" t="s">
        <v>9486</v>
      </c>
      <c r="D1365" t="s">
        <v>9487</v>
      </c>
      <c r="E1365" t="s">
        <v>9488</v>
      </c>
      <c r="F1365" s="14">
        <v>-111</v>
      </c>
      <c r="G1365" t="s">
        <v>112</v>
      </c>
      <c r="H1365" t="s">
        <v>2985</v>
      </c>
      <c r="I1365" t="s">
        <v>60</v>
      </c>
      <c r="J1365">
        <f>VLOOKUP(B1365,自助退!B:F,5,FALSE)</f>
        <v>111</v>
      </c>
      <c r="K1365" s="35" t="str">
        <f t="shared" si="21"/>
        <v/>
      </c>
    </row>
    <row r="1366" spans="1:11" ht="14.25" hidden="1">
      <c r="A1366" s="27">
        <v>42903.364259259259</v>
      </c>
      <c r="B1366" s="14">
        <v>252445</v>
      </c>
      <c r="C1366" t="s">
        <v>9489</v>
      </c>
      <c r="D1366" t="s">
        <v>9490</v>
      </c>
      <c r="E1366" t="s">
        <v>9491</v>
      </c>
      <c r="F1366" s="14">
        <v>-500</v>
      </c>
      <c r="G1366" t="s">
        <v>112</v>
      </c>
      <c r="H1366" t="s">
        <v>66</v>
      </c>
      <c r="I1366" t="s">
        <v>60</v>
      </c>
      <c r="J1366">
        <f>VLOOKUP(B1366,自助退!B:F,5,FALSE)</f>
        <v>500</v>
      </c>
      <c r="K1366" s="35" t="str">
        <f t="shared" si="21"/>
        <v/>
      </c>
    </row>
    <row r="1367" spans="1:11" ht="14.25" hidden="1">
      <c r="A1367" s="27">
        <v>42903.385243055556</v>
      </c>
      <c r="B1367" s="14">
        <v>253263</v>
      </c>
      <c r="C1367" t="s">
        <v>9492</v>
      </c>
      <c r="D1367" t="s">
        <v>9493</v>
      </c>
      <c r="E1367" t="s">
        <v>9494</v>
      </c>
      <c r="F1367" s="14">
        <v>-257</v>
      </c>
      <c r="G1367" t="s">
        <v>112</v>
      </c>
      <c r="H1367" t="s">
        <v>73</v>
      </c>
      <c r="I1367" t="s">
        <v>60</v>
      </c>
      <c r="J1367">
        <f>VLOOKUP(B1367,自助退!B:F,5,FALSE)</f>
        <v>257</v>
      </c>
      <c r="K1367" s="35" t="str">
        <f t="shared" si="21"/>
        <v/>
      </c>
    </row>
    <row r="1368" spans="1:11" ht="14.25" hidden="1">
      <c r="A1368" s="27">
        <v>42903.391018518516</v>
      </c>
      <c r="B1368" s="14">
        <v>253505</v>
      </c>
      <c r="C1368" t="s">
        <v>9495</v>
      </c>
      <c r="D1368" t="s">
        <v>9496</v>
      </c>
      <c r="E1368" t="s">
        <v>9497</v>
      </c>
      <c r="F1368" s="14">
        <v>-94</v>
      </c>
      <c r="G1368" t="s">
        <v>112</v>
      </c>
      <c r="H1368" t="s">
        <v>83</v>
      </c>
      <c r="I1368" t="s">
        <v>60</v>
      </c>
      <c r="J1368">
        <f>VLOOKUP(B1368,自助退!B:F,5,FALSE)</f>
        <v>94</v>
      </c>
      <c r="K1368" s="35" t="str">
        <f t="shared" si="21"/>
        <v/>
      </c>
    </row>
    <row r="1369" spans="1:11" ht="14.25" hidden="1">
      <c r="A1369" s="27">
        <v>42903.398993055554</v>
      </c>
      <c r="B1369" s="14">
        <v>253810</v>
      </c>
      <c r="C1369" t="s">
        <v>9498</v>
      </c>
      <c r="D1369" t="s">
        <v>9499</v>
      </c>
      <c r="E1369" t="s">
        <v>9500</v>
      </c>
      <c r="F1369" s="14">
        <v>-24</v>
      </c>
      <c r="G1369" t="s">
        <v>112</v>
      </c>
      <c r="H1369" t="s">
        <v>82</v>
      </c>
      <c r="I1369" t="s">
        <v>60</v>
      </c>
      <c r="J1369">
        <f>VLOOKUP(B1369,自助退!B:F,5,FALSE)</f>
        <v>24</v>
      </c>
      <c r="K1369" s="35" t="str">
        <f t="shared" si="21"/>
        <v/>
      </c>
    </row>
    <row r="1370" spans="1:11" ht="14.25" hidden="1">
      <c r="A1370" s="27">
        <v>42903.411504629628</v>
      </c>
      <c r="B1370" s="14">
        <v>254303</v>
      </c>
      <c r="C1370" t="s">
        <v>9501</v>
      </c>
      <c r="D1370" t="s">
        <v>9502</v>
      </c>
      <c r="E1370" t="s">
        <v>9503</v>
      </c>
      <c r="F1370" s="14">
        <v>-73</v>
      </c>
      <c r="G1370" t="s">
        <v>112</v>
      </c>
      <c r="H1370" t="s">
        <v>76</v>
      </c>
      <c r="I1370" t="s">
        <v>60</v>
      </c>
      <c r="J1370">
        <f>VLOOKUP(B1370,自助退!B:F,5,FALSE)</f>
        <v>73</v>
      </c>
      <c r="K1370" s="35" t="str">
        <f t="shared" si="21"/>
        <v/>
      </c>
    </row>
    <row r="1371" spans="1:11" ht="14.25" hidden="1">
      <c r="A1371" s="27">
        <v>42903.414120370369</v>
      </c>
      <c r="B1371" s="14">
        <v>254431</v>
      </c>
      <c r="C1371" t="s">
        <v>9504</v>
      </c>
      <c r="D1371" t="s">
        <v>9505</v>
      </c>
      <c r="E1371" t="s">
        <v>9506</v>
      </c>
      <c r="F1371" s="14">
        <v>-6</v>
      </c>
      <c r="G1371" t="s">
        <v>112</v>
      </c>
      <c r="H1371" t="s">
        <v>2893</v>
      </c>
      <c r="I1371" t="s">
        <v>60</v>
      </c>
      <c r="J1371">
        <f>VLOOKUP(B1371,自助退!B:F,5,FALSE)</f>
        <v>6</v>
      </c>
      <c r="K1371" s="35" t="str">
        <f t="shared" si="21"/>
        <v/>
      </c>
    </row>
    <row r="1372" spans="1:11" ht="14.25" hidden="1">
      <c r="A1372" s="27">
        <v>42903.41542824074</v>
      </c>
      <c r="B1372" s="14">
        <v>254491</v>
      </c>
      <c r="C1372" t="s">
        <v>9507</v>
      </c>
      <c r="D1372" t="s">
        <v>9508</v>
      </c>
      <c r="E1372" t="s">
        <v>9509</v>
      </c>
      <c r="F1372" s="14">
        <v>-100</v>
      </c>
      <c r="G1372" t="s">
        <v>112</v>
      </c>
      <c r="H1372" t="s">
        <v>2833</v>
      </c>
      <c r="I1372" t="s">
        <v>60</v>
      </c>
      <c r="J1372">
        <f>VLOOKUP(B1372,自助退!B:F,5,FALSE)</f>
        <v>100</v>
      </c>
      <c r="K1372" s="35" t="str">
        <f t="shared" si="21"/>
        <v/>
      </c>
    </row>
    <row r="1373" spans="1:11" ht="14.25" hidden="1">
      <c r="A1373" s="27">
        <v>42903.417384259257</v>
      </c>
      <c r="B1373" s="14">
        <v>254563</v>
      </c>
      <c r="C1373" t="s">
        <v>9510</v>
      </c>
      <c r="D1373" t="s">
        <v>9511</v>
      </c>
      <c r="E1373" t="s">
        <v>9512</v>
      </c>
      <c r="F1373" s="14">
        <v>-97</v>
      </c>
      <c r="G1373" t="s">
        <v>112</v>
      </c>
      <c r="H1373" t="s">
        <v>2861</v>
      </c>
      <c r="I1373" t="s">
        <v>60</v>
      </c>
      <c r="J1373">
        <f>VLOOKUP(B1373,自助退!B:F,5,FALSE)</f>
        <v>97</v>
      </c>
      <c r="K1373" s="35" t="str">
        <f t="shared" si="21"/>
        <v/>
      </c>
    </row>
    <row r="1374" spans="1:11" ht="14.25" hidden="1">
      <c r="A1374" s="27">
        <v>42903.42496527778</v>
      </c>
      <c r="B1374" s="14">
        <v>254807</v>
      </c>
      <c r="C1374" t="s">
        <v>9513</v>
      </c>
      <c r="D1374" t="s">
        <v>9514</v>
      </c>
      <c r="E1374" t="s">
        <v>9515</v>
      </c>
      <c r="F1374" s="14">
        <v>-133</v>
      </c>
      <c r="G1374" t="s">
        <v>112</v>
      </c>
      <c r="H1374" t="s">
        <v>63</v>
      </c>
      <c r="I1374" t="s">
        <v>60</v>
      </c>
      <c r="J1374">
        <f>VLOOKUP(B1374,自助退!B:F,5,FALSE)</f>
        <v>133</v>
      </c>
      <c r="K1374" s="35" t="str">
        <f t="shared" si="21"/>
        <v/>
      </c>
    </row>
    <row r="1375" spans="1:11" ht="14.25" hidden="1">
      <c r="A1375" s="27">
        <v>42903.427141203705</v>
      </c>
      <c r="B1375" s="14">
        <v>254872</v>
      </c>
      <c r="C1375" t="s">
        <v>9516</v>
      </c>
      <c r="D1375" t="s">
        <v>9517</v>
      </c>
      <c r="E1375" t="s">
        <v>9518</v>
      </c>
      <c r="F1375" s="14">
        <v>-500</v>
      </c>
      <c r="G1375" t="s">
        <v>112</v>
      </c>
      <c r="H1375" t="s">
        <v>2801</v>
      </c>
      <c r="I1375" t="s">
        <v>60</v>
      </c>
      <c r="J1375">
        <f>VLOOKUP(B1375,自助退!B:F,5,FALSE)</f>
        <v>500</v>
      </c>
      <c r="K1375" s="35" t="str">
        <f t="shared" si="21"/>
        <v/>
      </c>
    </row>
    <row r="1376" spans="1:11" ht="14.25" hidden="1">
      <c r="A1376" s="27">
        <v>42903.432500000003</v>
      </c>
      <c r="B1376" s="14">
        <v>255084</v>
      </c>
      <c r="C1376" t="s">
        <v>9519</v>
      </c>
      <c r="D1376" t="s">
        <v>9520</v>
      </c>
      <c r="E1376" t="s">
        <v>9521</v>
      </c>
      <c r="F1376" s="14">
        <v>-800</v>
      </c>
      <c r="G1376" t="s">
        <v>112</v>
      </c>
      <c r="H1376" t="s">
        <v>74</v>
      </c>
      <c r="I1376" t="s">
        <v>60</v>
      </c>
      <c r="J1376">
        <f>VLOOKUP(B1376,自助退!B:F,5,FALSE)</f>
        <v>800</v>
      </c>
      <c r="K1376" s="35" t="str">
        <f t="shared" ref="K1376:K1439" si="22">IF(F1376=J1376*-1,"",1)</f>
        <v/>
      </c>
    </row>
    <row r="1377" spans="1:11" ht="14.25" hidden="1">
      <c r="A1377" s="27">
        <v>42903.432719907411</v>
      </c>
      <c r="B1377" s="14">
        <v>255091</v>
      </c>
      <c r="C1377" t="s">
        <v>9522</v>
      </c>
      <c r="D1377" t="s">
        <v>9520</v>
      </c>
      <c r="E1377" t="s">
        <v>9521</v>
      </c>
      <c r="F1377" s="14">
        <v>-130</v>
      </c>
      <c r="G1377" t="s">
        <v>112</v>
      </c>
      <c r="H1377" t="s">
        <v>74</v>
      </c>
      <c r="I1377" t="s">
        <v>60</v>
      </c>
      <c r="J1377">
        <f>VLOOKUP(B1377,自助退!B:F,5,FALSE)</f>
        <v>130</v>
      </c>
      <c r="K1377" s="35" t="str">
        <f t="shared" si="22"/>
        <v/>
      </c>
    </row>
    <row r="1378" spans="1:11" ht="14.25" hidden="1">
      <c r="A1378" s="27">
        <v>42903.435208333336</v>
      </c>
      <c r="B1378" s="14">
        <v>255182</v>
      </c>
      <c r="C1378" t="s">
        <v>9523</v>
      </c>
      <c r="D1378" t="s">
        <v>663</v>
      </c>
      <c r="E1378" t="s">
        <v>56</v>
      </c>
      <c r="F1378" s="14">
        <v>-650</v>
      </c>
      <c r="G1378" t="s">
        <v>112</v>
      </c>
      <c r="H1378" t="s">
        <v>2893</v>
      </c>
      <c r="I1378" t="s">
        <v>60</v>
      </c>
      <c r="J1378">
        <f>VLOOKUP(B1378,自助退!B:F,5,FALSE)</f>
        <v>650</v>
      </c>
      <c r="K1378" s="35" t="str">
        <f t="shared" si="22"/>
        <v/>
      </c>
    </row>
    <row r="1379" spans="1:11" ht="14.25" hidden="1">
      <c r="A1379" s="27">
        <v>42903.43645833333</v>
      </c>
      <c r="B1379" s="14">
        <v>255222</v>
      </c>
      <c r="C1379" t="s">
        <v>9524</v>
      </c>
      <c r="D1379" t="s">
        <v>9525</v>
      </c>
      <c r="E1379" t="s">
        <v>9526</v>
      </c>
      <c r="F1379" s="14">
        <v>-1160</v>
      </c>
      <c r="G1379" t="s">
        <v>112</v>
      </c>
      <c r="H1379" t="s">
        <v>3258</v>
      </c>
      <c r="I1379" t="s">
        <v>60</v>
      </c>
      <c r="J1379">
        <f>VLOOKUP(B1379,自助退!B:F,5,FALSE)</f>
        <v>1160</v>
      </c>
      <c r="K1379" s="35" t="str">
        <f t="shared" si="22"/>
        <v/>
      </c>
    </row>
    <row r="1380" spans="1:11" ht="14.25" hidden="1">
      <c r="A1380" s="27">
        <v>42903.44427083333</v>
      </c>
      <c r="B1380" s="14">
        <v>255454</v>
      </c>
      <c r="C1380" t="s">
        <v>9527</v>
      </c>
      <c r="D1380" t="s">
        <v>9528</v>
      </c>
      <c r="E1380" t="s">
        <v>9529</v>
      </c>
      <c r="F1380" s="14">
        <v>-100</v>
      </c>
      <c r="G1380" t="s">
        <v>112</v>
      </c>
      <c r="H1380" t="s">
        <v>2823</v>
      </c>
      <c r="I1380" t="s">
        <v>60</v>
      </c>
      <c r="J1380">
        <f>VLOOKUP(B1380,自助退!B:F,5,FALSE)</f>
        <v>100</v>
      </c>
      <c r="K1380" s="35" t="str">
        <f t="shared" si="22"/>
        <v/>
      </c>
    </row>
    <row r="1381" spans="1:11" ht="14.25" hidden="1">
      <c r="A1381" s="27">
        <v>42903.448101851849</v>
      </c>
      <c r="B1381" s="14">
        <v>255595</v>
      </c>
      <c r="C1381" t="s">
        <v>9530</v>
      </c>
      <c r="D1381" t="s">
        <v>9531</v>
      </c>
      <c r="E1381" t="s">
        <v>9532</v>
      </c>
      <c r="F1381" s="14">
        <v>-50</v>
      </c>
      <c r="G1381" t="s">
        <v>112</v>
      </c>
      <c r="H1381" t="s">
        <v>2861</v>
      </c>
      <c r="I1381" t="s">
        <v>60</v>
      </c>
      <c r="J1381">
        <f>VLOOKUP(B1381,自助退!B:F,5,FALSE)</f>
        <v>50</v>
      </c>
      <c r="K1381" s="35" t="str">
        <f t="shared" si="22"/>
        <v/>
      </c>
    </row>
    <row r="1382" spans="1:11" ht="14.25" hidden="1">
      <c r="A1382" s="27">
        <v>42903.453981481478</v>
      </c>
      <c r="B1382" s="14">
        <v>255763</v>
      </c>
      <c r="C1382" t="s">
        <v>9533</v>
      </c>
      <c r="D1382" t="s">
        <v>9534</v>
      </c>
      <c r="E1382" t="s">
        <v>9535</v>
      </c>
      <c r="F1382" s="14">
        <v>-300</v>
      </c>
      <c r="G1382" t="s">
        <v>112</v>
      </c>
      <c r="H1382" t="s">
        <v>93</v>
      </c>
      <c r="I1382" t="s">
        <v>60</v>
      </c>
      <c r="J1382">
        <f>VLOOKUP(B1382,自助退!B:F,5,FALSE)</f>
        <v>300</v>
      </c>
      <c r="K1382" s="35" t="str">
        <f t="shared" si="22"/>
        <v/>
      </c>
    </row>
    <row r="1383" spans="1:11" ht="14.25" hidden="1">
      <c r="A1383" s="27">
        <v>42903.455046296294</v>
      </c>
      <c r="B1383" s="14">
        <v>255818</v>
      </c>
      <c r="C1383" t="s">
        <v>9536</v>
      </c>
      <c r="D1383" t="s">
        <v>9537</v>
      </c>
      <c r="E1383" t="s">
        <v>9538</v>
      </c>
      <c r="F1383" s="14">
        <v>-1500</v>
      </c>
      <c r="G1383" t="s">
        <v>112</v>
      </c>
      <c r="H1383" t="s">
        <v>3174</v>
      </c>
      <c r="I1383" t="s">
        <v>60</v>
      </c>
      <c r="J1383">
        <f>VLOOKUP(B1383,自助退!B:F,5,FALSE)</f>
        <v>1500</v>
      </c>
      <c r="K1383" s="35" t="str">
        <f t="shared" si="22"/>
        <v/>
      </c>
    </row>
    <row r="1384" spans="1:11" ht="14.25" hidden="1">
      <c r="A1384" s="27">
        <v>42903.456111111111</v>
      </c>
      <c r="B1384" s="14">
        <v>255863</v>
      </c>
      <c r="C1384" t="s">
        <v>9539</v>
      </c>
      <c r="D1384" t="s">
        <v>9540</v>
      </c>
      <c r="E1384" t="s">
        <v>9541</v>
      </c>
      <c r="F1384" s="14">
        <v>-93</v>
      </c>
      <c r="G1384" t="s">
        <v>112</v>
      </c>
      <c r="H1384" t="s">
        <v>78</v>
      </c>
      <c r="I1384" t="s">
        <v>60</v>
      </c>
      <c r="J1384">
        <f>VLOOKUP(B1384,自助退!B:F,5,FALSE)</f>
        <v>93</v>
      </c>
      <c r="K1384" s="35" t="str">
        <f t="shared" si="22"/>
        <v/>
      </c>
    </row>
    <row r="1385" spans="1:11" ht="14.25" hidden="1">
      <c r="A1385" s="27">
        <v>42903.458622685182</v>
      </c>
      <c r="B1385" s="14">
        <v>255954</v>
      </c>
      <c r="C1385" t="s">
        <v>9542</v>
      </c>
      <c r="D1385" t="s">
        <v>9543</v>
      </c>
      <c r="E1385" t="s">
        <v>9544</v>
      </c>
      <c r="F1385" s="14">
        <v>-36</v>
      </c>
      <c r="G1385" t="s">
        <v>112</v>
      </c>
      <c r="H1385" t="s">
        <v>63</v>
      </c>
      <c r="I1385" t="s">
        <v>60</v>
      </c>
      <c r="J1385">
        <f>VLOOKUP(B1385,自助退!B:F,5,FALSE)</f>
        <v>36</v>
      </c>
      <c r="K1385" s="35" t="str">
        <f t="shared" si="22"/>
        <v/>
      </c>
    </row>
    <row r="1386" spans="1:11" ht="14.25" hidden="1">
      <c r="A1386" s="27">
        <v>42903.460752314815</v>
      </c>
      <c r="B1386" s="14">
        <v>256007</v>
      </c>
      <c r="C1386" t="s">
        <v>9545</v>
      </c>
      <c r="D1386" t="s">
        <v>8379</v>
      </c>
      <c r="E1386" t="s">
        <v>8380</v>
      </c>
      <c r="F1386" s="14">
        <v>-10</v>
      </c>
      <c r="G1386" t="s">
        <v>112</v>
      </c>
      <c r="H1386" t="s">
        <v>75</v>
      </c>
      <c r="I1386" t="s">
        <v>60</v>
      </c>
      <c r="J1386">
        <f>VLOOKUP(B1386,自助退!B:F,5,FALSE)</f>
        <v>10</v>
      </c>
      <c r="K1386" s="35" t="str">
        <f t="shared" si="22"/>
        <v/>
      </c>
    </row>
    <row r="1387" spans="1:11" ht="14.25" hidden="1">
      <c r="A1387" s="27">
        <v>42903.462245370371</v>
      </c>
      <c r="B1387" s="14">
        <v>256051</v>
      </c>
      <c r="C1387" t="s">
        <v>9546</v>
      </c>
      <c r="D1387" t="s">
        <v>9547</v>
      </c>
      <c r="E1387" t="s">
        <v>9548</v>
      </c>
      <c r="F1387" s="14">
        <v>-600</v>
      </c>
      <c r="G1387" t="s">
        <v>112</v>
      </c>
      <c r="H1387" t="s">
        <v>83</v>
      </c>
      <c r="I1387" t="s">
        <v>60</v>
      </c>
      <c r="J1387">
        <f>VLOOKUP(B1387,自助退!B:F,5,FALSE)</f>
        <v>600</v>
      </c>
      <c r="K1387" s="35" t="str">
        <f t="shared" si="22"/>
        <v/>
      </c>
    </row>
    <row r="1388" spans="1:11" ht="14.25" hidden="1">
      <c r="A1388" s="27">
        <v>42903.462280092594</v>
      </c>
      <c r="B1388" s="14">
        <v>256052</v>
      </c>
      <c r="C1388" t="s">
        <v>9549</v>
      </c>
      <c r="D1388" t="s">
        <v>9550</v>
      </c>
      <c r="E1388" t="s">
        <v>9551</v>
      </c>
      <c r="F1388" s="14">
        <v>-247</v>
      </c>
      <c r="G1388" t="s">
        <v>112</v>
      </c>
      <c r="H1388" t="s">
        <v>82</v>
      </c>
      <c r="I1388" t="s">
        <v>60</v>
      </c>
      <c r="J1388">
        <f>VLOOKUP(B1388,自助退!B:F,5,FALSE)</f>
        <v>247</v>
      </c>
      <c r="K1388" s="35" t="str">
        <f t="shared" si="22"/>
        <v/>
      </c>
    </row>
    <row r="1389" spans="1:11" ht="14.25" hidden="1">
      <c r="A1389" s="27">
        <v>42903.465949074074</v>
      </c>
      <c r="B1389" s="14">
        <v>256155</v>
      </c>
      <c r="C1389" t="s">
        <v>9552</v>
      </c>
      <c r="D1389" t="s">
        <v>9553</v>
      </c>
      <c r="E1389" t="s">
        <v>9554</v>
      </c>
      <c r="F1389" s="14">
        <v>-157</v>
      </c>
      <c r="G1389" t="s">
        <v>112</v>
      </c>
      <c r="H1389" t="s">
        <v>85</v>
      </c>
      <c r="I1389" t="s">
        <v>60</v>
      </c>
      <c r="J1389">
        <f>VLOOKUP(B1389,自助退!B:F,5,FALSE)</f>
        <v>157</v>
      </c>
      <c r="K1389" s="35" t="str">
        <f t="shared" si="22"/>
        <v/>
      </c>
    </row>
    <row r="1390" spans="1:11" ht="14.25" hidden="1">
      <c r="A1390" s="27">
        <v>42903.469687500001</v>
      </c>
      <c r="B1390" s="14">
        <v>256263</v>
      </c>
      <c r="C1390" t="s">
        <v>9555</v>
      </c>
      <c r="D1390" t="s">
        <v>9556</v>
      </c>
      <c r="E1390" t="s">
        <v>9557</v>
      </c>
      <c r="F1390" s="14">
        <v>-200</v>
      </c>
      <c r="G1390" t="s">
        <v>112</v>
      </c>
      <c r="H1390" t="s">
        <v>71</v>
      </c>
      <c r="I1390" t="s">
        <v>60</v>
      </c>
      <c r="J1390">
        <f>VLOOKUP(B1390,自助退!B:F,5,FALSE)</f>
        <v>200</v>
      </c>
      <c r="K1390" s="35" t="str">
        <f t="shared" si="22"/>
        <v/>
      </c>
    </row>
    <row r="1391" spans="1:11" ht="14.25" hidden="1">
      <c r="A1391" s="27">
        <v>42903.473020833335</v>
      </c>
      <c r="B1391" s="14">
        <v>256359</v>
      </c>
      <c r="C1391" t="s">
        <v>9558</v>
      </c>
      <c r="D1391" t="s">
        <v>9559</v>
      </c>
      <c r="E1391" t="s">
        <v>9560</v>
      </c>
      <c r="F1391" s="14">
        <v>-326</v>
      </c>
      <c r="G1391" t="s">
        <v>112</v>
      </c>
      <c r="H1391" t="s">
        <v>2831</v>
      </c>
      <c r="I1391" t="s">
        <v>60</v>
      </c>
      <c r="J1391">
        <f>VLOOKUP(B1391,自助退!B:F,5,FALSE)</f>
        <v>326</v>
      </c>
      <c r="K1391" s="35" t="str">
        <f t="shared" si="22"/>
        <v/>
      </c>
    </row>
    <row r="1392" spans="1:11" ht="14.25" hidden="1">
      <c r="A1392" s="27">
        <v>42903.476655092592</v>
      </c>
      <c r="B1392" s="14">
        <v>256457</v>
      </c>
      <c r="C1392" t="s">
        <v>9561</v>
      </c>
      <c r="D1392" t="s">
        <v>9562</v>
      </c>
      <c r="E1392" t="s">
        <v>9563</v>
      </c>
      <c r="F1392" s="14">
        <v>-100</v>
      </c>
      <c r="G1392" t="s">
        <v>112</v>
      </c>
      <c r="H1392" t="s">
        <v>3174</v>
      </c>
      <c r="I1392" t="s">
        <v>60</v>
      </c>
      <c r="J1392">
        <f>VLOOKUP(B1392,自助退!B:F,5,FALSE)</f>
        <v>100</v>
      </c>
      <c r="K1392" s="35" t="str">
        <f t="shared" si="22"/>
        <v/>
      </c>
    </row>
    <row r="1393" spans="1:11" ht="14.25" hidden="1">
      <c r="A1393" s="27">
        <v>42903.477534722224</v>
      </c>
      <c r="B1393" s="14">
        <v>256474</v>
      </c>
      <c r="C1393" t="s">
        <v>9564</v>
      </c>
      <c r="D1393" t="s">
        <v>9565</v>
      </c>
      <c r="E1393" t="s">
        <v>9566</v>
      </c>
      <c r="F1393" s="14">
        <v>-14</v>
      </c>
      <c r="G1393" t="s">
        <v>112</v>
      </c>
      <c r="H1393" t="s">
        <v>85</v>
      </c>
      <c r="I1393" t="s">
        <v>60</v>
      </c>
      <c r="J1393">
        <f>VLOOKUP(B1393,自助退!B:F,5,FALSE)</f>
        <v>14</v>
      </c>
      <c r="K1393" s="35" t="str">
        <f t="shared" si="22"/>
        <v/>
      </c>
    </row>
    <row r="1394" spans="1:11" ht="14.25" hidden="1">
      <c r="A1394" s="27">
        <v>42903.491886574076</v>
      </c>
      <c r="B1394" s="14">
        <v>256786</v>
      </c>
      <c r="C1394" t="s">
        <v>9567</v>
      </c>
      <c r="D1394" t="s">
        <v>9568</v>
      </c>
      <c r="E1394" t="s">
        <v>9569</v>
      </c>
      <c r="F1394" s="14">
        <v>-34</v>
      </c>
      <c r="G1394" t="s">
        <v>112</v>
      </c>
      <c r="H1394" t="s">
        <v>2823</v>
      </c>
      <c r="I1394" t="s">
        <v>60</v>
      </c>
      <c r="J1394">
        <f>VLOOKUP(B1394,自助退!B:F,5,FALSE)</f>
        <v>34</v>
      </c>
      <c r="K1394" s="35" t="str">
        <f t="shared" si="22"/>
        <v/>
      </c>
    </row>
    <row r="1395" spans="1:11" ht="14.25" hidden="1">
      <c r="A1395" s="27">
        <v>42903.496249999997</v>
      </c>
      <c r="B1395" s="14">
        <v>256866</v>
      </c>
      <c r="C1395" t="s">
        <v>9570</v>
      </c>
      <c r="D1395" t="s">
        <v>9571</v>
      </c>
      <c r="E1395" t="s">
        <v>9572</v>
      </c>
      <c r="F1395" s="14">
        <v>-96</v>
      </c>
      <c r="G1395" t="s">
        <v>112</v>
      </c>
      <c r="H1395" t="s">
        <v>81</v>
      </c>
      <c r="I1395" t="s">
        <v>60</v>
      </c>
      <c r="J1395">
        <f>VLOOKUP(B1395,自助退!B:F,5,FALSE)</f>
        <v>96</v>
      </c>
      <c r="K1395" s="35" t="str">
        <f t="shared" si="22"/>
        <v/>
      </c>
    </row>
    <row r="1396" spans="1:11" ht="14.25" hidden="1">
      <c r="A1396" s="27">
        <v>42903.501562500001</v>
      </c>
      <c r="B1396" s="14">
        <v>256945</v>
      </c>
      <c r="C1396" t="s">
        <v>9573</v>
      </c>
      <c r="D1396" t="s">
        <v>9574</v>
      </c>
      <c r="E1396" t="s">
        <v>9575</v>
      </c>
      <c r="F1396" s="14">
        <v>-100</v>
      </c>
      <c r="G1396" t="s">
        <v>112</v>
      </c>
      <c r="H1396" t="s">
        <v>78</v>
      </c>
      <c r="I1396" t="s">
        <v>60</v>
      </c>
      <c r="J1396">
        <f>VLOOKUP(B1396,自助退!B:F,5,FALSE)</f>
        <v>100</v>
      </c>
      <c r="K1396" s="35" t="str">
        <f t="shared" si="22"/>
        <v/>
      </c>
    </row>
    <row r="1397" spans="1:11" ht="14.25" hidden="1">
      <c r="A1397" s="27">
        <v>42903.501909722225</v>
      </c>
      <c r="B1397" s="14">
        <v>256952</v>
      </c>
      <c r="C1397" t="s">
        <v>9576</v>
      </c>
      <c r="D1397" t="s">
        <v>9574</v>
      </c>
      <c r="E1397" t="s">
        <v>9575</v>
      </c>
      <c r="F1397" s="14">
        <v>-39</v>
      </c>
      <c r="G1397" t="s">
        <v>112</v>
      </c>
      <c r="H1397" t="s">
        <v>78</v>
      </c>
      <c r="I1397" t="s">
        <v>60</v>
      </c>
      <c r="J1397">
        <f>VLOOKUP(B1397,自助退!B:F,5,FALSE)</f>
        <v>39</v>
      </c>
      <c r="K1397" s="35" t="str">
        <f t="shared" si="22"/>
        <v/>
      </c>
    </row>
    <row r="1398" spans="1:11" ht="14.25" hidden="1">
      <c r="A1398" s="27">
        <v>42903.503101851849</v>
      </c>
      <c r="B1398" s="14">
        <v>256967</v>
      </c>
      <c r="C1398" t="s">
        <v>9577</v>
      </c>
      <c r="D1398" t="s">
        <v>9578</v>
      </c>
      <c r="E1398" t="s">
        <v>9579</v>
      </c>
      <c r="F1398" s="14">
        <v>-354</v>
      </c>
      <c r="G1398" t="s">
        <v>112</v>
      </c>
      <c r="H1398" t="s">
        <v>2851</v>
      </c>
      <c r="I1398" t="s">
        <v>60</v>
      </c>
      <c r="J1398">
        <f>VLOOKUP(B1398,自助退!B:F,5,FALSE)</f>
        <v>354</v>
      </c>
      <c r="K1398" s="35" t="str">
        <f t="shared" si="22"/>
        <v/>
      </c>
    </row>
    <row r="1399" spans="1:11" ht="14.25" hidden="1">
      <c r="A1399" s="27">
        <v>42903.514085648145</v>
      </c>
      <c r="B1399" s="14">
        <v>257073</v>
      </c>
      <c r="C1399" t="s">
        <v>9580</v>
      </c>
      <c r="D1399" t="s">
        <v>9581</v>
      </c>
      <c r="E1399" t="s">
        <v>9582</v>
      </c>
      <c r="F1399" s="14">
        <v>-500</v>
      </c>
      <c r="G1399" t="s">
        <v>112</v>
      </c>
      <c r="H1399" t="s">
        <v>2856</v>
      </c>
      <c r="I1399" t="s">
        <v>60</v>
      </c>
      <c r="J1399">
        <f>VLOOKUP(B1399,自助退!B:F,5,FALSE)</f>
        <v>500</v>
      </c>
      <c r="K1399" s="35" t="str">
        <f t="shared" si="22"/>
        <v/>
      </c>
    </row>
    <row r="1400" spans="1:11" ht="14.25" hidden="1">
      <c r="A1400" s="27">
        <v>42903.514953703707</v>
      </c>
      <c r="B1400" s="14">
        <v>257079</v>
      </c>
      <c r="C1400" t="s">
        <v>9583</v>
      </c>
      <c r="D1400" t="s">
        <v>9581</v>
      </c>
      <c r="E1400" t="s">
        <v>9582</v>
      </c>
      <c r="F1400" s="14">
        <v>-32</v>
      </c>
      <c r="G1400" t="s">
        <v>112</v>
      </c>
      <c r="H1400" t="s">
        <v>2856</v>
      </c>
      <c r="I1400" t="s">
        <v>60</v>
      </c>
      <c r="J1400">
        <f>VLOOKUP(B1400,自助退!B:F,5,FALSE)</f>
        <v>32</v>
      </c>
      <c r="K1400" s="35" t="str">
        <f t="shared" si="22"/>
        <v/>
      </c>
    </row>
    <row r="1401" spans="1:11" ht="14.25" hidden="1">
      <c r="A1401" s="27">
        <v>42903.518761574072</v>
      </c>
      <c r="B1401" s="14">
        <v>257115</v>
      </c>
      <c r="C1401" t="s">
        <v>9584</v>
      </c>
      <c r="D1401" t="s">
        <v>9585</v>
      </c>
      <c r="E1401" t="s">
        <v>9586</v>
      </c>
      <c r="F1401" s="14">
        <v>-50</v>
      </c>
      <c r="G1401" t="s">
        <v>112</v>
      </c>
      <c r="H1401" t="s">
        <v>71</v>
      </c>
      <c r="I1401" t="s">
        <v>60</v>
      </c>
      <c r="J1401">
        <f>VLOOKUP(B1401,自助退!B:F,5,FALSE)</f>
        <v>50</v>
      </c>
      <c r="K1401" s="35" t="str">
        <f t="shared" si="22"/>
        <v/>
      </c>
    </row>
    <row r="1402" spans="1:11" ht="14.25" hidden="1">
      <c r="A1402" s="27">
        <v>42903.535462962966</v>
      </c>
      <c r="B1402" s="14">
        <v>257278</v>
      </c>
      <c r="C1402" t="s">
        <v>9587</v>
      </c>
      <c r="D1402" t="s">
        <v>9588</v>
      </c>
      <c r="E1402" t="s">
        <v>4648</v>
      </c>
      <c r="F1402" s="14">
        <v>-1864</v>
      </c>
      <c r="G1402" t="s">
        <v>112</v>
      </c>
      <c r="H1402" t="s">
        <v>2861</v>
      </c>
      <c r="I1402" t="s">
        <v>60</v>
      </c>
      <c r="J1402">
        <f>VLOOKUP(B1402,自助退!B:F,5,FALSE)</f>
        <v>1864</v>
      </c>
      <c r="K1402" s="35" t="str">
        <f t="shared" si="22"/>
        <v/>
      </c>
    </row>
    <row r="1403" spans="1:11" ht="14.25" hidden="1">
      <c r="A1403" s="27">
        <v>42903.582731481481</v>
      </c>
      <c r="B1403" s="14">
        <v>257455</v>
      </c>
      <c r="C1403" t="s">
        <v>9589</v>
      </c>
      <c r="D1403" t="s">
        <v>9590</v>
      </c>
      <c r="E1403" t="s">
        <v>9591</v>
      </c>
      <c r="F1403" s="14">
        <v>-630</v>
      </c>
      <c r="G1403" t="s">
        <v>112</v>
      </c>
      <c r="H1403" t="s">
        <v>95</v>
      </c>
      <c r="I1403" t="s">
        <v>60</v>
      </c>
      <c r="J1403">
        <f>VLOOKUP(B1403,自助退!B:F,5,FALSE)</f>
        <v>630</v>
      </c>
      <c r="K1403" s="35" t="str">
        <f t="shared" si="22"/>
        <v/>
      </c>
    </row>
    <row r="1404" spans="1:11" ht="14.25" hidden="1">
      <c r="A1404" s="27">
        <v>42903.597881944443</v>
      </c>
      <c r="B1404" s="14">
        <v>257674</v>
      </c>
      <c r="C1404" t="s">
        <v>9592</v>
      </c>
      <c r="D1404" t="s">
        <v>9593</v>
      </c>
      <c r="E1404" t="s">
        <v>9594</v>
      </c>
      <c r="F1404" s="14">
        <v>-3000</v>
      </c>
      <c r="G1404" t="s">
        <v>112</v>
      </c>
      <c r="H1404" t="s">
        <v>2836</v>
      </c>
      <c r="I1404" t="s">
        <v>60</v>
      </c>
      <c r="J1404">
        <f>VLOOKUP(B1404,自助退!B:F,5,FALSE)</f>
        <v>3000</v>
      </c>
      <c r="K1404" s="35" t="str">
        <f t="shared" si="22"/>
        <v/>
      </c>
    </row>
    <row r="1405" spans="1:11" ht="14.25" hidden="1">
      <c r="A1405" s="27">
        <v>42903.600289351853</v>
      </c>
      <c r="B1405" s="14">
        <v>257730</v>
      </c>
      <c r="C1405" t="s">
        <v>9595</v>
      </c>
      <c r="D1405" t="s">
        <v>9596</v>
      </c>
      <c r="E1405" t="s">
        <v>9597</v>
      </c>
      <c r="F1405" s="14">
        <v>-400</v>
      </c>
      <c r="G1405" t="s">
        <v>112</v>
      </c>
      <c r="H1405" t="s">
        <v>82</v>
      </c>
      <c r="I1405" t="s">
        <v>60</v>
      </c>
      <c r="J1405">
        <f>VLOOKUP(B1405,自助退!B:F,5,FALSE)</f>
        <v>400</v>
      </c>
      <c r="K1405" s="35" t="str">
        <f t="shared" si="22"/>
        <v/>
      </c>
    </row>
    <row r="1406" spans="1:11" ht="14.25" hidden="1">
      <c r="A1406" s="27">
        <v>42903.600810185184</v>
      </c>
      <c r="B1406" s="14">
        <v>257746</v>
      </c>
      <c r="C1406" t="s">
        <v>9598</v>
      </c>
      <c r="D1406" t="s">
        <v>9599</v>
      </c>
      <c r="E1406" t="s">
        <v>9600</v>
      </c>
      <c r="F1406" s="14">
        <v>-113</v>
      </c>
      <c r="G1406" t="s">
        <v>112</v>
      </c>
      <c r="H1406" t="s">
        <v>73</v>
      </c>
      <c r="I1406" t="s">
        <v>60</v>
      </c>
      <c r="J1406">
        <f>VLOOKUP(B1406,自助退!B:F,5,FALSE)</f>
        <v>113</v>
      </c>
      <c r="K1406" s="35" t="str">
        <f t="shared" si="22"/>
        <v/>
      </c>
    </row>
    <row r="1407" spans="1:11" ht="14.25" hidden="1">
      <c r="A1407" s="27">
        <v>42903.607083333336</v>
      </c>
      <c r="B1407" s="14">
        <v>257890</v>
      </c>
      <c r="C1407" t="s">
        <v>9601</v>
      </c>
      <c r="D1407" t="s">
        <v>9602</v>
      </c>
      <c r="E1407" t="s">
        <v>9603</v>
      </c>
      <c r="F1407" s="14">
        <v>-44</v>
      </c>
      <c r="G1407" t="s">
        <v>112</v>
      </c>
      <c r="H1407" t="s">
        <v>75</v>
      </c>
      <c r="I1407" t="s">
        <v>60</v>
      </c>
      <c r="J1407">
        <f>VLOOKUP(B1407,自助退!B:F,5,FALSE)</f>
        <v>44</v>
      </c>
      <c r="K1407" s="35" t="str">
        <f t="shared" si="22"/>
        <v/>
      </c>
    </row>
    <row r="1408" spans="1:11" ht="14.25" hidden="1">
      <c r="A1408" s="27">
        <v>42903.612013888887</v>
      </c>
      <c r="B1408" s="14">
        <v>257965</v>
      </c>
      <c r="C1408" t="s">
        <v>9604</v>
      </c>
      <c r="D1408" t="s">
        <v>9605</v>
      </c>
      <c r="E1408" t="s">
        <v>9606</v>
      </c>
      <c r="F1408" s="14">
        <v>-200</v>
      </c>
      <c r="G1408" t="s">
        <v>112</v>
      </c>
      <c r="H1408" t="s">
        <v>84</v>
      </c>
      <c r="I1408" t="s">
        <v>60</v>
      </c>
      <c r="J1408">
        <f>VLOOKUP(B1408,自助退!B:F,5,FALSE)</f>
        <v>200</v>
      </c>
      <c r="K1408" s="35" t="str">
        <f t="shared" si="22"/>
        <v/>
      </c>
    </row>
    <row r="1409" spans="1:11" ht="14.25" hidden="1">
      <c r="A1409" s="27">
        <v>42903.616111111114</v>
      </c>
      <c r="B1409" s="14">
        <v>258045</v>
      </c>
      <c r="C1409" t="s">
        <v>9607</v>
      </c>
      <c r="D1409" t="s">
        <v>9608</v>
      </c>
      <c r="E1409" t="s">
        <v>9609</v>
      </c>
      <c r="F1409" s="14">
        <v>-294</v>
      </c>
      <c r="G1409" t="s">
        <v>112</v>
      </c>
      <c r="H1409" t="s">
        <v>75</v>
      </c>
      <c r="I1409" t="s">
        <v>60</v>
      </c>
      <c r="J1409">
        <f>VLOOKUP(B1409,自助退!B:F,5,FALSE)</f>
        <v>294</v>
      </c>
      <c r="K1409" s="35" t="str">
        <f t="shared" si="22"/>
        <v/>
      </c>
    </row>
    <row r="1410" spans="1:11" ht="14.25" hidden="1">
      <c r="A1410" s="27">
        <v>42903.620370370372</v>
      </c>
      <c r="B1410" s="14">
        <v>258138</v>
      </c>
      <c r="C1410" t="s">
        <v>9610</v>
      </c>
      <c r="D1410" t="s">
        <v>9611</v>
      </c>
      <c r="E1410" t="s">
        <v>9612</v>
      </c>
      <c r="F1410" s="14">
        <v>-200</v>
      </c>
      <c r="G1410" t="s">
        <v>112</v>
      </c>
      <c r="H1410" t="s">
        <v>2873</v>
      </c>
      <c r="I1410" t="s">
        <v>60</v>
      </c>
      <c r="J1410">
        <f>VLOOKUP(B1410,自助退!B:F,5,FALSE)</f>
        <v>200</v>
      </c>
      <c r="K1410" s="35" t="str">
        <f t="shared" si="22"/>
        <v/>
      </c>
    </row>
    <row r="1411" spans="1:11" ht="14.25" hidden="1">
      <c r="A1411" s="27">
        <v>42903.620729166665</v>
      </c>
      <c r="B1411" s="14">
        <v>258144</v>
      </c>
      <c r="C1411" t="s">
        <v>9613</v>
      </c>
      <c r="D1411" t="s">
        <v>9614</v>
      </c>
      <c r="E1411" t="s">
        <v>9615</v>
      </c>
      <c r="F1411" s="14">
        <v>-200</v>
      </c>
      <c r="G1411" t="s">
        <v>112</v>
      </c>
      <c r="H1411" t="s">
        <v>2873</v>
      </c>
      <c r="I1411" t="s">
        <v>60</v>
      </c>
      <c r="J1411">
        <f>VLOOKUP(B1411,自助退!B:F,5,FALSE)</f>
        <v>200</v>
      </c>
      <c r="K1411" s="35" t="str">
        <f t="shared" si="22"/>
        <v/>
      </c>
    </row>
    <row r="1412" spans="1:11" ht="14.25" hidden="1">
      <c r="A1412" s="27">
        <v>42903.628217592595</v>
      </c>
      <c r="B1412" s="14">
        <v>258271</v>
      </c>
      <c r="C1412" t="s">
        <v>9616</v>
      </c>
      <c r="D1412" t="s">
        <v>9617</v>
      </c>
      <c r="E1412" t="s">
        <v>9618</v>
      </c>
      <c r="F1412" s="14">
        <v>-149</v>
      </c>
      <c r="G1412" t="s">
        <v>112</v>
      </c>
      <c r="H1412" t="s">
        <v>78</v>
      </c>
      <c r="I1412" t="s">
        <v>60</v>
      </c>
      <c r="J1412">
        <f>VLOOKUP(B1412,自助退!B:F,5,FALSE)</f>
        <v>149</v>
      </c>
      <c r="K1412" s="35" t="str">
        <f t="shared" si="22"/>
        <v/>
      </c>
    </row>
    <row r="1413" spans="1:11" ht="14.25" hidden="1">
      <c r="A1413" s="27">
        <v>42903.629490740743</v>
      </c>
      <c r="B1413" s="14">
        <v>258281</v>
      </c>
      <c r="C1413" t="s">
        <v>9619</v>
      </c>
      <c r="D1413" t="s">
        <v>9620</v>
      </c>
      <c r="E1413" t="s">
        <v>9621</v>
      </c>
      <c r="F1413" s="14">
        <v>-31</v>
      </c>
      <c r="G1413" t="s">
        <v>112</v>
      </c>
      <c r="H1413" t="s">
        <v>73</v>
      </c>
      <c r="I1413" t="s">
        <v>60</v>
      </c>
      <c r="J1413">
        <f>VLOOKUP(B1413,自助退!B:F,5,FALSE)</f>
        <v>31</v>
      </c>
      <c r="K1413" s="35" t="str">
        <f t="shared" si="22"/>
        <v/>
      </c>
    </row>
    <row r="1414" spans="1:11" ht="14.25" hidden="1">
      <c r="A1414" s="27">
        <v>42903.633657407408</v>
      </c>
      <c r="B1414" s="14">
        <v>258367</v>
      </c>
      <c r="C1414" t="s">
        <v>9622</v>
      </c>
      <c r="D1414" t="s">
        <v>9608</v>
      </c>
      <c r="E1414" t="s">
        <v>9609</v>
      </c>
      <c r="F1414" s="14">
        <v>-27</v>
      </c>
      <c r="G1414" t="s">
        <v>112</v>
      </c>
      <c r="H1414" t="s">
        <v>63</v>
      </c>
      <c r="I1414" t="s">
        <v>60</v>
      </c>
      <c r="J1414">
        <f>VLOOKUP(B1414,自助退!B:F,5,FALSE)</f>
        <v>27</v>
      </c>
      <c r="K1414" s="35" t="str">
        <f t="shared" si="22"/>
        <v/>
      </c>
    </row>
    <row r="1415" spans="1:11" ht="14.25" hidden="1">
      <c r="A1415" s="27">
        <v>42903.641574074078</v>
      </c>
      <c r="B1415" s="14">
        <v>258547</v>
      </c>
      <c r="C1415" t="s">
        <v>9623</v>
      </c>
      <c r="D1415" t="s">
        <v>9624</v>
      </c>
      <c r="E1415" t="s">
        <v>9625</v>
      </c>
      <c r="F1415" s="14">
        <v>-44</v>
      </c>
      <c r="G1415" t="s">
        <v>112</v>
      </c>
      <c r="H1415" t="s">
        <v>3062</v>
      </c>
      <c r="I1415" t="s">
        <v>60</v>
      </c>
      <c r="J1415">
        <f>VLOOKUP(B1415,自助退!B:F,5,FALSE)</f>
        <v>44</v>
      </c>
      <c r="K1415" s="35" t="str">
        <f t="shared" si="22"/>
        <v/>
      </c>
    </row>
    <row r="1416" spans="1:11" ht="14.25" hidden="1">
      <c r="A1416" s="27">
        <v>42903.65252314815</v>
      </c>
      <c r="B1416" s="14">
        <v>258724</v>
      </c>
      <c r="C1416" t="s">
        <v>9626</v>
      </c>
      <c r="D1416" t="s">
        <v>9627</v>
      </c>
      <c r="E1416" t="s">
        <v>9628</v>
      </c>
      <c r="F1416" s="14">
        <v>-200</v>
      </c>
      <c r="G1416" t="s">
        <v>112</v>
      </c>
      <c r="H1416" t="s">
        <v>76</v>
      </c>
      <c r="I1416" t="s">
        <v>60</v>
      </c>
      <c r="J1416">
        <f>VLOOKUP(B1416,自助退!B:F,5,FALSE)</f>
        <v>200</v>
      </c>
      <c r="K1416" s="35" t="str">
        <f t="shared" si="22"/>
        <v/>
      </c>
    </row>
    <row r="1417" spans="1:11" ht="14.25" hidden="1">
      <c r="A1417" s="27">
        <v>42903.653391203705</v>
      </c>
      <c r="B1417" s="14">
        <v>258736</v>
      </c>
      <c r="C1417" t="s">
        <v>9629</v>
      </c>
      <c r="D1417" t="s">
        <v>9630</v>
      </c>
      <c r="E1417" t="s">
        <v>9631</v>
      </c>
      <c r="F1417" s="14">
        <v>-364</v>
      </c>
      <c r="G1417" t="s">
        <v>112</v>
      </c>
      <c r="H1417" t="s">
        <v>2798</v>
      </c>
      <c r="I1417" t="s">
        <v>60</v>
      </c>
      <c r="J1417">
        <f>VLOOKUP(B1417,自助退!B:F,5,FALSE)</f>
        <v>364</v>
      </c>
      <c r="K1417" s="35" t="str">
        <f t="shared" si="22"/>
        <v/>
      </c>
    </row>
    <row r="1418" spans="1:11" ht="14.25" hidden="1">
      <c r="A1418" s="27">
        <v>42903.655821759261</v>
      </c>
      <c r="B1418" s="14">
        <v>258772</v>
      </c>
      <c r="C1418" t="s">
        <v>9632</v>
      </c>
      <c r="D1418" t="s">
        <v>9633</v>
      </c>
      <c r="E1418" t="s">
        <v>9634</v>
      </c>
      <c r="F1418" s="14">
        <v>-42</v>
      </c>
      <c r="G1418" t="s">
        <v>112</v>
      </c>
      <c r="H1418" t="s">
        <v>2861</v>
      </c>
      <c r="I1418" t="s">
        <v>60</v>
      </c>
      <c r="J1418">
        <f>VLOOKUP(B1418,自助退!B:F,5,FALSE)</f>
        <v>42</v>
      </c>
      <c r="K1418" s="35" t="str">
        <f t="shared" si="22"/>
        <v/>
      </c>
    </row>
    <row r="1419" spans="1:11" ht="14.25" hidden="1">
      <c r="A1419" s="27">
        <v>42903.659594907411</v>
      </c>
      <c r="B1419" s="14">
        <v>258839</v>
      </c>
      <c r="C1419" t="s">
        <v>9635</v>
      </c>
      <c r="D1419" t="s">
        <v>9636</v>
      </c>
      <c r="E1419" t="s">
        <v>9637</v>
      </c>
      <c r="F1419" s="14">
        <v>-200</v>
      </c>
      <c r="G1419" t="s">
        <v>112</v>
      </c>
      <c r="H1419" t="s">
        <v>84</v>
      </c>
      <c r="I1419" t="s">
        <v>60</v>
      </c>
      <c r="J1419">
        <f>VLOOKUP(B1419,自助退!B:F,5,FALSE)</f>
        <v>200</v>
      </c>
      <c r="K1419" s="35" t="str">
        <f t="shared" si="22"/>
        <v/>
      </c>
    </row>
    <row r="1420" spans="1:11" ht="14.25" hidden="1">
      <c r="A1420" s="27">
        <v>42903.66002314815</v>
      </c>
      <c r="B1420" s="14">
        <v>258847</v>
      </c>
      <c r="C1420" t="s">
        <v>9638</v>
      </c>
      <c r="D1420" t="s">
        <v>9636</v>
      </c>
      <c r="E1420" t="s">
        <v>9637</v>
      </c>
      <c r="F1420" s="14">
        <v>-7</v>
      </c>
      <c r="G1420" t="s">
        <v>112</v>
      </c>
      <c r="H1420" t="s">
        <v>84</v>
      </c>
      <c r="I1420" t="s">
        <v>60</v>
      </c>
      <c r="J1420">
        <f>VLOOKUP(B1420,自助退!B:F,5,FALSE)</f>
        <v>7</v>
      </c>
      <c r="K1420" s="35" t="str">
        <f t="shared" si="22"/>
        <v/>
      </c>
    </row>
    <row r="1421" spans="1:11" ht="14.25" hidden="1">
      <c r="A1421" s="27">
        <v>42903.662835648145</v>
      </c>
      <c r="B1421" s="14">
        <v>258889</v>
      </c>
      <c r="C1421" t="s">
        <v>9639</v>
      </c>
      <c r="D1421" t="s">
        <v>9640</v>
      </c>
      <c r="E1421" t="s">
        <v>9641</v>
      </c>
      <c r="F1421" s="14">
        <v>-197</v>
      </c>
      <c r="G1421" t="s">
        <v>112</v>
      </c>
      <c r="H1421" t="s">
        <v>82</v>
      </c>
      <c r="I1421" t="s">
        <v>60</v>
      </c>
      <c r="J1421">
        <f>VLOOKUP(B1421,自助退!B:F,5,FALSE)</f>
        <v>197</v>
      </c>
      <c r="K1421" s="35" t="str">
        <f t="shared" si="22"/>
        <v/>
      </c>
    </row>
    <row r="1422" spans="1:11" ht="14.25" hidden="1">
      <c r="A1422" s="27">
        <v>42903.664236111108</v>
      </c>
      <c r="B1422" s="14">
        <v>258909</v>
      </c>
      <c r="C1422" t="s">
        <v>9642</v>
      </c>
      <c r="D1422" t="s">
        <v>9643</v>
      </c>
      <c r="E1422" t="s">
        <v>9644</v>
      </c>
      <c r="F1422" s="14">
        <v>-300</v>
      </c>
      <c r="G1422" t="s">
        <v>112</v>
      </c>
      <c r="H1422" t="s">
        <v>87</v>
      </c>
      <c r="I1422" t="s">
        <v>60</v>
      </c>
      <c r="J1422">
        <f>VLOOKUP(B1422,自助退!B:F,5,FALSE)</f>
        <v>300</v>
      </c>
      <c r="K1422" s="35" t="str">
        <f t="shared" si="22"/>
        <v/>
      </c>
    </row>
    <row r="1423" spans="1:11" ht="14.25" hidden="1">
      <c r="A1423" s="27">
        <v>42903.672280092593</v>
      </c>
      <c r="B1423" s="14">
        <v>259047</v>
      </c>
      <c r="C1423" t="s">
        <v>9645</v>
      </c>
      <c r="D1423" t="s">
        <v>9646</v>
      </c>
      <c r="E1423" t="s">
        <v>9647</v>
      </c>
      <c r="F1423" s="14">
        <v>-101</v>
      </c>
      <c r="G1423" t="s">
        <v>112</v>
      </c>
      <c r="H1423" t="s">
        <v>3174</v>
      </c>
      <c r="I1423" t="s">
        <v>60</v>
      </c>
      <c r="J1423">
        <f>VLOOKUP(B1423,自助退!B:F,5,FALSE)</f>
        <v>101</v>
      </c>
      <c r="K1423" s="35" t="str">
        <f t="shared" si="22"/>
        <v/>
      </c>
    </row>
    <row r="1424" spans="1:11" ht="14.25" hidden="1">
      <c r="A1424" s="27">
        <v>42903.672719907408</v>
      </c>
      <c r="B1424" s="14">
        <v>259054</v>
      </c>
      <c r="C1424" t="s">
        <v>9648</v>
      </c>
      <c r="D1424" t="s">
        <v>9649</v>
      </c>
      <c r="E1424" t="s">
        <v>9650</v>
      </c>
      <c r="F1424" s="14">
        <v>-64</v>
      </c>
      <c r="G1424" t="s">
        <v>112</v>
      </c>
      <c r="H1424" t="s">
        <v>3174</v>
      </c>
      <c r="I1424" t="s">
        <v>60</v>
      </c>
      <c r="J1424">
        <f>VLOOKUP(B1424,自助退!B:F,5,FALSE)</f>
        <v>64</v>
      </c>
      <c r="K1424" s="35" t="str">
        <f t="shared" si="22"/>
        <v/>
      </c>
    </row>
    <row r="1425" spans="1:11" ht="14.25" hidden="1">
      <c r="A1425" s="27">
        <v>42903.679270833331</v>
      </c>
      <c r="B1425" s="14">
        <v>259148</v>
      </c>
      <c r="C1425" t="s">
        <v>9651</v>
      </c>
      <c r="D1425" t="s">
        <v>9652</v>
      </c>
      <c r="E1425" t="s">
        <v>9653</v>
      </c>
      <c r="F1425" s="14">
        <v>-320</v>
      </c>
      <c r="G1425" t="s">
        <v>112</v>
      </c>
      <c r="H1425" t="s">
        <v>2851</v>
      </c>
      <c r="I1425" t="s">
        <v>60</v>
      </c>
      <c r="J1425">
        <f>VLOOKUP(B1425,自助退!B:F,5,FALSE)</f>
        <v>320</v>
      </c>
      <c r="K1425" s="35" t="str">
        <f t="shared" si="22"/>
        <v/>
      </c>
    </row>
    <row r="1426" spans="1:11" ht="14.25" hidden="1">
      <c r="A1426" s="27">
        <v>42903.683113425926</v>
      </c>
      <c r="B1426" s="14">
        <v>259190</v>
      </c>
      <c r="C1426" t="s">
        <v>9654</v>
      </c>
      <c r="D1426" t="s">
        <v>9588</v>
      </c>
      <c r="E1426" t="s">
        <v>4648</v>
      </c>
      <c r="F1426" s="14">
        <v>-967</v>
      </c>
      <c r="G1426" t="s">
        <v>112</v>
      </c>
      <c r="H1426" t="s">
        <v>2823</v>
      </c>
      <c r="I1426" t="s">
        <v>60</v>
      </c>
      <c r="J1426">
        <f>VLOOKUP(B1426,自助退!B:F,5,FALSE)</f>
        <v>967</v>
      </c>
      <c r="K1426" s="35" t="str">
        <f t="shared" si="22"/>
        <v/>
      </c>
    </row>
    <row r="1427" spans="1:11" ht="14.25" hidden="1">
      <c r="A1427" s="27">
        <v>42903.683541666665</v>
      </c>
      <c r="B1427" s="14">
        <v>259196</v>
      </c>
      <c r="C1427" t="s">
        <v>9655</v>
      </c>
      <c r="D1427" t="s">
        <v>9656</v>
      </c>
      <c r="E1427" t="s">
        <v>9657</v>
      </c>
      <c r="F1427" s="14">
        <v>-10</v>
      </c>
      <c r="G1427" t="s">
        <v>112</v>
      </c>
      <c r="H1427" t="s">
        <v>94</v>
      </c>
      <c r="I1427" t="s">
        <v>60</v>
      </c>
      <c r="J1427">
        <f>VLOOKUP(B1427,自助退!B:F,5,FALSE)</f>
        <v>10</v>
      </c>
      <c r="K1427" s="35" t="str">
        <f t="shared" si="22"/>
        <v/>
      </c>
    </row>
    <row r="1428" spans="1:11" ht="14.25" hidden="1">
      <c r="A1428" s="27">
        <v>42903.6872337963</v>
      </c>
      <c r="B1428" s="14">
        <v>259231</v>
      </c>
      <c r="C1428" t="s">
        <v>9658</v>
      </c>
      <c r="D1428" t="s">
        <v>9659</v>
      </c>
      <c r="E1428" t="s">
        <v>9660</v>
      </c>
      <c r="F1428" s="14">
        <v>-46</v>
      </c>
      <c r="G1428" t="s">
        <v>112</v>
      </c>
      <c r="H1428" t="s">
        <v>2831</v>
      </c>
      <c r="I1428" t="s">
        <v>60</v>
      </c>
      <c r="J1428">
        <f>VLOOKUP(B1428,自助退!B:F,5,FALSE)</f>
        <v>46</v>
      </c>
      <c r="K1428" s="35" t="str">
        <f t="shared" si="22"/>
        <v/>
      </c>
    </row>
    <row r="1429" spans="1:11" ht="14.25" hidden="1">
      <c r="A1429" s="27">
        <v>42903.687986111108</v>
      </c>
      <c r="B1429" s="14">
        <v>259239</v>
      </c>
      <c r="C1429" t="s">
        <v>9661</v>
      </c>
      <c r="D1429" t="s">
        <v>9662</v>
      </c>
      <c r="E1429" t="s">
        <v>9663</v>
      </c>
      <c r="F1429" s="14">
        <v>-44</v>
      </c>
      <c r="G1429" t="s">
        <v>112</v>
      </c>
      <c r="H1429" t="s">
        <v>62</v>
      </c>
      <c r="I1429" t="s">
        <v>60</v>
      </c>
      <c r="J1429">
        <f>VLOOKUP(B1429,自助退!B:F,5,FALSE)</f>
        <v>44</v>
      </c>
      <c r="K1429" s="35" t="str">
        <f t="shared" si="22"/>
        <v/>
      </c>
    </row>
    <row r="1430" spans="1:11" ht="14.25" hidden="1">
      <c r="A1430" s="27">
        <v>42903.688321759262</v>
      </c>
      <c r="B1430" s="14">
        <v>259245</v>
      </c>
      <c r="C1430" t="s">
        <v>9664</v>
      </c>
      <c r="D1430" t="s">
        <v>9665</v>
      </c>
      <c r="E1430" t="s">
        <v>9666</v>
      </c>
      <c r="F1430" s="14">
        <v>-100</v>
      </c>
      <c r="G1430" t="s">
        <v>112</v>
      </c>
      <c r="H1430" t="s">
        <v>77</v>
      </c>
      <c r="I1430" t="s">
        <v>60</v>
      </c>
      <c r="J1430">
        <f>VLOOKUP(B1430,自助退!B:F,5,FALSE)</f>
        <v>100</v>
      </c>
      <c r="K1430" s="35" t="str">
        <f t="shared" si="22"/>
        <v/>
      </c>
    </row>
    <row r="1431" spans="1:11" ht="14.25" hidden="1">
      <c r="A1431" s="27">
        <v>42903.68855324074</v>
      </c>
      <c r="B1431" s="14">
        <v>259248</v>
      </c>
      <c r="C1431" t="s">
        <v>9667</v>
      </c>
      <c r="D1431" t="s">
        <v>9668</v>
      </c>
      <c r="E1431" t="s">
        <v>9669</v>
      </c>
      <c r="F1431" s="14">
        <v>-120</v>
      </c>
      <c r="G1431" t="s">
        <v>112</v>
      </c>
      <c r="H1431" t="s">
        <v>96</v>
      </c>
      <c r="I1431" t="s">
        <v>60</v>
      </c>
      <c r="J1431">
        <f>VLOOKUP(B1431,自助退!B:F,5,FALSE)</f>
        <v>120</v>
      </c>
      <c r="K1431" s="35" t="str">
        <f t="shared" si="22"/>
        <v/>
      </c>
    </row>
    <row r="1432" spans="1:11" ht="14.25" hidden="1">
      <c r="A1432" s="27">
        <v>42903.690625000003</v>
      </c>
      <c r="B1432" s="14">
        <v>259261</v>
      </c>
      <c r="C1432" t="s">
        <v>9670</v>
      </c>
      <c r="D1432" t="s">
        <v>9671</v>
      </c>
      <c r="E1432" t="s">
        <v>9672</v>
      </c>
      <c r="F1432" s="14">
        <v>-530</v>
      </c>
      <c r="G1432" t="s">
        <v>112</v>
      </c>
      <c r="H1432" t="s">
        <v>65</v>
      </c>
      <c r="I1432" t="s">
        <v>60</v>
      </c>
      <c r="J1432">
        <f>VLOOKUP(B1432,自助退!B:F,5,FALSE)</f>
        <v>530</v>
      </c>
      <c r="K1432" s="35" t="str">
        <f t="shared" si="22"/>
        <v/>
      </c>
    </row>
    <row r="1433" spans="1:11" ht="14.25" hidden="1">
      <c r="A1433" s="27">
        <v>42903.690868055557</v>
      </c>
      <c r="B1433" s="14">
        <v>259265</v>
      </c>
      <c r="C1433" t="s">
        <v>9673</v>
      </c>
      <c r="D1433" t="s">
        <v>9671</v>
      </c>
      <c r="E1433" t="s">
        <v>9672</v>
      </c>
      <c r="F1433" s="14">
        <v>-2</v>
      </c>
      <c r="G1433" t="s">
        <v>112</v>
      </c>
      <c r="H1433" t="s">
        <v>65</v>
      </c>
      <c r="I1433" t="s">
        <v>60</v>
      </c>
      <c r="J1433">
        <f>VLOOKUP(B1433,自助退!B:F,5,FALSE)</f>
        <v>2</v>
      </c>
      <c r="K1433" s="35" t="str">
        <f t="shared" si="22"/>
        <v/>
      </c>
    </row>
    <row r="1434" spans="1:11" ht="14.25" hidden="1">
      <c r="A1434" s="27">
        <v>42903.69804398148</v>
      </c>
      <c r="B1434" s="14">
        <v>259330</v>
      </c>
      <c r="C1434" t="s">
        <v>9674</v>
      </c>
      <c r="D1434" t="s">
        <v>9675</v>
      </c>
      <c r="E1434" t="s">
        <v>9676</v>
      </c>
      <c r="F1434" s="14">
        <v>-366</v>
      </c>
      <c r="G1434" t="s">
        <v>112</v>
      </c>
      <c r="H1434" t="s">
        <v>3102</v>
      </c>
      <c r="I1434" t="s">
        <v>60</v>
      </c>
      <c r="J1434">
        <f>VLOOKUP(B1434,自助退!B:F,5,FALSE)</f>
        <v>366</v>
      </c>
      <c r="K1434" s="35" t="str">
        <f t="shared" si="22"/>
        <v/>
      </c>
    </row>
    <row r="1435" spans="1:11" ht="14.25" hidden="1">
      <c r="A1435" s="27">
        <v>42903.703541666669</v>
      </c>
      <c r="B1435" s="14">
        <v>259369</v>
      </c>
      <c r="C1435" t="s">
        <v>9677</v>
      </c>
      <c r="D1435" t="s">
        <v>9678</v>
      </c>
      <c r="E1435" t="s">
        <v>9679</v>
      </c>
      <c r="F1435" s="14">
        <v>-572</v>
      </c>
      <c r="G1435" t="s">
        <v>112</v>
      </c>
      <c r="H1435" t="s">
        <v>2836</v>
      </c>
      <c r="I1435" t="s">
        <v>60</v>
      </c>
      <c r="J1435">
        <f>VLOOKUP(B1435,自助退!B:F,5,FALSE)</f>
        <v>572</v>
      </c>
      <c r="K1435" s="35" t="str">
        <f t="shared" si="22"/>
        <v/>
      </c>
    </row>
    <row r="1436" spans="1:11" ht="14.25" hidden="1">
      <c r="A1436" s="27">
        <v>42903.724050925928</v>
      </c>
      <c r="B1436" s="14">
        <v>259528</v>
      </c>
      <c r="C1436" t="s">
        <v>9680</v>
      </c>
      <c r="D1436" t="s">
        <v>9681</v>
      </c>
      <c r="E1436" t="s">
        <v>9682</v>
      </c>
      <c r="F1436" s="14">
        <v>-100</v>
      </c>
      <c r="G1436" t="s">
        <v>112</v>
      </c>
      <c r="H1436" t="s">
        <v>2851</v>
      </c>
      <c r="I1436" t="s">
        <v>60</v>
      </c>
      <c r="J1436">
        <f>VLOOKUP(B1436,自助退!B:F,5,FALSE)</f>
        <v>100</v>
      </c>
      <c r="K1436" s="35" t="str">
        <f t="shared" si="22"/>
        <v/>
      </c>
    </row>
    <row r="1437" spans="1:11" ht="14.25" hidden="1">
      <c r="A1437" s="27">
        <v>42903.725439814814</v>
      </c>
      <c r="B1437" s="14">
        <v>259534</v>
      </c>
      <c r="C1437" t="s">
        <v>9683</v>
      </c>
      <c r="D1437" t="s">
        <v>9684</v>
      </c>
      <c r="E1437" t="s">
        <v>9685</v>
      </c>
      <c r="F1437" s="14">
        <v>-100</v>
      </c>
      <c r="G1437" t="s">
        <v>112</v>
      </c>
      <c r="H1437" t="s">
        <v>2851</v>
      </c>
      <c r="I1437" t="s">
        <v>60</v>
      </c>
      <c r="J1437">
        <f>VLOOKUP(B1437,自助退!B:F,5,FALSE)</f>
        <v>100</v>
      </c>
      <c r="K1437" s="35" t="str">
        <f t="shared" si="22"/>
        <v/>
      </c>
    </row>
    <row r="1438" spans="1:11" ht="14.25" hidden="1">
      <c r="A1438" s="27">
        <v>42903.72828703704</v>
      </c>
      <c r="B1438" s="14">
        <v>259551</v>
      </c>
      <c r="C1438" t="s">
        <v>9686</v>
      </c>
      <c r="D1438" t="s">
        <v>9687</v>
      </c>
      <c r="E1438" t="s">
        <v>9243</v>
      </c>
      <c r="F1438" s="14">
        <v>-1527</v>
      </c>
      <c r="G1438" t="s">
        <v>112</v>
      </c>
      <c r="H1438" t="s">
        <v>2861</v>
      </c>
      <c r="I1438" t="s">
        <v>60</v>
      </c>
      <c r="J1438">
        <f>VLOOKUP(B1438,自助退!B:F,5,FALSE)</f>
        <v>1527</v>
      </c>
      <c r="K1438" s="35" t="str">
        <f t="shared" si="22"/>
        <v/>
      </c>
    </row>
    <row r="1439" spans="1:11" ht="14.25" hidden="1">
      <c r="A1439" s="27">
        <v>42903.747685185182</v>
      </c>
      <c r="B1439" s="14">
        <v>259619</v>
      </c>
      <c r="C1439" t="s">
        <v>9688</v>
      </c>
      <c r="D1439" t="s">
        <v>9689</v>
      </c>
      <c r="E1439" t="s">
        <v>9690</v>
      </c>
      <c r="F1439" s="14">
        <v>-4</v>
      </c>
      <c r="G1439" t="s">
        <v>112</v>
      </c>
      <c r="H1439" t="s">
        <v>3174</v>
      </c>
      <c r="I1439" t="s">
        <v>60</v>
      </c>
      <c r="J1439">
        <f>VLOOKUP(B1439,自助退!B:F,5,FALSE)</f>
        <v>4</v>
      </c>
      <c r="K1439" s="35" t="str">
        <f t="shared" si="22"/>
        <v/>
      </c>
    </row>
    <row r="1440" spans="1:11" ht="14.25" hidden="1">
      <c r="A1440" s="27">
        <v>42903.769884259258</v>
      </c>
      <c r="B1440" s="14">
        <v>259665</v>
      </c>
      <c r="C1440" t="s">
        <v>9691</v>
      </c>
      <c r="D1440" t="s">
        <v>9692</v>
      </c>
      <c r="E1440" t="s">
        <v>9693</v>
      </c>
      <c r="F1440" s="14">
        <v>-450</v>
      </c>
      <c r="G1440" t="s">
        <v>112</v>
      </c>
      <c r="H1440" t="s">
        <v>70</v>
      </c>
      <c r="I1440" t="s">
        <v>60</v>
      </c>
      <c r="J1440">
        <f>VLOOKUP(B1440,自助退!B:F,5,FALSE)</f>
        <v>450</v>
      </c>
      <c r="K1440" s="35" t="str">
        <f t="shared" ref="K1440:K1503" si="23">IF(F1440=J1440*-1,"",1)</f>
        <v/>
      </c>
    </row>
    <row r="1441" spans="1:11" ht="14.25" hidden="1">
      <c r="A1441" s="27">
        <v>42903.865729166668</v>
      </c>
      <c r="B1441" s="14">
        <v>259891</v>
      </c>
      <c r="C1441" t="s">
        <v>9694</v>
      </c>
      <c r="D1441" t="s">
        <v>9695</v>
      </c>
      <c r="E1441" t="s">
        <v>9696</v>
      </c>
      <c r="F1441" s="14">
        <v>-82</v>
      </c>
      <c r="G1441" t="s">
        <v>112</v>
      </c>
      <c r="H1441" t="s">
        <v>2893</v>
      </c>
      <c r="I1441" t="s">
        <v>60</v>
      </c>
      <c r="J1441">
        <f>VLOOKUP(B1441,自助退!B:F,5,FALSE)</f>
        <v>82</v>
      </c>
      <c r="K1441" s="35" t="str">
        <f t="shared" si="23"/>
        <v/>
      </c>
    </row>
    <row r="1442" spans="1:11" ht="14.25" hidden="1">
      <c r="A1442" s="27">
        <v>42903.937476851854</v>
      </c>
      <c r="B1442" s="14">
        <v>260025</v>
      </c>
      <c r="C1442" t="s">
        <v>9697</v>
      </c>
      <c r="D1442" t="s">
        <v>9698</v>
      </c>
      <c r="E1442" t="s">
        <v>9699</v>
      </c>
      <c r="F1442" s="14">
        <v>-80</v>
      </c>
      <c r="G1442" t="s">
        <v>112</v>
      </c>
      <c r="H1442" t="s">
        <v>3258</v>
      </c>
      <c r="I1442" t="s">
        <v>60</v>
      </c>
      <c r="J1442">
        <f>VLOOKUP(B1442,自助退!B:F,5,FALSE)</f>
        <v>80</v>
      </c>
      <c r="K1442" s="35" t="str">
        <f t="shared" si="23"/>
        <v/>
      </c>
    </row>
    <row r="1443" spans="1:11" ht="14.25" hidden="1">
      <c r="A1443" s="27">
        <v>42904.168506944443</v>
      </c>
      <c r="B1443" s="14">
        <v>260292</v>
      </c>
      <c r="C1443" t="s">
        <v>9700</v>
      </c>
      <c r="D1443" t="s">
        <v>9701</v>
      </c>
      <c r="E1443" t="s">
        <v>9702</v>
      </c>
      <c r="F1443" s="14">
        <v>-421</v>
      </c>
      <c r="G1443" t="s">
        <v>112</v>
      </c>
      <c r="H1443" t="s">
        <v>2873</v>
      </c>
      <c r="I1443" t="s">
        <v>60</v>
      </c>
      <c r="J1443">
        <f>VLOOKUP(B1443,自助退!B:F,5,FALSE)</f>
        <v>421</v>
      </c>
      <c r="K1443" s="35" t="str">
        <f t="shared" si="23"/>
        <v/>
      </c>
    </row>
    <row r="1444" spans="1:11" ht="14.25" hidden="1">
      <c r="A1444" s="27">
        <v>42904.272245370368</v>
      </c>
      <c r="B1444" s="14">
        <v>260339</v>
      </c>
      <c r="C1444" t="s">
        <v>9703</v>
      </c>
      <c r="D1444" t="s">
        <v>9704</v>
      </c>
      <c r="E1444" t="s">
        <v>9705</v>
      </c>
      <c r="F1444" s="14">
        <v>-300</v>
      </c>
      <c r="G1444" t="s">
        <v>112</v>
      </c>
      <c r="H1444" t="s">
        <v>2851</v>
      </c>
      <c r="I1444" t="s">
        <v>60</v>
      </c>
      <c r="J1444">
        <f>VLOOKUP(B1444,自助退!B:F,5,FALSE)</f>
        <v>300</v>
      </c>
      <c r="K1444" s="35" t="str">
        <f t="shared" si="23"/>
        <v/>
      </c>
    </row>
    <row r="1445" spans="1:11" ht="14.25" hidden="1">
      <c r="A1445" s="27">
        <v>42904.316388888888</v>
      </c>
      <c r="B1445" s="14">
        <v>260385</v>
      </c>
      <c r="C1445" t="s">
        <v>9706</v>
      </c>
      <c r="D1445" t="s">
        <v>9707</v>
      </c>
      <c r="E1445" t="s">
        <v>9708</v>
      </c>
      <c r="F1445" s="14">
        <v>-10</v>
      </c>
      <c r="G1445" t="s">
        <v>112</v>
      </c>
      <c r="H1445" t="s">
        <v>3102</v>
      </c>
      <c r="I1445" t="s">
        <v>60</v>
      </c>
      <c r="J1445">
        <f>VLOOKUP(B1445,自助退!B:F,5,FALSE)</f>
        <v>10</v>
      </c>
      <c r="K1445" s="35" t="str">
        <f t="shared" si="23"/>
        <v/>
      </c>
    </row>
    <row r="1446" spans="1:11" ht="14.25" hidden="1">
      <c r="A1446" s="27">
        <v>42904.34</v>
      </c>
      <c r="B1446" s="14">
        <v>260442</v>
      </c>
      <c r="C1446" t="s">
        <v>9709</v>
      </c>
      <c r="D1446" t="s">
        <v>9710</v>
      </c>
      <c r="E1446" t="s">
        <v>9711</v>
      </c>
      <c r="F1446" s="14">
        <v>-200</v>
      </c>
      <c r="G1446" t="s">
        <v>112</v>
      </c>
      <c r="H1446" t="s">
        <v>2891</v>
      </c>
      <c r="I1446" t="s">
        <v>60</v>
      </c>
      <c r="J1446">
        <f>VLOOKUP(B1446,自助退!B:F,5,FALSE)</f>
        <v>200</v>
      </c>
      <c r="K1446" s="35" t="str">
        <f t="shared" si="23"/>
        <v/>
      </c>
    </row>
    <row r="1447" spans="1:11" ht="14.25" hidden="1">
      <c r="A1447" s="27">
        <v>42904.346504629626</v>
      </c>
      <c r="B1447" s="14">
        <v>260475</v>
      </c>
      <c r="C1447" t="s">
        <v>9712</v>
      </c>
      <c r="D1447" t="s">
        <v>9713</v>
      </c>
      <c r="E1447" t="s">
        <v>9714</v>
      </c>
      <c r="F1447" s="14">
        <v>-123</v>
      </c>
      <c r="G1447" t="s">
        <v>112</v>
      </c>
      <c r="H1447" t="s">
        <v>3102</v>
      </c>
      <c r="I1447" t="s">
        <v>60</v>
      </c>
      <c r="J1447">
        <f>VLOOKUP(B1447,自助退!B:F,5,FALSE)</f>
        <v>123</v>
      </c>
      <c r="K1447" s="35" t="str">
        <f t="shared" si="23"/>
        <v/>
      </c>
    </row>
    <row r="1448" spans="1:11" ht="14.25" hidden="1">
      <c r="A1448" s="27">
        <v>42904.471620370372</v>
      </c>
      <c r="B1448" s="14">
        <v>261631</v>
      </c>
      <c r="C1448" t="s">
        <v>9715</v>
      </c>
      <c r="D1448" t="s">
        <v>9716</v>
      </c>
      <c r="E1448" t="s">
        <v>9717</v>
      </c>
      <c r="F1448" s="14">
        <v>-350</v>
      </c>
      <c r="G1448" t="s">
        <v>112</v>
      </c>
      <c r="H1448" t="s">
        <v>2924</v>
      </c>
      <c r="I1448" t="s">
        <v>60</v>
      </c>
      <c r="J1448">
        <f>VLOOKUP(B1448,自助退!B:F,5,FALSE)</f>
        <v>350</v>
      </c>
      <c r="K1448" s="35" t="str">
        <f t="shared" si="23"/>
        <v/>
      </c>
    </row>
    <row r="1449" spans="1:11" ht="14.25" hidden="1">
      <c r="A1449" s="27">
        <v>42904.488564814812</v>
      </c>
      <c r="B1449" s="14">
        <v>261763</v>
      </c>
      <c r="C1449" t="s">
        <v>9718</v>
      </c>
      <c r="D1449" t="s">
        <v>9719</v>
      </c>
      <c r="E1449" t="s">
        <v>9720</v>
      </c>
      <c r="F1449" s="14">
        <v>-90</v>
      </c>
      <c r="G1449" t="s">
        <v>112</v>
      </c>
      <c r="H1449" t="s">
        <v>2978</v>
      </c>
      <c r="I1449" t="s">
        <v>60</v>
      </c>
      <c r="J1449">
        <f>VLOOKUP(B1449,自助退!B:F,5,FALSE)</f>
        <v>90</v>
      </c>
      <c r="K1449" s="35" t="str">
        <f t="shared" si="23"/>
        <v/>
      </c>
    </row>
    <row r="1450" spans="1:11" ht="14.25" hidden="1">
      <c r="A1450" s="27">
        <v>42904.610266203701</v>
      </c>
      <c r="B1450" s="14">
        <v>262395</v>
      </c>
      <c r="C1450" t="s">
        <v>9721</v>
      </c>
      <c r="D1450" t="s">
        <v>9722</v>
      </c>
      <c r="E1450" t="s">
        <v>9723</v>
      </c>
      <c r="F1450" s="14">
        <v>-100</v>
      </c>
      <c r="G1450" t="s">
        <v>112</v>
      </c>
      <c r="H1450" t="s">
        <v>2793</v>
      </c>
      <c r="I1450" t="s">
        <v>60</v>
      </c>
      <c r="J1450">
        <f>VLOOKUP(B1450,自助退!B:F,5,FALSE)</f>
        <v>100</v>
      </c>
      <c r="K1450" s="35" t="str">
        <f t="shared" si="23"/>
        <v/>
      </c>
    </row>
    <row r="1451" spans="1:11" ht="14.25" hidden="1">
      <c r="A1451" s="27">
        <v>42904.610567129632</v>
      </c>
      <c r="B1451" s="14">
        <v>262399</v>
      </c>
      <c r="C1451" t="s">
        <v>9724</v>
      </c>
      <c r="D1451" t="s">
        <v>9722</v>
      </c>
      <c r="E1451" t="s">
        <v>9723</v>
      </c>
      <c r="F1451" s="14">
        <v>-100</v>
      </c>
      <c r="G1451" t="s">
        <v>112</v>
      </c>
      <c r="H1451" t="s">
        <v>2793</v>
      </c>
      <c r="I1451" t="s">
        <v>60</v>
      </c>
      <c r="J1451">
        <f>VLOOKUP(B1451,自助退!B:F,5,FALSE)</f>
        <v>100</v>
      </c>
      <c r="K1451" s="35" t="str">
        <f t="shared" si="23"/>
        <v/>
      </c>
    </row>
    <row r="1452" spans="1:11" ht="14.25" hidden="1">
      <c r="A1452" s="27">
        <v>42904.615277777775</v>
      </c>
      <c r="B1452" s="14">
        <v>262438</v>
      </c>
      <c r="C1452" t="s">
        <v>9725</v>
      </c>
      <c r="D1452" t="s">
        <v>9726</v>
      </c>
      <c r="E1452" t="s">
        <v>9727</v>
      </c>
      <c r="F1452" s="14">
        <v>-673</v>
      </c>
      <c r="G1452" t="s">
        <v>112</v>
      </c>
      <c r="H1452" t="s">
        <v>2893</v>
      </c>
      <c r="I1452" t="s">
        <v>60</v>
      </c>
      <c r="J1452">
        <f>VLOOKUP(B1452,自助退!B:F,5,FALSE)</f>
        <v>673</v>
      </c>
      <c r="K1452" s="35" t="str">
        <f t="shared" si="23"/>
        <v/>
      </c>
    </row>
    <row r="1453" spans="1:11" ht="14.25" hidden="1">
      <c r="A1453" s="27">
        <v>42904.627858796295</v>
      </c>
      <c r="B1453" s="14">
        <v>262492</v>
      </c>
      <c r="C1453" t="s">
        <v>9728</v>
      </c>
      <c r="D1453" t="s">
        <v>9729</v>
      </c>
      <c r="E1453" t="s">
        <v>9730</v>
      </c>
      <c r="F1453" s="14">
        <v>-100</v>
      </c>
      <c r="G1453" t="s">
        <v>112</v>
      </c>
      <c r="H1453" t="s">
        <v>70</v>
      </c>
      <c r="I1453" t="s">
        <v>60</v>
      </c>
      <c r="J1453">
        <f>VLOOKUP(B1453,自助退!B:F,5,FALSE)</f>
        <v>100</v>
      </c>
      <c r="K1453" s="35" t="str">
        <f t="shared" si="23"/>
        <v/>
      </c>
    </row>
    <row r="1454" spans="1:11" ht="14.25" hidden="1">
      <c r="A1454" s="27">
        <v>42904.641319444447</v>
      </c>
      <c r="B1454" s="14">
        <v>262551</v>
      </c>
      <c r="C1454" t="s">
        <v>9731</v>
      </c>
      <c r="D1454" t="s">
        <v>9732</v>
      </c>
      <c r="E1454" t="s">
        <v>9733</v>
      </c>
      <c r="F1454" s="14">
        <v>-97</v>
      </c>
      <c r="G1454" t="s">
        <v>112</v>
      </c>
      <c r="H1454" t="s">
        <v>3174</v>
      </c>
      <c r="I1454" t="s">
        <v>60</v>
      </c>
      <c r="J1454">
        <f>VLOOKUP(B1454,自助退!B:F,5,FALSE)</f>
        <v>97</v>
      </c>
      <c r="K1454" s="35" t="str">
        <f t="shared" si="23"/>
        <v/>
      </c>
    </row>
    <row r="1455" spans="1:11" ht="14.25" hidden="1">
      <c r="A1455" s="27">
        <v>42904.686423611114</v>
      </c>
      <c r="B1455" s="14">
        <v>262743</v>
      </c>
      <c r="C1455" t="s">
        <v>9734</v>
      </c>
      <c r="D1455" t="s">
        <v>9735</v>
      </c>
      <c r="E1455" t="s">
        <v>9736</v>
      </c>
      <c r="F1455" s="14">
        <v>-20</v>
      </c>
      <c r="G1455" t="s">
        <v>112</v>
      </c>
      <c r="H1455" t="s">
        <v>3102</v>
      </c>
      <c r="I1455" t="s">
        <v>60</v>
      </c>
      <c r="J1455">
        <f>VLOOKUP(B1455,自助退!B:F,5,FALSE)</f>
        <v>20</v>
      </c>
      <c r="K1455" s="35" t="str">
        <f t="shared" si="23"/>
        <v/>
      </c>
    </row>
    <row r="1456" spans="1:11" ht="14.25" hidden="1">
      <c r="A1456" s="27">
        <v>42904.692280092589</v>
      </c>
      <c r="B1456" s="14">
        <v>262764</v>
      </c>
      <c r="C1456" t="s">
        <v>9737</v>
      </c>
      <c r="D1456" t="s">
        <v>9738</v>
      </c>
      <c r="E1456" t="s">
        <v>9739</v>
      </c>
      <c r="F1456" s="14">
        <v>-500</v>
      </c>
      <c r="G1456" t="s">
        <v>112</v>
      </c>
      <c r="H1456" t="s">
        <v>62</v>
      </c>
      <c r="I1456" t="s">
        <v>60</v>
      </c>
      <c r="J1456">
        <f>VLOOKUP(B1456,自助退!B:F,5,FALSE)</f>
        <v>500</v>
      </c>
      <c r="K1456" s="35" t="str">
        <f t="shared" si="23"/>
        <v/>
      </c>
    </row>
    <row r="1457" spans="1:11" ht="14.25" hidden="1">
      <c r="A1457" s="27">
        <v>42904.703518518516</v>
      </c>
      <c r="B1457" s="14">
        <v>262798</v>
      </c>
      <c r="C1457" t="s">
        <v>9740</v>
      </c>
      <c r="D1457" t="s">
        <v>9741</v>
      </c>
      <c r="E1457" t="s">
        <v>9742</v>
      </c>
      <c r="F1457" s="14">
        <v>-100</v>
      </c>
      <c r="G1457" t="s">
        <v>112</v>
      </c>
      <c r="H1457" t="s">
        <v>2978</v>
      </c>
      <c r="I1457" t="s">
        <v>60</v>
      </c>
      <c r="J1457">
        <f>VLOOKUP(B1457,自助退!B:F,5,FALSE)</f>
        <v>100</v>
      </c>
      <c r="K1457" s="35" t="str">
        <f t="shared" si="23"/>
        <v/>
      </c>
    </row>
    <row r="1458" spans="1:11" ht="14.25" hidden="1">
      <c r="A1458" s="27">
        <v>42904.704085648147</v>
      </c>
      <c r="B1458" s="14">
        <v>262801</v>
      </c>
      <c r="C1458" t="s">
        <v>9743</v>
      </c>
      <c r="D1458" t="s">
        <v>9741</v>
      </c>
      <c r="E1458" t="s">
        <v>9742</v>
      </c>
      <c r="F1458" s="14">
        <v>-182</v>
      </c>
      <c r="G1458" t="s">
        <v>112</v>
      </c>
      <c r="H1458" t="s">
        <v>2978</v>
      </c>
      <c r="I1458" t="s">
        <v>60</v>
      </c>
      <c r="J1458">
        <f>VLOOKUP(B1458,自助退!B:F,5,FALSE)</f>
        <v>182</v>
      </c>
      <c r="K1458" s="35" t="str">
        <f t="shared" si="23"/>
        <v/>
      </c>
    </row>
    <row r="1459" spans="1:11" ht="14.25" hidden="1">
      <c r="A1459" s="27">
        <v>42904.749745370369</v>
      </c>
      <c r="B1459" s="14">
        <v>262914</v>
      </c>
      <c r="C1459" t="s">
        <v>9744</v>
      </c>
      <c r="D1459" t="s">
        <v>9745</v>
      </c>
      <c r="E1459" t="s">
        <v>9746</v>
      </c>
      <c r="F1459" s="14">
        <v>-500</v>
      </c>
      <c r="G1459" t="s">
        <v>112</v>
      </c>
      <c r="H1459" t="s">
        <v>2922</v>
      </c>
      <c r="I1459" t="s">
        <v>60</v>
      </c>
      <c r="J1459">
        <f>VLOOKUP(B1459,自助退!B:F,5,FALSE)</f>
        <v>500</v>
      </c>
      <c r="K1459" s="35" t="str">
        <f t="shared" si="23"/>
        <v/>
      </c>
    </row>
    <row r="1460" spans="1:11" ht="14.25" hidden="1">
      <c r="A1460" s="27">
        <v>42904.750081018516</v>
      </c>
      <c r="B1460" s="14">
        <v>262916</v>
      </c>
      <c r="C1460" t="s">
        <v>9747</v>
      </c>
      <c r="D1460" t="s">
        <v>9745</v>
      </c>
      <c r="E1460" t="s">
        <v>9746</v>
      </c>
      <c r="F1460" s="14">
        <v>-95</v>
      </c>
      <c r="G1460" t="s">
        <v>112</v>
      </c>
      <c r="H1460" t="s">
        <v>2922</v>
      </c>
      <c r="I1460" t="s">
        <v>60</v>
      </c>
      <c r="J1460">
        <f>VLOOKUP(B1460,自助退!B:F,5,FALSE)</f>
        <v>95</v>
      </c>
      <c r="K1460" s="35" t="str">
        <f t="shared" si="23"/>
        <v/>
      </c>
    </row>
    <row r="1461" spans="1:11" ht="14.25" hidden="1">
      <c r="A1461" s="27">
        <v>42904.761412037034</v>
      </c>
      <c r="B1461" s="14">
        <v>262942</v>
      </c>
      <c r="C1461" t="s">
        <v>9748</v>
      </c>
      <c r="D1461" t="s">
        <v>9749</v>
      </c>
      <c r="E1461" t="s">
        <v>9750</v>
      </c>
      <c r="F1461" s="14">
        <v>-2</v>
      </c>
      <c r="G1461" t="s">
        <v>112</v>
      </c>
      <c r="H1461" t="s">
        <v>62</v>
      </c>
      <c r="I1461" t="s">
        <v>60</v>
      </c>
      <c r="J1461">
        <f>VLOOKUP(B1461,自助退!B:F,5,FALSE)</f>
        <v>2</v>
      </c>
      <c r="K1461" s="35" t="str">
        <f t="shared" si="23"/>
        <v/>
      </c>
    </row>
    <row r="1462" spans="1:11" ht="14.25" hidden="1">
      <c r="A1462" s="27">
        <v>42904.930428240739</v>
      </c>
      <c r="B1462" s="14">
        <v>263422</v>
      </c>
      <c r="C1462" t="s">
        <v>9751</v>
      </c>
      <c r="D1462" t="s">
        <v>9752</v>
      </c>
      <c r="E1462" t="s">
        <v>9753</v>
      </c>
      <c r="F1462" s="14">
        <v>-32</v>
      </c>
      <c r="G1462" t="s">
        <v>112</v>
      </c>
      <c r="H1462" t="s">
        <v>2891</v>
      </c>
      <c r="I1462" t="s">
        <v>60</v>
      </c>
      <c r="J1462">
        <f>VLOOKUP(B1462,自助退!B:F,5,FALSE)</f>
        <v>32</v>
      </c>
      <c r="K1462" s="35" t="str">
        <f t="shared" si="23"/>
        <v/>
      </c>
    </row>
    <row r="1463" spans="1:11" ht="14.25" hidden="1">
      <c r="A1463" s="27">
        <v>42905.335370370369</v>
      </c>
      <c r="B1463" s="14">
        <v>264739</v>
      </c>
      <c r="C1463" t="s">
        <v>9754</v>
      </c>
      <c r="D1463" t="s">
        <v>9755</v>
      </c>
      <c r="E1463" t="s">
        <v>9756</v>
      </c>
      <c r="F1463" s="14">
        <v>-20</v>
      </c>
      <c r="G1463" t="s">
        <v>112</v>
      </c>
      <c r="H1463" t="s">
        <v>94</v>
      </c>
      <c r="I1463" t="s">
        <v>60</v>
      </c>
      <c r="J1463">
        <f>VLOOKUP(B1463,自助退!B:F,5,FALSE)</f>
        <v>20</v>
      </c>
      <c r="K1463" s="35" t="str">
        <f t="shared" si="23"/>
        <v/>
      </c>
    </row>
    <row r="1464" spans="1:11" ht="14.25" hidden="1">
      <c r="A1464" s="27">
        <v>42905.348981481482</v>
      </c>
      <c r="B1464" s="14">
        <v>265584</v>
      </c>
      <c r="C1464" t="s">
        <v>9757</v>
      </c>
      <c r="D1464" t="s">
        <v>9758</v>
      </c>
      <c r="E1464" t="s">
        <v>9759</v>
      </c>
      <c r="F1464" s="14">
        <v>-1596</v>
      </c>
      <c r="G1464" t="s">
        <v>112</v>
      </c>
      <c r="H1464" t="s">
        <v>66</v>
      </c>
      <c r="I1464" t="s">
        <v>60</v>
      </c>
      <c r="J1464">
        <f>VLOOKUP(B1464,自助退!B:F,5,FALSE)</f>
        <v>1596</v>
      </c>
      <c r="K1464" s="35" t="str">
        <f t="shared" si="23"/>
        <v/>
      </c>
    </row>
    <row r="1465" spans="1:11" ht="14.25" hidden="1">
      <c r="A1465" s="27">
        <v>42905.357407407406</v>
      </c>
      <c r="B1465" s="14">
        <v>266288</v>
      </c>
      <c r="C1465" t="s">
        <v>9760</v>
      </c>
      <c r="D1465" t="s">
        <v>9761</v>
      </c>
      <c r="E1465" t="s">
        <v>9762</v>
      </c>
      <c r="F1465" s="14">
        <v>-592</v>
      </c>
      <c r="G1465" t="s">
        <v>112</v>
      </c>
      <c r="H1465" t="s">
        <v>2798</v>
      </c>
      <c r="I1465" t="s">
        <v>60</v>
      </c>
      <c r="J1465">
        <f>VLOOKUP(B1465,自助退!B:F,5,FALSE)</f>
        <v>592</v>
      </c>
      <c r="K1465" s="35" t="str">
        <f t="shared" si="23"/>
        <v/>
      </c>
    </row>
    <row r="1466" spans="1:11" ht="14.25" hidden="1">
      <c r="A1466" s="27">
        <v>42905.361944444441</v>
      </c>
      <c r="B1466" s="14">
        <v>266740</v>
      </c>
      <c r="C1466" t="s">
        <v>9763</v>
      </c>
      <c r="D1466" t="s">
        <v>9764</v>
      </c>
      <c r="E1466" t="s">
        <v>9765</v>
      </c>
      <c r="F1466" s="14">
        <v>-191</v>
      </c>
      <c r="G1466" t="s">
        <v>112</v>
      </c>
      <c r="H1466" t="s">
        <v>68</v>
      </c>
      <c r="I1466" t="s">
        <v>60</v>
      </c>
      <c r="J1466">
        <f>VLOOKUP(B1466,自助退!B:F,5,FALSE)</f>
        <v>191</v>
      </c>
      <c r="K1466" s="35" t="str">
        <f t="shared" si="23"/>
        <v/>
      </c>
    </row>
    <row r="1467" spans="1:11" ht="14.25" hidden="1">
      <c r="A1467" s="27">
        <v>42905.392326388886</v>
      </c>
      <c r="B1467" s="14">
        <v>269971</v>
      </c>
      <c r="C1467" t="s">
        <v>9766</v>
      </c>
      <c r="D1467" t="s">
        <v>9767</v>
      </c>
      <c r="E1467" t="s">
        <v>9768</v>
      </c>
      <c r="F1467" s="14">
        <v>-100</v>
      </c>
      <c r="G1467" t="s">
        <v>112</v>
      </c>
      <c r="H1467" t="s">
        <v>3032</v>
      </c>
      <c r="I1467" t="s">
        <v>60</v>
      </c>
      <c r="J1467">
        <f>VLOOKUP(B1467,自助退!B:F,5,FALSE)</f>
        <v>100</v>
      </c>
      <c r="K1467" s="35" t="str">
        <f t="shared" si="23"/>
        <v/>
      </c>
    </row>
    <row r="1468" spans="1:11" ht="14.25" hidden="1">
      <c r="A1468" s="27">
        <v>42905.397569444445</v>
      </c>
      <c r="B1468" s="14">
        <v>270496</v>
      </c>
      <c r="C1468" t="s">
        <v>9769</v>
      </c>
      <c r="D1468" t="s">
        <v>9770</v>
      </c>
      <c r="E1468" t="s">
        <v>9771</v>
      </c>
      <c r="F1468" s="14">
        <v>-100</v>
      </c>
      <c r="G1468" t="s">
        <v>112</v>
      </c>
      <c r="H1468" t="s">
        <v>2801</v>
      </c>
      <c r="I1468" t="s">
        <v>60</v>
      </c>
      <c r="J1468">
        <f>VLOOKUP(B1468,自助退!B:F,5,FALSE)</f>
        <v>100</v>
      </c>
      <c r="K1468" s="35" t="str">
        <f t="shared" si="23"/>
        <v/>
      </c>
    </row>
    <row r="1469" spans="1:11" ht="14.25" hidden="1">
      <c r="A1469" s="27">
        <v>42905.397847222222</v>
      </c>
      <c r="B1469" s="14">
        <v>270524</v>
      </c>
      <c r="C1469" t="s">
        <v>9772</v>
      </c>
      <c r="D1469" t="s">
        <v>9770</v>
      </c>
      <c r="E1469" t="s">
        <v>9771</v>
      </c>
      <c r="F1469" s="14">
        <v>-45</v>
      </c>
      <c r="G1469" t="s">
        <v>112</v>
      </c>
      <c r="H1469" t="s">
        <v>2801</v>
      </c>
      <c r="I1469" t="s">
        <v>60</v>
      </c>
      <c r="J1469">
        <f>VLOOKUP(B1469,自助退!B:F,5,FALSE)</f>
        <v>45</v>
      </c>
      <c r="K1469" s="35" t="str">
        <f t="shared" si="23"/>
        <v/>
      </c>
    </row>
    <row r="1470" spans="1:11" ht="14.25" hidden="1">
      <c r="A1470" s="27">
        <v>42905.399571759262</v>
      </c>
      <c r="B1470" s="14">
        <v>270714</v>
      </c>
      <c r="C1470" t="s">
        <v>9773</v>
      </c>
      <c r="D1470" t="s">
        <v>9774</v>
      </c>
      <c r="E1470" t="s">
        <v>9775</v>
      </c>
      <c r="F1470" s="14">
        <v>-300</v>
      </c>
      <c r="G1470" t="s">
        <v>112</v>
      </c>
      <c r="H1470" t="s">
        <v>63</v>
      </c>
      <c r="I1470" t="s">
        <v>60</v>
      </c>
      <c r="J1470">
        <f>VLOOKUP(B1470,自助退!B:F,5,FALSE)</f>
        <v>300</v>
      </c>
      <c r="K1470" s="35" t="str">
        <f t="shared" si="23"/>
        <v/>
      </c>
    </row>
    <row r="1471" spans="1:11" ht="14.25" hidden="1">
      <c r="A1471" s="27">
        <v>42905.400601851848</v>
      </c>
      <c r="B1471" s="14">
        <v>270818</v>
      </c>
      <c r="C1471" t="s">
        <v>9776</v>
      </c>
      <c r="D1471" t="s">
        <v>9777</v>
      </c>
      <c r="E1471" t="s">
        <v>9778</v>
      </c>
      <c r="F1471" s="14">
        <v>-296</v>
      </c>
      <c r="G1471" t="s">
        <v>112</v>
      </c>
      <c r="H1471" t="s">
        <v>2833</v>
      </c>
      <c r="I1471" t="s">
        <v>60</v>
      </c>
      <c r="J1471">
        <f>VLOOKUP(B1471,自助退!B:F,5,FALSE)</f>
        <v>296</v>
      </c>
      <c r="K1471" s="35" t="str">
        <f t="shared" si="23"/>
        <v/>
      </c>
    </row>
    <row r="1472" spans="1:11" ht="14.25" hidden="1">
      <c r="A1472" s="27">
        <v>42905.408113425925</v>
      </c>
      <c r="B1472" s="14">
        <v>271653</v>
      </c>
      <c r="C1472" t="s">
        <v>9779</v>
      </c>
      <c r="D1472" t="s">
        <v>9780</v>
      </c>
      <c r="E1472" t="s">
        <v>9781</v>
      </c>
      <c r="F1472" s="14">
        <v>-200</v>
      </c>
      <c r="G1472" t="s">
        <v>112</v>
      </c>
      <c r="H1472" t="s">
        <v>2941</v>
      </c>
      <c r="I1472" t="s">
        <v>60</v>
      </c>
      <c r="J1472">
        <f>VLOOKUP(B1472,自助退!B:F,5,FALSE)</f>
        <v>200</v>
      </c>
      <c r="K1472" s="35" t="str">
        <f t="shared" si="23"/>
        <v/>
      </c>
    </row>
    <row r="1473" spans="1:11" ht="14.25" hidden="1">
      <c r="A1473" s="27">
        <v>42905.412835648145</v>
      </c>
      <c r="B1473" s="14">
        <v>272176</v>
      </c>
      <c r="C1473" t="s">
        <v>9782</v>
      </c>
      <c r="D1473" t="s">
        <v>9783</v>
      </c>
      <c r="E1473" t="s">
        <v>9784</v>
      </c>
      <c r="F1473" s="14">
        <v>-162</v>
      </c>
      <c r="G1473" t="s">
        <v>112</v>
      </c>
      <c r="H1473" t="s">
        <v>76</v>
      </c>
      <c r="I1473" t="s">
        <v>60</v>
      </c>
      <c r="J1473">
        <f>VLOOKUP(B1473,自助退!B:F,5,FALSE)</f>
        <v>162</v>
      </c>
      <c r="K1473" s="35" t="str">
        <f t="shared" si="23"/>
        <v/>
      </c>
    </row>
    <row r="1474" spans="1:11" ht="14.25" hidden="1">
      <c r="A1474" s="27">
        <v>42905.419953703706</v>
      </c>
      <c r="B1474" s="14">
        <v>272998</v>
      </c>
      <c r="C1474" t="s">
        <v>9785</v>
      </c>
      <c r="D1474" t="s">
        <v>9786</v>
      </c>
      <c r="E1474" t="s">
        <v>9787</v>
      </c>
      <c r="F1474" s="14">
        <v>-14</v>
      </c>
      <c r="G1474" t="s">
        <v>112</v>
      </c>
      <c r="H1474" t="s">
        <v>78</v>
      </c>
      <c r="I1474" t="s">
        <v>60</v>
      </c>
      <c r="J1474">
        <f>VLOOKUP(B1474,自助退!B:F,5,FALSE)</f>
        <v>14</v>
      </c>
      <c r="K1474" s="35" t="str">
        <f t="shared" si="23"/>
        <v/>
      </c>
    </row>
    <row r="1475" spans="1:11" ht="14.25" hidden="1">
      <c r="A1475" s="27">
        <v>42905.422476851854</v>
      </c>
      <c r="B1475" s="14">
        <v>273287</v>
      </c>
      <c r="C1475" t="s">
        <v>9788</v>
      </c>
      <c r="D1475" t="s">
        <v>9789</v>
      </c>
      <c r="E1475" t="s">
        <v>9790</v>
      </c>
      <c r="F1475" s="14">
        <v>-50</v>
      </c>
      <c r="G1475" t="s">
        <v>112</v>
      </c>
      <c r="H1475" t="s">
        <v>66</v>
      </c>
      <c r="I1475" t="s">
        <v>60</v>
      </c>
      <c r="J1475">
        <f>VLOOKUP(B1475,自助退!B:F,5,FALSE)</f>
        <v>50</v>
      </c>
      <c r="K1475" s="35" t="str">
        <f t="shared" si="23"/>
        <v/>
      </c>
    </row>
    <row r="1476" spans="1:11" ht="14.25" hidden="1">
      <c r="A1476" s="27">
        <v>42905.425509259258</v>
      </c>
      <c r="B1476" s="14">
        <v>273626</v>
      </c>
      <c r="C1476" t="s">
        <v>9791</v>
      </c>
      <c r="D1476" t="s">
        <v>4287</v>
      </c>
      <c r="E1476" t="s">
        <v>4603</v>
      </c>
      <c r="F1476" s="14">
        <v>-12</v>
      </c>
      <c r="G1476" t="s">
        <v>112</v>
      </c>
      <c r="H1476" t="s">
        <v>2896</v>
      </c>
      <c r="I1476" t="s">
        <v>60</v>
      </c>
      <c r="J1476">
        <f>VLOOKUP(B1476,自助退!B:F,5,FALSE)</f>
        <v>12</v>
      </c>
      <c r="K1476" s="35" t="str">
        <f t="shared" si="23"/>
        <v/>
      </c>
    </row>
    <row r="1477" spans="1:11" ht="14.25" hidden="1">
      <c r="A1477" s="27">
        <v>42905.426354166666</v>
      </c>
      <c r="B1477" s="14">
        <v>273701</v>
      </c>
      <c r="C1477" t="s">
        <v>9792</v>
      </c>
      <c r="D1477" t="s">
        <v>9793</v>
      </c>
      <c r="E1477" t="s">
        <v>9794</v>
      </c>
      <c r="F1477" s="14">
        <v>-20</v>
      </c>
      <c r="G1477" t="s">
        <v>112</v>
      </c>
      <c r="H1477" t="s">
        <v>2861</v>
      </c>
      <c r="I1477" t="s">
        <v>60</v>
      </c>
      <c r="J1477">
        <f>VLOOKUP(B1477,自助退!B:F,5,FALSE)</f>
        <v>20</v>
      </c>
      <c r="K1477" s="35" t="str">
        <f t="shared" si="23"/>
        <v/>
      </c>
    </row>
    <row r="1478" spans="1:11" ht="14.25" hidden="1">
      <c r="A1478" s="27">
        <v>42905.426388888889</v>
      </c>
      <c r="B1478" s="14">
        <v>273710</v>
      </c>
      <c r="C1478" t="s">
        <v>9795</v>
      </c>
      <c r="D1478" t="s">
        <v>9796</v>
      </c>
      <c r="E1478" t="s">
        <v>9797</v>
      </c>
      <c r="F1478" s="14">
        <v>-251</v>
      </c>
      <c r="G1478" t="s">
        <v>112</v>
      </c>
      <c r="H1478" t="s">
        <v>84</v>
      </c>
      <c r="I1478" t="s">
        <v>60</v>
      </c>
      <c r="J1478">
        <f>VLOOKUP(B1478,自助退!B:F,5,FALSE)</f>
        <v>251</v>
      </c>
      <c r="K1478" s="35" t="str">
        <f t="shared" si="23"/>
        <v/>
      </c>
    </row>
    <row r="1479" spans="1:11" ht="14.25" hidden="1">
      <c r="A1479" s="27">
        <v>42905.426631944443</v>
      </c>
      <c r="B1479" s="14">
        <v>273736</v>
      </c>
      <c r="C1479" t="s">
        <v>9798</v>
      </c>
      <c r="D1479" t="s">
        <v>9793</v>
      </c>
      <c r="E1479" t="s">
        <v>9794</v>
      </c>
      <c r="F1479" s="14">
        <v>-9</v>
      </c>
      <c r="G1479" t="s">
        <v>112</v>
      </c>
      <c r="H1479" t="s">
        <v>2861</v>
      </c>
      <c r="I1479" t="s">
        <v>60</v>
      </c>
      <c r="J1479">
        <f>VLOOKUP(B1479,自助退!B:F,5,FALSE)</f>
        <v>9</v>
      </c>
      <c r="K1479" s="35" t="str">
        <f t="shared" si="23"/>
        <v/>
      </c>
    </row>
    <row r="1480" spans="1:11" ht="14.25" hidden="1">
      <c r="A1480" s="27">
        <v>42905.427615740744</v>
      </c>
      <c r="B1480" s="14">
        <v>273812</v>
      </c>
      <c r="C1480" t="s">
        <v>9799</v>
      </c>
      <c r="D1480" t="s">
        <v>9800</v>
      </c>
      <c r="E1480" t="s">
        <v>9801</v>
      </c>
      <c r="F1480" s="14">
        <v>-500</v>
      </c>
      <c r="G1480" t="s">
        <v>112</v>
      </c>
      <c r="H1480" t="s">
        <v>3258</v>
      </c>
      <c r="I1480" t="s">
        <v>60</v>
      </c>
      <c r="J1480">
        <f>VLOOKUP(B1480,自助退!B:F,5,FALSE)</f>
        <v>500</v>
      </c>
      <c r="K1480" s="35" t="str">
        <f t="shared" si="23"/>
        <v/>
      </c>
    </row>
    <row r="1481" spans="1:11" ht="14.25" hidden="1">
      <c r="A1481" s="27">
        <v>42905.427939814814</v>
      </c>
      <c r="B1481" s="14">
        <v>273849</v>
      </c>
      <c r="C1481" t="s">
        <v>9802</v>
      </c>
      <c r="D1481" t="s">
        <v>9803</v>
      </c>
      <c r="E1481" t="s">
        <v>9804</v>
      </c>
      <c r="F1481" s="14">
        <v>-994</v>
      </c>
      <c r="G1481" t="s">
        <v>112</v>
      </c>
      <c r="H1481" t="s">
        <v>2833</v>
      </c>
      <c r="I1481" t="s">
        <v>60</v>
      </c>
      <c r="J1481">
        <f>VLOOKUP(B1481,自助退!B:F,5,FALSE)</f>
        <v>994</v>
      </c>
      <c r="K1481" s="35" t="str">
        <f t="shared" si="23"/>
        <v/>
      </c>
    </row>
    <row r="1482" spans="1:11" ht="14.25" hidden="1">
      <c r="A1482" s="27">
        <v>42905.428101851852</v>
      </c>
      <c r="B1482" s="14">
        <v>273866</v>
      </c>
      <c r="C1482" t="s">
        <v>9805</v>
      </c>
      <c r="D1482" t="s">
        <v>9800</v>
      </c>
      <c r="E1482" t="s">
        <v>9801</v>
      </c>
      <c r="F1482" s="14">
        <v>-1421</v>
      </c>
      <c r="G1482" t="s">
        <v>112</v>
      </c>
      <c r="H1482" t="s">
        <v>3258</v>
      </c>
      <c r="I1482" t="s">
        <v>60</v>
      </c>
      <c r="J1482">
        <f>VLOOKUP(B1482,自助退!B:F,5,FALSE)</f>
        <v>1421</v>
      </c>
      <c r="K1482" s="35" t="str">
        <f t="shared" si="23"/>
        <v/>
      </c>
    </row>
    <row r="1483" spans="1:11" ht="14.25" hidden="1">
      <c r="A1483" s="27">
        <v>42905.435555555552</v>
      </c>
      <c r="B1483" s="14">
        <v>274563</v>
      </c>
      <c r="C1483" t="s">
        <v>9806</v>
      </c>
      <c r="D1483" t="s">
        <v>9807</v>
      </c>
      <c r="E1483" t="s">
        <v>9808</v>
      </c>
      <c r="F1483" s="14">
        <v>-450</v>
      </c>
      <c r="G1483" t="s">
        <v>112</v>
      </c>
      <c r="H1483" t="s">
        <v>87</v>
      </c>
      <c r="I1483" t="s">
        <v>60</v>
      </c>
      <c r="J1483">
        <f>VLOOKUP(B1483,自助退!B:F,5,FALSE)</f>
        <v>450</v>
      </c>
      <c r="K1483" s="35" t="str">
        <f t="shared" si="23"/>
        <v/>
      </c>
    </row>
    <row r="1484" spans="1:11" ht="14.25" hidden="1">
      <c r="A1484" s="27">
        <v>42905.441388888888</v>
      </c>
      <c r="B1484" s="14">
        <v>275207</v>
      </c>
      <c r="C1484" t="s">
        <v>9809</v>
      </c>
      <c r="D1484" t="s">
        <v>9810</v>
      </c>
      <c r="E1484" t="s">
        <v>9811</v>
      </c>
      <c r="F1484" s="14">
        <v>-250</v>
      </c>
      <c r="G1484" t="s">
        <v>112</v>
      </c>
      <c r="H1484" t="s">
        <v>2831</v>
      </c>
      <c r="I1484" t="s">
        <v>60</v>
      </c>
      <c r="J1484">
        <f>VLOOKUP(B1484,自助退!B:F,5,FALSE)</f>
        <v>250</v>
      </c>
      <c r="K1484" s="35" t="str">
        <f t="shared" si="23"/>
        <v/>
      </c>
    </row>
    <row r="1485" spans="1:11" ht="14.25" hidden="1">
      <c r="A1485" s="27">
        <v>42905.448159722226</v>
      </c>
      <c r="B1485" s="14">
        <v>275886</v>
      </c>
      <c r="C1485" t="s">
        <v>9812</v>
      </c>
      <c r="D1485" t="s">
        <v>9813</v>
      </c>
      <c r="E1485" t="s">
        <v>9814</v>
      </c>
      <c r="F1485" s="14">
        <v>-19</v>
      </c>
      <c r="G1485" t="s">
        <v>112</v>
      </c>
      <c r="H1485" t="s">
        <v>74</v>
      </c>
      <c r="I1485" t="s">
        <v>60</v>
      </c>
      <c r="J1485">
        <f>VLOOKUP(B1485,自助退!B:F,5,FALSE)</f>
        <v>19</v>
      </c>
      <c r="K1485" s="35" t="str">
        <f t="shared" si="23"/>
        <v/>
      </c>
    </row>
    <row r="1486" spans="1:11" ht="14.25" hidden="1">
      <c r="A1486" s="27">
        <v>42905.448379629626</v>
      </c>
      <c r="B1486" s="14">
        <v>275910</v>
      </c>
      <c r="C1486" t="s">
        <v>9815</v>
      </c>
      <c r="D1486" t="s">
        <v>9816</v>
      </c>
      <c r="E1486" t="s">
        <v>9817</v>
      </c>
      <c r="F1486" s="14">
        <v>-500</v>
      </c>
      <c r="G1486" t="s">
        <v>112</v>
      </c>
      <c r="H1486" t="s">
        <v>68</v>
      </c>
      <c r="I1486" t="s">
        <v>60</v>
      </c>
      <c r="J1486">
        <f>VLOOKUP(B1486,自助退!B:F,5,FALSE)</f>
        <v>500</v>
      </c>
      <c r="K1486" s="35" t="str">
        <f t="shared" si="23"/>
        <v/>
      </c>
    </row>
    <row r="1487" spans="1:11" ht="14.25" hidden="1">
      <c r="A1487" s="27">
        <v>42905.448854166665</v>
      </c>
      <c r="B1487" s="14">
        <v>275954</v>
      </c>
      <c r="C1487" t="s">
        <v>9818</v>
      </c>
      <c r="D1487" t="s">
        <v>9819</v>
      </c>
      <c r="E1487" t="s">
        <v>9820</v>
      </c>
      <c r="F1487" s="14">
        <v>-177</v>
      </c>
      <c r="G1487" t="s">
        <v>112</v>
      </c>
      <c r="H1487" t="s">
        <v>68</v>
      </c>
      <c r="I1487" t="s">
        <v>60</v>
      </c>
      <c r="J1487">
        <f>VLOOKUP(B1487,自助退!B:F,5,FALSE)</f>
        <v>177</v>
      </c>
      <c r="K1487" s="35" t="str">
        <f t="shared" si="23"/>
        <v/>
      </c>
    </row>
    <row r="1488" spans="1:11" ht="14.25" hidden="1">
      <c r="A1488" s="27">
        <v>42905.450868055559</v>
      </c>
      <c r="B1488" s="14">
        <v>276142</v>
      </c>
      <c r="C1488" t="s">
        <v>9821</v>
      </c>
      <c r="D1488" t="s">
        <v>9822</v>
      </c>
      <c r="E1488" t="s">
        <v>9823</v>
      </c>
      <c r="F1488" s="14">
        <v>-20</v>
      </c>
      <c r="G1488" t="s">
        <v>112</v>
      </c>
      <c r="H1488" t="s">
        <v>77</v>
      </c>
      <c r="I1488" t="s">
        <v>60</v>
      </c>
      <c r="J1488">
        <f>VLOOKUP(B1488,自助退!B:F,5,FALSE)</f>
        <v>20</v>
      </c>
      <c r="K1488" s="35" t="str">
        <f t="shared" si="23"/>
        <v/>
      </c>
    </row>
    <row r="1489" spans="1:11" ht="14.25" hidden="1">
      <c r="A1489" s="27">
        <v>42905.451423611114</v>
      </c>
      <c r="B1489" s="14">
        <v>276190</v>
      </c>
      <c r="C1489" t="s">
        <v>9824</v>
      </c>
      <c r="D1489" t="s">
        <v>9825</v>
      </c>
      <c r="E1489" t="s">
        <v>9826</v>
      </c>
      <c r="F1489" s="14">
        <v>-600</v>
      </c>
      <c r="G1489" t="s">
        <v>112</v>
      </c>
      <c r="H1489" t="s">
        <v>2951</v>
      </c>
      <c r="I1489" t="s">
        <v>60</v>
      </c>
      <c r="J1489">
        <f>VLOOKUP(B1489,自助退!B:F,5,FALSE)</f>
        <v>600</v>
      </c>
      <c r="K1489" s="35" t="str">
        <f t="shared" si="23"/>
        <v/>
      </c>
    </row>
    <row r="1490" spans="1:11" ht="14.25" hidden="1">
      <c r="A1490" s="27">
        <v>42905.452696759261</v>
      </c>
      <c r="B1490" s="14">
        <v>276309</v>
      </c>
      <c r="C1490" t="s">
        <v>9827</v>
      </c>
      <c r="D1490" t="s">
        <v>9828</v>
      </c>
      <c r="E1490" t="s">
        <v>9829</v>
      </c>
      <c r="F1490" s="14">
        <v>-2000</v>
      </c>
      <c r="G1490" t="s">
        <v>112</v>
      </c>
      <c r="H1490" t="s">
        <v>2978</v>
      </c>
      <c r="I1490" t="s">
        <v>60</v>
      </c>
      <c r="J1490">
        <f>VLOOKUP(B1490,自助退!B:F,5,FALSE)</f>
        <v>2000</v>
      </c>
      <c r="K1490" s="35" t="str">
        <f t="shared" si="23"/>
        <v/>
      </c>
    </row>
    <row r="1491" spans="1:11" ht="14.25" hidden="1">
      <c r="A1491" s="27">
        <v>42905.452974537038</v>
      </c>
      <c r="B1491" s="14">
        <v>276333</v>
      </c>
      <c r="C1491" t="s">
        <v>9830</v>
      </c>
      <c r="D1491" t="s">
        <v>9828</v>
      </c>
      <c r="E1491" t="s">
        <v>9829</v>
      </c>
      <c r="F1491" s="14">
        <v>-96</v>
      </c>
      <c r="G1491" t="s">
        <v>112</v>
      </c>
      <c r="H1491" t="s">
        <v>2978</v>
      </c>
      <c r="I1491" t="s">
        <v>60</v>
      </c>
      <c r="J1491">
        <f>VLOOKUP(B1491,自助退!B:F,5,FALSE)</f>
        <v>96</v>
      </c>
      <c r="K1491" s="35" t="str">
        <f t="shared" si="23"/>
        <v/>
      </c>
    </row>
    <row r="1492" spans="1:11" ht="14.25" hidden="1">
      <c r="A1492" s="27">
        <v>42905.453472222223</v>
      </c>
      <c r="B1492" s="14">
        <v>276390</v>
      </c>
      <c r="C1492" t="s">
        <v>9831</v>
      </c>
      <c r="D1492" t="s">
        <v>9832</v>
      </c>
      <c r="E1492" t="s">
        <v>9833</v>
      </c>
      <c r="F1492" s="14">
        <v>-1000</v>
      </c>
      <c r="G1492" t="s">
        <v>112</v>
      </c>
      <c r="H1492" t="s">
        <v>2978</v>
      </c>
      <c r="I1492" t="s">
        <v>60</v>
      </c>
      <c r="J1492">
        <f>VLOOKUP(B1492,自助退!B:F,5,FALSE)</f>
        <v>1000</v>
      </c>
      <c r="K1492" s="35" t="str">
        <f t="shared" si="23"/>
        <v/>
      </c>
    </row>
    <row r="1493" spans="1:11" ht="14.25" hidden="1">
      <c r="A1493" s="27">
        <v>42905.453541666669</v>
      </c>
      <c r="B1493" s="14">
        <v>276402</v>
      </c>
      <c r="C1493" t="s">
        <v>9834</v>
      </c>
      <c r="D1493" t="s">
        <v>9835</v>
      </c>
      <c r="E1493" t="s">
        <v>9836</v>
      </c>
      <c r="F1493" s="14">
        <v>-2000</v>
      </c>
      <c r="G1493" t="s">
        <v>112</v>
      </c>
      <c r="H1493" t="s">
        <v>2836</v>
      </c>
      <c r="I1493" t="s">
        <v>60</v>
      </c>
      <c r="J1493">
        <f>VLOOKUP(B1493,自助退!B:F,5,FALSE)</f>
        <v>2000</v>
      </c>
      <c r="K1493" s="35" t="str">
        <f t="shared" si="23"/>
        <v/>
      </c>
    </row>
    <row r="1494" spans="1:11" ht="14.25" hidden="1">
      <c r="A1494" s="27">
        <v>42905.454780092594</v>
      </c>
      <c r="B1494" s="14">
        <v>276513</v>
      </c>
      <c r="C1494" t="s">
        <v>9837</v>
      </c>
      <c r="D1494" t="s">
        <v>9838</v>
      </c>
      <c r="E1494" t="s">
        <v>9839</v>
      </c>
      <c r="F1494" s="14">
        <v>-40</v>
      </c>
      <c r="G1494" t="s">
        <v>112</v>
      </c>
      <c r="H1494" t="s">
        <v>2868</v>
      </c>
      <c r="I1494" t="s">
        <v>60</v>
      </c>
      <c r="J1494">
        <f>VLOOKUP(B1494,自助退!B:F,5,FALSE)</f>
        <v>40</v>
      </c>
      <c r="K1494" s="35" t="str">
        <f t="shared" si="23"/>
        <v/>
      </c>
    </row>
    <row r="1495" spans="1:11" ht="14.25" hidden="1">
      <c r="A1495" s="27">
        <v>42905.456585648149</v>
      </c>
      <c r="B1495" s="14">
        <v>276669</v>
      </c>
      <c r="C1495" t="s">
        <v>9840</v>
      </c>
      <c r="D1495" t="s">
        <v>9841</v>
      </c>
      <c r="E1495" t="s">
        <v>9842</v>
      </c>
      <c r="F1495" s="14">
        <v>-200</v>
      </c>
      <c r="G1495" t="s">
        <v>112</v>
      </c>
      <c r="H1495" t="s">
        <v>3102</v>
      </c>
      <c r="I1495" t="s">
        <v>60</v>
      </c>
      <c r="J1495">
        <f>VLOOKUP(B1495,自助退!B:F,5,FALSE)</f>
        <v>200</v>
      </c>
      <c r="K1495" s="35" t="str">
        <f t="shared" si="23"/>
        <v/>
      </c>
    </row>
    <row r="1496" spans="1:11" ht="14.25" hidden="1">
      <c r="A1496" s="27">
        <v>42905.457291666666</v>
      </c>
      <c r="B1496" s="14">
        <v>276746</v>
      </c>
      <c r="C1496" t="s">
        <v>9843</v>
      </c>
      <c r="D1496" t="s">
        <v>9844</v>
      </c>
      <c r="E1496" t="s">
        <v>9845</v>
      </c>
      <c r="F1496" s="14">
        <v>-12</v>
      </c>
      <c r="G1496" t="s">
        <v>112</v>
      </c>
      <c r="H1496" t="s">
        <v>86</v>
      </c>
      <c r="I1496" t="s">
        <v>60</v>
      </c>
      <c r="J1496">
        <f>VLOOKUP(B1496,自助退!B:F,5,FALSE)</f>
        <v>12</v>
      </c>
      <c r="K1496" s="35" t="str">
        <f t="shared" si="23"/>
        <v/>
      </c>
    </row>
    <row r="1497" spans="1:11" ht="14.25" hidden="1">
      <c r="A1497" s="27">
        <v>42905.458414351851</v>
      </c>
      <c r="B1497" s="14">
        <v>276849</v>
      </c>
      <c r="C1497" t="s">
        <v>9846</v>
      </c>
      <c r="D1497" t="s">
        <v>9847</v>
      </c>
      <c r="E1497" t="s">
        <v>9848</v>
      </c>
      <c r="F1497" s="14">
        <v>-20</v>
      </c>
      <c r="G1497" t="s">
        <v>112</v>
      </c>
      <c r="H1497" t="s">
        <v>3054</v>
      </c>
      <c r="I1497" t="s">
        <v>60</v>
      </c>
      <c r="J1497">
        <f>VLOOKUP(B1497,自助退!B:F,5,FALSE)</f>
        <v>20</v>
      </c>
      <c r="K1497" s="35" t="str">
        <f t="shared" si="23"/>
        <v/>
      </c>
    </row>
    <row r="1498" spans="1:11" ht="14.25" hidden="1">
      <c r="A1498" s="27">
        <v>42905.458761574075</v>
      </c>
      <c r="B1498" s="14">
        <v>276892</v>
      </c>
      <c r="C1498" t="s">
        <v>9849</v>
      </c>
      <c r="D1498" t="s">
        <v>9850</v>
      </c>
      <c r="E1498" t="s">
        <v>9851</v>
      </c>
      <c r="F1498" s="14">
        <v>-450</v>
      </c>
      <c r="G1498" t="s">
        <v>112</v>
      </c>
      <c r="H1498" t="s">
        <v>2965</v>
      </c>
      <c r="I1498" t="s">
        <v>60</v>
      </c>
      <c r="J1498">
        <f>VLOOKUP(B1498,自助退!B:F,5,FALSE)</f>
        <v>450</v>
      </c>
      <c r="K1498" s="35" t="str">
        <f t="shared" si="23"/>
        <v/>
      </c>
    </row>
    <row r="1499" spans="1:11" ht="14.25" hidden="1">
      <c r="A1499" s="27">
        <v>42905.458865740744</v>
      </c>
      <c r="B1499" s="14">
        <v>276903</v>
      </c>
      <c r="C1499" t="s">
        <v>9852</v>
      </c>
      <c r="D1499" t="s">
        <v>9850</v>
      </c>
      <c r="E1499" t="s">
        <v>9851</v>
      </c>
      <c r="F1499" s="14">
        <v>-50</v>
      </c>
      <c r="G1499" t="s">
        <v>112</v>
      </c>
      <c r="H1499" t="s">
        <v>2965</v>
      </c>
      <c r="I1499" t="s">
        <v>60</v>
      </c>
      <c r="J1499">
        <f>VLOOKUP(B1499,自助退!B:F,5,FALSE)</f>
        <v>50</v>
      </c>
      <c r="K1499" s="35" t="str">
        <f t="shared" si="23"/>
        <v/>
      </c>
    </row>
    <row r="1500" spans="1:11" ht="14.25" hidden="1">
      <c r="A1500" s="27">
        <v>42905.459293981483</v>
      </c>
      <c r="B1500" s="14">
        <v>276938</v>
      </c>
      <c r="C1500" t="s">
        <v>9853</v>
      </c>
      <c r="D1500" t="s">
        <v>9841</v>
      </c>
      <c r="E1500" t="s">
        <v>9842</v>
      </c>
      <c r="F1500" s="14">
        <v>-21</v>
      </c>
      <c r="G1500" t="s">
        <v>112</v>
      </c>
      <c r="H1500" t="s">
        <v>3102</v>
      </c>
      <c r="I1500" t="s">
        <v>60</v>
      </c>
      <c r="J1500">
        <f>VLOOKUP(B1500,自助退!B:F,5,FALSE)</f>
        <v>21</v>
      </c>
      <c r="K1500" s="35" t="str">
        <f t="shared" si="23"/>
        <v/>
      </c>
    </row>
    <row r="1501" spans="1:11" ht="14.25" hidden="1">
      <c r="A1501" s="27">
        <v>42905.460763888892</v>
      </c>
      <c r="B1501" s="14">
        <v>277088</v>
      </c>
      <c r="C1501" t="s">
        <v>9854</v>
      </c>
      <c r="D1501" t="s">
        <v>9855</v>
      </c>
      <c r="E1501" t="s">
        <v>9856</v>
      </c>
      <c r="F1501" s="14">
        <v>-507</v>
      </c>
      <c r="G1501" t="s">
        <v>112</v>
      </c>
      <c r="H1501" t="s">
        <v>2833</v>
      </c>
      <c r="I1501" t="s">
        <v>60</v>
      </c>
      <c r="J1501">
        <f>VLOOKUP(B1501,自助退!B:F,5,FALSE)</f>
        <v>507</v>
      </c>
      <c r="K1501" s="35" t="str">
        <f t="shared" si="23"/>
        <v/>
      </c>
    </row>
    <row r="1502" spans="1:11" ht="14.25" hidden="1">
      <c r="A1502" s="27">
        <v>42905.462523148148</v>
      </c>
      <c r="B1502" s="14">
        <v>277229</v>
      </c>
      <c r="C1502" t="s">
        <v>9857</v>
      </c>
      <c r="D1502" t="s">
        <v>9858</v>
      </c>
      <c r="E1502" t="s">
        <v>9859</v>
      </c>
      <c r="F1502" s="14">
        <v>-257</v>
      </c>
      <c r="G1502" t="s">
        <v>112</v>
      </c>
      <c r="H1502" t="s">
        <v>2793</v>
      </c>
      <c r="I1502" t="s">
        <v>60</v>
      </c>
      <c r="J1502">
        <f>VLOOKUP(B1502,自助退!B:F,5,FALSE)</f>
        <v>257</v>
      </c>
      <c r="K1502" s="35" t="str">
        <f t="shared" si="23"/>
        <v/>
      </c>
    </row>
    <row r="1503" spans="1:11" ht="14.25" hidden="1">
      <c r="A1503" s="27">
        <v>42905.462743055556</v>
      </c>
      <c r="B1503" s="14">
        <v>277254</v>
      </c>
      <c r="C1503" t="s">
        <v>9860</v>
      </c>
      <c r="D1503" t="s">
        <v>9858</v>
      </c>
      <c r="E1503" t="s">
        <v>9859</v>
      </c>
      <c r="F1503" s="14">
        <v>-91</v>
      </c>
      <c r="G1503" t="s">
        <v>112</v>
      </c>
      <c r="H1503" t="s">
        <v>2793</v>
      </c>
      <c r="I1503" t="s">
        <v>60</v>
      </c>
      <c r="J1503">
        <f>VLOOKUP(B1503,自助退!B:F,5,FALSE)</f>
        <v>91</v>
      </c>
      <c r="K1503" s="35" t="str">
        <f t="shared" si="23"/>
        <v/>
      </c>
    </row>
    <row r="1504" spans="1:11" ht="14.25" hidden="1">
      <c r="A1504" s="27">
        <v>42905.467476851853</v>
      </c>
      <c r="B1504" s="14">
        <v>277649</v>
      </c>
      <c r="C1504" t="s">
        <v>9861</v>
      </c>
      <c r="D1504" t="s">
        <v>9862</v>
      </c>
      <c r="E1504" t="s">
        <v>9863</v>
      </c>
      <c r="F1504" s="14">
        <v>-1</v>
      </c>
      <c r="G1504" t="s">
        <v>112</v>
      </c>
      <c r="H1504" t="s">
        <v>61</v>
      </c>
      <c r="I1504" t="s">
        <v>60</v>
      </c>
      <c r="J1504">
        <f>VLOOKUP(B1504,自助退!B:F,5,FALSE)</f>
        <v>1</v>
      </c>
      <c r="K1504" s="35" t="str">
        <f t="shared" ref="K1504:K1567" si="24">IF(F1504=J1504*-1,"",1)</f>
        <v/>
      </c>
    </row>
    <row r="1505" spans="1:11" ht="14.25" hidden="1">
      <c r="A1505" s="27">
        <v>42905.467731481483</v>
      </c>
      <c r="B1505" s="14">
        <v>277674</v>
      </c>
      <c r="C1505" t="s">
        <v>9864</v>
      </c>
      <c r="D1505" t="s">
        <v>1806</v>
      </c>
      <c r="E1505" t="s">
        <v>3208</v>
      </c>
      <c r="F1505" s="14">
        <v>-1755</v>
      </c>
      <c r="G1505" t="s">
        <v>112</v>
      </c>
      <c r="H1505" t="s">
        <v>85</v>
      </c>
      <c r="I1505" t="s">
        <v>60</v>
      </c>
      <c r="J1505">
        <f>VLOOKUP(B1505,自助退!B:F,5,FALSE)</f>
        <v>1755</v>
      </c>
      <c r="K1505" s="35" t="str">
        <f t="shared" si="24"/>
        <v/>
      </c>
    </row>
    <row r="1506" spans="1:11" ht="14.25" hidden="1">
      <c r="A1506" s="27">
        <v>42905.467777777776</v>
      </c>
      <c r="B1506" s="14">
        <v>277678</v>
      </c>
      <c r="C1506" t="s">
        <v>9865</v>
      </c>
      <c r="D1506" t="s">
        <v>9866</v>
      </c>
      <c r="E1506" t="s">
        <v>9867</v>
      </c>
      <c r="F1506" s="14">
        <v>-200</v>
      </c>
      <c r="G1506" t="s">
        <v>112</v>
      </c>
      <c r="H1506" t="s">
        <v>2851</v>
      </c>
      <c r="I1506" t="s">
        <v>60</v>
      </c>
      <c r="J1506">
        <f>VLOOKUP(B1506,自助退!B:F,5,FALSE)</f>
        <v>200</v>
      </c>
      <c r="K1506" s="35" t="str">
        <f t="shared" si="24"/>
        <v/>
      </c>
    </row>
    <row r="1507" spans="1:11" ht="14.25" hidden="1">
      <c r="A1507" s="27">
        <v>42905.468101851853</v>
      </c>
      <c r="B1507" s="14">
        <v>277699</v>
      </c>
      <c r="C1507" t="s">
        <v>9868</v>
      </c>
      <c r="D1507" t="s">
        <v>9866</v>
      </c>
      <c r="E1507" t="s">
        <v>9867</v>
      </c>
      <c r="F1507" s="14">
        <v>-452</v>
      </c>
      <c r="G1507" t="s">
        <v>112</v>
      </c>
      <c r="H1507" t="s">
        <v>2851</v>
      </c>
      <c r="I1507" t="s">
        <v>60</v>
      </c>
      <c r="J1507">
        <f>VLOOKUP(B1507,自助退!B:F,5,FALSE)</f>
        <v>452</v>
      </c>
      <c r="K1507" s="35" t="str">
        <f t="shared" si="24"/>
        <v/>
      </c>
    </row>
    <row r="1508" spans="1:11" ht="14.25" hidden="1">
      <c r="A1508" s="27">
        <v>42905.469351851854</v>
      </c>
      <c r="B1508" s="14">
        <v>277800</v>
      </c>
      <c r="C1508" t="s">
        <v>9869</v>
      </c>
      <c r="D1508" t="s">
        <v>9870</v>
      </c>
      <c r="E1508" t="s">
        <v>9871</v>
      </c>
      <c r="F1508" s="14">
        <v>-20</v>
      </c>
      <c r="G1508" t="s">
        <v>112</v>
      </c>
      <c r="H1508" t="s">
        <v>2922</v>
      </c>
      <c r="I1508" t="s">
        <v>60</v>
      </c>
      <c r="J1508">
        <f>VLOOKUP(B1508,自助退!B:F,5,FALSE)</f>
        <v>20</v>
      </c>
      <c r="K1508" s="35" t="str">
        <f t="shared" si="24"/>
        <v/>
      </c>
    </row>
    <row r="1509" spans="1:11" ht="14.25" hidden="1">
      <c r="A1509" s="27">
        <v>42905.474363425928</v>
      </c>
      <c r="B1509" s="14">
        <v>278184</v>
      </c>
      <c r="C1509" t="s">
        <v>9872</v>
      </c>
      <c r="D1509" t="s">
        <v>9134</v>
      </c>
      <c r="E1509" t="s">
        <v>9135</v>
      </c>
      <c r="F1509" s="14">
        <v>-17</v>
      </c>
      <c r="G1509" t="s">
        <v>112</v>
      </c>
      <c r="H1509" t="s">
        <v>2836</v>
      </c>
      <c r="I1509" t="s">
        <v>60</v>
      </c>
      <c r="J1509">
        <f>VLOOKUP(B1509,自助退!B:F,5,FALSE)</f>
        <v>17</v>
      </c>
      <c r="K1509" s="35" t="str">
        <f t="shared" si="24"/>
        <v/>
      </c>
    </row>
    <row r="1510" spans="1:11" ht="14.25" hidden="1">
      <c r="A1510" s="27">
        <v>42905.476365740738</v>
      </c>
      <c r="B1510" s="14">
        <v>278338</v>
      </c>
      <c r="C1510" t="s">
        <v>9873</v>
      </c>
      <c r="D1510" t="s">
        <v>9874</v>
      </c>
      <c r="E1510" t="s">
        <v>9875</v>
      </c>
      <c r="F1510" s="14">
        <v>-1000</v>
      </c>
      <c r="G1510" t="s">
        <v>112</v>
      </c>
      <c r="H1510" t="s">
        <v>3032</v>
      </c>
      <c r="I1510" t="s">
        <v>60</v>
      </c>
      <c r="J1510">
        <f>VLOOKUP(B1510,自助退!B:F,5,FALSE)</f>
        <v>1000</v>
      </c>
      <c r="K1510" s="35" t="str">
        <f t="shared" si="24"/>
        <v/>
      </c>
    </row>
    <row r="1511" spans="1:11" ht="14.25" hidden="1">
      <c r="A1511" s="27">
        <v>42905.477835648147</v>
      </c>
      <c r="B1511" s="14">
        <v>278426</v>
      </c>
      <c r="C1511" t="s">
        <v>9876</v>
      </c>
      <c r="D1511" t="s">
        <v>9877</v>
      </c>
      <c r="E1511" t="s">
        <v>9878</v>
      </c>
      <c r="F1511" s="14">
        <v>-494</v>
      </c>
      <c r="G1511" t="s">
        <v>112</v>
      </c>
      <c r="H1511" t="s">
        <v>66</v>
      </c>
      <c r="I1511" t="s">
        <v>60</v>
      </c>
      <c r="J1511">
        <f>VLOOKUP(B1511,自助退!B:F,5,FALSE)</f>
        <v>494</v>
      </c>
      <c r="K1511" s="35" t="str">
        <f t="shared" si="24"/>
        <v/>
      </c>
    </row>
    <row r="1512" spans="1:11" ht="14.25" hidden="1">
      <c r="A1512" s="27">
        <v>42905.478194444448</v>
      </c>
      <c r="B1512" s="14">
        <v>278464</v>
      </c>
      <c r="C1512" t="s">
        <v>9879</v>
      </c>
      <c r="D1512" t="s">
        <v>9880</v>
      </c>
      <c r="E1512" t="s">
        <v>9881</v>
      </c>
      <c r="F1512" s="14">
        <v>-246</v>
      </c>
      <c r="G1512" t="s">
        <v>112</v>
      </c>
      <c r="H1512" t="s">
        <v>66</v>
      </c>
      <c r="I1512" t="s">
        <v>60</v>
      </c>
      <c r="J1512">
        <f>VLOOKUP(B1512,自助退!B:F,5,FALSE)</f>
        <v>246</v>
      </c>
      <c r="K1512" s="35" t="str">
        <f t="shared" si="24"/>
        <v/>
      </c>
    </row>
    <row r="1513" spans="1:11" ht="14.25" hidden="1">
      <c r="A1513" s="27">
        <v>42905.478622685187</v>
      </c>
      <c r="B1513" s="14">
        <v>278494</v>
      </c>
      <c r="C1513" t="s">
        <v>9882</v>
      </c>
      <c r="D1513" t="s">
        <v>9883</v>
      </c>
      <c r="E1513" t="s">
        <v>9884</v>
      </c>
      <c r="F1513" s="14">
        <v>-216</v>
      </c>
      <c r="G1513" t="s">
        <v>112</v>
      </c>
      <c r="H1513" t="s">
        <v>66</v>
      </c>
      <c r="I1513" t="s">
        <v>60</v>
      </c>
      <c r="J1513">
        <f>VLOOKUP(B1513,自助退!B:F,5,FALSE)</f>
        <v>216</v>
      </c>
      <c r="K1513" s="35" t="str">
        <f t="shared" si="24"/>
        <v/>
      </c>
    </row>
    <row r="1514" spans="1:11" ht="14.25" hidden="1">
      <c r="A1514" s="27">
        <v>42905.479363425926</v>
      </c>
      <c r="B1514" s="14">
        <v>278540</v>
      </c>
      <c r="C1514" t="s">
        <v>9885</v>
      </c>
      <c r="D1514" t="s">
        <v>9886</v>
      </c>
      <c r="E1514" t="s">
        <v>9887</v>
      </c>
      <c r="F1514" s="14">
        <v>-1119</v>
      </c>
      <c r="G1514" t="s">
        <v>112</v>
      </c>
      <c r="H1514" t="s">
        <v>86</v>
      </c>
      <c r="I1514" t="s">
        <v>60</v>
      </c>
      <c r="J1514">
        <f>VLOOKUP(B1514,自助退!B:F,5,FALSE)</f>
        <v>1119</v>
      </c>
      <c r="K1514" s="35" t="str">
        <f t="shared" si="24"/>
        <v/>
      </c>
    </row>
    <row r="1515" spans="1:11" ht="14.25" hidden="1">
      <c r="A1515" s="27">
        <v>42905.480567129627</v>
      </c>
      <c r="B1515" s="14">
        <v>278618</v>
      </c>
      <c r="C1515" t="s">
        <v>9888</v>
      </c>
      <c r="D1515" t="s">
        <v>9889</v>
      </c>
      <c r="E1515" t="s">
        <v>9890</v>
      </c>
      <c r="F1515" s="14">
        <v>-90</v>
      </c>
      <c r="G1515" t="s">
        <v>112</v>
      </c>
      <c r="H1515" t="s">
        <v>3174</v>
      </c>
      <c r="I1515" t="s">
        <v>60</v>
      </c>
      <c r="J1515">
        <f>VLOOKUP(B1515,自助退!B:F,5,FALSE)</f>
        <v>90</v>
      </c>
      <c r="K1515" s="35" t="str">
        <f t="shared" si="24"/>
        <v/>
      </c>
    </row>
    <row r="1516" spans="1:11" ht="14.25" hidden="1">
      <c r="A1516" s="27">
        <v>42905.480729166666</v>
      </c>
      <c r="B1516" s="14">
        <v>278632</v>
      </c>
      <c r="C1516" t="s">
        <v>9891</v>
      </c>
      <c r="D1516" t="s">
        <v>9892</v>
      </c>
      <c r="E1516" t="s">
        <v>9893</v>
      </c>
      <c r="F1516" s="14">
        <v>-220</v>
      </c>
      <c r="G1516" t="s">
        <v>112</v>
      </c>
      <c r="H1516" t="s">
        <v>2801</v>
      </c>
      <c r="I1516" t="s">
        <v>60</v>
      </c>
      <c r="J1516">
        <f>VLOOKUP(B1516,自助退!B:F,5,FALSE)</f>
        <v>220</v>
      </c>
      <c r="K1516" s="35" t="str">
        <f t="shared" si="24"/>
        <v/>
      </c>
    </row>
    <row r="1517" spans="1:11" ht="14.25" hidden="1">
      <c r="A1517" s="27">
        <v>42905.482361111113</v>
      </c>
      <c r="B1517" s="14">
        <v>278717</v>
      </c>
      <c r="C1517" t="s">
        <v>9894</v>
      </c>
      <c r="D1517" t="s">
        <v>9895</v>
      </c>
      <c r="E1517" t="s">
        <v>9896</v>
      </c>
      <c r="F1517" s="14">
        <v>-58</v>
      </c>
      <c r="G1517" t="s">
        <v>112</v>
      </c>
      <c r="H1517" t="s">
        <v>74</v>
      </c>
      <c r="I1517" t="s">
        <v>60</v>
      </c>
      <c r="J1517">
        <f>VLOOKUP(B1517,自助退!B:F,5,FALSE)</f>
        <v>58</v>
      </c>
      <c r="K1517" s="35" t="str">
        <f t="shared" si="24"/>
        <v/>
      </c>
    </row>
    <row r="1518" spans="1:11" ht="14.25" hidden="1">
      <c r="A1518" s="27">
        <v>42905.485173611109</v>
      </c>
      <c r="B1518" s="14">
        <v>278878</v>
      </c>
      <c r="C1518" t="s">
        <v>9897</v>
      </c>
      <c r="D1518" t="s">
        <v>9898</v>
      </c>
      <c r="E1518" t="s">
        <v>9839</v>
      </c>
      <c r="F1518" s="14">
        <v>-20</v>
      </c>
      <c r="G1518" t="s">
        <v>112</v>
      </c>
      <c r="H1518" t="s">
        <v>2924</v>
      </c>
      <c r="I1518" t="s">
        <v>60</v>
      </c>
      <c r="J1518">
        <f>VLOOKUP(B1518,自助退!B:F,5,FALSE)</f>
        <v>20</v>
      </c>
      <c r="K1518" s="35" t="str">
        <f t="shared" si="24"/>
        <v/>
      </c>
    </row>
    <row r="1519" spans="1:11" ht="14.25" hidden="1">
      <c r="A1519" s="27">
        <v>42905.485439814816</v>
      </c>
      <c r="B1519" s="14">
        <v>278892</v>
      </c>
      <c r="C1519" t="s">
        <v>9899</v>
      </c>
      <c r="D1519" t="s">
        <v>9900</v>
      </c>
      <c r="E1519" t="s">
        <v>9901</v>
      </c>
      <c r="F1519" s="14">
        <v>-6</v>
      </c>
      <c r="G1519" t="s">
        <v>112</v>
      </c>
      <c r="H1519" t="s">
        <v>63</v>
      </c>
      <c r="I1519" t="s">
        <v>60</v>
      </c>
      <c r="J1519">
        <f>VLOOKUP(B1519,自助退!B:F,5,FALSE)</f>
        <v>6</v>
      </c>
      <c r="K1519" s="35" t="str">
        <f t="shared" si="24"/>
        <v/>
      </c>
    </row>
    <row r="1520" spans="1:11" ht="14.25" hidden="1">
      <c r="A1520" s="27">
        <v>42905.486851851849</v>
      </c>
      <c r="B1520" s="14">
        <v>278989</v>
      </c>
      <c r="C1520" t="s">
        <v>9902</v>
      </c>
      <c r="D1520" t="s">
        <v>9903</v>
      </c>
      <c r="E1520" t="s">
        <v>9904</v>
      </c>
      <c r="F1520" s="14">
        <v>-202</v>
      </c>
      <c r="G1520" t="s">
        <v>112</v>
      </c>
      <c r="H1520" t="s">
        <v>77</v>
      </c>
      <c r="I1520" t="s">
        <v>60</v>
      </c>
      <c r="J1520">
        <f>VLOOKUP(B1520,自助退!B:F,5,FALSE)</f>
        <v>202</v>
      </c>
      <c r="K1520" s="35" t="str">
        <f t="shared" si="24"/>
        <v/>
      </c>
    </row>
    <row r="1521" spans="1:11" ht="14.25" hidden="1">
      <c r="A1521" s="27">
        <v>42905.488865740743</v>
      </c>
      <c r="B1521" s="14">
        <v>279120</v>
      </c>
      <c r="C1521" t="s">
        <v>9905</v>
      </c>
      <c r="D1521" t="s">
        <v>9906</v>
      </c>
      <c r="E1521" t="s">
        <v>9907</v>
      </c>
      <c r="F1521" s="14">
        <v>-251</v>
      </c>
      <c r="G1521" t="s">
        <v>112</v>
      </c>
      <c r="H1521" t="s">
        <v>84</v>
      </c>
      <c r="I1521" t="s">
        <v>60</v>
      </c>
      <c r="J1521">
        <f>VLOOKUP(B1521,自助退!B:F,5,FALSE)</f>
        <v>251</v>
      </c>
      <c r="K1521" s="35" t="str">
        <f t="shared" si="24"/>
        <v/>
      </c>
    </row>
    <row r="1522" spans="1:11" ht="14.25" hidden="1">
      <c r="A1522" s="27">
        <v>42905.489756944444</v>
      </c>
      <c r="B1522" s="14">
        <v>279184</v>
      </c>
      <c r="C1522" t="s">
        <v>9908</v>
      </c>
      <c r="D1522" t="s">
        <v>9909</v>
      </c>
      <c r="E1522" t="s">
        <v>9910</v>
      </c>
      <c r="F1522" s="14">
        <v>-205</v>
      </c>
      <c r="G1522" t="s">
        <v>112</v>
      </c>
      <c r="H1522" t="s">
        <v>3174</v>
      </c>
      <c r="I1522" t="s">
        <v>60</v>
      </c>
      <c r="J1522">
        <f>VLOOKUP(B1522,自助退!B:F,5,FALSE)</f>
        <v>205</v>
      </c>
      <c r="K1522" s="35" t="str">
        <f t="shared" si="24"/>
        <v/>
      </c>
    </row>
    <row r="1523" spans="1:11" ht="14.25" hidden="1">
      <c r="A1523" s="27">
        <v>42905.490613425929</v>
      </c>
      <c r="B1523" s="14">
        <v>279236</v>
      </c>
      <c r="C1523" t="s">
        <v>9911</v>
      </c>
      <c r="D1523" t="s">
        <v>9912</v>
      </c>
      <c r="E1523" t="s">
        <v>9913</v>
      </c>
      <c r="F1523" s="14">
        <v>-569</v>
      </c>
      <c r="G1523" t="s">
        <v>112</v>
      </c>
      <c r="H1523" t="s">
        <v>3258</v>
      </c>
      <c r="I1523" t="s">
        <v>60</v>
      </c>
      <c r="J1523">
        <f>VLOOKUP(B1523,自助退!B:F,5,FALSE)</f>
        <v>569</v>
      </c>
      <c r="K1523" s="35" t="str">
        <f t="shared" si="24"/>
        <v/>
      </c>
    </row>
    <row r="1524" spans="1:11" ht="14.25" hidden="1">
      <c r="A1524" s="27">
        <v>42905.491215277776</v>
      </c>
      <c r="B1524" s="14">
        <v>279269</v>
      </c>
      <c r="C1524" t="s">
        <v>9914</v>
      </c>
      <c r="D1524" t="s">
        <v>9915</v>
      </c>
      <c r="E1524" t="s">
        <v>9916</v>
      </c>
      <c r="F1524" s="14">
        <v>-147</v>
      </c>
      <c r="G1524" t="s">
        <v>112</v>
      </c>
      <c r="H1524" t="s">
        <v>83</v>
      </c>
      <c r="I1524" t="s">
        <v>60</v>
      </c>
      <c r="J1524">
        <f>VLOOKUP(B1524,自助退!B:F,5,FALSE)</f>
        <v>147</v>
      </c>
      <c r="K1524" s="35" t="str">
        <f t="shared" si="24"/>
        <v/>
      </c>
    </row>
    <row r="1525" spans="1:11" ht="14.25" hidden="1">
      <c r="A1525" s="27">
        <v>42905.491782407407</v>
      </c>
      <c r="B1525" s="14">
        <v>279312</v>
      </c>
      <c r="C1525" t="s">
        <v>9917</v>
      </c>
      <c r="D1525" t="s">
        <v>9918</v>
      </c>
      <c r="E1525" t="s">
        <v>9919</v>
      </c>
      <c r="F1525" s="14">
        <v>-194</v>
      </c>
      <c r="G1525" t="s">
        <v>112</v>
      </c>
      <c r="H1525" t="s">
        <v>2896</v>
      </c>
      <c r="I1525" t="s">
        <v>60</v>
      </c>
      <c r="J1525">
        <f>VLOOKUP(B1525,自助退!B:F,5,FALSE)</f>
        <v>194</v>
      </c>
      <c r="K1525" s="35" t="str">
        <f t="shared" si="24"/>
        <v/>
      </c>
    </row>
    <row r="1526" spans="1:11" ht="14.25" hidden="1">
      <c r="A1526" s="27">
        <v>42905.4919212963</v>
      </c>
      <c r="B1526" s="14">
        <v>279324</v>
      </c>
      <c r="C1526" t="s">
        <v>9920</v>
      </c>
      <c r="D1526" t="s">
        <v>9921</v>
      </c>
      <c r="E1526" t="s">
        <v>9922</v>
      </c>
      <c r="F1526" s="14">
        <v>-18</v>
      </c>
      <c r="G1526" t="s">
        <v>112</v>
      </c>
      <c r="H1526" t="s">
        <v>85</v>
      </c>
      <c r="I1526" t="s">
        <v>60</v>
      </c>
      <c r="J1526">
        <f>VLOOKUP(B1526,自助退!B:F,5,FALSE)</f>
        <v>18</v>
      </c>
      <c r="K1526" s="35" t="str">
        <f t="shared" si="24"/>
        <v/>
      </c>
    </row>
    <row r="1527" spans="1:11" ht="14.25" hidden="1">
      <c r="A1527" s="27">
        <v>42905.493715277778</v>
      </c>
      <c r="B1527" s="14">
        <v>279394</v>
      </c>
      <c r="C1527" t="s">
        <v>9923</v>
      </c>
      <c r="D1527" t="s">
        <v>9924</v>
      </c>
      <c r="E1527" t="s">
        <v>9925</v>
      </c>
      <c r="F1527" s="14">
        <v>-74</v>
      </c>
      <c r="G1527" t="s">
        <v>112</v>
      </c>
      <c r="H1527" t="s">
        <v>3102</v>
      </c>
      <c r="I1527" t="s">
        <v>60</v>
      </c>
      <c r="J1527">
        <f>VLOOKUP(B1527,自助退!B:F,5,FALSE)</f>
        <v>74</v>
      </c>
      <c r="K1527" s="35" t="str">
        <f t="shared" si="24"/>
        <v/>
      </c>
    </row>
    <row r="1528" spans="1:11" ht="14.25" hidden="1">
      <c r="A1528" s="27">
        <v>42905.49486111111</v>
      </c>
      <c r="B1528" s="14">
        <v>279446</v>
      </c>
      <c r="C1528" t="s">
        <v>9926</v>
      </c>
      <c r="D1528" t="s">
        <v>9927</v>
      </c>
      <c r="E1528" t="s">
        <v>9928</v>
      </c>
      <c r="F1528" s="14">
        <v>-72</v>
      </c>
      <c r="G1528" t="s">
        <v>112</v>
      </c>
      <c r="H1528" t="s">
        <v>2823</v>
      </c>
      <c r="I1528" t="s">
        <v>60</v>
      </c>
      <c r="J1528">
        <f>VLOOKUP(B1528,自助退!B:F,5,FALSE)</f>
        <v>72</v>
      </c>
      <c r="K1528" s="35" t="str">
        <f t="shared" si="24"/>
        <v/>
      </c>
    </row>
    <row r="1529" spans="1:11" ht="14.25" hidden="1">
      <c r="A1529" s="27">
        <v>42905.495138888888</v>
      </c>
      <c r="B1529" s="14">
        <v>279456</v>
      </c>
      <c r="C1529" t="s">
        <v>9929</v>
      </c>
      <c r="D1529" t="s">
        <v>9930</v>
      </c>
      <c r="E1529" t="s">
        <v>9931</v>
      </c>
      <c r="F1529" s="14">
        <v>-23</v>
      </c>
      <c r="G1529" t="s">
        <v>112</v>
      </c>
      <c r="H1529" t="s">
        <v>2891</v>
      </c>
      <c r="I1529" t="s">
        <v>60</v>
      </c>
      <c r="J1529">
        <f>VLOOKUP(B1529,自助退!B:F,5,FALSE)</f>
        <v>23</v>
      </c>
      <c r="K1529" s="35" t="str">
        <f t="shared" si="24"/>
        <v/>
      </c>
    </row>
    <row r="1530" spans="1:11" ht="14.25" hidden="1">
      <c r="A1530" s="27">
        <v>42905.495300925926</v>
      </c>
      <c r="B1530" s="14">
        <v>279465</v>
      </c>
      <c r="C1530" t="s">
        <v>9932</v>
      </c>
      <c r="D1530" t="s">
        <v>9933</v>
      </c>
      <c r="E1530" t="s">
        <v>9934</v>
      </c>
      <c r="F1530" s="14">
        <v>-342</v>
      </c>
      <c r="G1530" t="s">
        <v>112</v>
      </c>
      <c r="H1530" t="s">
        <v>2823</v>
      </c>
      <c r="I1530" t="s">
        <v>60</v>
      </c>
      <c r="J1530">
        <f>VLOOKUP(B1530,自助退!B:F,5,FALSE)</f>
        <v>342</v>
      </c>
      <c r="K1530" s="35" t="str">
        <f t="shared" si="24"/>
        <v/>
      </c>
    </row>
    <row r="1531" spans="1:11" ht="14.25" hidden="1">
      <c r="A1531" s="27">
        <v>42905.495439814818</v>
      </c>
      <c r="B1531" s="14">
        <v>279471</v>
      </c>
      <c r="C1531" t="s">
        <v>9935</v>
      </c>
      <c r="D1531" t="s">
        <v>9936</v>
      </c>
      <c r="E1531" t="s">
        <v>9937</v>
      </c>
      <c r="F1531" s="14">
        <v>-200</v>
      </c>
      <c r="G1531" t="s">
        <v>112</v>
      </c>
      <c r="H1531" t="s">
        <v>51</v>
      </c>
      <c r="I1531" t="s">
        <v>60</v>
      </c>
      <c r="J1531">
        <f>VLOOKUP(B1531,自助退!B:F,5,FALSE)</f>
        <v>200</v>
      </c>
      <c r="K1531" s="35" t="str">
        <f t="shared" si="24"/>
        <v/>
      </c>
    </row>
    <row r="1532" spans="1:11" ht="14.25" hidden="1">
      <c r="A1532" s="27">
        <v>42905.499942129631</v>
      </c>
      <c r="B1532" s="14">
        <v>279672</v>
      </c>
      <c r="C1532" t="s">
        <v>9938</v>
      </c>
      <c r="D1532" t="s">
        <v>9939</v>
      </c>
      <c r="E1532" t="s">
        <v>9940</v>
      </c>
      <c r="F1532" s="14">
        <v>-486</v>
      </c>
      <c r="G1532" t="s">
        <v>112</v>
      </c>
      <c r="H1532" t="s">
        <v>2861</v>
      </c>
      <c r="I1532" t="s">
        <v>60</v>
      </c>
      <c r="J1532">
        <f>VLOOKUP(B1532,自助退!B:F,5,FALSE)</f>
        <v>486</v>
      </c>
      <c r="K1532" s="35" t="str">
        <f t="shared" si="24"/>
        <v/>
      </c>
    </row>
    <row r="1533" spans="1:11" ht="14.25" hidden="1">
      <c r="A1533" s="27">
        <v>42905.500868055555</v>
      </c>
      <c r="B1533" s="14">
        <v>279722</v>
      </c>
      <c r="C1533" t="s">
        <v>9941</v>
      </c>
      <c r="D1533" t="s">
        <v>9942</v>
      </c>
      <c r="E1533" t="s">
        <v>9943</v>
      </c>
      <c r="F1533" s="14">
        <v>-92</v>
      </c>
      <c r="G1533" t="s">
        <v>112</v>
      </c>
      <c r="H1533" t="s">
        <v>80</v>
      </c>
      <c r="I1533" t="s">
        <v>60</v>
      </c>
      <c r="J1533">
        <f>VLOOKUP(B1533,自助退!B:F,5,FALSE)</f>
        <v>92</v>
      </c>
      <c r="K1533" s="35" t="str">
        <f t="shared" si="24"/>
        <v/>
      </c>
    </row>
    <row r="1534" spans="1:11" ht="14.25" hidden="1">
      <c r="A1534" s="27">
        <v>42905.502592592595</v>
      </c>
      <c r="B1534" s="14">
        <v>279806</v>
      </c>
      <c r="C1534" t="s">
        <v>9944</v>
      </c>
      <c r="D1534" t="s">
        <v>9945</v>
      </c>
      <c r="E1534" t="s">
        <v>9946</v>
      </c>
      <c r="F1534" s="14">
        <v>-194</v>
      </c>
      <c r="G1534" t="s">
        <v>112</v>
      </c>
      <c r="H1534" t="s">
        <v>2801</v>
      </c>
      <c r="I1534" t="s">
        <v>60</v>
      </c>
      <c r="J1534">
        <f>VLOOKUP(B1534,自助退!B:F,5,FALSE)</f>
        <v>194</v>
      </c>
      <c r="K1534" s="35" t="str">
        <f t="shared" si="24"/>
        <v/>
      </c>
    </row>
    <row r="1535" spans="1:11" ht="14.25" hidden="1">
      <c r="A1535" s="27">
        <v>42905.502928240741</v>
      </c>
      <c r="B1535" s="14">
        <v>279817</v>
      </c>
      <c r="C1535" t="s">
        <v>9947</v>
      </c>
      <c r="D1535" t="s">
        <v>9948</v>
      </c>
      <c r="E1535" t="s">
        <v>9949</v>
      </c>
      <c r="F1535" s="14">
        <v>-90</v>
      </c>
      <c r="G1535" t="s">
        <v>112</v>
      </c>
      <c r="H1535" t="s">
        <v>2873</v>
      </c>
      <c r="I1535" t="s">
        <v>60</v>
      </c>
      <c r="J1535">
        <f>VLOOKUP(B1535,自助退!B:F,5,FALSE)</f>
        <v>90</v>
      </c>
      <c r="K1535" s="35" t="str">
        <f t="shared" si="24"/>
        <v/>
      </c>
    </row>
    <row r="1536" spans="1:11" ht="14.25" hidden="1">
      <c r="A1536" s="27">
        <v>42905.512557870374</v>
      </c>
      <c r="B1536" s="14">
        <v>280036</v>
      </c>
      <c r="C1536" t="s">
        <v>9950</v>
      </c>
      <c r="D1536" t="s">
        <v>9951</v>
      </c>
      <c r="E1536" t="s">
        <v>9952</v>
      </c>
      <c r="F1536" s="14">
        <v>-14</v>
      </c>
      <c r="G1536" t="s">
        <v>112</v>
      </c>
      <c r="H1536" t="s">
        <v>2831</v>
      </c>
      <c r="I1536" t="s">
        <v>60</v>
      </c>
      <c r="J1536">
        <f>VLOOKUP(B1536,自助退!B:F,5,FALSE)</f>
        <v>14</v>
      </c>
      <c r="K1536" s="35" t="str">
        <f t="shared" si="24"/>
        <v/>
      </c>
    </row>
    <row r="1537" spans="1:11" ht="14.25" hidden="1">
      <c r="A1537" s="27">
        <v>42905.517974537041</v>
      </c>
      <c r="B1537" s="14">
        <v>280142</v>
      </c>
      <c r="C1537" t="s">
        <v>9953</v>
      </c>
      <c r="D1537" t="s">
        <v>9954</v>
      </c>
      <c r="E1537" t="s">
        <v>9955</v>
      </c>
      <c r="F1537" s="14">
        <v>-44</v>
      </c>
      <c r="G1537" t="s">
        <v>112</v>
      </c>
      <c r="H1537" t="s">
        <v>2793</v>
      </c>
      <c r="I1537" t="s">
        <v>60</v>
      </c>
      <c r="J1537">
        <f>VLOOKUP(B1537,自助退!B:F,5,FALSE)</f>
        <v>44</v>
      </c>
      <c r="K1537" s="35" t="str">
        <f t="shared" si="24"/>
        <v/>
      </c>
    </row>
    <row r="1538" spans="1:11" ht="14.25" hidden="1">
      <c r="A1538" s="27">
        <v>42905.526539351849</v>
      </c>
      <c r="B1538" s="14">
        <v>280260</v>
      </c>
      <c r="C1538" t="s">
        <v>9956</v>
      </c>
      <c r="D1538" t="s">
        <v>9957</v>
      </c>
      <c r="E1538" t="s">
        <v>9958</v>
      </c>
      <c r="F1538" s="14">
        <v>-403</v>
      </c>
      <c r="G1538" t="s">
        <v>112</v>
      </c>
      <c r="H1538" t="s">
        <v>85</v>
      </c>
      <c r="I1538" t="s">
        <v>60</v>
      </c>
      <c r="J1538">
        <f>VLOOKUP(B1538,自助退!B:F,5,FALSE)</f>
        <v>403</v>
      </c>
      <c r="K1538" s="35" t="str">
        <f t="shared" si="24"/>
        <v/>
      </c>
    </row>
    <row r="1539" spans="1:11" ht="14.25" hidden="1">
      <c r="A1539" s="27">
        <v>42905.527384259258</v>
      </c>
      <c r="B1539" s="14">
        <v>280272</v>
      </c>
      <c r="C1539" t="s">
        <v>9959</v>
      </c>
      <c r="D1539" t="s">
        <v>9960</v>
      </c>
      <c r="E1539" t="s">
        <v>9961</v>
      </c>
      <c r="F1539" s="14">
        <v>-3719</v>
      </c>
      <c r="G1539" t="s">
        <v>112</v>
      </c>
      <c r="H1539" t="s">
        <v>2922</v>
      </c>
      <c r="I1539" t="s">
        <v>60</v>
      </c>
      <c r="J1539">
        <f>VLOOKUP(B1539,自助退!B:F,5,FALSE)</f>
        <v>3719</v>
      </c>
      <c r="K1539" s="35" t="str">
        <f t="shared" si="24"/>
        <v/>
      </c>
    </row>
    <row r="1540" spans="1:11" ht="14.25" hidden="1">
      <c r="A1540" s="27">
        <v>42905.527465277781</v>
      </c>
      <c r="B1540" s="14">
        <v>280275</v>
      </c>
      <c r="C1540" t="s">
        <v>9962</v>
      </c>
      <c r="D1540" t="s">
        <v>9963</v>
      </c>
      <c r="E1540" t="s">
        <v>9964</v>
      </c>
      <c r="F1540" s="14">
        <v>-332</v>
      </c>
      <c r="G1540" t="s">
        <v>112</v>
      </c>
      <c r="H1540" t="s">
        <v>2836</v>
      </c>
      <c r="I1540" t="s">
        <v>60</v>
      </c>
      <c r="J1540">
        <f>VLOOKUP(B1540,自助退!B:F,5,FALSE)</f>
        <v>332</v>
      </c>
      <c r="K1540" s="35" t="str">
        <f t="shared" si="24"/>
        <v/>
      </c>
    </row>
    <row r="1541" spans="1:11" ht="14.25" hidden="1">
      <c r="A1541" s="27">
        <v>42905.556817129633</v>
      </c>
      <c r="B1541" s="14">
        <v>280535</v>
      </c>
      <c r="C1541" t="s">
        <v>9965</v>
      </c>
      <c r="D1541" t="s">
        <v>9966</v>
      </c>
      <c r="E1541" t="s">
        <v>9967</v>
      </c>
      <c r="F1541" s="14">
        <v>-523</v>
      </c>
      <c r="G1541" t="s">
        <v>112</v>
      </c>
      <c r="H1541" t="s">
        <v>87</v>
      </c>
      <c r="I1541" t="s">
        <v>60</v>
      </c>
      <c r="J1541">
        <f>VLOOKUP(B1541,自助退!B:F,5,FALSE)</f>
        <v>523</v>
      </c>
      <c r="K1541" s="35" t="str">
        <f t="shared" si="24"/>
        <v/>
      </c>
    </row>
    <row r="1542" spans="1:11" ht="14.25" hidden="1">
      <c r="A1542" s="27">
        <v>42905.557071759256</v>
      </c>
      <c r="B1542" s="14">
        <v>280542</v>
      </c>
      <c r="C1542" t="s">
        <v>9968</v>
      </c>
      <c r="D1542" t="s">
        <v>9969</v>
      </c>
      <c r="E1542" t="s">
        <v>9970</v>
      </c>
      <c r="F1542" s="14">
        <v>-996</v>
      </c>
      <c r="G1542" t="s">
        <v>112</v>
      </c>
      <c r="H1542" t="s">
        <v>2823</v>
      </c>
      <c r="I1542" t="s">
        <v>60</v>
      </c>
      <c r="J1542">
        <f>VLOOKUP(B1542,自助退!B:F,5,FALSE)</f>
        <v>996</v>
      </c>
      <c r="K1542" s="35" t="str">
        <f t="shared" si="24"/>
        <v/>
      </c>
    </row>
    <row r="1543" spans="1:11" ht="14.25" hidden="1">
      <c r="A1543" s="27">
        <v>42905.564166666663</v>
      </c>
      <c r="B1543" s="14">
        <v>280616</v>
      </c>
      <c r="C1543" t="s">
        <v>9971</v>
      </c>
      <c r="D1543" t="s">
        <v>9972</v>
      </c>
      <c r="E1543" t="s">
        <v>9973</v>
      </c>
      <c r="F1543" s="14">
        <v>-78</v>
      </c>
      <c r="G1543" t="s">
        <v>112</v>
      </c>
      <c r="H1543" t="s">
        <v>76</v>
      </c>
      <c r="I1543" t="s">
        <v>60</v>
      </c>
      <c r="J1543">
        <f>VLOOKUP(B1543,自助退!B:F,5,FALSE)</f>
        <v>78</v>
      </c>
      <c r="K1543" s="35" t="str">
        <f t="shared" si="24"/>
        <v/>
      </c>
    </row>
    <row r="1544" spans="1:11" ht="14.25" hidden="1">
      <c r="A1544" s="27">
        <v>42905.583773148152</v>
      </c>
      <c r="B1544" s="14">
        <v>281029</v>
      </c>
      <c r="C1544" t="s">
        <v>9974</v>
      </c>
      <c r="D1544" t="s">
        <v>9975</v>
      </c>
      <c r="E1544" t="s">
        <v>9976</v>
      </c>
      <c r="F1544" s="14">
        <v>-37</v>
      </c>
      <c r="G1544" t="s">
        <v>112</v>
      </c>
      <c r="H1544" t="s">
        <v>2856</v>
      </c>
      <c r="I1544" t="s">
        <v>60</v>
      </c>
      <c r="J1544">
        <f>VLOOKUP(B1544,自助退!B:F,5,FALSE)</f>
        <v>37</v>
      </c>
      <c r="K1544" s="35" t="str">
        <f t="shared" si="24"/>
        <v/>
      </c>
    </row>
    <row r="1545" spans="1:11" ht="14.25" hidden="1">
      <c r="A1545" s="27">
        <v>42905.586377314816</v>
      </c>
      <c r="B1545" s="14">
        <v>281133</v>
      </c>
      <c r="C1545" t="s">
        <v>9977</v>
      </c>
      <c r="D1545" t="s">
        <v>9978</v>
      </c>
      <c r="E1545" t="s">
        <v>9979</v>
      </c>
      <c r="F1545" s="14">
        <v>-500</v>
      </c>
      <c r="G1545" t="s">
        <v>112</v>
      </c>
      <c r="H1545" t="s">
        <v>2868</v>
      </c>
      <c r="I1545" t="s">
        <v>60</v>
      </c>
      <c r="J1545">
        <f>VLOOKUP(B1545,自助退!B:F,5,FALSE)</f>
        <v>500</v>
      </c>
      <c r="K1545" s="35" t="str">
        <f t="shared" si="24"/>
        <v/>
      </c>
    </row>
    <row r="1546" spans="1:11" ht="14.25" hidden="1">
      <c r="A1546" s="27">
        <v>42905.586701388886</v>
      </c>
      <c r="B1546" s="14">
        <v>281146</v>
      </c>
      <c r="C1546" t="s">
        <v>9980</v>
      </c>
      <c r="D1546" t="s">
        <v>9981</v>
      </c>
      <c r="E1546" t="s">
        <v>9982</v>
      </c>
      <c r="F1546" s="14">
        <v>-800</v>
      </c>
      <c r="G1546" t="s">
        <v>112</v>
      </c>
      <c r="H1546" t="s">
        <v>2924</v>
      </c>
      <c r="I1546" t="s">
        <v>60</v>
      </c>
      <c r="J1546">
        <f>VLOOKUP(B1546,自助退!B:F,5,FALSE)</f>
        <v>800</v>
      </c>
      <c r="K1546" s="35" t="str">
        <f t="shared" si="24"/>
        <v/>
      </c>
    </row>
    <row r="1547" spans="1:11" ht="14.25" hidden="1">
      <c r="A1547" s="27">
        <v>42905.586759259262</v>
      </c>
      <c r="B1547" s="14">
        <v>281149</v>
      </c>
      <c r="C1547" t="s">
        <v>9983</v>
      </c>
      <c r="D1547" t="s">
        <v>9978</v>
      </c>
      <c r="E1547" t="s">
        <v>9979</v>
      </c>
      <c r="F1547" s="14">
        <v>-1492</v>
      </c>
      <c r="G1547" t="s">
        <v>112</v>
      </c>
      <c r="H1547" t="s">
        <v>2868</v>
      </c>
      <c r="I1547" t="s">
        <v>60</v>
      </c>
      <c r="J1547">
        <f>VLOOKUP(B1547,自助退!B:F,5,FALSE)</f>
        <v>1492</v>
      </c>
      <c r="K1547" s="35" t="str">
        <f t="shared" si="24"/>
        <v/>
      </c>
    </row>
    <row r="1548" spans="1:11" ht="14.25" hidden="1">
      <c r="A1548" s="27">
        <v>42905.587141203701</v>
      </c>
      <c r="B1548" s="14">
        <v>281162</v>
      </c>
      <c r="C1548" t="s">
        <v>9984</v>
      </c>
      <c r="D1548" t="s">
        <v>9985</v>
      </c>
      <c r="E1548" t="s">
        <v>9986</v>
      </c>
      <c r="F1548" s="14">
        <v>-100</v>
      </c>
      <c r="G1548" t="s">
        <v>112</v>
      </c>
      <c r="H1548" t="s">
        <v>2853</v>
      </c>
      <c r="I1548" t="s">
        <v>60</v>
      </c>
      <c r="J1548">
        <f>VLOOKUP(B1548,自助退!B:F,5,FALSE)</f>
        <v>100</v>
      </c>
      <c r="K1548" s="35" t="str">
        <f t="shared" si="24"/>
        <v/>
      </c>
    </row>
    <row r="1549" spans="1:11" ht="14.25" hidden="1">
      <c r="A1549" s="27">
        <v>42905.587939814817</v>
      </c>
      <c r="B1549" s="14">
        <v>281200</v>
      </c>
      <c r="C1549" t="s">
        <v>9987</v>
      </c>
      <c r="D1549" t="s">
        <v>9985</v>
      </c>
      <c r="E1549" t="s">
        <v>9986</v>
      </c>
      <c r="F1549" s="14">
        <v>-58</v>
      </c>
      <c r="G1549" t="s">
        <v>112</v>
      </c>
      <c r="H1549" t="s">
        <v>2853</v>
      </c>
      <c r="I1549" t="s">
        <v>60</v>
      </c>
      <c r="J1549">
        <f>VLOOKUP(B1549,自助退!B:F,5,FALSE)</f>
        <v>58</v>
      </c>
      <c r="K1549" s="35" t="str">
        <f t="shared" si="24"/>
        <v/>
      </c>
    </row>
    <row r="1550" spans="1:11" ht="14.25" hidden="1">
      <c r="A1550" s="27">
        <v>42905.588784722226</v>
      </c>
      <c r="B1550" s="14">
        <v>281232</v>
      </c>
      <c r="C1550" t="s">
        <v>9988</v>
      </c>
      <c r="D1550" t="s">
        <v>9989</v>
      </c>
      <c r="E1550" t="s">
        <v>9990</v>
      </c>
      <c r="F1550" s="14">
        <v>-300</v>
      </c>
      <c r="G1550" t="s">
        <v>112</v>
      </c>
      <c r="H1550" t="s">
        <v>2922</v>
      </c>
      <c r="I1550" t="s">
        <v>60</v>
      </c>
      <c r="J1550">
        <f>VLOOKUP(B1550,自助退!B:F,5,FALSE)</f>
        <v>300</v>
      </c>
      <c r="K1550" s="35" t="str">
        <f t="shared" si="24"/>
        <v/>
      </c>
    </row>
    <row r="1551" spans="1:11" ht="14.25" hidden="1">
      <c r="A1551" s="27">
        <v>42905.593217592592</v>
      </c>
      <c r="B1551" s="14">
        <v>281456</v>
      </c>
      <c r="C1551" t="s">
        <v>9991</v>
      </c>
      <c r="D1551" t="s">
        <v>9989</v>
      </c>
      <c r="E1551" t="s">
        <v>9990</v>
      </c>
      <c r="F1551" s="14">
        <v>-10</v>
      </c>
      <c r="G1551" t="s">
        <v>112</v>
      </c>
      <c r="H1551" t="s">
        <v>2922</v>
      </c>
      <c r="I1551" t="s">
        <v>60</v>
      </c>
      <c r="J1551">
        <f>VLOOKUP(B1551,自助退!B:F,5,FALSE)</f>
        <v>10</v>
      </c>
      <c r="K1551" s="35" t="str">
        <f t="shared" si="24"/>
        <v/>
      </c>
    </row>
    <row r="1552" spans="1:11" ht="14.25" hidden="1">
      <c r="A1552" s="27">
        <v>42905.604421296295</v>
      </c>
      <c r="B1552" s="14">
        <v>282212</v>
      </c>
      <c r="C1552" t="s">
        <v>9992</v>
      </c>
      <c r="D1552" t="s">
        <v>8855</v>
      </c>
      <c r="E1552" t="s">
        <v>8856</v>
      </c>
      <c r="F1552" s="14">
        <v>-10</v>
      </c>
      <c r="G1552" t="s">
        <v>112</v>
      </c>
      <c r="H1552" t="s">
        <v>82</v>
      </c>
      <c r="I1552" t="s">
        <v>60</v>
      </c>
      <c r="J1552">
        <f>VLOOKUP(B1552,自助退!B:F,5,FALSE)</f>
        <v>10</v>
      </c>
      <c r="K1552" s="35" t="str">
        <f t="shared" si="24"/>
        <v/>
      </c>
    </row>
    <row r="1553" spans="1:11" ht="14.25" hidden="1">
      <c r="A1553" s="27">
        <v>42905.605868055558</v>
      </c>
      <c r="B1553" s="14">
        <v>282315</v>
      </c>
      <c r="C1553" t="s">
        <v>9993</v>
      </c>
      <c r="D1553" t="s">
        <v>9994</v>
      </c>
      <c r="E1553" t="s">
        <v>9995</v>
      </c>
      <c r="F1553" s="14">
        <v>-500</v>
      </c>
      <c r="G1553" t="s">
        <v>112</v>
      </c>
      <c r="H1553" t="s">
        <v>63</v>
      </c>
      <c r="I1553" t="s">
        <v>60</v>
      </c>
      <c r="J1553">
        <f>VLOOKUP(B1553,自助退!B:F,5,FALSE)</f>
        <v>500</v>
      </c>
      <c r="K1553" s="35" t="str">
        <f t="shared" si="24"/>
        <v/>
      </c>
    </row>
    <row r="1554" spans="1:11" ht="14.25" hidden="1">
      <c r="A1554" s="27">
        <v>42905.610983796294</v>
      </c>
      <c r="B1554" s="14">
        <v>282692</v>
      </c>
      <c r="C1554" t="s">
        <v>9996</v>
      </c>
      <c r="D1554" t="s">
        <v>9997</v>
      </c>
      <c r="E1554" t="s">
        <v>9998</v>
      </c>
      <c r="F1554" s="14">
        <v>-2000</v>
      </c>
      <c r="G1554" t="s">
        <v>112</v>
      </c>
      <c r="H1554" t="s">
        <v>2801</v>
      </c>
      <c r="I1554" t="s">
        <v>60</v>
      </c>
      <c r="J1554">
        <f>VLOOKUP(B1554,自助退!B:F,5,FALSE)</f>
        <v>2000</v>
      </c>
      <c r="K1554" s="35" t="str">
        <f t="shared" si="24"/>
        <v/>
      </c>
    </row>
    <row r="1555" spans="1:11" ht="14.25" hidden="1">
      <c r="A1555" s="27">
        <v>42905.611527777779</v>
      </c>
      <c r="B1555" s="14">
        <v>282743</v>
      </c>
      <c r="C1555" t="s">
        <v>9999</v>
      </c>
      <c r="D1555" t="s">
        <v>9997</v>
      </c>
      <c r="E1555" t="s">
        <v>9998</v>
      </c>
      <c r="F1555" s="14">
        <v>-466</v>
      </c>
      <c r="G1555" t="s">
        <v>112</v>
      </c>
      <c r="H1555" t="s">
        <v>2801</v>
      </c>
      <c r="I1555" t="s">
        <v>60</v>
      </c>
      <c r="J1555">
        <f>VLOOKUP(B1555,自助退!B:F,5,FALSE)</f>
        <v>466</v>
      </c>
      <c r="K1555" s="35" t="str">
        <f t="shared" si="24"/>
        <v/>
      </c>
    </row>
    <row r="1556" spans="1:11" ht="14.25" hidden="1">
      <c r="A1556" s="27">
        <v>42905.614525462966</v>
      </c>
      <c r="B1556" s="14">
        <v>282988</v>
      </c>
      <c r="C1556" t="s">
        <v>10000</v>
      </c>
      <c r="D1556" t="s">
        <v>10001</v>
      </c>
      <c r="E1556" t="s">
        <v>10002</v>
      </c>
      <c r="F1556" s="14">
        <v>-92</v>
      </c>
      <c r="G1556" t="s">
        <v>112</v>
      </c>
      <c r="H1556" t="s">
        <v>76</v>
      </c>
      <c r="I1556" t="s">
        <v>60</v>
      </c>
      <c r="J1556">
        <f>VLOOKUP(B1556,自助退!B:F,5,FALSE)</f>
        <v>92</v>
      </c>
      <c r="K1556" s="35" t="str">
        <f t="shared" si="24"/>
        <v/>
      </c>
    </row>
    <row r="1557" spans="1:11" ht="14.25" hidden="1">
      <c r="A1557" s="27">
        <v>42905.614606481482</v>
      </c>
      <c r="B1557" s="14">
        <v>282992</v>
      </c>
      <c r="C1557" t="s">
        <v>10003</v>
      </c>
      <c r="D1557" t="s">
        <v>10004</v>
      </c>
      <c r="E1557" t="s">
        <v>10005</v>
      </c>
      <c r="F1557" s="14">
        <v>-50</v>
      </c>
      <c r="G1557" t="s">
        <v>112</v>
      </c>
      <c r="H1557" t="s">
        <v>71</v>
      </c>
      <c r="I1557" t="s">
        <v>60</v>
      </c>
      <c r="J1557">
        <f>VLOOKUP(B1557,自助退!B:F,5,FALSE)</f>
        <v>50</v>
      </c>
      <c r="K1557" s="35" t="str">
        <f t="shared" si="24"/>
        <v/>
      </c>
    </row>
    <row r="1558" spans="1:11" ht="14.25" hidden="1">
      <c r="A1558" s="27">
        <v>42905.615023148152</v>
      </c>
      <c r="B1558" s="14">
        <v>283028</v>
      </c>
      <c r="C1558" t="s">
        <v>10006</v>
      </c>
      <c r="D1558" t="s">
        <v>10007</v>
      </c>
      <c r="E1558" t="s">
        <v>10008</v>
      </c>
      <c r="F1558" s="14">
        <v>-584</v>
      </c>
      <c r="G1558" t="s">
        <v>112</v>
      </c>
      <c r="H1558" t="s">
        <v>2851</v>
      </c>
      <c r="I1558" t="s">
        <v>60</v>
      </c>
      <c r="J1558">
        <f>VLOOKUP(B1558,自助退!B:F,5,FALSE)</f>
        <v>584</v>
      </c>
      <c r="K1558" s="35" t="str">
        <f t="shared" si="24"/>
        <v/>
      </c>
    </row>
    <row r="1559" spans="1:11" ht="14.25" hidden="1">
      <c r="A1559" s="27">
        <v>42905.617129629631</v>
      </c>
      <c r="B1559" s="14">
        <v>283221</v>
      </c>
      <c r="C1559" t="s">
        <v>10009</v>
      </c>
      <c r="D1559" t="s">
        <v>10010</v>
      </c>
      <c r="E1559" t="s">
        <v>10011</v>
      </c>
      <c r="F1559" s="14">
        <v>-67</v>
      </c>
      <c r="G1559" t="s">
        <v>112</v>
      </c>
      <c r="H1559" t="s">
        <v>2831</v>
      </c>
      <c r="I1559" t="s">
        <v>60</v>
      </c>
      <c r="J1559">
        <f>VLOOKUP(B1559,自助退!B:F,5,FALSE)</f>
        <v>67</v>
      </c>
      <c r="K1559" s="35" t="str">
        <f t="shared" si="24"/>
        <v/>
      </c>
    </row>
    <row r="1560" spans="1:11" ht="14.25" hidden="1">
      <c r="A1560" s="27">
        <v>42905.618101851855</v>
      </c>
      <c r="B1560" s="14">
        <v>283269</v>
      </c>
      <c r="C1560" t="s">
        <v>10012</v>
      </c>
      <c r="D1560" t="s">
        <v>10013</v>
      </c>
      <c r="E1560" t="s">
        <v>10014</v>
      </c>
      <c r="F1560" s="14">
        <v>-494</v>
      </c>
      <c r="G1560" t="s">
        <v>112</v>
      </c>
      <c r="H1560" t="s">
        <v>2798</v>
      </c>
      <c r="I1560" t="s">
        <v>60</v>
      </c>
      <c r="J1560">
        <f>VLOOKUP(B1560,自助退!B:F,5,FALSE)</f>
        <v>494</v>
      </c>
      <c r="K1560" s="35" t="str">
        <f t="shared" si="24"/>
        <v/>
      </c>
    </row>
    <row r="1561" spans="1:11" ht="14.25" hidden="1">
      <c r="A1561" s="27">
        <v>42905.620995370373</v>
      </c>
      <c r="B1561" s="14">
        <v>283455</v>
      </c>
      <c r="C1561" t="s">
        <v>10015</v>
      </c>
      <c r="D1561" t="s">
        <v>10016</v>
      </c>
      <c r="E1561" t="s">
        <v>10017</v>
      </c>
      <c r="F1561" s="14">
        <v>-1500</v>
      </c>
      <c r="G1561" t="s">
        <v>112</v>
      </c>
      <c r="H1561" t="s">
        <v>2836</v>
      </c>
      <c r="I1561" t="s">
        <v>60</v>
      </c>
      <c r="J1561">
        <f>VLOOKUP(B1561,自助退!B:F,5,FALSE)</f>
        <v>1500</v>
      </c>
      <c r="K1561" s="35" t="str">
        <f t="shared" si="24"/>
        <v/>
      </c>
    </row>
    <row r="1562" spans="1:11" ht="14.25" hidden="1">
      <c r="A1562" s="27">
        <v>42905.62122685185</v>
      </c>
      <c r="B1562" s="14">
        <v>283477</v>
      </c>
      <c r="C1562" t="s">
        <v>10018</v>
      </c>
      <c r="D1562" t="s">
        <v>10016</v>
      </c>
      <c r="E1562" t="s">
        <v>10017</v>
      </c>
      <c r="F1562" s="14">
        <v>-1000</v>
      </c>
      <c r="G1562" t="s">
        <v>112</v>
      </c>
      <c r="H1562" t="s">
        <v>2836</v>
      </c>
      <c r="I1562" t="s">
        <v>60</v>
      </c>
      <c r="J1562">
        <f>VLOOKUP(B1562,自助退!B:F,5,FALSE)</f>
        <v>1000</v>
      </c>
      <c r="K1562" s="35" t="str">
        <f t="shared" si="24"/>
        <v/>
      </c>
    </row>
    <row r="1563" spans="1:11" ht="14.25" hidden="1">
      <c r="A1563" s="27">
        <v>42905.623113425929</v>
      </c>
      <c r="B1563" s="14">
        <v>283613</v>
      </c>
      <c r="C1563" t="s">
        <v>10019</v>
      </c>
      <c r="D1563" t="s">
        <v>10020</v>
      </c>
      <c r="E1563" t="s">
        <v>10021</v>
      </c>
      <c r="F1563" s="14">
        <v>-196</v>
      </c>
      <c r="G1563" t="s">
        <v>112</v>
      </c>
      <c r="H1563" t="s">
        <v>72</v>
      </c>
      <c r="I1563" t="s">
        <v>60</v>
      </c>
      <c r="J1563">
        <f>VLOOKUP(B1563,自助退!B:F,5,FALSE)</f>
        <v>196</v>
      </c>
      <c r="K1563" s="35" t="str">
        <f t="shared" si="24"/>
        <v/>
      </c>
    </row>
    <row r="1564" spans="1:11" ht="14.25" hidden="1">
      <c r="A1564" s="27">
        <v>42905.624178240738</v>
      </c>
      <c r="B1564" s="14">
        <v>283685</v>
      </c>
      <c r="C1564" t="s">
        <v>10022</v>
      </c>
      <c r="D1564" t="s">
        <v>10023</v>
      </c>
      <c r="E1564" t="s">
        <v>10024</v>
      </c>
      <c r="F1564" s="14">
        <v>-100</v>
      </c>
      <c r="G1564" t="s">
        <v>112</v>
      </c>
      <c r="H1564" t="s">
        <v>3102</v>
      </c>
      <c r="I1564" t="s">
        <v>60</v>
      </c>
      <c r="J1564">
        <f>VLOOKUP(B1564,自助退!B:F,5,FALSE)</f>
        <v>100</v>
      </c>
      <c r="K1564" s="35" t="str">
        <f t="shared" si="24"/>
        <v/>
      </c>
    </row>
    <row r="1565" spans="1:11" ht="14.25" hidden="1">
      <c r="A1565" s="27">
        <v>42905.624490740738</v>
      </c>
      <c r="B1565" s="14">
        <v>283714</v>
      </c>
      <c r="C1565" t="s">
        <v>10025</v>
      </c>
      <c r="D1565" t="s">
        <v>10026</v>
      </c>
      <c r="E1565" t="s">
        <v>10027</v>
      </c>
      <c r="F1565" s="14">
        <v>-313</v>
      </c>
      <c r="G1565" t="s">
        <v>112</v>
      </c>
      <c r="H1565" t="s">
        <v>51</v>
      </c>
      <c r="I1565" t="s">
        <v>60</v>
      </c>
      <c r="J1565">
        <f>VLOOKUP(B1565,自助退!B:F,5,FALSE)</f>
        <v>313</v>
      </c>
      <c r="K1565" s="35" t="str">
        <f t="shared" si="24"/>
        <v/>
      </c>
    </row>
    <row r="1566" spans="1:11" ht="14.25" hidden="1">
      <c r="A1566" s="27">
        <v>42905.630185185182</v>
      </c>
      <c r="B1566" s="14">
        <v>284157</v>
      </c>
      <c r="C1566" t="s">
        <v>10028</v>
      </c>
      <c r="D1566" t="s">
        <v>10029</v>
      </c>
      <c r="E1566" t="s">
        <v>10030</v>
      </c>
      <c r="F1566" s="14">
        <v>-55</v>
      </c>
      <c r="G1566" t="s">
        <v>112</v>
      </c>
      <c r="H1566" t="s">
        <v>3032</v>
      </c>
      <c r="I1566" t="s">
        <v>60</v>
      </c>
      <c r="J1566">
        <f>VLOOKUP(B1566,自助退!B:F,5,FALSE)</f>
        <v>55</v>
      </c>
      <c r="K1566" s="35" t="str">
        <f t="shared" si="24"/>
        <v/>
      </c>
    </row>
    <row r="1567" spans="1:11" ht="14.25" hidden="1">
      <c r="A1567" s="27">
        <v>42905.634016203701</v>
      </c>
      <c r="B1567" s="14">
        <v>284431</v>
      </c>
      <c r="C1567" t="s">
        <v>10031</v>
      </c>
      <c r="D1567" t="s">
        <v>10032</v>
      </c>
      <c r="E1567" t="s">
        <v>10033</v>
      </c>
      <c r="F1567" s="14">
        <v>-188</v>
      </c>
      <c r="G1567" t="s">
        <v>112</v>
      </c>
      <c r="H1567" t="s">
        <v>2896</v>
      </c>
      <c r="I1567" t="s">
        <v>60</v>
      </c>
      <c r="J1567">
        <f>VLOOKUP(B1567,自助退!B:F,5,FALSE)</f>
        <v>188</v>
      </c>
      <c r="K1567" s="35" t="str">
        <f t="shared" si="24"/>
        <v/>
      </c>
    </row>
    <row r="1568" spans="1:11" ht="14.25" hidden="1">
      <c r="A1568" s="27">
        <v>42905.640416666669</v>
      </c>
      <c r="B1568" s="14">
        <v>284884</v>
      </c>
      <c r="C1568" t="s">
        <v>10034</v>
      </c>
      <c r="D1568" t="s">
        <v>10035</v>
      </c>
      <c r="E1568" t="s">
        <v>10036</v>
      </c>
      <c r="F1568" s="14">
        <v>-95</v>
      </c>
      <c r="G1568" t="s">
        <v>112</v>
      </c>
      <c r="H1568" t="s">
        <v>2893</v>
      </c>
      <c r="I1568" t="s">
        <v>60</v>
      </c>
      <c r="J1568">
        <f>VLOOKUP(B1568,自助退!B:F,5,FALSE)</f>
        <v>95</v>
      </c>
      <c r="K1568" s="35" t="str">
        <f t="shared" ref="K1568:K1597" si="25">IF(F1568=J1568*-1,"",1)</f>
        <v/>
      </c>
    </row>
    <row r="1569" spans="1:11" ht="14.25" hidden="1">
      <c r="A1569" s="27">
        <v>42905.643773148149</v>
      </c>
      <c r="B1569" s="14">
        <v>285111</v>
      </c>
      <c r="C1569" t="s">
        <v>10037</v>
      </c>
      <c r="D1569" t="s">
        <v>4236</v>
      </c>
      <c r="E1569" t="s">
        <v>4591</v>
      </c>
      <c r="F1569" s="14">
        <v>-50</v>
      </c>
      <c r="G1569" t="s">
        <v>112</v>
      </c>
      <c r="H1569" t="s">
        <v>74</v>
      </c>
      <c r="I1569" t="s">
        <v>60</v>
      </c>
      <c r="J1569">
        <f>VLOOKUP(B1569,自助退!B:F,5,FALSE)</f>
        <v>50</v>
      </c>
      <c r="K1569" s="35" t="str">
        <f t="shared" si="25"/>
        <v/>
      </c>
    </row>
    <row r="1570" spans="1:11" ht="14.25" hidden="1">
      <c r="A1570" s="27">
        <v>42905.644421296296</v>
      </c>
      <c r="B1570" s="14">
        <v>285153</v>
      </c>
      <c r="C1570" t="s">
        <v>10038</v>
      </c>
      <c r="D1570" t="s">
        <v>10039</v>
      </c>
      <c r="E1570" t="s">
        <v>10040</v>
      </c>
      <c r="F1570" s="14">
        <v>-200</v>
      </c>
      <c r="G1570" t="s">
        <v>112</v>
      </c>
      <c r="H1570" t="s">
        <v>76</v>
      </c>
      <c r="I1570" t="s">
        <v>60</v>
      </c>
      <c r="J1570">
        <f>VLOOKUP(B1570,自助退!B:F,5,FALSE)</f>
        <v>200</v>
      </c>
      <c r="K1570" s="35" t="str">
        <f t="shared" si="25"/>
        <v/>
      </c>
    </row>
    <row r="1571" spans="1:11" ht="14.25" hidden="1">
      <c r="A1571" s="27">
        <v>42905.644421296296</v>
      </c>
      <c r="B1571" s="14">
        <v>285156</v>
      </c>
      <c r="C1571" t="s">
        <v>10041</v>
      </c>
      <c r="D1571" t="s">
        <v>10042</v>
      </c>
      <c r="E1571" t="s">
        <v>10043</v>
      </c>
      <c r="F1571" s="14">
        <v>-990</v>
      </c>
      <c r="G1571" t="s">
        <v>112</v>
      </c>
      <c r="H1571" t="s">
        <v>3062</v>
      </c>
      <c r="I1571" t="s">
        <v>60</v>
      </c>
      <c r="J1571">
        <f>VLOOKUP(B1571,自助退!B:F,5,FALSE)</f>
        <v>990</v>
      </c>
      <c r="K1571" s="35" t="str">
        <f t="shared" si="25"/>
        <v/>
      </c>
    </row>
    <row r="1572" spans="1:11" ht="14.25" hidden="1">
      <c r="A1572" s="27">
        <v>42905.644537037035</v>
      </c>
      <c r="B1572" s="14">
        <v>285160</v>
      </c>
      <c r="C1572" t="s">
        <v>10044</v>
      </c>
      <c r="D1572" t="s">
        <v>10045</v>
      </c>
      <c r="E1572" t="s">
        <v>10046</v>
      </c>
      <c r="F1572" s="14">
        <v>-312</v>
      </c>
      <c r="G1572" t="s">
        <v>112</v>
      </c>
      <c r="H1572" t="s">
        <v>89</v>
      </c>
      <c r="I1572" t="s">
        <v>60</v>
      </c>
      <c r="J1572">
        <f>VLOOKUP(B1572,自助退!B:F,5,FALSE)</f>
        <v>312</v>
      </c>
      <c r="K1572" s="35" t="str">
        <f t="shared" si="25"/>
        <v/>
      </c>
    </row>
    <row r="1573" spans="1:11" ht="14.25" hidden="1">
      <c r="A1573" s="27">
        <v>42905.646041666667</v>
      </c>
      <c r="B1573" s="14">
        <v>285271</v>
      </c>
      <c r="C1573" t="s">
        <v>10047</v>
      </c>
      <c r="D1573" t="s">
        <v>2705</v>
      </c>
      <c r="E1573" t="s">
        <v>3417</v>
      </c>
      <c r="F1573" s="14">
        <v>-189</v>
      </c>
      <c r="G1573" t="s">
        <v>112</v>
      </c>
      <c r="H1573" t="s">
        <v>3218</v>
      </c>
      <c r="I1573" t="s">
        <v>60</v>
      </c>
      <c r="J1573">
        <f>VLOOKUP(B1573,自助退!B:F,5,FALSE)</f>
        <v>189</v>
      </c>
      <c r="K1573" s="35" t="str">
        <f t="shared" si="25"/>
        <v/>
      </c>
    </row>
    <row r="1574" spans="1:11" ht="14.25" hidden="1">
      <c r="A1574" s="27">
        <v>42905.648530092592</v>
      </c>
      <c r="B1574" s="14">
        <v>285434</v>
      </c>
      <c r="C1574" t="s">
        <v>10048</v>
      </c>
      <c r="D1574" t="s">
        <v>10049</v>
      </c>
      <c r="E1574" t="s">
        <v>10050</v>
      </c>
      <c r="F1574" s="14">
        <v>-50</v>
      </c>
      <c r="G1574" t="s">
        <v>112</v>
      </c>
      <c r="H1574" t="s">
        <v>91</v>
      </c>
      <c r="I1574" t="s">
        <v>60</v>
      </c>
      <c r="J1574">
        <f>VLOOKUP(B1574,自助退!B:F,5,FALSE)</f>
        <v>50</v>
      </c>
      <c r="K1574" s="35" t="str">
        <f t="shared" si="25"/>
        <v/>
      </c>
    </row>
    <row r="1575" spans="1:11" ht="14.25" hidden="1">
      <c r="A1575" s="27">
        <v>42905.650150462963</v>
      </c>
      <c r="B1575" s="14">
        <v>285547</v>
      </c>
      <c r="C1575" t="s">
        <v>10051</v>
      </c>
      <c r="D1575" t="s">
        <v>9858</v>
      </c>
      <c r="E1575" t="s">
        <v>9859</v>
      </c>
      <c r="F1575" s="14">
        <v>-100</v>
      </c>
      <c r="G1575" t="s">
        <v>112</v>
      </c>
      <c r="H1575" t="s">
        <v>65</v>
      </c>
      <c r="I1575" t="s">
        <v>60</v>
      </c>
      <c r="J1575">
        <f>VLOOKUP(B1575,自助退!B:F,5,FALSE)</f>
        <v>100</v>
      </c>
      <c r="K1575" s="35" t="str">
        <f t="shared" si="25"/>
        <v/>
      </c>
    </row>
    <row r="1576" spans="1:11" ht="14.25" hidden="1">
      <c r="A1576" s="27">
        <v>42905.65221064815</v>
      </c>
      <c r="B1576" s="14">
        <v>285675</v>
      </c>
      <c r="C1576" t="s">
        <v>10052</v>
      </c>
      <c r="D1576" t="s">
        <v>10053</v>
      </c>
      <c r="E1576" t="s">
        <v>10054</v>
      </c>
      <c r="F1576" s="14">
        <v>-500</v>
      </c>
      <c r="G1576" t="s">
        <v>112</v>
      </c>
      <c r="H1576" t="s">
        <v>76</v>
      </c>
      <c r="I1576" t="s">
        <v>60</v>
      </c>
      <c r="J1576">
        <f>VLOOKUP(B1576,自助退!B:F,5,FALSE)</f>
        <v>500</v>
      </c>
      <c r="K1576" s="35" t="str">
        <f t="shared" si="25"/>
        <v/>
      </c>
    </row>
    <row r="1577" spans="1:11" ht="14.25" hidden="1">
      <c r="A1577" s="27">
        <v>42905.652557870373</v>
      </c>
      <c r="B1577" s="14">
        <v>285702</v>
      </c>
      <c r="C1577" t="s">
        <v>10055</v>
      </c>
      <c r="D1577" t="s">
        <v>10056</v>
      </c>
      <c r="E1577" t="s">
        <v>10057</v>
      </c>
      <c r="F1577" s="14">
        <v>-250</v>
      </c>
      <c r="G1577" t="s">
        <v>112</v>
      </c>
      <c r="H1577" t="s">
        <v>3218</v>
      </c>
      <c r="I1577" t="s">
        <v>60</v>
      </c>
      <c r="J1577">
        <f>VLOOKUP(B1577,自助退!B:F,5,FALSE)</f>
        <v>250</v>
      </c>
      <c r="K1577" s="35" t="str">
        <f t="shared" si="25"/>
        <v/>
      </c>
    </row>
    <row r="1578" spans="1:11" ht="14.25" hidden="1">
      <c r="A1578" s="27">
        <v>42905.653703703705</v>
      </c>
      <c r="B1578" s="14">
        <v>285785</v>
      </c>
      <c r="C1578" t="s">
        <v>10058</v>
      </c>
      <c r="D1578" t="s">
        <v>10059</v>
      </c>
      <c r="E1578" t="s">
        <v>10060</v>
      </c>
      <c r="F1578" s="14">
        <v>-300</v>
      </c>
      <c r="G1578" t="s">
        <v>112</v>
      </c>
      <c r="H1578" t="s">
        <v>3044</v>
      </c>
      <c r="I1578" t="s">
        <v>60</v>
      </c>
      <c r="J1578">
        <f>VLOOKUP(B1578,自助退!B:F,5,FALSE)</f>
        <v>300</v>
      </c>
      <c r="K1578" s="35" t="str">
        <f t="shared" si="25"/>
        <v/>
      </c>
    </row>
    <row r="1579" spans="1:11" ht="14.25" hidden="1">
      <c r="A1579" s="27">
        <v>42905.655694444446</v>
      </c>
      <c r="B1579" s="14">
        <v>285908</v>
      </c>
      <c r="C1579" t="s">
        <v>10061</v>
      </c>
      <c r="D1579" t="s">
        <v>10062</v>
      </c>
      <c r="E1579" t="s">
        <v>10063</v>
      </c>
      <c r="F1579" s="14">
        <v>-1992</v>
      </c>
      <c r="G1579" t="s">
        <v>112</v>
      </c>
      <c r="H1579" t="s">
        <v>66</v>
      </c>
      <c r="I1579" t="s">
        <v>60</v>
      </c>
      <c r="J1579">
        <f>VLOOKUP(B1579,自助退!B:F,5,FALSE)</f>
        <v>1992</v>
      </c>
      <c r="K1579" s="35" t="str">
        <f t="shared" si="25"/>
        <v/>
      </c>
    </row>
    <row r="1580" spans="1:11" ht="14.25" hidden="1">
      <c r="A1580" s="27">
        <v>42905.655925925923</v>
      </c>
      <c r="B1580" s="14">
        <v>285931</v>
      </c>
      <c r="C1580" t="s">
        <v>10064</v>
      </c>
      <c r="D1580" t="s">
        <v>10065</v>
      </c>
      <c r="E1580" t="s">
        <v>10066</v>
      </c>
      <c r="F1580" s="14">
        <v>-485</v>
      </c>
      <c r="G1580" t="s">
        <v>112</v>
      </c>
      <c r="H1580" t="s">
        <v>3176</v>
      </c>
      <c r="I1580" t="s">
        <v>60</v>
      </c>
      <c r="J1580">
        <f>VLOOKUP(B1580,自助退!B:F,5,FALSE)</f>
        <v>485</v>
      </c>
      <c r="K1580" s="35" t="str">
        <f t="shared" si="25"/>
        <v/>
      </c>
    </row>
    <row r="1581" spans="1:11" ht="14.25" hidden="1">
      <c r="A1581" s="27">
        <v>42905.657175925924</v>
      </c>
      <c r="B1581" s="14">
        <v>286020</v>
      </c>
      <c r="C1581" t="s">
        <v>10067</v>
      </c>
      <c r="D1581" t="s">
        <v>10068</v>
      </c>
      <c r="E1581" t="s">
        <v>10069</v>
      </c>
      <c r="F1581" s="14">
        <v>-94</v>
      </c>
      <c r="G1581" t="s">
        <v>112</v>
      </c>
      <c r="H1581" t="s">
        <v>71</v>
      </c>
      <c r="I1581" t="s">
        <v>60</v>
      </c>
      <c r="J1581">
        <f>VLOOKUP(B1581,自助退!B:F,5,FALSE)</f>
        <v>94</v>
      </c>
      <c r="K1581" s="35" t="str">
        <f t="shared" si="25"/>
        <v/>
      </c>
    </row>
    <row r="1582" spans="1:11" ht="14.25" hidden="1">
      <c r="A1582" s="27">
        <v>42905.657708333332</v>
      </c>
      <c r="B1582" s="14">
        <v>286053</v>
      </c>
      <c r="C1582" t="s">
        <v>10070</v>
      </c>
      <c r="D1582" t="s">
        <v>10071</v>
      </c>
      <c r="E1582" t="s">
        <v>10072</v>
      </c>
      <c r="F1582" s="14">
        <v>-1300</v>
      </c>
      <c r="G1582" t="s">
        <v>112</v>
      </c>
      <c r="H1582" t="s">
        <v>2861</v>
      </c>
      <c r="I1582" t="s">
        <v>60</v>
      </c>
      <c r="J1582">
        <f>VLOOKUP(B1582,自助退!B:F,5,FALSE)</f>
        <v>1300</v>
      </c>
      <c r="K1582" s="35" t="str">
        <f t="shared" si="25"/>
        <v/>
      </c>
    </row>
    <row r="1583" spans="1:11" ht="14.25" hidden="1">
      <c r="A1583" s="27">
        <v>42905.659189814818</v>
      </c>
      <c r="B1583" s="14">
        <v>286182</v>
      </c>
      <c r="C1583" t="s">
        <v>10073</v>
      </c>
      <c r="D1583" t="s">
        <v>10074</v>
      </c>
      <c r="E1583" t="s">
        <v>10075</v>
      </c>
      <c r="F1583" s="14">
        <v>-202</v>
      </c>
      <c r="G1583" t="s">
        <v>112</v>
      </c>
      <c r="H1583" t="s">
        <v>79</v>
      </c>
      <c r="I1583" t="s">
        <v>60</v>
      </c>
      <c r="J1583">
        <f>VLOOKUP(B1583,自助退!B:F,5,FALSE)</f>
        <v>202</v>
      </c>
      <c r="K1583" s="35" t="str">
        <f t="shared" si="25"/>
        <v/>
      </c>
    </row>
    <row r="1584" spans="1:11" ht="14.25" hidden="1">
      <c r="A1584" s="27">
        <v>42905.66128472222</v>
      </c>
      <c r="B1584" s="14">
        <v>286324</v>
      </c>
      <c r="C1584" t="s">
        <v>10076</v>
      </c>
      <c r="D1584" t="s">
        <v>10077</v>
      </c>
      <c r="E1584" t="s">
        <v>10078</v>
      </c>
      <c r="F1584" s="14">
        <v>-592</v>
      </c>
      <c r="G1584" t="s">
        <v>112</v>
      </c>
      <c r="H1584" t="s">
        <v>62</v>
      </c>
      <c r="I1584" t="s">
        <v>60</v>
      </c>
      <c r="J1584">
        <f>VLOOKUP(B1584,自助退!B:F,5,FALSE)</f>
        <v>592</v>
      </c>
      <c r="K1584" s="35" t="str">
        <f t="shared" si="25"/>
        <v/>
      </c>
    </row>
    <row r="1585" spans="1:11" ht="14.25" hidden="1">
      <c r="A1585" s="27">
        <v>42905.661736111113</v>
      </c>
      <c r="B1585" s="14">
        <v>286373</v>
      </c>
      <c r="C1585" t="s">
        <v>10079</v>
      </c>
      <c r="D1585" t="s">
        <v>4519</v>
      </c>
      <c r="E1585" t="s">
        <v>4662</v>
      </c>
      <c r="F1585" s="14">
        <v>-42</v>
      </c>
      <c r="G1585" t="s">
        <v>112</v>
      </c>
      <c r="H1585" t="s">
        <v>3218</v>
      </c>
      <c r="I1585" t="s">
        <v>60</v>
      </c>
      <c r="J1585">
        <f>VLOOKUP(B1585,自助退!B:F,5,FALSE)</f>
        <v>42</v>
      </c>
      <c r="K1585" s="35" t="str">
        <f t="shared" si="25"/>
        <v/>
      </c>
    </row>
    <row r="1586" spans="1:11" ht="14.25" hidden="1">
      <c r="A1586" s="27">
        <v>42905.662511574075</v>
      </c>
      <c r="B1586" s="14">
        <v>286413</v>
      </c>
      <c r="C1586" t="s">
        <v>10080</v>
      </c>
      <c r="D1586" t="s">
        <v>10081</v>
      </c>
      <c r="E1586" t="s">
        <v>10082</v>
      </c>
      <c r="F1586" s="14">
        <v>-200</v>
      </c>
      <c r="G1586" t="s">
        <v>112</v>
      </c>
      <c r="H1586" t="s">
        <v>68</v>
      </c>
      <c r="I1586" t="s">
        <v>60</v>
      </c>
      <c r="J1586">
        <f>VLOOKUP(B1586,自助退!B:F,5,FALSE)</f>
        <v>200</v>
      </c>
      <c r="K1586" s="35" t="str">
        <f t="shared" si="25"/>
        <v/>
      </c>
    </row>
    <row r="1587" spans="1:11" ht="14.25" hidden="1">
      <c r="A1587" s="27">
        <v>42905.662766203706</v>
      </c>
      <c r="B1587" s="14">
        <v>286427</v>
      </c>
      <c r="C1587" t="s">
        <v>10083</v>
      </c>
      <c r="D1587" t="s">
        <v>10084</v>
      </c>
      <c r="E1587" t="s">
        <v>10085</v>
      </c>
      <c r="F1587" s="14">
        <v>-298</v>
      </c>
      <c r="G1587" t="s">
        <v>112</v>
      </c>
      <c r="H1587" t="s">
        <v>86</v>
      </c>
      <c r="I1587" t="s">
        <v>60</v>
      </c>
      <c r="J1587">
        <f>VLOOKUP(B1587,自助退!B:F,5,FALSE)</f>
        <v>298</v>
      </c>
      <c r="K1587" s="35" t="str">
        <f t="shared" si="25"/>
        <v/>
      </c>
    </row>
    <row r="1588" spans="1:11" ht="14.25" hidden="1">
      <c r="A1588" s="27">
        <v>42905.663738425923</v>
      </c>
      <c r="B1588" s="14">
        <v>286495</v>
      </c>
      <c r="C1588" t="s">
        <v>10086</v>
      </c>
      <c r="D1588" t="s">
        <v>10087</v>
      </c>
      <c r="E1588" t="s">
        <v>10088</v>
      </c>
      <c r="F1588" s="14">
        <v>-100</v>
      </c>
      <c r="G1588" t="s">
        <v>112</v>
      </c>
      <c r="H1588" t="s">
        <v>2985</v>
      </c>
      <c r="I1588" t="s">
        <v>60</v>
      </c>
      <c r="J1588">
        <f>VLOOKUP(B1588,自助退!B:F,5,FALSE)</f>
        <v>100</v>
      </c>
      <c r="K1588" s="35" t="str">
        <f t="shared" si="25"/>
        <v/>
      </c>
    </row>
    <row r="1589" spans="1:11" ht="14.25" hidden="1">
      <c r="A1589" s="27">
        <v>42905.663761574076</v>
      </c>
      <c r="B1589" s="14">
        <v>286499</v>
      </c>
      <c r="C1589" t="s">
        <v>10089</v>
      </c>
      <c r="D1589" t="s">
        <v>10090</v>
      </c>
      <c r="E1589" t="s">
        <v>10091</v>
      </c>
      <c r="F1589" s="14">
        <v>-85</v>
      </c>
      <c r="G1589" t="s">
        <v>112</v>
      </c>
      <c r="H1589" t="s">
        <v>3218</v>
      </c>
      <c r="I1589" t="s">
        <v>60</v>
      </c>
      <c r="J1589">
        <f>VLOOKUP(B1589,自助退!B:F,5,FALSE)</f>
        <v>85</v>
      </c>
      <c r="K1589" s="35" t="str">
        <f t="shared" si="25"/>
        <v/>
      </c>
    </row>
    <row r="1590" spans="1:11" ht="14.25" hidden="1">
      <c r="A1590" s="27">
        <v>42905.664143518516</v>
      </c>
      <c r="B1590" s="14">
        <v>286524</v>
      </c>
      <c r="C1590" t="s">
        <v>10092</v>
      </c>
      <c r="D1590" t="s">
        <v>10087</v>
      </c>
      <c r="E1590" t="s">
        <v>10088</v>
      </c>
      <c r="F1590" s="14">
        <v>-191</v>
      </c>
      <c r="G1590" t="s">
        <v>112</v>
      </c>
      <c r="H1590" t="s">
        <v>2985</v>
      </c>
      <c r="I1590" t="s">
        <v>60</v>
      </c>
      <c r="J1590">
        <f>VLOOKUP(B1590,自助退!B:F,5,FALSE)</f>
        <v>191</v>
      </c>
      <c r="K1590" s="35" t="str">
        <f t="shared" si="25"/>
        <v/>
      </c>
    </row>
    <row r="1591" spans="1:11" ht="14.25" hidden="1">
      <c r="A1591" s="27">
        <v>42905.666944444441</v>
      </c>
      <c r="B1591" s="14">
        <v>286704</v>
      </c>
      <c r="C1591" t="s">
        <v>10093</v>
      </c>
      <c r="D1591" t="s">
        <v>10094</v>
      </c>
      <c r="E1591" t="s">
        <v>2822</v>
      </c>
      <c r="F1591" s="14">
        <v>-157</v>
      </c>
      <c r="G1591" t="s">
        <v>112</v>
      </c>
      <c r="H1591" t="s">
        <v>74</v>
      </c>
      <c r="I1591" t="s">
        <v>60</v>
      </c>
      <c r="J1591">
        <f>VLOOKUP(B1591,自助退!B:F,5,FALSE)</f>
        <v>157</v>
      </c>
      <c r="K1591" s="35" t="str">
        <f t="shared" si="25"/>
        <v/>
      </c>
    </row>
    <row r="1592" spans="1:11" ht="14.25" hidden="1">
      <c r="A1592" s="27">
        <v>42905.668657407405</v>
      </c>
      <c r="B1592" s="14">
        <v>286808</v>
      </c>
      <c r="C1592" t="s">
        <v>10095</v>
      </c>
      <c r="D1592" t="s">
        <v>10096</v>
      </c>
      <c r="E1592" t="s">
        <v>10097</v>
      </c>
      <c r="F1592" s="14">
        <v>-145</v>
      </c>
      <c r="G1592" t="s">
        <v>112</v>
      </c>
      <c r="H1592" t="s">
        <v>74</v>
      </c>
      <c r="I1592" t="s">
        <v>60</v>
      </c>
      <c r="J1592">
        <f>VLOOKUP(B1592,自助退!B:F,5,FALSE)</f>
        <v>145</v>
      </c>
      <c r="K1592" s="35" t="str">
        <f t="shared" si="25"/>
        <v/>
      </c>
    </row>
    <row r="1593" spans="1:11" ht="14.25" hidden="1">
      <c r="A1593" s="27">
        <v>42905.669560185182</v>
      </c>
      <c r="B1593" s="14">
        <v>286864</v>
      </c>
      <c r="C1593" t="s">
        <v>10098</v>
      </c>
      <c r="D1593" t="s">
        <v>10099</v>
      </c>
      <c r="E1593" t="s">
        <v>10100</v>
      </c>
      <c r="F1593" s="14">
        <v>-400</v>
      </c>
      <c r="G1593" t="s">
        <v>112</v>
      </c>
      <c r="H1593" t="s">
        <v>2965</v>
      </c>
      <c r="I1593" t="s">
        <v>60</v>
      </c>
      <c r="J1593">
        <f>VLOOKUP(B1593,自助退!B:F,5,FALSE)</f>
        <v>400</v>
      </c>
      <c r="K1593" s="35" t="str">
        <f t="shared" si="25"/>
        <v/>
      </c>
    </row>
    <row r="1594" spans="1:11" ht="14.25" hidden="1">
      <c r="A1594" s="27">
        <v>42905.670011574075</v>
      </c>
      <c r="B1594" s="14">
        <v>286889</v>
      </c>
      <c r="C1594" t="s">
        <v>10101</v>
      </c>
      <c r="D1594" t="s">
        <v>10099</v>
      </c>
      <c r="E1594" t="s">
        <v>10100</v>
      </c>
      <c r="F1594" s="14">
        <v>-94</v>
      </c>
      <c r="G1594" t="s">
        <v>112</v>
      </c>
      <c r="H1594" t="s">
        <v>2965</v>
      </c>
      <c r="I1594" t="s">
        <v>60</v>
      </c>
      <c r="J1594">
        <f>VLOOKUP(B1594,自助退!B:F,5,FALSE)</f>
        <v>94</v>
      </c>
      <c r="K1594" s="35" t="str">
        <f t="shared" si="25"/>
        <v/>
      </c>
    </row>
    <row r="1595" spans="1:11" ht="14.25" hidden="1">
      <c r="A1595" s="27">
        <v>42905.67046296296</v>
      </c>
      <c r="B1595" s="14">
        <v>286918</v>
      </c>
      <c r="C1595" t="s">
        <v>10102</v>
      </c>
      <c r="D1595" t="s">
        <v>10103</v>
      </c>
      <c r="E1595" t="s">
        <v>10104</v>
      </c>
      <c r="F1595" s="14">
        <v>-100</v>
      </c>
      <c r="G1595" t="s">
        <v>112</v>
      </c>
      <c r="H1595" t="s">
        <v>2924</v>
      </c>
      <c r="I1595" t="s">
        <v>60</v>
      </c>
      <c r="J1595">
        <f>VLOOKUP(B1595,自助退!B:F,5,FALSE)</f>
        <v>100</v>
      </c>
      <c r="K1595" s="35" t="str">
        <f t="shared" si="25"/>
        <v/>
      </c>
    </row>
    <row r="1596" spans="1:11" ht="14.25" hidden="1">
      <c r="A1596" s="27">
        <v>42905.671898148146</v>
      </c>
      <c r="B1596" s="14">
        <v>286989</v>
      </c>
      <c r="C1596" t="s">
        <v>10105</v>
      </c>
      <c r="D1596" t="s">
        <v>10103</v>
      </c>
      <c r="E1596" t="s">
        <v>10104</v>
      </c>
      <c r="F1596" s="14">
        <v>-70</v>
      </c>
      <c r="G1596" t="s">
        <v>112</v>
      </c>
      <c r="H1596" t="s">
        <v>2924</v>
      </c>
      <c r="I1596" t="s">
        <v>60</v>
      </c>
      <c r="J1596">
        <f>VLOOKUP(B1596,自助退!B:F,5,FALSE)</f>
        <v>70</v>
      </c>
      <c r="K1596" s="35" t="str">
        <f t="shared" si="25"/>
        <v/>
      </c>
    </row>
    <row r="1597" spans="1:11" ht="14.25" hidden="1">
      <c r="A1597" s="27">
        <v>42905.676064814812</v>
      </c>
      <c r="B1597" s="14">
        <v>287275</v>
      </c>
      <c r="C1597" t="s">
        <v>10106</v>
      </c>
      <c r="D1597" t="s">
        <v>10107</v>
      </c>
      <c r="E1597" t="s">
        <v>10108</v>
      </c>
      <c r="F1597" s="14">
        <v>-200</v>
      </c>
      <c r="G1597" t="s">
        <v>112</v>
      </c>
      <c r="H1597" t="s">
        <v>2836</v>
      </c>
      <c r="I1597" t="s">
        <v>60</v>
      </c>
      <c r="J1597">
        <f>VLOOKUP(B1597,自助退!B:F,5,FALSE)</f>
        <v>200</v>
      </c>
      <c r="K1597" s="35" t="str">
        <f t="shared" si="25"/>
        <v/>
      </c>
    </row>
    <row r="1598" spans="1:11" ht="14.25" hidden="1">
      <c r="A1598" s="27">
        <v>42905.682858796295</v>
      </c>
      <c r="B1598" s="14">
        <v>287685</v>
      </c>
      <c r="C1598" t="s">
        <v>10109</v>
      </c>
      <c r="D1598" t="s">
        <v>10110</v>
      </c>
      <c r="E1598" t="s">
        <v>10111</v>
      </c>
      <c r="F1598" s="14">
        <v>-14</v>
      </c>
      <c r="G1598" t="s">
        <v>112</v>
      </c>
      <c r="H1598" t="s">
        <v>92</v>
      </c>
      <c r="I1598" t="s">
        <v>60</v>
      </c>
      <c r="J1598">
        <f>VLOOKUP(B1598,自助退!B:F,5,FALSE)</f>
        <v>14</v>
      </c>
      <c r="K1598" s="35" t="str">
        <f t="shared" ref="K1598:K1661" si="26">IF(F1598=J1598*-1,"",1)</f>
        <v/>
      </c>
    </row>
    <row r="1599" spans="1:11" ht="14.25" hidden="1">
      <c r="A1599" s="27">
        <v>42905.683437500003</v>
      </c>
      <c r="B1599" s="14">
        <v>287713</v>
      </c>
      <c r="C1599" t="s">
        <v>10112</v>
      </c>
      <c r="D1599" t="s">
        <v>10113</v>
      </c>
      <c r="E1599" t="s">
        <v>10114</v>
      </c>
      <c r="F1599" s="14">
        <v>-20</v>
      </c>
      <c r="G1599" t="s">
        <v>112</v>
      </c>
      <c r="H1599" t="s">
        <v>75</v>
      </c>
      <c r="I1599" t="s">
        <v>60</v>
      </c>
      <c r="J1599">
        <f>VLOOKUP(B1599,自助退!B:F,5,FALSE)</f>
        <v>20</v>
      </c>
      <c r="K1599" s="35" t="str">
        <f t="shared" si="26"/>
        <v/>
      </c>
    </row>
    <row r="1600" spans="1:11" ht="14.25" hidden="1">
      <c r="A1600" s="27">
        <v>42905.685949074075</v>
      </c>
      <c r="B1600" s="14">
        <v>287845</v>
      </c>
      <c r="C1600" t="s">
        <v>10115</v>
      </c>
      <c r="D1600" t="s">
        <v>10116</v>
      </c>
      <c r="E1600" t="s">
        <v>10117</v>
      </c>
      <c r="F1600" s="14">
        <v>-250</v>
      </c>
      <c r="G1600" t="s">
        <v>112</v>
      </c>
      <c r="H1600" t="s">
        <v>2861</v>
      </c>
      <c r="I1600" t="s">
        <v>60</v>
      </c>
      <c r="J1600">
        <f>VLOOKUP(B1600,自助退!B:F,5,FALSE)</f>
        <v>250</v>
      </c>
      <c r="K1600" s="35" t="str">
        <f t="shared" si="26"/>
        <v/>
      </c>
    </row>
    <row r="1601" spans="1:11" ht="14.25" hidden="1">
      <c r="A1601" s="27">
        <v>42905.686701388891</v>
      </c>
      <c r="B1601" s="14">
        <v>287883</v>
      </c>
      <c r="C1601" t="s">
        <v>10118</v>
      </c>
      <c r="D1601" t="s">
        <v>10119</v>
      </c>
      <c r="E1601" t="s">
        <v>10120</v>
      </c>
      <c r="F1601" s="14">
        <v>-14</v>
      </c>
      <c r="G1601" t="s">
        <v>112</v>
      </c>
      <c r="H1601" t="s">
        <v>65</v>
      </c>
      <c r="I1601" t="s">
        <v>60</v>
      </c>
      <c r="J1601">
        <f>VLOOKUP(B1601,自助退!B:F,5,FALSE)</f>
        <v>14</v>
      </c>
      <c r="K1601" s="35" t="str">
        <f t="shared" si="26"/>
        <v/>
      </c>
    </row>
    <row r="1602" spans="1:11" ht="14.25" hidden="1">
      <c r="A1602" s="27">
        <v>42905.68681712963</v>
      </c>
      <c r="B1602" s="14">
        <v>287890</v>
      </c>
      <c r="C1602" t="s">
        <v>10121</v>
      </c>
      <c r="D1602" t="s">
        <v>10122</v>
      </c>
      <c r="E1602" t="s">
        <v>10123</v>
      </c>
      <c r="F1602" s="14">
        <v>-200</v>
      </c>
      <c r="G1602" t="s">
        <v>112</v>
      </c>
      <c r="H1602" t="s">
        <v>71</v>
      </c>
      <c r="I1602" t="s">
        <v>60</v>
      </c>
      <c r="J1602">
        <f>VLOOKUP(B1602,自助退!B:F,5,FALSE)</f>
        <v>200</v>
      </c>
      <c r="K1602" s="35" t="str">
        <f t="shared" si="26"/>
        <v/>
      </c>
    </row>
    <row r="1603" spans="1:11" ht="14.25" hidden="1">
      <c r="A1603" s="27">
        <v>42905.68712962963</v>
      </c>
      <c r="B1603" s="14">
        <v>287909</v>
      </c>
      <c r="C1603" t="s">
        <v>10124</v>
      </c>
      <c r="D1603" t="s">
        <v>10096</v>
      </c>
      <c r="E1603" t="s">
        <v>10097</v>
      </c>
      <c r="F1603" s="14">
        <v>-309</v>
      </c>
      <c r="G1603" t="s">
        <v>112</v>
      </c>
      <c r="H1603" t="s">
        <v>76</v>
      </c>
      <c r="I1603" t="s">
        <v>60</v>
      </c>
      <c r="J1603">
        <f>VLOOKUP(B1603,自助退!B:F,5,FALSE)</f>
        <v>309</v>
      </c>
      <c r="K1603" s="35" t="str">
        <f t="shared" si="26"/>
        <v/>
      </c>
    </row>
    <row r="1604" spans="1:11" ht="14.25" hidden="1">
      <c r="A1604" s="27">
        <v>42905.691828703704</v>
      </c>
      <c r="B1604" s="14">
        <v>288135</v>
      </c>
      <c r="C1604" t="s">
        <v>10125</v>
      </c>
      <c r="D1604" t="s">
        <v>10094</v>
      </c>
      <c r="E1604" t="s">
        <v>2822</v>
      </c>
      <c r="F1604" s="14">
        <v>-586</v>
      </c>
      <c r="G1604" t="s">
        <v>112</v>
      </c>
      <c r="H1604" t="s">
        <v>2873</v>
      </c>
      <c r="I1604" t="s">
        <v>60</v>
      </c>
      <c r="J1604">
        <f>VLOOKUP(B1604,自助退!B:F,5,FALSE)</f>
        <v>586</v>
      </c>
      <c r="K1604" s="35" t="str">
        <f t="shared" si="26"/>
        <v/>
      </c>
    </row>
    <row r="1605" spans="1:11" ht="14.25" hidden="1">
      <c r="A1605" s="27">
        <v>42905.692789351851</v>
      </c>
      <c r="B1605" s="14">
        <v>288175</v>
      </c>
      <c r="C1605" t="s">
        <v>10126</v>
      </c>
      <c r="D1605" t="s">
        <v>10127</v>
      </c>
      <c r="E1605" t="s">
        <v>10128</v>
      </c>
      <c r="F1605" s="14">
        <v>-42</v>
      </c>
      <c r="G1605" t="s">
        <v>112</v>
      </c>
      <c r="H1605" t="s">
        <v>2856</v>
      </c>
      <c r="I1605" t="s">
        <v>60</v>
      </c>
      <c r="J1605">
        <f>VLOOKUP(B1605,自助退!B:F,5,FALSE)</f>
        <v>42</v>
      </c>
      <c r="K1605" s="35" t="str">
        <f t="shared" si="26"/>
        <v/>
      </c>
    </row>
    <row r="1606" spans="1:11" ht="14.25" hidden="1">
      <c r="A1606" s="27">
        <v>42905.694050925929</v>
      </c>
      <c r="B1606" s="14">
        <v>288251</v>
      </c>
      <c r="C1606" t="s">
        <v>10129</v>
      </c>
      <c r="D1606" t="s">
        <v>10130</v>
      </c>
      <c r="E1606" t="s">
        <v>10131</v>
      </c>
      <c r="F1606" s="14">
        <v>-96</v>
      </c>
      <c r="G1606" t="s">
        <v>112</v>
      </c>
      <c r="H1606" t="s">
        <v>63</v>
      </c>
      <c r="I1606" t="s">
        <v>60</v>
      </c>
      <c r="J1606">
        <f>VLOOKUP(B1606,自助退!B:F,5,FALSE)</f>
        <v>96</v>
      </c>
      <c r="K1606" s="35" t="str">
        <f t="shared" si="26"/>
        <v/>
      </c>
    </row>
    <row r="1607" spans="1:11" ht="14.25" hidden="1">
      <c r="A1607" s="27">
        <v>42905.694143518522</v>
      </c>
      <c r="B1607" s="14">
        <v>288254</v>
      </c>
      <c r="C1607" t="s">
        <v>10132</v>
      </c>
      <c r="D1607" t="s">
        <v>10133</v>
      </c>
      <c r="E1607" t="s">
        <v>10134</v>
      </c>
      <c r="F1607" s="14">
        <v>-150</v>
      </c>
      <c r="G1607" t="s">
        <v>112</v>
      </c>
      <c r="H1607" t="s">
        <v>2896</v>
      </c>
      <c r="I1607" t="s">
        <v>60</v>
      </c>
      <c r="J1607">
        <f>VLOOKUP(B1607,自助退!B:F,5,FALSE)</f>
        <v>150</v>
      </c>
      <c r="K1607" s="35" t="str">
        <f t="shared" si="26"/>
        <v/>
      </c>
    </row>
    <row r="1608" spans="1:11" ht="14.25" hidden="1">
      <c r="A1608" s="27">
        <v>42905.697025462963</v>
      </c>
      <c r="B1608" s="14">
        <v>288415</v>
      </c>
      <c r="C1608" t="s">
        <v>10135</v>
      </c>
      <c r="D1608" t="s">
        <v>10136</v>
      </c>
      <c r="E1608" t="s">
        <v>10137</v>
      </c>
      <c r="F1608" s="14">
        <v>-447</v>
      </c>
      <c r="G1608" t="s">
        <v>112</v>
      </c>
      <c r="H1608" t="s">
        <v>71</v>
      </c>
      <c r="I1608" t="s">
        <v>60</v>
      </c>
      <c r="J1608">
        <f>VLOOKUP(B1608,自助退!B:F,5,FALSE)</f>
        <v>447</v>
      </c>
      <c r="K1608" s="35" t="str">
        <f t="shared" si="26"/>
        <v/>
      </c>
    </row>
    <row r="1609" spans="1:11" ht="14.25" hidden="1">
      <c r="A1609" s="27">
        <v>42905.698796296296</v>
      </c>
      <c r="B1609" s="14">
        <v>288503</v>
      </c>
      <c r="C1609" t="s">
        <v>10138</v>
      </c>
      <c r="D1609" t="s">
        <v>10139</v>
      </c>
      <c r="E1609" t="s">
        <v>10140</v>
      </c>
      <c r="F1609" s="14">
        <v>-500</v>
      </c>
      <c r="G1609" t="s">
        <v>112</v>
      </c>
      <c r="H1609" t="s">
        <v>73</v>
      </c>
      <c r="I1609" t="s">
        <v>60</v>
      </c>
      <c r="J1609">
        <f>VLOOKUP(B1609,自助退!B:F,5,FALSE)</f>
        <v>500</v>
      </c>
      <c r="K1609" s="35" t="str">
        <f t="shared" si="26"/>
        <v/>
      </c>
    </row>
    <row r="1610" spans="1:11" ht="14.25" hidden="1">
      <c r="A1610" s="27">
        <v>42905.700173611112</v>
      </c>
      <c r="B1610" s="14">
        <v>288560</v>
      </c>
      <c r="C1610" t="s">
        <v>10141</v>
      </c>
      <c r="D1610" t="s">
        <v>10142</v>
      </c>
      <c r="E1610" t="s">
        <v>10143</v>
      </c>
      <c r="F1610" s="14">
        <v>-196</v>
      </c>
      <c r="G1610" t="s">
        <v>112</v>
      </c>
      <c r="H1610" t="s">
        <v>3054</v>
      </c>
      <c r="I1610" t="s">
        <v>60</v>
      </c>
      <c r="J1610">
        <f>VLOOKUP(B1610,自助退!B:F,5,FALSE)</f>
        <v>196</v>
      </c>
      <c r="K1610" s="35" t="str">
        <f t="shared" si="26"/>
        <v/>
      </c>
    </row>
    <row r="1611" spans="1:11" ht="14.25" hidden="1">
      <c r="A1611" s="27">
        <v>42905.700243055559</v>
      </c>
      <c r="B1611" s="14">
        <v>288568</v>
      </c>
      <c r="C1611" t="s">
        <v>10144</v>
      </c>
      <c r="D1611" t="s">
        <v>10145</v>
      </c>
      <c r="E1611" t="s">
        <v>10146</v>
      </c>
      <c r="F1611" s="14">
        <v>-300</v>
      </c>
      <c r="G1611" t="s">
        <v>112</v>
      </c>
      <c r="H1611" t="s">
        <v>83</v>
      </c>
      <c r="I1611" t="s">
        <v>60</v>
      </c>
      <c r="J1611">
        <f>VLOOKUP(B1611,自助退!B:F,5,FALSE)</f>
        <v>300</v>
      </c>
      <c r="K1611" s="35" t="str">
        <f t="shared" si="26"/>
        <v/>
      </c>
    </row>
    <row r="1612" spans="1:11" ht="14.25" hidden="1">
      <c r="A1612" s="27">
        <v>42905.702870370369</v>
      </c>
      <c r="B1612" s="14">
        <v>288653</v>
      </c>
      <c r="C1612" t="s">
        <v>10147</v>
      </c>
      <c r="D1612" t="s">
        <v>10148</v>
      </c>
      <c r="E1612" t="s">
        <v>10149</v>
      </c>
      <c r="F1612" s="14">
        <v>-315</v>
      </c>
      <c r="G1612" t="s">
        <v>112</v>
      </c>
      <c r="H1612" t="s">
        <v>63</v>
      </c>
      <c r="I1612" t="s">
        <v>60</v>
      </c>
      <c r="J1612">
        <f>VLOOKUP(B1612,自助退!B:F,5,FALSE)</f>
        <v>315</v>
      </c>
      <c r="K1612" s="35" t="str">
        <f t="shared" si="26"/>
        <v/>
      </c>
    </row>
    <row r="1613" spans="1:11" ht="14.25" hidden="1">
      <c r="A1613" s="27">
        <v>42905.702881944446</v>
      </c>
      <c r="B1613" s="14">
        <v>288652</v>
      </c>
      <c r="C1613" t="s">
        <v>10150</v>
      </c>
      <c r="D1613" t="s">
        <v>10151</v>
      </c>
      <c r="E1613" t="s">
        <v>10152</v>
      </c>
      <c r="F1613" s="14">
        <v>-277</v>
      </c>
      <c r="G1613" t="s">
        <v>112</v>
      </c>
      <c r="H1613" t="s">
        <v>79</v>
      </c>
      <c r="I1613" t="s">
        <v>60</v>
      </c>
      <c r="J1613">
        <f>VLOOKUP(B1613,自助退!B:F,5,FALSE)</f>
        <v>277</v>
      </c>
      <c r="K1613" s="35" t="str">
        <f t="shared" si="26"/>
        <v/>
      </c>
    </row>
    <row r="1614" spans="1:11" ht="14.25" hidden="1">
      <c r="A1614" s="27">
        <v>42905.718773148146</v>
      </c>
      <c r="B1614" s="14">
        <v>289134</v>
      </c>
      <c r="C1614" t="s">
        <v>10153</v>
      </c>
      <c r="D1614" t="s">
        <v>10154</v>
      </c>
      <c r="E1614" t="s">
        <v>10155</v>
      </c>
      <c r="F1614" s="14">
        <v>-77</v>
      </c>
      <c r="G1614" t="s">
        <v>112</v>
      </c>
      <c r="H1614" t="s">
        <v>70</v>
      </c>
      <c r="I1614" t="s">
        <v>60</v>
      </c>
      <c r="J1614">
        <f>VLOOKUP(B1614,自助退!B:F,5,FALSE)</f>
        <v>77</v>
      </c>
      <c r="K1614" s="35" t="str">
        <f t="shared" si="26"/>
        <v/>
      </c>
    </row>
    <row r="1615" spans="1:11" ht="14.25" hidden="1">
      <c r="A1615" s="27">
        <v>42905.719918981478</v>
      </c>
      <c r="B1615" s="14">
        <v>289171</v>
      </c>
      <c r="C1615" t="s">
        <v>10156</v>
      </c>
      <c r="D1615" t="s">
        <v>10157</v>
      </c>
      <c r="E1615" t="s">
        <v>10158</v>
      </c>
      <c r="F1615" s="14">
        <v>-850</v>
      </c>
      <c r="G1615" t="s">
        <v>112</v>
      </c>
      <c r="H1615" t="s">
        <v>74</v>
      </c>
      <c r="I1615" t="s">
        <v>60</v>
      </c>
      <c r="J1615">
        <f>VLOOKUP(B1615,自助退!B:F,5,FALSE)</f>
        <v>850</v>
      </c>
      <c r="K1615" s="35" t="str">
        <f t="shared" si="26"/>
        <v/>
      </c>
    </row>
    <row r="1616" spans="1:11" ht="14.25" hidden="1">
      <c r="A1616" s="27">
        <v>42905.721412037034</v>
      </c>
      <c r="B1616" s="14">
        <v>289204</v>
      </c>
      <c r="C1616" t="s">
        <v>10159</v>
      </c>
      <c r="D1616" t="s">
        <v>10160</v>
      </c>
      <c r="E1616" t="s">
        <v>10161</v>
      </c>
      <c r="F1616" s="14">
        <v>-300</v>
      </c>
      <c r="G1616" t="s">
        <v>112</v>
      </c>
      <c r="H1616" t="s">
        <v>2868</v>
      </c>
      <c r="I1616" t="s">
        <v>60</v>
      </c>
      <c r="J1616">
        <f>VLOOKUP(B1616,自助退!B:F,5,FALSE)</f>
        <v>300</v>
      </c>
      <c r="K1616" s="35" t="str">
        <f t="shared" si="26"/>
        <v/>
      </c>
    </row>
    <row r="1617" spans="1:11" ht="14.25" hidden="1">
      <c r="A1617" s="27">
        <v>42905.727476851855</v>
      </c>
      <c r="B1617" s="14">
        <v>289354</v>
      </c>
      <c r="C1617" t="s">
        <v>10162</v>
      </c>
      <c r="D1617" t="s">
        <v>10163</v>
      </c>
      <c r="E1617" t="s">
        <v>10164</v>
      </c>
      <c r="F1617" s="14">
        <v>-300</v>
      </c>
      <c r="G1617" t="s">
        <v>112</v>
      </c>
      <c r="H1617" t="s">
        <v>90</v>
      </c>
      <c r="I1617" t="s">
        <v>60</v>
      </c>
      <c r="J1617">
        <f>VLOOKUP(B1617,自助退!B:F,5,FALSE)</f>
        <v>300</v>
      </c>
      <c r="K1617" s="35" t="str">
        <f t="shared" si="26"/>
        <v/>
      </c>
    </row>
    <row r="1618" spans="1:11" ht="14.25" hidden="1">
      <c r="A1618" s="27">
        <v>42905.732037037036</v>
      </c>
      <c r="B1618" s="14">
        <v>289463</v>
      </c>
      <c r="C1618" t="s">
        <v>10165</v>
      </c>
      <c r="D1618" t="s">
        <v>10166</v>
      </c>
      <c r="E1618" t="s">
        <v>10167</v>
      </c>
      <c r="F1618" s="14">
        <v>-859</v>
      </c>
      <c r="G1618" t="s">
        <v>112</v>
      </c>
      <c r="H1618" t="s">
        <v>3258</v>
      </c>
      <c r="I1618" t="s">
        <v>60</v>
      </c>
      <c r="J1618">
        <f>VLOOKUP(B1618,自助退!B:F,5,FALSE)</f>
        <v>859</v>
      </c>
      <c r="K1618" s="35" t="str">
        <f t="shared" si="26"/>
        <v/>
      </c>
    </row>
    <row r="1619" spans="1:11" ht="14.25" hidden="1">
      <c r="A1619" s="27">
        <v>42905.734502314815</v>
      </c>
      <c r="B1619" s="14">
        <v>289519</v>
      </c>
      <c r="C1619" t="s">
        <v>10168</v>
      </c>
      <c r="D1619" t="s">
        <v>10169</v>
      </c>
      <c r="E1619" t="s">
        <v>10170</v>
      </c>
      <c r="F1619" s="14">
        <v>-327</v>
      </c>
      <c r="G1619" t="s">
        <v>112</v>
      </c>
      <c r="H1619" t="s">
        <v>3174</v>
      </c>
      <c r="I1619" t="s">
        <v>60</v>
      </c>
      <c r="J1619">
        <f>VLOOKUP(B1619,自助退!B:F,5,FALSE)</f>
        <v>327</v>
      </c>
      <c r="K1619" s="35" t="str">
        <f t="shared" si="26"/>
        <v/>
      </c>
    </row>
    <row r="1620" spans="1:11" ht="14.25" hidden="1">
      <c r="A1620" s="27">
        <v>42905.747499999998</v>
      </c>
      <c r="B1620" s="14">
        <v>289656</v>
      </c>
      <c r="C1620" t="s">
        <v>10171</v>
      </c>
      <c r="D1620" t="s">
        <v>10172</v>
      </c>
      <c r="E1620" t="s">
        <v>10173</v>
      </c>
      <c r="F1620" s="14">
        <v>-21</v>
      </c>
      <c r="G1620" t="s">
        <v>112</v>
      </c>
      <c r="H1620" t="s">
        <v>2922</v>
      </c>
      <c r="I1620" t="s">
        <v>60</v>
      </c>
      <c r="J1620">
        <f>VLOOKUP(B1620,自助退!B:F,5,FALSE)</f>
        <v>21</v>
      </c>
      <c r="K1620" s="35" t="str">
        <f t="shared" si="26"/>
        <v/>
      </c>
    </row>
    <row r="1621" spans="1:11" ht="14.25" hidden="1">
      <c r="A1621" s="27">
        <v>42905.747812499998</v>
      </c>
      <c r="B1621" s="14">
        <v>289659</v>
      </c>
      <c r="C1621" t="s">
        <v>10174</v>
      </c>
      <c r="D1621" t="s">
        <v>10175</v>
      </c>
      <c r="E1621" t="s">
        <v>10176</v>
      </c>
      <c r="F1621" s="14">
        <v>-254</v>
      </c>
      <c r="G1621" t="s">
        <v>112</v>
      </c>
      <c r="H1621" t="s">
        <v>2922</v>
      </c>
      <c r="I1621" t="s">
        <v>60</v>
      </c>
      <c r="J1621">
        <f>VLOOKUP(B1621,自助退!B:F,5,FALSE)</f>
        <v>254</v>
      </c>
      <c r="K1621" s="35" t="str">
        <f t="shared" si="26"/>
        <v/>
      </c>
    </row>
    <row r="1622" spans="1:11" ht="14.25" hidden="1">
      <c r="A1622" s="27">
        <v>42905.755844907406</v>
      </c>
      <c r="B1622" s="14">
        <v>289709</v>
      </c>
      <c r="C1622" t="s">
        <v>10177</v>
      </c>
      <c r="D1622" t="s">
        <v>10178</v>
      </c>
      <c r="E1622" t="s">
        <v>4614</v>
      </c>
      <c r="F1622" s="14">
        <v>-996</v>
      </c>
      <c r="G1622" t="s">
        <v>112</v>
      </c>
      <c r="H1622" t="s">
        <v>2922</v>
      </c>
      <c r="I1622" t="s">
        <v>60</v>
      </c>
      <c r="J1622">
        <f>VLOOKUP(B1622,自助退!B:F,5,FALSE)</f>
        <v>996</v>
      </c>
      <c r="K1622" s="35" t="str">
        <f t="shared" si="26"/>
        <v/>
      </c>
    </row>
    <row r="1623" spans="1:11" ht="14.25" hidden="1">
      <c r="A1623" s="27">
        <v>42905.772534722222</v>
      </c>
      <c r="B1623" s="14">
        <v>289762</v>
      </c>
      <c r="C1623" t="s">
        <v>10179</v>
      </c>
      <c r="D1623" t="s">
        <v>10180</v>
      </c>
      <c r="E1623" t="s">
        <v>10181</v>
      </c>
      <c r="F1623" s="14">
        <v>-950</v>
      </c>
      <c r="G1623" t="s">
        <v>112</v>
      </c>
      <c r="H1623" t="s">
        <v>2985</v>
      </c>
      <c r="I1623" t="s">
        <v>60</v>
      </c>
      <c r="J1623">
        <f>VLOOKUP(B1623,自助退!B:F,5,FALSE)</f>
        <v>950</v>
      </c>
      <c r="K1623" s="35" t="str">
        <f t="shared" si="26"/>
        <v/>
      </c>
    </row>
    <row r="1624" spans="1:11" ht="14.25" hidden="1">
      <c r="A1624" s="27">
        <v>42905.865416666667</v>
      </c>
      <c r="B1624" s="14">
        <v>290038</v>
      </c>
      <c r="C1624" t="s">
        <v>10182</v>
      </c>
      <c r="D1624" t="s">
        <v>10183</v>
      </c>
      <c r="E1624" t="s">
        <v>10184</v>
      </c>
      <c r="F1624" s="14">
        <v>-300</v>
      </c>
      <c r="G1624" t="s">
        <v>112</v>
      </c>
      <c r="H1624" t="s">
        <v>2793</v>
      </c>
      <c r="I1624" t="s">
        <v>60</v>
      </c>
      <c r="J1624">
        <f>VLOOKUP(B1624,自助退!B:F,5,FALSE)</f>
        <v>300</v>
      </c>
      <c r="K1624" s="35" t="str">
        <f t="shared" si="26"/>
        <v/>
      </c>
    </row>
    <row r="1625" spans="1:11" ht="14.25" hidden="1">
      <c r="A1625" s="27">
        <v>42905.866319444445</v>
      </c>
      <c r="B1625" s="14">
        <v>290044</v>
      </c>
      <c r="C1625" t="s">
        <v>10185</v>
      </c>
      <c r="D1625" t="s">
        <v>10183</v>
      </c>
      <c r="E1625" t="s">
        <v>10184</v>
      </c>
      <c r="F1625" s="14">
        <v>-489</v>
      </c>
      <c r="G1625" t="s">
        <v>112</v>
      </c>
      <c r="H1625" t="s">
        <v>2793</v>
      </c>
      <c r="I1625" t="s">
        <v>60</v>
      </c>
      <c r="J1625">
        <f>VLOOKUP(B1625,自助退!B:F,5,FALSE)</f>
        <v>489</v>
      </c>
      <c r="K1625" s="35" t="str">
        <f t="shared" si="26"/>
        <v/>
      </c>
    </row>
    <row r="1626" spans="1:11" ht="14.25" hidden="1">
      <c r="A1626" s="27">
        <v>42905.901967592596</v>
      </c>
      <c r="B1626" s="14">
        <v>290119</v>
      </c>
      <c r="C1626" t="s">
        <v>10186</v>
      </c>
      <c r="D1626" t="s">
        <v>10187</v>
      </c>
      <c r="E1626" t="s">
        <v>10188</v>
      </c>
      <c r="F1626" s="14">
        <v>-56</v>
      </c>
      <c r="G1626" t="s">
        <v>112</v>
      </c>
      <c r="H1626" t="s">
        <v>2893</v>
      </c>
      <c r="I1626" t="s">
        <v>60</v>
      </c>
      <c r="J1626">
        <f>VLOOKUP(B1626,自助退!B:F,5,FALSE)</f>
        <v>56</v>
      </c>
      <c r="K1626" s="35" t="str">
        <f t="shared" si="26"/>
        <v/>
      </c>
    </row>
    <row r="1627" spans="1:11" ht="14.25" hidden="1">
      <c r="A1627" s="57">
        <v>42906.30972222222</v>
      </c>
      <c r="B1627" s="52">
        <v>290678</v>
      </c>
      <c r="C1627" s="21" t="s">
        <v>10189</v>
      </c>
      <c r="D1627" t="s">
        <v>10190</v>
      </c>
      <c r="E1627" t="s">
        <v>10191</v>
      </c>
      <c r="F1627" s="14">
        <v>-100</v>
      </c>
      <c r="G1627" t="s">
        <v>112</v>
      </c>
      <c r="H1627" t="s">
        <v>3057</v>
      </c>
      <c r="I1627" t="s">
        <v>60</v>
      </c>
      <c r="J1627">
        <f>VLOOKUP(B1627,自助退!B:F,5,FALSE)</f>
        <v>100</v>
      </c>
      <c r="K1627" s="35" t="str">
        <f t="shared" si="26"/>
        <v/>
      </c>
    </row>
    <row r="1628" spans="1:11" ht="14.25" hidden="1">
      <c r="A1628" s="57">
        <v>42906.310104166667</v>
      </c>
      <c r="B1628" s="52">
        <v>290680</v>
      </c>
      <c r="C1628" s="21" t="s">
        <v>10192</v>
      </c>
      <c r="D1628" t="s">
        <v>10190</v>
      </c>
      <c r="E1628" t="s">
        <v>10191</v>
      </c>
      <c r="F1628" s="14">
        <v>-241</v>
      </c>
      <c r="G1628" t="s">
        <v>112</v>
      </c>
      <c r="H1628" t="s">
        <v>3057</v>
      </c>
      <c r="I1628" t="s">
        <v>60</v>
      </c>
      <c r="J1628">
        <f>VLOOKUP(B1628,自助退!B:F,5,FALSE)</f>
        <v>241</v>
      </c>
      <c r="K1628" s="35" t="str">
        <f t="shared" si="26"/>
        <v/>
      </c>
    </row>
    <row r="1629" spans="1:11" ht="14.25" hidden="1">
      <c r="A1629" s="57">
        <v>42906.325231481482</v>
      </c>
      <c r="B1629" s="52">
        <v>290922</v>
      </c>
      <c r="C1629" s="21" t="s">
        <v>10193</v>
      </c>
      <c r="D1629" t="s">
        <v>10194</v>
      </c>
      <c r="E1629" t="s">
        <v>10195</v>
      </c>
      <c r="F1629" s="14">
        <v>-100</v>
      </c>
      <c r="G1629" t="s">
        <v>112</v>
      </c>
      <c r="H1629" t="s">
        <v>74</v>
      </c>
      <c r="I1629" t="s">
        <v>60</v>
      </c>
      <c r="J1629">
        <f>VLOOKUP(B1629,自助退!B:F,5,FALSE)</f>
        <v>100</v>
      </c>
      <c r="K1629" s="35" t="str">
        <f t="shared" si="26"/>
        <v/>
      </c>
    </row>
    <row r="1630" spans="1:11" ht="14.25" hidden="1">
      <c r="A1630" s="57">
        <v>42906.326006944444</v>
      </c>
      <c r="B1630" s="52">
        <v>290944</v>
      </c>
      <c r="C1630" s="21" t="s">
        <v>10196</v>
      </c>
      <c r="D1630" t="s">
        <v>10197</v>
      </c>
      <c r="E1630" t="s">
        <v>10198</v>
      </c>
      <c r="F1630" s="14">
        <v>-1000</v>
      </c>
      <c r="G1630" t="s">
        <v>112</v>
      </c>
      <c r="H1630" t="s">
        <v>2833</v>
      </c>
      <c r="I1630" t="s">
        <v>60</v>
      </c>
      <c r="J1630">
        <f>VLOOKUP(B1630,自助退!B:F,5,FALSE)</f>
        <v>1000</v>
      </c>
      <c r="K1630" s="35" t="str">
        <f t="shared" si="26"/>
        <v/>
      </c>
    </row>
    <row r="1631" spans="1:11" ht="14.25" hidden="1">
      <c r="A1631" s="57">
        <v>42906.343460648146</v>
      </c>
      <c r="B1631" s="52">
        <v>291602</v>
      </c>
      <c r="C1631" s="21" t="s">
        <v>10199</v>
      </c>
      <c r="D1631" t="s">
        <v>10200</v>
      </c>
      <c r="E1631" t="s">
        <v>10201</v>
      </c>
      <c r="F1631" s="14">
        <v>-1191</v>
      </c>
      <c r="G1631" t="s">
        <v>112</v>
      </c>
      <c r="H1631" t="s">
        <v>3174</v>
      </c>
      <c r="I1631" t="s">
        <v>60</v>
      </c>
      <c r="J1631">
        <f>VLOOKUP(B1631,自助退!B:F,5,FALSE)</f>
        <v>1191</v>
      </c>
      <c r="K1631" s="35" t="str">
        <f t="shared" si="26"/>
        <v/>
      </c>
    </row>
    <row r="1632" spans="1:11" ht="14.25" hidden="1">
      <c r="A1632" s="57">
        <v>42906.345138888886</v>
      </c>
      <c r="B1632" s="52">
        <v>291707</v>
      </c>
      <c r="C1632" s="21" t="s">
        <v>10202</v>
      </c>
      <c r="D1632" t="s">
        <v>10203</v>
      </c>
      <c r="E1632" t="s">
        <v>10204</v>
      </c>
      <c r="F1632" s="14">
        <v>-50</v>
      </c>
      <c r="G1632" t="s">
        <v>112</v>
      </c>
      <c r="H1632" t="s">
        <v>2793</v>
      </c>
      <c r="I1632" t="s">
        <v>60</v>
      </c>
      <c r="J1632">
        <f>VLOOKUP(B1632,自助退!B:F,5,FALSE)</f>
        <v>50</v>
      </c>
      <c r="K1632" s="35" t="str">
        <f t="shared" si="26"/>
        <v/>
      </c>
    </row>
    <row r="1633" spans="1:11" ht="14.25" hidden="1">
      <c r="A1633" s="57">
        <v>42906.346608796295</v>
      </c>
      <c r="B1633" s="52">
        <v>291834</v>
      </c>
      <c r="C1633" s="21" t="s">
        <v>10205</v>
      </c>
      <c r="D1633" t="s">
        <v>10206</v>
      </c>
      <c r="E1633" t="s">
        <v>10207</v>
      </c>
      <c r="F1633" s="14">
        <v>-100</v>
      </c>
      <c r="G1633" t="s">
        <v>112</v>
      </c>
      <c r="H1633" t="s">
        <v>75</v>
      </c>
      <c r="I1633" t="s">
        <v>60</v>
      </c>
      <c r="J1633">
        <f>VLOOKUP(B1633,自助退!B:F,5,FALSE)</f>
        <v>100</v>
      </c>
      <c r="K1633" s="35" t="str">
        <f t="shared" si="26"/>
        <v/>
      </c>
    </row>
    <row r="1634" spans="1:11" ht="14.25" hidden="1">
      <c r="A1634" s="57">
        <v>42906.369004629632</v>
      </c>
      <c r="B1634" s="52">
        <v>293636</v>
      </c>
      <c r="C1634" s="21" t="s">
        <v>10208</v>
      </c>
      <c r="D1634" t="s">
        <v>10209</v>
      </c>
      <c r="E1634" t="s">
        <v>10210</v>
      </c>
      <c r="F1634" s="14">
        <v>-44</v>
      </c>
      <c r="G1634" t="s">
        <v>112</v>
      </c>
      <c r="H1634" t="s">
        <v>68</v>
      </c>
      <c r="I1634" t="s">
        <v>60</v>
      </c>
      <c r="J1634">
        <f>VLOOKUP(B1634,自助退!B:F,5,FALSE)</f>
        <v>44</v>
      </c>
      <c r="K1634" s="35" t="str">
        <f t="shared" si="26"/>
        <v/>
      </c>
    </row>
    <row r="1635" spans="1:11" ht="14.25" hidden="1">
      <c r="A1635" s="57">
        <v>42906.371041666665</v>
      </c>
      <c r="B1635" s="52">
        <v>293832</v>
      </c>
      <c r="C1635" s="21" t="s">
        <v>10211</v>
      </c>
      <c r="D1635" t="s">
        <v>10212</v>
      </c>
      <c r="E1635" t="s">
        <v>10213</v>
      </c>
      <c r="F1635" s="14">
        <v>-82</v>
      </c>
      <c r="G1635" t="s">
        <v>112</v>
      </c>
      <c r="H1635" t="s">
        <v>85</v>
      </c>
      <c r="I1635" t="s">
        <v>60</v>
      </c>
      <c r="J1635">
        <f>VLOOKUP(B1635,自助退!B:F,5,FALSE)</f>
        <v>82</v>
      </c>
      <c r="K1635" s="35" t="str">
        <f t="shared" si="26"/>
        <v/>
      </c>
    </row>
    <row r="1636" spans="1:11" ht="14.25" hidden="1">
      <c r="A1636" s="57">
        <v>42906.371215277781</v>
      </c>
      <c r="B1636" s="52">
        <v>293847</v>
      </c>
      <c r="C1636" s="21" t="s">
        <v>10214</v>
      </c>
      <c r="D1636" t="s">
        <v>10212</v>
      </c>
      <c r="E1636" t="s">
        <v>10213</v>
      </c>
      <c r="F1636" s="14">
        <v>-3</v>
      </c>
      <c r="G1636" t="s">
        <v>112</v>
      </c>
      <c r="H1636" t="s">
        <v>85</v>
      </c>
      <c r="I1636" t="s">
        <v>60</v>
      </c>
      <c r="J1636">
        <f>VLOOKUP(B1636,自助退!B:F,5,FALSE)</f>
        <v>3</v>
      </c>
      <c r="K1636" s="35" t="str">
        <f t="shared" si="26"/>
        <v/>
      </c>
    </row>
    <row r="1637" spans="1:11" ht="14.25" hidden="1">
      <c r="A1637" s="57">
        <v>42906.371377314812</v>
      </c>
      <c r="B1637" s="52">
        <v>293868</v>
      </c>
      <c r="C1637" s="21" t="s">
        <v>10215</v>
      </c>
      <c r="D1637" t="s">
        <v>10212</v>
      </c>
      <c r="E1637" t="s">
        <v>10213</v>
      </c>
      <c r="F1637" s="14">
        <v>-12</v>
      </c>
      <c r="G1637" t="s">
        <v>112</v>
      </c>
      <c r="H1637" t="s">
        <v>85</v>
      </c>
      <c r="I1637" t="s">
        <v>60</v>
      </c>
      <c r="J1637">
        <f>VLOOKUP(B1637,自助退!B:F,5,FALSE)</f>
        <v>12</v>
      </c>
      <c r="K1637" s="35" t="str">
        <f t="shared" si="26"/>
        <v/>
      </c>
    </row>
    <row r="1638" spans="1:11" ht="14.25" hidden="1">
      <c r="A1638" s="57">
        <v>42906.371550925927</v>
      </c>
      <c r="B1638" s="52">
        <v>293894</v>
      </c>
      <c r="C1638" s="21" t="s">
        <v>10216</v>
      </c>
      <c r="D1638" t="s">
        <v>10217</v>
      </c>
      <c r="E1638" t="s">
        <v>10218</v>
      </c>
      <c r="F1638" s="14">
        <v>-100</v>
      </c>
      <c r="G1638" t="s">
        <v>112</v>
      </c>
      <c r="H1638" t="s">
        <v>67</v>
      </c>
      <c r="I1638" t="s">
        <v>60</v>
      </c>
      <c r="J1638">
        <f>VLOOKUP(B1638,自助退!B:F,5,FALSE)</f>
        <v>100</v>
      </c>
      <c r="K1638" s="35" t="str">
        <f t="shared" si="26"/>
        <v/>
      </c>
    </row>
    <row r="1639" spans="1:11" ht="14.25" hidden="1">
      <c r="A1639" s="57">
        <v>42906.371620370373</v>
      </c>
      <c r="B1639" s="52">
        <v>293902</v>
      </c>
      <c r="C1639" s="21" t="s">
        <v>10219</v>
      </c>
      <c r="D1639" t="s">
        <v>10212</v>
      </c>
      <c r="E1639" t="s">
        <v>10213</v>
      </c>
      <c r="F1639" s="14">
        <v>-2</v>
      </c>
      <c r="G1639" t="s">
        <v>112</v>
      </c>
      <c r="H1639" t="s">
        <v>85</v>
      </c>
      <c r="I1639" t="s">
        <v>60</v>
      </c>
      <c r="J1639">
        <f>VLOOKUP(B1639,自助退!B:F,5,FALSE)</f>
        <v>2</v>
      </c>
      <c r="K1639" s="35" t="str">
        <f t="shared" si="26"/>
        <v/>
      </c>
    </row>
    <row r="1640" spans="1:11" ht="14.25" hidden="1">
      <c r="A1640" s="57">
        <v>42906.386284722219</v>
      </c>
      <c r="B1640" s="52">
        <v>295243</v>
      </c>
      <c r="C1640" s="21" t="s">
        <v>10220</v>
      </c>
      <c r="D1640" t="s">
        <v>10221</v>
      </c>
      <c r="E1640" t="s">
        <v>10222</v>
      </c>
      <c r="F1640" s="14">
        <v>-100</v>
      </c>
      <c r="G1640" t="s">
        <v>112</v>
      </c>
      <c r="H1640" t="s">
        <v>2896</v>
      </c>
      <c r="I1640" t="s">
        <v>60</v>
      </c>
      <c r="J1640">
        <f>VLOOKUP(B1640,自助退!B:F,5,FALSE)</f>
        <v>100</v>
      </c>
      <c r="K1640" s="35" t="str">
        <f t="shared" si="26"/>
        <v/>
      </c>
    </row>
    <row r="1641" spans="1:11" ht="14.25" hidden="1">
      <c r="A1641" s="57">
        <v>42906.390497685185</v>
      </c>
      <c r="B1641" s="52">
        <v>295622</v>
      </c>
      <c r="C1641" s="21" t="s">
        <v>10223</v>
      </c>
      <c r="D1641" t="s">
        <v>10224</v>
      </c>
      <c r="E1641" t="s">
        <v>10225</v>
      </c>
      <c r="F1641" s="14">
        <v>-100</v>
      </c>
      <c r="G1641" t="s">
        <v>112</v>
      </c>
      <c r="H1641" t="s">
        <v>63</v>
      </c>
      <c r="I1641" t="s">
        <v>60</v>
      </c>
      <c r="J1641">
        <f>VLOOKUP(B1641,自助退!B:F,5,FALSE)</f>
        <v>100</v>
      </c>
      <c r="K1641" s="35" t="str">
        <f t="shared" si="26"/>
        <v/>
      </c>
    </row>
    <row r="1642" spans="1:11" ht="14.25" hidden="1">
      <c r="A1642" s="57">
        <v>42906.400763888887</v>
      </c>
      <c r="B1642" s="52">
        <v>296547</v>
      </c>
      <c r="C1642" s="21" t="s">
        <v>10226</v>
      </c>
      <c r="D1642" t="s">
        <v>10227</v>
      </c>
      <c r="E1642" t="s">
        <v>10228</v>
      </c>
      <c r="F1642" s="14">
        <v>-1546</v>
      </c>
      <c r="G1642" t="s">
        <v>112</v>
      </c>
      <c r="H1642" t="s">
        <v>2823</v>
      </c>
      <c r="I1642" t="s">
        <v>60</v>
      </c>
      <c r="J1642">
        <f>VLOOKUP(B1642,自助退!B:F,5,FALSE)</f>
        <v>1546</v>
      </c>
      <c r="K1642" s="35" t="str">
        <f t="shared" si="26"/>
        <v/>
      </c>
    </row>
    <row r="1643" spans="1:11" ht="14.25" hidden="1">
      <c r="A1643" s="57">
        <v>42906.403402777774</v>
      </c>
      <c r="B1643" s="52">
        <v>296779</v>
      </c>
      <c r="C1643" s="21" t="s">
        <v>10229</v>
      </c>
      <c r="D1643" t="s">
        <v>10230</v>
      </c>
      <c r="E1643" t="s">
        <v>10231</v>
      </c>
      <c r="F1643" s="14">
        <v>-67</v>
      </c>
      <c r="G1643" t="s">
        <v>112</v>
      </c>
      <c r="H1643" t="s">
        <v>76</v>
      </c>
      <c r="I1643" t="s">
        <v>60</v>
      </c>
      <c r="J1643">
        <f>VLOOKUP(B1643,自助退!B:F,5,FALSE)</f>
        <v>67</v>
      </c>
      <c r="K1643" s="35" t="str">
        <f t="shared" si="26"/>
        <v/>
      </c>
    </row>
    <row r="1644" spans="1:11" ht="14.25" hidden="1">
      <c r="A1644" s="57">
        <v>42906.410451388889</v>
      </c>
      <c r="B1644" s="52">
        <v>297479</v>
      </c>
      <c r="C1644" s="21" t="s">
        <v>10232</v>
      </c>
      <c r="D1644" t="s">
        <v>10233</v>
      </c>
      <c r="E1644" t="s">
        <v>10234</v>
      </c>
      <c r="F1644" s="14">
        <v>-16</v>
      </c>
      <c r="G1644" t="s">
        <v>112</v>
      </c>
      <c r="H1644" t="s">
        <v>97</v>
      </c>
      <c r="I1644" t="s">
        <v>60</v>
      </c>
      <c r="J1644">
        <f>VLOOKUP(B1644,自助退!B:F,5,FALSE)</f>
        <v>16</v>
      </c>
      <c r="K1644" s="35" t="str">
        <f t="shared" si="26"/>
        <v/>
      </c>
    </row>
    <row r="1645" spans="1:11" ht="14.25" hidden="1">
      <c r="A1645" s="57">
        <v>42906.423229166663</v>
      </c>
      <c r="B1645" s="52">
        <v>298792</v>
      </c>
      <c r="C1645" s="21" t="s">
        <v>10235</v>
      </c>
      <c r="D1645" t="s">
        <v>10236</v>
      </c>
      <c r="E1645" t="s">
        <v>10237</v>
      </c>
      <c r="F1645" s="14">
        <v>-925</v>
      </c>
      <c r="G1645" t="s">
        <v>112</v>
      </c>
      <c r="H1645" t="s">
        <v>3062</v>
      </c>
      <c r="I1645" t="s">
        <v>60</v>
      </c>
      <c r="J1645">
        <f>VLOOKUP(B1645,自助退!B:F,5,FALSE)</f>
        <v>925</v>
      </c>
      <c r="K1645" s="35" t="str">
        <f t="shared" si="26"/>
        <v/>
      </c>
    </row>
    <row r="1646" spans="1:11" ht="14.25" hidden="1">
      <c r="A1646" s="57">
        <v>42906.423715277779</v>
      </c>
      <c r="B1646" s="52">
        <v>298838</v>
      </c>
      <c r="C1646" s="21" t="s">
        <v>10238</v>
      </c>
      <c r="D1646" t="s">
        <v>10239</v>
      </c>
      <c r="E1646" t="s">
        <v>10240</v>
      </c>
      <c r="F1646" s="14">
        <v>-317</v>
      </c>
      <c r="G1646" t="s">
        <v>112</v>
      </c>
      <c r="H1646" t="s">
        <v>73</v>
      </c>
      <c r="I1646" t="s">
        <v>60</v>
      </c>
      <c r="J1646">
        <f>VLOOKUP(B1646,自助退!B:F,5,FALSE)</f>
        <v>317</v>
      </c>
      <c r="K1646" s="35" t="str">
        <f t="shared" si="26"/>
        <v/>
      </c>
    </row>
    <row r="1647" spans="1:11" ht="14.25" hidden="1">
      <c r="A1647" s="57">
        <v>42906.425046296295</v>
      </c>
      <c r="B1647" s="52">
        <v>298955</v>
      </c>
      <c r="C1647" s="21" t="s">
        <v>10241</v>
      </c>
      <c r="D1647" t="s">
        <v>10242</v>
      </c>
      <c r="E1647" t="s">
        <v>10243</v>
      </c>
      <c r="F1647" s="14">
        <v>-10</v>
      </c>
      <c r="G1647" t="s">
        <v>112</v>
      </c>
      <c r="H1647" t="s">
        <v>83</v>
      </c>
      <c r="I1647" t="s">
        <v>60</v>
      </c>
      <c r="J1647">
        <f>VLOOKUP(B1647,自助退!B:F,5,FALSE)</f>
        <v>10</v>
      </c>
      <c r="K1647" s="35" t="str">
        <f t="shared" si="26"/>
        <v/>
      </c>
    </row>
    <row r="1648" spans="1:11" ht="14.25" hidden="1">
      <c r="A1648" s="57">
        <v>42906.425775462965</v>
      </c>
      <c r="B1648" s="52">
        <v>299021</v>
      </c>
      <c r="C1648" s="21" t="s">
        <v>10244</v>
      </c>
      <c r="D1648" t="s">
        <v>10245</v>
      </c>
      <c r="E1648" t="s">
        <v>10246</v>
      </c>
      <c r="F1648" s="14">
        <v>-6</v>
      </c>
      <c r="G1648" t="s">
        <v>112</v>
      </c>
      <c r="H1648" t="s">
        <v>94</v>
      </c>
      <c r="I1648" t="s">
        <v>60</v>
      </c>
      <c r="J1648">
        <f>VLOOKUP(B1648,自助退!B:F,5,FALSE)</f>
        <v>6</v>
      </c>
      <c r="K1648" s="35" t="str">
        <f t="shared" si="26"/>
        <v/>
      </c>
    </row>
    <row r="1649" spans="1:11" ht="14.25" hidden="1">
      <c r="A1649" s="57">
        <v>42906.429097222222</v>
      </c>
      <c r="B1649" s="52">
        <v>299282</v>
      </c>
      <c r="C1649" s="21" t="s">
        <v>10247</v>
      </c>
      <c r="D1649" t="s">
        <v>10248</v>
      </c>
      <c r="E1649" t="s">
        <v>10249</v>
      </c>
      <c r="F1649" s="14">
        <v>-20</v>
      </c>
      <c r="G1649" t="s">
        <v>112</v>
      </c>
      <c r="H1649" t="s">
        <v>2951</v>
      </c>
      <c r="I1649" t="s">
        <v>60</v>
      </c>
      <c r="J1649">
        <f>VLOOKUP(B1649,自助退!B:F,5,FALSE)</f>
        <v>20</v>
      </c>
      <c r="K1649" s="35" t="str">
        <f t="shared" si="26"/>
        <v/>
      </c>
    </row>
    <row r="1650" spans="1:11" ht="14.25" hidden="1">
      <c r="A1650" s="57">
        <v>42906.431562500002</v>
      </c>
      <c r="B1650" s="52">
        <v>299497</v>
      </c>
      <c r="C1650" s="21" t="s">
        <v>10250</v>
      </c>
      <c r="D1650" t="s">
        <v>10251</v>
      </c>
      <c r="E1650" t="s">
        <v>10252</v>
      </c>
      <c r="F1650" s="14">
        <v>-500</v>
      </c>
      <c r="G1650" t="s">
        <v>112</v>
      </c>
      <c r="H1650" t="s">
        <v>67</v>
      </c>
      <c r="I1650" t="s">
        <v>60</v>
      </c>
      <c r="J1650">
        <f>VLOOKUP(B1650,自助退!B:F,5,FALSE)</f>
        <v>500</v>
      </c>
      <c r="K1650" s="35" t="str">
        <f t="shared" si="26"/>
        <v/>
      </c>
    </row>
    <row r="1651" spans="1:11" ht="14.25" hidden="1">
      <c r="A1651" s="57">
        <v>42906.432812500003</v>
      </c>
      <c r="B1651" s="52">
        <v>299599</v>
      </c>
      <c r="C1651" s="21" t="s">
        <v>10253</v>
      </c>
      <c r="D1651" t="s">
        <v>10254</v>
      </c>
      <c r="E1651" t="s">
        <v>10255</v>
      </c>
      <c r="F1651" s="14">
        <v>-172</v>
      </c>
      <c r="G1651" t="s">
        <v>112</v>
      </c>
      <c r="H1651" t="s">
        <v>75</v>
      </c>
      <c r="I1651" t="s">
        <v>60</v>
      </c>
      <c r="J1651">
        <f>VLOOKUP(B1651,自助退!B:F,5,FALSE)</f>
        <v>172</v>
      </c>
      <c r="K1651" s="35" t="str">
        <f t="shared" si="26"/>
        <v/>
      </c>
    </row>
    <row r="1652" spans="1:11" ht="14.25" hidden="1">
      <c r="A1652" s="57">
        <v>42906.43341435185</v>
      </c>
      <c r="B1652" s="52">
        <v>299644</v>
      </c>
      <c r="C1652" s="21" t="s">
        <v>10256</v>
      </c>
      <c r="D1652" t="s">
        <v>10257</v>
      </c>
      <c r="E1652" t="s">
        <v>10258</v>
      </c>
      <c r="F1652" s="14">
        <v>-350</v>
      </c>
      <c r="G1652" t="s">
        <v>112</v>
      </c>
      <c r="H1652" t="s">
        <v>2831</v>
      </c>
      <c r="I1652" t="s">
        <v>60</v>
      </c>
      <c r="J1652">
        <f>VLOOKUP(B1652,自助退!B:F,5,FALSE)</f>
        <v>350</v>
      </c>
      <c r="K1652" s="35" t="str">
        <f t="shared" si="26"/>
        <v/>
      </c>
    </row>
    <row r="1653" spans="1:11" ht="14.25" hidden="1">
      <c r="A1653" s="57">
        <v>42906.433761574073</v>
      </c>
      <c r="B1653" s="52">
        <v>299670</v>
      </c>
      <c r="C1653" s="21" t="s">
        <v>10259</v>
      </c>
      <c r="D1653" t="s">
        <v>10260</v>
      </c>
      <c r="E1653" t="s">
        <v>10261</v>
      </c>
      <c r="F1653" s="14">
        <v>-300</v>
      </c>
      <c r="G1653" t="s">
        <v>112</v>
      </c>
      <c r="H1653" t="s">
        <v>2793</v>
      </c>
      <c r="I1653" t="s">
        <v>60</v>
      </c>
      <c r="J1653">
        <f>VLOOKUP(B1653,自助退!B:F,5,FALSE)</f>
        <v>300</v>
      </c>
      <c r="K1653" s="35" t="str">
        <f t="shared" si="26"/>
        <v/>
      </c>
    </row>
    <row r="1654" spans="1:11" ht="14.25" hidden="1">
      <c r="A1654" s="57">
        <v>42906.439513888887</v>
      </c>
      <c r="B1654" s="52">
        <v>300162</v>
      </c>
      <c r="C1654" s="21" t="s">
        <v>10262</v>
      </c>
      <c r="D1654" t="s">
        <v>10263</v>
      </c>
      <c r="E1654" t="s">
        <v>10264</v>
      </c>
      <c r="F1654" s="14">
        <v>-694</v>
      </c>
      <c r="G1654" t="s">
        <v>112</v>
      </c>
      <c r="H1654" t="s">
        <v>2916</v>
      </c>
      <c r="I1654" t="s">
        <v>60</v>
      </c>
      <c r="J1654">
        <f>VLOOKUP(B1654,自助退!B:F,5,FALSE)</f>
        <v>694</v>
      </c>
      <c r="K1654" s="35" t="str">
        <f t="shared" si="26"/>
        <v/>
      </c>
    </row>
    <row r="1655" spans="1:11" ht="14.25" hidden="1">
      <c r="A1655" s="57">
        <v>42906.445520833331</v>
      </c>
      <c r="B1655" s="52">
        <v>300670</v>
      </c>
      <c r="C1655" s="21" t="s">
        <v>10265</v>
      </c>
      <c r="D1655" t="s">
        <v>10266</v>
      </c>
      <c r="E1655" t="s">
        <v>10267</v>
      </c>
      <c r="F1655" s="14">
        <v>-96</v>
      </c>
      <c r="G1655" t="s">
        <v>112</v>
      </c>
      <c r="H1655" t="s">
        <v>2924</v>
      </c>
      <c r="I1655" t="s">
        <v>60</v>
      </c>
      <c r="J1655">
        <f>VLOOKUP(B1655,自助退!B:F,5,FALSE)</f>
        <v>96</v>
      </c>
      <c r="K1655" s="35" t="str">
        <f t="shared" si="26"/>
        <v/>
      </c>
    </row>
    <row r="1656" spans="1:11" ht="14.25" hidden="1">
      <c r="A1656" s="57">
        <v>42906.459849537037</v>
      </c>
      <c r="B1656" s="52">
        <v>301798</v>
      </c>
      <c r="C1656" s="21" t="s">
        <v>10268</v>
      </c>
      <c r="D1656" t="s">
        <v>10269</v>
      </c>
      <c r="E1656" t="s">
        <v>10270</v>
      </c>
      <c r="F1656" s="14">
        <v>-50</v>
      </c>
      <c r="G1656" t="s">
        <v>112</v>
      </c>
      <c r="H1656" t="s">
        <v>87</v>
      </c>
      <c r="I1656" t="s">
        <v>60</v>
      </c>
      <c r="J1656">
        <f>VLOOKUP(B1656,自助退!B:F,5,FALSE)</f>
        <v>50</v>
      </c>
      <c r="K1656" s="35" t="str">
        <f t="shared" si="26"/>
        <v/>
      </c>
    </row>
    <row r="1657" spans="1:11" ht="14.25" hidden="1">
      <c r="A1657" s="57">
        <v>42906.461550925924</v>
      </c>
      <c r="B1657" s="52">
        <v>301919</v>
      </c>
      <c r="C1657" s="21" t="s">
        <v>10271</v>
      </c>
      <c r="D1657" t="s">
        <v>10272</v>
      </c>
      <c r="E1657" t="s">
        <v>10273</v>
      </c>
      <c r="F1657" s="14">
        <v>-100</v>
      </c>
      <c r="G1657" t="s">
        <v>112</v>
      </c>
      <c r="H1657" t="s">
        <v>97</v>
      </c>
      <c r="I1657" t="s">
        <v>60</v>
      </c>
      <c r="J1657">
        <f>VLOOKUP(B1657,自助退!B:F,5,FALSE)</f>
        <v>100</v>
      </c>
      <c r="K1657" s="35" t="str">
        <f t="shared" si="26"/>
        <v/>
      </c>
    </row>
    <row r="1658" spans="1:11" ht="14.25" hidden="1">
      <c r="A1658" s="57">
        <v>42906.464062500003</v>
      </c>
      <c r="B1658" s="52">
        <v>302099</v>
      </c>
      <c r="C1658" s="21" t="s">
        <v>10274</v>
      </c>
      <c r="D1658" t="s">
        <v>10275</v>
      </c>
      <c r="E1658" t="s">
        <v>10276</v>
      </c>
      <c r="F1658" s="14">
        <v>-20</v>
      </c>
      <c r="G1658" t="s">
        <v>112</v>
      </c>
      <c r="H1658" t="s">
        <v>79</v>
      </c>
      <c r="I1658" t="s">
        <v>60</v>
      </c>
      <c r="J1658">
        <f>VLOOKUP(B1658,自助退!B:F,5,FALSE)</f>
        <v>20</v>
      </c>
      <c r="K1658" s="35" t="str">
        <f t="shared" si="26"/>
        <v/>
      </c>
    </row>
    <row r="1659" spans="1:11" ht="14.25" hidden="1">
      <c r="A1659" s="57">
        <v>42906.464699074073</v>
      </c>
      <c r="B1659" s="52">
        <v>302139</v>
      </c>
      <c r="C1659" s="21" t="s">
        <v>10277</v>
      </c>
      <c r="D1659" t="s">
        <v>10278</v>
      </c>
      <c r="E1659" t="s">
        <v>10279</v>
      </c>
      <c r="F1659" s="14">
        <v>-100</v>
      </c>
      <c r="G1659" t="s">
        <v>112</v>
      </c>
      <c r="H1659" t="s">
        <v>2932</v>
      </c>
      <c r="I1659" t="s">
        <v>60</v>
      </c>
      <c r="J1659">
        <f>VLOOKUP(B1659,自助退!B:F,5,FALSE)</f>
        <v>100</v>
      </c>
      <c r="K1659" s="35" t="str">
        <f t="shared" si="26"/>
        <v/>
      </c>
    </row>
    <row r="1660" spans="1:11" ht="14.25" hidden="1">
      <c r="A1660" s="57">
        <v>42906.469907407409</v>
      </c>
      <c r="B1660" s="52">
        <v>302523</v>
      </c>
      <c r="C1660" s="21" t="s">
        <v>10280</v>
      </c>
      <c r="D1660" t="s">
        <v>10281</v>
      </c>
      <c r="E1660" t="s">
        <v>10282</v>
      </c>
      <c r="F1660" s="14">
        <v>-300</v>
      </c>
      <c r="G1660" t="s">
        <v>112</v>
      </c>
      <c r="H1660" t="s">
        <v>3032</v>
      </c>
      <c r="I1660" t="s">
        <v>60</v>
      </c>
      <c r="J1660">
        <f>VLOOKUP(B1660,自助退!B:F,5,FALSE)</f>
        <v>300</v>
      </c>
      <c r="K1660" s="35" t="str">
        <f t="shared" si="26"/>
        <v/>
      </c>
    </row>
    <row r="1661" spans="1:11" ht="14.25" hidden="1">
      <c r="A1661" s="57">
        <v>42906.469976851855</v>
      </c>
      <c r="B1661" s="52">
        <v>302531</v>
      </c>
      <c r="C1661" s="21" t="s">
        <v>10283</v>
      </c>
      <c r="D1661" t="s">
        <v>10284</v>
      </c>
      <c r="E1661" t="s">
        <v>10285</v>
      </c>
      <c r="F1661" s="14">
        <v>-10</v>
      </c>
      <c r="G1661" t="s">
        <v>112</v>
      </c>
      <c r="H1661" t="s">
        <v>2801</v>
      </c>
      <c r="I1661" t="s">
        <v>60</v>
      </c>
      <c r="J1661">
        <f>VLOOKUP(B1661,自助退!B:F,5,FALSE)</f>
        <v>10</v>
      </c>
      <c r="K1661" s="35" t="str">
        <f t="shared" si="26"/>
        <v/>
      </c>
    </row>
    <row r="1662" spans="1:11" ht="14.25" hidden="1">
      <c r="A1662" s="57">
        <v>42906.470185185186</v>
      </c>
      <c r="B1662" s="52">
        <v>302551</v>
      </c>
      <c r="C1662" s="21" t="s">
        <v>10286</v>
      </c>
      <c r="D1662" t="s">
        <v>10287</v>
      </c>
      <c r="E1662" t="s">
        <v>10288</v>
      </c>
      <c r="F1662" s="14">
        <v>-300</v>
      </c>
      <c r="G1662" t="s">
        <v>112</v>
      </c>
      <c r="H1662" t="s">
        <v>72</v>
      </c>
      <c r="I1662" t="s">
        <v>60</v>
      </c>
      <c r="J1662">
        <f>VLOOKUP(B1662,自助退!B:F,5,FALSE)</f>
        <v>300</v>
      </c>
      <c r="K1662" s="35" t="str">
        <f t="shared" ref="K1662:K1725" si="27">IF(F1662=J1662*-1,"",1)</f>
        <v/>
      </c>
    </row>
    <row r="1663" spans="1:11" ht="14.25" hidden="1">
      <c r="A1663" s="57">
        <v>42906.470196759263</v>
      </c>
      <c r="B1663" s="52">
        <v>302554</v>
      </c>
      <c r="C1663" s="21" t="s">
        <v>10289</v>
      </c>
      <c r="D1663" t="s">
        <v>10284</v>
      </c>
      <c r="E1663" t="s">
        <v>10285</v>
      </c>
      <c r="F1663" s="14">
        <v>-500</v>
      </c>
      <c r="G1663" t="s">
        <v>112</v>
      </c>
      <c r="H1663" t="s">
        <v>2801</v>
      </c>
      <c r="I1663" t="s">
        <v>60</v>
      </c>
      <c r="J1663">
        <f>VLOOKUP(B1663,自助退!B:F,5,FALSE)</f>
        <v>500</v>
      </c>
      <c r="K1663" s="35" t="str">
        <f t="shared" si="27"/>
        <v/>
      </c>
    </row>
    <row r="1664" spans="1:11" ht="14.25" hidden="1">
      <c r="A1664" s="57">
        <v>42906.47042824074</v>
      </c>
      <c r="B1664" s="52">
        <v>302583</v>
      </c>
      <c r="C1664" s="21" t="s">
        <v>10290</v>
      </c>
      <c r="D1664" t="s">
        <v>10287</v>
      </c>
      <c r="E1664" t="s">
        <v>10288</v>
      </c>
      <c r="F1664" s="14">
        <v>-300</v>
      </c>
      <c r="G1664" t="s">
        <v>112</v>
      </c>
      <c r="H1664" t="s">
        <v>72</v>
      </c>
      <c r="I1664" t="s">
        <v>60</v>
      </c>
      <c r="J1664">
        <f>VLOOKUP(B1664,自助退!B:F,5,FALSE)</f>
        <v>300</v>
      </c>
      <c r="K1664" s="35" t="str">
        <f t="shared" si="27"/>
        <v/>
      </c>
    </row>
    <row r="1665" spans="1:11" ht="14.25" hidden="1">
      <c r="A1665" s="57">
        <v>42906.475462962961</v>
      </c>
      <c r="B1665" s="52">
        <v>302957</v>
      </c>
      <c r="C1665" s="21" t="s">
        <v>10291</v>
      </c>
      <c r="D1665" t="s">
        <v>10292</v>
      </c>
      <c r="E1665" t="s">
        <v>10293</v>
      </c>
      <c r="F1665" s="14">
        <v>-800</v>
      </c>
      <c r="G1665" t="s">
        <v>112</v>
      </c>
      <c r="H1665" t="s">
        <v>2951</v>
      </c>
      <c r="I1665" t="s">
        <v>60</v>
      </c>
      <c r="J1665">
        <f>VLOOKUP(B1665,自助退!B:F,5,FALSE)</f>
        <v>800</v>
      </c>
      <c r="K1665" s="35" t="str">
        <f t="shared" si="27"/>
        <v/>
      </c>
    </row>
    <row r="1666" spans="1:11" ht="14.25" hidden="1">
      <c r="A1666" s="57">
        <v>42906.484594907408</v>
      </c>
      <c r="B1666" s="52">
        <v>303521</v>
      </c>
      <c r="C1666" s="21" t="s">
        <v>10294</v>
      </c>
      <c r="D1666" t="s">
        <v>10295</v>
      </c>
      <c r="E1666" t="s">
        <v>10296</v>
      </c>
      <c r="F1666" s="14">
        <v>-167</v>
      </c>
      <c r="G1666" t="s">
        <v>112</v>
      </c>
      <c r="H1666" t="s">
        <v>73</v>
      </c>
      <c r="I1666" t="s">
        <v>60</v>
      </c>
      <c r="J1666">
        <f>VLOOKUP(B1666,自助退!B:F,5,FALSE)</f>
        <v>167</v>
      </c>
      <c r="K1666" s="35" t="str">
        <f t="shared" si="27"/>
        <v/>
      </c>
    </row>
    <row r="1667" spans="1:11" ht="14.25" hidden="1">
      <c r="A1667" s="57">
        <v>42906.485289351855</v>
      </c>
      <c r="B1667" s="52">
        <v>303551</v>
      </c>
      <c r="C1667" s="21" t="s">
        <v>10297</v>
      </c>
      <c r="D1667" t="s">
        <v>10298</v>
      </c>
      <c r="E1667" t="s">
        <v>10218</v>
      </c>
      <c r="F1667" s="14">
        <v>-414</v>
      </c>
      <c r="G1667" t="s">
        <v>112</v>
      </c>
      <c r="H1667" t="s">
        <v>69</v>
      </c>
      <c r="I1667" t="s">
        <v>60</v>
      </c>
      <c r="J1667">
        <f>VLOOKUP(B1667,自助退!B:F,5,FALSE)</f>
        <v>414</v>
      </c>
      <c r="K1667" s="35" t="str">
        <f t="shared" si="27"/>
        <v/>
      </c>
    </row>
    <row r="1668" spans="1:11" ht="14.25" hidden="1">
      <c r="A1668" s="57">
        <v>42906.485972222225</v>
      </c>
      <c r="B1668" s="52">
        <v>303593</v>
      </c>
      <c r="C1668" s="21" t="s">
        <v>10299</v>
      </c>
      <c r="D1668" t="s">
        <v>10300</v>
      </c>
      <c r="E1668" t="s">
        <v>10301</v>
      </c>
      <c r="F1668" s="14">
        <v>-147</v>
      </c>
      <c r="G1668" t="s">
        <v>112</v>
      </c>
      <c r="H1668" t="s">
        <v>2851</v>
      </c>
      <c r="I1668" t="s">
        <v>60</v>
      </c>
      <c r="J1668">
        <f>VLOOKUP(B1668,自助退!B:F,5,FALSE)</f>
        <v>147</v>
      </c>
      <c r="K1668" s="35" t="str">
        <f t="shared" si="27"/>
        <v/>
      </c>
    </row>
    <row r="1669" spans="1:11" ht="14.25" hidden="1">
      <c r="A1669" s="57">
        <v>42906.486724537041</v>
      </c>
      <c r="B1669" s="52">
        <v>303626</v>
      </c>
      <c r="C1669" s="21" t="s">
        <v>10302</v>
      </c>
      <c r="D1669" t="s">
        <v>10303</v>
      </c>
      <c r="E1669" t="s">
        <v>10304</v>
      </c>
      <c r="F1669" s="14">
        <v>-100</v>
      </c>
      <c r="G1669" t="s">
        <v>112</v>
      </c>
      <c r="H1669" t="s">
        <v>2851</v>
      </c>
      <c r="I1669" t="s">
        <v>60</v>
      </c>
      <c r="J1669">
        <f>VLOOKUP(B1669,自助退!B:F,5,FALSE)</f>
        <v>100</v>
      </c>
      <c r="K1669" s="35" t="str">
        <f t="shared" si="27"/>
        <v/>
      </c>
    </row>
    <row r="1670" spans="1:11" ht="14.25" hidden="1">
      <c r="A1670" s="57">
        <v>42906.486921296295</v>
      </c>
      <c r="B1670" s="52">
        <v>303645</v>
      </c>
      <c r="C1670" s="21" t="s">
        <v>10305</v>
      </c>
      <c r="D1670" t="s">
        <v>10303</v>
      </c>
      <c r="E1670" t="s">
        <v>10304</v>
      </c>
      <c r="F1670" s="14">
        <v>-47</v>
      </c>
      <c r="G1670" t="s">
        <v>112</v>
      </c>
      <c r="H1670" t="s">
        <v>2851</v>
      </c>
      <c r="I1670" t="s">
        <v>60</v>
      </c>
      <c r="J1670">
        <f>VLOOKUP(B1670,自助退!B:F,5,FALSE)</f>
        <v>47</v>
      </c>
      <c r="K1670" s="35" t="str">
        <f t="shared" si="27"/>
        <v/>
      </c>
    </row>
    <row r="1671" spans="1:11" ht="14.25" hidden="1">
      <c r="A1671" s="57">
        <v>42906.488020833334</v>
      </c>
      <c r="B1671" s="52">
        <v>303709</v>
      </c>
      <c r="C1671" s="21" t="s">
        <v>10306</v>
      </c>
      <c r="D1671" t="s">
        <v>10307</v>
      </c>
      <c r="E1671" t="s">
        <v>10308</v>
      </c>
      <c r="F1671" s="14">
        <v>-14</v>
      </c>
      <c r="G1671" t="s">
        <v>112</v>
      </c>
      <c r="H1671" t="s">
        <v>65</v>
      </c>
      <c r="I1671" t="s">
        <v>60</v>
      </c>
      <c r="J1671">
        <f>VLOOKUP(B1671,自助退!B:F,5,FALSE)</f>
        <v>14</v>
      </c>
      <c r="K1671" s="35" t="str">
        <f t="shared" si="27"/>
        <v/>
      </c>
    </row>
    <row r="1672" spans="1:11" ht="14.25" hidden="1">
      <c r="A1672" s="57">
        <v>42906.488564814812</v>
      </c>
      <c r="B1672" s="52">
        <v>303724</v>
      </c>
      <c r="C1672" s="21" t="s">
        <v>10309</v>
      </c>
      <c r="D1672" t="s">
        <v>10310</v>
      </c>
      <c r="E1672" t="s">
        <v>10311</v>
      </c>
      <c r="F1672" s="14">
        <v>-12</v>
      </c>
      <c r="G1672" t="s">
        <v>112</v>
      </c>
      <c r="H1672" t="s">
        <v>3258</v>
      </c>
      <c r="I1672" t="s">
        <v>60</v>
      </c>
      <c r="J1672">
        <f>VLOOKUP(B1672,自助退!B:F,5,FALSE)</f>
        <v>12</v>
      </c>
      <c r="K1672" s="35" t="str">
        <f t="shared" si="27"/>
        <v/>
      </c>
    </row>
    <row r="1673" spans="1:11" ht="14.25" hidden="1">
      <c r="A1673" s="57">
        <v>42906.49082175926</v>
      </c>
      <c r="B1673" s="52">
        <v>303853</v>
      </c>
      <c r="C1673" s="21" t="s">
        <v>10312</v>
      </c>
      <c r="D1673" t="s">
        <v>10313</v>
      </c>
      <c r="E1673" t="s">
        <v>10314</v>
      </c>
      <c r="F1673" s="14">
        <v>-1</v>
      </c>
      <c r="G1673" t="s">
        <v>112</v>
      </c>
      <c r="H1673" t="s">
        <v>65</v>
      </c>
      <c r="I1673" t="s">
        <v>60</v>
      </c>
      <c r="J1673">
        <f>VLOOKUP(B1673,自助退!B:F,5,FALSE)</f>
        <v>1</v>
      </c>
      <c r="K1673" s="35" t="str">
        <f t="shared" si="27"/>
        <v/>
      </c>
    </row>
    <row r="1674" spans="1:11" ht="14.25" hidden="1">
      <c r="A1674" s="57">
        <v>42906.493414351855</v>
      </c>
      <c r="B1674" s="52">
        <v>303983</v>
      </c>
      <c r="C1674" s="21" t="s">
        <v>10315</v>
      </c>
      <c r="D1674" t="s">
        <v>9684</v>
      </c>
      <c r="E1674" t="s">
        <v>9685</v>
      </c>
      <c r="F1674" s="14">
        <v>-3000</v>
      </c>
      <c r="G1674" t="s">
        <v>112</v>
      </c>
      <c r="H1674" t="s">
        <v>68</v>
      </c>
      <c r="I1674" t="s">
        <v>60</v>
      </c>
      <c r="J1674">
        <f>VLOOKUP(B1674,自助退!B:F,5,FALSE)</f>
        <v>3000</v>
      </c>
      <c r="K1674" s="35" t="str">
        <f t="shared" si="27"/>
        <v/>
      </c>
    </row>
    <row r="1675" spans="1:11" ht="14.25" hidden="1">
      <c r="A1675" s="57">
        <v>42906.497395833336</v>
      </c>
      <c r="B1675" s="52">
        <v>304144</v>
      </c>
      <c r="C1675" s="21" t="s">
        <v>10316</v>
      </c>
      <c r="D1675" t="s">
        <v>10317</v>
      </c>
      <c r="E1675" t="s">
        <v>10318</v>
      </c>
      <c r="F1675" s="14">
        <v>-500</v>
      </c>
      <c r="G1675" t="s">
        <v>112</v>
      </c>
      <c r="H1675" t="s">
        <v>85</v>
      </c>
      <c r="I1675" t="s">
        <v>60</v>
      </c>
      <c r="J1675">
        <f>VLOOKUP(B1675,自助退!B:F,5,FALSE)</f>
        <v>500</v>
      </c>
      <c r="K1675" s="35" t="str">
        <f t="shared" si="27"/>
        <v/>
      </c>
    </row>
    <row r="1676" spans="1:11" ht="14.25" hidden="1">
      <c r="A1676" s="57">
        <v>42906.503298611111</v>
      </c>
      <c r="B1676" s="52">
        <v>304357</v>
      </c>
      <c r="C1676" s="21" t="s">
        <v>10319</v>
      </c>
      <c r="D1676" t="s">
        <v>10320</v>
      </c>
      <c r="E1676" t="s">
        <v>10321</v>
      </c>
      <c r="F1676" s="14">
        <v>-500</v>
      </c>
      <c r="G1676" t="s">
        <v>112</v>
      </c>
      <c r="H1676" t="s">
        <v>69</v>
      </c>
      <c r="I1676" t="s">
        <v>60</v>
      </c>
      <c r="J1676">
        <f>VLOOKUP(B1676,自助退!B:F,5,FALSE)</f>
        <v>500</v>
      </c>
      <c r="K1676" s="35" t="str">
        <f t="shared" si="27"/>
        <v/>
      </c>
    </row>
    <row r="1677" spans="1:11" ht="14.25" hidden="1">
      <c r="A1677" s="57">
        <v>42906.503668981481</v>
      </c>
      <c r="B1677" s="52">
        <v>304365</v>
      </c>
      <c r="C1677" s="21" t="s">
        <v>10322</v>
      </c>
      <c r="D1677" t="s">
        <v>10320</v>
      </c>
      <c r="E1677" t="s">
        <v>10321</v>
      </c>
      <c r="F1677" s="14">
        <v>-100</v>
      </c>
      <c r="G1677" t="s">
        <v>112</v>
      </c>
      <c r="H1677" t="s">
        <v>69</v>
      </c>
      <c r="I1677" t="s">
        <v>60</v>
      </c>
      <c r="J1677">
        <f>VLOOKUP(B1677,自助退!B:F,5,FALSE)</f>
        <v>100</v>
      </c>
      <c r="K1677" s="35" t="str">
        <f t="shared" si="27"/>
        <v/>
      </c>
    </row>
    <row r="1678" spans="1:11" ht="14.25" hidden="1">
      <c r="A1678" s="57">
        <v>42906.50377314815</v>
      </c>
      <c r="B1678" s="52">
        <v>304366</v>
      </c>
      <c r="C1678" s="21" t="s">
        <v>10323</v>
      </c>
      <c r="D1678" t="s">
        <v>10324</v>
      </c>
      <c r="E1678" t="s">
        <v>10325</v>
      </c>
      <c r="F1678" s="14">
        <v>-286</v>
      </c>
      <c r="G1678" t="s">
        <v>112</v>
      </c>
      <c r="H1678" t="s">
        <v>67</v>
      </c>
      <c r="I1678" t="s">
        <v>60</v>
      </c>
      <c r="J1678">
        <f>VLOOKUP(B1678,自助退!B:F,5,FALSE)</f>
        <v>286</v>
      </c>
      <c r="K1678" s="35" t="str">
        <f t="shared" si="27"/>
        <v/>
      </c>
    </row>
    <row r="1679" spans="1:11" ht="14.25" hidden="1">
      <c r="A1679" s="57">
        <v>42906.504189814812</v>
      </c>
      <c r="B1679" s="52">
        <v>304376</v>
      </c>
      <c r="C1679" s="21" t="s">
        <v>10326</v>
      </c>
      <c r="D1679" t="s">
        <v>10327</v>
      </c>
      <c r="E1679" t="s">
        <v>10328</v>
      </c>
      <c r="F1679" s="14">
        <v>-74</v>
      </c>
      <c r="G1679" t="s">
        <v>112</v>
      </c>
      <c r="H1679" t="s">
        <v>2851</v>
      </c>
      <c r="I1679" t="s">
        <v>60</v>
      </c>
      <c r="J1679">
        <f>VLOOKUP(B1679,自助退!B:F,5,FALSE)</f>
        <v>74</v>
      </c>
      <c r="K1679" s="35" t="str">
        <f t="shared" si="27"/>
        <v/>
      </c>
    </row>
    <row r="1680" spans="1:11" ht="14.25" hidden="1">
      <c r="A1680" s="57">
        <v>42906.505486111113</v>
      </c>
      <c r="B1680" s="52">
        <v>304405</v>
      </c>
      <c r="C1680" s="21" t="s">
        <v>10329</v>
      </c>
      <c r="D1680" t="s">
        <v>10330</v>
      </c>
      <c r="E1680" t="s">
        <v>10331</v>
      </c>
      <c r="F1680" s="14">
        <v>-1700</v>
      </c>
      <c r="G1680" t="s">
        <v>112</v>
      </c>
      <c r="H1680" t="s">
        <v>62</v>
      </c>
      <c r="I1680" t="s">
        <v>60</v>
      </c>
      <c r="J1680">
        <f>VLOOKUP(B1680,自助退!B:F,5,FALSE)</f>
        <v>1700</v>
      </c>
      <c r="K1680" s="35" t="str">
        <f t="shared" si="27"/>
        <v/>
      </c>
    </row>
    <row r="1681" spans="1:11" ht="14.25" hidden="1">
      <c r="A1681" s="57">
        <v>42906.50576388889</v>
      </c>
      <c r="B1681" s="52">
        <v>304412</v>
      </c>
      <c r="C1681" s="21" t="s">
        <v>10332</v>
      </c>
      <c r="D1681" t="s">
        <v>10330</v>
      </c>
      <c r="E1681" t="s">
        <v>10331</v>
      </c>
      <c r="F1681" s="14">
        <v>-438</v>
      </c>
      <c r="G1681" t="s">
        <v>112</v>
      </c>
      <c r="H1681" t="s">
        <v>62</v>
      </c>
      <c r="I1681" t="s">
        <v>60</v>
      </c>
      <c r="J1681">
        <f>VLOOKUP(B1681,自助退!B:F,5,FALSE)</f>
        <v>438</v>
      </c>
      <c r="K1681" s="35" t="str">
        <f t="shared" si="27"/>
        <v/>
      </c>
    </row>
    <row r="1682" spans="1:11" ht="14.25" hidden="1">
      <c r="A1682" s="57">
        <v>42906.510879629626</v>
      </c>
      <c r="B1682" s="52">
        <v>304516</v>
      </c>
      <c r="C1682" s="21" t="s">
        <v>10333</v>
      </c>
      <c r="D1682" t="s">
        <v>10334</v>
      </c>
      <c r="E1682" t="s">
        <v>10335</v>
      </c>
      <c r="F1682" s="14">
        <v>-45</v>
      </c>
      <c r="G1682" t="s">
        <v>112</v>
      </c>
      <c r="H1682" t="s">
        <v>77</v>
      </c>
      <c r="I1682" t="s">
        <v>60</v>
      </c>
      <c r="J1682">
        <f>VLOOKUP(B1682,自助退!B:F,5,FALSE)</f>
        <v>45</v>
      </c>
      <c r="K1682" s="35" t="str">
        <f t="shared" si="27"/>
        <v/>
      </c>
    </row>
    <row r="1683" spans="1:11" ht="14.25" hidden="1">
      <c r="A1683" s="57">
        <v>42906.512962962966</v>
      </c>
      <c r="B1683" s="52">
        <v>304556</v>
      </c>
      <c r="C1683" s="21" t="s">
        <v>10336</v>
      </c>
      <c r="D1683" t="s">
        <v>10337</v>
      </c>
      <c r="E1683" t="s">
        <v>10338</v>
      </c>
      <c r="F1683" s="14">
        <v>-179</v>
      </c>
      <c r="G1683" t="s">
        <v>112</v>
      </c>
      <c r="H1683" t="s">
        <v>92</v>
      </c>
      <c r="I1683" t="s">
        <v>60</v>
      </c>
      <c r="J1683">
        <f>VLOOKUP(B1683,自助退!B:F,5,FALSE)</f>
        <v>179</v>
      </c>
      <c r="K1683" s="35" t="str">
        <f t="shared" si="27"/>
        <v/>
      </c>
    </row>
    <row r="1684" spans="1:11" ht="14.25" hidden="1">
      <c r="A1684" s="57">
        <v>42906.540324074071</v>
      </c>
      <c r="B1684" s="52">
        <v>304815</v>
      </c>
      <c r="C1684" s="21" t="s">
        <v>10339</v>
      </c>
      <c r="D1684" t="s">
        <v>10340</v>
      </c>
      <c r="E1684" t="s">
        <v>10341</v>
      </c>
      <c r="F1684" s="14">
        <v>-264</v>
      </c>
      <c r="G1684" t="s">
        <v>112</v>
      </c>
      <c r="H1684" t="s">
        <v>69</v>
      </c>
      <c r="I1684" t="s">
        <v>60</v>
      </c>
      <c r="J1684">
        <f>VLOOKUP(B1684,自助退!B:F,5,FALSE)</f>
        <v>264</v>
      </c>
      <c r="K1684" s="35" t="str">
        <f t="shared" si="27"/>
        <v/>
      </c>
    </row>
    <row r="1685" spans="1:11" ht="14.25" hidden="1">
      <c r="A1685" s="57">
        <v>42906.544085648151</v>
      </c>
      <c r="B1685" s="52">
        <v>304844</v>
      </c>
      <c r="C1685" s="21" t="s">
        <v>10342</v>
      </c>
      <c r="D1685" t="s">
        <v>10343</v>
      </c>
      <c r="E1685" t="s">
        <v>10344</v>
      </c>
      <c r="F1685" s="14">
        <v>-725</v>
      </c>
      <c r="G1685" t="s">
        <v>112</v>
      </c>
      <c r="H1685" t="s">
        <v>2910</v>
      </c>
      <c r="I1685" t="s">
        <v>60</v>
      </c>
      <c r="J1685">
        <f>VLOOKUP(B1685,自助退!B:F,5,FALSE)</f>
        <v>725</v>
      </c>
      <c r="K1685" s="35" t="str">
        <f t="shared" si="27"/>
        <v/>
      </c>
    </row>
    <row r="1686" spans="1:11" ht="14.25" hidden="1">
      <c r="A1686" s="57">
        <v>42906.545902777776</v>
      </c>
      <c r="B1686" s="52">
        <v>304855</v>
      </c>
      <c r="C1686" s="21" t="s">
        <v>10345</v>
      </c>
      <c r="D1686" t="s">
        <v>10346</v>
      </c>
      <c r="E1686" t="s">
        <v>10347</v>
      </c>
      <c r="F1686" s="14">
        <v>-50</v>
      </c>
      <c r="G1686" t="s">
        <v>112</v>
      </c>
      <c r="H1686" t="s">
        <v>3102</v>
      </c>
      <c r="I1686" t="s">
        <v>60</v>
      </c>
      <c r="J1686">
        <f>VLOOKUP(B1686,自助退!B:F,5,FALSE)</f>
        <v>50</v>
      </c>
      <c r="K1686" s="35" t="str">
        <f t="shared" si="27"/>
        <v/>
      </c>
    </row>
    <row r="1687" spans="1:11" ht="14.25" hidden="1">
      <c r="A1687" s="57">
        <v>42906.546261574076</v>
      </c>
      <c r="B1687" s="52">
        <v>304859</v>
      </c>
      <c r="C1687" s="21" t="s">
        <v>10348</v>
      </c>
      <c r="D1687" t="s">
        <v>10346</v>
      </c>
      <c r="E1687" t="s">
        <v>10347</v>
      </c>
      <c r="F1687" s="14">
        <v>-6</v>
      </c>
      <c r="G1687" t="s">
        <v>112</v>
      </c>
      <c r="H1687" t="s">
        <v>3102</v>
      </c>
      <c r="I1687" t="s">
        <v>60</v>
      </c>
      <c r="J1687">
        <f>VLOOKUP(B1687,自助退!B:F,5,FALSE)</f>
        <v>6</v>
      </c>
      <c r="K1687" s="35" t="str">
        <f t="shared" si="27"/>
        <v/>
      </c>
    </row>
    <row r="1688" spans="1:11" ht="14.25" hidden="1">
      <c r="A1688" s="57">
        <v>42906.555104166669</v>
      </c>
      <c r="B1688" s="52">
        <v>304932</v>
      </c>
      <c r="C1688" s="21" t="s">
        <v>10349</v>
      </c>
      <c r="D1688" t="s">
        <v>10350</v>
      </c>
      <c r="E1688" t="s">
        <v>10351</v>
      </c>
      <c r="F1688" s="14">
        <v>-480</v>
      </c>
      <c r="G1688" t="s">
        <v>112</v>
      </c>
      <c r="H1688" t="s">
        <v>2896</v>
      </c>
      <c r="I1688" t="s">
        <v>60</v>
      </c>
      <c r="J1688">
        <f>VLOOKUP(B1688,自助退!B:F,5,FALSE)</f>
        <v>480</v>
      </c>
      <c r="K1688" s="35" t="str">
        <f t="shared" si="27"/>
        <v/>
      </c>
    </row>
    <row r="1689" spans="1:11" ht="14.25" hidden="1">
      <c r="A1689" s="57">
        <v>42906.595879629633</v>
      </c>
      <c r="B1689" s="52">
        <v>305850</v>
      </c>
      <c r="C1689" s="21" t="s">
        <v>10352</v>
      </c>
      <c r="D1689" t="s">
        <v>10353</v>
      </c>
      <c r="E1689" t="s">
        <v>10354</v>
      </c>
      <c r="F1689" s="14">
        <v>-2996</v>
      </c>
      <c r="G1689" t="s">
        <v>112</v>
      </c>
      <c r="H1689" t="s">
        <v>2851</v>
      </c>
      <c r="I1689" t="s">
        <v>60</v>
      </c>
      <c r="J1689">
        <f>VLOOKUP(B1689,自助退!B:F,5,FALSE)</f>
        <v>2996</v>
      </c>
      <c r="K1689" s="35" t="str">
        <f t="shared" si="27"/>
        <v/>
      </c>
    </row>
    <row r="1690" spans="1:11" ht="14.25" hidden="1">
      <c r="A1690" s="57">
        <v>42906.59642361111</v>
      </c>
      <c r="B1690" s="52">
        <v>305872</v>
      </c>
      <c r="C1690" s="21" t="s">
        <v>10355</v>
      </c>
      <c r="D1690" t="s">
        <v>10356</v>
      </c>
      <c r="E1690" t="s">
        <v>10357</v>
      </c>
      <c r="F1690" s="14">
        <v>-106</v>
      </c>
      <c r="G1690" t="s">
        <v>112</v>
      </c>
      <c r="H1690" t="s">
        <v>95</v>
      </c>
      <c r="I1690" t="s">
        <v>60</v>
      </c>
      <c r="J1690">
        <f>VLOOKUP(B1690,自助退!B:F,5,FALSE)</f>
        <v>106</v>
      </c>
      <c r="K1690" s="35" t="str">
        <f t="shared" si="27"/>
        <v/>
      </c>
    </row>
    <row r="1691" spans="1:11" ht="14.25" hidden="1">
      <c r="A1691" s="57">
        <v>42906.600347222222</v>
      </c>
      <c r="B1691" s="52">
        <v>306141</v>
      </c>
      <c r="C1691" s="21" t="s">
        <v>10358</v>
      </c>
      <c r="D1691" t="s">
        <v>10359</v>
      </c>
      <c r="E1691" t="s">
        <v>10360</v>
      </c>
      <c r="F1691" s="14">
        <v>-200</v>
      </c>
      <c r="G1691" t="s">
        <v>112</v>
      </c>
      <c r="H1691" t="s">
        <v>2831</v>
      </c>
      <c r="I1691" t="s">
        <v>60</v>
      </c>
      <c r="J1691">
        <f>VLOOKUP(B1691,自助退!B:F,5,FALSE)</f>
        <v>200</v>
      </c>
      <c r="K1691" s="35" t="str">
        <f t="shared" si="27"/>
        <v/>
      </c>
    </row>
    <row r="1692" spans="1:11" ht="14.25" hidden="1">
      <c r="A1692" s="57">
        <v>42906.606041666666</v>
      </c>
      <c r="B1692" s="52">
        <v>306542</v>
      </c>
      <c r="C1692" s="21" t="s">
        <v>10361</v>
      </c>
      <c r="D1692" t="s">
        <v>9208</v>
      </c>
      <c r="E1692" t="s">
        <v>8085</v>
      </c>
      <c r="F1692" s="14">
        <v>-133</v>
      </c>
      <c r="G1692" t="s">
        <v>112</v>
      </c>
      <c r="H1692" t="s">
        <v>90</v>
      </c>
      <c r="I1692" t="s">
        <v>60</v>
      </c>
      <c r="J1692">
        <f>VLOOKUP(B1692,自助退!B:F,5,FALSE)</f>
        <v>133</v>
      </c>
      <c r="K1692" s="35" t="str">
        <f t="shared" si="27"/>
        <v/>
      </c>
    </row>
    <row r="1693" spans="1:11" ht="14.25" hidden="1">
      <c r="A1693" s="57">
        <v>42906.606134259258</v>
      </c>
      <c r="B1693" s="52">
        <v>306561</v>
      </c>
      <c r="C1693" s="21" t="s">
        <v>10362</v>
      </c>
      <c r="D1693" t="s">
        <v>10363</v>
      </c>
      <c r="E1693" t="s">
        <v>10364</v>
      </c>
      <c r="F1693" s="14">
        <v>-500</v>
      </c>
      <c r="G1693" t="s">
        <v>112</v>
      </c>
      <c r="H1693" t="s">
        <v>2896</v>
      </c>
      <c r="I1693" t="s">
        <v>60</v>
      </c>
      <c r="J1693">
        <f>VLOOKUP(B1693,自助退!B:F,5,FALSE)</f>
        <v>500</v>
      </c>
      <c r="K1693" s="35" t="str">
        <f t="shared" si="27"/>
        <v/>
      </c>
    </row>
    <row r="1694" spans="1:11" ht="14.25" hidden="1">
      <c r="A1694" s="57">
        <v>42906.60833333333</v>
      </c>
      <c r="B1694" s="52">
        <v>306705</v>
      </c>
      <c r="C1694" s="21" t="s">
        <v>10365</v>
      </c>
      <c r="D1694" t="s">
        <v>10366</v>
      </c>
      <c r="E1694" t="s">
        <v>10367</v>
      </c>
      <c r="F1694" s="14">
        <v>-288</v>
      </c>
      <c r="G1694" t="s">
        <v>112</v>
      </c>
      <c r="H1694" t="s">
        <v>85</v>
      </c>
      <c r="I1694" t="s">
        <v>60</v>
      </c>
      <c r="J1694">
        <f>VLOOKUP(B1694,自助退!B:F,5,FALSE)</f>
        <v>288</v>
      </c>
      <c r="K1694" s="35" t="str">
        <f t="shared" si="27"/>
        <v/>
      </c>
    </row>
    <row r="1695" spans="1:11" ht="14.25" hidden="1">
      <c r="A1695" s="57">
        <v>42906.608437499999</v>
      </c>
      <c r="B1695" s="52">
        <v>306710</v>
      </c>
      <c r="C1695" s="21" t="s">
        <v>10368</v>
      </c>
      <c r="D1695" t="s">
        <v>10369</v>
      </c>
      <c r="E1695" t="s">
        <v>10370</v>
      </c>
      <c r="F1695" s="14">
        <v>-2900</v>
      </c>
      <c r="G1695" t="s">
        <v>112</v>
      </c>
      <c r="H1695" t="s">
        <v>3102</v>
      </c>
      <c r="I1695" t="s">
        <v>60</v>
      </c>
      <c r="J1695">
        <f>VLOOKUP(B1695,自助退!B:F,5,FALSE)</f>
        <v>2900</v>
      </c>
      <c r="K1695" s="35" t="str">
        <f t="shared" si="27"/>
        <v/>
      </c>
    </row>
    <row r="1696" spans="1:11" ht="14.25" hidden="1">
      <c r="A1696" s="57">
        <v>42906.609560185185</v>
      </c>
      <c r="B1696" s="52">
        <v>306786</v>
      </c>
      <c r="C1696" s="21" t="s">
        <v>10371</v>
      </c>
      <c r="D1696" t="s">
        <v>10372</v>
      </c>
      <c r="E1696" t="s">
        <v>10373</v>
      </c>
      <c r="F1696" s="14">
        <v>-4</v>
      </c>
      <c r="G1696" t="s">
        <v>112</v>
      </c>
      <c r="H1696" t="s">
        <v>88</v>
      </c>
      <c r="I1696" t="s">
        <v>60</v>
      </c>
      <c r="J1696">
        <f>VLOOKUP(B1696,自助退!B:F,5,FALSE)</f>
        <v>4</v>
      </c>
      <c r="K1696" s="35" t="str">
        <f t="shared" si="27"/>
        <v/>
      </c>
    </row>
    <row r="1697" spans="1:11" ht="14.25" hidden="1">
      <c r="A1697" s="57">
        <v>42906.609629629631</v>
      </c>
      <c r="B1697" s="52">
        <v>306798</v>
      </c>
      <c r="C1697" s="21" t="s">
        <v>10374</v>
      </c>
      <c r="D1697" t="s">
        <v>10375</v>
      </c>
      <c r="E1697" t="s">
        <v>10376</v>
      </c>
      <c r="F1697" s="14">
        <v>-230</v>
      </c>
      <c r="G1697" t="s">
        <v>112</v>
      </c>
      <c r="H1697" t="s">
        <v>2861</v>
      </c>
      <c r="I1697" t="s">
        <v>60</v>
      </c>
      <c r="J1697">
        <f>VLOOKUP(B1697,自助退!B:F,5,FALSE)</f>
        <v>230</v>
      </c>
      <c r="K1697" s="35" t="str">
        <f t="shared" si="27"/>
        <v/>
      </c>
    </row>
    <row r="1698" spans="1:11" ht="14.25" hidden="1">
      <c r="A1698" s="57">
        <v>42906.610462962963</v>
      </c>
      <c r="B1698" s="52">
        <v>306863</v>
      </c>
      <c r="C1698" s="21" t="s">
        <v>10377</v>
      </c>
      <c r="D1698" t="s">
        <v>10378</v>
      </c>
      <c r="E1698" t="s">
        <v>10379</v>
      </c>
      <c r="F1698" s="14">
        <v>-13</v>
      </c>
      <c r="G1698" t="s">
        <v>112</v>
      </c>
      <c r="H1698" t="s">
        <v>68</v>
      </c>
      <c r="I1698" t="s">
        <v>60</v>
      </c>
      <c r="J1698">
        <f>VLOOKUP(B1698,自助退!B:F,5,FALSE)</f>
        <v>13</v>
      </c>
      <c r="K1698" s="35" t="str">
        <f t="shared" si="27"/>
        <v/>
      </c>
    </row>
    <row r="1699" spans="1:11" ht="14.25" hidden="1">
      <c r="A1699" s="57">
        <v>42906.610763888886</v>
      </c>
      <c r="B1699" s="52">
        <v>306888</v>
      </c>
      <c r="C1699" s="21" t="s">
        <v>10380</v>
      </c>
      <c r="D1699" t="s">
        <v>10381</v>
      </c>
      <c r="E1699" t="s">
        <v>10382</v>
      </c>
      <c r="F1699" s="14">
        <v>-31</v>
      </c>
      <c r="G1699" t="s">
        <v>112</v>
      </c>
      <c r="H1699" t="s">
        <v>3054</v>
      </c>
      <c r="I1699" t="s">
        <v>60</v>
      </c>
      <c r="J1699">
        <f>VLOOKUP(B1699,自助退!B:F,5,FALSE)</f>
        <v>31</v>
      </c>
      <c r="K1699" s="35" t="str">
        <f t="shared" si="27"/>
        <v/>
      </c>
    </row>
    <row r="1700" spans="1:11" ht="14.25" hidden="1">
      <c r="A1700" s="57">
        <v>42906.611041666663</v>
      </c>
      <c r="B1700" s="52">
        <v>306909</v>
      </c>
      <c r="C1700" s="21" t="s">
        <v>10383</v>
      </c>
      <c r="D1700" t="s">
        <v>10359</v>
      </c>
      <c r="E1700" t="s">
        <v>10360</v>
      </c>
      <c r="F1700" s="14">
        <v>-200</v>
      </c>
      <c r="G1700" t="s">
        <v>112</v>
      </c>
      <c r="H1700" t="s">
        <v>2873</v>
      </c>
      <c r="I1700" t="s">
        <v>60</v>
      </c>
      <c r="J1700">
        <f>VLOOKUP(B1700,自助退!B:F,5,FALSE)</f>
        <v>200</v>
      </c>
      <c r="K1700" s="35" t="str">
        <f t="shared" si="27"/>
        <v/>
      </c>
    </row>
    <row r="1701" spans="1:11" ht="14.25" hidden="1">
      <c r="A1701" s="57">
        <v>42906.611851851849</v>
      </c>
      <c r="B1701" s="52">
        <v>306972</v>
      </c>
      <c r="C1701" s="21" t="s">
        <v>10384</v>
      </c>
      <c r="D1701" t="s">
        <v>10385</v>
      </c>
      <c r="E1701" t="s">
        <v>10386</v>
      </c>
      <c r="F1701" s="14">
        <v>-9000</v>
      </c>
      <c r="G1701" t="s">
        <v>112</v>
      </c>
      <c r="H1701" t="s">
        <v>2924</v>
      </c>
      <c r="I1701" t="s">
        <v>60</v>
      </c>
      <c r="J1701">
        <f>VLOOKUP(B1701,自助退!B:F,5,FALSE)</f>
        <v>9000</v>
      </c>
      <c r="K1701" s="35" t="str">
        <f t="shared" si="27"/>
        <v/>
      </c>
    </row>
    <row r="1702" spans="1:11" ht="14.25" hidden="1">
      <c r="A1702" s="57">
        <v>42906.614930555559</v>
      </c>
      <c r="B1702" s="52">
        <v>307188</v>
      </c>
      <c r="C1702" s="21" t="s">
        <v>10387</v>
      </c>
      <c r="D1702" t="s">
        <v>10388</v>
      </c>
      <c r="E1702" t="s">
        <v>10389</v>
      </c>
      <c r="F1702" s="14">
        <v>-92</v>
      </c>
      <c r="G1702" t="s">
        <v>112</v>
      </c>
      <c r="H1702" t="s">
        <v>94</v>
      </c>
      <c r="I1702" t="s">
        <v>60</v>
      </c>
      <c r="J1702">
        <f>VLOOKUP(B1702,自助退!B:F,5,FALSE)</f>
        <v>92</v>
      </c>
      <c r="K1702" s="35" t="str">
        <f t="shared" si="27"/>
        <v/>
      </c>
    </row>
    <row r="1703" spans="1:11" ht="14.25" hidden="1">
      <c r="A1703" s="57">
        <v>42906.616377314815</v>
      </c>
      <c r="B1703" s="52">
        <v>307308</v>
      </c>
      <c r="C1703" s="21" t="s">
        <v>10390</v>
      </c>
      <c r="D1703" t="s">
        <v>10391</v>
      </c>
      <c r="E1703" t="s">
        <v>10392</v>
      </c>
      <c r="F1703" s="14">
        <v>-300</v>
      </c>
      <c r="G1703" t="s">
        <v>112</v>
      </c>
      <c r="H1703" t="s">
        <v>2861</v>
      </c>
      <c r="I1703" t="s">
        <v>60</v>
      </c>
      <c r="J1703">
        <f>VLOOKUP(B1703,自助退!B:F,5,FALSE)</f>
        <v>300</v>
      </c>
      <c r="K1703" s="35" t="str">
        <f t="shared" si="27"/>
        <v/>
      </c>
    </row>
    <row r="1704" spans="1:11" ht="14.25" hidden="1">
      <c r="A1704" s="57">
        <v>42906.616574074076</v>
      </c>
      <c r="B1704" s="52">
        <v>307324</v>
      </c>
      <c r="C1704" s="21" t="s">
        <v>10393</v>
      </c>
      <c r="D1704" t="s">
        <v>10391</v>
      </c>
      <c r="E1704" t="s">
        <v>10392</v>
      </c>
      <c r="F1704" s="14">
        <v>-200</v>
      </c>
      <c r="G1704" t="s">
        <v>112</v>
      </c>
      <c r="H1704" t="s">
        <v>2861</v>
      </c>
      <c r="I1704" t="s">
        <v>60</v>
      </c>
      <c r="J1704">
        <f>VLOOKUP(B1704,自助退!B:F,5,FALSE)</f>
        <v>200</v>
      </c>
      <c r="K1704" s="35" t="str">
        <f t="shared" si="27"/>
        <v/>
      </c>
    </row>
    <row r="1705" spans="1:11" ht="14.25" hidden="1">
      <c r="A1705" s="57">
        <v>42906.616712962961</v>
      </c>
      <c r="B1705" s="52">
        <v>307332</v>
      </c>
      <c r="C1705" s="21" t="s">
        <v>10394</v>
      </c>
      <c r="D1705" t="s">
        <v>10395</v>
      </c>
      <c r="E1705" t="s">
        <v>10396</v>
      </c>
      <c r="F1705" s="14">
        <v>-2000</v>
      </c>
      <c r="G1705" t="s">
        <v>112</v>
      </c>
      <c r="H1705" t="s">
        <v>2916</v>
      </c>
      <c r="I1705" t="s">
        <v>60</v>
      </c>
      <c r="J1705">
        <f>VLOOKUP(B1705,自助退!B:F,5,FALSE)</f>
        <v>2000</v>
      </c>
      <c r="K1705" s="35" t="str">
        <f t="shared" si="27"/>
        <v/>
      </c>
    </row>
    <row r="1706" spans="1:11" ht="14.25" hidden="1">
      <c r="A1706" s="57">
        <v>42906.619930555556</v>
      </c>
      <c r="B1706" s="52">
        <v>307551</v>
      </c>
      <c r="C1706" s="21" t="s">
        <v>10397</v>
      </c>
      <c r="D1706" t="s">
        <v>10398</v>
      </c>
      <c r="E1706" t="s">
        <v>10399</v>
      </c>
      <c r="F1706" s="14">
        <v>-100</v>
      </c>
      <c r="G1706" t="s">
        <v>112</v>
      </c>
      <c r="H1706" t="s">
        <v>51</v>
      </c>
      <c r="I1706" t="s">
        <v>60</v>
      </c>
      <c r="J1706">
        <f>VLOOKUP(B1706,自助退!B:F,5,FALSE)</f>
        <v>100</v>
      </c>
      <c r="K1706" s="35" t="str">
        <f t="shared" si="27"/>
        <v/>
      </c>
    </row>
    <row r="1707" spans="1:11" ht="14.25" hidden="1">
      <c r="A1707" s="57">
        <v>42906.620185185187</v>
      </c>
      <c r="B1707" s="52">
        <v>307569</v>
      </c>
      <c r="C1707" s="21" t="s">
        <v>10400</v>
      </c>
      <c r="D1707" t="s">
        <v>10398</v>
      </c>
      <c r="E1707" t="s">
        <v>10399</v>
      </c>
      <c r="F1707" s="14">
        <v>-100</v>
      </c>
      <c r="G1707" t="s">
        <v>112</v>
      </c>
      <c r="H1707" t="s">
        <v>51</v>
      </c>
      <c r="I1707" t="s">
        <v>60</v>
      </c>
      <c r="J1707">
        <f>VLOOKUP(B1707,自助退!B:F,5,FALSE)</f>
        <v>100</v>
      </c>
      <c r="K1707" s="35" t="str">
        <f t="shared" si="27"/>
        <v/>
      </c>
    </row>
    <row r="1708" spans="1:11" ht="14.25" hidden="1">
      <c r="A1708" s="57">
        <v>42906.622835648152</v>
      </c>
      <c r="B1708" s="52">
        <v>307733</v>
      </c>
      <c r="C1708" s="21" t="s">
        <v>10401</v>
      </c>
      <c r="D1708" t="s">
        <v>10402</v>
      </c>
      <c r="E1708" t="s">
        <v>10403</v>
      </c>
      <c r="F1708" s="14">
        <v>-500</v>
      </c>
      <c r="G1708" t="s">
        <v>112</v>
      </c>
      <c r="H1708" t="s">
        <v>3218</v>
      </c>
      <c r="I1708" t="s">
        <v>60</v>
      </c>
      <c r="J1708">
        <f>VLOOKUP(B1708,自助退!B:F,5,FALSE)</f>
        <v>500</v>
      </c>
      <c r="K1708" s="35" t="str">
        <f t="shared" si="27"/>
        <v/>
      </c>
    </row>
    <row r="1709" spans="1:11" ht="14.25" hidden="1">
      <c r="A1709" s="57">
        <v>42906.623472222222</v>
      </c>
      <c r="B1709" s="52">
        <v>307789</v>
      </c>
      <c r="C1709" s="21" t="s">
        <v>10404</v>
      </c>
      <c r="D1709" t="s">
        <v>10405</v>
      </c>
      <c r="E1709" t="s">
        <v>10406</v>
      </c>
      <c r="F1709" s="14">
        <v>-496</v>
      </c>
      <c r="G1709" t="s">
        <v>112</v>
      </c>
      <c r="H1709" t="s">
        <v>74</v>
      </c>
      <c r="I1709" t="s">
        <v>60</v>
      </c>
      <c r="J1709">
        <f>VLOOKUP(B1709,自助退!B:F,5,FALSE)</f>
        <v>496</v>
      </c>
      <c r="K1709" s="35" t="str">
        <f t="shared" si="27"/>
        <v/>
      </c>
    </row>
    <row r="1710" spans="1:11" ht="14.25" hidden="1">
      <c r="A1710" s="57">
        <v>42906.624351851853</v>
      </c>
      <c r="B1710" s="52">
        <v>307858</v>
      </c>
      <c r="C1710" s="21" t="s">
        <v>10407</v>
      </c>
      <c r="D1710" t="s">
        <v>10408</v>
      </c>
      <c r="E1710" t="s">
        <v>10225</v>
      </c>
      <c r="F1710" s="14">
        <v>-62</v>
      </c>
      <c r="G1710" t="s">
        <v>112</v>
      </c>
      <c r="H1710" t="s">
        <v>2951</v>
      </c>
      <c r="I1710" t="s">
        <v>60</v>
      </c>
      <c r="J1710">
        <f>VLOOKUP(B1710,自助退!B:F,5,FALSE)</f>
        <v>62</v>
      </c>
      <c r="K1710" s="35" t="str">
        <f t="shared" si="27"/>
        <v/>
      </c>
    </row>
    <row r="1711" spans="1:11" ht="14.25" hidden="1">
      <c r="A1711" s="57">
        <v>42906.627754629626</v>
      </c>
      <c r="B1711" s="52">
        <v>308073</v>
      </c>
      <c r="C1711" s="21" t="s">
        <v>10409</v>
      </c>
      <c r="D1711" t="s">
        <v>10410</v>
      </c>
      <c r="E1711" t="s">
        <v>10411</v>
      </c>
      <c r="F1711" s="14">
        <v>-207</v>
      </c>
      <c r="G1711" t="s">
        <v>112</v>
      </c>
      <c r="H1711" t="s">
        <v>2823</v>
      </c>
      <c r="I1711" t="s">
        <v>60</v>
      </c>
      <c r="J1711">
        <f>VLOOKUP(B1711,自助退!B:F,5,FALSE)</f>
        <v>207</v>
      </c>
      <c r="K1711" s="35" t="str">
        <f t="shared" si="27"/>
        <v/>
      </c>
    </row>
    <row r="1712" spans="1:11" ht="14.25" hidden="1">
      <c r="A1712" s="57">
        <v>42906.629814814813</v>
      </c>
      <c r="B1712" s="52">
        <v>308206</v>
      </c>
      <c r="C1712" s="21" t="s">
        <v>10412</v>
      </c>
      <c r="D1712" t="s">
        <v>10413</v>
      </c>
      <c r="E1712" t="s">
        <v>10414</v>
      </c>
      <c r="F1712" s="14">
        <v>-10</v>
      </c>
      <c r="G1712" t="s">
        <v>112</v>
      </c>
      <c r="H1712" t="s">
        <v>3102</v>
      </c>
      <c r="I1712" t="s">
        <v>60</v>
      </c>
      <c r="J1712">
        <f>VLOOKUP(B1712,自助退!B:F,5,FALSE)</f>
        <v>10</v>
      </c>
      <c r="K1712" s="35" t="str">
        <f t="shared" si="27"/>
        <v/>
      </c>
    </row>
    <row r="1713" spans="1:11" ht="14.25" hidden="1">
      <c r="A1713" s="57">
        <v>42906.629826388889</v>
      </c>
      <c r="B1713" s="52">
        <v>308208</v>
      </c>
      <c r="C1713" s="21" t="s">
        <v>10415</v>
      </c>
      <c r="D1713" t="s">
        <v>10416</v>
      </c>
      <c r="E1713" t="s">
        <v>10417</v>
      </c>
      <c r="F1713" s="14">
        <v>-44</v>
      </c>
      <c r="G1713" t="s">
        <v>112</v>
      </c>
      <c r="H1713" t="s">
        <v>65</v>
      </c>
      <c r="I1713" t="s">
        <v>60</v>
      </c>
      <c r="J1713">
        <f>VLOOKUP(B1713,自助退!B:F,5,FALSE)</f>
        <v>44</v>
      </c>
      <c r="K1713" s="35" t="str">
        <f t="shared" si="27"/>
        <v/>
      </c>
    </row>
    <row r="1714" spans="1:11" ht="14.25" hidden="1">
      <c r="A1714" s="57">
        <v>42906.630173611113</v>
      </c>
      <c r="B1714" s="52">
        <v>308229</v>
      </c>
      <c r="C1714" s="21" t="s">
        <v>10418</v>
      </c>
      <c r="D1714" t="s">
        <v>10419</v>
      </c>
      <c r="E1714" t="s">
        <v>10420</v>
      </c>
      <c r="F1714" s="14">
        <v>-2000</v>
      </c>
      <c r="G1714" t="s">
        <v>112</v>
      </c>
      <c r="H1714" t="s">
        <v>2893</v>
      </c>
      <c r="I1714" t="s">
        <v>60</v>
      </c>
      <c r="J1714">
        <f>VLOOKUP(B1714,自助退!B:F,5,FALSE)</f>
        <v>2000</v>
      </c>
      <c r="K1714" s="35" t="str">
        <f t="shared" si="27"/>
        <v/>
      </c>
    </row>
    <row r="1715" spans="1:11" ht="14.25" hidden="1">
      <c r="A1715" s="57">
        <v>42906.630648148152</v>
      </c>
      <c r="B1715" s="52">
        <v>308263</v>
      </c>
      <c r="C1715" s="21" t="s">
        <v>10421</v>
      </c>
      <c r="D1715" t="s">
        <v>10422</v>
      </c>
      <c r="E1715" t="s">
        <v>10423</v>
      </c>
      <c r="F1715" s="14">
        <v>-490</v>
      </c>
      <c r="G1715" t="s">
        <v>112</v>
      </c>
      <c r="H1715" t="s">
        <v>3102</v>
      </c>
      <c r="I1715" t="s">
        <v>60</v>
      </c>
      <c r="J1715">
        <f>VLOOKUP(B1715,自助退!B:F,5,FALSE)</f>
        <v>490</v>
      </c>
      <c r="K1715" s="35" t="str">
        <f t="shared" si="27"/>
        <v/>
      </c>
    </row>
    <row r="1716" spans="1:11" ht="14.25" hidden="1">
      <c r="A1716" s="57">
        <v>42906.630914351852</v>
      </c>
      <c r="B1716" s="52">
        <v>308279</v>
      </c>
      <c r="C1716" s="21" t="s">
        <v>10424</v>
      </c>
      <c r="D1716" t="s">
        <v>10425</v>
      </c>
      <c r="E1716" t="s">
        <v>10426</v>
      </c>
      <c r="F1716" s="14">
        <v>-900</v>
      </c>
      <c r="G1716" t="s">
        <v>112</v>
      </c>
      <c r="H1716" t="s">
        <v>3102</v>
      </c>
      <c r="I1716" t="s">
        <v>60</v>
      </c>
      <c r="J1716">
        <f>VLOOKUP(B1716,自助退!B:F,5,FALSE)</f>
        <v>900</v>
      </c>
      <c r="K1716" s="35" t="str">
        <f t="shared" si="27"/>
        <v/>
      </c>
    </row>
    <row r="1717" spans="1:11" ht="14.25" hidden="1">
      <c r="A1717" s="57">
        <v>42906.633657407408</v>
      </c>
      <c r="B1717" s="52">
        <v>308435</v>
      </c>
      <c r="C1717" s="21" t="s">
        <v>10427</v>
      </c>
      <c r="D1717" t="s">
        <v>10428</v>
      </c>
      <c r="E1717" t="s">
        <v>10429</v>
      </c>
      <c r="F1717" s="14">
        <v>-7</v>
      </c>
      <c r="G1717" t="s">
        <v>112</v>
      </c>
      <c r="H1717" t="s">
        <v>63</v>
      </c>
      <c r="I1717" t="s">
        <v>60</v>
      </c>
      <c r="J1717">
        <f>VLOOKUP(B1717,自助退!B:F,5,FALSE)</f>
        <v>7</v>
      </c>
      <c r="K1717" s="35" t="str">
        <f t="shared" si="27"/>
        <v/>
      </c>
    </row>
    <row r="1718" spans="1:11" ht="14.25" hidden="1">
      <c r="A1718" s="57">
        <v>42906.63386574074</v>
      </c>
      <c r="B1718" s="52">
        <v>308458</v>
      </c>
      <c r="C1718" s="21" t="s">
        <v>10430</v>
      </c>
      <c r="D1718" t="s">
        <v>10431</v>
      </c>
      <c r="E1718" t="s">
        <v>10432</v>
      </c>
      <c r="F1718" s="14">
        <v>-14</v>
      </c>
      <c r="G1718" t="s">
        <v>112</v>
      </c>
      <c r="H1718" t="s">
        <v>2833</v>
      </c>
      <c r="I1718" t="s">
        <v>60</v>
      </c>
      <c r="J1718">
        <f>VLOOKUP(B1718,自助退!B:F,5,FALSE)</f>
        <v>14</v>
      </c>
      <c r="K1718" s="35" t="str">
        <f t="shared" si="27"/>
        <v/>
      </c>
    </row>
    <row r="1719" spans="1:11" ht="14.25" hidden="1">
      <c r="A1719" s="57">
        <v>42906.639374999999</v>
      </c>
      <c r="B1719" s="52">
        <v>308816</v>
      </c>
      <c r="C1719" s="21" t="s">
        <v>10433</v>
      </c>
      <c r="D1719" t="s">
        <v>10434</v>
      </c>
      <c r="E1719" t="s">
        <v>10435</v>
      </c>
      <c r="F1719" s="14">
        <v>-41</v>
      </c>
      <c r="G1719" t="s">
        <v>112</v>
      </c>
      <c r="H1719" t="s">
        <v>3258</v>
      </c>
      <c r="I1719" t="s">
        <v>60</v>
      </c>
      <c r="J1719">
        <f>VLOOKUP(B1719,自助退!B:F,5,FALSE)</f>
        <v>41</v>
      </c>
      <c r="K1719" s="35" t="str">
        <f t="shared" si="27"/>
        <v/>
      </c>
    </row>
    <row r="1720" spans="1:11" ht="14.25" hidden="1">
      <c r="A1720" s="57">
        <v>42906.646261574075</v>
      </c>
      <c r="B1720" s="52">
        <v>309214</v>
      </c>
      <c r="C1720" s="21" t="s">
        <v>10436</v>
      </c>
      <c r="D1720" t="s">
        <v>10437</v>
      </c>
      <c r="E1720" t="s">
        <v>10438</v>
      </c>
      <c r="F1720" s="14">
        <v>-10</v>
      </c>
      <c r="G1720" t="s">
        <v>112</v>
      </c>
      <c r="H1720" t="s">
        <v>66</v>
      </c>
      <c r="I1720" t="s">
        <v>60</v>
      </c>
      <c r="J1720">
        <f>VLOOKUP(B1720,自助退!B:F,5,FALSE)</f>
        <v>10</v>
      </c>
      <c r="K1720" s="35" t="str">
        <f t="shared" si="27"/>
        <v/>
      </c>
    </row>
    <row r="1721" spans="1:11" ht="14.25" hidden="1">
      <c r="A1721" s="57">
        <v>42906.646284722221</v>
      </c>
      <c r="B1721" s="52">
        <v>309213</v>
      </c>
      <c r="C1721" s="21" t="s">
        <v>10439</v>
      </c>
      <c r="D1721" t="s">
        <v>10440</v>
      </c>
      <c r="E1721" t="s">
        <v>10441</v>
      </c>
      <c r="F1721" s="14">
        <v>-37</v>
      </c>
      <c r="G1721" t="s">
        <v>112</v>
      </c>
      <c r="H1721" t="s">
        <v>2922</v>
      </c>
      <c r="I1721" t="s">
        <v>60</v>
      </c>
      <c r="J1721">
        <f>VLOOKUP(B1721,自助退!B:F,5,FALSE)</f>
        <v>37</v>
      </c>
      <c r="K1721" s="35" t="str">
        <f t="shared" si="27"/>
        <v/>
      </c>
    </row>
    <row r="1722" spans="1:11" ht="14.25" hidden="1">
      <c r="A1722" s="57">
        <v>42906.650034722225</v>
      </c>
      <c r="B1722" s="52">
        <v>309435</v>
      </c>
      <c r="C1722" s="21" t="s">
        <v>10442</v>
      </c>
      <c r="D1722" t="s">
        <v>10443</v>
      </c>
      <c r="E1722" t="s">
        <v>10444</v>
      </c>
      <c r="F1722" s="14">
        <v>-60</v>
      </c>
      <c r="G1722" t="s">
        <v>112</v>
      </c>
      <c r="H1722" t="s">
        <v>3057</v>
      </c>
      <c r="I1722" t="s">
        <v>60</v>
      </c>
      <c r="J1722">
        <f>VLOOKUP(B1722,自助退!B:F,5,FALSE)</f>
        <v>60</v>
      </c>
      <c r="K1722" s="35" t="str">
        <f t="shared" si="27"/>
        <v/>
      </c>
    </row>
    <row r="1723" spans="1:11" ht="14.25" hidden="1">
      <c r="A1723" s="57">
        <v>42906.650196759256</v>
      </c>
      <c r="B1723" s="52">
        <v>309449</v>
      </c>
      <c r="C1723" s="21" t="s">
        <v>10445</v>
      </c>
      <c r="D1723" t="s">
        <v>10200</v>
      </c>
      <c r="E1723" t="s">
        <v>10201</v>
      </c>
      <c r="F1723" s="14">
        <v>-297</v>
      </c>
      <c r="G1723" t="s">
        <v>112</v>
      </c>
      <c r="H1723" t="s">
        <v>2851</v>
      </c>
      <c r="I1723" t="s">
        <v>60</v>
      </c>
      <c r="J1723">
        <f>VLOOKUP(B1723,自助退!B:F,5,FALSE)</f>
        <v>297</v>
      </c>
      <c r="K1723" s="35" t="str">
        <f t="shared" si="27"/>
        <v/>
      </c>
    </row>
    <row r="1724" spans="1:11" ht="14.25" hidden="1">
      <c r="A1724" s="57">
        <v>42906.650960648149</v>
      </c>
      <c r="B1724" s="52">
        <v>309505</v>
      </c>
      <c r="C1724" s="21" t="s">
        <v>10446</v>
      </c>
      <c r="D1724" t="s">
        <v>10447</v>
      </c>
      <c r="E1724" t="s">
        <v>10448</v>
      </c>
      <c r="F1724" s="14">
        <v>-113</v>
      </c>
      <c r="G1724" t="s">
        <v>112</v>
      </c>
      <c r="H1724" t="s">
        <v>2833</v>
      </c>
      <c r="I1724" t="s">
        <v>60</v>
      </c>
      <c r="J1724">
        <f>VLOOKUP(B1724,自助退!B:F,5,FALSE)</f>
        <v>113</v>
      </c>
      <c r="K1724" s="35" t="str">
        <f t="shared" si="27"/>
        <v/>
      </c>
    </row>
    <row r="1725" spans="1:11" ht="14.25" hidden="1">
      <c r="A1725" s="57">
        <v>42906.651631944442</v>
      </c>
      <c r="B1725" s="52">
        <v>309540</v>
      </c>
      <c r="C1725" s="21" t="s">
        <v>10449</v>
      </c>
      <c r="D1725" t="s">
        <v>10450</v>
      </c>
      <c r="E1725" t="s">
        <v>10451</v>
      </c>
      <c r="F1725" s="14">
        <v>-50</v>
      </c>
      <c r="G1725" t="s">
        <v>112</v>
      </c>
      <c r="H1725" t="s">
        <v>61</v>
      </c>
      <c r="I1725" t="s">
        <v>60</v>
      </c>
      <c r="J1725">
        <f>VLOOKUP(B1725,自助退!B:F,5,FALSE)</f>
        <v>50</v>
      </c>
      <c r="K1725" s="35" t="str">
        <f t="shared" si="27"/>
        <v/>
      </c>
    </row>
    <row r="1726" spans="1:11" ht="14.25" hidden="1">
      <c r="A1726" s="57">
        <v>42906.651631944442</v>
      </c>
      <c r="B1726" s="52">
        <v>309541</v>
      </c>
      <c r="C1726" s="21" t="s">
        <v>10452</v>
      </c>
      <c r="D1726" t="s">
        <v>10453</v>
      </c>
      <c r="E1726" t="s">
        <v>10454</v>
      </c>
      <c r="F1726" s="14">
        <v>-100</v>
      </c>
      <c r="G1726" t="s">
        <v>112</v>
      </c>
      <c r="H1726" t="s">
        <v>77</v>
      </c>
      <c r="I1726" t="s">
        <v>60</v>
      </c>
      <c r="J1726">
        <f>VLOOKUP(B1726,自助退!B:F,5,FALSE)</f>
        <v>100</v>
      </c>
      <c r="K1726" s="35" t="str">
        <f t="shared" ref="K1726:K1778" si="28">IF(F1726=J1726*-1,"",1)</f>
        <v/>
      </c>
    </row>
    <row r="1727" spans="1:11" ht="14.25" hidden="1">
      <c r="A1727" s="57">
        <v>42906.651770833334</v>
      </c>
      <c r="B1727" s="52">
        <v>309554</v>
      </c>
      <c r="C1727" s="21" t="s">
        <v>10455</v>
      </c>
      <c r="D1727" t="s">
        <v>10453</v>
      </c>
      <c r="E1727" t="s">
        <v>10454</v>
      </c>
      <c r="F1727" s="14">
        <v>-164</v>
      </c>
      <c r="G1727" t="s">
        <v>112</v>
      </c>
      <c r="H1727" t="s">
        <v>77</v>
      </c>
      <c r="I1727" t="s">
        <v>60</v>
      </c>
      <c r="J1727">
        <f>VLOOKUP(B1727,自助退!B:F,5,FALSE)</f>
        <v>164</v>
      </c>
      <c r="K1727" s="35" t="str">
        <f t="shared" si="28"/>
        <v/>
      </c>
    </row>
    <row r="1728" spans="1:11" ht="14.25" hidden="1">
      <c r="A1728" s="57">
        <v>42906.653935185182</v>
      </c>
      <c r="B1728" s="52">
        <v>309690</v>
      </c>
      <c r="C1728" s="21" t="s">
        <v>10456</v>
      </c>
      <c r="D1728" t="s">
        <v>10457</v>
      </c>
      <c r="E1728" t="s">
        <v>10458</v>
      </c>
      <c r="F1728" s="14">
        <v>-8</v>
      </c>
      <c r="G1728" t="s">
        <v>112</v>
      </c>
      <c r="H1728" t="s">
        <v>77</v>
      </c>
      <c r="I1728" t="s">
        <v>60</v>
      </c>
      <c r="J1728">
        <f>VLOOKUP(B1728,自助退!B:F,5,FALSE)</f>
        <v>8</v>
      </c>
      <c r="K1728" s="35" t="str">
        <f t="shared" si="28"/>
        <v/>
      </c>
    </row>
    <row r="1729" spans="1:11" ht="14.25" hidden="1">
      <c r="A1729" s="57">
        <v>42906.658136574071</v>
      </c>
      <c r="B1729" s="52">
        <v>309954</v>
      </c>
      <c r="C1729" s="21" t="s">
        <v>10459</v>
      </c>
      <c r="D1729" t="s">
        <v>10460</v>
      </c>
      <c r="E1729" t="s">
        <v>10461</v>
      </c>
      <c r="F1729" s="14">
        <v>-200</v>
      </c>
      <c r="G1729" t="s">
        <v>112</v>
      </c>
      <c r="H1729" t="s">
        <v>73</v>
      </c>
      <c r="I1729" t="s">
        <v>60</v>
      </c>
      <c r="J1729">
        <f>VLOOKUP(B1729,自助退!B:F,5,FALSE)</f>
        <v>200</v>
      </c>
      <c r="K1729" s="35" t="str">
        <f t="shared" si="28"/>
        <v/>
      </c>
    </row>
    <row r="1730" spans="1:11" ht="14.25" hidden="1">
      <c r="A1730" s="57">
        <v>42906.658333333333</v>
      </c>
      <c r="B1730" s="52">
        <v>309969</v>
      </c>
      <c r="C1730" s="21" t="s">
        <v>10462</v>
      </c>
      <c r="D1730" t="s">
        <v>10460</v>
      </c>
      <c r="E1730" t="s">
        <v>10461</v>
      </c>
      <c r="F1730" s="14">
        <v>-2180</v>
      </c>
      <c r="G1730" t="s">
        <v>112</v>
      </c>
      <c r="H1730" t="s">
        <v>73</v>
      </c>
      <c r="I1730" t="s">
        <v>60</v>
      </c>
      <c r="J1730">
        <f>VLOOKUP(B1730,自助退!B:F,5,FALSE)</f>
        <v>2180</v>
      </c>
      <c r="K1730" s="35" t="str">
        <f t="shared" si="28"/>
        <v/>
      </c>
    </row>
    <row r="1731" spans="1:11" ht="14.25" hidden="1">
      <c r="A1731" s="57">
        <v>42906.658553240741</v>
      </c>
      <c r="B1731" s="52">
        <v>309987</v>
      </c>
      <c r="C1731" s="21" t="s">
        <v>10463</v>
      </c>
      <c r="D1731" t="s">
        <v>10464</v>
      </c>
      <c r="E1731" t="s">
        <v>10465</v>
      </c>
      <c r="F1731" s="14">
        <v>-479</v>
      </c>
      <c r="G1731" t="s">
        <v>112</v>
      </c>
      <c r="H1731" t="s">
        <v>83</v>
      </c>
      <c r="I1731" t="s">
        <v>60</v>
      </c>
      <c r="J1731">
        <f>VLOOKUP(B1731,自助退!B:F,5,FALSE)</f>
        <v>479</v>
      </c>
      <c r="K1731" s="35" t="str">
        <f t="shared" si="28"/>
        <v/>
      </c>
    </row>
    <row r="1732" spans="1:11" ht="14.25" hidden="1">
      <c r="A1732" s="57">
        <v>42906.662187499998</v>
      </c>
      <c r="B1732" s="52">
        <v>310186</v>
      </c>
      <c r="C1732" s="21" t="s">
        <v>10466</v>
      </c>
      <c r="D1732" t="s">
        <v>10467</v>
      </c>
      <c r="E1732" t="s">
        <v>10468</v>
      </c>
      <c r="F1732" s="14">
        <v>-10</v>
      </c>
      <c r="G1732" t="s">
        <v>112</v>
      </c>
      <c r="H1732" t="s">
        <v>73</v>
      </c>
      <c r="I1732" t="s">
        <v>60</v>
      </c>
      <c r="J1732">
        <f>VLOOKUP(B1732,自助退!B:F,5,FALSE)</f>
        <v>10</v>
      </c>
      <c r="K1732" s="35" t="str">
        <f t="shared" si="28"/>
        <v/>
      </c>
    </row>
    <row r="1733" spans="1:11" ht="14.25" hidden="1">
      <c r="A1733" s="57">
        <v>42906.662476851852</v>
      </c>
      <c r="B1733" s="52">
        <v>310202</v>
      </c>
      <c r="C1733" s="21" t="s">
        <v>10469</v>
      </c>
      <c r="D1733" t="s">
        <v>10467</v>
      </c>
      <c r="E1733" t="s">
        <v>10468</v>
      </c>
      <c r="F1733" s="14">
        <v>-6</v>
      </c>
      <c r="G1733" t="s">
        <v>112</v>
      </c>
      <c r="H1733" t="s">
        <v>73</v>
      </c>
      <c r="I1733" t="s">
        <v>60</v>
      </c>
      <c r="J1733">
        <f>VLOOKUP(B1733,自助退!B:F,5,FALSE)</f>
        <v>6</v>
      </c>
      <c r="K1733" s="35" t="str">
        <f t="shared" si="28"/>
        <v/>
      </c>
    </row>
    <row r="1734" spans="1:11" ht="14.25" hidden="1">
      <c r="A1734" s="57">
        <v>42906.662499999999</v>
      </c>
      <c r="B1734" s="52">
        <v>310201</v>
      </c>
      <c r="C1734" s="21" t="s">
        <v>10470</v>
      </c>
      <c r="D1734" t="s">
        <v>10471</v>
      </c>
      <c r="E1734" t="s">
        <v>10472</v>
      </c>
      <c r="F1734" s="14">
        <v>-45</v>
      </c>
      <c r="G1734" t="s">
        <v>112</v>
      </c>
      <c r="H1734" t="s">
        <v>3176</v>
      </c>
      <c r="I1734" t="s">
        <v>60</v>
      </c>
      <c r="J1734">
        <f>VLOOKUP(B1734,自助退!B:F,5,FALSE)</f>
        <v>45</v>
      </c>
      <c r="K1734" s="35" t="str">
        <f t="shared" si="28"/>
        <v/>
      </c>
    </row>
    <row r="1735" spans="1:11" ht="14.25" hidden="1">
      <c r="A1735" s="57">
        <v>42906.66269675926</v>
      </c>
      <c r="B1735" s="52">
        <v>310214</v>
      </c>
      <c r="C1735" s="21" t="s">
        <v>10473</v>
      </c>
      <c r="D1735" t="s">
        <v>10474</v>
      </c>
      <c r="E1735" t="s">
        <v>10475</v>
      </c>
      <c r="F1735" s="14">
        <v>-90</v>
      </c>
      <c r="G1735" t="s">
        <v>112</v>
      </c>
      <c r="H1735" t="s">
        <v>2951</v>
      </c>
      <c r="I1735" t="s">
        <v>60</v>
      </c>
      <c r="J1735">
        <f>VLOOKUP(B1735,自助退!B:F,5,FALSE)</f>
        <v>90</v>
      </c>
      <c r="K1735" s="35" t="str">
        <f t="shared" si="28"/>
        <v/>
      </c>
    </row>
    <row r="1736" spans="1:11" ht="14.25" hidden="1">
      <c r="A1736" s="57">
        <v>42906.662777777776</v>
      </c>
      <c r="B1736" s="52">
        <v>310217</v>
      </c>
      <c r="C1736" s="21" t="s">
        <v>10476</v>
      </c>
      <c r="D1736" t="s">
        <v>10477</v>
      </c>
      <c r="E1736" t="s">
        <v>10478</v>
      </c>
      <c r="F1736" s="14">
        <v>-14</v>
      </c>
      <c r="G1736" t="s">
        <v>112</v>
      </c>
      <c r="H1736" t="s">
        <v>73</v>
      </c>
      <c r="I1736" t="s">
        <v>60</v>
      </c>
      <c r="J1736">
        <f>VLOOKUP(B1736,自助退!B:F,5,FALSE)</f>
        <v>14</v>
      </c>
      <c r="K1736" s="35" t="str">
        <f t="shared" si="28"/>
        <v/>
      </c>
    </row>
    <row r="1737" spans="1:11" ht="14.25" hidden="1">
      <c r="A1737" s="57">
        <v>42906.664861111109</v>
      </c>
      <c r="B1737" s="52">
        <v>310330</v>
      </c>
      <c r="C1737" s="21" t="s">
        <v>10479</v>
      </c>
      <c r="D1737" t="s">
        <v>4607</v>
      </c>
      <c r="E1737" t="s">
        <v>4608</v>
      </c>
      <c r="F1737" s="14">
        <v>-800</v>
      </c>
      <c r="G1737" t="s">
        <v>112</v>
      </c>
      <c r="H1737" t="s">
        <v>74</v>
      </c>
      <c r="I1737" t="s">
        <v>60</v>
      </c>
      <c r="J1737">
        <f>VLOOKUP(B1737,自助退!B:F,5,FALSE)</f>
        <v>800</v>
      </c>
      <c r="K1737" s="35" t="str">
        <f t="shared" si="28"/>
        <v/>
      </c>
    </row>
    <row r="1738" spans="1:11" ht="14.25" hidden="1">
      <c r="A1738" s="57">
        <v>42906.675555555557</v>
      </c>
      <c r="B1738" s="52">
        <v>310944</v>
      </c>
      <c r="C1738" s="21" t="s">
        <v>10480</v>
      </c>
      <c r="D1738" t="s">
        <v>10481</v>
      </c>
      <c r="E1738" t="s">
        <v>10482</v>
      </c>
      <c r="F1738" s="14">
        <v>-100</v>
      </c>
      <c r="G1738" t="s">
        <v>112</v>
      </c>
      <c r="H1738" t="s">
        <v>2896</v>
      </c>
      <c r="I1738" t="s">
        <v>60</v>
      </c>
      <c r="J1738">
        <f>VLOOKUP(B1738,自助退!B:F,5,FALSE)</f>
        <v>100</v>
      </c>
      <c r="K1738" s="35" t="str">
        <f t="shared" si="28"/>
        <v/>
      </c>
    </row>
    <row r="1739" spans="1:11" ht="14.25" hidden="1">
      <c r="A1739" s="57">
        <v>42906.676087962966</v>
      </c>
      <c r="B1739" s="52">
        <v>310968</v>
      </c>
      <c r="C1739" s="21" t="s">
        <v>10483</v>
      </c>
      <c r="D1739" t="s">
        <v>10484</v>
      </c>
      <c r="E1739" t="s">
        <v>10485</v>
      </c>
      <c r="F1739" s="14">
        <v>-292</v>
      </c>
      <c r="G1739" t="s">
        <v>112</v>
      </c>
      <c r="H1739" t="s">
        <v>93</v>
      </c>
      <c r="I1739" t="s">
        <v>60</v>
      </c>
      <c r="J1739">
        <f>VLOOKUP(B1739,自助退!B:F,5,FALSE)</f>
        <v>292</v>
      </c>
      <c r="K1739" s="35" t="str">
        <f t="shared" si="28"/>
        <v/>
      </c>
    </row>
    <row r="1740" spans="1:11" ht="14.25" hidden="1">
      <c r="A1740" s="57">
        <v>42906.67628472222</v>
      </c>
      <c r="B1740" s="52">
        <v>310974</v>
      </c>
      <c r="C1740" s="21" t="s">
        <v>10486</v>
      </c>
      <c r="D1740" t="s">
        <v>10487</v>
      </c>
      <c r="E1740" t="s">
        <v>10488</v>
      </c>
      <c r="F1740" s="14">
        <v>-500</v>
      </c>
      <c r="G1740" t="s">
        <v>112</v>
      </c>
      <c r="H1740" t="s">
        <v>86</v>
      </c>
      <c r="I1740" t="s">
        <v>60</v>
      </c>
      <c r="J1740">
        <f>VLOOKUP(B1740,自助退!B:F,5,FALSE)</f>
        <v>500</v>
      </c>
      <c r="K1740" s="35" t="str">
        <f t="shared" si="28"/>
        <v/>
      </c>
    </row>
    <row r="1741" spans="1:11" ht="14.25" hidden="1">
      <c r="A1741" s="57">
        <v>42906.678657407407</v>
      </c>
      <c r="B1741" s="52">
        <v>311111</v>
      </c>
      <c r="C1741" s="21" t="s">
        <v>10489</v>
      </c>
      <c r="D1741" t="s">
        <v>10490</v>
      </c>
      <c r="E1741" t="s">
        <v>10491</v>
      </c>
      <c r="F1741" s="14">
        <v>-57</v>
      </c>
      <c r="G1741" t="s">
        <v>112</v>
      </c>
      <c r="H1741" t="s">
        <v>2831</v>
      </c>
      <c r="I1741" t="s">
        <v>60</v>
      </c>
      <c r="J1741">
        <f>VLOOKUP(B1741,自助退!B:F,5,FALSE)</f>
        <v>57</v>
      </c>
      <c r="K1741" s="35" t="str">
        <f t="shared" si="28"/>
        <v/>
      </c>
    </row>
    <row r="1742" spans="1:11" ht="14.25" hidden="1">
      <c r="A1742" s="57">
        <v>42906.6799537037</v>
      </c>
      <c r="B1742" s="52">
        <v>311191</v>
      </c>
      <c r="C1742" s="21" t="s">
        <v>10492</v>
      </c>
      <c r="D1742" t="s">
        <v>10493</v>
      </c>
      <c r="E1742" t="s">
        <v>10494</v>
      </c>
      <c r="F1742" s="14">
        <v>-92</v>
      </c>
      <c r="G1742" t="s">
        <v>112</v>
      </c>
      <c r="H1742" t="s">
        <v>93</v>
      </c>
      <c r="I1742" t="s">
        <v>60</v>
      </c>
      <c r="J1742">
        <f>VLOOKUP(B1742,自助退!B:F,5,FALSE)</f>
        <v>92</v>
      </c>
      <c r="K1742" s="35" t="str">
        <f t="shared" si="28"/>
        <v/>
      </c>
    </row>
    <row r="1743" spans="1:11" ht="14.25" hidden="1">
      <c r="A1743" s="57">
        <v>42906.683009259257</v>
      </c>
      <c r="B1743" s="52">
        <v>311377</v>
      </c>
      <c r="C1743" s="21" t="s">
        <v>10495</v>
      </c>
      <c r="D1743" t="s">
        <v>10496</v>
      </c>
      <c r="E1743" t="s">
        <v>10497</v>
      </c>
      <c r="F1743" s="14">
        <v>-294</v>
      </c>
      <c r="G1743" t="s">
        <v>112</v>
      </c>
      <c r="H1743" t="s">
        <v>3102</v>
      </c>
      <c r="I1743" t="s">
        <v>60</v>
      </c>
      <c r="J1743">
        <f>VLOOKUP(B1743,自助退!B:F,5,FALSE)</f>
        <v>294</v>
      </c>
      <c r="K1743" s="35" t="str">
        <f t="shared" si="28"/>
        <v/>
      </c>
    </row>
    <row r="1744" spans="1:11" ht="14.25" hidden="1">
      <c r="A1744" s="57">
        <v>42906.683680555558</v>
      </c>
      <c r="B1744" s="52">
        <v>311408</v>
      </c>
      <c r="C1744" s="21" t="s">
        <v>10498</v>
      </c>
      <c r="D1744" t="s">
        <v>10499</v>
      </c>
      <c r="E1744" t="s">
        <v>10500</v>
      </c>
      <c r="F1744" s="14">
        <v>-20</v>
      </c>
      <c r="G1744" t="s">
        <v>112</v>
      </c>
      <c r="H1744" t="s">
        <v>2873</v>
      </c>
      <c r="I1744" t="s">
        <v>60</v>
      </c>
      <c r="J1744">
        <f>VLOOKUP(B1744,自助退!B:F,5,FALSE)</f>
        <v>20</v>
      </c>
      <c r="K1744" s="35" t="str">
        <f t="shared" si="28"/>
        <v/>
      </c>
    </row>
    <row r="1745" spans="1:11" ht="14.25" hidden="1">
      <c r="A1745" s="57">
        <v>42906.683969907404</v>
      </c>
      <c r="B1745" s="52">
        <v>311426</v>
      </c>
      <c r="C1745" s="21" t="s">
        <v>10501</v>
      </c>
      <c r="D1745" t="s">
        <v>10499</v>
      </c>
      <c r="E1745" t="s">
        <v>10500</v>
      </c>
      <c r="F1745" s="14">
        <v>-12</v>
      </c>
      <c r="G1745" t="s">
        <v>112</v>
      </c>
      <c r="H1745" t="s">
        <v>2873</v>
      </c>
      <c r="I1745" t="s">
        <v>60</v>
      </c>
      <c r="J1745">
        <f>VLOOKUP(B1745,自助退!B:F,5,FALSE)</f>
        <v>12</v>
      </c>
      <c r="K1745" s="35" t="str">
        <f t="shared" si="28"/>
        <v/>
      </c>
    </row>
    <row r="1746" spans="1:11" ht="14.25" hidden="1">
      <c r="A1746" s="57">
        <v>42906.685520833336</v>
      </c>
      <c r="B1746" s="52">
        <v>311494</v>
      </c>
      <c r="C1746" s="21" t="s">
        <v>10502</v>
      </c>
      <c r="D1746" t="s">
        <v>10503</v>
      </c>
      <c r="E1746" t="s">
        <v>10504</v>
      </c>
      <c r="F1746" s="14">
        <v>-50</v>
      </c>
      <c r="G1746" t="s">
        <v>112</v>
      </c>
      <c r="H1746" t="s">
        <v>2978</v>
      </c>
      <c r="I1746" t="s">
        <v>60</v>
      </c>
      <c r="J1746">
        <f>VLOOKUP(B1746,自助退!B:F,5,FALSE)</f>
        <v>50</v>
      </c>
      <c r="K1746" s="35" t="str">
        <f t="shared" si="28"/>
        <v/>
      </c>
    </row>
    <row r="1747" spans="1:11" ht="14.25" hidden="1">
      <c r="A1747" s="57">
        <v>42906.685555555552</v>
      </c>
      <c r="B1747" s="52">
        <v>311497</v>
      </c>
      <c r="C1747" s="21" t="s">
        <v>10505</v>
      </c>
      <c r="D1747" t="s">
        <v>10506</v>
      </c>
      <c r="E1747" t="s">
        <v>10507</v>
      </c>
      <c r="F1747" s="14">
        <v>-57</v>
      </c>
      <c r="G1747" t="s">
        <v>112</v>
      </c>
      <c r="H1747" t="s">
        <v>2941</v>
      </c>
      <c r="I1747" t="s">
        <v>60</v>
      </c>
      <c r="J1747">
        <f>VLOOKUP(B1747,自助退!B:F,5,FALSE)</f>
        <v>57</v>
      </c>
      <c r="K1747" s="35" t="str">
        <f t="shared" si="28"/>
        <v/>
      </c>
    </row>
    <row r="1748" spans="1:11" ht="14.25" hidden="1">
      <c r="A1748" s="57">
        <v>42906.691134259258</v>
      </c>
      <c r="B1748" s="52">
        <v>311776</v>
      </c>
      <c r="C1748" s="21" t="s">
        <v>10508</v>
      </c>
      <c r="D1748" t="s">
        <v>10509</v>
      </c>
      <c r="E1748" t="s">
        <v>10510</v>
      </c>
      <c r="F1748" s="14">
        <v>-994</v>
      </c>
      <c r="G1748" t="s">
        <v>112</v>
      </c>
      <c r="H1748" t="s">
        <v>76</v>
      </c>
      <c r="I1748" t="s">
        <v>60</v>
      </c>
      <c r="J1748">
        <f>VLOOKUP(B1748,自助退!B:F,5,FALSE)</f>
        <v>994</v>
      </c>
      <c r="K1748" s="35" t="str">
        <f t="shared" si="28"/>
        <v/>
      </c>
    </row>
    <row r="1749" spans="1:11" ht="14.25" hidden="1">
      <c r="A1749" s="57">
        <v>42906.692395833335</v>
      </c>
      <c r="B1749" s="52">
        <v>311828</v>
      </c>
      <c r="C1749" s="21" t="s">
        <v>10511</v>
      </c>
      <c r="D1749" t="s">
        <v>10512</v>
      </c>
      <c r="E1749" t="s">
        <v>10513</v>
      </c>
      <c r="F1749" s="14">
        <v>-1100</v>
      </c>
      <c r="G1749" t="s">
        <v>112</v>
      </c>
      <c r="H1749" t="s">
        <v>85</v>
      </c>
      <c r="I1749" t="s">
        <v>60</v>
      </c>
      <c r="J1749">
        <f>VLOOKUP(B1749,自助退!B:F,5,FALSE)</f>
        <v>1100</v>
      </c>
      <c r="K1749" s="35" t="str">
        <f t="shared" si="28"/>
        <v/>
      </c>
    </row>
    <row r="1750" spans="1:11" ht="14.25" hidden="1">
      <c r="A1750" s="57">
        <v>42906.693645833337</v>
      </c>
      <c r="B1750" s="52">
        <v>311892</v>
      </c>
      <c r="C1750" s="21" t="s">
        <v>10514</v>
      </c>
      <c r="D1750" t="s">
        <v>10515</v>
      </c>
      <c r="E1750" t="s">
        <v>10516</v>
      </c>
      <c r="F1750" s="14">
        <v>-420</v>
      </c>
      <c r="G1750" t="s">
        <v>112</v>
      </c>
      <c r="H1750" t="s">
        <v>73</v>
      </c>
      <c r="I1750" t="s">
        <v>60</v>
      </c>
      <c r="J1750">
        <f>VLOOKUP(B1750,自助退!B:F,5,FALSE)</f>
        <v>420</v>
      </c>
      <c r="K1750" s="35" t="str">
        <f t="shared" si="28"/>
        <v/>
      </c>
    </row>
    <row r="1751" spans="1:11" ht="14.25" hidden="1">
      <c r="A1751" s="57">
        <v>42906.694398148145</v>
      </c>
      <c r="B1751" s="52">
        <v>311926</v>
      </c>
      <c r="C1751" s="21" t="s">
        <v>10517</v>
      </c>
      <c r="D1751" t="s">
        <v>8509</v>
      </c>
      <c r="E1751" t="s">
        <v>8510</v>
      </c>
      <c r="F1751" s="14">
        <v>-93</v>
      </c>
      <c r="G1751" t="s">
        <v>112</v>
      </c>
      <c r="H1751" t="s">
        <v>77</v>
      </c>
      <c r="I1751" t="s">
        <v>60</v>
      </c>
      <c r="J1751">
        <f>VLOOKUP(B1751,自助退!B:F,5,FALSE)</f>
        <v>93</v>
      </c>
      <c r="K1751" s="35" t="str">
        <f t="shared" si="28"/>
        <v/>
      </c>
    </row>
    <row r="1752" spans="1:11" ht="14.25" hidden="1">
      <c r="A1752" s="57">
        <v>42906.694618055553</v>
      </c>
      <c r="B1752" s="52">
        <v>311943</v>
      </c>
      <c r="C1752" s="21" t="s">
        <v>10518</v>
      </c>
      <c r="D1752" t="s">
        <v>10519</v>
      </c>
      <c r="E1752" t="s">
        <v>10520</v>
      </c>
      <c r="F1752" s="14">
        <v>-16</v>
      </c>
      <c r="G1752" t="s">
        <v>112</v>
      </c>
      <c r="H1752" t="s">
        <v>3102</v>
      </c>
      <c r="I1752" t="s">
        <v>60</v>
      </c>
      <c r="J1752">
        <f>VLOOKUP(B1752,自助退!B:F,5,FALSE)</f>
        <v>16</v>
      </c>
      <c r="K1752" s="35" t="str">
        <f t="shared" si="28"/>
        <v/>
      </c>
    </row>
    <row r="1753" spans="1:11" ht="14.25" hidden="1">
      <c r="A1753" s="57">
        <v>42906.700312499997</v>
      </c>
      <c r="B1753" s="52">
        <v>312204</v>
      </c>
      <c r="C1753" s="21" t="s">
        <v>10521</v>
      </c>
      <c r="D1753" t="s">
        <v>10522</v>
      </c>
      <c r="E1753" t="s">
        <v>10523</v>
      </c>
      <c r="F1753" s="14">
        <v>-635</v>
      </c>
      <c r="G1753" t="s">
        <v>112</v>
      </c>
      <c r="H1753" t="s">
        <v>78</v>
      </c>
      <c r="I1753" t="s">
        <v>60</v>
      </c>
      <c r="J1753">
        <f>VLOOKUP(B1753,自助退!B:F,5,FALSE)</f>
        <v>635</v>
      </c>
      <c r="K1753" s="35" t="str">
        <f t="shared" si="28"/>
        <v/>
      </c>
    </row>
    <row r="1754" spans="1:11" ht="14.25" hidden="1">
      <c r="A1754" s="57">
        <v>42906.700787037036</v>
      </c>
      <c r="B1754" s="52">
        <v>312221</v>
      </c>
      <c r="C1754" s="21" t="s">
        <v>10524</v>
      </c>
      <c r="D1754" t="s">
        <v>10525</v>
      </c>
      <c r="E1754" t="s">
        <v>10526</v>
      </c>
      <c r="F1754" s="14">
        <v>-620</v>
      </c>
      <c r="G1754" t="s">
        <v>112</v>
      </c>
      <c r="H1754" t="s">
        <v>2851</v>
      </c>
      <c r="I1754" t="s">
        <v>60</v>
      </c>
      <c r="J1754">
        <f>VLOOKUP(B1754,自助退!B:F,5,FALSE)</f>
        <v>620</v>
      </c>
      <c r="K1754" s="35" t="str">
        <f t="shared" si="28"/>
        <v/>
      </c>
    </row>
    <row r="1755" spans="1:11" ht="14.25" hidden="1">
      <c r="A1755" s="57">
        <v>42906.702048611114</v>
      </c>
      <c r="B1755" s="52">
        <v>312276</v>
      </c>
      <c r="C1755" s="21" t="s">
        <v>10527</v>
      </c>
      <c r="D1755" t="s">
        <v>10528</v>
      </c>
      <c r="E1755" t="s">
        <v>10529</v>
      </c>
      <c r="F1755" s="14">
        <v>-40</v>
      </c>
      <c r="G1755" t="s">
        <v>112</v>
      </c>
      <c r="H1755" t="s">
        <v>76</v>
      </c>
      <c r="I1755" t="s">
        <v>60</v>
      </c>
      <c r="J1755">
        <f>VLOOKUP(B1755,自助退!B:F,5,FALSE)</f>
        <v>40</v>
      </c>
      <c r="K1755" s="35" t="str">
        <f t="shared" si="28"/>
        <v/>
      </c>
    </row>
    <row r="1756" spans="1:11" ht="14.25" hidden="1">
      <c r="A1756" s="57">
        <v>42906.704895833333</v>
      </c>
      <c r="B1756" s="52">
        <v>312389</v>
      </c>
      <c r="C1756" s="21" t="s">
        <v>10530</v>
      </c>
      <c r="D1756" t="s">
        <v>10531</v>
      </c>
      <c r="E1756" t="s">
        <v>10532</v>
      </c>
      <c r="F1756" s="14">
        <v>-400</v>
      </c>
      <c r="G1756" t="s">
        <v>112</v>
      </c>
      <c r="H1756" t="s">
        <v>93</v>
      </c>
      <c r="I1756" t="s">
        <v>60</v>
      </c>
      <c r="J1756">
        <f>VLOOKUP(B1756,自助退!B:F,5,FALSE)</f>
        <v>400</v>
      </c>
      <c r="K1756" s="35" t="str">
        <f t="shared" si="28"/>
        <v/>
      </c>
    </row>
    <row r="1757" spans="1:11" ht="14.25" hidden="1">
      <c r="A1757" s="57">
        <v>42906.707615740743</v>
      </c>
      <c r="B1757" s="52">
        <v>312474</v>
      </c>
      <c r="C1757" s="21" t="s">
        <v>10533</v>
      </c>
      <c r="D1757" t="s">
        <v>10534</v>
      </c>
      <c r="E1757" t="s">
        <v>10535</v>
      </c>
      <c r="F1757" s="14">
        <v>-9000</v>
      </c>
      <c r="G1757" t="s">
        <v>112</v>
      </c>
      <c r="H1757" t="s">
        <v>2856</v>
      </c>
      <c r="I1757" t="s">
        <v>60</v>
      </c>
      <c r="J1757">
        <f>VLOOKUP(B1757,自助退!B:F,5,FALSE)</f>
        <v>9000</v>
      </c>
      <c r="K1757" s="35" t="str">
        <f t="shared" si="28"/>
        <v/>
      </c>
    </row>
    <row r="1758" spans="1:11" ht="14.25" hidden="1">
      <c r="A1758" s="57">
        <v>42906.707974537036</v>
      </c>
      <c r="B1758" s="52">
        <v>312487</v>
      </c>
      <c r="C1758" s="21" t="s">
        <v>10536</v>
      </c>
      <c r="D1758" t="s">
        <v>10537</v>
      </c>
      <c r="E1758" t="s">
        <v>10538</v>
      </c>
      <c r="F1758" s="14">
        <v>-179</v>
      </c>
      <c r="G1758" t="s">
        <v>112</v>
      </c>
      <c r="H1758" t="s">
        <v>3062</v>
      </c>
      <c r="I1758" t="s">
        <v>60</v>
      </c>
      <c r="J1758">
        <f>VLOOKUP(B1758,自助退!B:F,5,FALSE)</f>
        <v>179</v>
      </c>
      <c r="K1758" s="35" t="str">
        <f t="shared" si="28"/>
        <v/>
      </c>
    </row>
    <row r="1759" spans="1:11" ht="14.25" hidden="1">
      <c r="A1759" s="57">
        <v>42906.714062500003</v>
      </c>
      <c r="B1759" s="52">
        <v>312731</v>
      </c>
      <c r="C1759" s="21" t="s">
        <v>10539</v>
      </c>
      <c r="D1759" t="s">
        <v>10540</v>
      </c>
      <c r="E1759" t="s">
        <v>10541</v>
      </c>
      <c r="F1759" s="14">
        <v>-300</v>
      </c>
      <c r="G1759" t="s">
        <v>112</v>
      </c>
      <c r="H1759" t="s">
        <v>76</v>
      </c>
      <c r="I1759" t="s">
        <v>60</v>
      </c>
      <c r="J1759">
        <f>VLOOKUP(B1759,自助退!B:F,5,FALSE)</f>
        <v>300</v>
      </c>
      <c r="K1759" s="35" t="str">
        <f t="shared" si="28"/>
        <v/>
      </c>
    </row>
    <row r="1760" spans="1:11" ht="14.25" hidden="1">
      <c r="A1760" s="57">
        <v>42906.714386574073</v>
      </c>
      <c r="B1760" s="52">
        <v>312746</v>
      </c>
      <c r="C1760" s="21" t="s">
        <v>10542</v>
      </c>
      <c r="D1760" t="s">
        <v>10543</v>
      </c>
      <c r="E1760" t="s">
        <v>10544</v>
      </c>
      <c r="F1760" s="14">
        <v>-200</v>
      </c>
      <c r="G1760" t="s">
        <v>112</v>
      </c>
      <c r="H1760" t="s">
        <v>2861</v>
      </c>
      <c r="I1760" t="s">
        <v>60</v>
      </c>
      <c r="J1760">
        <f>VLOOKUP(B1760,自助退!B:F,5,FALSE)</f>
        <v>200</v>
      </c>
      <c r="K1760" s="35" t="str">
        <f t="shared" si="28"/>
        <v/>
      </c>
    </row>
    <row r="1761" spans="1:11" ht="14.25" hidden="1">
      <c r="A1761" s="57">
        <v>42906.714803240742</v>
      </c>
      <c r="B1761" s="52">
        <v>312760</v>
      </c>
      <c r="C1761" s="21" t="s">
        <v>10545</v>
      </c>
      <c r="D1761" t="s">
        <v>10543</v>
      </c>
      <c r="E1761" t="s">
        <v>10544</v>
      </c>
      <c r="F1761" s="14">
        <v>-100</v>
      </c>
      <c r="G1761" t="s">
        <v>112</v>
      </c>
      <c r="H1761" t="s">
        <v>2861</v>
      </c>
      <c r="I1761" t="s">
        <v>60</v>
      </c>
      <c r="J1761">
        <f>VLOOKUP(B1761,自助退!B:F,5,FALSE)</f>
        <v>100</v>
      </c>
      <c r="K1761" s="35" t="str">
        <f t="shared" si="28"/>
        <v/>
      </c>
    </row>
    <row r="1762" spans="1:11" ht="14.25" hidden="1">
      <c r="A1762" s="57">
        <v>42906.715960648151</v>
      </c>
      <c r="B1762" s="52">
        <v>312804</v>
      </c>
      <c r="C1762" s="21" t="s">
        <v>10546</v>
      </c>
      <c r="D1762" t="s">
        <v>10547</v>
      </c>
      <c r="E1762" t="s">
        <v>10548</v>
      </c>
      <c r="F1762" s="14">
        <v>-400</v>
      </c>
      <c r="G1762" t="s">
        <v>112</v>
      </c>
      <c r="H1762" t="s">
        <v>2856</v>
      </c>
      <c r="I1762" t="s">
        <v>60</v>
      </c>
      <c r="J1762">
        <f>VLOOKUP(B1762,自助退!B:F,5,FALSE)</f>
        <v>400</v>
      </c>
      <c r="K1762" s="35" t="str">
        <f t="shared" si="28"/>
        <v/>
      </c>
    </row>
    <row r="1763" spans="1:11" ht="14.25" hidden="1">
      <c r="A1763" s="57">
        <v>42906.717523148145</v>
      </c>
      <c r="B1763" s="52">
        <v>312867</v>
      </c>
      <c r="C1763" s="21" t="s">
        <v>10549</v>
      </c>
      <c r="D1763" t="s">
        <v>10550</v>
      </c>
      <c r="E1763" t="s">
        <v>10551</v>
      </c>
      <c r="F1763" s="14">
        <v>-9</v>
      </c>
      <c r="G1763" t="s">
        <v>112</v>
      </c>
      <c r="H1763" t="s">
        <v>83</v>
      </c>
      <c r="I1763" t="s">
        <v>60</v>
      </c>
      <c r="J1763">
        <f>VLOOKUP(B1763,自助退!B:F,5,FALSE)</f>
        <v>9</v>
      </c>
      <c r="K1763" s="35" t="str">
        <f t="shared" si="28"/>
        <v/>
      </c>
    </row>
    <row r="1764" spans="1:11" ht="14.25" hidden="1">
      <c r="A1764" s="57">
        <v>42906.723576388889</v>
      </c>
      <c r="B1764" s="52">
        <v>313035</v>
      </c>
      <c r="C1764" s="21" t="s">
        <v>10552</v>
      </c>
      <c r="D1764" t="s">
        <v>10553</v>
      </c>
      <c r="E1764" t="s">
        <v>10554</v>
      </c>
      <c r="F1764" s="14">
        <v>-757</v>
      </c>
      <c r="G1764" t="s">
        <v>112</v>
      </c>
      <c r="H1764" t="s">
        <v>83</v>
      </c>
      <c r="I1764" t="s">
        <v>60</v>
      </c>
      <c r="J1764">
        <f>VLOOKUP(B1764,自助退!B:F,5,FALSE)</f>
        <v>757</v>
      </c>
      <c r="K1764" s="35" t="str">
        <f t="shared" si="28"/>
        <v/>
      </c>
    </row>
    <row r="1765" spans="1:11" ht="14.25" hidden="1">
      <c r="A1765" s="57">
        <v>42906.727453703701</v>
      </c>
      <c r="B1765" s="52">
        <v>313116</v>
      </c>
      <c r="C1765" s="21" t="s">
        <v>10555</v>
      </c>
      <c r="D1765" t="s">
        <v>10556</v>
      </c>
      <c r="E1765" t="s">
        <v>10557</v>
      </c>
      <c r="F1765" s="14">
        <v>-500</v>
      </c>
      <c r="G1765" t="s">
        <v>112</v>
      </c>
      <c r="H1765" t="s">
        <v>2793</v>
      </c>
      <c r="I1765" t="s">
        <v>60</v>
      </c>
      <c r="J1765">
        <f>VLOOKUP(B1765,自助退!B:F,5,FALSE)</f>
        <v>500</v>
      </c>
      <c r="K1765" s="35" t="str">
        <f t="shared" si="28"/>
        <v/>
      </c>
    </row>
    <row r="1766" spans="1:11" ht="14.25" hidden="1">
      <c r="A1766" s="57">
        <v>42906.73673611111</v>
      </c>
      <c r="B1766" s="52">
        <v>313307</v>
      </c>
      <c r="C1766" s="21" t="s">
        <v>10558</v>
      </c>
      <c r="D1766" t="s">
        <v>10559</v>
      </c>
      <c r="E1766" t="s">
        <v>10560</v>
      </c>
      <c r="F1766" s="14">
        <v>-500</v>
      </c>
      <c r="G1766" t="s">
        <v>112</v>
      </c>
      <c r="H1766" t="s">
        <v>2831</v>
      </c>
      <c r="I1766" t="s">
        <v>60</v>
      </c>
      <c r="J1766">
        <f>VLOOKUP(B1766,自助退!B:F,5,FALSE)</f>
        <v>500</v>
      </c>
      <c r="K1766" s="35" t="str">
        <f t="shared" si="28"/>
        <v/>
      </c>
    </row>
    <row r="1767" spans="1:11" ht="14.25" hidden="1">
      <c r="A1767" s="57">
        <v>42906.737407407411</v>
      </c>
      <c r="B1767" s="52">
        <v>313335</v>
      </c>
      <c r="C1767" s="21" t="s">
        <v>10561</v>
      </c>
      <c r="D1767" t="s">
        <v>10562</v>
      </c>
      <c r="E1767" t="s">
        <v>10563</v>
      </c>
      <c r="F1767" s="14">
        <v>-162</v>
      </c>
      <c r="G1767" t="s">
        <v>112</v>
      </c>
      <c r="H1767" t="s">
        <v>3218</v>
      </c>
      <c r="I1767" t="s">
        <v>60</v>
      </c>
      <c r="J1767">
        <f>VLOOKUP(B1767,自助退!B:F,5,FALSE)</f>
        <v>162</v>
      </c>
      <c r="K1767" s="35" t="str">
        <f t="shared" si="28"/>
        <v/>
      </c>
    </row>
    <row r="1768" spans="1:11" ht="14.25" hidden="1">
      <c r="A1768" s="57">
        <v>42906.743784722225</v>
      </c>
      <c r="B1768" s="52">
        <v>313443</v>
      </c>
      <c r="C1768" s="21" t="s">
        <v>10564</v>
      </c>
      <c r="D1768" t="s">
        <v>10565</v>
      </c>
      <c r="E1768" t="s">
        <v>10566</v>
      </c>
      <c r="F1768" s="14">
        <v>-16</v>
      </c>
      <c r="G1768" t="s">
        <v>112</v>
      </c>
      <c r="H1768" t="s">
        <v>2861</v>
      </c>
      <c r="I1768" t="s">
        <v>60</v>
      </c>
      <c r="J1768">
        <f>VLOOKUP(B1768,自助退!B:F,5,FALSE)</f>
        <v>16</v>
      </c>
      <c r="K1768" s="35" t="str">
        <f t="shared" si="28"/>
        <v/>
      </c>
    </row>
    <row r="1769" spans="1:11" ht="14.25" hidden="1">
      <c r="A1769" s="57">
        <v>42906.747094907405</v>
      </c>
      <c r="B1769" s="52">
        <v>313481</v>
      </c>
      <c r="C1769" s="21" t="s">
        <v>10567</v>
      </c>
      <c r="D1769" t="s">
        <v>10568</v>
      </c>
      <c r="E1769" t="s">
        <v>9851</v>
      </c>
      <c r="F1769" s="14">
        <v>-109</v>
      </c>
      <c r="G1769" t="s">
        <v>112</v>
      </c>
      <c r="H1769" t="s">
        <v>72</v>
      </c>
      <c r="I1769" t="s">
        <v>60</v>
      </c>
      <c r="J1769">
        <f>VLOOKUP(B1769,自助退!B:F,5,FALSE)</f>
        <v>109</v>
      </c>
      <c r="K1769" s="35" t="str">
        <f t="shared" si="28"/>
        <v/>
      </c>
    </row>
    <row r="1770" spans="1:11" ht="14.25" hidden="1">
      <c r="A1770" s="57">
        <v>42906.758368055554</v>
      </c>
      <c r="B1770" s="52">
        <v>313560</v>
      </c>
      <c r="C1770" s="21" t="s">
        <v>10569</v>
      </c>
      <c r="D1770" t="s">
        <v>10570</v>
      </c>
      <c r="E1770" t="s">
        <v>10571</v>
      </c>
      <c r="F1770" s="14">
        <v>-469</v>
      </c>
      <c r="G1770" t="s">
        <v>112</v>
      </c>
      <c r="H1770" t="s">
        <v>2831</v>
      </c>
      <c r="I1770" t="s">
        <v>60</v>
      </c>
      <c r="J1770">
        <f>VLOOKUP(B1770,自助退!B:F,5,FALSE)</f>
        <v>469</v>
      </c>
      <c r="K1770" s="35" t="str">
        <f t="shared" si="28"/>
        <v/>
      </c>
    </row>
    <row r="1771" spans="1:11" ht="14.25" hidden="1">
      <c r="A1771" s="57">
        <v>42906.76457175926</v>
      </c>
      <c r="B1771" s="52">
        <v>313598</v>
      </c>
      <c r="C1771" s="21" t="s">
        <v>10572</v>
      </c>
      <c r="D1771" t="s">
        <v>10573</v>
      </c>
      <c r="E1771" t="s">
        <v>10574</v>
      </c>
      <c r="F1771" s="14">
        <v>-50</v>
      </c>
      <c r="G1771" t="s">
        <v>112</v>
      </c>
      <c r="H1771" t="s">
        <v>2851</v>
      </c>
      <c r="I1771" t="s">
        <v>60</v>
      </c>
      <c r="J1771">
        <f>VLOOKUP(B1771,自助退!B:F,5,FALSE)</f>
        <v>50</v>
      </c>
      <c r="K1771" s="35" t="str">
        <f t="shared" si="28"/>
        <v/>
      </c>
    </row>
    <row r="1772" spans="1:11" ht="14.25" hidden="1">
      <c r="A1772" s="57">
        <v>42906.765081018515</v>
      </c>
      <c r="B1772" s="52">
        <v>313603</v>
      </c>
      <c r="C1772" s="21" t="s">
        <v>10575</v>
      </c>
      <c r="D1772" t="s">
        <v>10573</v>
      </c>
      <c r="E1772" t="s">
        <v>10574</v>
      </c>
      <c r="F1772" s="14">
        <v>-146</v>
      </c>
      <c r="G1772" t="s">
        <v>112</v>
      </c>
      <c r="H1772" t="s">
        <v>2851</v>
      </c>
      <c r="I1772" t="s">
        <v>60</v>
      </c>
      <c r="J1772">
        <f>VLOOKUP(B1772,自助退!B:F,5,FALSE)</f>
        <v>146</v>
      </c>
      <c r="K1772" s="35" t="str">
        <f t="shared" si="28"/>
        <v/>
      </c>
    </row>
    <row r="1773" spans="1:11" ht="14.25" hidden="1">
      <c r="A1773" s="57">
        <v>42906.820972222224</v>
      </c>
      <c r="B1773" s="52">
        <v>313760</v>
      </c>
      <c r="C1773" s="21" t="s">
        <v>10576</v>
      </c>
      <c r="D1773" t="s">
        <v>10577</v>
      </c>
      <c r="E1773" t="s">
        <v>10578</v>
      </c>
      <c r="F1773" s="14">
        <v>-93</v>
      </c>
      <c r="G1773" t="s">
        <v>112</v>
      </c>
      <c r="H1773" t="s">
        <v>95</v>
      </c>
      <c r="I1773" t="s">
        <v>60</v>
      </c>
      <c r="J1773">
        <f>VLOOKUP(B1773,自助退!B:F,5,FALSE)</f>
        <v>93</v>
      </c>
      <c r="K1773" s="35" t="str">
        <f t="shared" si="28"/>
        <v/>
      </c>
    </row>
    <row r="1774" spans="1:11" ht="14.25" hidden="1">
      <c r="A1774" s="57">
        <v>42906.821168981478</v>
      </c>
      <c r="B1774" s="52">
        <v>313762</v>
      </c>
      <c r="C1774" s="21" t="s">
        <v>10579</v>
      </c>
      <c r="D1774" t="s">
        <v>10580</v>
      </c>
      <c r="E1774" t="s">
        <v>10581</v>
      </c>
      <c r="F1774" s="14">
        <v>-50</v>
      </c>
      <c r="G1774" t="s">
        <v>112</v>
      </c>
      <c r="H1774" t="s">
        <v>2793</v>
      </c>
      <c r="I1774" t="s">
        <v>60</v>
      </c>
      <c r="J1774">
        <f>VLOOKUP(B1774,自助退!B:F,5,FALSE)</f>
        <v>50</v>
      </c>
      <c r="K1774" s="35" t="str">
        <f t="shared" si="28"/>
        <v/>
      </c>
    </row>
    <row r="1775" spans="1:11" ht="14.25" hidden="1">
      <c r="A1775" s="57">
        <v>42906.821412037039</v>
      </c>
      <c r="B1775" s="52">
        <v>313763</v>
      </c>
      <c r="C1775" s="21" t="s">
        <v>10582</v>
      </c>
      <c r="D1775" t="s">
        <v>10580</v>
      </c>
      <c r="E1775" t="s">
        <v>10581</v>
      </c>
      <c r="F1775" s="14">
        <v>-25</v>
      </c>
      <c r="G1775" t="s">
        <v>112</v>
      </c>
      <c r="H1775" t="s">
        <v>2793</v>
      </c>
      <c r="I1775" t="s">
        <v>60</v>
      </c>
      <c r="J1775">
        <f>VLOOKUP(B1775,自助退!B:F,5,FALSE)</f>
        <v>25</v>
      </c>
      <c r="K1775" s="35" t="str">
        <f t="shared" si="28"/>
        <v/>
      </c>
    </row>
    <row r="1776" spans="1:11" ht="14.25" hidden="1">
      <c r="A1776" s="57">
        <v>42906.832928240743</v>
      </c>
      <c r="B1776" s="52">
        <v>313795</v>
      </c>
      <c r="C1776" s="21" t="s">
        <v>10583</v>
      </c>
      <c r="D1776" t="s">
        <v>10584</v>
      </c>
      <c r="E1776" t="s">
        <v>10585</v>
      </c>
      <c r="F1776" s="14">
        <v>-43</v>
      </c>
      <c r="G1776" t="s">
        <v>112</v>
      </c>
      <c r="H1776" t="s">
        <v>2831</v>
      </c>
      <c r="I1776" t="s">
        <v>60</v>
      </c>
      <c r="J1776">
        <f>VLOOKUP(B1776,自助退!B:F,5,FALSE)</f>
        <v>43</v>
      </c>
      <c r="K1776" s="35" t="str">
        <f t="shared" si="28"/>
        <v/>
      </c>
    </row>
    <row r="1777" spans="1:11" ht="14.25" hidden="1">
      <c r="A1777" s="57">
        <v>42906.833611111113</v>
      </c>
      <c r="B1777" s="52">
        <v>313797</v>
      </c>
      <c r="C1777" s="21" t="s">
        <v>10586</v>
      </c>
      <c r="D1777" t="s">
        <v>10587</v>
      </c>
      <c r="E1777" t="s">
        <v>10588</v>
      </c>
      <c r="F1777" s="14">
        <v>-94</v>
      </c>
      <c r="G1777" t="s">
        <v>112</v>
      </c>
      <c r="H1777" t="s">
        <v>2831</v>
      </c>
      <c r="I1777" t="s">
        <v>60</v>
      </c>
      <c r="J1777">
        <f>VLOOKUP(B1777,自助退!B:F,5,FALSE)</f>
        <v>94</v>
      </c>
      <c r="K1777" s="35" t="str">
        <f t="shared" si="28"/>
        <v/>
      </c>
    </row>
    <row r="1778" spans="1:11" ht="14.25" hidden="1">
      <c r="A1778" s="57">
        <v>42906.928969907407</v>
      </c>
      <c r="B1778" s="52">
        <v>313999</v>
      </c>
      <c r="C1778" s="21" t="s">
        <v>10589</v>
      </c>
      <c r="D1778" t="s">
        <v>10590</v>
      </c>
      <c r="E1778" t="s">
        <v>10591</v>
      </c>
      <c r="F1778" s="14">
        <v>-435</v>
      </c>
      <c r="G1778" t="s">
        <v>112</v>
      </c>
      <c r="H1778" t="s">
        <v>84</v>
      </c>
      <c r="I1778" t="s">
        <v>60</v>
      </c>
      <c r="J1778">
        <f>VLOOKUP(B1778,自助退!B:F,5,FALSE)</f>
        <v>435</v>
      </c>
      <c r="K1778" s="35" t="str">
        <f t="shared" si="28"/>
        <v/>
      </c>
    </row>
    <row r="1779" spans="1:11" hidden="1">
      <c r="A1779" s="57">
        <v>42907.258067129631</v>
      </c>
      <c r="B1779" s="54">
        <v>314375</v>
      </c>
      <c r="C1779" s="51" t="s">
        <v>10592</v>
      </c>
      <c r="D1779" s="43" t="s">
        <v>27194</v>
      </c>
      <c r="E1779" s="43" t="s">
        <v>27195</v>
      </c>
      <c r="F1779" s="44">
        <v>-2</v>
      </c>
      <c r="G1779" s="43" t="s">
        <v>112</v>
      </c>
      <c r="H1779" s="43" t="s">
        <v>70</v>
      </c>
      <c r="I1779" s="43" t="s">
        <v>60</v>
      </c>
      <c r="J1779">
        <f>VLOOKUP(B1779,自助退!B:F,5,FALSE)</f>
        <v>2</v>
      </c>
      <c r="K1779" s="35" t="str">
        <f t="shared" ref="K1779:K1842" si="29">IF(F1779=J1779*-1,"",1)</f>
        <v/>
      </c>
    </row>
    <row r="1780" spans="1:11" hidden="1">
      <c r="A1780" s="57">
        <v>42907.329629629632</v>
      </c>
      <c r="B1780" s="54">
        <v>314855</v>
      </c>
      <c r="C1780" s="51" t="s">
        <v>10593</v>
      </c>
      <c r="D1780" s="43" t="s">
        <v>27196</v>
      </c>
      <c r="E1780" s="43" t="s">
        <v>27197</v>
      </c>
      <c r="F1780" s="44">
        <v>-500</v>
      </c>
      <c r="G1780" s="43" t="s">
        <v>112</v>
      </c>
      <c r="H1780" s="43" t="s">
        <v>2951</v>
      </c>
      <c r="I1780" s="43" t="s">
        <v>60</v>
      </c>
      <c r="J1780">
        <f>VLOOKUP(B1780,自助退!B:F,5,FALSE)</f>
        <v>500</v>
      </c>
      <c r="K1780" s="35" t="str">
        <f t="shared" si="29"/>
        <v/>
      </c>
    </row>
    <row r="1781" spans="1:11" hidden="1">
      <c r="A1781" s="57">
        <v>42907.348692129628</v>
      </c>
      <c r="B1781" s="54">
        <v>315883</v>
      </c>
      <c r="C1781" s="51" t="s">
        <v>10594</v>
      </c>
      <c r="D1781" s="43" t="s">
        <v>27198</v>
      </c>
      <c r="E1781" s="43" t="s">
        <v>27199</v>
      </c>
      <c r="F1781" s="44">
        <v>-458</v>
      </c>
      <c r="G1781" s="43" t="s">
        <v>112</v>
      </c>
      <c r="H1781" s="43" t="s">
        <v>77</v>
      </c>
      <c r="I1781" s="43" t="s">
        <v>60</v>
      </c>
      <c r="J1781">
        <f>VLOOKUP(B1781,自助退!B:F,5,FALSE)</f>
        <v>458</v>
      </c>
      <c r="K1781" s="35" t="str">
        <f t="shared" si="29"/>
        <v/>
      </c>
    </row>
    <row r="1782" spans="1:11" hidden="1">
      <c r="A1782" s="57">
        <v>42907.349502314813</v>
      </c>
      <c r="B1782" s="54">
        <v>315938</v>
      </c>
      <c r="C1782" s="51" t="s">
        <v>10595</v>
      </c>
      <c r="D1782" s="43" t="s">
        <v>27200</v>
      </c>
      <c r="E1782" s="43" t="s">
        <v>27201</v>
      </c>
      <c r="F1782" s="44">
        <v>-592</v>
      </c>
      <c r="G1782" s="43" t="s">
        <v>112</v>
      </c>
      <c r="H1782" s="43" t="s">
        <v>90</v>
      </c>
      <c r="I1782" s="43" t="s">
        <v>60</v>
      </c>
      <c r="J1782">
        <f>VLOOKUP(B1782,自助退!B:F,5,FALSE)</f>
        <v>592</v>
      </c>
      <c r="K1782" s="35" t="str">
        <f t="shared" si="29"/>
        <v/>
      </c>
    </row>
    <row r="1783" spans="1:11" hidden="1">
      <c r="A1783" s="57">
        <v>42907.354270833333</v>
      </c>
      <c r="B1783" s="54">
        <v>316305</v>
      </c>
      <c r="C1783" s="51" t="s">
        <v>10596</v>
      </c>
      <c r="D1783" s="43" t="s">
        <v>27202</v>
      </c>
      <c r="E1783" s="43" t="s">
        <v>10128</v>
      </c>
      <c r="F1783" s="44">
        <v>-7500</v>
      </c>
      <c r="G1783" s="43" t="s">
        <v>112</v>
      </c>
      <c r="H1783" s="43" t="s">
        <v>2985</v>
      </c>
      <c r="I1783" s="43" t="s">
        <v>60</v>
      </c>
      <c r="J1783">
        <f>VLOOKUP(B1783,自助退!B:F,5,FALSE)</f>
        <v>7500</v>
      </c>
      <c r="K1783" s="35" t="str">
        <f t="shared" si="29"/>
        <v/>
      </c>
    </row>
    <row r="1784" spans="1:11" hidden="1">
      <c r="A1784" s="57">
        <v>42907.362083333333</v>
      </c>
      <c r="B1784" s="54">
        <v>317056</v>
      </c>
      <c r="C1784" s="51" t="s">
        <v>10597</v>
      </c>
      <c r="D1784" s="43" t="s">
        <v>27203</v>
      </c>
      <c r="E1784" s="43" t="s">
        <v>27204</v>
      </c>
      <c r="F1784" s="44">
        <v>-64</v>
      </c>
      <c r="G1784" s="43" t="s">
        <v>112</v>
      </c>
      <c r="H1784" s="43" t="s">
        <v>82</v>
      </c>
      <c r="I1784" s="43" t="s">
        <v>60</v>
      </c>
      <c r="J1784">
        <f>VLOOKUP(B1784,自助退!B:F,5,FALSE)</f>
        <v>64</v>
      </c>
      <c r="K1784" s="35" t="str">
        <f t="shared" si="29"/>
        <v/>
      </c>
    </row>
    <row r="1785" spans="1:11" hidden="1">
      <c r="A1785" s="57">
        <v>42907.368634259263</v>
      </c>
      <c r="B1785" s="54">
        <v>317613</v>
      </c>
      <c r="C1785" s="51" t="s">
        <v>10598</v>
      </c>
      <c r="D1785" s="43" t="s">
        <v>27205</v>
      </c>
      <c r="E1785" s="43" t="s">
        <v>27206</v>
      </c>
      <c r="F1785" s="44">
        <v>-74</v>
      </c>
      <c r="G1785" s="43" t="s">
        <v>112</v>
      </c>
      <c r="H1785" s="43" t="s">
        <v>2916</v>
      </c>
      <c r="I1785" s="43" t="s">
        <v>60</v>
      </c>
      <c r="J1785">
        <f>VLOOKUP(B1785,自助退!B:F,5,FALSE)</f>
        <v>74</v>
      </c>
      <c r="K1785" s="35" t="str">
        <f t="shared" si="29"/>
        <v/>
      </c>
    </row>
    <row r="1786" spans="1:11" hidden="1">
      <c r="A1786" s="57">
        <v>42907.370196759257</v>
      </c>
      <c r="B1786" s="54">
        <v>317753</v>
      </c>
      <c r="C1786" s="51" t="s">
        <v>10599</v>
      </c>
      <c r="D1786" s="43" t="s">
        <v>27207</v>
      </c>
      <c r="E1786" s="43" t="s">
        <v>27208</v>
      </c>
      <c r="F1786" s="44">
        <v>-1592</v>
      </c>
      <c r="G1786" s="43" t="s">
        <v>112</v>
      </c>
      <c r="H1786" s="43" t="s">
        <v>2798</v>
      </c>
      <c r="I1786" s="43" t="s">
        <v>60</v>
      </c>
      <c r="J1786">
        <f>VLOOKUP(B1786,自助退!B:F,5,FALSE)</f>
        <v>1592</v>
      </c>
      <c r="K1786" s="35" t="str">
        <f t="shared" si="29"/>
        <v/>
      </c>
    </row>
    <row r="1787" spans="1:11" hidden="1">
      <c r="A1787" s="57">
        <v>42907.38077546296</v>
      </c>
      <c r="B1787" s="54">
        <v>318621</v>
      </c>
      <c r="C1787" s="51" t="s">
        <v>10600</v>
      </c>
      <c r="D1787" s="43" t="s">
        <v>27209</v>
      </c>
      <c r="E1787" s="43" t="s">
        <v>27210</v>
      </c>
      <c r="F1787" s="44">
        <v>-1519</v>
      </c>
      <c r="G1787" s="43" t="s">
        <v>112</v>
      </c>
      <c r="H1787" s="43" t="s">
        <v>97</v>
      </c>
      <c r="I1787" s="43" t="s">
        <v>60</v>
      </c>
      <c r="J1787">
        <f>VLOOKUP(B1787,自助退!B:F,5,FALSE)</f>
        <v>1519</v>
      </c>
      <c r="K1787" s="35" t="str">
        <f t="shared" si="29"/>
        <v/>
      </c>
    </row>
    <row r="1788" spans="1:11" hidden="1">
      <c r="A1788" s="57">
        <v>42907.38417824074</v>
      </c>
      <c r="B1788" s="54">
        <v>318921</v>
      </c>
      <c r="C1788" s="51" t="s">
        <v>10601</v>
      </c>
      <c r="D1788" s="43" t="s">
        <v>27211</v>
      </c>
      <c r="E1788" s="43" t="s">
        <v>27212</v>
      </c>
      <c r="F1788" s="44">
        <v>-24</v>
      </c>
      <c r="G1788" s="43" t="s">
        <v>112</v>
      </c>
      <c r="H1788" s="43" t="s">
        <v>2831</v>
      </c>
      <c r="I1788" s="43" t="s">
        <v>60</v>
      </c>
      <c r="J1788">
        <f>VLOOKUP(B1788,自助退!B:F,5,FALSE)</f>
        <v>24</v>
      </c>
      <c r="K1788" s="35" t="str">
        <f t="shared" si="29"/>
        <v/>
      </c>
    </row>
    <row r="1789" spans="1:11" hidden="1">
      <c r="A1789" s="57">
        <v>42907.385324074072</v>
      </c>
      <c r="B1789" s="54">
        <v>319018</v>
      </c>
      <c r="C1789" s="51" t="s">
        <v>10602</v>
      </c>
      <c r="D1789" s="43" t="s">
        <v>27213</v>
      </c>
      <c r="E1789" s="43" t="s">
        <v>3389</v>
      </c>
      <c r="F1789" s="44">
        <v>-20</v>
      </c>
      <c r="G1789" s="43" t="s">
        <v>112</v>
      </c>
      <c r="H1789" s="43" t="s">
        <v>73</v>
      </c>
      <c r="I1789" s="43" t="s">
        <v>60</v>
      </c>
      <c r="J1789">
        <f>VLOOKUP(B1789,自助退!B:F,5,FALSE)</f>
        <v>20</v>
      </c>
      <c r="K1789" s="35" t="str">
        <f t="shared" si="29"/>
        <v/>
      </c>
    </row>
    <row r="1790" spans="1:11" hidden="1">
      <c r="A1790" s="57">
        <v>42907.391435185185</v>
      </c>
      <c r="B1790" s="54">
        <v>319550</v>
      </c>
      <c r="C1790" s="51" t="s">
        <v>10603</v>
      </c>
      <c r="D1790" s="43" t="s">
        <v>27214</v>
      </c>
      <c r="E1790" s="43" t="s">
        <v>27215</v>
      </c>
      <c r="F1790" s="44">
        <v>-100</v>
      </c>
      <c r="G1790" s="43" t="s">
        <v>112</v>
      </c>
      <c r="H1790" s="43" t="s">
        <v>90</v>
      </c>
      <c r="I1790" s="43" t="s">
        <v>60</v>
      </c>
      <c r="J1790">
        <f>VLOOKUP(B1790,自助退!B:F,5,FALSE)</f>
        <v>100</v>
      </c>
      <c r="K1790" s="35" t="str">
        <f t="shared" si="29"/>
        <v/>
      </c>
    </row>
    <row r="1791" spans="1:11" hidden="1">
      <c r="A1791" s="57">
        <v>42907.401909722219</v>
      </c>
      <c r="B1791" s="54">
        <v>320532</v>
      </c>
      <c r="C1791" s="51" t="s">
        <v>10604</v>
      </c>
      <c r="D1791" s="43" t="s">
        <v>27216</v>
      </c>
      <c r="E1791" s="43" t="s">
        <v>27217</v>
      </c>
      <c r="F1791" s="44">
        <v>-179</v>
      </c>
      <c r="G1791" s="43" t="s">
        <v>112</v>
      </c>
      <c r="H1791" s="43" t="s">
        <v>62</v>
      </c>
      <c r="I1791" s="43" t="s">
        <v>60</v>
      </c>
      <c r="J1791">
        <f>VLOOKUP(B1791,自助退!B:F,5,FALSE)</f>
        <v>179</v>
      </c>
      <c r="K1791" s="35" t="str">
        <f t="shared" si="29"/>
        <v/>
      </c>
    </row>
    <row r="1792" spans="1:11" hidden="1">
      <c r="A1792" s="57">
        <v>42907.40421296296</v>
      </c>
      <c r="B1792" s="54">
        <v>320733</v>
      </c>
      <c r="C1792" s="51" t="s">
        <v>10605</v>
      </c>
      <c r="D1792" s="43" t="s">
        <v>27218</v>
      </c>
      <c r="E1792" s="43" t="s">
        <v>27219</v>
      </c>
      <c r="F1792" s="44">
        <v>-257</v>
      </c>
      <c r="G1792" s="43" t="s">
        <v>112</v>
      </c>
      <c r="H1792" s="43" t="s">
        <v>3258</v>
      </c>
      <c r="I1792" s="43" t="s">
        <v>60</v>
      </c>
      <c r="J1792">
        <f>VLOOKUP(B1792,自助退!B:F,5,FALSE)</f>
        <v>257</v>
      </c>
      <c r="K1792" s="35" t="str">
        <f t="shared" si="29"/>
        <v/>
      </c>
    </row>
    <row r="1793" spans="1:11" hidden="1">
      <c r="A1793" s="57">
        <v>42907.407106481478</v>
      </c>
      <c r="B1793" s="54">
        <v>320959</v>
      </c>
      <c r="C1793" s="51" t="s">
        <v>10606</v>
      </c>
      <c r="D1793" s="43" t="s">
        <v>27220</v>
      </c>
      <c r="E1793" s="43" t="s">
        <v>27221</v>
      </c>
      <c r="F1793" s="44">
        <v>-1500</v>
      </c>
      <c r="G1793" s="43" t="s">
        <v>112</v>
      </c>
      <c r="H1793" s="43" t="s">
        <v>3032</v>
      </c>
      <c r="I1793" s="43" t="s">
        <v>60</v>
      </c>
      <c r="J1793">
        <f>VLOOKUP(B1793,自助退!B:F,5,FALSE)</f>
        <v>1500</v>
      </c>
      <c r="K1793" s="35" t="str">
        <f t="shared" si="29"/>
        <v/>
      </c>
    </row>
    <row r="1794" spans="1:11" hidden="1">
      <c r="A1794" s="57">
        <v>42907.408831018518</v>
      </c>
      <c r="B1794" s="54">
        <v>321096</v>
      </c>
      <c r="C1794" s="51" t="s">
        <v>10607</v>
      </c>
      <c r="D1794" s="43" t="s">
        <v>27222</v>
      </c>
      <c r="E1794" s="43" t="s">
        <v>27223</v>
      </c>
      <c r="F1794" s="44">
        <v>-247</v>
      </c>
      <c r="G1794" s="43" t="s">
        <v>112</v>
      </c>
      <c r="H1794" s="43" t="s">
        <v>69</v>
      </c>
      <c r="I1794" s="43" t="s">
        <v>60</v>
      </c>
      <c r="J1794">
        <f>VLOOKUP(B1794,自助退!B:F,5,FALSE)</f>
        <v>247</v>
      </c>
      <c r="K1794" s="35" t="str">
        <f t="shared" si="29"/>
        <v/>
      </c>
    </row>
    <row r="1795" spans="1:11" hidden="1">
      <c r="A1795" s="57">
        <v>42907.41265046296</v>
      </c>
      <c r="B1795" s="54">
        <v>321403</v>
      </c>
      <c r="C1795" s="51" t="s">
        <v>10608</v>
      </c>
      <c r="D1795" s="43" t="s">
        <v>27224</v>
      </c>
      <c r="E1795" s="43" t="s">
        <v>27225</v>
      </c>
      <c r="F1795" s="44">
        <v>-632</v>
      </c>
      <c r="G1795" s="43" t="s">
        <v>112</v>
      </c>
      <c r="H1795" s="43" t="s">
        <v>62</v>
      </c>
      <c r="I1795" s="43" t="s">
        <v>60</v>
      </c>
      <c r="J1795">
        <f>VLOOKUP(B1795,自助退!B:F,5,FALSE)</f>
        <v>632</v>
      </c>
      <c r="K1795" s="35" t="str">
        <f t="shared" si="29"/>
        <v/>
      </c>
    </row>
    <row r="1796" spans="1:11" hidden="1">
      <c r="A1796" s="57">
        <v>42907.413819444446</v>
      </c>
      <c r="B1796" s="54">
        <v>321498</v>
      </c>
      <c r="C1796" s="51" t="s">
        <v>10609</v>
      </c>
      <c r="D1796" s="43" t="s">
        <v>27226</v>
      </c>
      <c r="E1796" s="43" t="s">
        <v>27227</v>
      </c>
      <c r="F1796" s="44">
        <v>-1819</v>
      </c>
      <c r="G1796" s="43" t="s">
        <v>112</v>
      </c>
      <c r="H1796" s="43" t="s">
        <v>2951</v>
      </c>
      <c r="I1796" s="43" t="s">
        <v>60</v>
      </c>
      <c r="J1796">
        <f>VLOOKUP(B1796,自助退!B:F,5,FALSE)</f>
        <v>1819</v>
      </c>
      <c r="K1796" s="35" t="str">
        <f t="shared" si="29"/>
        <v/>
      </c>
    </row>
    <row r="1797" spans="1:11" hidden="1">
      <c r="A1797" s="57">
        <v>42907.418912037036</v>
      </c>
      <c r="B1797" s="54">
        <v>321885</v>
      </c>
      <c r="C1797" s="51" t="s">
        <v>10610</v>
      </c>
      <c r="D1797" s="43" t="s">
        <v>27228</v>
      </c>
      <c r="E1797" s="43" t="s">
        <v>27229</v>
      </c>
      <c r="F1797" s="44">
        <v>-66</v>
      </c>
      <c r="G1797" s="43" t="s">
        <v>112</v>
      </c>
      <c r="H1797" s="43" t="s">
        <v>87</v>
      </c>
      <c r="I1797" s="43" t="s">
        <v>60</v>
      </c>
      <c r="J1797">
        <f>VLOOKUP(B1797,自助退!B:F,5,FALSE)</f>
        <v>66</v>
      </c>
      <c r="K1797" s="35" t="str">
        <f t="shared" si="29"/>
        <v/>
      </c>
    </row>
    <row r="1798" spans="1:11" hidden="1">
      <c r="A1798" s="57">
        <v>42907.419259259259</v>
      </c>
      <c r="B1798" s="54">
        <v>321915</v>
      </c>
      <c r="C1798" s="51" t="s">
        <v>10611</v>
      </c>
      <c r="D1798" s="43" t="s">
        <v>27230</v>
      </c>
      <c r="E1798" s="43" t="s">
        <v>27231</v>
      </c>
      <c r="F1798" s="44">
        <v>-107</v>
      </c>
      <c r="G1798" s="43" t="s">
        <v>112</v>
      </c>
      <c r="H1798" s="43" t="s">
        <v>87</v>
      </c>
      <c r="I1798" s="43" t="s">
        <v>60</v>
      </c>
      <c r="J1798">
        <f>VLOOKUP(B1798,自助退!B:F,5,FALSE)</f>
        <v>107</v>
      </c>
      <c r="K1798" s="35" t="str">
        <f t="shared" si="29"/>
        <v/>
      </c>
    </row>
    <row r="1799" spans="1:11" hidden="1">
      <c r="A1799" s="57">
        <v>42907.419629629629</v>
      </c>
      <c r="B1799" s="54">
        <v>321946</v>
      </c>
      <c r="C1799" s="51" t="s">
        <v>10612</v>
      </c>
      <c r="D1799" s="43" t="s">
        <v>27232</v>
      </c>
      <c r="E1799" s="43" t="s">
        <v>27233</v>
      </c>
      <c r="F1799" s="44">
        <v>-20</v>
      </c>
      <c r="G1799" s="43" t="s">
        <v>112</v>
      </c>
      <c r="H1799" s="43" t="s">
        <v>86</v>
      </c>
      <c r="I1799" s="43" t="s">
        <v>60</v>
      </c>
      <c r="J1799">
        <f>VLOOKUP(B1799,自助退!B:F,5,FALSE)</f>
        <v>20</v>
      </c>
      <c r="K1799" s="35" t="str">
        <f t="shared" si="29"/>
        <v/>
      </c>
    </row>
    <row r="1800" spans="1:11" hidden="1">
      <c r="A1800" s="57">
        <v>42907.420648148145</v>
      </c>
      <c r="B1800" s="54">
        <v>322015</v>
      </c>
      <c r="C1800" s="51" t="s">
        <v>10613</v>
      </c>
      <c r="D1800" s="43" t="s">
        <v>27234</v>
      </c>
      <c r="E1800" s="43" t="s">
        <v>27235</v>
      </c>
      <c r="F1800" s="44">
        <v>-30</v>
      </c>
      <c r="G1800" s="43" t="s">
        <v>112</v>
      </c>
      <c r="H1800" s="43" t="s">
        <v>81</v>
      </c>
      <c r="I1800" s="43" t="s">
        <v>60</v>
      </c>
      <c r="J1800">
        <f>VLOOKUP(B1800,自助退!B:F,5,FALSE)</f>
        <v>30</v>
      </c>
      <c r="K1800" s="35" t="str">
        <f t="shared" si="29"/>
        <v/>
      </c>
    </row>
    <row r="1801" spans="1:11" hidden="1">
      <c r="A1801" s="57">
        <v>42907.422939814816</v>
      </c>
      <c r="B1801" s="54">
        <v>322207</v>
      </c>
      <c r="C1801" s="51" t="s">
        <v>10614</v>
      </c>
      <c r="D1801" s="43" t="s">
        <v>27236</v>
      </c>
      <c r="E1801" s="43" t="s">
        <v>27237</v>
      </c>
      <c r="F1801" s="44">
        <v>-14</v>
      </c>
      <c r="G1801" s="43" t="s">
        <v>112</v>
      </c>
      <c r="H1801" s="43" t="s">
        <v>83</v>
      </c>
      <c r="I1801" s="43" t="s">
        <v>60</v>
      </c>
      <c r="J1801">
        <f>VLOOKUP(B1801,自助退!B:F,5,FALSE)</f>
        <v>14</v>
      </c>
      <c r="K1801" s="35" t="str">
        <f t="shared" si="29"/>
        <v/>
      </c>
    </row>
    <row r="1802" spans="1:11" hidden="1">
      <c r="A1802" s="57">
        <v>42907.424768518518</v>
      </c>
      <c r="B1802" s="54">
        <v>322354</v>
      </c>
      <c r="C1802" s="51" t="s">
        <v>10615</v>
      </c>
      <c r="D1802" s="43" t="s">
        <v>27238</v>
      </c>
      <c r="E1802" s="43" t="s">
        <v>27239</v>
      </c>
      <c r="F1802" s="44">
        <v>-16</v>
      </c>
      <c r="G1802" s="43" t="s">
        <v>112</v>
      </c>
      <c r="H1802" s="43" t="s">
        <v>73</v>
      </c>
      <c r="I1802" s="43" t="s">
        <v>60</v>
      </c>
      <c r="J1802">
        <f>VLOOKUP(B1802,自助退!B:F,5,FALSE)</f>
        <v>16</v>
      </c>
      <c r="K1802" s="35" t="str">
        <f t="shared" si="29"/>
        <v/>
      </c>
    </row>
    <row r="1803" spans="1:11" hidden="1">
      <c r="A1803" s="57">
        <v>42907.43414351852</v>
      </c>
      <c r="B1803" s="54">
        <v>323042</v>
      </c>
      <c r="C1803" s="51" t="s">
        <v>10616</v>
      </c>
      <c r="D1803" s="43" t="s">
        <v>27240</v>
      </c>
      <c r="E1803" s="43" t="s">
        <v>27241</v>
      </c>
      <c r="F1803" s="44">
        <v>-10</v>
      </c>
      <c r="G1803" s="43" t="s">
        <v>112</v>
      </c>
      <c r="H1803" s="43" t="s">
        <v>65</v>
      </c>
      <c r="I1803" s="43" t="s">
        <v>60</v>
      </c>
      <c r="J1803">
        <f>VLOOKUP(B1803,自助退!B:F,5,FALSE)</f>
        <v>10</v>
      </c>
      <c r="K1803" s="35" t="str">
        <f t="shared" si="29"/>
        <v/>
      </c>
    </row>
    <row r="1804" spans="1:11" hidden="1">
      <c r="A1804" s="57">
        <v>42907.439027777778</v>
      </c>
      <c r="B1804" s="54">
        <v>323438</v>
      </c>
      <c r="C1804" s="51" t="s">
        <v>10617</v>
      </c>
      <c r="D1804" s="43" t="s">
        <v>27242</v>
      </c>
      <c r="E1804" s="43" t="s">
        <v>27243</v>
      </c>
      <c r="F1804" s="44">
        <v>-400</v>
      </c>
      <c r="G1804" s="43" t="s">
        <v>112</v>
      </c>
      <c r="H1804" s="43" t="s">
        <v>87</v>
      </c>
      <c r="I1804" s="43" t="s">
        <v>60</v>
      </c>
      <c r="J1804">
        <f>VLOOKUP(B1804,自助退!B:F,5,FALSE)</f>
        <v>400</v>
      </c>
      <c r="K1804" s="35" t="str">
        <f t="shared" si="29"/>
        <v/>
      </c>
    </row>
    <row r="1805" spans="1:11" hidden="1">
      <c r="A1805" s="57">
        <v>42907.440983796296</v>
      </c>
      <c r="B1805" s="54">
        <v>323618</v>
      </c>
      <c r="C1805" s="51" t="s">
        <v>10618</v>
      </c>
      <c r="D1805" s="43" t="s">
        <v>27244</v>
      </c>
      <c r="E1805" s="43" t="s">
        <v>3332</v>
      </c>
      <c r="F1805" s="44">
        <v>-100</v>
      </c>
      <c r="G1805" s="43" t="s">
        <v>112</v>
      </c>
      <c r="H1805" s="43" t="s">
        <v>76</v>
      </c>
      <c r="I1805" s="43" t="s">
        <v>60</v>
      </c>
      <c r="J1805">
        <f>VLOOKUP(B1805,自助退!B:F,5,FALSE)</f>
        <v>100</v>
      </c>
      <c r="K1805" s="35" t="str">
        <f t="shared" si="29"/>
        <v/>
      </c>
    </row>
    <row r="1806" spans="1:11" hidden="1">
      <c r="A1806" s="57">
        <v>42907.44326388889</v>
      </c>
      <c r="B1806" s="54">
        <v>323771</v>
      </c>
      <c r="C1806" s="51" t="s">
        <v>10619</v>
      </c>
      <c r="D1806" s="43" t="s">
        <v>27245</v>
      </c>
      <c r="E1806" s="43" t="s">
        <v>27246</v>
      </c>
      <c r="F1806" s="44">
        <v>-100</v>
      </c>
      <c r="G1806" s="43" t="s">
        <v>112</v>
      </c>
      <c r="H1806" s="43" t="s">
        <v>87</v>
      </c>
      <c r="I1806" s="43" t="s">
        <v>60</v>
      </c>
      <c r="J1806">
        <f>VLOOKUP(B1806,自助退!B:F,5,FALSE)</f>
        <v>100</v>
      </c>
      <c r="K1806" s="35" t="str">
        <f t="shared" si="29"/>
        <v/>
      </c>
    </row>
    <row r="1807" spans="1:11" hidden="1">
      <c r="A1807" s="57">
        <v>42907.443449074075</v>
      </c>
      <c r="B1807" s="54">
        <v>323781</v>
      </c>
      <c r="C1807" s="51" t="s">
        <v>10620</v>
      </c>
      <c r="D1807" s="43" t="s">
        <v>27245</v>
      </c>
      <c r="E1807" s="43" t="s">
        <v>27246</v>
      </c>
      <c r="F1807" s="44">
        <v>-389</v>
      </c>
      <c r="G1807" s="43" t="s">
        <v>112</v>
      </c>
      <c r="H1807" s="43" t="s">
        <v>87</v>
      </c>
      <c r="I1807" s="43" t="s">
        <v>60</v>
      </c>
      <c r="J1807">
        <f>VLOOKUP(B1807,自助退!B:F,5,FALSE)</f>
        <v>389</v>
      </c>
      <c r="K1807" s="35" t="str">
        <f t="shared" si="29"/>
        <v/>
      </c>
    </row>
    <row r="1808" spans="1:11" hidden="1">
      <c r="A1808" s="57">
        <v>42907.444305555553</v>
      </c>
      <c r="B1808" s="54">
        <v>323849</v>
      </c>
      <c r="C1808" s="51" t="s">
        <v>10621</v>
      </c>
      <c r="D1808" s="43" t="s">
        <v>27247</v>
      </c>
      <c r="E1808" s="43" t="s">
        <v>27248</v>
      </c>
      <c r="F1808" s="44">
        <v>-300</v>
      </c>
      <c r="G1808" s="43" t="s">
        <v>112</v>
      </c>
      <c r="H1808" s="43" t="s">
        <v>3174</v>
      </c>
      <c r="I1808" s="43" t="s">
        <v>60</v>
      </c>
      <c r="J1808">
        <f>VLOOKUP(B1808,自助退!B:F,5,FALSE)</f>
        <v>300</v>
      </c>
      <c r="K1808" s="35" t="str">
        <f t="shared" si="29"/>
        <v/>
      </c>
    </row>
    <row r="1809" spans="1:11" hidden="1">
      <c r="A1809" s="57">
        <v>42907.449317129627</v>
      </c>
      <c r="B1809" s="54">
        <v>324220</v>
      </c>
      <c r="C1809" s="51" t="s">
        <v>10622</v>
      </c>
      <c r="D1809" s="43" t="s">
        <v>27249</v>
      </c>
      <c r="E1809" s="43" t="s">
        <v>27250</v>
      </c>
      <c r="F1809" s="44">
        <v>-150</v>
      </c>
      <c r="G1809" s="43" t="s">
        <v>112</v>
      </c>
      <c r="H1809" s="43" t="s">
        <v>2801</v>
      </c>
      <c r="I1809" s="43" t="s">
        <v>60</v>
      </c>
      <c r="J1809">
        <f>VLOOKUP(B1809,自助退!B:F,5,FALSE)</f>
        <v>150</v>
      </c>
      <c r="K1809" s="35" t="str">
        <f t="shared" si="29"/>
        <v/>
      </c>
    </row>
    <row r="1810" spans="1:11" hidden="1">
      <c r="A1810" s="57">
        <v>42907.44940972222</v>
      </c>
      <c r="B1810" s="54">
        <v>324226</v>
      </c>
      <c r="C1810" s="51" t="s">
        <v>10623</v>
      </c>
      <c r="D1810" s="43" t="s">
        <v>27251</v>
      </c>
      <c r="E1810" s="43" t="s">
        <v>27252</v>
      </c>
      <c r="F1810" s="44">
        <v>-20</v>
      </c>
      <c r="G1810" s="43" t="s">
        <v>112</v>
      </c>
      <c r="H1810" s="43" t="s">
        <v>2831</v>
      </c>
      <c r="I1810" s="43" t="s">
        <v>60</v>
      </c>
      <c r="J1810">
        <f>VLOOKUP(B1810,自助退!B:F,5,FALSE)</f>
        <v>20</v>
      </c>
      <c r="K1810" s="35" t="str">
        <f t="shared" si="29"/>
        <v/>
      </c>
    </row>
    <row r="1811" spans="1:11" hidden="1">
      <c r="A1811" s="57">
        <v>42907.451331018521</v>
      </c>
      <c r="B1811" s="54">
        <v>324402</v>
      </c>
      <c r="C1811" s="51" t="s">
        <v>10624</v>
      </c>
      <c r="D1811" s="43" t="s">
        <v>27253</v>
      </c>
      <c r="E1811" s="43" t="s">
        <v>27254</v>
      </c>
      <c r="F1811" s="44">
        <v>-1000</v>
      </c>
      <c r="G1811" s="43" t="s">
        <v>112</v>
      </c>
      <c r="H1811" s="43" t="s">
        <v>73</v>
      </c>
      <c r="I1811" s="43" t="s">
        <v>60</v>
      </c>
      <c r="J1811">
        <f>VLOOKUP(B1811,自助退!B:F,5,FALSE)</f>
        <v>1000</v>
      </c>
      <c r="K1811" s="35" t="str">
        <f t="shared" si="29"/>
        <v/>
      </c>
    </row>
    <row r="1812" spans="1:11" hidden="1">
      <c r="A1812" s="57">
        <v>42907.452881944446</v>
      </c>
      <c r="B1812" s="54">
        <v>324541</v>
      </c>
      <c r="C1812" s="51" t="s">
        <v>10625</v>
      </c>
      <c r="D1812" s="43" t="s">
        <v>27255</v>
      </c>
      <c r="E1812" s="43" t="s">
        <v>27256</v>
      </c>
      <c r="F1812" s="44">
        <v>-1046</v>
      </c>
      <c r="G1812" s="43" t="s">
        <v>112</v>
      </c>
      <c r="H1812" s="43" t="s">
        <v>69</v>
      </c>
      <c r="I1812" s="43" t="s">
        <v>60</v>
      </c>
      <c r="J1812">
        <f>VLOOKUP(B1812,自助退!B:F,5,FALSE)</f>
        <v>1046</v>
      </c>
      <c r="K1812" s="35" t="str">
        <f t="shared" si="29"/>
        <v/>
      </c>
    </row>
    <row r="1813" spans="1:11" hidden="1">
      <c r="A1813" s="57">
        <v>42907.454386574071</v>
      </c>
      <c r="B1813" s="54">
        <v>324652</v>
      </c>
      <c r="C1813" s="51" t="s">
        <v>10626</v>
      </c>
      <c r="D1813" s="43" t="s">
        <v>27257</v>
      </c>
      <c r="E1813" s="43" t="s">
        <v>27258</v>
      </c>
      <c r="F1813" s="44">
        <v>-589</v>
      </c>
      <c r="G1813" s="43" t="s">
        <v>112</v>
      </c>
      <c r="H1813" s="43" t="s">
        <v>97</v>
      </c>
      <c r="I1813" s="43" t="s">
        <v>60</v>
      </c>
      <c r="J1813">
        <f>VLOOKUP(B1813,自助退!B:F,5,FALSE)</f>
        <v>589</v>
      </c>
      <c r="K1813" s="35" t="str">
        <f t="shared" si="29"/>
        <v/>
      </c>
    </row>
    <row r="1814" spans="1:11" hidden="1">
      <c r="A1814" s="57">
        <v>42907.461006944446</v>
      </c>
      <c r="B1814" s="54">
        <v>325132</v>
      </c>
      <c r="C1814" s="51" t="s">
        <v>10627</v>
      </c>
      <c r="D1814" s="43" t="s">
        <v>27259</v>
      </c>
      <c r="E1814" s="43" t="s">
        <v>27260</v>
      </c>
      <c r="F1814" s="44">
        <v>-192</v>
      </c>
      <c r="G1814" s="43" t="s">
        <v>112</v>
      </c>
      <c r="H1814" s="43" t="s">
        <v>63</v>
      </c>
      <c r="I1814" s="43" t="s">
        <v>60</v>
      </c>
      <c r="J1814">
        <f>VLOOKUP(B1814,自助退!B:F,5,FALSE)</f>
        <v>192</v>
      </c>
      <c r="K1814" s="35" t="str">
        <f t="shared" si="29"/>
        <v/>
      </c>
    </row>
    <row r="1815" spans="1:11" hidden="1">
      <c r="A1815" s="57">
        <v>42907.462048611109</v>
      </c>
      <c r="B1815" s="54">
        <v>325219</v>
      </c>
      <c r="C1815" s="51" t="s">
        <v>10628</v>
      </c>
      <c r="D1815" s="43" t="s">
        <v>27240</v>
      </c>
      <c r="E1815" s="43" t="s">
        <v>27241</v>
      </c>
      <c r="F1815" s="44">
        <v>-14</v>
      </c>
      <c r="G1815" s="43" t="s">
        <v>112</v>
      </c>
      <c r="H1815" s="43" t="s">
        <v>89</v>
      </c>
      <c r="I1815" s="43" t="s">
        <v>60</v>
      </c>
      <c r="J1815">
        <f>VLOOKUP(B1815,自助退!B:F,5,FALSE)</f>
        <v>14</v>
      </c>
      <c r="K1815" s="35" t="str">
        <f t="shared" si="29"/>
        <v/>
      </c>
    </row>
    <row r="1816" spans="1:11" hidden="1">
      <c r="A1816" s="57">
        <v>42907.465324074074</v>
      </c>
      <c r="B1816" s="54">
        <v>325450</v>
      </c>
      <c r="C1816" s="51" t="s">
        <v>10629</v>
      </c>
      <c r="D1816" s="43" t="s">
        <v>27261</v>
      </c>
      <c r="E1816" s="43" t="s">
        <v>8815</v>
      </c>
      <c r="F1816" s="44">
        <v>-245</v>
      </c>
      <c r="G1816" s="43" t="s">
        <v>112</v>
      </c>
      <c r="H1816" s="43" t="s">
        <v>87</v>
      </c>
      <c r="I1816" s="43" t="s">
        <v>60</v>
      </c>
      <c r="J1816">
        <f>VLOOKUP(B1816,自助退!B:F,5,FALSE)</f>
        <v>245</v>
      </c>
      <c r="K1816" s="35" t="str">
        <f t="shared" si="29"/>
        <v/>
      </c>
    </row>
    <row r="1817" spans="1:11" hidden="1">
      <c r="A1817" s="57">
        <v>42907.466215277775</v>
      </c>
      <c r="B1817" s="54">
        <v>325510</v>
      </c>
      <c r="C1817" s="51" t="s">
        <v>10630</v>
      </c>
      <c r="D1817" s="43" t="s">
        <v>27262</v>
      </c>
      <c r="E1817" s="43" t="s">
        <v>27263</v>
      </c>
      <c r="F1817" s="44">
        <v>-66</v>
      </c>
      <c r="G1817" s="43" t="s">
        <v>112</v>
      </c>
      <c r="H1817" s="43" t="s">
        <v>90</v>
      </c>
      <c r="I1817" s="43" t="s">
        <v>60</v>
      </c>
      <c r="J1817">
        <f>VLOOKUP(B1817,自助退!B:F,5,FALSE)</f>
        <v>66</v>
      </c>
      <c r="K1817" s="35" t="str">
        <f t="shared" si="29"/>
        <v/>
      </c>
    </row>
    <row r="1818" spans="1:11" hidden="1">
      <c r="A1818" s="57">
        <v>42907.466944444444</v>
      </c>
      <c r="B1818" s="54">
        <v>325564</v>
      </c>
      <c r="C1818" s="51" t="s">
        <v>10631</v>
      </c>
      <c r="D1818" s="43" t="s">
        <v>27264</v>
      </c>
      <c r="E1818" s="43" t="s">
        <v>27265</v>
      </c>
      <c r="F1818" s="44">
        <v>-957</v>
      </c>
      <c r="G1818" s="43" t="s">
        <v>112</v>
      </c>
      <c r="H1818" s="43" t="s">
        <v>83</v>
      </c>
      <c r="I1818" s="43" t="s">
        <v>60</v>
      </c>
      <c r="J1818">
        <f>VLOOKUP(B1818,自助退!B:F,5,FALSE)</f>
        <v>957</v>
      </c>
      <c r="K1818" s="35" t="str">
        <f t="shared" si="29"/>
        <v/>
      </c>
    </row>
    <row r="1819" spans="1:11" hidden="1">
      <c r="A1819" s="57">
        <v>42907.467974537038</v>
      </c>
      <c r="B1819" s="54">
        <v>325650</v>
      </c>
      <c r="C1819" s="51" t="s">
        <v>10632</v>
      </c>
      <c r="D1819" s="43" t="s">
        <v>27266</v>
      </c>
      <c r="E1819" s="43" t="s">
        <v>27267</v>
      </c>
      <c r="F1819" s="44">
        <v>-1000</v>
      </c>
      <c r="G1819" s="43" t="s">
        <v>112</v>
      </c>
      <c r="H1819" s="43" t="s">
        <v>89</v>
      </c>
      <c r="I1819" s="43" t="s">
        <v>60</v>
      </c>
      <c r="J1819">
        <f>VLOOKUP(B1819,自助退!B:F,5,FALSE)</f>
        <v>1000</v>
      </c>
      <c r="K1819" s="35" t="str">
        <f t="shared" si="29"/>
        <v/>
      </c>
    </row>
    <row r="1820" spans="1:11" hidden="1">
      <c r="A1820" s="57">
        <v>42907.468217592592</v>
      </c>
      <c r="B1820" s="54">
        <v>325666</v>
      </c>
      <c r="C1820" s="51" t="s">
        <v>10633</v>
      </c>
      <c r="D1820" s="43" t="s">
        <v>27266</v>
      </c>
      <c r="E1820" s="43" t="s">
        <v>27267</v>
      </c>
      <c r="F1820" s="44">
        <v>-92</v>
      </c>
      <c r="G1820" s="43" t="s">
        <v>112</v>
      </c>
      <c r="H1820" s="43" t="s">
        <v>89</v>
      </c>
      <c r="I1820" s="43" t="s">
        <v>60</v>
      </c>
      <c r="J1820">
        <f>VLOOKUP(B1820,自助退!B:F,5,FALSE)</f>
        <v>92</v>
      </c>
      <c r="K1820" s="35" t="str">
        <f t="shared" si="29"/>
        <v/>
      </c>
    </row>
    <row r="1821" spans="1:11" hidden="1">
      <c r="A1821" s="57">
        <v>42907.468773148146</v>
      </c>
      <c r="B1821" s="54">
        <v>325705</v>
      </c>
      <c r="C1821" s="51" t="s">
        <v>10634</v>
      </c>
      <c r="D1821" s="43" t="s">
        <v>27268</v>
      </c>
      <c r="E1821" s="43" t="s">
        <v>3029</v>
      </c>
      <c r="F1821" s="44">
        <v>-1960</v>
      </c>
      <c r="G1821" s="43" t="s">
        <v>112</v>
      </c>
      <c r="H1821" s="43" t="s">
        <v>89</v>
      </c>
      <c r="I1821" s="43" t="s">
        <v>60</v>
      </c>
      <c r="J1821">
        <f>VLOOKUP(B1821,自助退!B:F,5,FALSE)</f>
        <v>1960</v>
      </c>
      <c r="K1821" s="35" t="str">
        <f t="shared" si="29"/>
        <v/>
      </c>
    </row>
    <row r="1822" spans="1:11" hidden="1">
      <c r="A1822" s="57">
        <v>42907.478055555555</v>
      </c>
      <c r="B1822" s="54">
        <v>326264</v>
      </c>
      <c r="C1822" s="51" t="s">
        <v>10635</v>
      </c>
      <c r="D1822" s="43" t="s">
        <v>8697</v>
      </c>
      <c r="E1822" s="43" t="s">
        <v>8698</v>
      </c>
      <c r="F1822" s="44">
        <v>-3</v>
      </c>
      <c r="G1822" s="43" t="s">
        <v>112</v>
      </c>
      <c r="H1822" s="43" t="s">
        <v>3054</v>
      </c>
      <c r="I1822" s="43" t="s">
        <v>60</v>
      </c>
      <c r="J1822">
        <f>VLOOKUP(B1822,自助退!B:F,5,FALSE)</f>
        <v>3</v>
      </c>
      <c r="K1822" s="35" t="str">
        <f t="shared" si="29"/>
        <v/>
      </c>
    </row>
    <row r="1823" spans="1:11" hidden="1">
      <c r="A1823" s="57">
        <v>42907.478807870371</v>
      </c>
      <c r="B1823" s="54">
        <v>326306</v>
      </c>
      <c r="C1823" s="51" t="s">
        <v>10636</v>
      </c>
      <c r="D1823" s="43" t="s">
        <v>27269</v>
      </c>
      <c r="E1823" s="43" t="s">
        <v>27270</v>
      </c>
      <c r="F1823" s="44">
        <v>-8</v>
      </c>
      <c r="G1823" s="43" t="s">
        <v>112</v>
      </c>
      <c r="H1823" s="43" t="s">
        <v>63</v>
      </c>
      <c r="I1823" s="43" t="s">
        <v>60</v>
      </c>
      <c r="J1823">
        <f>VLOOKUP(B1823,自助退!B:F,5,FALSE)</f>
        <v>8</v>
      </c>
      <c r="K1823" s="35" t="str">
        <f t="shared" si="29"/>
        <v/>
      </c>
    </row>
    <row r="1824" spans="1:11" hidden="1">
      <c r="A1824" s="57">
        <v>42907.482557870368</v>
      </c>
      <c r="B1824" s="54">
        <v>326530</v>
      </c>
      <c r="C1824" s="51" t="s">
        <v>10637</v>
      </c>
      <c r="D1824" s="43" t="s">
        <v>27271</v>
      </c>
      <c r="E1824" s="43" t="s">
        <v>27272</v>
      </c>
      <c r="F1824" s="44">
        <v>-200</v>
      </c>
      <c r="G1824" s="43" t="s">
        <v>112</v>
      </c>
      <c r="H1824" s="43" t="s">
        <v>2916</v>
      </c>
      <c r="I1824" s="43" t="s">
        <v>60</v>
      </c>
      <c r="J1824">
        <f>VLOOKUP(B1824,自助退!B:F,5,FALSE)</f>
        <v>200</v>
      </c>
      <c r="K1824" s="35" t="str">
        <f t="shared" si="29"/>
        <v/>
      </c>
    </row>
    <row r="1825" spans="1:11" hidden="1">
      <c r="A1825" s="57">
        <v>42907.482800925929</v>
      </c>
      <c r="B1825" s="54">
        <v>326548</v>
      </c>
      <c r="C1825" s="51" t="s">
        <v>10638</v>
      </c>
      <c r="D1825" s="43" t="s">
        <v>27271</v>
      </c>
      <c r="E1825" s="43" t="s">
        <v>27272</v>
      </c>
      <c r="F1825" s="44">
        <v>-50</v>
      </c>
      <c r="G1825" s="43" t="s">
        <v>112</v>
      </c>
      <c r="H1825" s="43" t="s">
        <v>2916</v>
      </c>
      <c r="I1825" s="43" t="s">
        <v>60</v>
      </c>
      <c r="J1825">
        <f>VLOOKUP(B1825,自助退!B:F,5,FALSE)</f>
        <v>50</v>
      </c>
      <c r="K1825" s="35" t="str">
        <f t="shared" si="29"/>
        <v/>
      </c>
    </row>
    <row r="1826" spans="1:11" hidden="1">
      <c r="A1826" s="57">
        <v>42907.483043981483</v>
      </c>
      <c r="B1826" s="54">
        <v>326561</v>
      </c>
      <c r="C1826" s="51" t="s">
        <v>10639</v>
      </c>
      <c r="D1826" s="43" t="s">
        <v>27271</v>
      </c>
      <c r="E1826" s="43" t="s">
        <v>27272</v>
      </c>
      <c r="F1826" s="44">
        <v>-20</v>
      </c>
      <c r="G1826" s="43" t="s">
        <v>112</v>
      </c>
      <c r="H1826" s="43" t="s">
        <v>2916</v>
      </c>
      <c r="I1826" s="43" t="s">
        <v>60</v>
      </c>
      <c r="J1826">
        <f>VLOOKUP(B1826,自助退!B:F,5,FALSE)</f>
        <v>20</v>
      </c>
      <c r="K1826" s="35" t="str">
        <f t="shared" si="29"/>
        <v/>
      </c>
    </row>
    <row r="1827" spans="1:11" hidden="1">
      <c r="A1827" s="57">
        <v>42907.483344907407</v>
      </c>
      <c r="B1827" s="54">
        <v>326588</v>
      </c>
      <c r="C1827" s="51" t="s">
        <v>10640</v>
      </c>
      <c r="D1827" s="43" t="s">
        <v>27271</v>
      </c>
      <c r="E1827" s="43" t="s">
        <v>27272</v>
      </c>
      <c r="F1827" s="44">
        <v>-10</v>
      </c>
      <c r="G1827" s="43" t="s">
        <v>112</v>
      </c>
      <c r="H1827" s="43" t="s">
        <v>2916</v>
      </c>
      <c r="I1827" s="43" t="s">
        <v>60</v>
      </c>
      <c r="J1827">
        <f>VLOOKUP(B1827,自助退!B:F,5,FALSE)</f>
        <v>10</v>
      </c>
      <c r="K1827" s="35" t="str">
        <f t="shared" si="29"/>
        <v/>
      </c>
    </row>
    <row r="1828" spans="1:11" hidden="1">
      <c r="A1828" s="57">
        <v>42907.483530092592</v>
      </c>
      <c r="B1828" s="54">
        <v>326596</v>
      </c>
      <c r="C1828" s="51" t="s">
        <v>10641</v>
      </c>
      <c r="D1828" s="43" t="s">
        <v>27271</v>
      </c>
      <c r="E1828" s="43" t="s">
        <v>27272</v>
      </c>
      <c r="F1828" s="44">
        <v>-6</v>
      </c>
      <c r="G1828" s="43" t="s">
        <v>112</v>
      </c>
      <c r="H1828" s="43" t="s">
        <v>2916</v>
      </c>
      <c r="I1828" s="43" t="s">
        <v>60</v>
      </c>
      <c r="J1828">
        <f>VLOOKUP(B1828,自助退!B:F,5,FALSE)</f>
        <v>6</v>
      </c>
      <c r="K1828" s="35" t="str">
        <f t="shared" si="29"/>
        <v/>
      </c>
    </row>
    <row r="1829" spans="1:11" hidden="1">
      <c r="A1829" s="57">
        <v>42907.485555555555</v>
      </c>
      <c r="B1829" s="54">
        <v>326663</v>
      </c>
      <c r="C1829" s="51" t="s">
        <v>10642</v>
      </c>
      <c r="D1829" s="43" t="s">
        <v>27273</v>
      </c>
      <c r="E1829" s="43" t="s">
        <v>27274</v>
      </c>
      <c r="F1829" s="44">
        <v>-150</v>
      </c>
      <c r="G1829" s="43" t="s">
        <v>112</v>
      </c>
      <c r="H1829" s="43" t="s">
        <v>97</v>
      </c>
      <c r="I1829" s="43" t="s">
        <v>60</v>
      </c>
      <c r="J1829">
        <f>VLOOKUP(B1829,自助退!B:F,5,FALSE)</f>
        <v>150</v>
      </c>
      <c r="K1829" s="35" t="str">
        <f t="shared" si="29"/>
        <v/>
      </c>
    </row>
    <row r="1830" spans="1:11" hidden="1">
      <c r="A1830" s="57">
        <v>42907.487800925926</v>
      </c>
      <c r="B1830" s="54">
        <v>326769</v>
      </c>
      <c r="C1830" s="51" t="s">
        <v>10643</v>
      </c>
      <c r="D1830" s="43" t="s">
        <v>27275</v>
      </c>
      <c r="E1830" s="43" t="s">
        <v>27276</v>
      </c>
      <c r="F1830" s="44">
        <v>-12</v>
      </c>
      <c r="G1830" s="43" t="s">
        <v>112</v>
      </c>
      <c r="H1830" s="43" t="s">
        <v>68</v>
      </c>
      <c r="I1830" s="43" t="s">
        <v>60</v>
      </c>
      <c r="J1830">
        <f>VLOOKUP(B1830,自助退!B:F,5,FALSE)</f>
        <v>12</v>
      </c>
      <c r="K1830" s="35" t="str">
        <f t="shared" si="29"/>
        <v/>
      </c>
    </row>
    <row r="1831" spans="1:11" hidden="1">
      <c r="A1831" s="57">
        <v>42907.487905092596</v>
      </c>
      <c r="B1831" s="54">
        <v>326774</v>
      </c>
      <c r="C1831" s="51" t="s">
        <v>10644</v>
      </c>
      <c r="D1831" s="43" t="s">
        <v>27277</v>
      </c>
      <c r="E1831" s="43" t="s">
        <v>27278</v>
      </c>
      <c r="F1831" s="44">
        <v>-81</v>
      </c>
      <c r="G1831" s="43" t="s">
        <v>112</v>
      </c>
      <c r="H1831" s="43" t="s">
        <v>2861</v>
      </c>
      <c r="I1831" s="43" t="s">
        <v>60</v>
      </c>
      <c r="J1831">
        <f>VLOOKUP(B1831,自助退!B:F,5,FALSE)</f>
        <v>81</v>
      </c>
      <c r="K1831" s="35" t="str">
        <f t="shared" si="29"/>
        <v/>
      </c>
    </row>
    <row r="1832" spans="1:11" hidden="1">
      <c r="A1832" s="57">
        <v>42907.489293981482</v>
      </c>
      <c r="B1832" s="54">
        <v>326831</v>
      </c>
      <c r="C1832" s="51" t="s">
        <v>10645</v>
      </c>
      <c r="D1832" s="43" t="s">
        <v>27279</v>
      </c>
      <c r="E1832" s="43" t="s">
        <v>27280</v>
      </c>
      <c r="F1832" s="44">
        <v>-22</v>
      </c>
      <c r="G1832" s="43" t="s">
        <v>112</v>
      </c>
      <c r="H1832" s="43" t="s">
        <v>86</v>
      </c>
      <c r="I1832" s="43" t="s">
        <v>60</v>
      </c>
      <c r="J1832">
        <f>VLOOKUP(B1832,自助退!B:F,5,FALSE)</f>
        <v>22</v>
      </c>
      <c r="K1832" s="35" t="str">
        <f t="shared" si="29"/>
        <v/>
      </c>
    </row>
    <row r="1833" spans="1:11" hidden="1">
      <c r="A1833" s="57">
        <v>42907.491111111114</v>
      </c>
      <c r="B1833" s="54">
        <v>326896</v>
      </c>
      <c r="C1833" s="51" t="s">
        <v>10646</v>
      </c>
      <c r="D1833" s="43" t="s">
        <v>27281</v>
      </c>
      <c r="E1833" s="43" t="s">
        <v>27282</v>
      </c>
      <c r="F1833" s="44">
        <v>-115</v>
      </c>
      <c r="G1833" s="43" t="s">
        <v>112</v>
      </c>
      <c r="H1833" s="43" t="s">
        <v>79</v>
      </c>
      <c r="I1833" s="43" t="s">
        <v>60</v>
      </c>
      <c r="J1833">
        <f>VLOOKUP(B1833,自助退!B:F,5,FALSE)</f>
        <v>115</v>
      </c>
      <c r="K1833" s="35" t="str">
        <f t="shared" si="29"/>
        <v/>
      </c>
    </row>
    <row r="1834" spans="1:11" hidden="1">
      <c r="A1834" s="57">
        <v>42907.4921412037</v>
      </c>
      <c r="B1834" s="54">
        <v>326923</v>
      </c>
      <c r="C1834" s="51" t="s">
        <v>10647</v>
      </c>
      <c r="D1834" s="43" t="s">
        <v>27283</v>
      </c>
      <c r="E1834" s="43" t="s">
        <v>27284</v>
      </c>
      <c r="F1834" s="44">
        <v>-380</v>
      </c>
      <c r="G1834" s="43" t="s">
        <v>112</v>
      </c>
      <c r="H1834" s="43" t="s">
        <v>96</v>
      </c>
      <c r="I1834" s="43" t="s">
        <v>60</v>
      </c>
      <c r="J1834">
        <f>VLOOKUP(B1834,自助退!B:F,5,FALSE)</f>
        <v>380</v>
      </c>
      <c r="K1834" s="35" t="str">
        <f t="shared" si="29"/>
        <v/>
      </c>
    </row>
    <row r="1835" spans="1:11" hidden="1">
      <c r="A1835" s="57">
        <v>42907.492395833331</v>
      </c>
      <c r="B1835" s="54">
        <v>326935</v>
      </c>
      <c r="C1835" s="51" t="s">
        <v>10648</v>
      </c>
      <c r="D1835" s="43" t="s">
        <v>27285</v>
      </c>
      <c r="E1835" s="43" t="s">
        <v>27286</v>
      </c>
      <c r="F1835" s="44">
        <v>-290</v>
      </c>
      <c r="G1835" s="43" t="s">
        <v>112</v>
      </c>
      <c r="H1835" s="43" t="s">
        <v>89</v>
      </c>
      <c r="I1835" s="43" t="s">
        <v>60</v>
      </c>
      <c r="J1835">
        <f>VLOOKUP(B1835,自助退!B:F,5,FALSE)</f>
        <v>290</v>
      </c>
      <c r="K1835" s="35" t="str">
        <f t="shared" si="29"/>
        <v/>
      </c>
    </row>
    <row r="1836" spans="1:11" hidden="1">
      <c r="A1836" s="57">
        <v>42907.492800925924</v>
      </c>
      <c r="B1836" s="54">
        <v>326950</v>
      </c>
      <c r="C1836" s="51" t="s">
        <v>10649</v>
      </c>
      <c r="D1836" s="43" t="s">
        <v>27287</v>
      </c>
      <c r="E1836" s="43" t="s">
        <v>27288</v>
      </c>
      <c r="F1836" s="44">
        <v>-482</v>
      </c>
      <c r="G1836" s="43" t="s">
        <v>112</v>
      </c>
      <c r="H1836" s="43" t="s">
        <v>72</v>
      </c>
      <c r="I1836" s="43" t="s">
        <v>60</v>
      </c>
      <c r="J1836">
        <f>VLOOKUP(B1836,自助退!B:F,5,FALSE)</f>
        <v>482</v>
      </c>
      <c r="K1836" s="35" t="str">
        <f t="shared" si="29"/>
        <v/>
      </c>
    </row>
    <row r="1837" spans="1:11" hidden="1">
      <c r="A1837" s="57">
        <v>42907.493935185186</v>
      </c>
      <c r="B1837" s="54">
        <v>326996</v>
      </c>
      <c r="C1837" s="51" t="s">
        <v>10650</v>
      </c>
      <c r="D1837" s="43" t="s">
        <v>27289</v>
      </c>
      <c r="E1837" s="43" t="s">
        <v>27290</v>
      </c>
      <c r="F1837" s="44">
        <v>-10</v>
      </c>
      <c r="G1837" s="43" t="s">
        <v>112</v>
      </c>
      <c r="H1837" s="43" t="s">
        <v>2941</v>
      </c>
      <c r="I1837" s="43" t="s">
        <v>60</v>
      </c>
      <c r="J1837">
        <f>VLOOKUP(B1837,自助退!B:F,5,FALSE)</f>
        <v>10</v>
      </c>
      <c r="K1837" s="35" t="str">
        <f t="shared" si="29"/>
        <v/>
      </c>
    </row>
    <row r="1838" spans="1:11" hidden="1">
      <c r="A1838" s="57">
        <v>42907.495092592595</v>
      </c>
      <c r="B1838" s="54">
        <v>327046</v>
      </c>
      <c r="C1838" s="51" t="s">
        <v>10651</v>
      </c>
      <c r="D1838" s="43" t="s">
        <v>27291</v>
      </c>
      <c r="E1838" s="43" t="s">
        <v>27292</v>
      </c>
      <c r="F1838" s="44">
        <v>-17</v>
      </c>
      <c r="G1838" s="43" t="s">
        <v>112</v>
      </c>
      <c r="H1838" s="43" t="s">
        <v>3102</v>
      </c>
      <c r="I1838" s="43" t="s">
        <v>60</v>
      </c>
      <c r="J1838">
        <f>VLOOKUP(B1838,自助退!B:F,5,FALSE)</f>
        <v>17</v>
      </c>
      <c r="K1838" s="35" t="str">
        <f t="shared" si="29"/>
        <v/>
      </c>
    </row>
    <row r="1839" spans="1:11" hidden="1">
      <c r="A1839" s="57">
        <v>42907.501828703702</v>
      </c>
      <c r="B1839" s="54">
        <v>327214</v>
      </c>
      <c r="C1839" s="51" t="s">
        <v>10652</v>
      </c>
      <c r="D1839" s="43" t="s">
        <v>27293</v>
      </c>
      <c r="E1839" s="43" t="s">
        <v>27294</v>
      </c>
      <c r="F1839" s="44">
        <v>-14</v>
      </c>
      <c r="G1839" s="43" t="s">
        <v>112</v>
      </c>
      <c r="H1839" s="43" t="s">
        <v>93</v>
      </c>
      <c r="I1839" s="43" t="s">
        <v>60</v>
      </c>
      <c r="J1839">
        <f>VLOOKUP(B1839,自助退!B:F,5,FALSE)</f>
        <v>14</v>
      </c>
      <c r="K1839" s="35" t="str">
        <f t="shared" si="29"/>
        <v/>
      </c>
    </row>
    <row r="1840" spans="1:11" hidden="1">
      <c r="A1840" s="57">
        <v>42907.501886574071</v>
      </c>
      <c r="B1840" s="54">
        <v>327216</v>
      </c>
      <c r="C1840" s="51" t="s">
        <v>10653</v>
      </c>
      <c r="D1840" s="43" t="s">
        <v>27295</v>
      </c>
      <c r="E1840" s="43" t="s">
        <v>27296</v>
      </c>
      <c r="F1840" s="44">
        <v>-90</v>
      </c>
      <c r="G1840" s="43" t="s">
        <v>112</v>
      </c>
      <c r="H1840" s="43" t="s">
        <v>83</v>
      </c>
      <c r="I1840" s="43" t="s">
        <v>60</v>
      </c>
      <c r="J1840">
        <f>VLOOKUP(B1840,自助退!B:F,5,FALSE)</f>
        <v>90</v>
      </c>
      <c r="K1840" s="35" t="str">
        <f t="shared" si="29"/>
        <v/>
      </c>
    </row>
    <row r="1841" spans="1:11" hidden="1">
      <c r="A1841" s="57">
        <v>42907.502118055556</v>
      </c>
      <c r="B1841" s="54">
        <v>327219</v>
      </c>
      <c r="C1841" s="51" t="s">
        <v>10654</v>
      </c>
      <c r="D1841" s="43" t="s">
        <v>27295</v>
      </c>
      <c r="E1841" s="43" t="s">
        <v>27296</v>
      </c>
      <c r="F1841" s="44">
        <v>-140</v>
      </c>
      <c r="G1841" s="43" t="s">
        <v>112</v>
      </c>
      <c r="H1841" s="43" t="s">
        <v>83</v>
      </c>
      <c r="I1841" s="43" t="s">
        <v>60</v>
      </c>
      <c r="J1841">
        <f>VLOOKUP(B1841,自助退!B:F,5,FALSE)</f>
        <v>140</v>
      </c>
      <c r="K1841" s="35" t="str">
        <f t="shared" si="29"/>
        <v/>
      </c>
    </row>
    <row r="1842" spans="1:11" hidden="1">
      <c r="A1842" s="57">
        <v>42907.507349537038</v>
      </c>
      <c r="B1842" s="54">
        <v>327319</v>
      </c>
      <c r="C1842" s="51" t="s">
        <v>10655</v>
      </c>
      <c r="D1842" s="43" t="s">
        <v>27297</v>
      </c>
      <c r="E1842" s="43" t="s">
        <v>27298</v>
      </c>
      <c r="F1842" s="44">
        <v>-575</v>
      </c>
      <c r="G1842" s="43" t="s">
        <v>112</v>
      </c>
      <c r="H1842" s="43" t="s">
        <v>2861</v>
      </c>
      <c r="I1842" s="43" t="s">
        <v>60</v>
      </c>
      <c r="J1842">
        <f>VLOOKUP(B1842,自助退!B:F,5,FALSE)</f>
        <v>575</v>
      </c>
      <c r="K1842" s="35" t="str">
        <f t="shared" si="29"/>
        <v/>
      </c>
    </row>
    <row r="1843" spans="1:11" hidden="1">
      <c r="A1843" s="57">
        <v>42907.507592592592</v>
      </c>
      <c r="B1843" s="54">
        <v>327323</v>
      </c>
      <c r="C1843" s="51" t="s">
        <v>10656</v>
      </c>
      <c r="D1843" s="43" t="s">
        <v>27283</v>
      </c>
      <c r="E1843" s="43" t="s">
        <v>27284</v>
      </c>
      <c r="F1843" s="44">
        <v>-120</v>
      </c>
      <c r="G1843" s="43" t="s">
        <v>112</v>
      </c>
      <c r="H1843" s="43" t="s">
        <v>2836</v>
      </c>
      <c r="I1843" s="43" t="s">
        <v>60</v>
      </c>
      <c r="J1843">
        <f>VLOOKUP(B1843,自助退!B:F,5,FALSE)</f>
        <v>120</v>
      </c>
      <c r="K1843" s="35" t="str">
        <f t="shared" ref="K1843:K1906" si="30">IF(F1843=J1843*-1,"",1)</f>
        <v/>
      </c>
    </row>
    <row r="1844" spans="1:11" hidden="1">
      <c r="A1844" s="57">
        <v>42907.507800925923</v>
      </c>
      <c r="B1844" s="54">
        <v>327327</v>
      </c>
      <c r="C1844" s="51" t="s">
        <v>10657</v>
      </c>
      <c r="D1844" s="43" t="s">
        <v>27283</v>
      </c>
      <c r="E1844" s="43" t="s">
        <v>27284</v>
      </c>
      <c r="F1844" s="44">
        <v>-43</v>
      </c>
      <c r="G1844" s="43" t="s">
        <v>112</v>
      </c>
      <c r="H1844" s="43" t="s">
        <v>2836</v>
      </c>
      <c r="I1844" s="43" t="s">
        <v>60</v>
      </c>
      <c r="J1844">
        <f>VLOOKUP(B1844,自助退!B:F,5,FALSE)</f>
        <v>43</v>
      </c>
      <c r="K1844" s="35" t="str">
        <f t="shared" si="30"/>
        <v/>
      </c>
    </row>
    <row r="1845" spans="1:11" hidden="1">
      <c r="A1845" s="57">
        <v>42907.508564814816</v>
      </c>
      <c r="B1845" s="54">
        <v>327337</v>
      </c>
      <c r="C1845" s="51" t="s">
        <v>10658</v>
      </c>
      <c r="D1845" s="43" t="s">
        <v>27299</v>
      </c>
      <c r="E1845" s="43" t="s">
        <v>27300</v>
      </c>
      <c r="F1845" s="44">
        <v>-165</v>
      </c>
      <c r="G1845" s="43" t="s">
        <v>112</v>
      </c>
      <c r="H1845" s="43" t="s">
        <v>2861</v>
      </c>
      <c r="I1845" s="43" t="s">
        <v>60</v>
      </c>
      <c r="J1845">
        <f>VLOOKUP(B1845,自助退!B:F,5,FALSE)</f>
        <v>165</v>
      </c>
      <c r="K1845" s="35" t="str">
        <f t="shared" si="30"/>
        <v/>
      </c>
    </row>
    <row r="1846" spans="1:11" hidden="1">
      <c r="A1846" s="57">
        <v>42907.511782407404</v>
      </c>
      <c r="B1846" s="54">
        <v>327378</v>
      </c>
      <c r="C1846" s="51" t="s">
        <v>10659</v>
      </c>
      <c r="D1846" s="43" t="s">
        <v>27301</v>
      </c>
      <c r="E1846" s="43" t="s">
        <v>27302</v>
      </c>
      <c r="F1846" s="44">
        <v>-115</v>
      </c>
      <c r="G1846" s="43" t="s">
        <v>112</v>
      </c>
      <c r="H1846" s="43" t="s">
        <v>67</v>
      </c>
      <c r="I1846" s="43" t="s">
        <v>60</v>
      </c>
      <c r="J1846">
        <f>VLOOKUP(B1846,自助退!B:F,5,FALSE)</f>
        <v>115</v>
      </c>
      <c r="K1846" s="35" t="str">
        <f t="shared" si="30"/>
        <v/>
      </c>
    </row>
    <row r="1847" spans="1:11" hidden="1">
      <c r="A1847" s="57">
        <v>42907.515509259261</v>
      </c>
      <c r="B1847" s="54">
        <v>327426</v>
      </c>
      <c r="C1847" s="51" t="s">
        <v>10660</v>
      </c>
      <c r="D1847" s="43" t="s">
        <v>27303</v>
      </c>
      <c r="E1847" s="43" t="s">
        <v>27304</v>
      </c>
      <c r="F1847" s="44">
        <v>-247</v>
      </c>
      <c r="G1847" s="43" t="s">
        <v>112</v>
      </c>
      <c r="H1847" s="43" t="s">
        <v>69</v>
      </c>
      <c r="I1847" s="43" t="s">
        <v>60</v>
      </c>
      <c r="J1847">
        <f>VLOOKUP(B1847,自助退!B:F,5,FALSE)</f>
        <v>247</v>
      </c>
      <c r="K1847" s="35" t="str">
        <f t="shared" si="30"/>
        <v/>
      </c>
    </row>
    <row r="1848" spans="1:11" hidden="1">
      <c r="A1848" s="57">
        <v>42907.516724537039</v>
      </c>
      <c r="B1848" s="54">
        <v>327453</v>
      </c>
      <c r="C1848" s="51" t="s">
        <v>10661</v>
      </c>
      <c r="D1848" s="43" t="s">
        <v>27305</v>
      </c>
      <c r="E1848" s="43" t="s">
        <v>27306</v>
      </c>
      <c r="F1848" s="44">
        <v>-800</v>
      </c>
      <c r="G1848" s="43" t="s">
        <v>112</v>
      </c>
      <c r="H1848" s="43" t="s">
        <v>87</v>
      </c>
      <c r="I1848" s="43" t="s">
        <v>60</v>
      </c>
      <c r="J1848">
        <f>VLOOKUP(B1848,自助退!B:F,5,FALSE)</f>
        <v>800</v>
      </c>
      <c r="K1848" s="35" t="str">
        <f t="shared" si="30"/>
        <v/>
      </c>
    </row>
    <row r="1849" spans="1:11" hidden="1">
      <c r="A1849" s="57">
        <v>42907.517858796295</v>
      </c>
      <c r="B1849" s="54">
        <v>327472</v>
      </c>
      <c r="C1849" s="51" t="s">
        <v>10662</v>
      </c>
      <c r="D1849" s="43" t="s">
        <v>27305</v>
      </c>
      <c r="E1849" s="43" t="s">
        <v>27306</v>
      </c>
      <c r="F1849" s="44">
        <v>-192</v>
      </c>
      <c r="G1849" s="43" t="s">
        <v>112</v>
      </c>
      <c r="H1849" s="43" t="s">
        <v>87</v>
      </c>
      <c r="I1849" s="43" t="s">
        <v>60</v>
      </c>
      <c r="J1849">
        <f>VLOOKUP(B1849,自助退!B:F,5,FALSE)</f>
        <v>192</v>
      </c>
      <c r="K1849" s="35" t="str">
        <f t="shared" si="30"/>
        <v/>
      </c>
    </row>
    <row r="1850" spans="1:11" hidden="1">
      <c r="A1850" s="57">
        <v>42907.524039351854</v>
      </c>
      <c r="B1850" s="54">
        <v>327528</v>
      </c>
      <c r="C1850" s="51" t="s">
        <v>10663</v>
      </c>
      <c r="D1850" s="43" t="s">
        <v>27307</v>
      </c>
      <c r="E1850" s="43" t="s">
        <v>27308</v>
      </c>
      <c r="F1850" s="44">
        <v>-20</v>
      </c>
      <c r="G1850" s="43" t="s">
        <v>112</v>
      </c>
      <c r="H1850" s="43" t="s">
        <v>2861</v>
      </c>
      <c r="I1850" s="43" t="s">
        <v>60</v>
      </c>
      <c r="J1850">
        <f>VLOOKUP(B1850,自助退!B:F,5,FALSE)</f>
        <v>20</v>
      </c>
      <c r="K1850" s="35" t="str">
        <f t="shared" si="30"/>
        <v/>
      </c>
    </row>
    <row r="1851" spans="1:11" hidden="1">
      <c r="A1851" s="57">
        <v>42907.527141203704</v>
      </c>
      <c r="B1851" s="54">
        <v>327550</v>
      </c>
      <c r="C1851" s="51" t="s">
        <v>10664</v>
      </c>
      <c r="D1851" s="43" t="s">
        <v>27309</v>
      </c>
      <c r="E1851" s="43" t="s">
        <v>8933</v>
      </c>
      <c r="F1851" s="44">
        <v>-1000</v>
      </c>
      <c r="G1851" s="43" t="s">
        <v>112</v>
      </c>
      <c r="H1851" s="43" t="s">
        <v>62</v>
      </c>
      <c r="I1851" s="43" t="s">
        <v>60</v>
      </c>
      <c r="J1851">
        <f>VLOOKUP(B1851,自助退!B:F,5,FALSE)</f>
        <v>1000</v>
      </c>
      <c r="K1851" s="35" t="str">
        <f t="shared" si="30"/>
        <v/>
      </c>
    </row>
    <row r="1852" spans="1:11" hidden="1">
      <c r="A1852" s="57">
        <v>42907.530555555553</v>
      </c>
      <c r="B1852" s="54">
        <v>327583</v>
      </c>
      <c r="C1852" s="51" t="s">
        <v>10665</v>
      </c>
      <c r="D1852" s="43" t="s">
        <v>27310</v>
      </c>
      <c r="E1852" s="43" t="s">
        <v>27311</v>
      </c>
      <c r="F1852" s="44">
        <v>-500</v>
      </c>
      <c r="G1852" s="43" t="s">
        <v>112</v>
      </c>
      <c r="H1852" s="43" t="s">
        <v>2868</v>
      </c>
      <c r="I1852" s="43" t="s">
        <v>60</v>
      </c>
      <c r="J1852">
        <f>VLOOKUP(B1852,自助退!B:F,5,FALSE)</f>
        <v>500</v>
      </c>
      <c r="K1852" s="35" t="str">
        <f t="shared" si="30"/>
        <v/>
      </c>
    </row>
    <row r="1853" spans="1:11" hidden="1">
      <c r="A1853" s="57">
        <v>42907.549907407411</v>
      </c>
      <c r="B1853" s="54">
        <v>327691</v>
      </c>
      <c r="C1853" s="51" t="s">
        <v>10666</v>
      </c>
      <c r="D1853" s="43" t="s">
        <v>1567</v>
      </c>
      <c r="E1853" s="43" t="s">
        <v>3153</v>
      </c>
      <c r="F1853" s="44">
        <v>-25</v>
      </c>
      <c r="G1853" s="43" t="s">
        <v>112</v>
      </c>
      <c r="H1853" s="43" t="s">
        <v>2941</v>
      </c>
      <c r="I1853" s="43" t="s">
        <v>60</v>
      </c>
      <c r="J1853">
        <f>VLOOKUP(B1853,自助退!B:F,5,FALSE)</f>
        <v>25</v>
      </c>
      <c r="K1853" s="35" t="str">
        <f t="shared" si="30"/>
        <v/>
      </c>
    </row>
    <row r="1854" spans="1:11" hidden="1">
      <c r="A1854" s="57">
        <v>42907.550752314812</v>
      </c>
      <c r="B1854" s="54">
        <v>327697</v>
      </c>
      <c r="C1854" s="51" t="s">
        <v>10667</v>
      </c>
      <c r="D1854" s="43" t="s">
        <v>27224</v>
      </c>
      <c r="E1854" s="43" t="s">
        <v>27225</v>
      </c>
      <c r="F1854" s="44">
        <v>-90</v>
      </c>
      <c r="G1854" s="43" t="s">
        <v>112</v>
      </c>
      <c r="H1854" s="43" t="s">
        <v>70</v>
      </c>
      <c r="I1854" s="43" t="s">
        <v>60</v>
      </c>
      <c r="J1854">
        <f>VLOOKUP(B1854,自助退!B:F,5,FALSE)</f>
        <v>90</v>
      </c>
      <c r="K1854" s="35" t="str">
        <f t="shared" si="30"/>
        <v/>
      </c>
    </row>
    <row r="1855" spans="1:11" hidden="1">
      <c r="A1855" s="57">
        <v>42907.554548611108</v>
      </c>
      <c r="B1855" s="54">
        <v>327716</v>
      </c>
      <c r="C1855" s="51" t="s">
        <v>10668</v>
      </c>
      <c r="D1855" s="43" t="s">
        <v>27312</v>
      </c>
      <c r="E1855" s="43" t="s">
        <v>27313</v>
      </c>
      <c r="F1855" s="44">
        <v>-20</v>
      </c>
      <c r="G1855" s="43" t="s">
        <v>112</v>
      </c>
      <c r="H1855" s="43" t="s">
        <v>2798</v>
      </c>
      <c r="I1855" s="43" t="s">
        <v>60</v>
      </c>
      <c r="J1855">
        <f>VLOOKUP(B1855,自助退!B:F,5,FALSE)</f>
        <v>20</v>
      </c>
      <c r="K1855" s="35" t="str">
        <f t="shared" si="30"/>
        <v/>
      </c>
    </row>
    <row r="1856" spans="1:11" hidden="1">
      <c r="A1856" s="57">
        <v>42907.557129629633</v>
      </c>
      <c r="B1856" s="54">
        <v>327733</v>
      </c>
      <c r="C1856" s="51" t="s">
        <v>10669</v>
      </c>
      <c r="D1856" s="43" t="s">
        <v>27314</v>
      </c>
      <c r="E1856" s="43" t="s">
        <v>27315</v>
      </c>
      <c r="F1856" s="44">
        <v>-82</v>
      </c>
      <c r="G1856" s="43" t="s">
        <v>112</v>
      </c>
      <c r="H1856" s="43" t="s">
        <v>66</v>
      </c>
      <c r="I1856" s="43" t="s">
        <v>60</v>
      </c>
      <c r="J1856">
        <f>VLOOKUP(B1856,自助退!B:F,5,FALSE)</f>
        <v>82</v>
      </c>
      <c r="K1856" s="35" t="str">
        <f t="shared" si="30"/>
        <v/>
      </c>
    </row>
    <row r="1857" spans="1:11" hidden="1">
      <c r="A1857" s="57">
        <v>42907.560868055552</v>
      </c>
      <c r="B1857" s="54">
        <v>327763</v>
      </c>
      <c r="C1857" s="51" t="s">
        <v>10670</v>
      </c>
      <c r="D1857" s="43" t="s">
        <v>1567</v>
      </c>
      <c r="E1857" s="43" t="s">
        <v>3153</v>
      </c>
      <c r="F1857" s="44">
        <v>-10</v>
      </c>
      <c r="G1857" s="43" t="s">
        <v>112</v>
      </c>
      <c r="H1857" s="43" t="s">
        <v>2823</v>
      </c>
      <c r="I1857" s="43" t="s">
        <v>60</v>
      </c>
      <c r="J1857">
        <f>VLOOKUP(B1857,自助退!B:F,5,FALSE)</f>
        <v>10</v>
      </c>
      <c r="K1857" s="35" t="str">
        <f t="shared" si="30"/>
        <v/>
      </c>
    </row>
    <row r="1858" spans="1:11" hidden="1">
      <c r="A1858" s="57">
        <v>42907.585405092592</v>
      </c>
      <c r="B1858" s="54">
        <v>328066</v>
      </c>
      <c r="C1858" s="51" t="s">
        <v>10671</v>
      </c>
      <c r="D1858" s="43" t="s">
        <v>27316</v>
      </c>
      <c r="E1858" s="43" t="s">
        <v>27317</v>
      </c>
      <c r="F1858" s="44">
        <v>-500</v>
      </c>
      <c r="G1858" s="43" t="s">
        <v>112</v>
      </c>
      <c r="H1858" s="43" t="s">
        <v>71</v>
      </c>
      <c r="I1858" s="43" t="s">
        <v>60</v>
      </c>
      <c r="J1858">
        <f>VLOOKUP(B1858,自助退!B:F,5,FALSE)</f>
        <v>500</v>
      </c>
      <c r="K1858" s="35" t="str">
        <f t="shared" si="30"/>
        <v/>
      </c>
    </row>
    <row r="1859" spans="1:11" hidden="1">
      <c r="A1859" s="57">
        <v>42907.604444444441</v>
      </c>
      <c r="B1859" s="54">
        <v>328940</v>
      </c>
      <c r="C1859" s="51" t="s">
        <v>10672</v>
      </c>
      <c r="D1859" s="43" t="s">
        <v>27318</v>
      </c>
      <c r="E1859" s="43" t="s">
        <v>27319</v>
      </c>
      <c r="F1859" s="44">
        <v>-22</v>
      </c>
      <c r="G1859" s="43" t="s">
        <v>112</v>
      </c>
      <c r="H1859" s="43" t="s">
        <v>72</v>
      </c>
      <c r="I1859" s="43" t="s">
        <v>60</v>
      </c>
      <c r="J1859">
        <f>VLOOKUP(B1859,自助退!B:F,5,FALSE)</f>
        <v>22</v>
      </c>
      <c r="K1859" s="35" t="str">
        <f t="shared" si="30"/>
        <v/>
      </c>
    </row>
    <row r="1860" spans="1:11" hidden="1">
      <c r="A1860" s="57">
        <v>42907.605312500003</v>
      </c>
      <c r="B1860" s="54">
        <v>329000</v>
      </c>
      <c r="C1860" s="51" t="s">
        <v>10673</v>
      </c>
      <c r="D1860" s="43" t="s">
        <v>27320</v>
      </c>
      <c r="E1860" s="43" t="s">
        <v>27321</v>
      </c>
      <c r="F1860" s="44">
        <v>-1</v>
      </c>
      <c r="G1860" s="43" t="s">
        <v>112</v>
      </c>
      <c r="H1860" s="43" t="s">
        <v>72</v>
      </c>
      <c r="I1860" s="43" t="s">
        <v>60</v>
      </c>
      <c r="J1860">
        <f>VLOOKUP(B1860,自助退!B:F,5,FALSE)</f>
        <v>1</v>
      </c>
      <c r="K1860" s="35" t="str">
        <f t="shared" si="30"/>
        <v/>
      </c>
    </row>
    <row r="1861" spans="1:11" hidden="1">
      <c r="A1861" s="57">
        <v>42907.609027777777</v>
      </c>
      <c r="B1861" s="54">
        <v>329217</v>
      </c>
      <c r="C1861" s="51" t="s">
        <v>10674</v>
      </c>
      <c r="D1861" s="43" t="s">
        <v>27322</v>
      </c>
      <c r="E1861" s="43" t="s">
        <v>8148</v>
      </c>
      <c r="F1861" s="44">
        <v>-10</v>
      </c>
      <c r="G1861" s="43" t="s">
        <v>112</v>
      </c>
      <c r="H1861" s="43" t="s">
        <v>76</v>
      </c>
      <c r="I1861" s="43" t="s">
        <v>60</v>
      </c>
      <c r="J1861">
        <f>VLOOKUP(B1861,自助退!B:F,5,FALSE)</f>
        <v>10</v>
      </c>
      <c r="K1861" s="35" t="str">
        <f t="shared" si="30"/>
        <v/>
      </c>
    </row>
    <row r="1862" spans="1:11" hidden="1">
      <c r="A1862" s="57">
        <v>42907.61513888889</v>
      </c>
      <c r="B1862" s="54">
        <v>329615</v>
      </c>
      <c r="C1862" s="51" t="s">
        <v>10675</v>
      </c>
      <c r="D1862" s="43" t="s">
        <v>27323</v>
      </c>
      <c r="E1862" s="43" t="s">
        <v>27324</v>
      </c>
      <c r="F1862" s="44">
        <v>-200</v>
      </c>
      <c r="G1862" s="43" t="s">
        <v>112</v>
      </c>
      <c r="H1862" s="43" t="s">
        <v>82</v>
      </c>
      <c r="I1862" s="43" t="s">
        <v>60</v>
      </c>
      <c r="J1862">
        <f>VLOOKUP(B1862,自助退!B:F,5,FALSE)</f>
        <v>200</v>
      </c>
      <c r="K1862" s="35" t="str">
        <f t="shared" si="30"/>
        <v/>
      </c>
    </row>
    <row r="1863" spans="1:11" hidden="1">
      <c r="A1863" s="57">
        <v>42907.615416666667</v>
      </c>
      <c r="B1863" s="54">
        <v>329641</v>
      </c>
      <c r="C1863" s="51" t="s">
        <v>10676</v>
      </c>
      <c r="D1863" s="43" t="s">
        <v>27325</v>
      </c>
      <c r="E1863" s="43" t="s">
        <v>27326</v>
      </c>
      <c r="F1863" s="44">
        <v>-288</v>
      </c>
      <c r="G1863" s="43" t="s">
        <v>112</v>
      </c>
      <c r="H1863" s="43" t="s">
        <v>96</v>
      </c>
      <c r="I1863" s="43" t="s">
        <v>60</v>
      </c>
      <c r="J1863">
        <f>VLOOKUP(B1863,自助退!B:F,5,FALSE)</f>
        <v>288</v>
      </c>
      <c r="K1863" s="35" t="str">
        <f t="shared" si="30"/>
        <v/>
      </c>
    </row>
    <row r="1864" spans="1:11" hidden="1">
      <c r="A1864" s="57">
        <v>42907.62767361111</v>
      </c>
      <c r="B1864" s="54">
        <v>330498</v>
      </c>
      <c r="C1864" s="51" t="s">
        <v>10677</v>
      </c>
      <c r="D1864" s="43" t="s">
        <v>27327</v>
      </c>
      <c r="E1864" s="43" t="s">
        <v>27328</v>
      </c>
      <c r="F1864" s="44">
        <v>-53</v>
      </c>
      <c r="G1864" s="43" t="s">
        <v>112</v>
      </c>
      <c r="H1864" s="43" t="s">
        <v>2831</v>
      </c>
      <c r="I1864" s="43" t="s">
        <v>60</v>
      </c>
      <c r="J1864">
        <f>VLOOKUP(B1864,自助退!B:F,5,FALSE)</f>
        <v>53</v>
      </c>
      <c r="K1864" s="35" t="str">
        <f t="shared" si="30"/>
        <v/>
      </c>
    </row>
    <row r="1865" spans="1:11" hidden="1">
      <c r="A1865" s="57">
        <v>42907.629236111112</v>
      </c>
      <c r="B1865" s="54">
        <v>330610</v>
      </c>
      <c r="C1865" s="51" t="s">
        <v>10678</v>
      </c>
      <c r="D1865" s="43" t="s">
        <v>1262</v>
      </c>
      <c r="E1865" s="43" t="s">
        <v>3081</v>
      </c>
      <c r="F1865" s="44">
        <v>-629</v>
      </c>
      <c r="G1865" s="43" t="s">
        <v>112</v>
      </c>
      <c r="H1865" s="43" t="s">
        <v>2896</v>
      </c>
      <c r="I1865" s="43" t="s">
        <v>60</v>
      </c>
      <c r="J1865">
        <f>VLOOKUP(B1865,自助退!B:F,5,FALSE)</f>
        <v>629</v>
      </c>
      <c r="K1865" s="35" t="str">
        <f t="shared" si="30"/>
        <v/>
      </c>
    </row>
    <row r="1866" spans="1:11" hidden="1">
      <c r="A1866" s="57">
        <v>42907.635752314818</v>
      </c>
      <c r="B1866" s="54">
        <v>330980</v>
      </c>
      <c r="C1866" s="51" t="s">
        <v>10679</v>
      </c>
      <c r="D1866" s="43" t="s">
        <v>27329</v>
      </c>
      <c r="E1866" s="43" t="s">
        <v>27330</v>
      </c>
      <c r="F1866" s="44">
        <v>-439</v>
      </c>
      <c r="G1866" s="43" t="s">
        <v>112</v>
      </c>
      <c r="H1866" s="43" t="s">
        <v>2861</v>
      </c>
      <c r="I1866" s="43" t="s">
        <v>60</v>
      </c>
      <c r="J1866">
        <f>VLOOKUP(B1866,自助退!B:F,5,FALSE)</f>
        <v>439</v>
      </c>
      <c r="K1866" s="35" t="str">
        <f t="shared" si="30"/>
        <v/>
      </c>
    </row>
    <row r="1867" spans="1:11" hidden="1">
      <c r="A1867" s="57">
        <v>42907.639814814815</v>
      </c>
      <c r="B1867" s="54">
        <v>331238</v>
      </c>
      <c r="C1867" s="51" t="s">
        <v>10680</v>
      </c>
      <c r="D1867" s="43" t="s">
        <v>27331</v>
      </c>
      <c r="E1867" s="43" t="s">
        <v>27332</v>
      </c>
      <c r="F1867" s="44">
        <v>-70</v>
      </c>
      <c r="G1867" s="43" t="s">
        <v>112</v>
      </c>
      <c r="H1867" s="43" t="s">
        <v>94</v>
      </c>
      <c r="I1867" s="43" t="s">
        <v>60</v>
      </c>
      <c r="J1867">
        <f>VLOOKUP(B1867,自助退!B:F,5,FALSE)</f>
        <v>70</v>
      </c>
      <c r="K1867" s="35" t="str">
        <f t="shared" si="30"/>
        <v/>
      </c>
    </row>
    <row r="1868" spans="1:11" hidden="1">
      <c r="A1868" s="57">
        <v>42907.642210648148</v>
      </c>
      <c r="B1868" s="54">
        <v>331382</v>
      </c>
      <c r="C1868" s="51" t="s">
        <v>10681</v>
      </c>
      <c r="D1868" s="43" t="s">
        <v>27333</v>
      </c>
      <c r="E1868" s="43" t="s">
        <v>27334</v>
      </c>
      <c r="F1868" s="44">
        <v>-200</v>
      </c>
      <c r="G1868" s="43" t="s">
        <v>112</v>
      </c>
      <c r="H1868" s="43" t="s">
        <v>83</v>
      </c>
      <c r="I1868" s="43" t="s">
        <v>60</v>
      </c>
      <c r="J1868">
        <f>VLOOKUP(B1868,自助退!B:F,5,FALSE)</f>
        <v>200</v>
      </c>
      <c r="K1868" s="35" t="str">
        <f t="shared" si="30"/>
        <v/>
      </c>
    </row>
    <row r="1869" spans="1:11" hidden="1">
      <c r="A1869" s="57">
        <v>42907.642916666664</v>
      </c>
      <c r="B1869" s="54">
        <v>331420</v>
      </c>
      <c r="C1869" s="51" t="s">
        <v>10682</v>
      </c>
      <c r="D1869" s="43" t="s">
        <v>27333</v>
      </c>
      <c r="E1869" s="43" t="s">
        <v>27334</v>
      </c>
      <c r="F1869" s="44">
        <v>-12</v>
      </c>
      <c r="G1869" s="43" t="s">
        <v>112</v>
      </c>
      <c r="H1869" s="43" t="s">
        <v>83</v>
      </c>
      <c r="I1869" s="43" t="s">
        <v>60</v>
      </c>
      <c r="J1869">
        <f>VLOOKUP(B1869,自助退!B:F,5,FALSE)</f>
        <v>12</v>
      </c>
      <c r="K1869" s="35" t="str">
        <f t="shared" si="30"/>
        <v/>
      </c>
    </row>
    <row r="1870" spans="1:11" hidden="1">
      <c r="A1870" s="57">
        <v>42907.646689814814</v>
      </c>
      <c r="B1870" s="54">
        <v>331635</v>
      </c>
      <c r="C1870" s="51" t="s">
        <v>10683</v>
      </c>
      <c r="D1870" s="43" t="s">
        <v>27335</v>
      </c>
      <c r="E1870" s="43" t="s">
        <v>27336</v>
      </c>
      <c r="F1870" s="44">
        <v>-100</v>
      </c>
      <c r="G1870" s="43" t="s">
        <v>112</v>
      </c>
      <c r="H1870" s="43" t="s">
        <v>2965</v>
      </c>
      <c r="I1870" s="43" t="s">
        <v>60</v>
      </c>
      <c r="J1870">
        <f>VLOOKUP(B1870,自助退!B:F,5,FALSE)</f>
        <v>100</v>
      </c>
      <c r="K1870" s="35" t="str">
        <f t="shared" si="30"/>
        <v/>
      </c>
    </row>
    <row r="1871" spans="1:11" hidden="1">
      <c r="A1871" s="57">
        <v>42907.650289351855</v>
      </c>
      <c r="B1871" s="54">
        <v>331858</v>
      </c>
      <c r="C1871" s="51" t="s">
        <v>10684</v>
      </c>
      <c r="D1871" s="43" t="s">
        <v>27337</v>
      </c>
      <c r="E1871" s="43" t="s">
        <v>27338</v>
      </c>
      <c r="F1871" s="44">
        <v>-59</v>
      </c>
      <c r="G1871" s="43" t="s">
        <v>112</v>
      </c>
      <c r="H1871" s="43" t="s">
        <v>2873</v>
      </c>
      <c r="I1871" s="43" t="s">
        <v>60</v>
      </c>
      <c r="J1871">
        <f>VLOOKUP(B1871,自助退!B:F,5,FALSE)</f>
        <v>59</v>
      </c>
      <c r="K1871" s="35" t="str">
        <f t="shared" si="30"/>
        <v/>
      </c>
    </row>
    <row r="1872" spans="1:11" hidden="1">
      <c r="A1872" s="57">
        <v>42907.661805555559</v>
      </c>
      <c r="B1872" s="54">
        <v>332465</v>
      </c>
      <c r="C1872" s="51" t="s">
        <v>10685</v>
      </c>
      <c r="D1872" s="43" t="s">
        <v>1323</v>
      </c>
      <c r="E1872" s="43" t="s">
        <v>3094</v>
      </c>
      <c r="F1872" s="44">
        <v>-236</v>
      </c>
      <c r="G1872" s="43" t="s">
        <v>112</v>
      </c>
      <c r="H1872" s="43" t="s">
        <v>51</v>
      </c>
      <c r="I1872" s="43" t="s">
        <v>60</v>
      </c>
      <c r="J1872">
        <f>VLOOKUP(B1872,自助退!B:F,5,FALSE)</f>
        <v>236</v>
      </c>
      <c r="K1872" s="35" t="str">
        <f t="shared" si="30"/>
        <v/>
      </c>
    </row>
    <row r="1873" spans="1:11" hidden="1">
      <c r="A1873" s="57">
        <v>42907.664293981485</v>
      </c>
      <c r="B1873" s="54">
        <v>332601</v>
      </c>
      <c r="C1873" s="51" t="s">
        <v>10686</v>
      </c>
      <c r="D1873" s="43" t="s">
        <v>27339</v>
      </c>
      <c r="E1873" s="43" t="s">
        <v>27340</v>
      </c>
      <c r="F1873" s="44">
        <v>-94</v>
      </c>
      <c r="G1873" s="43" t="s">
        <v>112</v>
      </c>
      <c r="H1873" s="43" t="s">
        <v>3258</v>
      </c>
      <c r="I1873" s="43" t="s">
        <v>60</v>
      </c>
      <c r="J1873">
        <f>VLOOKUP(B1873,自助退!B:F,5,FALSE)</f>
        <v>94</v>
      </c>
      <c r="K1873" s="35" t="str">
        <f t="shared" si="30"/>
        <v/>
      </c>
    </row>
    <row r="1874" spans="1:11" hidden="1">
      <c r="A1874" s="57">
        <v>42907.666550925926</v>
      </c>
      <c r="B1874" s="54">
        <v>332729</v>
      </c>
      <c r="C1874" s="51" t="s">
        <v>10687</v>
      </c>
      <c r="D1874" s="43" t="s">
        <v>27341</v>
      </c>
      <c r="E1874" s="43" t="s">
        <v>27342</v>
      </c>
      <c r="F1874" s="44">
        <v>-43</v>
      </c>
      <c r="G1874" s="43" t="s">
        <v>112</v>
      </c>
      <c r="H1874" s="43" t="s">
        <v>83</v>
      </c>
      <c r="I1874" s="43" t="s">
        <v>60</v>
      </c>
      <c r="J1874">
        <f>VLOOKUP(B1874,自助退!B:F,5,FALSE)</f>
        <v>43</v>
      </c>
      <c r="K1874" s="35" t="str">
        <f t="shared" si="30"/>
        <v/>
      </c>
    </row>
    <row r="1875" spans="1:11" hidden="1">
      <c r="A1875" s="57">
        <v>42907.666909722226</v>
      </c>
      <c r="B1875" s="54">
        <v>332748</v>
      </c>
      <c r="C1875" s="51" t="s">
        <v>10688</v>
      </c>
      <c r="D1875" s="43" t="s">
        <v>27343</v>
      </c>
      <c r="E1875" s="43" t="s">
        <v>27344</v>
      </c>
      <c r="F1875" s="44">
        <v>-155</v>
      </c>
      <c r="G1875" s="43" t="s">
        <v>112</v>
      </c>
      <c r="H1875" s="43" t="s">
        <v>2861</v>
      </c>
      <c r="I1875" s="43" t="s">
        <v>60</v>
      </c>
      <c r="J1875">
        <f>VLOOKUP(B1875,自助退!B:F,5,FALSE)</f>
        <v>155</v>
      </c>
      <c r="K1875" s="35" t="str">
        <f t="shared" si="30"/>
        <v/>
      </c>
    </row>
    <row r="1876" spans="1:11" hidden="1">
      <c r="A1876" s="57">
        <v>42907.668194444443</v>
      </c>
      <c r="B1876" s="54">
        <v>332804</v>
      </c>
      <c r="C1876" s="51" t="s">
        <v>10689</v>
      </c>
      <c r="D1876" s="43" t="s">
        <v>27345</v>
      </c>
      <c r="E1876" s="43" t="s">
        <v>27346</v>
      </c>
      <c r="F1876" s="44">
        <v>-5</v>
      </c>
      <c r="G1876" s="43" t="s">
        <v>112</v>
      </c>
      <c r="H1876" s="43" t="s">
        <v>3176</v>
      </c>
      <c r="I1876" s="43" t="s">
        <v>60</v>
      </c>
      <c r="J1876">
        <f>VLOOKUP(B1876,自助退!B:F,5,FALSE)</f>
        <v>5</v>
      </c>
      <c r="K1876" s="35" t="str">
        <f t="shared" si="30"/>
        <v/>
      </c>
    </row>
    <row r="1877" spans="1:11" hidden="1">
      <c r="A1877" s="57">
        <v>42907.670092592591</v>
      </c>
      <c r="B1877" s="54">
        <v>332923</v>
      </c>
      <c r="C1877" s="51" t="s">
        <v>10690</v>
      </c>
      <c r="D1877" s="43" t="s">
        <v>27347</v>
      </c>
      <c r="E1877" s="43" t="s">
        <v>27348</v>
      </c>
      <c r="F1877" s="44">
        <v>-215</v>
      </c>
      <c r="G1877" s="43" t="s">
        <v>112</v>
      </c>
      <c r="H1877" s="43" t="s">
        <v>76</v>
      </c>
      <c r="I1877" s="43" t="s">
        <v>60</v>
      </c>
      <c r="J1877">
        <f>VLOOKUP(B1877,自助退!B:F,5,FALSE)</f>
        <v>215</v>
      </c>
      <c r="K1877" s="35" t="str">
        <f t="shared" si="30"/>
        <v/>
      </c>
    </row>
    <row r="1878" spans="1:11" hidden="1">
      <c r="A1878" s="57">
        <v>42907.672094907408</v>
      </c>
      <c r="B1878" s="54">
        <v>333008</v>
      </c>
      <c r="C1878" s="51" t="s">
        <v>10691</v>
      </c>
      <c r="D1878" s="43" t="s">
        <v>27349</v>
      </c>
      <c r="E1878" s="43" t="s">
        <v>27350</v>
      </c>
      <c r="F1878" s="44">
        <v>-200</v>
      </c>
      <c r="G1878" s="43" t="s">
        <v>112</v>
      </c>
      <c r="H1878" s="43" t="s">
        <v>93</v>
      </c>
      <c r="I1878" s="43" t="s">
        <v>60</v>
      </c>
      <c r="J1878">
        <f>VLOOKUP(B1878,自助退!B:F,5,FALSE)</f>
        <v>200</v>
      </c>
      <c r="K1878" s="35" t="str">
        <f t="shared" si="30"/>
        <v/>
      </c>
    </row>
    <row r="1879" spans="1:11" hidden="1">
      <c r="A1879" s="57">
        <v>42907.674479166664</v>
      </c>
      <c r="B1879" s="54">
        <v>333115</v>
      </c>
      <c r="C1879" s="51" t="s">
        <v>10692</v>
      </c>
      <c r="D1879" s="43" t="s">
        <v>27351</v>
      </c>
      <c r="E1879" s="43" t="s">
        <v>27352</v>
      </c>
      <c r="F1879" s="44">
        <v>-50</v>
      </c>
      <c r="G1879" s="43" t="s">
        <v>112</v>
      </c>
      <c r="H1879" s="43" t="s">
        <v>2836</v>
      </c>
      <c r="I1879" s="43" t="s">
        <v>60</v>
      </c>
      <c r="J1879">
        <f>VLOOKUP(B1879,自助退!B:F,5,FALSE)</f>
        <v>50</v>
      </c>
      <c r="K1879" s="35" t="str">
        <f t="shared" si="30"/>
        <v/>
      </c>
    </row>
    <row r="1880" spans="1:11" hidden="1">
      <c r="A1880" s="57">
        <v>42907.680046296293</v>
      </c>
      <c r="B1880" s="54">
        <v>333396</v>
      </c>
      <c r="C1880" s="51" t="s">
        <v>10693</v>
      </c>
      <c r="D1880" s="43" t="s">
        <v>27353</v>
      </c>
      <c r="E1880" s="43" t="s">
        <v>27354</v>
      </c>
      <c r="F1880" s="44">
        <v>-14</v>
      </c>
      <c r="G1880" s="43" t="s">
        <v>112</v>
      </c>
      <c r="H1880" s="43" t="s">
        <v>64</v>
      </c>
      <c r="I1880" s="43" t="s">
        <v>60</v>
      </c>
      <c r="J1880">
        <f>VLOOKUP(B1880,自助退!B:F,5,FALSE)</f>
        <v>14</v>
      </c>
      <c r="K1880" s="35" t="str">
        <f t="shared" si="30"/>
        <v/>
      </c>
    </row>
    <row r="1881" spans="1:11" hidden="1">
      <c r="A1881" s="57">
        <v>42907.680266203701</v>
      </c>
      <c r="B1881" s="54">
        <v>333407</v>
      </c>
      <c r="C1881" s="51" t="s">
        <v>10694</v>
      </c>
      <c r="D1881" s="43" t="s">
        <v>27355</v>
      </c>
      <c r="E1881" s="43" t="s">
        <v>27356</v>
      </c>
      <c r="F1881" s="44">
        <v>-100</v>
      </c>
      <c r="G1881" s="43" t="s">
        <v>112</v>
      </c>
      <c r="H1881" s="43" t="s">
        <v>3174</v>
      </c>
      <c r="I1881" s="43" t="s">
        <v>60</v>
      </c>
      <c r="J1881">
        <f>VLOOKUP(B1881,自助退!B:F,5,FALSE)</f>
        <v>100</v>
      </c>
      <c r="K1881" s="35" t="str">
        <f t="shared" si="30"/>
        <v/>
      </c>
    </row>
    <row r="1882" spans="1:11" hidden="1">
      <c r="A1882" s="57">
        <v>42907.687094907407</v>
      </c>
      <c r="B1882" s="54">
        <v>333722</v>
      </c>
      <c r="C1882" s="51" t="s">
        <v>10695</v>
      </c>
      <c r="D1882" s="43" t="s">
        <v>27357</v>
      </c>
      <c r="E1882" s="43" t="s">
        <v>27358</v>
      </c>
      <c r="F1882" s="44">
        <v>-250</v>
      </c>
      <c r="G1882" s="43" t="s">
        <v>112</v>
      </c>
      <c r="H1882" s="43" t="s">
        <v>2801</v>
      </c>
      <c r="I1882" s="43" t="s">
        <v>60</v>
      </c>
      <c r="J1882">
        <f>VLOOKUP(B1882,自助退!B:F,5,FALSE)</f>
        <v>250</v>
      </c>
      <c r="K1882" s="35" t="str">
        <f t="shared" si="30"/>
        <v/>
      </c>
    </row>
    <row r="1883" spans="1:11" hidden="1">
      <c r="A1883" s="57">
        <v>42907.688379629632</v>
      </c>
      <c r="B1883" s="54">
        <v>333805</v>
      </c>
      <c r="C1883" s="51" t="s">
        <v>10696</v>
      </c>
      <c r="D1883" s="43" t="s">
        <v>27359</v>
      </c>
      <c r="E1883" s="43" t="s">
        <v>27360</v>
      </c>
      <c r="F1883" s="44">
        <v>-88</v>
      </c>
      <c r="G1883" s="43" t="s">
        <v>112</v>
      </c>
      <c r="H1883" s="43" t="s">
        <v>2831</v>
      </c>
      <c r="I1883" s="43" t="s">
        <v>60</v>
      </c>
      <c r="J1883">
        <f>VLOOKUP(B1883,自助退!B:F,5,FALSE)</f>
        <v>88</v>
      </c>
      <c r="K1883" s="35" t="str">
        <f t="shared" si="30"/>
        <v/>
      </c>
    </row>
    <row r="1884" spans="1:11" hidden="1">
      <c r="A1884" s="57">
        <v>42907.68990740741</v>
      </c>
      <c r="B1884" s="54">
        <v>333863</v>
      </c>
      <c r="C1884" s="51" t="s">
        <v>10697</v>
      </c>
      <c r="D1884" s="43" t="s">
        <v>27361</v>
      </c>
      <c r="E1884" s="43" t="s">
        <v>27362</v>
      </c>
      <c r="F1884" s="44">
        <v>-28</v>
      </c>
      <c r="G1884" s="43" t="s">
        <v>112</v>
      </c>
      <c r="H1884" s="43" t="s">
        <v>84</v>
      </c>
      <c r="I1884" s="43" t="s">
        <v>60</v>
      </c>
      <c r="J1884">
        <f>VLOOKUP(B1884,自助退!B:F,5,FALSE)</f>
        <v>28</v>
      </c>
      <c r="K1884" s="35" t="str">
        <f t="shared" si="30"/>
        <v/>
      </c>
    </row>
    <row r="1885" spans="1:11" hidden="1">
      <c r="A1885" s="57">
        <v>42907.690462962964</v>
      </c>
      <c r="B1885" s="54">
        <v>333897</v>
      </c>
      <c r="C1885" s="51" t="s">
        <v>10698</v>
      </c>
      <c r="D1885" s="43" t="s">
        <v>27363</v>
      </c>
      <c r="E1885" s="43" t="s">
        <v>27364</v>
      </c>
      <c r="F1885" s="44">
        <v>-166</v>
      </c>
      <c r="G1885" s="43" t="s">
        <v>112</v>
      </c>
      <c r="H1885" s="43" t="s">
        <v>77</v>
      </c>
      <c r="I1885" s="43" t="s">
        <v>60</v>
      </c>
      <c r="J1885">
        <f>VLOOKUP(B1885,自助退!B:F,5,FALSE)</f>
        <v>166</v>
      </c>
      <c r="K1885" s="35" t="str">
        <f t="shared" si="30"/>
        <v/>
      </c>
    </row>
    <row r="1886" spans="1:11" hidden="1">
      <c r="A1886" s="57">
        <v>42907.690613425926</v>
      </c>
      <c r="B1886" s="54">
        <v>333907</v>
      </c>
      <c r="C1886" s="51" t="s">
        <v>10699</v>
      </c>
      <c r="D1886" s="43" t="s">
        <v>27365</v>
      </c>
      <c r="E1886" s="43" t="s">
        <v>27366</v>
      </c>
      <c r="F1886" s="44">
        <v>-100</v>
      </c>
      <c r="G1886" s="43" t="s">
        <v>112</v>
      </c>
      <c r="H1886" s="43" t="s">
        <v>2836</v>
      </c>
      <c r="I1886" s="43" t="s">
        <v>60</v>
      </c>
      <c r="J1886">
        <f>VLOOKUP(B1886,自助退!B:F,5,FALSE)</f>
        <v>100</v>
      </c>
      <c r="K1886" s="35" t="str">
        <f t="shared" si="30"/>
        <v/>
      </c>
    </row>
    <row r="1887" spans="1:11" hidden="1">
      <c r="A1887" s="57">
        <v>42907.691111111111</v>
      </c>
      <c r="B1887" s="54">
        <v>333923</v>
      </c>
      <c r="C1887" s="51" t="s">
        <v>10700</v>
      </c>
      <c r="D1887" s="43" t="s">
        <v>27367</v>
      </c>
      <c r="E1887" s="43" t="s">
        <v>27368</v>
      </c>
      <c r="F1887" s="44">
        <v>-111</v>
      </c>
      <c r="G1887" s="43" t="s">
        <v>112</v>
      </c>
      <c r="H1887" s="43" t="s">
        <v>86</v>
      </c>
      <c r="I1887" s="43" t="s">
        <v>60</v>
      </c>
      <c r="J1887">
        <f>VLOOKUP(B1887,自助退!B:F,5,FALSE)</f>
        <v>111</v>
      </c>
      <c r="K1887" s="35" t="str">
        <f t="shared" si="30"/>
        <v/>
      </c>
    </row>
    <row r="1888" spans="1:11" hidden="1">
      <c r="A1888" s="57">
        <v>42907.693495370368</v>
      </c>
      <c r="B1888" s="54">
        <v>334017</v>
      </c>
      <c r="C1888" s="51" t="s">
        <v>10701</v>
      </c>
      <c r="D1888" s="43" t="s">
        <v>27369</v>
      </c>
      <c r="E1888" s="43" t="s">
        <v>27370</v>
      </c>
      <c r="F1888" s="44">
        <v>-400</v>
      </c>
      <c r="G1888" s="43" t="s">
        <v>112</v>
      </c>
      <c r="H1888" s="43" t="s">
        <v>85</v>
      </c>
      <c r="I1888" s="43" t="s">
        <v>60</v>
      </c>
      <c r="J1888">
        <f>VLOOKUP(B1888,自助退!B:F,5,FALSE)</f>
        <v>400</v>
      </c>
      <c r="K1888" s="35" t="str">
        <f t="shared" si="30"/>
        <v/>
      </c>
    </row>
    <row r="1889" spans="1:11" hidden="1">
      <c r="A1889" s="57">
        <v>42907.699814814812</v>
      </c>
      <c r="B1889" s="54">
        <v>334260</v>
      </c>
      <c r="C1889" s="51" t="s">
        <v>10702</v>
      </c>
      <c r="D1889" s="43" t="s">
        <v>10453</v>
      </c>
      <c r="E1889" s="43" t="s">
        <v>10454</v>
      </c>
      <c r="F1889" s="44">
        <v>-300</v>
      </c>
      <c r="G1889" s="43" t="s">
        <v>112</v>
      </c>
      <c r="H1889" s="43" t="s">
        <v>66</v>
      </c>
      <c r="I1889" s="43" t="s">
        <v>60</v>
      </c>
      <c r="J1889">
        <f>VLOOKUP(B1889,自助退!B:F,5,FALSE)</f>
        <v>300</v>
      </c>
      <c r="K1889" s="35" t="str">
        <f t="shared" si="30"/>
        <v/>
      </c>
    </row>
    <row r="1890" spans="1:11" hidden="1">
      <c r="A1890" s="57">
        <v>42907.704317129632</v>
      </c>
      <c r="B1890" s="54">
        <v>334436</v>
      </c>
      <c r="C1890" s="51" t="s">
        <v>10703</v>
      </c>
      <c r="D1890" s="43" t="s">
        <v>27371</v>
      </c>
      <c r="E1890" s="43" t="s">
        <v>27372</v>
      </c>
      <c r="F1890" s="44">
        <v>-300</v>
      </c>
      <c r="G1890" s="43" t="s">
        <v>112</v>
      </c>
      <c r="H1890" s="43" t="s">
        <v>2853</v>
      </c>
      <c r="I1890" s="43" t="s">
        <v>60</v>
      </c>
      <c r="J1890">
        <f>VLOOKUP(B1890,自助退!B:F,5,FALSE)</f>
        <v>300</v>
      </c>
      <c r="K1890" s="35" t="str">
        <f t="shared" si="30"/>
        <v/>
      </c>
    </row>
    <row r="1891" spans="1:11" hidden="1">
      <c r="A1891" s="57">
        <v>42907.706261574072</v>
      </c>
      <c r="B1891" s="54">
        <v>334495</v>
      </c>
      <c r="C1891" s="51" t="s">
        <v>10704</v>
      </c>
      <c r="D1891" s="43" t="s">
        <v>27373</v>
      </c>
      <c r="E1891" s="43" t="s">
        <v>27374</v>
      </c>
      <c r="F1891" s="44">
        <v>-242</v>
      </c>
      <c r="G1891" s="43" t="s">
        <v>112</v>
      </c>
      <c r="H1891" s="43" t="s">
        <v>77</v>
      </c>
      <c r="I1891" s="43" t="s">
        <v>60</v>
      </c>
      <c r="J1891">
        <f>VLOOKUP(B1891,自助退!B:F,5,FALSE)</f>
        <v>242</v>
      </c>
      <c r="K1891" s="35" t="str">
        <f t="shared" si="30"/>
        <v/>
      </c>
    </row>
    <row r="1892" spans="1:11" hidden="1">
      <c r="A1892" s="57">
        <v>42907.706990740742</v>
      </c>
      <c r="B1892" s="54">
        <v>334517</v>
      </c>
      <c r="C1892" s="51" t="s">
        <v>10705</v>
      </c>
      <c r="D1892" s="43" t="s">
        <v>27375</v>
      </c>
      <c r="E1892" s="43" t="s">
        <v>27376</v>
      </c>
      <c r="F1892" s="44">
        <v>-740</v>
      </c>
      <c r="G1892" s="43" t="s">
        <v>112</v>
      </c>
      <c r="H1892" s="43" t="s">
        <v>76</v>
      </c>
      <c r="I1892" s="43" t="s">
        <v>60</v>
      </c>
      <c r="J1892">
        <f>VLOOKUP(B1892,自助退!B:F,5,FALSE)</f>
        <v>740</v>
      </c>
      <c r="K1892" s="35" t="str">
        <f t="shared" si="30"/>
        <v/>
      </c>
    </row>
    <row r="1893" spans="1:11" hidden="1">
      <c r="A1893" s="57">
        <v>42907.711805555555</v>
      </c>
      <c r="B1893" s="54">
        <v>334689</v>
      </c>
      <c r="C1893" s="51" t="s">
        <v>10706</v>
      </c>
      <c r="D1893" s="43" t="s">
        <v>27377</v>
      </c>
      <c r="E1893" s="43" t="s">
        <v>27378</v>
      </c>
      <c r="F1893" s="44">
        <v>-100</v>
      </c>
      <c r="G1893" s="43" t="s">
        <v>112</v>
      </c>
      <c r="H1893" s="43" t="s">
        <v>2922</v>
      </c>
      <c r="I1893" s="43" t="s">
        <v>60</v>
      </c>
      <c r="J1893">
        <f>VLOOKUP(B1893,自助退!B:F,5,FALSE)</f>
        <v>100</v>
      </c>
      <c r="K1893" s="35" t="str">
        <f t="shared" si="30"/>
        <v/>
      </c>
    </row>
    <row r="1894" spans="1:11" hidden="1">
      <c r="A1894" s="57">
        <v>42907.712152777778</v>
      </c>
      <c r="B1894" s="54">
        <v>334710</v>
      </c>
      <c r="C1894" s="51" t="s">
        <v>10707</v>
      </c>
      <c r="D1894" s="43" t="s">
        <v>27377</v>
      </c>
      <c r="E1894" s="43" t="s">
        <v>27378</v>
      </c>
      <c r="F1894" s="44">
        <v>-102</v>
      </c>
      <c r="G1894" s="43" t="s">
        <v>112</v>
      </c>
      <c r="H1894" s="43" t="s">
        <v>2922</v>
      </c>
      <c r="I1894" s="43" t="s">
        <v>60</v>
      </c>
      <c r="J1894">
        <f>VLOOKUP(B1894,自助退!B:F,5,FALSE)</f>
        <v>102</v>
      </c>
      <c r="K1894" s="35" t="str">
        <f t="shared" si="30"/>
        <v/>
      </c>
    </row>
    <row r="1895" spans="1:11" hidden="1">
      <c r="A1895" s="57">
        <v>42907.712685185186</v>
      </c>
      <c r="B1895" s="54">
        <v>334733</v>
      </c>
      <c r="C1895" s="51" t="s">
        <v>10708</v>
      </c>
      <c r="D1895" s="43" t="s">
        <v>27379</v>
      </c>
      <c r="E1895" s="43" t="s">
        <v>27380</v>
      </c>
      <c r="F1895" s="44">
        <v>-300</v>
      </c>
      <c r="G1895" s="43" t="s">
        <v>112</v>
      </c>
      <c r="H1895" s="43" t="s">
        <v>2922</v>
      </c>
      <c r="I1895" s="43" t="s">
        <v>60</v>
      </c>
      <c r="J1895">
        <f>VLOOKUP(B1895,自助退!B:F,5,FALSE)</f>
        <v>300</v>
      </c>
      <c r="K1895" s="35" t="str">
        <f t="shared" si="30"/>
        <v/>
      </c>
    </row>
    <row r="1896" spans="1:11" hidden="1">
      <c r="A1896" s="57">
        <v>42907.722905092596</v>
      </c>
      <c r="B1896" s="54">
        <v>334999</v>
      </c>
      <c r="C1896" s="51" t="s">
        <v>10709</v>
      </c>
      <c r="D1896" s="43" t="s">
        <v>27381</v>
      </c>
      <c r="E1896" s="43" t="s">
        <v>27382</v>
      </c>
      <c r="F1896" s="44">
        <v>-29</v>
      </c>
      <c r="G1896" s="43" t="s">
        <v>112</v>
      </c>
      <c r="H1896" s="43" t="s">
        <v>51</v>
      </c>
      <c r="I1896" s="43" t="s">
        <v>60</v>
      </c>
      <c r="J1896">
        <f>VLOOKUP(B1896,自助退!B:F,5,FALSE)</f>
        <v>29</v>
      </c>
      <c r="K1896" s="35" t="str">
        <f t="shared" si="30"/>
        <v/>
      </c>
    </row>
    <row r="1897" spans="1:11" hidden="1">
      <c r="A1897" s="57">
        <v>42907.728460648148</v>
      </c>
      <c r="B1897" s="54">
        <v>335083</v>
      </c>
      <c r="C1897" s="51" t="s">
        <v>10710</v>
      </c>
      <c r="D1897" s="43" t="s">
        <v>27383</v>
      </c>
      <c r="E1897" s="43" t="s">
        <v>27384</v>
      </c>
      <c r="F1897" s="44">
        <v>-800</v>
      </c>
      <c r="G1897" s="43" t="s">
        <v>112</v>
      </c>
      <c r="H1897" s="43" t="s">
        <v>83</v>
      </c>
      <c r="I1897" s="43" t="s">
        <v>60</v>
      </c>
      <c r="J1897">
        <f>VLOOKUP(B1897,自助退!B:F,5,FALSE)</f>
        <v>800</v>
      </c>
      <c r="K1897" s="35" t="str">
        <f t="shared" si="30"/>
        <v/>
      </c>
    </row>
    <row r="1898" spans="1:11" hidden="1">
      <c r="A1898" s="57">
        <v>42907.734097222223</v>
      </c>
      <c r="B1898" s="54">
        <v>335182</v>
      </c>
      <c r="C1898" s="51" t="s">
        <v>4572</v>
      </c>
      <c r="D1898" s="43" t="s">
        <v>27385</v>
      </c>
      <c r="E1898" s="43" t="s">
        <v>27386</v>
      </c>
      <c r="F1898" s="44">
        <v>-362</v>
      </c>
      <c r="G1898" s="43" t="s">
        <v>112</v>
      </c>
      <c r="H1898" s="43" t="s">
        <v>7947</v>
      </c>
      <c r="I1898" s="43" t="s">
        <v>98</v>
      </c>
      <c r="J1898">
        <f>VLOOKUP(B1898,自助退!B:F,5,FALSE)</f>
        <v>362</v>
      </c>
      <c r="K1898" s="35" t="str">
        <f t="shared" si="30"/>
        <v/>
      </c>
    </row>
    <row r="1899" spans="1:11" hidden="1">
      <c r="A1899" s="57">
        <v>42907.737268518518</v>
      </c>
      <c r="B1899" s="54">
        <v>335252</v>
      </c>
      <c r="C1899" s="51" t="s">
        <v>10711</v>
      </c>
      <c r="D1899" s="43" t="s">
        <v>27387</v>
      </c>
      <c r="E1899" s="43" t="s">
        <v>27388</v>
      </c>
      <c r="F1899" s="44">
        <v>-1000</v>
      </c>
      <c r="G1899" s="43" t="s">
        <v>112</v>
      </c>
      <c r="H1899" s="43" t="s">
        <v>2985</v>
      </c>
      <c r="I1899" s="43" t="s">
        <v>60</v>
      </c>
      <c r="J1899">
        <f>VLOOKUP(B1899,自助退!B:F,5,FALSE)</f>
        <v>1000</v>
      </c>
      <c r="K1899" s="35" t="str">
        <f t="shared" si="30"/>
        <v/>
      </c>
    </row>
    <row r="1900" spans="1:11" hidden="1">
      <c r="A1900" s="57">
        <v>42907.738576388889</v>
      </c>
      <c r="B1900" s="54">
        <v>335264</v>
      </c>
      <c r="C1900" s="51" t="s">
        <v>10712</v>
      </c>
      <c r="D1900" s="43" t="s">
        <v>27389</v>
      </c>
      <c r="E1900" s="43" t="s">
        <v>27390</v>
      </c>
      <c r="F1900" s="44">
        <v>-51</v>
      </c>
      <c r="G1900" s="43" t="s">
        <v>112</v>
      </c>
      <c r="H1900" s="43" t="s">
        <v>71</v>
      </c>
      <c r="I1900" s="43" t="s">
        <v>60</v>
      </c>
      <c r="J1900">
        <f>VLOOKUP(B1900,自助退!B:F,5,FALSE)</f>
        <v>51</v>
      </c>
      <c r="K1900" s="35" t="str">
        <f t="shared" si="30"/>
        <v/>
      </c>
    </row>
    <row r="1901" spans="1:11" hidden="1">
      <c r="A1901" s="57">
        <v>42907.739652777775</v>
      </c>
      <c r="B1901" s="54">
        <v>335279</v>
      </c>
      <c r="C1901" s="51" t="s">
        <v>10713</v>
      </c>
      <c r="D1901" s="43" t="s">
        <v>27387</v>
      </c>
      <c r="E1901" s="43" t="s">
        <v>27388</v>
      </c>
      <c r="F1901" s="44">
        <v>-612</v>
      </c>
      <c r="G1901" s="43" t="s">
        <v>112</v>
      </c>
      <c r="H1901" s="43" t="s">
        <v>2922</v>
      </c>
      <c r="I1901" s="43" t="s">
        <v>60</v>
      </c>
      <c r="J1901">
        <f>VLOOKUP(B1901,自助退!B:F,5,FALSE)</f>
        <v>612</v>
      </c>
      <c r="K1901" s="35" t="str">
        <f t="shared" si="30"/>
        <v/>
      </c>
    </row>
    <row r="1902" spans="1:11" hidden="1">
      <c r="A1902" s="57">
        <v>42907.742523148147</v>
      </c>
      <c r="B1902" s="54">
        <v>335307</v>
      </c>
      <c r="C1902" s="51" t="s">
        <v>10714</v>
      </c>
      <c r="D1902" s="43" t="s">
        <v>27391</v>
      </c>
      <c r="E1902" s="43" t="s">
        <v>27392</v>
      </c>
      <c r="F1902" s="44">
        <v>-46</v>
      </c>
      <c r="G1902" s="43" t="s">
        <v>112</v>
      </c>
      <c r="H1902" s="43" t="s">
        <v>78</v>
      </c>
      <c r="I1902" s="43" t="s">
        <v>60</v>
      </c>
      <c r="J1902">
        <f>VLOOKUP(B1902,自助退!B:F,5,FALSE)</f>
        <v>46</v>
      </c>
      <c r="K1902" s="35" t="str">
        <f t="shared" si="30"/>
        <v/>
      </c>
    </row>
    <row r="1903" spans="1:11" hidden="1">
      <c r="A1903" s="57">
        <v>42907.752546296295</v>
      </c>
      <c r="B1903" s="54">
        <v>335408</v>
      </c>
      <c r="C1903" s="51" t="s">
        <v>10715</v>
      </c>
      <c r="D1903" s="43" t="s">
        <v>27393</v>
      </c>
      <c r="E1903" s="43" t="s">
        <v>27394</v>
      </c>
      <c r="F1903" s="44">
        <v>-20</v>
      </c>
      <c r="G1903" s="43" t="s">
        <v>112</v>
      </c>
      <c r="H1903" s="43" t="s">
        <v>2851</v>
      </c>
      <c r="I1903" s="43" t="s">
        <v>60</v>
      </c>
      <c r="J1903">
        <f>VLOOKUP(B1903,自助退!B:F,5,FALSE)</f>
        <v>20</v>
      </c>
      <c r="K1903" s="35" t="str">
        <f t="shared" si="30"/>
        <v/>
      </c>
    </row>
    <row r="1904" spans="1:11" hidden="1">
      <c r="A1904" s="57">
        <v>42907.75408564815</v>
      </c>
      <c r="B1904" s="54">
        <v>335424</v>
      </c>
      <c r="C1904" s="51" t="s">
        <v>10716</v>
      </c>
      <c r="D1904" s="43" t="s">
        <v>27395</v>
      </c>
      <c r="E1904" s="43" t="s">
        <v>27396</v>
      </c>
      <c r="F1904" s="44">
        <v>-200</v>
      </c>
      <c r="G1904" s="43" t="s">
        <v>112</v>
      </c>
      <c r="H1904" s="43" t="s">
        <v>2932</v>
      </c>
      <c r="I1904" s="43" t="s">
        <v>60</v>
      </c>
      <c r="J1904">
        <f>VLOOKUP(B1904,自助退!B:F,5,FALSE)</f>
        <v>200</v>
      </c>
      <c r="K1904" s="35" t="str">
        <f t="shared" si="30"/>
        <v/>
      </c>
    </row>
    <row r="1905" spans="1:11" hidden="1">
      <c r="A1905" s="57">
        <v>42907.755925925929</v>
      </c>
      <c r="B1905" s="54">
        <v>335437</v>
      </c>
      <c r="C1905" s="51" t="s">
        <v>10717</v>
      </c>
      <c r="D1905" s="43" t="s">
        <v>27397</v>
      </c>
      <c r="E1905" s="43" t="s">
        <v>27398</v>
      </c>
      <c r="F1905" s="44">
        <v>-195</v>
      </c>
      <c r="G1905" s="43" t="s">
        <v>112</v>
      </c>
      <c r="H1905" s="43" t="s">
        <v>2932</v>
      </c>
      <c r="I1905" s="43" t="s">
        <v>60</v>
      </c>
      <c r="J1905">
        <f>VLOOKUP(B1905,自助退!B:F,5,FALSE)</f>
        <v>195</v>
      </c>
      <c r="K1905" s="35" t="str">
        <f t="shared" si="30"/>
        <v/>
      </c>
    </row>
    <row r="1906" spans="1:11" hidden="1">
      <c r="A1906" s="57">
        <v>42907.756435185183</v>
      </c>
      <c r="B1906" s="54">
        <v>335440</v>
      </c>
      <c r="C1906" s="51" t="s">
        <v>10718</v>
      </c>
      <c r="D1906" s="43" t="s">
        <v>27399</v>
      </c>
      <c r="E1906" s="43" t="s">
        <v>27400</v>
      </c>
      <c r="F1906" s="44">
        <v>-100</v>
      </c>
      <c r="G1906" s="43" t="s">
        <v>112</v>
      </c>
      <c r="H1906" s="43" t="s">
        <v>76</v>
      </c>
      <c r="I1906" s="43" t="s">
        <v>60</v>
      </c>
      <c r="J1906">
        <f>VLOOKUP(B1906,自助退!B:F,5,FALSE)</f>
        <v>100</v>
      </c>
      <c r="K1906" s="35" t="str">
        <f t="shared" si="30"/>
        <v/>
      </c>
    </row>
    <row r="1907" spans="1:11" hidden="1">
      <c r="A1907" s="57">
        <v>42907.768263888887</v>
      </c>
      <c r="B1907" s="54">
        <v>335492</v>
      </c>
      <c r="C1907" s="51" t="s">
        <v>10719</v>
      </c>
      <c r="D1907" s="43" t="s">
        <v>27401</v>
      </c>
      <c r="E1907" s="43" t="s">
        <v>27402</v>
      </c>
      <c r="F1907" s="44">
        <v>-100</v>
      </c>
      <c r="G1907" s="43" t="s">
        <v>112</v>
      </c>
      <c r="H1907" s="43" t="s">
        <v>3258</v>
      </c>
      <c r="I1907" s="43" t="s">
        <v>60</v>
      </c>
      <c r="J1907">
        <f>VLOOKUP(B1907,自助退!B:F,5,FALSE)</f>
        <v>100</v>
      </c>
      <c r="K1907" s="35" t="str">
        <f t="shared" ref="K1907:K1912" si="31">IF(F1907=J1907*-1,"",1)</f>
        <v/>
      </c>
    </row>
    <row r="1908" spans="1:11" hidden="1">
      <c r="A1908" s="57">
        <v>42907.778449074074</v>
      </c>
      <c r="B1908" s="54">
        <v>335539</v>
      </c>
      <c r="C1908" s="51" t="s">
        <v>10720</v>
      </c>
      <c r="D1908" s="43" t="s">
        <v>27401</v>
      </c>
      <c r="E1908" s="43" t="s">
        <v>27402</v>
      </c>
      <c r="F1908" s="44">
        <v>-80</v>
      </c>
      <c r="G1908" s="43" t="s">
        <v>112</v>
      </c>
      <c r="H1908" s="43" t="s">
        <v>3258</v>
      </c>
      <c r="I1908" s="43" t="s">
        <v>60</v>
      </c>
      <c r="J1908">
        <f>VLOOKUP(B1908,自助退!B:F,5,FALSE)</f>
        <v>80</v>
      </c>
      <c r="K1908" s="35" t="str">
        <f t="shared" si="31"/>
        <v/>
      </c>
    </row>
    <row r="1909" spans="1:11" hidden="1">
      <c r="A1909" s="57">
        <v>42907.792303240742</v>
      </c>
      <c r="B1909" s="54">
        <v>335586</v>
      </c>
      <c r="C1909" s="51" t="s">
        <v>10721</v>
      </c>
      <c r="D1909" s="43" t="s">
        <v>27403</v>
      </c>
      <c r="E1909" s="43" t="s">
        <v>27404</v>
      </c>
      <c r="F1909" s="44">
        <v>-14</v>
      </c>
      <c r="G1909" s="43" t="s">
        <v>112</v>
      </c>
      <c r="H1909" s="43" t="s">
        <v>95</v>
      </c>
      <c r="I1909" s="43" t="s">
        <v>60</v>
      </c>
      <c r="J1909">
        <f>VLOOKUP(B1909,自助退!B:F,5,FALSE)</f>
        <v>14</v>
      </c>
      <c r="K1909" s="35" t="str">
        <f t="shared" si="31"/>
        <v/>
      </c>
    </row>
    <row r="1910" spans="1:11" hidden="1">
      <c r="A1910" s="57">
        <v>42907.798888888887</v>
      </c>
      <c r="B1910" s="54">
        <v>335608</v>
      </c>
      <c r="C1910" s="51" t="s">
        <v>10722</v>
      </c>
      <c r="D1910" s="43" t="s">
        <v>27405</v>
      </c>
      <c r="E1910" s="43" t="s">
        <v>27406</v>
      </c>
      <c r="F1910" s="44">
        <v>-90</v>
      </c>
      <c r="G1910" s="43" t="s">
        <v>112</v>
      </c>
      <c r="H1910" s="43" t="s">
        <v>70</v>
      </c>
      <c r="I1910" s="43" t="s">
        <v>60</v>
      </c>
      <c r="J1910">
        <f>VLOOKUP(B1910,自助退!B:F,5,FALSE)</f>
        <v>90</v>
      </c>
      <c r="K1910" s="35" t="str">
        <f t="shared" si="31"/>
        <v/>
      </c>
    </row>
    <row r="1911" spans="1:11" hidden="1">
      <c r="A1911" s="57">
        <v>42907.799942129626</v>
      </c>
      <c r="B1911" s="54">
        <v>335614</v>
      </c>
      <c r="C1911" s="51" t="s">
        <v>10723</v>
      </c>
      <c r="D1911" s="43" t="s">
        <v>27405</v>
      </c>
      <c r="E1911" s="43" t="s">
        <v>27406</v>
      </c>
      <c r="F1911" s="44">
        <v>-6</v>
      </c>
      <c r="G1911" s="43" t="s">
        <v>112</v>
      </c>
      <c r="H1911" s="43" t="s">
        <v>70</v>
      </c>
      <c r="I1911" s="43" t="s">
        <v>60</v>
      </c>
      <c r="J1911">
        <f>VLOOKUP(B1911,自助退!B:F,5,FALSE)</f>
        <v>6</v>
      </c>
      <c r="K1911" s="35" t="str">
        <f t="shared" si="31"/>
        <v/>
      </c>
    </row>
    <row r="1912" spans="1:11" hidden="1">
      <c r="A1912" s="57">
        <v>42907.830833333333</v>
      </c>
      <c r="B1912" s="54">
        <v>335711</v>
      </c>
      <c r="C1912" s="51" t="s">
        <v>10724</v>
      </c>
      <c r="D1912" s="43" t="s">
        <v>27407</v>
      </c>
      <c r="E1912" s="43" t="s">
        <v>27408</v>
      </c>
      <c r="F1912" s="44">
        <v>-500</v>
      </c>
      <c r="G1912" s="43" t="s">
        <v>112</v>
      </c>
      <c r="H1912" s="43" t="s">
        <v>62</v>
      </c>
      <c r="I1912" s="43" t="s">
        <v>60</v>
      </c>
      <c r="J1912">
        <f>VLOOKUP(B1912,自助退!B:F,5,FALSE)</f>
        <v>500</v>
      </c>
      <c r="K1912" s="35" t="str">
        <f t="shared" si="31"/>
        <v/>
      </c>
    </row>
    <row r="1913" spans="1:11" hidden="1">
      <c r="A1913" s="57">
        <v>42908.345509259256</v>
      </c>
      <c r="B1913" s="43">
        <v>337517</v>
      </c>
      <c r="C1913" s="43" t="s">
        <v>25368</v>
      </c>
      <c r="D1913" s="43" t="s">
        <v>27409</v>
      </c>
      <c r="E1913" s="43" t="s">
        <v>27410</v>
      </c>
      <c r="F1913" s="44">
        <v>-500</v>
      </c>
      <c r="G1913" s="43" t="s">
        <v>112</v>
      </c>
      <c r="H1913" s="43" t="s">
        <v>93</v>
      </c>
      <c r="I1913" s="43" t="s">
        <v>60</v>
      </c>
      <c r="J1913">
        <f>VLOOKUP(B1913,自助退!B:F,5,FALSE)</f>
        <v>500</v>
      </c>
      <c r="K1913" s="35" t="str">
        <f t="shared" ref="K1913:K1976" si="32">IF(F1913=J1913*-1,"",1)</f>
        <v/>
      </c>
    </row>
    <row r="1914" spans="1:11" hidden="1">
      <c r="A1914" s="57">
        <v>42908.35050925926</v>
      </c>
      <c r="B1914" s="43">
        <v>337894</v>
      </c>
      <c r="C1914" s="43" t="s">
        <v>25302</v>
      </c>
      <c r="D1914" s="43" t="s">
        <v>27411</v>
      </c>
      <c r="E1914" s="43" t="s">
        <v>27412</v>
      </c>
      <c r="F1914" s="44">
        <v>-194</v>
      </c>
      <c r="G1914" s="43" t="s">
        <v>112</v>
      </c>
      <c r="H1914" s="43" t="s">
        <v>66</v>
      </c>
      <c r="I1914" s="43" t="s">
        <v>60</v>
      </c>
      <c r="J1914">
        <f>VLOOKUP(B1914,自助退!B:F,5,FALSE)</f>
        <v>194</v>
      </c>
      <c r="K1914" s="35" t="str">
        <f t="shared" si="32"/>
        <v/>
      </c>
    </row>
    <row r="1915" spans="1:11" hidden="1">
      <c r="A1915" s="57">
        <v>42908.353472222225</v>
      </c>
      <c r="B1915" s="43">
        <v>338113</v>
      </c>
      <c r="C1915" s="43" t="s">
        <v>25408</v>
      </c>
      <c r="D1915" s="43" t="s">
        <v>27413</v>
      </c>
      <c r="E1915" s="43" t="s">
        <v>27414</v>
      </c>
      <c r="F1915" s="44">
        <v>-351</v>
      </c>
      <c r="G1915" s="43" t="s">
        <v>112</v>
      </c>
      <c r="H1915" s="43" t="s">
        <v>2823</v>
      </c>
      <c r="I1915" s="43" t="s">
        <v>60</v>
      </c>
      <c r="J1915">
        <f>VLOOKUP(B1915,自助退!B:F,5,FALSE)</f>
        <v>351</v>
      </c>
      <c r="K1915" s="35" t="str">
        <f t="shared" si="32"/>
        <v/>
      </c>
    </row>
    <row r="1916" spans="1:11" hidden="1">
      <c r="A1916" s="57">
        <v>42908.366562499999</v>
      </c>
      <c r="B1916" s="43">
        <v>339122</v>
      </c>
      <c r="C1916" s="43" t="s">
        <v>25336</v>
      </c>
      <c r="D1916" s="43" t="s">
        <v>27415</v>
      </c>
      <c r="E1916" s="43" t="s">
        <v>27416</v>
      </c>
      <c r="F1916" s="44">
        <v>-600</v>
      </c>
      <c r="G1916" s="43" t="s">
        <v>112</v>
      </c>
      <c r="H1916" s="43" t="s">
        <v>64</v>
      </c>
      <c r="I1916" s="43" t="s">
        <v>60</v>
      </c>
      <c r="J1916">
        <f>VLOOKUP(B1916,自助退!B:F,5,FALSE)</f>
        <v>600</v>
      </c>
      <c r="K1916" s="35" t="str">
        <f t="shared" si="32"/>
        <v/>
      </c>
    </row>
    <row r="1917" spans="1:11" hidden="1">
      <c r="A1917" s="57">
        <v>42908.367291666669</v>
      </c>
      <c r="B1917" s="43">
        <v>339181</v>
      </c>
      <c r="C1917" s="43" t="s">
        <v>25548</v>
      </c>
      <c r="D1917" s="43" t="s">
        <v>27417</v>
      </c>
      <c r="E1917" s="43" t="s">
        <v>27418</v>
      </c>
      <c r="F1917" s="44">
        <v>-100</v>
      </c>
      <c r="G1917" s="43" t="s">
        <v>112</v>
      </c>
      <c r="H1917" s="43" t="s">
        <v>2831</v>
      </c>
      <c r="I1917" s="43" t="s">
        <v>60</v>
      </c>
      <c r="J1917">
        <f>VLOOKUP(B1917,自助退!B:F,5,FALSE)</f>
        <v>100</v>
      </c>
      <c r="K1917" s="35" t="str">
        <f t="shared" si="32"/>
        <v/>
      </c>
    </row>
    <row r="1918" spans="1:11" hidden="1">
      <c r="A1918" s="57">
        <v>42908.370208333334</v>
      </c>
      <c r="B1918" s="43">
        <v>339420</v>
      </c>
      <c r="C1918" s="43" t="s">
        <v>25334</v>
      </c>
      <c r="D1918" s="43" t="s">
        <v>27415</v>
      </c>
      <c r="E1918" s="43" t="s">
        <v>27416</v>
      </c>
      <c r="F1918" s="44">
        <v>-10</v>
      </c>
      <c r="G1918" s="43" t="s">
        <v>112</v>
      </c>
      <c r="H1918" s="43" t="s">
        <v>2801</v>
      </c>
      <c r="I1918" s="43" t="s">
        <v>60</v>
      </c>
      <c r="J1918">
        <f>VLOOKUP(B1918,自助退!B:F,5,FALSE)</f>
        <v>10</v>
      </c>
      <c r="K1918" s="35" t="str">
        <f t="shared" si="32"/>
        <v/>
      </c>
    </row>
    <row r="1919" spans="1:11" hidden="1">
      <c r="A1919" s="57">
        <v>42908.370451388888</v>
      </c>
      <c r="B1919" s="43">
        <v>339448</v>
      </c>
      <c r="C1919" s="43" t="s">
        <v>25332</v>
      </c>
      <c r="D1919" s="43" t="s">
        <v>27419</v>
      </c>
      <c r="E1919" s="43" t="s">
        <v>27420</v>
      </c>
      <c r="F1919" s="44">
        <v>-127</v>
      </c>
      <c r="G1919" s="43" t="s">
        <v>112</v>
      </c>
      <c r="H1919" s="43" t="s">
        <v>87</v>
      </c>
      <c r="I1919" s="43" t="s">
        <v>60</v>
      </c>
      <c r="J1919">
        <f>VLOOKUP(B1919,自助退!B:F,5,FALSE)</f>
        <v>127</v>
      </c>
      <c r="K1919" s="35" t="str">
        <f t="shared" si="32"/>
        <v/>
      </c>
    </row>
    <row r="1920" spans="1:11" hidden="1">
      <c r="A1920" s="57">
        <v>42908.371331018519</v>
      </c>
      <c r="B1920" s="43">
        <v>339509</v>
      </c>
      <c r="C1920" s="43" t="s">
        <v>25310</v>
      </c>
      <c r="D1920" s="43" t="s">
        <v>27421</v>
      </c>
      <c r="E1920" s="43" t="s">
        <v>27422</v>
      </c>
      <c r="F1920" s="44">
        <v>-293</v>
      </c>
      <c r="G1920" s="43" t="s">
        <v>112</v>
      </c>
      <c r="H1920" s="43" t="s">
        <v>3176</v>
      </c>
      <c r="I1920" s="43" t="s">
        <v>60</v>
      </c>
      <c r="J1920">
        <f>VLOOKUP(B1920,自助退!B:F,5,FALSE)</f>
        <v>293</v>
      </c>
      <c r="K1920" s="35" t="str">
        <f t="shared" si="32"/>
        <v/>
      </c>
    </row>
    <row r="1921" spans="1:11" hidden="1">
      <c r="A1921" s="57">
        <v>42908.373611111114</v>
      </c>
      <c r="B1921" s="43">
        <v>339669</v>
      </c>
      <c r="C1921" s="43" t="s">
        <v>25564</v>
      </c>
      <c r="D1921" s="43" t="s">
        <v>27423</v>
      </c>
      <c r="E1921" s="43" t="s">
        <v>27424</v>
      </c>
      <c r="F1921" s="44">
        <v>-44</v>
      </c>
      <c r="G1921" s="43" t="s">
        <v>112</v>
      </c>
      <c r="H1921" s="43" t="s">
        <v>95</v>
      </c>
      <c r="I1921" s="43" t="s">
        <v>60</v>
      </c>
      <c r="J1921">
        <f>VLOOKUP(B1921,自助退!B:F,5,FALSE)</f>
        <v>44</v>
      </c>
      <c r="K1921" s="35" t="str">
        <f t="shared" si="32"/>
        <v/>
      </c>
    </row>
    <row r="1922" spans="1:11" hidden="1">
      <c r="A1922" s="57">
        <v>42908.374143518522</v>
      </c>
      <c r="B1922" s="43">
        <v>339715</v>
      </c>
      <c r="C1922" s="43" t="s">
        <v>25482</v>
      </c>
      <c r="D1922" s="43" t="s">
        <v>27310</v>
      </c>
      <c r="E1922" s="43" t="s">
        <v>27311</v>
      </c>
      <c r="F1922" s="44">
        <v>-200</v>
      </c>
      <c r="G1922" s="43" t="s">
        <v>112</v>
      </c>
      <c r="H1922" s="43" t="s">
        <v>3359</v>
      </c>
      <c r="I1922" s="43" t="s">
        <v>60</v>
      </c>
      <c r="J1922">
        <f>VLOOKUP(B1922,自助退!B:F,5,FALSE)</f>
        <v>200</v>
      </c>
      <c r="K1922" s="35" t="str">
        <f t="shared" si="32"/>
        <v/>
      </c>
    </row>
    <row r="1923" spans="1:11" hidden="1">
      <c r="A1923" s="57">
        <v>42908.375381944446</v>
      </c>
      <c r="B1923" s="43">
        <v>339828</v>
      </c>
      <c r="C1923" s="43" t="s">
        <v>25376</v>
      </c>
      <c r="D1923" s="43" t="s">
        <v>27425</v>
      </c>
      <c r="E1923" s="43" t="s">
        <v>27426</v>
      </c>
      <c r="F1923" s="44">
        <v>-20</v>
      </c>
      <c r="G1923" s="43" t="s">
        <v>112</v>
      </c>
      <c r="H1923" s="43" t="s">
        <v>77</v>
      </c>
      <c r="I1923" s="43" t="s">
        <v>60</v>
      </c>
      <c r="J1923">
        <f>VLOOKUP(B1923,自助退!B:F,5,FALSE)</f>
        <v>20</v>
      </c>
      <c r="K1923" s="35" t="str">
        <f t="shared" si="32"/>
        <v/>
      </c>
    </row>
    <row r="1924" spans="1:11" hidden="1">
      <c r="A1924" s="57">
        <v>42908.388275462959</v>
      </c>
      <c r="B1924" s="43">
        <v>340949</v>
      </c>
      <c r="C1924" s="43" t="s">
        <v>25492</v>
      </c>
      <c r="D1924" s="43" t="s">
        <v>27427</v>
      </c>
      <c r="E1924" s="43" t="s">
        <v>27428</v>
      </c>
      <c r="F1924" s="44">
        <v>-50</v>
      </c>
      <c r="G1924" s="43" t="s">
        <v>112</v>
      </c>
      <c r="H1924" s="43" t="s">
        <v>79</v>
      </c>
      <c r="I1924" s="43" t="s">
        <v>60</v>
      </c>
      <c r="J1924">
        <f>VLOOKUP(B1924,自助退!B:F,5,FALSE)</f>
        <v>50</v>
      </c>
      <c r="K1924" s="35" t="str">
        <f t="shared" si="32"/>
        <v/>
      </c>
    </row>
    <row r="1925" spans="1:11" hidden="1">
      <c r="A1925" s="57">
        <v>42908.38858796296</v>
      </c>
      <c r="B1925" s="43">
        <v>340968</v>
      </c>
      <c r="C1925" s="43" t="s">
        <v>25494</v>
      </c>
      <c r="D1925" s="43" t="s">
        <v>27427</v>
      </c>
      <c r="E1925" s="43" t="s">
        <v>27428</v>
      </c>
      <c r="F1925" s="44">
        <v>-732</v>
      </c>
      <c r="G1925" s="43" t="s">
        <v>112</v>
      </c>
      <c r="H1925" s="43" t="s">
        <v>79</v>
      </c>
      <c r="I1925" s="43" t="s">
        <v>60</v>
      </c>
      <c r="J1925">
        <f>VLOOKUP(B1925,自助退!B:F,5,FALSE)</f>
        <v>732</v>
      </c>
      <c r="K1925" s="35" t="str">
        <f t="shared" si="32"/>
        <v/>
      </c>
    </row>
    <row r="1926" spans="1:11" hidden="1">
      <c r="A1926" s="57">
        <v>42908.390405092592</v>
      </c>
      <c r="B1926" s="43">
        <v>341103</v>
      </c>
      <c r="C1926" s="43" t="s">
        <v>25272</v>
      </c>
      <c r="D1926" s="43" t="s">
        <v>27429</v>
      </c>
      <c r="E1926" s="43" t="s">
        <v>27430</v>
      </c>
      <c r="F1926" s="44">
        <v>-100</v>
      </c>
      <c r="G1926" s="43" t="s">
        <v>112</v>
      </c>
      <c r="H1926" s="43" t="s">
        <v>93</v>
      </c>
      <c r="I1926" s="43" t="s">
        <v>60</v>
      </c>
      <c r="J1926">
        <f>VLOOKUP(B1926,自助退!B:F,5,FALSE)</f>
        <v>100</v>
      </c>
      <c r="K1926" s="35" t="str">
        <f t="shared" si="32"/>
        <v/>
      </c>
    </row>
    <row r="1927" spans="1:11" hidden="1">
      <c r="A1927" s="57">
        <v>42908.394583333335</v>
      </c>
      <c r="B1927" s="43">
        <v>341471</v>
      </c>
      <c r="C1927" s="43" t="s">
        <v>25544</v>
      </c>
      <c r="D1927" s="43" t="s">
        <v>27431</v>
      </c>
      <c r="E1927" s="43" t="s">
        <v>27432</v>
      </c>
      <c r="F1927" s="44">
        <v>-300</v>
      </c>
      <c r="G1927" s="43" t="s">
        <v>112</v>
      </c>
      <c r="H1927" s="43" t="s">
        <v>2941</v>
      </c>
      <c r="I1927" s="43" t="s">
        <v>60</v>
      </c>
      <c r="J1927">
        <f>VLOOKUP(B1927,自助退!B:F,5,FALSE)</f>
        <v>300</v>
      </c>
      <c r="K1927" s="35" t="str">
        <f t="shared" si="32"/>
        <v/>
      </c>
    </row>
    <row r="1928" spans="1:11" hidden="1">
      <c r="A1928" s="57">
        <v>42908.394872685189</v>
      </c>
      <c r="B1928" s="43">
        <v>341496</v>
      </c>
      <c r="C1928" s="43" t="s">
        <v>25546</v>
      </c>
      <c r="D1928" s="43" t="s">
        <v>27431</v>
      </c>
      <c r="E1928" s="43" t="s">
        <v>27432</v>
      </c>
      <c r="F1928" s="44">
        <v>-92</v>
      </c>
      <c r="G1928" s="43" t="s">
        <v>112</v>
      </c>
      <c r="H1928" s="43" t="s">
        <v>2941</v>
      </c>
      <c r="I1928" s="43" t="s">
        <v>60</v>
      </c>
      <c r="J1928">
        <f>VLOOKUP(B1928,自助退!B:F,5,FALSE)</f>
        <v>92</v>
      </c>
      <c r="K1928" s="35" t="str">
        <f t="shared" si="32"/>
        <v/>
      </c>
    </row>
    <row r="1929" spans="1:11" hidden="1">
      <c r="A1929" s="57">
        <v>42908.397141203706</v>
      </c>
      <c r="B1929" s="43">
        <v>341675</v>
      </c>
      <c r="C1929" s="43" t="s">
        <v>25446</v>
      </c>
      <c r="D1929" s="43" t="s">
        <v>27433</v>
      </c>
      <c r="E1929" s="43" t="s">
        <v>27434</v>
      </c>
      <c r="F1929" s="44">
        <v>-380</v>
      </c>
      <c r="G1929" s="43" t="s">
        <v>112</v>
      </c>
      <c r="H1929" s="43" t="s">
        <v>2831</v>
      </c>
      <c r="I1929" s="43" t="s">
        <v>60</v>
      </c>
      <c r="J1929">
        <f>VLOOKUP(B1929,自助退!B:F,5,FALSE)</f>
        <v>380</v>
      </c>
      <c r="K1929" s="35" t="str">
        <f t="shared" si="32"/>
        <v/>
      </c>
    </row>
    <row r="1930" spans="1:11" hidden="1">
      <c r="A1930" s="57">
        <v>42908.398356481484</v>
      </c>
      <c r="B1930" s="43">
        <v>341797</v>
      </c>
      <c r="C1930" s="43" t="s">
        <v>25588</v>
      </c>
      <c r="D1930" s="43" t="s">
        <v>27435</v>
      </c>
      <c r="E1930" s="43" t="s">
        <v>27436</v>
      </c>
      <c r="F1930" s="44">
        <v>-822</v>
      </c>
      <c r="G1930" s="43" t="s">
        <v>112</v>
      </c>
      <c r="H1930" s="43" t="s">
        <v>96</v>
      </c>
      <c r="I1930" s="43" t="s">
        <v>60</v>
      </c>
      <c r="J1930">
        <f>VLOOKUP(B1930,自助退!B:F,5,FALSE)</f>
        <v>822</v>
      </c>
      <c r="K1930" s="35" t="str">
        <f t="shared" si="32"/>
        <v/>
      </c>
    </row>
    <row r="1931" spans="1:11" hidden="1">
      <c r="A1931" s="57">
        <v>42908.398692129631</v>
      </c>
      <c r="B1931" s="43">
        <v>341830</v>
      </c>
      <c r="C1931" s="43" t="s">
        <v>25406</v>
      </c>
      <c r="D1931" s="43" t="s">
        <v>27437</v>
      </c>
      <c r="E1931" s="43" t="s">
        <v>27438</v>
      </c>
      <c r="F1931" s="44">
        <v>-210</v>
      </c>
      <c r="G1931" s="43" t="s">
        <v>112</v>
      </c>
      <c r="H1931" s="43" t="s">
        <v>95</v>
      </c>
      <c r="I1931" s="43" t="s">
        <v>60</v>
      </c>
      <c r="J1931">
        <f>VLOOKUP(B1931,自助退!B:F,5,FALSE)</f>
        <v>210</v>
      </c>
      <c r="K1931" s="35" t="str">
        <f t="shared" si="32"/>
        <v/>
      </c>
    </row>
    <row r="1932" spans="1:11" hidden="1">
      <c r="A1932" s="57">
        <v>42908.399872685186</v>
      </c>
      <c r="B1932" s="43">
        <v>341929</v>
      </c>
      <c r="C1932" s="43" t="s">
        <v>25530</v>
      </c>
      <c r="D1932" s="43" t="s">
        <v>27439</v>
      </c>
      <c r="E1932" s="43" t="s">
        <v>27440</v>
      </c>
      <c r="F1932" s="44">
        <v>-400</v>
      </c>
      <c r="G1932" s="43" t="s">
        <v>112</v>
      </c>
      <c r="H1932" s="43" t="s">
        <v>81</v>
      </c>
      <c r="I1932" s="43" t="s">
        <v>60</v>
      </c>
      <c r="J1932">
        <f>VLOOKUP(B1932,自助退!B:F,5,FALSE)</f>
        <v>400</v>
      </c>
      <c r="K1932" s="35" t="str">
        <f t="shared" si="32"/>
        <v/>
      </c>
    </row>
    <row r="1933" spans="1:11" hidden="1">
      <c r="A1933" s="57">
        <v>42908.400937500002</v>
      </c>
      <c r="B1933" s="43">
        <v>342005</v>
      </c>
      <c r="C1933" s="43" t="s">
        <v>25418</v>
      </c>
      <c r="D1933" s="43" t="s">
        <v>27441</v>
      </c>
      <c r="E1933" s="43" t="s">
        <v>27442</v>
      </c>
      <c r="F1933" s="44">
        <v>-190</v>
      </c>
      <c r="G1933" s="43" t="s">
        <v>112</v>
      </c>
      <c r="H1933" s="43" t="s">
        <v>3044</v>
      </c>
      <c r="I1933" s="43" t="s">
        <v>60</v>
      </c>
      <c r="J1933">
        <f>VLOOKUP(B1933,自助退!B:F,5,FALSE)</f>
        <v>190</v>
      </c>
      <c r="K1933" s="35" t="str">
        <f t="shared" si="32"/>
        <v/>
      </c>
    </row>
    <row r="1934" spans="1:11" hidden="1">
      <c r="A1934" s="57">
        <v>42908.40247685185</v>
      </c>
      <c r="B1934" s="43">
        <v>342109</v>
      </c>
      <c r="C1934" s="43" t="s">
        <v>25308</v>
      </c>
      <c r="D1934" s="43" t="s">
        <v>27443</v>
      </c>
      <c r="E1934" s="43" t="s">
        <v>27444</v>
      </c>
      <c r="F1934" s="44">
        <v>-600</v>
      </c>
      <c r="G1934" s="43" t="s">
        <v>112</v>
      </c>
      <c r="H1934" s="43" t="s">
        <v>3102</v>
      </c>
      <c r="I1934" s="43" t="s">
        <v>60</v>
      </c>
      <c r="J1934">
        <f>VLOOKUP(B1934,自助退!B:F,5,FALSE)</f>
        <v>600</v>
      </c>
      <c r="K1934" s="35" t="str">
        <f t="shared" si="32"/>
        <v/>
      </c>
    </row>
    <row r="1935" spans="1:11" hidden="1">
      <c r="A1935" s="57">
        <v>42908.403136574074</v>
      </c>
      <c r="B1935" s="43">
        <v>342182</v>
      </c>
      <c r="C1935" s="43" t="s">
        <v>25360</v>
      </c>
      <c r="D1935" s="43" t="s">
        <v>27445</v>
      </c>
      <c r="E1935" s="43" t="s">
        <v>27446</v>
      </c>
      <c r="F1935" s="44">
        <v>-1500</v>
      </c>
      <c r="G1935" s="43" t="s">
        <v>112</v>
      </c>
      <c r="H1935" s="43" t="s">
        <v>2793</v>
      </c>
      <c r="I1935" s="43" t="s">
        <v>60</v>
      </c>
      <c r="J1935">
        <f>VLOOKUP(B1935,自助退!B:F,5,FALSE)</f>
        <v>1500</v>
      </c>
      <c r="K1935" s="35" t="str">
        <f t="shared" si="32"/>
        <v/>
      </c>
    </row>
    <row r="1936" spans="1:11" hidden="1">
      <c r="A1936" s="57">
        <v>42908.404166666667</v>
      </c>
      <c r="B1936" s="43">
        <v>342294</v>
      </c>
      <c r="C1936" s="43" t="s">
        <v>25472</v>
      </c>
      <c r="D1936" s="43" t="s">
        <v>27447</v>
      </c>
      <c r="E1936" s="43" t="s">
        <v>27448</v>
      </c>
      <c r="F1936" s="44">
        <v>-16</v>
      </c>
      <c r="G1936" s="43" t="s">
        <v>112</v>
      </c>
      <c r="H1936" s="43" t="s">
        <v>2941</v>
      </c>
      <c r="I1936" s="43" t="s">
        <v>60</v>
      </c>
      <c r="J1936">
        <f>VLOOKUP(B1936,自助退!B:F,5,FALSE)</f>
        <v>16</v>
      </c>
      <c r="K1936" s="35" t="str">
        <f t="shared" si="32"/>
        <v/>
      </c>
    </row>
    <row r="1937" spans="1:11" hidden="1">
      <c r="A1937" s="57">
        <v>42908.405925925923</v>
      </c>
      <c r="B1937" s="43">
        <v>342417</v>
      </c>
      <c r="C1937" s="43" t="s">
        <v>25292</v>
      </c>
      <c r="D1937" s="43" t="s">
        <v>27449</v>
      </c>
      <c r="E1937" s="43" t="s">
        <v>27450</v>
      </c>
      <c r="F1937" s="44">
        <v>-300</v>
      </c>
      <c r="G1937" s="43" t="s">
        <v>112</v>
      </c>
      <c r="H1937" s="43" t="s">
        <v>91</v>
      </c>
      <c r="I1937" s="43" t="s">
        <v>60</v>
      </c>
      <c r="J1937">
        <f>VLOOKUP(B1937,自助退!B:F,5,FALSE)</f>
        <v>300</v>
      </c>
      <c r="K1937" s="35" t="str">
        <f t="shared" si="32"/>
        <v/>
      </c>
    </row>
    <row r="1938" spans="1:11" hidden="1">
      <c r="A1938" s="57">
        <v>42908.40934027778</v>
      </c>
      <c r="B1938" s="43">
        <v>342714</v>
      </c>
      <c r="C1938" s="43" t="s">
        <v>25366</v>
      </c>
      <c r="D1938" s="43" t="s">
        <v>27451</v>
      </c>
      <c r="E1938" s="43" t="s">
        <v>27452</v>
      </c>
      <c r="F1938" s="44">
        <v>-494</v>
      </c>
      <c r="G1938" s="43" t="s">
        <v>112</v>
      </c>
      <c r="H1938" s="43" t="s">
        <v>93</v>
      </c>
      <c r="I1938" s="43" t="s">
        <v>60</v>
      </c>
      <c r="J1938">
        <f>VLOOKUP(B1938,自助退!B:F,5,FALSE)</f>
        <v>494</v>
      </c>
      <c r="K1938" s="35" t="str">
        <f t="shared" si="32"/>
        <v/>
      </c>
    </row>
    <row r="1939" spans="1:11" hidden="1">
      <c r="A1939" s="57">
        <v>42908.409872685188</v>
      </c>
      <c r="B1939" s="43">
        <v>342770</v>
      </c>
      <c r="C1939" s="43" t="s">
        <v>25430</v>
      </c>
      <c r="D1939" s="43" t="s">
        <v>27453</v>
      </c>
      <c r="E1939" s="43" t="s">
        <v>27454</v>
      </c>
      <c r="F1939" s="44">
        <v>-500</v>
      </c>
      <c r="G1939" s="43" t="s">
        <v>112</v>
      </c>
      <c r="H1939" s="43" t="s">
        <v>70</v>
      </c>
      <c r="I1939" s="43" t="s">
        <v>60</v>
      </c>
      <c r="J1939">
        <f>VLOOKUP(B1939,自助退!B:F,5,FALSE)</f>
        <v>500</v>
      </c>
      <c r="K1939" s="35" t="str">
        <f t="shared" si="32"/>
        <v/>
      </c>
    </row>
    <row r="1940" spans="1:11" hidden="1">
      <c r="A1940" s="57">
        <v>42908.413483796299</v>
      </c>
      <c r="B1940" s="43">
        <v>343095</v>
      </c>
      <c r="C1940" s="43" t="s">
        <v>25448</v>
      </c>
      <c r="D1940" s="43" t="s">
        <v>27455</v>
      </c>
      <c r="E1940" s="43" t="s">
        <v>27456</v>
      </c>
      <c r="F1940" s="44">
        <v>-59</v>
      </c>
      <c r="G1940" s="43" t="s">
        <v>112</v>
      </c>
      <c r="H1940" s="43" t="s">
        <v>66</v>
      </c>
      <c r="I1940" s="43" t="s">
        <v>60</v>
      </c>
      <c r="J1940">
        <f>VLOOKUP(B1940,自助退!B:F,5,FALSE)</f>
        <v>59</v>
      </c>
      <c r="K1940" s="35" t="str">
        <f t="shared" si="32"/>
        <v/>
      </c>
    </row>
    <row r="1941" spans="1:11" hidden="1">
      <c r="A1941" s="57">
        <v>42908.422638888886</v>
      </c>
      <c r="B1941" s="43">
        <v>343805</v>
      </c>
      <c r="C1941" s="43" t="s">
        <v>25362</v>
      </c>
      <c r="D1941" s="43" t="s">
        <v>27457</v>
      </c>
      <c r="E1941" s="43" t="s">
        <v>27458</v>
      </c>
      <c r="F1941" s="44">
        <v>-20</v>
      </c>
      <c r="G1941" s="43" t="s">
        <v>112</v>
      </c>
      <c r="H1941" s="43" t="s">
        <v>81</v>
      </c>
      <c r="I1941" s="43" t="s">
        <v>60</v>
      </c>
      <c r="J1941">
        <f>VLOOKUP(B1941,自助退!B:F,5,FALSE)</f>
        <v>20</v>
      </c>
      <c r="K1941" s="35" t="str">
        <f t="shared" si="32"/>
        <v/>
      </c>
    </row>
    <row r="1942" spans="1:11" hidden="1">
      <c r="A1942" s="57">
        <v>42908.422662037039</v>
      </c>
      <c r="B1942" s="43">
        <v>343809</v>
      </c>
      <c r="C1942" s="43" t="s">
        <v>25562</v>
      </c>
      <c r="D1942" s="43" t="s">
        <v>27459</v>
      </c>
      <c r="E1942" s="43" t="s">
        <v>27460</v>
      </c>
      <c r="F1942" s="44">
        <v>-223</v>
      </c>
      <c r="G1942" s="43" t="s">
        <v>112</v>
      </c>
      <c r="H1942" s="43" t="s">
        <v>2831</v>
      </c>
      <c r="I1942" s="43" t="s">
        <v>60</v>
      </c>
      <c r="J1942">
        <f>VLOOKUP(B1942,自助退!B:F,5,FALSE)</f>
        <v>223</v>
      </c>
      <c r="K1942" s="35" t="str">
        <f t="shared" si="32"/>
        <v/>
      </c>
    </row>
    <row r="1943" spans="1:11" hidden="1">
      <c r="A1943" s="57">
        <v>42908.422881944447</v>
      </c>
      <c r="B1943" s="43">
        <v>343816</v>
      </c>
      <c r="C1943" s="43" t="s">
        <v>25364</v>
      </c>
      <c r="D1943" s="43" t="s">
        <v>27457</v>
      </c>
      <c r="E1943" s="43" t="s">
        <v>27458</v>
      </c>
      <c r="F1943" s="44">
        <v>-20</v>
      </c>
      <c r="G1943" s="43" t="s">
        <v>112</v>
      </c>
      <c r="H1943" s="43" t="s">
        <v>81</v>
      </c>
      <c r="I1943" s="43" t="s">
        <v>60</v>
      </c>
      <c r="J1943">
        <f>VLOOKUP(B1943,自助退!B:F,5,FALSE)</f>
        <v>20</v>
      </c>
      <c r="K1943" s="35" t="str">
        <f t="shared" si="32"/>
        <v/>
      </c>
    </row>
    <row r="1944" spans="1:11" hidden="1">
      <c r="A1944" s="57">
        <v>42908.423217592594</v>
      </c>
      <c r="B1944" s="43">
        <v>343853</v>
      </c>
      <c r="C1944" s="43" t="s">
        <v>25478</v>
      </c>
      <c r="D1944" s="43" t="s">
        <v>27461</v>
      </c>
      <c r="E1944" s="43" t="s">
        <v>27462</v>
      </c>
      <c r="F1944" s="44">
        <v>-500</v>
      </c>
      <c r="G1944" s="43" t="s">
        <v>112</v>
      </c>
      <c r="H1944" s="43" t="s">
        <v>2798</v>
      </c>
      <c r="I1944" s="43" t="s">
        <v>60</v>
      </c>
      <c r="J1944">
        <f>VLOOKUP(B1944,自助退!B:F,5,FALSE)</f>
        <v>500</v>
      </c>
      <c r="K1944" s="35" t="str">
        <f t="shared" si="32"/>
        <v/>
      </c>
    </row>
    <row r="1945" spans="1:11" hidden="1">
      <c r="A1945" s="57">
        <v>42908.425659722219</v>
      </c>
      <c r="B1945" s="43">
        <v>344070</v>
      </c>
      <c r="C1945" s="43" t="s">
        <v>25600</v>
      </c>
      <c r="D1945" s="43" t="s">
        <v>27463</v>
      </c>
      <c r="E1945" s="43" t="s">
        <v>27464</v>
      </c>
      <c r="F1945" s="44">
        <v>-245</v>
      </c>
      <c r="G1945" s="43" t="s">
        <v>112</v>
      </c>
      <c r="H1945" s="43" t="s">
        <v>82</v>
      </c>
      <c r="I1945" s="43" t="s">
        <v>60</v>
      </c>
      <c r="J1945">
        <f>VLOOKUP(B1945,自助退!B:F,5,FALSE)</f>
        <v>245</v>
      </c>
      <c r="K1945" s="35" t="str">
        <f t="shared" si="32"/>
        <v/>
      </c>
    </row>
    <row r="1946" spans="1:11" hidden="1">
      <c r="A1946" s="57">
        <v>42908.429120370369</v>
      </c>
      <c r="B1946" s="43">
        <v>344381</v>
      </c>
      <c r="C1946" s="43" t="s">
        <v>25316</v>
      </c>
      <c r="D1946" s="43" t="s">
        <v>27465</v>
      </c>
      <c r="E1946" s="43" t="s">
        <v>27466</v>
      </c>
      <c r="F1946" s="44">
        <v>-530</v>
      </c>
      <c r="G1946" s="43" t="s">
        <v>112</v>
      </c>
      <c r="H1946" s="43" t="s">
        <v>2868</v>
      </c>
      <c r="I1946" s="43" t="s">
        <v>60</v>
      </c>
      <c r="J1946">
        <f>VLOOKUP(B1946,自助退!B:F,5,FALSE)</f>
        <v>530</v>
      </c>
      <c r="K1946" s="35" t="str">
        <f t="shared" si="32"/>
        <v/>
      </c>
    </row>
    <row r="1947" spans="1:11" hidden="1">
      <c r="A1947" s="57">
        <v>42908.431354166663</v>
      </c>
      <c r="B1947" s="43">
        <v>344556</v>
      </c>
      <c r="C1947" s="43" t="s">
        <v>25380</v>
      </c>
      <c r="D1947" s="43" t="s">
        <v>27467</v>
      </c>
      <c r="E1947" s="43" t="s">
        <v>27468</v>
      </c>
      <c r="F1947" s="44">
        <v>-300</v>
      </c>
      <c r="G1947" s="43" t="s">
        <v>112</v>
      </c>
      <c r="H1947" s="43" t="s">
        <v>89</v>
      </c>
      <c r="I1947" s="43" t="s">
        <v>60</v>
      </c>
      <c r="J1947">
        <f>VLOOKUP(B1947,自助退!B:F,5,FALSE)</f>
        <v>300</v>
      </c>
      <c r="K1947" s="35" t="str">
        <f t="shared" si="32"/>
        <v/>
      </c>
    </row>
    <row r="1948" spans="1:11" hidden="1">
      <c r="A1948" s="57">
        <v>42908.440196759257</v>
      </c>
      <c r="B1948" s="43">
        <v>345239</v>
      </c>
      <c r="C1948" s="43" t="s">
        <v>25434</v>
      </c>
      <c r="D1948" s="43" t="s">
        <v>27469</v>
      </c>
      <c r="E1948" s="43" t="s">
        <v>27470</v>
      </c>
      <c r="F1948" s="44">
        <v>-18</v>
      </c>
      <c r="G1948" s="43" t="s">
        <v>112</v>
      </c>
      <c r="H1948" s="43" t="s">
        <v>2951</v>
      </c>
      <c r="I1948" s="43" t="s">
        <v>60</v>
      </c>
      <c r="J1948">
        <f>VLOOKUP(B1948,自助退!B:F,5,FALSE)</f>
        <v>18</v>
      </c>
      <c r="K1948" s="35" t="str">
        <f t="shared" si="32"/>
        <v/>
      </c>
    </row>
    <row r="1949" spans="1:11" hidden="1">
      <c r="A1949" s="57">
        <v>42908.443402777775</v>
      </c>
      <c r="B1949" s="43">
        <v>345490</v>
      </c>
      <c r="C1949" s="43" t="s">
        <v>25290</v>
      </c>
      <c r="D1949" s="43" t="s">
        <v>9091</v>
      </c>
      <c r="E1949" s="43" t="s">
        <v>9092</v>
      </c>
      <c r="F1949" s="44">
        <v>-500</v>
      </c>
      <c r="G1949" s="43" t="s">
        <v>112</v>
      </c>
      <c r="H1949" s="43" t="s">
        <v>3102</v>
      </c>
      <c r="I1949" s="43" t="s">
        <v>60</v>
      </c>
      <c r="J1949">
        <f>VLOOKUP(B1949,自助退!B:F,5,FALSE)</f>
        <v>500</v>
      </c>
      <c r="K1949" s="35" t="str">
        <f t="shared" si="32"/>
        <v/>
      </c>
    </row>
    <row r="1950" spans="1:11" hidden="1">
      <c r="A1950" s="57">
        <v>42908.443460648145</v>
      </c>
      <c r="B1950" s="43">
        <v>345493</v>
      </c>
      <c r="C1950" s="43" t="s">
        <v>25468</v>
      </c>
      <c r="D1950" s="43" t="s">
        <v>27471</v>
      </c>
      <c r="E1950" s="43" t="s">
        <v>27472</v>
      </c>
      <c r="F1950" s="44">
        <v>-45</v>
      </c>
      <c r="G1950" s="43" t="s">
        <v>112</v>
      </c>
      <c r="H1950" s="43" t="s">
        <v>89</v>
      </c>
      <c r="I1950" s="43" t="s">
        <v>60</v>
      </c>
      <c r="J1950">
        <f>VLOOKUP(B1950,自助退!B:F,5,FALSE)</f>
        <v>45</v>
      </c>
      <c r="K1950" s="35" t="str">
        <f t="shared" si="32"/>
        <v/>
      </c>
    </row>
    <row r="1951" spans="1:11" hidden="1">
      <c r="A1951" s="57">
        <v>42908.444224537037</v>
      </c>
      <c r="B1951" s="43">
        <v>345544</v>
      </c>
      <c r="C1951" s="43" t="s">
        <v>25322</v>
      </c>
      <c r="D1951" s="43" t="s">
        <v>27473</v>
      </c>
      <c r="E1951" s="43" t="s">
        <v>27474</v>
      </c>
      <c r="F1951" s="44">
        <v>-84</v>
      </c>
      <c r="G1951" s="43" t="s">
        <v>112</v>
      </c>
      <c r="H1951" s="43" t="s">
        <v>93</v>
      </c>
      <c r="I1951" s="43" t="s">
        <v>60</v>
      </c>
      <c r="J1951">
        <f>VLOOKUP(B1951,自助退!B:F,5,FALSE)</f>
        <v>84</v>
      </c>
      <c r="K1951" s="35" t="str">
        <f t="shared" si="32"/>
        <v/>
      </c>
    </row>
    <row r="1952" spans="1:11" hidden="1">
      <c r="A1952" s="57">
        <v>42908.444652777776</v>
      </c>
      <c r="B1952" s="43">
        <v>345567</v>
      </c>
      <c r="C1952" s="43" t="s">
        <v>25502</v>
      </c>
      <c r="D1952" s="43" t="s">
        <v>27475</v>
      </c>
      <c r="E1952" s="43" t="s">
        <v>27476</v>
      </c>
      <c r="F1952" s="44">
        <v>-25</v>
      </c>
      <c r="G1952" s="43" t="s">
        <v>112</v>
      </c>
      <c r="H1952" s="43" t="s">
        <v>2951</v>
      </c>
      <c r="I1952" s="43" t="s">
        <v>60</v>
      </c>
      <c r="J1952">
        <f>VLOOKUP(B1952,自助退!B:F,5,FALSE)</f>
        <v>25</v>
      </c>
      <c r="K1952" s="35" t="str">
        <f t="shared" si="32"/>
        <v/>
      </c>
    </row>
    <row r="1953" spans="1:11" hidden="1">
      <c r="A1953" s="57">
        <v>42908.445289351854</v>
      </c>
      <c r="B1953" s="43">
        <v>345616</v>
      </c>
      <c r="C1953" s="43" t="s">
        <v>25402</v>
      </c>
      <c r="D1953" s="43" t="s">
        <v>27477</v>
      </c>
      <c r="E1953" s="43" t="s">
        <v>27478</v>
      </c>
      <c r="F1953" s="44">
        <v>-160</v>
      </c>
      <c r="G1953" s="43" t="s">
        <v>112</v>
      </c>
      <c r="H1953" s="43" t="s">
        <v>74</v>
      </c>
      <c r="I1953" s="43" t="s">
        <v>60</v>
      </c>
      <c r="J1953">
        <f>VLOOKUP(B1953,自助退!B:F,5,FALSE)</f>
        <v>160</v>
      </c>
      <c r="K1953" s="35" t="str">
        <f t="shared" si="32"/>
        <v/>
      </c>
    </row>
    <row r="1954" spans="1:11" hidden="1">
      <c r="A1954" s="57">
        <v>42908.446238425924</v>
      </c>
      <c r="B1954" s="43">
        <v>345679</v>
      </c>
      <c r="C1954" s="43" t="s">
        <v>25466</v>
      </c>
      <c r="D1954" s="43" t="s">
        <v>27479</v>
      </c>
      <c r="E1954" s="43" t="s">
        <v>27480</v>
      </c>
      <c r="F1954" s="44">
        <v>-345</v>
      </c>
      <c r="G1954" s="43" t="s">
        <v>112</v>
      </c>
      <c r="H1954" s="43" t="s">
        <v>66</v>
      </c>
      <c r="I1954" s="43" t="s">
        <v>60</v>
      </c>
      <c r="J1954">
        <f>VLOOKUP(B1954,自助退!B:F,5,FALSE)</f>
        <v>345</v>
      </c>
      <c r="K1954" s="35" t="str">
        <f t="shared" si="32"/>
        <v/>
      </c>
    </row>
    <row r="1955" spans="1:11" hidden="1">
      <c r="A1955" s="57">
        <v>42908.446655092594</v>
      </c>
      <c r="B1955" s="43">
        <v>345706</v>
      </c>
      <c r="C1955" s="43" t="s">
        <v>25460</v>
      </c>
      <c r="D1955" s="43" t="s">
        <v>27481</v>
      </c>
      <c r="E1955" s="43" t="s">
        <v>27482</v>
      </c>
      <c r="F1955" s="44">
        <v>-292</v>
      </c>
      <c r="G1955" s="43" t="s">
        <v>112</v>
      </c>
      <c r="H1955" s="43" t="s">
        <v>3258</v>
      </c>
      <c r="I1955" s="43" t="s">
        <v>60</v>
      </c>
      <c r="J1955">
        <f>VLOOKUP(B1955,自助退!B:F,5,FALSE)</f>
        <v>292</v>
      </c>
      <c r="K1955" s="35" t="str">
        <f t="shared" si="32"/>
        <v/>
      </c>
    </row>
    <row r="1956" spans="1:11" hidden="1">
      <c r="A1956" s="57">
        <v>42908.448391203703</v>
      </c>
      <c r="B1956" s="43">
        <v>345836</v>
      </c>
      <c r="C1956" s="43" t="s">
        <v>25370</v>
      </c>
      <c r="D1956" s="43" t="s">
        <v>27483</v>
      </c>
      <c r="E1956" s="43" t="s">
        <v>27484</v>
      </c>
      <c r="F1956" s="44">
        <v>-2000</v>
      </c>
      <c r="G1956" s="43" t="s">
        <v>112</v>
      </c>
      <c r="H1956" s="43" t="s">
        <v>3102</v>
      </c>
      <c r="I1956" s="43" t="s">
        <v>60</v>
      </c>
      <c r="J1956">
        <f>VLOOKUP(B1956,自助退!B:F,5,FALSE)</f>
        <v>2000</v>
      </c>
      <c r="K1956" s="35" t="str">
        <f t="shared" si="32"/>
        <v/>
      </c>
    </row>
    <row r="1957" spans="1:11" hidden="1">
      <c r="A1957" s="57">
        <v>42908.451516203706</v>
      </c>
      <c r="B1957" s="43">
        <v>346067</v>
      </c>
      <c r="C1957" s="43" t="s">
        <v>25328</v>
      </c>
      <c r="D1957" s="43" t="s">
        <v>27485</v>
      </c>
      <c r="E1957" s="43" t="s">
        <v>27486</v>
      </c>
      <c r="F1957" s="44">
        <v>-100</v>
      </c>
      <c r="G1957" s="43" t="s">
        <v>112</v>
      </c>
      <c r="H1957" s="43" t="s">
        <v>3054</v>
      </c>
      <c r="I1957" s="43" t="s">
        <v>60</v>
      </c>
      <c r="J1957">
        <f>VLOOKUP(B1957,自助退!B:F,5,FALSE)</f>
        <v>100</v>
      </c>
      <c r="K1957" s="35" t="str">
        <f t="shared" si="32"/>
        <v/>
      </c>
    </row>
    <row r="1958" spans="1:11" hidden="1">
      <c r="A1958" s="57">
        <v>42908.45784722222</v>
      </c>
      <c r="B1958" s="43">
        <v>346515</v>
      </c>
      <c r="C1958" s="43" t="s">
        <v>25438</v>
      </c>
      <c r="D1958" s="43" t="s">
        <v>27487</v>
      </c>
      <c r="E1958" s="43" t="s">
        <v>27488</v>
      </c>
      <c r="F1958" s="44">
        <v>-200</v>
      </c>
      <c r="G1958" s="43" t="s">
        <v>112</v>
      </c>
      <c r="H1958" s="43" t="s">
        <v>66</v>
      </c>
      <c r="I1958" s="43" t="s">
        <v>60</v>
      </c>
      <c r="J1958">
        <f>VLOOKUP(B1958,自助退!B:F,5,FALSE)</f>
        <v>200</v>
      </c>
      <c r="K1958" s="35" t="str">
        <f t="shared" si="32"/>
        <v/>
      </c>
    </row>
    <row r="1959" spans="1:11" hidden="1">
      <c r="A1959" s="57">
        <v>42908.458020833335</v>
      </c>
      <c r="B1959" s="43">
        <v>346532</v>
      </c>
      <c r="C1959" s="43" t="s">
        <v>25440</v>
      </c>
      <c r="D1959" s="43" t="s">
        <v>27487</v>
      </c>
      <c r="E1959" s="43" t="s">
        <v>27488</v>
      </c>
      <c r="F1959" s="44">
        <v>-196</v>
      </c>
      <c r="G1959" s="43" t="s">
        <v>112</v>
      </c>
      <c r="H1959" s="43" t="s">
        <v>66</v>
      </c>
      <c r="I1959" s="43" t="s">
        <v>60</v>
      </c>
      <c r="J1959">
        <f>VLOOKUP(B1959,自助退!B:F,5,FALSE)</f>
        <v>196</v>
      </c>
      <c r="K1959" s="35" t="str">
        <f t="shared" si="32"/>
        <v/>
      </c>
    </row>
    <row r="1960" spans="1:11" hidden="1">
      <c r="A1960" s="57">
        <v>42908.459039351852</v>
      </c>
      <c r="B1960" s="43">
        <v>346619</v>
      </c>
      <c r="C1960" s="43" t="s">
        <v>25558</v>
      </c>
      <c r="D1960" s="43" t="s">
        <v>27489</v>
      </c>
      <c r="E1960" s="43" t="s">
        <v>27490</v>
      </c>
      <c r="F1960" s="44">
        <v>-400</v>
      </c>
      <c r="G1960" s="43" t="s">
        <v>112</v>
      </c>
      <c r="H1960" s="43" t="s">
        <v>93</v>
      </c>
      <c r="I1960" s="43" t="s">
        <v>60</v>
      </c>
      <c r="J1960">
        <f>VLOOKUP(B1960,自助退!B:F,5,FALSE)</f>
        <v>400</v>
      </c>
      <c r="K1960" s="35" t="str">
        <f t="shared" si="32"/>
        <v/>
      </c>
    </row>
    <row r="1961" spans="1:11" hidden="1">
      <c r="A1961" s="57">
        <v>42908.459409722222</v>
      </c>
      <c r="B1961" s="43">
        <v>346640</v>
      </c>
      <c r="C1961" s="43" t="s">
        <v>25556</v>
      </c>
      <c r="D1961" s="43" t="s">
        <v>27489</v>
      </c>
      <c r="E1961" s="43" t="s">
        <v>27490</v>
      </c>
      <c r="F1961" s="44">
        <v>-3</v>
      </c>
      <c r="G1961" s="43" t="s">
        <v>112</v>
      </c>
      <c r="H1961" s="43" t="s">
        <v>93</v>
      </c>
      <c r="I1961" s="43" t="s">
        <v>60</v>
      </c>
      <c r="J1961">
        <f>VLOOKUP(B1961,自助退!B:F,5,FALSE)</f>
        <v>3</v>
      </c>
      <c r="K1961" s="35" t="str">
        <f t="shared" si="32"/>
        <v/>
      </c>
    </row>
    <row r="1962" spans="1:11" hidden="1">
      <c r="A1962" s="57">
        <v>42908.45952546296</v>
      </c>
      <c r="B1962" s="43">
        <v>346652</v>
      </c>
      <c r="C1962" s="43" t="s">
        <v>25450</v>
      </c>
      <c r="D1962" s="43" t="s">
        <v>27491</v>
      </c>
      <c r="E1962" s="43" t="s">
        <v>27492</v>
      </c>
      <c r="F1962" s="44">
        <v>-105</v>
      </c>
      <c r="G1962" s="43" t="s">
        <v>112</v>
      </c>
      <c r="H1962" s="43" t="s">
        <v>79</v>
      </c>
      <c r="I1962" s="43" t="s">
        <v>60</v>
      </c>
      <c r="J1962">
        <f>VLOOKUP(B1962,自助退!B:F,5,FALSE)</f>
        <v>105</v>
      </c>
      <c r="K1962" s="35" t="str">
        <f t="shared" si="32"/>
        <v/>
      </c>
    </row>
    <row r="1963" spans="1:11" hidden="1">
      <c r="A1963" s="57">
        <v>42908.463854166665</v>
      </c>
      <c r="B1963" s="43">
        <v>346950</v>
      </c>
      <c r="C1963" s="43" t="s">
        <v>25286</v>
      </c>
      <c r="D1963" s="43" t="s">
        <v>27493</v>
      </c>
      <c r="E1963" s="43" t="s">
        <v>27494</v>
      </c>
      <c r="F1963" s="44">
        <v>-97</v>
      </c>
      <c r="G1963" s="43" t="s">
        <v>112</v>
      </c>
      <c r="H1963" s="43" t="s">
        <v>77</v>
      </c>
      <c r="I1963" s="43" t="s">
        <v>60</v>
      </c>
      <c r="J1963">
        <f>VLOOKUP(B1963,自助退!B:F,5,FALSE)</f>
        <v>97</v>
      </c>
      <c r="K1963" s="35" t="str">
        <f t="shared" si="32"/>
        <v/>
      </c>
    </row>
    <row r="1964" spans="1:11" hidden="1">
      <c r="A1964" s="57">
        <v>42908.464074074072</v>
      </c>
      <c r="B1964" s="43">
        <v>346966</v>
      </c>
      <c r="C1964" s="43" t="s">
        <v>25524</v>
      </c>
      <c r="D1964" s="43" t="s">
        <v>27495</v>
      </c>
      <c r="E1964" s="43" t="s">
        <v>27496</v>
      </c>
      <c r="F1964" s="44">
        <v>-1742</v>
      </c>
      <c r="G1964" s="43" t="s">
        <v>112</v>
      </c>
      <c r="H1964" s="43" t="s">
        <v>3174</v>
      </c>
      <c r="I1964" s="43" t="s">
        <v>60</v>
      </c>
      <c r="J1964">
        <f>VLOOKUP(B1964,自助退!B:F,5,FALSE)</f>
        <v>1742</v>
      </c>
      <c r="K1964" s="35" t="str">
        <f t="shared" si="32"/>
        <v/>
      </c>
    </row>
    <row r="1965" spans="1:11" hidden="1">
      <c r="A1965" s="57">
        <v>42908.471365740741</v>
      </c>
      <c r="B1965" s="43">
        <v>347404</v>
      </c>
      <c r="C1965" s="43" t="s">
        <v>25338</v>
      </c>
      <c r="D1965" s="43" t="s">
        <v>27497</v>
      </c>
      <c r="E1965" s="43" t="s">
        <v>27498</v>
      </c>
      <c r="F1965" s="44">
        <v>-179</v>
      </c>
      <c r="G1965" s="43" t="s">
        <v>112</v>
      </c>
      <c r="H1965" s="43" t="s">
        <v>2823</v>
      </c>
      <c r="I1965" s="43" t="s">
        <v>60</v>
      </c>
      <c r="J1965">
        <f>VLOOKUP(B1965,自助退!B:F,5,FALSE)</f>
        <v>179</v>
      </c>
      <c r="K1965" s="35" t="str">
        <f t="shared" si="32"/>
        <v/>
      </c>
    </row>
    <row r="1966" spans="1:11" hidden="1">
      <c r="A1966" s="57">
        <v>42908.474699074075</v>
      </c>
      <c r="B1966" s="43">
        <v>347601</v>
      </c>
      <c r="C1966" s="43" t="s">
        <v>25560</v>
      </c>
      <c r="D1966" s="43" t="s">
        <v>27499</v>
      </c>
      <c r="E1966" s="43" t="s">
        <v>27500</v>
      </c>
      <c r="F1966" s="44">
        <v>-215</v>
      </c>
      <c r="G1966" s="43" t="s">
        <v>112</v>
      </c>
      <c r="H1966" s="43" t="s">
        <v>66</v>
      </c>
      <c r="I1966" s="43" t="s">
        <v>60</v>
      </c>
      <c r="J1966">
        <f>VLOOKUP(B1966,自助退!B:F,5,FALSE)</f>
        <v>215</v>
      </c>
      <c r="K1966" s="35" t="str">
        <f t="shared" si="32"/>
        <v/>
      </c>
    </row>
    <row r="1967" spans="1:11" hidden="1">
      <c r="A1967" s="57">
        <v>42908.47828703704</v>
      </c>
      <c r="B1967" s="43">
        <v>347787</v>
      </c>
      <c r="C1967" s="43" t="s">
        <v>25576</v>
      </c>
      <c r="D1967" s="43" t="s">
        <v>27501</v>
      </c>
      <c r="E1967" s="43" t="s">
        <v>27502</v>
      </c>
      <c r="F1967" s="44">
        <v>-152</v>
      </c>
      <c r="G1967" s="43" t="s">
        <v>112</v>
      </c>
      <c r="H1967" s="43" t="s">
        <v>79</v>
      </c>
      <c r="I1967" s="43" t="s">
        <v>60</v>
      </c>
      <c r="J1967">
        <f>VLOOKUP(B1967,自助退!B:F,5,FALSE)</f>
        <v>152</v>
      </c>
      <c r="K1967" s="35" t="str">
        <f t="shared" si="32"/>
        <v/>
      </c>
    </row>
    <row r="1968" spans="1:11" hidden="1">
      <c r="A1968" s="57">
        <v>42908.479189814818</v>
      </c>
      <c r="B1968" s="43">
        <v>347834</v>
      </c>
      <c r="C1968" s="43" t="s">
        <v>25442</v>
      </c>
      <c r="D1968" s="43" t="s">
        <v>27503</v>
      </c>
      <c r="E1968" s="43" t="s">
        <v>27504</v>
      </c>
      <c r="F1968" s="44">
        <v>-800</v>
      </c>
      <c r="G1968" s="43" t="s">
        <v>112</v>
      </c>
      <c r="H1968" s="43" t="s">
        <v>3218</v>
      </c>
      <c r="I1968" s="43" t="s">
        <v>60</v>
      </c>
      <c r="J1968">
        <f>VLOOKUP(B1968,自助退!B:F,5,FALSE)</f>
        <v>800</v>
      </c>
      <c r="K1968" s="35" t="str">
        <f t="shared" si="32"/>
        <v/>
      </c>
    </row>
    <row r="1969" spans="1:11" hidden="1">
      <c r="A1969" s="57">
        <v>42908.480636574073</v>
      </c>
      <c r="B1969" s="43">
        <v>347909</v>
      </c>
      <c r="C1969" s="43" t="s">
        <v>25432</v>
      </c>
      <c r="D1969" s="43" t="s">
        <v>27505</v>
      </c>
      <c r="E1969" s="43" t="s">
        <v>27506</v>
      </c>
      <c r="F1969" s="44">
        <v>-46</v>
      </c>
      <c r="G1969" s="43" t="s">
        <v>112</v>
      </c>
      <c r="H1969" s="43" t="s">
        <v>73</v>
      </c>
      <c r="I1969" s="43" t="s">
        <v>60</v>
      </c>
      <c r="J1969">
        <f>VLOOKUP(B1969,自助退!B:F,5,FALSE)</f>
        <v>46</v>
      </c>
      <c r="K1969" s="35" t="str">
        <f t="shared" si="32"/>
        <v/>
      </c>
    </row>
    <row r="1970" spans="1:11" hidden="1">
      <c r="A1970" s="57">
        <v>42908.487847222219</v>
      </c>
      <c r="B1970" s="43">
        <v>348192</v>
      </c>
      <c r="C1970" s="43" t="s">
        <v>25392</v>
      </c>
      <c r="D1970" s="43" t="s">
        <v>27507</v>
      </c>
      <c r="E1970" s="43" t="s">
        <v>27508</v>
      </c>
      <c r="F1970" s="44">
        <v>-102</v>
      </c>
      <c r="G1970" s="43" t="s">
        <v>112</v>
      </c>
      <c r="H1970" s="43" t="s">
        <v>3174</v>
      </c>
      <c r="I1970" s="43" t="s">
        <v>60</v>
      </c>
      <c r="J1970">
        <f>VLOOKUP(B1970,自助退!B:F,5,FALSE)</f>
        <v>102</v>
      </c>
      <c r="K1970" s="35" t="str">
        <f t="shared" si="32"/>
        <v/>
      </c>
    </row>
    <row r="1971" spans="1:11" hidden="1">
      <c r="A1971" s="57">
        <v>42908.488333333335</v>
      </c>
      <c r="B1971" s="43">
        <v>348207</v>
      </c>
      <c r="C1971" s="43" t="s">
        <v>25390</v>
      </c>
      <c r="D1971" s="43" t="s">
        <v>27509</v>
      </c>
      <c r="E1971" s="43" t="s">
        <v>27510</v>
      </c>
      <c r="F1971" s="44">
        <v>-94</v>
      </c>
      <c r="G1971" s="43" t="s">
        <v>112</v>
      </c>
      <c r="H1971" s="43" t="s">
        <v>3174</v>
      </c>
      <c r="I1971" s="43" t="s">
        <v>60</v>
      </c>
      <c r="J1971">
        <f>VLOOKUP(B1971,自助退!B:F,5,FALSE)</f>
        <v>94</v>
      </c>
      <c r="K1971" s="35" t="str">
        <f t="shared" si="32"/>
        <v/>
      </c>
    </row>
    <row r="1972" spans="1:11" hidden="1">
      <c r="A1972" s="57">
        <v>42908.488553240742</v>
      </c>
      <c r="B1972" s="43">
        <v>348214</v>
      </c>
      <c r="C1972" s="43" t="s">
        <v>25420</v>
      </c>
      <c r="D1972" s="43" t="s">
        <v>27511</v>
      </c>
      <c r="E1972" s="43" t="s">
        <v>27512</v>
      </c>
      <c r="F1972" s="44">
        <v>-181</v>
      </c>
      <c r="G1972" s="43" t="s">
        <v>112</v>
      </c>
      <c r="H1972" s="43" t="s">
        <v>71</v>
      </c>
      <c r="I1972" s="43" t="s">
        <v>60</v>
      </c>
      <c r="J1972">
        <f>VLOOKUP(B1972,自助退!B:F,5,FALSE)</f>
        <v>181</v>
      </c>
      <c r="K1972" s="35" t="str">
        <f t="shared" si="32"/>
        <v/>
      </c>
    </row>
    <row r="1973" spans="1:11" hidden="1">
      <c r="A1973" s="57">
        <v>42908.490208333336</v>
      </c>
      <c r="B1973" s="43">
        <v>348266</v>
      </c>
      <c r="C1973" s="43" t="s">
        <v>25590</v>
      </c>
      <c r="D1973" s="43" t="s">
        <v>27513</v>
      </c>
      <c r="E1973" s="43" t="s">
        <v>27514</v>
      </c>
      <c r="F1973" s="44">
        <v>-1</v>
      </c>
      <c r="G1973" s="43" t="s">
        <v>112</v>
      </c>
      <c r="H1973" s="43" t="s">
        <v>92</v>
      </c>
      <c r="I1973" s="43" t="s">
        <v>60</v>
      </c>
      <c r="J1973">
        <f>VLOOKUP(B1973,自助退!B:F,5,FALSE)</f>
        <v>1</v>
      </c>
      <c r="K1973" s="35" t="str">
        <f t="shared" si="32"/>
        <v/>
      </c>
    </row>
    <row r="1974" spans="1:11" hidden="1">
      <c r="A1974" s="57">
        <v>42908.49082175926</v>
      </c>
      <c r="B1974" s="43">
        <v>348287</v>
      </c>
      <c r="C1974" s="43" t="s">
        <v>25280</v>
      </c>
      <c r="D1974" s="43" t="s">
        <v>27515</v>
      </c>
      <c r="E1974" s="43" t="s">
        <v>27516</v>
      </c>
      <c r="F1974" s="44">
        <v>-199</v>
      </c>
      <c r="G1974" s="43" t="s">
        <v>112</v>
      </c>
      <c r="H1974" s="43" t="s">
        <v>2823</v>
      </c>
      <c r="I1974" s="43" t="s">
        <v>60</v>
      </c>
      <c r="J1974">
        <f>VLOOKUP(B1974,自助退!B:F,5,FALSE)</f>
        <v>199</v>
      </c>
      <c r="K1974" s="35" t="str">
        <f t="shared" si="32"/>
        <v/>
      </c>
    </row>
    <row r="1975" spans="1:11" hidden="1">
      <c r="A1975" s="57">
        <v>42908.49119212963</v>
      </c>
      <c r="B1975" s="43">
        <v>348298</v>
      </c>
      <c r="C1975" s="43" t="s">
        <v>25278</v>
      </c>
      <c r="D1975" s="43" t="s">
        <v>1939</v>
      </c>
      <c r="E1975" s="43" t="s">
        <v>3240</v>
      </c>
      <c r="F1975" s="44">
        <v>-69</v>
      </c>
      <c r="G1975" s="43" t="s">
        <v>112</v>
      </c>
      <c r="H1975" s="43" t="s">
        <v>2823</v>
      </c>
      <c r="I1975" s="43" t="s">
        <v>60</v>
      </c>
      <c r="J1975">
        <f>VLOOKUP(B1975,自助退!B:F,5,FALSE)</f>
        <v>69</v>
      </c>
      <c r="K1975" s="35" t="str">
        <f t="shared" si="32"/>
        <v/>
      </c>
    </row>
    <row r="1976" spans="1:11" hidden="1">
      <c r="A1976" s="57">
        <v>42908.492777777778</v>
      </c>
      <c r="B1976" s="43">
        <v>348378</v>
      </c>
      <c r="C1976" s="43" t="s">
        <v>25598</v>
      </c>
      <c r="D1976" s="43" t="s">
        <v>27517</v>
      </c>
      <c r="E1976" s="43" t="s">
        <v>27518</v>
      </c>
      <c r="F1976" s="44">
        <v>-145</v>
      </c>
      <c r="G1976" s="43" t="s">
        <v>112</v>
      </c>
      <c r="H1976" s="43" t="s">
        <v>2801</v>
      </c>
      <c r="I1976" s="43" t="s">
        <v>60</v>
      </c>
      <c r="J1976">
        <f>VLOOKUP(B1976,自助退!B:F,5,FALSE)</f>
        <v>145</v>
      </c>
      <c r="K1976" s="35" t="str">
        <f t="shared" si="32"/>
        <v/>
      </c>
    </row>
    <row r="1977" spans="1:11" hidden="1">
      <c r="A1977" s="57">
        <v>42908.492928240739</v>
      </c>
      <c r="B1977" s="43">
        <v>348384</v>
      </c>
      <c r="C1977" s="43" t="s">
        <v>25358</v>
      </c>
      <c r="D1977" s="43" t="s">
        <v>27519</v>
      </c>
      <c r="E1977" s="43" t="s">
        <v>27520</v>
      </c>
      <c r="F1977" s="44">
        <v>-12</v>
      </c>
      <c r="G1977" s="43" t="s">
        <v>112</v>
      </c>
      <c r="H1977" s="43" t="s">
        <v>3102</v>
      </c>
      <c r="I1977" s="43" t="s">
        <v>60</v>
      </c>
      <c r="J1977">
        <f>VLOOKUP(B1977,自助退!B:F,5,FALSE)</f>
        <v>12</v>
      </c>
      <c r="K1977" s="35" t="str">
        <f t="shared" ref="K1977:K2040" si="33">IF(F1977=J1977*-1,"",1)</f>
        <v/>
      </c>
    </row>
    <row r="1978" spans="1:11" hidden="1">
      <c r="A1978" s="57">
        <v>42908.496944444443</v>
      </c>
      <c r="B1978" s="43">
        <v>348500</v>
      </c>
      <c r="C1978" s="43" t="s">
        <v>25602</v>
      </c>
      <c r="D1978" s="43" t="s">
        <v>27521</v>
      </c>
      <c r="E1978" s="43" t="s">
        <v>27522</v>
      </c>
      <c r="F1978" s="44">
        <v>-55</v>
      </c>
      <c r="G1978" s="43" t="s">
        <v>112</v>
      </c>
      <c r="H1978" s="43" t="s">
        <v>71</v>
      </c>
      <c r="I1978" s="43" t="s">
        <v>60</v>
      </c>
      <c r="J1978">
        <f>VLOOKUP(B1978,自助退!B:F,5,FALSE)</f>
        <v>55</v>
      </c>
      <c r="K1978" s="35" t="str">
        <f t="shared" si="33"/>
        <v/>
      </c>
    </row>
    <row r="1979" spans="1:11" hidden="1">
      <c r="A1979" s="57">
        <v>42908.49863425926</v>
      </c>
      <c r="B1979" s="43">
        <v>348562</v>
      </c>
      <c r="C1979" s="43" t="s">
        <v>25356</v>
      </c>
      <c r="D1979" s="43" t="s">
        <v>27523</v>
      </c>
      <c r="E1979" s="43" t="s">
        <v>27524</v>
      </c>
      <c r="F1979" s="44">
        <v>-224</v>
      </c>
      <c r="G1979" s="43" t="s">
        <v>112</v>
      </c>
      <c r="H1979" s="43" t="s">
        <v>2896</v>
      </c>
      <c r="I1979" s="43" t="s">
        <v>60</v>
      </c>
      <c r="J1979">
        <f>VLOOKUP(B1979,自助退!B:F,5,FALSE)</f>
        <v>224</v>
      </c>
      <c r="K1979" s="35" t="str">
        <f t="shared" si="33"/>
        <v/>
      </c>
    </row>
    <row r="1980" spans="1:11" hidden="1">
      <c r="A1980" s="57">
        <v>42908.498738425929</v>
      </c>
      <c r="B1980" s="43">
        <v>348567</v>
      </c>
      <c r="C1980" s="43" t="s">
        <v>25386</v>
      </c>
      <c r="D1980" s="43" t="s">
        <v>27525</v>
      </c>
      <c r="E1980" s="43" t="s">
        <v>27526</v>
      </c>
      <c r="F1980" s="44">
        <v>-500</v>
      </c>
      <c r="G1980" s="43" t="s">
        <v>112</v>
      </c>
      <c r="H1980" s="43" t="s">
        <v>2836</v>
      </c>
      <c r="I1980" s="43" t="s">
        <v>60</v>
      </c>
      <c r="J1980">
        <f>VLOOKUP(B1980,自助退!B:F,5,FALSE)</f>
        <v>500</v>
      </c>
      <c r="K1980" s="35" t="str">
        <f t="shared" si="33"/>
        <v/>
      </c>
    </row>
    <row r="1981" spans="1:11" hidden="1">
      <c r="A1981" s="57">
        <v>42908.503877314812</v>
      </c>
      <c r="B1981" s="43">
        <v>348706</v>
      </c>
      <c r="C1981" s="43" t="s">
        <v>25488</v>
      </c>
      <c r="D1981" s="43" t="s">
        <v>27527</v>
      </c>
      <c r="E1981" s="43" t="s">
        <v>27528</v>
      </c>
      <c r="F1981" s="44">
        <v>-153</v>
      </c>
      <c r="G1981" s="43" t="s">
        <v>112</v>
      </c>
      <c r="H1981" s="43" t="s">
        <v>2951</v>
      </c>
      <c r="I1981" s="43" t="s">
        <v>60</v>
      </c>
      <c r="J1981">
        <f>VLOOKUP(B1981,自助退!B:F,5,FALSE)</f>
        <v>153</v>
      </c>
      <c r="K1981" s="35" t="str">
        <f t="shared" si="33"/>
        <v/>
      </c>
    </row>
    <row r="1982" spans="1:11" hidden="1">
      <c r="A1982" s="57">
        <v>42908.504444444443</v>
      </c>
      <c r="B1982" s="43">
        <v>348718</v>
      </c>
      <c r="C1982" s="43" t="s">
        <v>25498</v>
      </c>
      <c r="D1982" s="43" t="s">
        <v>27529</v>
      </c>
      <c r="E1982" s="43" t="s">
        <v>27530</v>
      </c>
      <c r="F1982" s="44">
        <v>-1000</v>
      </c>
      <c r="G1982" s="43" t="s">
        <v>112</v>
      </c>
      <c r="H1982" s="43" t="s">
        <v>2793</v>
      </c>
      <c r="I1982" s="43" t="s">
        <v>60</v>
      </c>
      <c r="J1982">
        <f>VLOOKUP(B1982,自助退!B:F,5,FALSE)</f>
        <v>1000</v>
      </c>
      <c r="K1982" s="35" t="str">
        <f t="shared" si="33"/>
        <v/>
      </c>
    </row>
    <row r="1983" spans="1:11" hidden="1">
      <c r="A1983" s="57">
        <v>42908.504548611112</v>
      </c>
      <c r="B1983" s="43">
        <v>348720</v>
      </c>
      <c r="C1983" s="43" t="s">
        <v>25592</v>
      </c>
      <c r="D1983" s="43" t="s">
        <v>27531</v>
      </c>
      <c r="E1983" s="43" t="s">
        <v>27532</v>
      </c>
      <c r="F1983" s="44">
        <v>-44</v>
      </c>
      <c r="G1983" s="43" t="s">
        <v>112</v>
      </c>
      <c r="H1983" s="43" t="s">
        <v>2836</v>
      </c>
      <c r="I1983" s="43" t="s">
        <v>60</v>
      </c>
      <c r="J1983">
        <f>VLOOKUP(B1983,自助退!B:F,5,FALSE)</f>
        <v>44</v>
      </c>
      <c r="K1983" s="35" t="str">
        <f t="shared" si="33"/>
        <v/>
      </c>
    </row>
    <row r="1984" spans="1:11" hidden="1">
      <c r="A1984" s="57">
        <v>42908.504618055558</v>
      </c>
      <c r="B1984" s="43">
        <v>348722</v>
      </c>
      <c r="C1984" s="43" t="s">
        <v>25506</v>
      </c>
      <c r="D1984" s="43" t="s">
        <v>27533</v>
      </c>
      <c r="E1984" s="43" t="s">
        <v>27534</v>
      </c>
      <c r="F1984" s="44">
        <v>-121</v>
      </c>
      <c r="G1984" s="43" t="s">
        <v>112</v>
      </c>
      <c r="H1984" s="43" t="s">
        <v>2861</v>
      </c>
      <c r="I1984" s="43" t="s">
        <v>60</v>
      </c>
      <c r="J1984">
        <f>VLOOKUP(B1984,自助退!B:F,5,FALSE)</f>
        <v>121</v>
      </c>
      <c r="K1984" s="35" t="str">
        <f t="shared" si="33"/>
        <v/>
      </c>
    </row>
    <row r="1985" spans="1:11" hidden="1">
      <c r="A1985" s="57">
        <v>42908.505810185183</v>
      </c>
      <c r="B1985" s="43">
        <v>348756</v>
      </c>
      <c r="C1985" s="43" t="s">
        <v>25348</v>
      </c>
      <c r="D1985" s="43" t="s">
        <v>27535</v>
      </c>
      <c r="E1985" s="43" t="s">
        <v>27536</v>
      </c>
      <c r="F1985" s="44">
        <v>-121</v>
      </c>
      <c r="G1985" s="43" t="s">
        <v>112</v>
      </c>
      <c r="H1985" s="43" t="s">
        <v>2861</v>
      </c>
      <c r="I1985" s="43" t="s">
        <v>60</v>
      </c>
      <c r="J1985">
        <f>VLOOKUP(B1985,自助退!B:F,5,FALSE)</f>
        <v>121</v>
      </c>
      <c r="K1985" s="35" t="str">
        <f t="shared" si="33"/>
        <v/>
      </c>
    </row>
    <row r="1986" spans="1:11" hidden="1">
      <c r="A1986" s="57">
        <v>42908.508460648147</v>
      </c>
      <c r="B1986" s="43">
        <v>348818</v>
      </c>
      <c r="C1986" s="43" t="s">
        <v>25554</v>
      </c>
      <c r="D1986" s="43" t="s">
        <v>27537</v>
      </c>
      <c r="E1986" s="43" t="s">
        <v>27538</v>
      </c>
      <c r="F1986" s="44">
        <v>-200</v>
      </c>
      <c r="G1986" s="43" t="s">
        <v>112</v>
      </c>
      <c r="H1986" s="43" t="s">
        <v>87</v>
      </c>
      <c r="I1986" s="43" t="s">
        <v>60</v>
      </c>
      <c r="J1986">
        <f>VLOOKUP(B1986,自助退!B:F,5,FALSE)</f>
        <v>200</v>
      </c>
      <c r="K1986" s="35" t="str">
        <f t="shared" si="33"/>
        <v/>
      </c>
    </row>
    <row r="1987" spans="1:11" hidden="1">
      <c r="A1987" s="57">
        <v>42908.509976851848</v>
      </c>
      <c r="B1987" s="43">
        <v>348836</v>
      </c>
      <c r="C1987" s="43" t="s">
        <v>25288</v>
      </c>
      <c r="D1987" s="43" t="s">
        <v>27539</v>
      </c>
      <c r="E1987" s="43" t="s">
        <v>27540</v>
      </c>
      <c r="F1987" s="44">
        <v>-94</v>
      </c>
      <c r="G1987" s="43" t="s">
        <v>112</v>
      </c>
      <c r="H1987" s="43" t="s">
        <v>71</v>
      </c>
      <c r="I1987" s="43" t="s">
        <v>60</v>
      </c>
      <c r="J1987">
        <f>VLOOKUP(B1987,自助退!B:F,5,FALSE)</f>
        <v>94</v>
      </c>
      <c r="K1987" s="35" t="str">
        <f t="shared" si="33"/>
        <v/>
      </c>
    </row>
    <row r="1988" spans="1:11" hidden="1">
      <c r="A1988" s="57">
        <v>42908.512303240743</v>
      </c>
      <c r="B1988" s="43">
        <v>348868</v>
      </c>
      <c r="C1988" s="43" t="s">
        <v>25542</v>
      </c>
      <c r="D1988" s="43" t="s">
        <v>27541</v>
      </c>
      <c r="E1988" s="43" t="s">
        <v>27542</v>
      </c>
      <c r="F1988" s="44">
        <v>-1898</v>
      </c>
      <c r="G1988" s="43" t="s">
        <v>112</v>
      </c>
      <c r="H1988" s="43" t="s">
        <v>2922</v>
      </c>
      <c r="I1988" s="43" t="s">
        <v>60</v>
      </c>
      <c r="J1988">
        <f>VLOOKUP(B1988,自助退!B:F,5,FALSE)</f>
        <v>1898</v>
      </c>
      <c r="K1988" s="35" t="str">
        <f t="shared" si="33"/>
        <v/>
      </c>
    </row>
    <row r="1989" spans="1:11" hidden="1">
      <c r="A1989" s="57">
        <v>42908.512974537036</v>
      </c>
      <c r="B1989" s="43">
        <v>348880</v>
      </c>
      <c r="C1989" s="43" t="s">
        <v>25540</v>
      </c>
      <c r="D1989" s="43" t="s">
        <v>27543</v>
      </c>
      <c r="E1989" s="43" t="s">
        <v>27544</v>
      </c>
      <c r="F1989" s="44">
        <v>-2000</v>
      </c>
      <c r="G1989" s="43" t="s">
        <v>112</v>
      </c>
      <c r="H1989" s="43" t="s">
        <v>2922</v>
      </c>
      <c r="I1989" s="43" t="s">
        <v>60</v>
      </c>
      <c r="J1989">
        <f>VLOOKUP(B1989,自助退!B:F,5,FALSE)</f>
        <v>2000</v>
      </c>
      <c r="K1989" s="35" t="str">
        <f t="shared" si="33"/>
        <v/>
      </c>
    </row>
    <row r="1990" spans="1:11" hidden="1">
      <c r="A1990" s="57">
        <v>42908.517442129632</v>
      </c>
      <c r="B1990" s="43">
        <v>348930</v>
      </c>
      <c r="C1990" s="43" t="s">
        <v>25296</v>
      </c>
      <c r="D1990" s="43" t="s">
        <v>27545</v>
      </c>
      <c r="E1990" s="43" t="s">
        <v>27546</v>
      </c>
      <c r="F1990" s="44">
        <v>-325</v>
      </c>
      <c r="G1990" s="43" t="s">
        <v>112</v>
      </c>
      <c r="H1990" s="43" t="s">
        <v>79</v>
      </c>
      <c r="I1990" s="43" t="s">
        <v>60</v>
      </c>
      <c r="J1990">
        <f>VLOOKUP(B1990,自助退!B:F,5,FALSE)</f>
        <v>325</v>
      </c>
      <c r="K1990" s="35" t="str">
        <f t="shared" si="33"/>
        <v/>
      </c>
    </row>
    <row r="1991" spans="1:11" hidden="1">
      <c r="A1991" s="57">
        <v>42908.517453703702</v>
      </c>
      <c r="B1991" s="43">
        <v>348931</v>
      </c>
      <c r="C1991" s="43" t="s">
        <v>25476</v>
      </c>
      <c r="D1991" s="43" t="s">
        <v>27547</v>
      </c>
      <c r="E1991" s="43" t="s">
        <v>27548</v>
      </c>
      <c r="F1991" s="44">
        <v>-173</v>
      </c>
      <c r="G1991" s="43" t="s">
        <v>112</v>
      </c>
      <c r="H1991" s="43" t="s">
        <v>68</v>
      </c>
      <c r="I1991" s="43" t="s">
        <v>60</v>
      </c>
      <c r="J1991">
        <f>VLOOKUP(B1991,自助退!B:F,5,FALSE)</f>
        <v>173</v>
      </c>
      <c r="K1991" s="35" t="str">
        <f t="shared" si="33"/>
        <v/>
      </c>
    </row>
    <row r="1992" spans="1:11" hidden="1">
      <c r="A1992" s="57">
        <v>42908.517847222225</v>
      </c>
      <c r="B1992" s="43">
        <v>348936</v>
      </c>
      <c r="C1992" s="43" t="s">
        <v>25518</v>
      </c>
      <c r="D1992" s="43" t="s">
        <v>27549</v>
      </c>
      <c r="E1992" s="43" t="s">
        <v>27550</v>
      </c>
      <c r="F1992" s="44">
        <v>-575</v>
      </c>
      <c r="G1992" s="43" t="s">
        <v>112</v>
      </c>
      <c r="H1992" s="43" t="s">
        <v>79</v>
      </c>
      <c r="I1992" s="43" t="s">
        <v>60</v>
      </c>
      <c r="J1992">
        <f>VLOOKUP(B1992,自助退!B:F,5,FALSE)</f>
        <v>575</v>
      </c>
      <c r="K1992" s="35" t="str">
        <f t="shared" si="33"/>
        <v/>
      </c>
    </row>
    <row r="1993" spans="1:11" hidden="1">
      <c r="A1993" s="57">
        <v>42908.517974537041</v>
      </c>
      <c r="B1993" s="43">
        <v>348937</v>
      </c>
      <c r="C1993" s="43" t="s">
        <v>25604</v>
      </c>
      <c r="D1993" s="43" t="s">
        <v>27551</v>
      </c>
      <c r="E1993" s="43" t="s">
        <v>27552</v>
      </c>
      <c r="F1993" s="44">
        <v>-343</v>
      </c>
      <c r="G1993" s="43" t="s">
        <v>112</v>
      </c>
      <c r="H1993" s="43" t="s">
        <v>68</v>
      </c>
      <c r="I1993" s="43" t="s">
        <v>60</v>
      </c>
      <c r="J1993">
        <f>VLOOKUP(B1993,自助退!B:F,5,FALSE)</f>
        <v>343</v>
      </c>
      <c r="K1993" s="35" t="str">
        <f t="shared" si="33"/>
        <v/>
      </c>
    </row>
    <row r="1994" spans="1:11" hidden="1">
      <c r="A1994" s="57">
        <v>42908.518518518518</v>
      </c>
      <c r="B1994" s="43">
        <v>348940</v>
      </c>
      <c r="C1994" s="43" t="s">
        <v>25496</v>
      </c>
      <c r="D1994" s="43" t="s">
        <v>27553</v>
      </c>
      <c r="E1994" s="43" t="s">
        <v>27554</v>
      </c>
      <c r="F1994" s="44">
        <v>-425</v>
      </c>
      <c r="G1994" s="43" t="s">
        <v>112</v>
      </c>
      <c r="H1994" s="43" t="s">
        <v>79</v>
      </c>
      <c r="I1994" s="43" t="s">
        <v>60</v>
      </c>
      <c r="J1994">
        <f>VLOOKUP(B1994,自助退!B:F,5,FALSE)</f>
        <v>425</v>
      </c>
      <c r="K1994" s="35" t="str">
        <f t="shared" si="33"/>
        <v/>
      </c>
    </row>
    <row r="1995" spans="1:11" hidden="1">
      <c r="A1995" s="57">
        <v>42908.521956018521</v>
      </c>
      <c r="B1995" s="43">
        <v>348975</v>
      </c>
      <c r="C1995" s="43" t="s">
        <v>25404</v>
      </c>
      <c r="D1995" s="43" t="s">
        <v>27555</v>
      </c>
      <c r="E1995" s="43" t="s">
        <v>27556</v>
      </c>
      <c r="F1995" s="44">
        <v>-600</v>
      </c>
      <c r="G1995" s="43" t="s">
        <v>112</v>
      </c>
      <c r="H1995" s="43" t="s">
        <v>85</v>
      </c>
      <c r="I1995" s="43" t="s">
        <v>60</v>
      </c>
      <c r="J1995">
        <f>VLOOKUP(B1995,自助退!B:F,5,FALSE)</f>
        <v>600</v>
      </c>
      <c r="K1995" s="35" t="str">
        <f t="shared" si="33"/>
        <v/>
      </c>
    </row>
    <row r="1996" spans="1:11" hidden="1">
      <c r="A1996" s="57">
        <v>42908.521979166668</v>
      </c>
      <c r="B1996" s="43">
        <v>348976</v>
      </c>
      <c r="C1996" s="43" t="s">
        <v>25394</v>
      </c>
      <c r="D1996" s="43" t="s">
        <v>27557</v>
      </c>
      <c r="E1996" s="43" t="s">
        <v>27558</v>
      </c>
      <c r="F1996" s="44">
        <v>-470</v>
      </c>
      <c r="G1996" s="43" t="s">
        <v>112</v>
      </c>
      <c r="H1996" s="43" t="s">
        <v>2836</v>
      </c>
      <c r="I1996" s="43" t="s">
        <v>60</v>
      </c>
      <c r="J1996">
        <f>VLOOKUP(B1996,自助退!B:F,5,FALSE)</f>
        <v>470</v>
      </c>
      <c r="K1996" s="35" t="str">
        <f t="shared" si="33"/>
        <v/>
      </c>
    </row>
    <row r="1997" spans="1:11" hidden="1">
      <c r="A1997" s="57">
        <v>42908.531585648147</v>
      </c>
      <c r="B1997" s="43">
        <v>349073</v>
      </c>
      <c r="C1997" s="43" t="s">
        <v>25470</v>
      </c>
      <c r="D1997" s="43" t="s">
        <v>27559</v>
      </c>
      <c r="E1997" s="43" t="s">
        <v>27560</v>
      </c>
      <c r="F1997" s="44">
        <v>-15</v>
      </c>
      <c r="G1997" s="43" t="s">
        <v>112</v>
      </c>
      <c r="H1997" s="43" t="s">
        <v>2893</v>
      </c>
      <c r="I1997" s="43" t="s">
        <v>60</v>
      </c>
      <c r="J1997">
        <f>VLOOKUP(B1997,自助退!B:F,5,FALSE)</f>
        <v>15</v>
      </c>
      <c r="K1997" s="35" t="str">
        <f t="shared" si="33"/>
        <v/>
      </c>
    </row>
    <row r="1998" spans="1:11" hidden="1">
      <c r="A1998" s="57">
        <v>42908.538715277777</v>
      </c>
      <c r="B1998" s="43">
        <v>349131</v>
      </c>
      <c r="C1998" s="43" t="s">
        <v>25426</v>
      </c>
      <c r="D1998" s="43" t="s">
        <v>27561</v>
      </c>
      <c r="E1998" s="43" t="s">
        <v>27562</v>
      </c>
      <c r="F1998" s="44">
        <v>-50</v>
      </c>
      <c r="G1998" s="43" t="s">
        <v>112</v>
      </c>
      <c r="H1998" s="43" t="s">
        <v>2836</v>
      </c>
      <c r="I1998" s="43" t="s">
        <v>60</v>
      </c>
      <c r="J1998">
        <f>VLOOKUP(B1998,自助退!B:F,5,FALSE)</f>
        <v>50</v>
      </c>
      <c r="K1998" s="35" t="str">
        <f t="shared" si="33"/>
        <v/>
      </c>
    </row>
    <row r="1999" spans="1:11" hidden="1">
      <c r="A1999" s="57">
        <v>42908.541076388887</v>
      </c>
      <c r="B1999" s="43">
        <v>349146</v>
      </c>
      <c r="C1999" s="43" t="s">
        <v>25270</v>
      </c>
      <c r="D1999" s="43" t="s">
        <v>27563</v>
      </c>
      <c r="E1999" s="43" t="s">
        <v>27564</v>
      </c>
      <c r="F1999" s="44">
        <v>-50</v>
      </c>
      <c r="G1999" s="43" t="s">
        <v>112</v>
      </c>
      <c r="H1999" s="43" t="s">
        <v>2851</v>
      </c>
      <c r="I1999" s="43" t="s">
        <v>60</v>
      </c>
      <c r="J1999">
        <f>VLOOKUP(B1999,自助退!B:F,5,FALSE)</f>
        <v>50</v>
      </c>
      <c r="K1999" s="35" t="str">
        <f t="shared" si="33"/>
        <v/>
      </c>
    </row>
    <row r="2000" spans="1:11" hidden="1">
      <c r="A2000" s="57">
        <v>42908.548935185187</v>
      </c>
      <c r="B2000" s="43">
        <v>349203</v>
      </c>
      <c r="C2000" s="43" t="s">
        <v>25396</v>
      </c>
      <c r="D2000" s="43" t="s">
        <v>27557</v>
      </c>
      <c r="E2000" s="43" t="s">
        <v>27558</v>
      </c>
      <c r="F2000" s="44">
        <v>-52</v>
      </c>
      <c r="G2000" s="43" t="s">
        <v>112</v>
      </c>
      <c r="H2000" s="43" t="s">
        <v>2823</v>
      </c>
      <c r="I2000" s="43" t="s">
        <v>60</v>
      </c>
      <c r="J2000">
        <f>VLOOKUP(B2000,自助退!B:F,5,FALSE)</f>
        <v>52</v>
      </c>
      <c r="K2000" s="35" t="str">
        <f t="shared" si="33"/>
        <v/>
      </c>
    </row>
    <row r="2001" spans="1:11" hidden="1">
      <c r="A2001" s="57">
        <v>42908.562083333331</v>
      </c>
      <c r="B2001" s="43">
        <v>349299</v>
      </c>
      <c r="C2001" s="43" t="s">
        <v>25422</v>
      </c>
      <c r="D2001" s="43" t="s">
        <v>27565</v>
      </c>
      <c r="E2001" s="43" t="s">
        <v>27566</v>
      </c>
      <c r="F2001" s="44">
        <v>-70</v>
      </c>
      <c r="G2001" s="43" t="s">
        <v>112</v>
      </c>
      <c r="H2001" s="43" t="s">
        <v>85</v>
      </c>
      <c r="I2001" s="43" t="s">
        <v>60</v>
      </c>
      <c r="J2001">
        <f>VLOOKUP(B2001,自助退!B:F,5,FALSE)</f>
        <v>70</v>
      </c>
      <c r="K2001" s="35" t="str">
        <f t="shared" si="33"/>
        <v/>
      </c>
    </row>
    <row r="2002" spans="1:11" hidden="1">
      <c r="A2002" s="57">
        <v>42908.581631944442</v>
      </c>
      <c r="B2002" s="43">
        <v>349587</v>
      </c>
      <c r="C2002" s="43" t="s">
        <v>25314</v>
      </c>
      <c r="D2002" s="43" t="s">
        <v>27567</v>
      </c>
      <c r="E2002" s="43" t="s">
        <v>27568</v>
      </c>
      <c r="F2002" s="44">
        <v>-151</v>
      </c>
      <c r="G2002" s="43" t="s">
        <v>112</v>
      </c>
      <c r="H2002" s="43" t="s">
        <v>2910</v>
      </c>
      <c r="I2002" s="43" t="s">
        <v>60</v>
      </c>
      <c r="J2002">
        <f>VLOOKUP(B2002,自助退!B:F,5,FALSE)</f>
        <v>151</v>
      </c>
      <c r="K2002" s="35" t="str">
        <f t="shared" si="33"/>
        <v/>
      </c>
    </row>
    <row r="2003" spans="1:11" hidden="1">
      <c r="A2003" s="57">
        <v>42908.596504629626</v>
      </c>
      <c r="B2003" s="43">
        <v>350201</v>
      </c>
      <c r="C2003" s="43" t="s">
        <v>25456</v>
      </c>
      <c r="D2003" s="43" t="s">
        <v>27569</v>
      </c>
      <c r="E2003" s="43" t="s">
        <v>27570</v>
      </c>
      <c r="F2003" s="44">
        <v>-500</v>
      </c>
      <c r="G2003" s="43" t="s">
        <v>112</v>
      </c>
      <c r="H2003" s="43" t="s">
        <v>2932</v>
      </c>
      <c r="I2003" s="43" t="s">
        <v>60</v>
      </c>
      <c r="J2003">
        <f>VLOOKUP(B2003,自助退!B:F,5,FALSE)</f>
        <v>500</v>
      </c>
      <c r="K2003" s="35" t="str">
        <f t="shared" si="33"/>
        <v/>
      </c>
    </row>
    <row r="2004" spans="1:11" hidden="1">
      <c r="A2004" s="57">
        <v>42908.597754629627</v>
      </c>
      <c r="B2004" s="43">
        <v>350257</v>
      </c>
      <c r="C2004" s="43" t="s">
        <v>25340</v>
      </c>
      <c r="D2004" s="43" t="s">
        <v>27571</v>
      </c>
      <c r="E2004" s="43" t="s">
        <v>27572</v>
      </c>
      <c r="F2004" s="44">
        <v>-92</v>
      </c>
      <c r="G2004" s="43" t="s">
        <v>112</v>
      </c>
      <c r="H2004" s="43" t="s">
        <v>79</v>
      </c>
      <c r="I2004" s="43" t="s">
        <v>60</v>
      </c>
      <c r="J2004">
        <f>VLOOKUP(B2004,自助退!B:F,5,FALSE)</f>
        <v>92</v>
      </c>
      <c r="K2004" s="35" t="str">
        <f t="shared" si="33"/>
        <v/>
      </c>
    </row>
    <row r="2005" spans="1:11" hidden="1">
      <c r="A2005" s="57">
        <v>42908.598020833335</v>
      </c>
      <c r="B2005" s="43">
        <v>350265</v>
      </c>
      <c r="C2005" s="43" t="s">
        <v>25464</v>
      </c>
      <c r="D2005" s="43" t="s">
        <v>27573</v>
      </c>
      <c r="E2005" s="43" t="s">
        <v>27574</v>
      </c>
      <c r="F2005" s="44">
        <v>-4360</v>
      </c>
      <c r="G2005" s="43" t="s">
        <v>112</v>
      </c>
      <c r="H2005" s="43" t="s">
        <v>2836</v>
      </c>
      <c r="I2005" s="43" t="s">
        <v>60</v>
      </c>
      <c r="J2005">
        <f>VLOOKUP(B2005,自助退!B:F,5,FALSE)</f>
        <v>4360</v>
      </c>
      <c r="K2005" s="35" t="str">
        <f t="shared" si="33"/>
        <v/>
      </c>
    </row>
    <row r="2006" spans="1:11" hidden="1">
      <c r="A2006" s="57">
        <v>42908.599062499998</v>
      </c>
      <c r="B2006" s="43">
        <v>350335</v>
      </c>
      <c r="C2006" s="43" t="s">
        <v>25318</v>
      </c>
      <c r="D2006" s="43" t="s">
        <v>8666</v>
      </c>
      <c r="E2006" s="43" t="s">
        <v>8667</v>
      </c>
      <c r="F2006" s="44">
        <v>-4950</v>
      </c>
      <c r="G2006" s="43" t="s">
        <v>112</v>
      </c>
      <c r="H2006" s="43" t="s">
        <v>85</v>
      </c>
      <c r="I2006" s="43" t="s">
        <v>60</v>
      </c>
      <c r="J2006">
        <f>VLOOKUP(B2006,自助退!B:F,5,FALSE)</f>
        <v>4950</v>
      </c>
      <c r="K2006" s="35" t="str">
        <f t="shared" si="33"/>
        <v/>
      </c>
    </row>
    <row r="2007" spans="1:11" hidden="1">
      <c r="A2007" s="57">
        <v>42908.599756944444</v>
      </c>
      <c r="B2007" s="43">
        <v>350373</v>
      </c>
      <c r="C2007" s="43" t="s">
        <v>25320</v>
      </c>
      <c r="D2007" s="43" t="s">
        <v>27575</v>
      </c>
      <c r="E2007" s="43" t="s">
        <v>27576</v>
      </c>
      <c r="F2007" s="44">
        <v>-679</v>
      </c>
      <c r="G2007" s="43" t="s">
        <v>112</v>
      </c>
      <c r="H2007" s="43" t="s">
        <v>85</v>
      </c>
      <c r="I2007" s="43" t="s">
        <v>60</v>
      </c>
      <c r="J2007">
        <f>VLOOKUP(B2007,自助退!B:F,5,FALSE)</f>
        <v>679</v>
      </c>
      <c r="K2007" s="35" t="str">
        <f t="shared" si="33"/>
        <v/>
      </c>
    </row>
    <row r="2008" spans="1:11" hidden="1">
      <c r="A2008" s="57">
        <v>42908.600543981483</v>
      </c>
      <c r="B2008" s="43">
        <v>350411</v>
      </c>
      <c r="C2008" s="43" t="s">
        <v>25350</v>
      </c>
      <c r="D2008" s="43" t="s">
        <v>9596</v>
      </c>
      <c r="E2008" s="43" t="s">
        <v>9597</v>
      </c>
      <c r="F2008" s="44">
        <v>-100</v>
      </c>
      <c r="G2008" s="43" t="s">
        <v>112</v>
      </c>
      <c r="H2008" s="43" t="s">
        <v>70</v>
      </c>
      <c r="I2008" s="43" t="s">
        <v>60</v>
      </c>
      <c r="J2008">
        <f>VLOOKUP(B2008,自助退!B:F,5,FALSE)</f>
        <v>100</v>
      </c>
      <c r="K2008" s="35" t="str">
        <f t="shared" si="33"/>
        <v/>
      </c>
    </row>
    <row r="2009" spans="1:11" hidden="1">
      <c r="A2009" s="57">
        <v>42908.602129629631</v>
      </c>
      <c r="B2009" s="43">
        <v>350500</v>
      </c>
      <c r="C2009" s="43" t="s">
        <v>25504</v>
      </c>
      <c r="D2009" s="43" t="s">
        <v>27577</v>
      </c>
      <c r="E2009" s="43" t="s">
        <v>27578</v>
      </c>
      <c r="F2009" s="44">
        <v>-1009</v>
      </c>
      <c r="G2009" s="43" t="s">
        <v>112</v>
      </c>
      <c r="H2009" s="43" t="s">
        <v>2831</v>
      </c>
      <c r="I2009" s="43" t="s">
        <v>60</v>
      </c>
      <c r="J2009">
        <f>VLOOKUP(B2009,自助退!B:F,5,FALSE)</f>
        <v>1009</v>
      </c>
      <c r="K2009" s="35" t="str">
        <f t="shared" si="33"/>
        <v/>
      </c>
    </row>
    <row r="2010" spans="1:11" hidden="1">
      <c r="A2010" s="57">
        <v>42908.606053240743</v>
      </c>
      <c r="B2010" s="43">
        <v>350727</v>
      </c>
      <c r="C2010" s="43" t="s">
        <v>25528</v>
      </c>
      <c r="D2010" s="43" t="s">
        <v>27579</v>
      </c>
      <c r="E2010" s="43" t="s">
        <v>10128</v>
      </c>
      <c r="F2010" s="44">
        <v>-4</v>
      </c>
      <c r="G2010" s="43" t="s">
        <v>112</v>
      </c>
      <c r="H2010" s="43" t="s">
        <v>68</v>
      </c>
      <c r="I2010" s="43" t="s">
        <v>60</v>
      </c>
      <c r="J2010">
        <f>VLOOKUP(B2010,自助退!B:F,5,FALSE)</f>
        <v>4</v>
      </c>
      <c r="K2010" s="35" t="str">
        <f t="shared" si="33"/>
        <v/>
      </c>
    </row>
    <row r="2011" spans="1:11" hidden="1">
      <c r="A2011" s="57">
        <v>42908.608252314814</v>
      </c>
      <c r="B2011" s="43">
        <v>350851</v>
      </c>
      <c r="C2011" s="43" t="s">
        <v>25436</v>
      </c>
      <c r="D2011" s="43" t="s">
        <v>27580</v>
      </c>
      <c r="E2011" s="43" t="s">
        <v>27581</v>
      </c>
      <c r="F2011" s="44">
        <v>-16</v>
      </c>
      <c r="G2011" s="43" t="s">
        <v>112</v>
      </c>
      <c r="H2011" s="43" t="s">
        <v>3102</v>
      </c>
      <c r="I2011" s="43" t="s">
        <v>60</v>
      </c>
      <c r="J2011">
        <f>VLOOKUP(B2011,自助退!B:F,5,FALSE)</f>
        <v>16</v>
      </c>
      <c r="K2011" s="35" t="str">
        <f t="shared" si="33"/>
        <v/>
      </c>
    </row>
    <row r="2012" spans="1:11" hidden="1">
      <c r="A2012" s="57">
        <v>42908.609131944446</v>
      </c>
      <c r="B2012" s="43">
        <v>350925</v>
      </c>
      <c r="C2012" s="43" t="s">
        <v>25568</v>
      </c>
      <c r="D2012" s="43" t="s">
        <v>8135</v>
      </c>
      <c r="E2012" s="43" t="s">
        <v>8136</v>
      </c>
      <c r="F2012" s="44">
        <v>-500</v>
      </c>
      <c r="G2012" s="43" t="s">
        <v>112</v>
      </c>
      <c r="H2012" s="43" t="s">
        <v>76</v>
      </c>
      <c r="I2012" s="43" t="s">
        <v>60</v>
      </c>
      <c r="J2012">
        <f>VLOOKUP(B2012,自助退!B:F,5,FALSE)</f>
        <v>500</v>
      </c>
      <c r="K2012" s="35" t="str">
        <f t="shared" si="33"/>
        <v/>
      </c>
    </row>
    <row r="2013" spans="1:11" hidden="1">
      <c r="A2013" s="57">
        <v>42908.609270833331</v>
      </c>
      <c r="B2013" s="43">
        <v>350938</v>
      </c>
      <c r="C2013" s="43" t="s">
        <v>25526</v>
      </c>
      <c r="D2013" s="43" t="s">
        <v>27582</v>
      </c>
      <c r="E2013" s="43" t="s">
        <v>27583</v>
      </c>
      <c r="F2013" s="44">
        <v>-94</v>
      </c>
      <c r="G2013" s="43" t="s">
        <v>112</v>
      </c>
      <c r="H2013" s="43" t="s">
        <v>2985</v>
      </c>
      <c r="I2013" s="43" t="s">
        <v>60</v>
      </c>
      <c r="J2013">
        <f>VLOOKUP(B2013,自助退!B:F,5,FALSE)</f>
        <v>94</v>
      </c>
      <c r="K2013" s="35" t="str">
        <f t="shared" si="33"/>
        <v/>
      </c>
    </row>
    <row r="2014" spans="1:11" hidden="1">
      <c r="A2014" s="57">
        <v>42908.609305555554</v>
      </c>
      <c r="B2014" s="43">
        <v>350942</v>
      </c>
      <c r="C2014" s="43" t="s">
        <v>25570</v>
      </c>
      <c r="D2014" s="43" t="s">
        <v>8135</v>
      </c>
      <c r="E2014" s="43" t="s">
        <v>8136</v>
      </c>
      <c r="F2014" s="44">
        <v>-91</v>
      </c>
      <c r="G2014" s="43" t="s">
        <v>112</v>
      </c>
      <c r="H2014" s="43" t="s">
        <v>76</v>
      </c>
      <c r="I2014" s="43" t="s">
        <v>60</v>
      </c>
      <c r="J2014">
        <f>VLOOKUP(B2014,自助退!B:F,5,FALSE)</f>
        <v>91</v>
      </c>
      <c r="K2014" s="35" t="str">
        <f t="shared" si="33"/>
        <v/>
      </c>
    </row>
    <row r="2015" spans="1:11" hidden="1">
      <c r="A2015" s="57">
        <v>42908.614062499997</v>
      </c>
      <c r="B2015" s="43">
        <v>351229</v>
      </c>
      <c r="C2015" s="43" t="s">
        <v>25344</v>
      </c>
      <c r="D2015" s="43" t="s">
        <v>27563</v>
      </c>
      <c r="E2015" s="43" t="s">
        <v>27564</v>
      </c>
      <c r="F2015" s="44">
        <v>-14</v>
      </c>
      <c r="G2015" s="43" t="s">
        <v>112</v>
      </c>
      <c r="H2015" s="43" t="s">
        <v>2941</v>
      </c>
      <c r="I2015" s="43" t="s">
        <v>60</v>
      </c>
      <c r="J2015">
        <f>VLOOKUP(B2015,自助退!B:F,5,FALSE)</f>
        <v>14</v>
      </c>
      <c r="K2015" s="35" t="str">
        <f t="shared" si="33"/>
        <v/>
      </c>
    </row>
    <row r="2016" spans="1:11" hidden="1">
      <c r="A2016" s="57">
        <v>42908.618125000001</v>
      </c>
      <c r="B2016" s="43">
        <v>351477</v>
      </c>
      <c r="C2016" s="43" t="s">
        <v>25378</v>
      </c>
      <c r="D2016" s="43" t="s">
        <v>27584</v>
      </c>
      <c r="E2016" s="43" t="s">
        <v>27585</v>
      </c>
      <c r="F2016" s="44">
        <v>-845</v>
      </c>
      <c r="G2016" s="43" t="s">
        <v>112</v>
      </c>
      <c r="H2016" s="43" t="s">
        <v>62</v>
      </c>
      <c r="I2016" s="43" t="s">
        <v>60</v>
      </c>
      <c r="J2016">
        <f>VLOOKUP(B2016,自助退!B:F,5,FALSE)</f>
        <v>845</v>
      </c>
      <c r="K2016" s="35" t="str">
        <f t="shared" si="33"/>
        <v/>
      </c>
    </row>
    <row r="2017" spans="1:11" hidden="1">
      <c r="A2017" s="57">
        <v>42908.619641203702</v>
      </c>
      <c r="B2017" s="43">
        <v>351583</v>
      </c>
      <c r="C2017" s="43" t="s">
        <v>25490</v>
      </c>
      <c r="D2017" s="43" t="s">
        <v>27586</v>
      </c>
      <c r="E2017" s="43" t="s">
        <v>27587</v>
      </c>
      <c r="F2017" s="44">
        <v>-16</v>
      </c>
      <c r="G2017" s="43" t="s">
        <v>112</v>
      </c>
      <c r="H2017" s="43" t="s">
        <v>2922</v>
      </c>
      <c r="I2017" s="43" t="s">
        <v>60</v>
      </c>
      <c r="J2017">
        <f>VLOOKUP(B2017,自助退!B:F,5,FALSE)</f>
        <v>16</v>
      </c>
      <c r="K2017" s="35" t="str">
        <f t="shared" si="33"/>
        <v/>
      </c>
    </row>
    <row r="2018" spans="1:11" hidden="1">
      <c r="A2018" s="57">
        <v>42908.621516203704</v>
      </c>
      <c r="B2018" s="43">
        <v>351694</v>
      </c>
      <c r="C2018" s="43" t="s">
        <v>25512</v>
      </c>
      <c r="D2018" s="43" t="s">
        <v>27588</v>
      </c>
      <c r="E2018" s="43" t="s">
        <v>27589</v>
      </c>
      <c r="F2018" s="44">
        <v>-40</v>
      </c>
      <c r="G2018" s="43" t="s">
        <v>112</v>
      </c>
      <c r="H2018" s="43" t="s">
        <v>94</v>
      </c>
      <c r="I2018" s="43" t="s">
        <v>60</v>
      </c>
      <c r="J2018">
        <f>VLOOKUP(B2018,自助退!B:F,5,FALSE)</f>
        <v>40</v>
      </c>
      <c r="K2018" s="35" t="str">
        <f t="shared" si="33"/>
        <v/>
      </c>
    </row>
    <row r="2019" spans="1:11" hidden="1">
      <c r="A2019" s="57">
        <v>42908.621817129628</v>
      </c>
      <c r="B2019" s="43">
        <v>351727</v>
      </c>
      <c r="C2019" s="43" t="s">
        <v>25510</v>
      </c>
      <c r="D2019" s="43" t="s">
        <v>27590</v>
      </c>
      <c r="E2019" s="43" t="s">
        <v>27591</v>
      </c>
      <c r="F2019" s="44">
        <v>-18</v>
      </c>
      <c r="G2019" s="43" t="s">
        <v>112</v>
      </c>
      <c r="H2019" s="43" t="s">
        <v>3044</v>
      </c>
      <c r="I2019" s="43" t="s">
        <v>60</v>
      </c>
      <c r="J2019">
        <f>VLOOKUP(B2019,自助退!B:F,5,FALSE)</f>
        <v>18</v>
      </c>
      <c r="K2019" s="35" t="str">
        <f t="shared" si="33"/>
        <v/>
      </c>
    </row>
    <row r="2020" spans="1:11" hidden="1">
      <c r="A2020" s="57">
        <v>42908.624490740738</v>
      </c>
      <c r="B2020" s="43">
        <v>351916</v>
      </c>
      <c r="C2020" s="43" t="s">
        <v>25572</v>
      </c>
      <c r="D2020" s="43" t="s">
        <v>27592</v>
      </c>
      <c r="E2020" s="43" t="s">
        <v>27593</v>
      </c>
      <c r="F2020" s="44">
        <v>-500</v>
      </c>
      <c r="G2020" s="43" t="s">
        <v>112</v>
      </c>
      <c r="H2020" s="43" t="s">
        <v>2868</v>
      </c>
      <c r="I2020" s="43" t="s">
        <v>60</v>
      </c>
      <c r="J2020">
        <f>VLOOKUP(B2020,自助退!B:F,5,FALSE)</f>
        <v>500</v>
      </c>
      <c r="K2020" s="35" t="str">
        <f t="shared" si="33"/>
        <v/>
      </c>
    </row>
    <row r="2021" spans="1:11" hidden="1">
      <c r="A2021" s="57">
        <v>42908.624976851854</v>
      </c>
      <c r="B2021" s="43">
        <v>351950</v>
      </c>
      <c r="C2021" s="43" t="s">
        <v>25458</v>
      </c>
      <c r="D2021" s="43" t="s">
        <v>27592</v>
      </c>
      <c r="E2021" s="43" t="s">
        <v>27593</v>
      </c>
      <c r="F2021" s="44">
        <v>-300</v>
      </c>
      <c r="G2021" s="43" t="s">
        <v>112</v>
      </c>
      <c r="H2021" s="43" t="s">
        <v>2868</v>
      </c>
      <c r="I2021" s="43" t="s">
        <v>60</v>
      </c>
      <c r="J2021">
        <f>VLOOKUP(B2021,自助退!B:F,5,FALSE)</f>
        <v>300</v>
      </c>
      <c r="K2021" s="35" t="str">
        <f t="shared" si="33"/>
        <v/>
      </c>
    </row>
    <row r="2022" spans="1:11" hidden="1">
      <c r="A2022" s="57">
        <v>42908.627766203703</v>
      </c>
      <c r="B2022" s="43">
        <v>352146</v>
      </c>
      <c r="C2022" s="43" t="s">
        <v>25474</v>
      </c>
      <c r="D2022" s="43" t="s">
        <v>27594</v>
      </c>
      <c r="E2022" s="43" t="s">
        <v>27595</v>
      </c>
      <c r="F2022" s="44">
        <v>-92</v>
      </c>
      <c r="G2022" s="43" t="s">
        <v>112</v>
      </c>
      <c r="H2022" s="43" t="s">
        <v>77</v>
      </c>
      <c r="I2022" s="43" t="s">
        <v>60</v>
      </c>
      <c r="J2022">
        <f>VLOOKUP(B2022,自助退!B:F,5,FALSE)</f>
        <v>92</v>
      </c>
      <c r="K2022" s="35" t="str">
        <f t="shared" si="33"/>
        <v/>
      </c>
    </row>
    <row r="2023" spans="1:11" hidden="1">
      <c r="A2023" s="57">
        <v>42908.63177083333</v>
      </c>
      <c r="B2023" s="43">
        <v>352365</v>
      </c>
      <c r="C2023" s="43" t="s">
        <v>25574</v>
      </c>
      <c r="D2023" s="43" t="s">
        <v>27596</v>
      </c>
      <c r="E2023" s="43" t="s">
        <v>27597</v>
      </c>
      <c r="F2023" s="44">
        <v>-783</v>
      </c>
      <c r="G2023" s="43" t="s">
        <v>112</v>
      </c>
      <c r="H2023" s="43" t="s">
        <v>82</v>
      </c>
      <c r="I2023" s="43" t="s">
        <v>60</v>
      </c>
      <c r="J2023">
        <f>VLOOKUP(B2023,自助退!B:F,5,FALSE)</f>
        <v>783</v>
      </c>
      <c r="K2023" s="35" t="str">
        <f t="shared" si="33"/>
        <v/>
      </c>
    </row>
    <row r="2024" spans="1:11" hidden="1">
      <c r="A2024" s="57">
        <v>42908.632916666669</v>
      </c>
      <c r="B2024" s="43">
        <v>352427</v>
      </c>
      <c r="C2024" s="43" t="s">
        <v>25522</v>
      </c>
      <c r="D2024" s="43" t="s">
        <v>27598</v>
      </c>
      <c r="E2024" s="43" t="s">
        <v>27599</v>
      </c>
      <c r="F2024" s="44">
        <v>-296</v>
      </c>
      <c r="G2024" s="43" t="s">
        <v>112</v>
      </c>
      <c r="H2024" s="43" t="s">
        <v>2941</v>
      </c>
      <c r="I2024" s="43" t="s">
        <v>60</v>
      </c>
      <c r="J2024">
        <f>VLOOKUP(B2024,自助退!B:F,5,FALSE)</f>
        <v>296</v>
      </c>
      <c r="K2024" s="35" t="str">
        <f t="shared" si="33"/>
        <v/>
      </c>
    </row>
    <row r="2025" spans="1:11" hidden="1">
      <c r="A2025" s="57">
        <v>42908.634664351855</v>
      </c>
      <c r="B2025" s="43">
        <v>352535</v>
      </c>
      <c r="C2025" s="43" t="s">
        <v>25300</v>
      </c>
      <c r="D2025" s="43" t="s">
        <v>27600</v>
      </c>
      <c r="E2025" s="43" t="s">
        <v>27601</v>
      </c>
      <c r="F2025" s="44">
        <v>-424</v>
      </c>
      <c r="G2025" s="43" t="s">
        <v>112</v>
      </c>
      <c r="H2025" s="43" t="s">
        <v>76</v>
      </c>
      <c r="I2025" s="43" t="s">
        <v>60</v>
      </c>
      <c r="J2025">
        <f>VLOOKUP(B2025,自助退!B:F,5,FALSE)</f>
        <v>424</v>
      </c>
      <c r="K2025" s="35" t="str">
        <f t="shared" si="33"/>
        <v/>
      </c>
    </row>
    <row r="2026" spans="1:11" hidden="1">
      <c r="A2026" s="57">
        <v>42908.636863425927</v>
      </c>
      <c r="B2026" s="43">
        <v>352692</v>
      </c>
      <c r="C2026" s="43" t="s">
        <v>25330</v>
      </c>
      <c r="D2026" s="43" t="s">
        <v>27602</v>
      </c>
      <c r="E2026" s="43" t="s">
        <v>27603</v>
      </c>
      <c r="F2026" s="44">
        <v>-300</v>
      </c>
      <c r="G2026" s="43" t="s">
        <v>112</v>
      </c>
      <c r="H2026" s="43" t="s">
        <v>2851</v>
      </c>
      <c r="I2026" s="43" t="s">
        <v>60</v>
      </c>
      <c r="J2026">
        <f>VLOOKUP(B2026,自助退!B:F,5,FALSE)</f>
        <v>300</v>
      </c>
      <c r="K2026" s="35" t="str">
        <f t="shared" si="33"/>
        <v/>
      </c>
    </row>
    <row r="2027" spans="1:11" hidden="1">
      <c r="A2027" s="57">
        <v>42908.638414351852</v>
      </c>
      <c r="B2027" s="43">
        <v>352785</v>
      </c>
      <c r="C2027" s="43" t="s">
        <v>25410</v>
      </c>
      <c r="D2027" s="43" t="s">
        <v>27604</v>
      </c>
      <c r="E2027" s="43" t="s">
        <v>27605</v>
      </c>
      <c r="F2027" s="44">
        <v>-697</v>
      </c>
      <c r="G2027" s="43" t="s">
        <v>112</v>
      </c>
      <c r="H2027" s="43" t="s">
        <v>70</v>
      </c>
      <c r="I2027" s="43" t="s">
        <v>60</v>
      </c>
      <c r="J2027">
        <f>VLOOKUP(B2027,自助退!B:F,5,FALSE)</f>
        <v>697</v>
      </c>
      <c r="K2027" s="35" t="str">
        <f t="shared" si="33"/>
        <v/>
      </c>
    </row>
    <row r="2028" spans="1:11" hidden="1">
      <c r="A2028" s="57">
        <v>42908.63894675926</v>
      </c>
      <c r="B2028" s="43">
        <v>352825</v>
      </c>
      <c r="C2028" s="43" t="s">
        <v>25444</v>
      </c>
      <c r="D2028" s="43" t="s">
        <v>27606</v>
      </c>
      <c r="E2028" s="43" t="s">
        <v>27607</v>
      </c>
      <c r="F2028" s="44">
        <v>-120</v>
      </c>
      <c r="G2028" s="43" t="s">
        <v>112</v>
      </c>
      <c r="H2028" s="43" t="s">
        <v>77</v>
      </c>
      <c r="I2028" s="43" t="s">
        <v>60</v>
      </c>
      <c r="J2028">
        <f>VLOOKUP(B2028,自助退!B:F,5,FALSE)</f>
        <v>120</v>
      </c>
      <c r="K2028" s="35" t="str">
        <f t="shared" si="33"/>
        <v/>
      </c>
    </row>
    <row r="2029" spans="1:11" hidden="1">
      <c r="A2029" s="57">
        <v>42908.646620370368</v>
      </c>
      <c r="B2029" s="43">
        <v>353298</v>
      </c>
      <c r="C2029" s="43" t="s">
        <v>25520</v>
      </c>
      <c r="D2029" s="43" t="s">
        <v>27608</v>
      </c>
      <c r="E2029" s="43" t="s">
        <v>27609</v>
      </c>
      <c r="F2029" s="44">
        <v>-255</v>
      </c>
      <c r="G2029" s="43" t="s">
        <v>112</v>
      </c>
      <c r="H2029" s="43" t="s">
        <v>82</v>
      </c>
      <c r="I2029" s="43" t="s">
        <v>60</v>
      </c>
      <c r="J2029">
        <f>VLOOKUP(B2029,自助退!B:F,5,FALSE)</f>
        <v>255</v>
      </c>
      <c r="K2029" s="35" t="str">
        <f t="shared" si="33"/>
        <v/>
      </c>
    </row>
    <row r="2030" spans="1:11" hidden="1">
      <c r="A2030" s="57">
        <v>42908.651296296295</v>
      </c>
      <c r="B2030" s="43">
        <v>353577</v>
      </c>
      <c r="C2030" s="43" t="s">
        <v>25264</v>
      </c>
      <c r="D2030" s="43" t="s">
        <v>27610</v>
      </c>
      <c r="E2030" s="43" t="s">
        <v>27611</v>
      </c>
      <c r="F2030" s="44">
        <v>-20</v>
      </c>
      <c r="G2030" s="43" t="s">
        <v>112</v>
      </c>
      <c r="H2030" s="43" t="s">
        <v>2951</v>
      </c>
      <c r="I2030" s="43" t="s">
        <v>60</v>
      </c>
      <c r="J2030">
        <f>VLOOKUP(B2030,自助退!B:F,5,FALSE)</f>
        <v>20</v>
      </c>
      <c r="K2030" s="35" t="str">
        <f t="shared" si="33"/>
        <v/>
      </c>
    </row>
    <row r="2031" spans="1:11" hidden="1">
      <c r="A2031" s="57">
        <v>42908.653773148151</v>
      </c>
      <c r="B2031" s="43">
        <v>353723</v>
      </c>
      <c r="C2031" s="43" t="s">
        <v>25428</v>
      </c>
      <c r="D2031" s="43" t="s">
        <v>27612</v>
      </c>
      <c r="E2031" s="43" t="s">
        <v>9808</v>
      </c>
      <c r="F2031" s="44">
        <v>-232</v>
      </c>
      <c r="G2031" s="43" t="s">
        <v>112</v>
      </c>
      <c r="H2031" s="43" t="s">
        <v>66</v>
      </c>
      <c r="I2031" s="43" t="s">
        <v>60</v>
      </c>
      <c r="J2031">
        <f>VLOOKUP(B2031,自助退!B:F,5,FALSE)</f>
        <v>232</v>
      </c>
      <c r="K2031" s="35" t="str">
        <f t="shared" si="33"/>
        <v/>
      </c>
    </row>
    <row r="2032" spans="1:11" hidden="1">
      <c r="A2032" s="57">
        <v>42908.657118055555</v>
      </c>
      <c r="B2032" s="43">
        <v>353896</v>
      </c>
      <c r="C2032" s="43" t="s">
        <v>25500</v>
      </c>
      <c r="D2032" s="43" t="s">
        <v>27613</v>
      </c>
      <c r="E2032" s="43" t="s">
        <v>27614</v>
      </c>
      <c r="F2032" s="44">
        <v>-4802</v>
      </c>
      <c r="G2032" s="43" t="s">
        <v>112</v>
      </c>
      <c r="H2032" s="43" t="s">
        <v>3174</v>
      </c>
      <c r="I2032" s="43" t="s">
        <v>60</v>
      </c>
      <c r="J2032">
        <f>VLOOKUP(B2032,自助退!B:F,5,FALSE)</f>
        <v>4802</v>
      </c>
      <c r="K2032" s="35" t="str">
        <f t="shared" si="33"/>
        <v/>
      </c>
    </row>
    <row r="2033" spans="1:11" hidden="1">
      <c r="A2033" s="57">
        <v>42908.661087962966</v>
      </c>
      <c r="B2033" s="43">
        <v>354134</v>
      </c>
      <c r="C2033" s="43" t="s">
        <v>25596</v>
      </c>
      <c r="D2033" s="43" t="s">
        <v>8135</v>
      </c>
      <c r="E2033" s="43" t="s">
        <v>8136</v>
      </c>
      <c r="F2033" s="44">
        <v>-200</v>
      </c>
      <c r="G2033" s="43" t="s">
        <v>112</v>
      </c>
      <c r="H2033" s="43" t="s">
        <v>2831</v>
      </c>
      <c r="I2033" s="43" t="s">
        <v>60</v>
      </c>
      <c r="J2033">
        <f>VLOOKUP(B2033,自助退!B:F,5,FALSE)</f>
        <v>200</v>
      </c>
      <c r="K2033" s="35" t="str">
        <f t="shared" si="33"/>
        <v/>
      </c>
    </row>
    <row r="2034" spans="1:11" hidden="1">
      <c r="A2034" s="57">
        <v>42908.66138888889</v>
      </c>
      <c r="B2034" s="43">
        <v>354151</v>
      </c>
      <c r="C2034" s="43" t="s">
        <v>25594</v>
      </c>
      <c r="D2034" s="43" t="s">
        <v>8135</v>
      </c>
      <c r="E2034" s="43" t="s">
        <v>8136</v>
      </c>
      <c r="F2034" s="44">
        <v>-91</v>
      </c>
      <c r="G2034" s="43" t="s">
        <v>112</v>
      </c>
      <c r="H2034" s="43" t="s">
        <v>2831</v>
      </c>
      <c r="I2034" s="43" t="s">
        <v>60</v>
      </c>
      <c r="J2034">
        <f>VLOOKUP(B2034,自助退!B:F,5,FALSE)</f>
        <v>91</v>
      </c>
      <c r="K2034" s="35" t="str">
        <f t="shared" si="33"/>
        <v/>
      </c>
    </row>
    <row r="2035" spans="1:11" hidden="1">
      <c r="A2035" s="57">
        <v>42908.662002314813</v>
      </c>
      <c r="B2035" s="43">
        <v>354188</v>
      </c>
      <c r="C2035" s="43" t="s">
        <v>25312</v>
      </c>
      <c r="D2035" s="43" t="s">
        <v>27615</v>
      </c>
      <c r="E2035" s="43" t="s">
        <v>27616</v>
      </c>
      <c r="F2035" s="44">
        <v>-128</v>
      </c>
      <c r="G2035" s="43" t="s">
        <v>112</v>
      </c>
      <c r="H2035" s="43" t="s">
        <v>66</v>
      </c>
      <c r="I2035" s="43" t="s">
        <v>60</v>
      </c>
      <c r="J2035">
        <f>VLOOKUP(B2035,自助退!B:F,5,FALSE)</f>
        <v>128</v>
      </c>
      <c r="K2035" s="35" t="str">
        <f t="shared" si="33"/>
        <v/>
      </c>
    </row>
    <row r="2036" spans="1:11" hidden="1">
      <c r="A2036" s="57">
        <v>42908.662361111114</v>
      </c>
      <c r="B2036" s="43">
        <v>354203</v>
      </c>
      <c r="C2036" s="43" t="s">
        <v>25400</v>
      </c>
      <c r="D2036" s="43" t="s">
        <v>27617</v>
      </c>
      <c r="E2036" s="43" t="s">
        <v>27618</v>
      </c>
      <c r="F2036" s="44">
        <v>-477</v>
      </c>
      <c r="G2036" s="43" t="s">
        <v>112</v>
      </c>
      <c r="H2036" s="43" t="s">
        <v>76</v>
      </c>
      <c r="I2036" s="43" t="s">
        <v>60</v>
      </c>
      <c r="J2036">
        <f>VLOOKUP(B2036,自助退!B:F,5,FALSE)</f>
        <v>477</v>
      </c>
      <c r="K2036" s="35" t="str">
        <f t="shared" si="33"/>
        <v/>
      </c>
    </row>
    <row r="2037" spans="1:11" hidden="1">
      <c r="A2037" s="57">
        <v>42908.664618055554</v>
      </c>
      <c r="B2037" s="43">
        <v>354303</v>
      </c>
      <c r="C2037" s="43" t="s">
        <v>25388</v>
      </c>
      <c r="D2037" s="43" t="s">
        <v>27619</v>
      </c>
      <c r="E2037" s="43" t="s">
        <v>27620</v>
      </c>
      <c r="F2037" s="44">
        <v>-200</v>
      </c>
      <c r="G2037" s="43" t="s">
        <v>112</v>
      </c>
      <c r="H2037" s="43" t="s">
        <v>66</v>
      </c>
      <c r="I2037" s="43" t="s">
        <v>60</v>
      </c>
      <c r="J2037">
        <f>VLOOKUP(B2037,自助退!B:F,5,FALSE)</f>
        <v>200</v>
      </c>
      <c r="K2037" s="35" t="str">
        <f t="shared" si="33"/>
        <v/>
      </c>
    </row>
    <row r="2038" spans="1:11" hidden="1">
      <c r="A2038" s="57">
        <v>42908.66609953704</v>
      </c>
      <c r="B2038" s="43">
        <v>354369</v>
      </c>
      <c r="C2038" s="43" t="s">
        <v>25372</v>
      </c>
      <c r="D2038" s="43" t="s">
        <v>27621</v>
      </c>
      <c r="E2038" s="43" t="s">
        <v>27622</v>
      </c>
      <c r="F2038" s="44">
        <v>-147</v>
      </c>
      <c r="G2038" s="43" t="s">
        <v>112</v>
      </c>
      <c r="H2038" s="43" t="s">
        <v>2823</v>
      </c>
      <c r="I2038" s="43" t="s">
        <v>60</v>
      </c>
      <c r="J2038">
        <f>VLOOKUP(B2038,自助退!B:F,5,FALSE)</f>
        <v>147</v>
      </c>
      <c r="K2038" s="35" t="str">
        <f t="shared" si="33"/>
        <v/>
      </c>
    </row>
    <row r="2039" spans="1:11" hidden="1">
      <c r="A2039" s="57">
        <v>42908.668773148151</v>
      </c>
      <c r="B2039" s="43">
        <v>354476</v>
      </c>
      <c r="C2039" s="43" t="s">
        <v>25516</v>
      </c>
      <c r="D2039" s="43" t="s">
        <v>27623</v>
      </c>
      <c r="E2039" s="43" t="s">
        <v>27624</v>
      </c>
      <c r="F2039" s="44">
        <v>-74</v>
      </c>
      <c r="G2039" s="43" t="s">
        <v>112</v>
      </c>
      <c r="H2039" s="43" t="s">
        <v>2798</v>
      </c>
      <c r="I2039" s="43" t="s">
        <v>60</v>
      </c>
      <c r="J2039">
        <f>VLOOKUP(B2039,自助退!B:F,5,FALSE)</f>
        <v>74</v>
      </c>
      <c r="K2039" s="35" t="str">
        <f t="shared" si="33"/>
        <v/>
      </c>
    </row>
    <row r="2040" spans="1:11" hidden="1">
      <c r="A2040" s="57">
        <v>42908.669432870367</v>
      </c>
      <c r="B2040" s="43">
        <v>354517</v>
      </c>
      <c r="C2040" s="43" t="s">
        <v>25268</v>
      </c>
      <c r="D2040" s="43" t="s">
        <v>27625</v>
      </c>
      <c r="E2040" s="43" t="s">
        <v>27626</v>
      </c>
      <c r="F2040" s="44">
        <v>-150</v>
      </c>
      <c r="G2040" s="43" t="s">
        <v>112</v>
      </c>
      <c r="H2040" s="43" t="s">
        <v>2965</v>
      </c>
      <c r="I2040" s="43" t="s">
        <v>60</v>
      </c>
      <c r="J2040">
        <f>VLOOKUP(B2040,自助退!B:F,5,FALSE)</f>
        <v>150</v>
      </c>
      <c r="K2040" s="35" t="str">
        <f t="shared" si="33"/>
        <v/>
      </c>
    </row>
    <row r="2041" spans="1:11" hidden="1">
      <c r="A2041" s="57">
        <v>42908.669733796298</v>
      </c>
      <c r="B2041" s="43">
        <v>354538</v>
      </c>
      <c r="C2041" s="43" t="s">
        <v>25266</v>
      </c>
      <c r="D2041" s="43" t="s">
        <v>27625</v>
      </c>
      <c r="E2041" s="43" t="s">
        <v>27626</v>
      </c>
      <c r="F2041" s="44">
        <v>-252</v>
      </c>
      <c r="G2041" s="43" t="s">
        <v>112</v>
      </c>
      <c r="H2041" s="43" t="s">
        <v>2965</v>
      </c>
      <c r="I2041" s="43" t="s">
        <v>60</v>
      </c>
      <c r="J2041">
        <f>VLOOKUP(B2041,自助退!B:F,5,FALSE)</f>
        <v>252</v>
      </c>
      <c r="K2041" s="35" t="str">
        <f t="shared" ref="K2041:K2104" si="34">IF(F2041=J2041*-1,"",1)</f>
        <v/>
      </c>
    </row>
    <row r="2042" spans="1:11" hidden="1">
      <c r="A2042" s="57">
        <v>42908.669768518521</v>
      </c>
      <c r="B2042" s="43">
        <v>354539</v>
      </c>
      <c r="C2042" s="43" t="s">
        <v>25284</v>
      </c>
      <c r="D2042" s="43" t="s">
        <v>27627</v>
      </c>
      <c r="E2042" s="43" t="s">
        <v>27628</v>
      </c>
      <c r="F2042" s="44">
        <v>-1565</v>
      </c>
      <c r="G2042" s="43" t="s">
        <v>112</v>
      </c>
      <c r="H2042" s="43" t="s">
        <v>79</v>
      </c>
      <c r="I2042" s="43" t="s">
        <v>60</v>
      </c>
      <c r="J2042">
        <f>VLOOKUP(B2042,自助退!B:F,5,FALSE)</f>
        <v>1565</v>
      </c>
      <c r="K2042" s="35" t="str">
        <f t="shared" si="34"/>
        <v/>
      </c>
    </row>
    <row r="2043" spans="1:11" hidden="1">
      <c r="A2043" s="57">
        <v>42908.674097222225</v>
      </c>
      <c r="B2043" s="43">
        <v>354782</v>
      </c>
      <c r="C2043" s="43" t="s">
        <v>25384</v>
      </c>
      <c r="D2043" s="43" t="s">
        <v>27629</v>
      </c>
      <c r="E2043" s="43" t="s">
        <v>27630</v>
      </c>
      <c r="F2043" s="44">
        <v>-94</v>
      </c>
      <c r="G2043" s="43" t="s">
        <v>112</v>
      </c>
      <c r="H2043" s="43" t="s">
        <v>77</v>
      </c>
      <c r="I2043" s="43" t="s">
        <v>60</v>
      </c>
      <c r="J2043">
        <f>VLOOKUP(B2043,自助退!B:F,5,FALSE)</f>
        <v>94</v>
      </c>
      <c r="K2043" s="35" t="str">
        <f t="shared" si="34"/>
        <v/>
      </c>
    </row>
    <row r="2044" spans="1:11" hidden="1">
      <c r="A2044" s="57">
        <v>42908.674108796295</v>
      </c>
      <c r="B2044" s="43">
        <v>354784</v>
      </c>
      <c r="C2044" s="43" t="s">
        <v>25306</v>
      </c>
      <c r="D2044" s="43" t="s">
        <v>27631</v>
      </c>
      <c r="E2044" s="43" t="s">
        <v>27632</v>
      </c>
      <c r="F2044" s="44">
        <v>-308</v>
      </c>
      <c r="G2044" s="43" t="s">
        <v>112</v>
      </c>
      <c r="H2044" s="43" t="s">
        <v>71</v>
      </c>
      <c r="I2044" s="43" t="s">
        <v>60</v>
      </c>
      <c r="J2044">
        <f>VLOOKUP(B2044,自助退!B:F,5,FALSE)</f>
        <v>308</v>
      </c>
      <c r="K2044" s="35" t="str">
        <f t="shared" si="34"/>
        <v/>
      </c>
    </row>
    <row r="2045" spans="1:11" hidden="1">
      <c r="A2045" s="57">
        <v>42908.67732638889</v>
      </c>
      <c r="B2045" s="43">
        <v>354927</v>
      </c>
      <c r="C2045" s="43" t="s">
        <v>25586</v>
      </c>
      <c r="D2045" s="43" t="s">
        <v>27633</v>
      </c>
      <c r="E2045" s="43" t="s">
        <v>27634</v>
      </c>
      <c r="F2045" s="44">
        <v>-61</v>
      </c>
      <c r="G2045" s="43" t="s">
        <v>112</v>
      </c>
      <c r="H2045" s="43" t="s">
        <v>2831</v>
      </c>
      <c r="I2045" s="43" t="s">
        <v>60</v>
      </c>
      <c r="J2045">
        <f>VLOOKUP(B2045,自助退!B:F,5,FALSE)</f>
        <v>61</v>
      </c>
      <c r="K2045" s="35" t="str">
        <f t="shared" si="34"/>
        <v/>
      </c>
    </row>
    <row r="2046" spans="1:11" hidden="1">
      <c r="A2046" s="57">
        <v>42908.680034722223</v>
      </c>
      <c r="B2046" s="43">
        <v>355056</v>
      </c>
      <c r="C2046" s="43" t="s">
        <v>25374</v>
      </c>
      <c r="D2046" s="43" t="s">
        <v>27635</v>
      </c>
      <c r="E2046" s="43" t="s">
        <v>27636</v>
      </c>
      <c r="F2046" s="44">
        <v>-606</v>
      </c>
      <c r="G2046" s="43" t="s">
        <v>112</v>
      </c>
      <c r="H2046" s="43" t="s">
        <v>75</v>
      </c>
      <c r="I2046" s="43" t="s">
        <v>60</v>
      </c>
      <c r="J2046">
        <f>VLOOKUP(B2046,自助退!B:F,5,FALSE)</f>
        <v>606</v>
      </c>
      <c r="K2046" s="35" t="str">
        <f t="shared" si="34"/>
        <v/>
      </c>
    </row>
    <row r="2047" spans="1:11" hidden="1">
      <c r="A2047" s="57">
        <v>42908.680543981478</v>
      </c>
      <c r="B2047" s="43">
        <v>355082</v>
      </c>
      <c r="C2047" s="43" t="s">
        <v>25398</v>
      </c>
      <c r="D2047" s="43" t="s">
        <v>27637</v>
      </c>
      <c r="E2047" s="43" t="s">
        <v>27638</v>
      </c>
      <c r="F2047" s="44">
        <v>-278</v>
      </c>
      <c r="G2047" s="43" t="s">
        <v>112</v>
      </c>
      <c r="H2047" s="43" t="s">
        <v>2978</v>
      </c>
      <c r="I2047" s="43" t="s">
        <v>60</v>
      </c>
      <c r="J2047">
        <f>VLOOKUP(B2047,自助退!B:F,5,FALSE)</f>
        <v>278</v>
      </c>
      <c r="K2047" s="35" t="str">
        <f t="shared" si="34"/>
        <v/>
      </c>
    </row>
    <row r="2048" spans="1:11" hidden="1">
      <c r="A2048" s="57">
        <v>42908.684305555558</v>
      </c>
      <c r="B2048" s="43">
        <v>355231</v>
      </c>
      <c r="C2048" s="43" t="s">
        <v>25486</v>
      </c>
      <c r="D2048" s="43" t="s">
        <v>27639</v>
      </c>
      <c r="E2048" s="43" t="s">
        <v>27640</v>
      </c>
      <c r="F2048" s="44">
        <v>-2000</v>
      </c>
      <c r="G2048" s="43" t="s">
        <v>112</v>
      </c>
      <c r="H2048" s="43" t="s">
        <v>2836</v>
      </c>
      <c r="I2048" s="43" t="s">
        <v>60</v>
      </c>
      <c r="J2048">
        <f>VLOOKUP(B2048,自助退!B:F,5,FALSE)</f>
        <v>2000</v>
      </c>
      <c r="K2048" s="35" t="str">
        <f t="shared" si="34"/>
        <v/>
      </c>
    </row>
    <row r="2049" spans="1:11" hidden="1">
      <c r="A2049" s="57">
        <v>42908.684710648151</v>
      </c>
      <c r="B2049" s="43">
        <v>355240</v>
      </c>
      <c r="C2049" s="43" t="s">
        <v>25534</v>
      </c>
      <c r="D2049" s="43" t="s">
        <v>27641</v>
      </c>
      <c r="E2049" s="43" t="s">
        <v>27642</v>
      </c>
      <c r="F2049" s="44">
        <v>-7</v>
      </c>
      <c r="G2049" s="43" t="s">
        <v>112</v>
      </c>
      <c r="H2049" s="43" t="s">
        <v>63</v>
      </c>
      <c r="I2049" s="43" t="s">
        <v>60</v>
      </c>
      <c r="J2049">
        <f>VLOOKUP(B2049,自助退!B:F,5,FALSE)</f>
        <v>7</v>
      </c>
      <c r="K2049" s="35" t="str">
        <f t="shared" si="34"/>
        <v/>
      </c>
    </row>
    <row r="2050" spans="1:11" hidden="1">
      <c r="A2050" s="57">
        <v>42908.688206018516</v>
      </c>
      <c r="B2050" s="43">
        <v>355393</v>
      </c>
      <c r="C2050" s="43" t="s">
        <v>25532</v>
      </c>
      <c r="D2050" s="43" t="s">
        <v>27643</v>
      </c>
      <c r="E2050" s="43" t="s">
        <v>27644</v>
      </c>
      <c r="F2050" s="44">
        <v>-296</v>
      </c>
      <c r="G2050" s="43" t="s">
        <v>112</v>
      </c>
      <c r="H2050" s="43" t="s">
        <v>3044</v>
      </c>
      <c r="I2050" s="43" t="s">
        <v>60</v>
      </c>
      <c r="J2050">
        <f>VLOOKUP(B2050,自助退!B:F,5,FALSE)</f>
        <v>296</v>
      </c>
      <c r="K2050" s="35" t="str">
        <f t="shared" si="34"/>
        <v/>
      </c>
    </row>
    <row r="2051" spans="1:11" hidden="1">
      <c r="A2051" s="57">
        <v>42908.690729166665</v>
      </c>
      <c r="B2051" s="43">
        <v>355496</v>
      </c>
      <c r="C2051" s="43" t="s">
        <v>25304</v>
      </c>
      <c r="D2051" s="43" t="s">
        <v>27645</v>
      </c>
      <c r="E2051" s="43" t="s">
        <v>27646</v>
      </c>
      <c r="F2051" s="44">
        <v>-81</v>
      </c>
      <c r="G2051" s="43" t="s">
        <v>112</v>
      </c>
      <c r="H2051" s="43" t="s">
        <v>74</v>
      </c>
      <c r="I2051" s="43" t="s">
        <v>60</v>
      </c>
      <c r="J2051">
        <f>VLOOKUP(B2051,自助退!B:F,5,FALSE)</f>
        <v>81</v>
      </c>
      <c r="K2051" s="35" t="str">
        <f t="shared" si="34"/>
        <v/>
      </c>
    </row>
    <row r="2052" spans="1:11" hidden="1">
      <c r="A2052" s="57">
        <v>42908.692361111112</v>
      </c>
      <c r="B2052" s="43">
        <v>355556</v>
      </c>
      <c r="C2052" s="43" t="s">
        <v>25454</v>
      </c>
      <c r="D2052" s="43" t="s">
        <v>27647</v>
      </c>
      <c r="E2052" s="43" t="s">
        <v>27648</v>
      </c>
      <c r="F2052" s="44">
        <v>-250</v>
      </c>
      <c r="G2052" s="43" t="s">
        <v>112</v>
      </c>
      <c r="H2052" s="43" t="s">
        <v>2831</v>
      </c>
      <c r="I2052" s="43" t="s">
        <v>60</v>
      </c>
      <c r="J2052">
        <f>VLOOKUP(B2052,自助退!B:F,5,FALSE)</f>
        <v>250</v>
      </c>
      <c r="K2052" s="35" t="str">
        <f t="shared" si="34"/>
        <v/>
      </c>
    </row>
    <row r="2053" spans="1:11" hidden="1">
      <c r="A2053" s="57">
        <v>42908.694305555553</v>
      </c>
      <c r="B2053" s="43">
        <v>355628</v>
      </c>
      <c r="C2053" s="43" t="s">
        <v>25584</v>
      </c>
      <c r="D2053" s="43" t="s">
        <v>27649</v>
      </c>
      <c r="E2053" s="43" t="s">
        <v>27650</v>
      </c>
      <c r="F2053" s="44">
        <v>-500</v>
      </c>
      <c r="G2053" s="43" t="s">
        <v>112</v>
      </c>
      <c r="H2053" s="43" t="s">
        <v>2861</v>
      </c>
      <c r="I2053" s="43" t="s">
        <v>60</v>
      </c>
      <c r="J2053">
        <f>VLOOKUP(B2053,自助退!B:F,5,FALSE)</f>
        <v>500</v>
      </c>
      <c r="K2053" s="35" t="str">
        <f t="shared" si="34"/>
        <v/>
      </c>
    </row>
    <row r="2054" spans="1:11" hidden="1">
      <c r="A2054" s="57">
        <v>42908.695787037039</v>
      </c>
      <c r="B2054" s="43">
        <v>355699</v>
      </c>
      <c r="C2054" s="43" t="s">
        <v>25480</v>
      </c>
      <c r="D2054" s="43" t="s">
        <v>27651</v>
      </c>
      <c r="E2054" s="43" t="s">
        <v>27652</v>
      </c>
      <c r="F2054" s="44">
        <v>-1</v>
      </c>
      <c r="G2054" s="43" t="s">
        <v>112</v>
      </c>
      <c r="H2054" s="43" t="s">
        <v>63</v>
      </c>
      <c r="I2054" s="43" t="s">
        <v>60</v>
      </c>
      <c r="J2054">
        <f>VLOOKUP(B2054,自助退!B:F,5,FALSE)</f>
        <v>1</v>
      </c>
      <c r="K2054" s="35" t="str">
        <f t="shared" si="34"/>
        <v/>
      </c>
    </row>
    <row r="2055" spans="1:11" hidden="1">
      <c r="A2055" s="57">
        <v>42908.696423611109</v>
      </c>
      <c r="B2055" s="43">
        <v>355724</v>
      </c>
      <c r="C2055" s="43" t="s">
        <v>25462</v>
      </c>
      <c r="D2055" s="43" t="s">
        <v>27653</v>
      </c>
      <c r="E2055" s="43" t="s">
        <v>27654</v>
      </c>
      <c r="F2055" s="44">
        <v>-779</v>
      </c>
      <c r="G2055" s="43" t="s">
        <v>112</v>
      </c>
      <c r="H2055" s="43" t="s">
        <v>84</v>
      </c>
      <c r="I2055" s="43" t="s">
        <v>60</v>
      </c>
      <c r="J2055">
        <f>VLOOKUP(B2055,自助退!B:F,5,FALSE)</f>
        <v>779</v>
      </c>
      <c r="K2055" s="35" t="str">
        <f t="shared" si="34"/>
        <v/>
      </c>
    </row>
    <row r="2056" spans="1:11" hidden="1">
      <c r="A2056" s="57">
        <v>42908.696655092594</v>
      </c>
      <c r="B2056" s="43">
        <v>355737</v>
      </c>
      <c r="C2056" s="43" t="s">
        <v>25550</v>
      </c>
      <c r="D2056" s="43" t="s">
        <v>27655</v>
      </c>
      <c r="E2056" s="43" t="s">
        <v>27656</v>
      </c>
      <c r="F2056" s="44">
        <v>-400</v>
      </c>
      <c r="G2056" s="43" t="s">
        <v>112</v>
      </c>
      <c r="H2056" s="43" t="s">
        <v>66</v>
      </c>
      <c r="I2056" s="43" t="s">
        <v>60</v>
      </c>
      <c r="J2056">
        <f>VLOOKUP(B2056,自助退!B:F,5,FALSE)</f>
        <v>400</v>
      </c>
      <c r="K2056" s="35" t="str">
        <f t="shared" si="34"/>
        <v/>
      </c>
    </row>
    <row r="2057" spans="1:11" hidden="1">
      <c r="A2057" s="57">
        <v>42908.696817129632</v>
      </c>
      <c r="B2057" s="43">
        <v>355742</v>
      </c>
      <c r="C2057" s="43" t="s">
        <v>25552</v>
      </c>
      <c r="D2057" s="43" t="s">
        <v>27655</v>
      </c>
      <c r="E2057" s="43" t="s">
        <v>27656</v>
      </c>
      <c r="F2057" s="44">
        <v>-66</v>
      </c>
      <c r="G2057" s="43" t="s">
        <v>112</v>
      </c>
      <c r="H2057" s="43" t="s">
        <v>66</v>
      </c>
      <c r="I2057" s="43" t="s">
        <v>60</v>
      </c>
      <c r="J2057">
        <f>VLOOKUP(B2057,自助退!B:F,5,FALSE)</f>
        <v>66</v>
      </c>
      <c r="K2057" s="35" t="str">
        <f t="shared" si="34"/>
        <v/>
      </c>
    </row>
    <row r="2058" spans="1:11" hidden="1">
      <c r="A2058" s="57">
        <v>42908.697118055556</v>
      </c>
      <c r="B2058" s="43">
        <v>355755</v>
      </c>
      <c r="C2058" s="43" t="s">
        <v>25412</v>
      </c>
      <c r="D2058" s="43" t="s">
        <v>27657</v>
      </c>
      <c r="E2058" s="43" t="s">
        <v>27658</v>
      </c>
      <c r="F2058" s="44">
        <v>-73</v>
      </c>
      <c r="G2058" s="43" t="s">
        <v>112</v>
      </c>
      <c r="H2058" s="43" t="s">
        <v>3102</v>
      </c>
      <c r="I2058" s="43" t="s">
        <v>60</v>
      </c>
      <c r="J2058">
        <f>VLOOKUP(B2058,自助退!B:F,5,FALSE)</f>
        <v>73</v>
      </c>
      <c r="K2058" s="35" t="str">
        <f t="shared" si="34"/>
        <v/>
      </c>
    </row>
    <row r="2059" spans="1:11" hidden="1">
      <c r="A2059" s="57">
        <v>42908.698923611111</v>
      </c>
      <c r="B2059" s="43">
        <v>355813</v>
      </c>
      <c r="C2059" s="43" t="s">
        <v>25324</v>
      </c>
      <c r="D2059" s="43" t="s">
        <v>27659</v>
      </c>
      <c r="E2059" s="43" t="s">
        <v>27660</v>
      </c>
      <c r="F2059" s="44">
        <v>-101</v>
      </c>
      <c r="G2059" s="43" t="s">
        <v>112</v>
      </c>
      <c r="H2059" s="43" t="s">
        <v>2985</v>
      </c>
      <c r="I2059" s="43" t="s">
        <v>60</v>
      </c>
      <c r="J2059">
        <f>VLOOKUP(B2059,自助退!B:F,5,FALSE)</f>
        <v>101</v>
      </c>
      <c r="K2059" s="35" t="str">
        <f t="shared" si="34"/>
        <v/>
      </c>
    </row>
    <row r="2060" spans="1:11" hidden="1">
      <c r="A2060" s="57">
        <v>42908.699467592596</v>
      </c>
      <c r="B2060" s="43">
        <v>355828</v>
      </c>
      <c r="C2060" s="43" t="s">
        <v>25326</v>
      </c>
      <c r="D2060" s="43" t="s">
        <v>27661</v>
      </c>
      <c r="E2060" s="43" t="s">
        <v>27662</v>
      </c>
      <c r="F2060" s="44">
        <v>-170</v>
      </c>
      <c r="G2060" s="43" t="s">
        <v>112</v>
      </c>
      <c r="H2060" s="43" t="s">
        <v>2985</v>
      </c>
      <c r="I2060" s="43" t="s">
        <v>60</v>
      </c>
      <c r="J2060">
        <f>VLOOKUP(B2060,自助退!B:F,5,FALSE)</f>
        <v>170</v>
      </c>
      <c r="K2060" s="35" t="str">
        <f t="shared" si="34"/>
        <v/>
      </c>
    </row>
    <row r="2061" spans="1:11" hidden="1">
      <c r="A2061" s="57">
        <v>42908.700104166666</v>
      </c>
      <c r="B2061" s="43">
        <v>355856</v>
      </c>
      <c r="C2061" s="43" t="s">
        <v>25582</v>
      </c>
      <c r="D2061" s="43" t="s">
        <v>27663</v>
      </c>
      <c r="E2061" s="43" t="s">
        <v>27664</v>
      </c>
      <c r="F2061" s="44">
        <v>-20</v>
      </c>
      <c r="G2061" s="43" t="s">
        <v>112</v>
      </c>
      <c r="H2061" s="43" t="s">
        <v>63</v>
      </c>
      <c r="I2061" s="43" t="s">
        <v>60</v>
      </c>
      <c r="J2061">
        <f>VLOOKUP(B2061,自助退!B:F,5,FALSE)</f>
        <v>20</v>
      </c>
      <c r="K2061" s="35" t="str">
        <f t="shared" si="34"/>
        <v/>
      </c>
    </row>
    <row r="2062" spans="1:11" hidden="1">
      <c r="A2062" s="57">
        <v>42908.700277777774</v>
      </c>
      <c r="B2062" s="43">
        <v>355861</v>
      </c>
      <c r="C2062" s="43" t="s">
        <v>25514</v>
      </c>
      <c r="D2062" s="43" t="s">
        <v>27665</v>
      </c>
      <c r="E2062" s="43" t="s">
        <v>27666</v>
      </c>
      <c r="F2062" s="44">
        <v>-2700</v>
      </c>
      <c r="G2062" s="43" t="s">
        <v>112</v>
      </c>
      <c r="H2062" s="43" t="s">
        <v>87</v>
      </c>
      <c r="I2062" s="43" t="s">
        <v>60</v>
      </c>
      <c r="J2062">
        <f>VLOOKUP(B2062,自助退!B:F,5,FALSE)</f>
        <v>2700</v>
      </c>
      <c r="K2062" s="35" t="str">
        <f t="shared" si="34"/>
        <v/>
      </c>
    </row>
    <row r="2063" spans="1:11" hidden="1">
      <c r="A2063" s="57">
        <v>42908.702708333331</v>
      </c>
      <c r="B2063" s="43">
        <v>355958</v>
      </c>
      <c r="C2063" s="43" t="s">
        <v>25424</v>
      </c>
      <c r="D2063" s="43" t="s">
        <v>27667</v>
      </c>
      <c r="E2063" s="43" t="s">
        <v>27668</v>
      </c>
      <c r="F2063" s="44">
        <v>-179</v>
      </c>
      <c r="G2063" s="43" t="s">
        <v>112</v>
      </c>
      <c r="H2063" s="43" t="s">
        <v>2833</v>
      </c>
      <c r="I2063" s="43" t="s">
        <v>60</v>
      </c>
      <c r="J2063">
        <f>VLOOKUP(B2063,自助退!B:F,5,FALSE)</f>
        <v>179</v>
      </c>
      <c r="K2063" s="35" t="str">
        <f t="shared" si="34"/>
        <v/>
      </c>
    </row>
    <row r="2064" spans="1:11" hidden="1">
      <c r="A2064" s="57">
        <v>42908.702928240738</v>
      </c>
      <c r="B2064" s="43">
        <v>355962</v>
      </c>
      <c r="C2064" s="43" t="s">
        <v>25484</v>
      </c>
      <c r="D2064" s="43" t="s">
        <v>27669</v>
      </c>
      <c r="E2064" s="43" t="s">
        <v>10111</v>
      </c>
      <c r="F2064" s="44">
        <v>-103</v>
      </c>
      <c r="G2064" s="43" t="s">
        <v>112</v>
      </c>
      <c r="H2064" s="43" t="s">
        <v>73</v>
      </c>
      <c r="I2064" s="43" t="s">
        <v>60</v>
      </c>
      <c r="J2064">
        <f>VLOOKUP(B2064,自助退!B:F,5,FALSE)</f>
        <v>103</v>
      </c>
      <c r="K2064" s="35" t="str">
        <f t="shared" si="34"/>
        <v/>
      </c>
    </row>
    <row r="2065" spans="1:11" hidden="1">
      <c r="A2065" s="57">
        <v>42908.705972222226</v>
      </c>
      <c r="B2065" s="43">
        <v>356068</v>
      </c>
      <c r="C2065" s="43" t="s">
        <v>25452</v>
      </c>
      <c r="D2065" s="43" t="s">
        <v>27670</v>
      </c>
      <c r="E2065" s="43" t="s">
        <v>27671</v>
      </c>
      <c r="F2065" s="44">
        <v>-3</v>
      </c>
      <c r="G2065" s="43" t="s">
        <v>112</v>
      </c>
      <c r="H2065" s="43" t="s">
        <v>2831</v>
      </c>
      <c r="I2065" s="43" t="s">
        <v>60</v>
      </c>
      <c r="J2065">
        <f>VLOOKUP(B2065,自助退!B:F,5,FALSE)</f>
        <v>3</v>
      </c>
      <c r="K2065" s="35" t="str">
        <f t="shared" si="34"/>
        <v/>
      </c>
    </row>
    <row r="2066" spans="1:11" hidden="1">
      <c r="A2066" s="57">
        <v>42908.710127314815</v>
      </c>
      <c r="B2066" s="43">
        <v>356204</v>
      </c>
      <c r="C2066" s="43" t="s">
        <v>25352</v>
      </c>
      <c r="D2066" s="43" t="s">
        <v>9596</v>
      </c>
      <c r="E2066" s="43" t="s">
        <v>9597</v>
      </c>
      <c r="F2066" s="44">
        <v>-200</v>
      </c>
      <c r="G2066" s="43" t="s">
        <v>112</v>
      </c>
      <c r="H2066" s="43" t="s">
        <v>3258</v>
      </c>
      <c r="I2066" s="43" t="s">
        <v>60</v>
      </c>
      <c r="J2066">
        <f>VLOOKUP(B2066,自助退!B:F,5,FALSE)</f>
        <v>200</v>
      </c>
      <c r="K2066" s="35" t="str">
        <f t="shared" si="34"/>
        <v/>
      </c>
    </row>
    <row r="2067" spans="1:11" hidden="1">
      <c r="A2067" s="57">
        <v>42908.711469907408</v>
      </c>
      <c r="B2067" s="43">
        <v>356242</v>
      </c>
      <c r="C2067" s="43" t="s">
        <v>25538</v>
      </c>
      <c r="D2067" s="43" t="s">
        <v>27672</v>
      </c>
      <c r="E2067" s="43" t="s">
        <v>27673</v>
      </c>
      <c r="F2067" s="44">
        <v>-270</v>
      </c>
      <c r="G2067" s="43" t="s">
        <v>112</v>
      </c>
      <c r="H2067" s="43" t="s">
        <v>3054</v>
      </c>
      <c r="I2067" s="43" t="s">
        <v>60</v>
      </c>
      <c r="J2067">
        <f>VLOOKUP(B2067,自助退!B:F,5,FALSE)</f>
        <v>270</v>
      </c>
      <c r="K2067" s="35" t="str">
        <f t="shared" si="34"/>
        <v/>
      </c>
    </row>
    <row r="2068" spans="1:11" hidden="1">
      <c r="A2068" s="57">
        <v>42908.711863425924</v>
      </c>
      <c r="B2068" s="43">
        <v>356258</v>
      </c>
      <c r="C2068" s="43" t="s">
        <v>25536</v>
      </c>
      <c r="D2068" s="43" t="s">
        <v>27674</v>
      </c>
      <c r="E2068" s="43" t="s">
        <v>27675</v>
      </c>
      <c r="F2068" s="44">
        <v>-15</v>
      </c>
      <c r="G2068" s="43" t="s">
        <v>112</v>
      </c>
      <c r="H2068" s="43" t="s">
        <v>3054</v>
      </c>
      <c r="I2068" s="43" t="s">
        <v>60</v>
      </c>
      <c r="J2068">
        <f>VLOOKUP(B2068,自助退!B:F,5,FALSE)</f>
        <v>15</v>
      </c>
      <c r="K2068" s="35" t="str">
        <f t="shared" si="34"/>
        <v/>
      </c>
    </row>
    <row r="2069" spans="1:11" hidden="1">
      <c r="A2069" s="57">
        <v>42908.718032407407</v>
      </c>
      <c r="B2069" s="43">
        <v>356433</v>
      </c>
      <c r="C2069" s="43" t="s">
        <v>25566</v>
      </c>
      <c r="D2069" s="43" t="s">
        <v>27676</v>
      </c>
      <c r="E2069" s="43" t="s">
        <v>27677</v>
      </c>
      <c r="F2069" s="44">
        <v>-890</v>
      </c>
      <c r="G2069" s="43" t="s">
        <v>112</v>
      </c>
      <c r="H2069" s="43" t="s">
        <v>3174</v>
      </c>
      <c r="I2069" s="43" t="s">
        <v>60</v>
      </c>
      <c r="J2069">
        <f>VLOOKUP(B2069,自助退!B:F,5,FALSE)</f>
        <v>890</v>
      </c>
      <c r="K2069" s="35" t="str">
        <f t="shared" si="34"/>
        <v/>
      </c>
    </row>
    <row r="2070" spans="1:11" hidden="1">
      <c r="A2070" s="57">
        <v>42908.718298611115</v>
      </c>
      <c r="B2070" s="43">
        <v>356438</v>
      </c>
      <c r="C2070" s="43" t="s">
        <v>25346</v>
      </c>
      <c r="D2070" s="43" t="s">
        <v>27678</v>
      </c>
      <c r="E2070" s="43" t="s">
        <v>27679</v>
      </c>
      <c r="F2070" s="44">
        <v>-575</v>
      </c>
      <c r="G2070" s="43" t="s">
        <v>112</v>
      </c>
      <c r="H2070" s="43" t="s">
        <v>2985</v>
      </c>
      <c r="I2070" s="43" t="s">
        <v>60</v>
      </c>
      <c r="J2070">
        <f>VLOOKUP(B2070,自助退!B:F,5,FALSE)</f>
        <v>575</v>
      </c>
      <c r="K2070" s="35" t="str">
        <f t="shared" si="34"/>
        <v/>
      </c>
    </row>
    <row r="2071" spans="1:11" hidden="1">
      <c r="A2071" s="57">
        <v>42908.720300925925</v>
      </c>
      <c r="B2071" s="43">
        <v>356512</v>
      </c>
      <c r="C2071" s="43" t="s">
        <v>25414</v>
      </c>
      <c r="D2071" s="43" t="s">
        <v>27680</v>
      </c>
      <c r="E2071" s="43" t="s">
        <v>27681</v>
      </c>
      <c r="F2071" s="44">
        <v>-200</v>
      </c>
      <c r="G2071" s="43" t="s">
        <v>112</v>
      </c>
      <c r="H2071" s="43" t="s">
        <v>81</v>
      </c>
      <c r="I2071" s="43" t="s">
        <v>60</v>
      </c>
      <c r="J2071">
        <f>VLOOKUP(B2071,自助退!B:F,5,FALSE)</f>
        <v>200</v>
      </c>
      <c r="K2071" s="35" t="str">
        <f t="shared" si="34"/>
        <v/>
      </c>
    </row>
    <row r="2072" spans="1:11" hidden="1">
      <c r="A2072" s="57">
        <v>42908.721747685187</v>
      </c>
      <c r="B2072" s="43">
        <v>356542</v>
      </c>
      <c r="C2072" s="43" t="s">
        <v>25508</v>
      </c>
      <c r="D2072" s="43" t="s">
        <v>27682</v>
      </c>
      <c r="E2072" s="43" t="s">
        <v>27683</v>
      </c>
      <c r="F2072" s="44">
        <v>-10</v>
      </c>
      <c r="G2072" s="43" t="s">
        <v>112</v>
      </c>
      <c r="H2072" s="43" t="s">
        <v>71</v>
      </c>
      <c r="I2072" s="43" t="s">
        <v>60</v>
      </c>
      <c r="J2072">
        <f>VLOOKUP(B2072,自助退!B:F,5,FALSE)</f>
        <v>10</v>
      </c>
      <c r="K2072" s="35" t="str">
        <f t="shared" si="34"/>
        <v/>
      </c>
    </row>
    <row r="2073" spans="1:11" hidden="1">
      <c r="A2073" s="57">
        <v>42908.723437499997</v>
      </c>
      <c r="B2073" s="43">
        <v>356595</v>
      </c>
      <c r="C2073" s="43" t="s">
        <v>25354</v>
      </c>
      <c r="D2073" s="43" t="s">
        <v>27684</v>
      </c>
      <c r="E2073" s="43" t="s">
        <v>27685</v>
      </c>
      <c r="F2073" s="44">
        <v>-73</v>
      </c>
      <c r="G2073" s="43" t="s">
        <v>112</v>
      </c>
      <c r="H2073" s="43" t="s">
        <v>72</v>
      </c>
      <c r="I2073" s="43" t="s">
        <v>60</v>
      </c>
      <c r="J2073">
        <f>VLOOKUP(B2073,自助退!B:F,5,FALSE)</f>
        <v>73</v>
      </c>
      <c r="K2073" s="35" t="str">
        <f t="shared" si="34"/>
        <v/>
      </c>
    </row>
    <row r="2074" spans="1:11" hidden="1">
      <c r="A2074" s="57">
        <v>42908.724409722221</v>
      </c>
      <c r="B2074" s="43">
        <v>356636</v>
      </c>
      <c r="C2074" s="43" t="s">
        <v>25274</v>
      </c>
      <c r="D2074" s="43" t="s">
        <v>27686</v>
      </c>
      <c r="E2074" s="43" t="s">
        <v>27687</v>
      </c>
      <c r="F2074" s="44">
        <v>-100</v>
      </c>
      <c r="G2074" s="43" t="s">
        <v>112</v>
      </c>
      <c r="H2074" s="43" t="s">
        <v>79</v>
      </c>
      <c r="I2074" s="43" t="s">
        <v>60</v>
      </c>
      <c r="J2074">
        <f>VLOOKUP(B2074,自助退!B:F,5,FALSE)</f>
        <v>100</v>
      </c>
      <c r="K2074" s="35" t="str">
        <f t="shared" si="34"/>
        <v/>
      </c>
    </row>
    <row r="2075" spans="1:11" hidden="1">
      <c r="A2075" s="57">
        <v>42908.724907407406</v>
      </c>
      <c r="B2075" s="43">
        <v>356652</v>
      </c>
      <c r="C2075" s="43" t="s">
        <v>25276</v>
      </c>
      <c r="D2075" s="43" t="s">
        <v>27686</v>
      </c>
      <c r="E2075" s="43" t="s">
        <v>27687</v>
      </c>
      <c r="F2075" s="44">
        <v>-408</v>
      </c>
      <c r="G2075" s="43" t="s">
        <v>112</v>
      </c>
      <c r="H2075" s="43" t="s">
        <v>79</v>
      </c>
      <c r="I2075" s="43" t="s">
        <v>60</v>
      </c>
      <c r="J2075">
        <f>VLOOKUP(B2075,自助退!B:F,5,FALSE)</f>
        <v>408</v>
      </c>
      <c r="K2075" s="35" t="str">
        <f t="shared" si="34"/>
        <v/>
      </c>
    </row>
    <row r="2076" spans="1:11" hidden="1">
      <c r="A2076" s="57">
        <v>42908.731979166667</v>
      </c>
      <c r="B2076" s="43">
        <v>356764</v>
      </c>
      <c r="C2076" s="43" t="s">
        <v>25282</v>
      </c>
      <c r="D2076" s="43" t="s">
        <v>27688</v>
      </c>
      <c r="E2076" s="43" t="s">
        <v>27689</v>
      </c>
      <c r="F2076" s="44">
        <v>-52</v>
      </c>
      <c r="G2076" s="43" t="s">
        <v>112</v>
      </c>
      <c r="H2076" s="43" t="s">
        <v>77</v>
      </c>
      <c r="I2076" s="43" t="s">
        <v>60</v>
      </c>
      <c r="J2076">
        <f>VLOOKUP(B2076,自助退!B:F,5,FALSE)</f>
        <v>52</v>
      </c>
      <c r="K2076" s="35" t="str">
        <f t="shared" si="34"/>
        <v/>
      </c>
    </row>
    <row r="2077" spans="1:11" hidden="1">
      <c r="A2077" s="57">
        <v>42908.735775462963</v>
      </c>
      <c r="B2077" s="43">
        <v>356817</v>
      </c>
      <c r="C2077" s="43" t="s">
        <v>25342</v>
      </c>
      <c r="D2077" s="43" t="s">
        <v>27690</v>
      </c>
      <c r="E2077" s="43" t="s">
        <v>27691</v>
      </c>
      <c r="F2077" s="44">
        <v>-250</v>
      </c>
      <c r="G2077" s="43" t="s">
        <v>112</v>
      </c>
      <c r="H2077" s="43" t="s">
        <v>71</v>
      </c>
      <c r="I2077" s="43" t="s">
        <v>60</v>
      </c>
      <c r="J2077">
        <f>VLOOKUP(B2077,自助退!B:F,5,FALSE)</f>
        <v>250</v>
      </c>
      <c r="K2077" s="35" t="str">
        <f t="shared" si="34"/>
        <v/>
      </c>
    </row>
    <row r="2078" spans="1:11" hidden="1">
      <c r="A2078" s="57">
        <v>42908.751527777778</v>
      </c>
      <c r="B2078" s="43">
        <v>356970</v>
      </c>
      <c r="C2078" s="43" t="s">
        <v>25578</v>
      </c>
      <c r="D2078" s="43" t="s">
        <v>27692</v>
      </c>
      <c r="E2078" s="43" t="s">
        <v>27693</v>
      </c>
      <c r="F2078" s="44">
        <v>-10</v>
      </c>
      <c r="G2078" s="43" t="s">
        <v>112</v>
      </c>
      <c r="H2078" s="43" t="s">
        <v>81</v>
      </c>
      <c r="I2078" s="43" t="s">
        <v>60</v>
      </c>
      <c r="J2078">
        <f>VLOOKUP(B2078,自助退!B:F,5,FALSE)</f>
        <v>10</v>
      </c>
      <c r="K2078" s="35" t="str">
        <f t="shared" si="34"/>
        <v/>
      </c>
    </row>
    <row r="2079" spans="1:11" hidden="1">
      <c r="A2079" s="57">
        <v>42908.751840277779</v>
      </c>
      <c r="B2079" s="43">
        <v>356974</v>
      </c>
      <c r="C2079" s="43" t="s">
        <v>25580</v>
      </c>
      <c r="D2079" s="43" t="s">
        <v>27692</v>
      </c>
      <c r="E2079" s="43" t="s">
        <v>27693</v>
      </c>
      <c r="F2079" s="44">
        <v>-10</v>
      </c>
      <c r="G2079" s="43" t="s">
        <v>112</v>
      </c>
      <c r="H2079" s="43" t="s">
        <v>81</v>
      </c>
      <c r="I2079" s="43" t="s">
        <v>60</v>
      </c>
      <c r="J2079">
        <f>VLOOKUP(B2079,自助退!B:F,5,FALSE)</f>
        <v>10</v>
      </c>
      <c r="K2079" s="35" t="str">
        <f t="shared" si="34"/>
        <v/>
      </c>
    </row>
    <row r="2080" spans="1:11" hidden="1">
      <c r="A2080" s="57">
        <v>42908.761944444443</v>
      </c>
      <c r="B2080" s="43">
        <v>357015</v>
      </c>
      <c r="C2080" s="43" t="s">
        <v>25294</v>
      </c>
      <c r="D2080" s="43" t="s">
        <v>27694</v>
      </c>
      <c r="E2080" s="43" t="s">
        <v>27695</v>
      </c>
      <c r="F2080" s="44">
        <v>-546</v>
      </c>
      <c r="G2080" s="43" t="s">
        <v>112</v>
      </c>
      <c r="H2080" s="43" t="s">
        <v>63</v>
      </c>
      <c r="I2080" s="43" t="s">
        <v>60</v>
      </c>
      <c r="J2080">
        <f>VLOOKUP(B2080,自助退!B:F,5,FALSE)</f>
        <v>546</v>
      </c>
      <c r="K2080" s="35" t="str">
        <f t="shared" si="34"/>
        <v/>
      </c>
    </row>
    <row r="2081" spans="1:11" hidden="1">
      <c r="A2081" s="57">
        <v>42908.77747685185</v>
      </c>
      <c r="B2081" s="43">
        <v>357081</v>
      </c>
      <c r="C2081" s="43" t="s">
        <v>25298</v>
      </c>
      <c r="D2081" s="43" t="s">
        <v>27696</v>
      </c>
      <c r="E2081" s="43" t="s">
        <v>27697</v>
      </c>
      <c r="F2081" s="44">
        <v>-471</v>
      </c>
      <c r="G2081" s="43" t="s">
        <v>112</v>
      </c>
      <c r="H2081" s="43" t="s">
        <v>2836</v>
      </c>
      <c r="I2081" s="43" t="s">
        <v>60</v>
      </c>
      <c r="J2081">
        <f>VLOOKUP(B2081,自助退!B:F,5,FALSE)</f>
        <v>471</v>
      </c>
      <c r="K2081" s="35" t="str">
        <f t="shared" si="34"/>
        <v/>
      </c>
    </row>
    <row r="2082" spans="1:11" hidden="1">
      <c r="A2082" s="57">
        <v>42908.834814814814</v>
      </c>
      <c r="B2082" s="43">
        <v>357243</v>
      </c>
      <c r="C2082" s="43" t="s">
        <v>25416</v>
      </c>
      <c r="D2082" s="43" t="s">
        <v>27698</v>
      </c>
      <c r="E2082" s="43" t="s">
        <v>27699</v>
      </c>
      <c r="F2082" s="44">
        <v>-94</v>
      </c>
      <c r="G2082" s="43" t="s">
        <v>112</v>
      </c>
      <c r="H2082" s="43" t="s">
        <v>2823</v>
      </c>
      <c r="I2082" s="43" t="s">
        <v>60</v>
      </c>
      <c r="J2082">
        <f>VLOOKUP(B2082,自助退!B:F,5,FALSE)</f>
        <v>94</v>
      </c>
      <c r="K2082" s="35" t="str">
        <f t="shared" si="34"/>
        <v/>
      </c>
    </row>
    <row r="2083" spans="1:11" hidden="1">
      <c r="A2083" s="57">
        <v>42908.917569444442</v>
      </c>
      <c r="B2083" s="43">
        <v>357427</v>
      </c>
      <c r="C2083" s="43" t="s">
        <v>25382</v>
      </c>
      <c r="D2083" s="43" t="s">
        <v>27700</v>
      </c>
      <c r="E2083" s="43" t="s">
        <v>27701</v>
      </c>
      <c r="F2083" s="44">
        <v>-94</v>
      </c>
      <c r="G2083" s="43" t="s">
        <v>112</v>
      </c>
      <c r="H2083" s="43" t="s">
        <v>2836</v>
      </c>
      <c r="I2083" s="43" t="s">
        <v>60</v>
      </c>
      <c r="J2083">
        <f>VLOOKUP(B2083,自助退!B:F,5,FALSE)</f>
        <v>94</v>
      </c>
      <c r="K2083" s="35" t="str">
        <f t="shared" si="34"/>
        <v/>
      </c>
    </row>
    <row r="2084" spans="1:11" hidden="1">
      <c r="A2084" s="57">
        <v>42909.15315972222</v>
      </c>
      <c r="B2084" s="43">
        <v>357708</v>
      </c>
      <c r="C2084" s="43" t="s">
        <v>25826</v>
      </c>
      <c r="D2084" s="43" t="s">
        <v>27702</v>
      </c>
      <c r="E2084" s="43" t="s">
        <v>27703</v>
      </c>
      <c r="F2084" s="44">
        <v>-27</v>
      </c>
      <c r="G2084" s="43" t="s">
        <v>112</v>
      </c>
      <c r="H2084" s="43" t="s">
        <v>2891</v>
      </c>
      <c r="I2084" s="43" t="s">
        <v>60</v>
      </c>
      <c r="J2084">
        <f>VLOOKUP(B2084,自助退!B:F,5,FALSE)</f>
        <v>27</v>
      </c>
      <c r="K2084" s="35" t="str">
        <f t="shared" si="34"/>
        <v/>
      </c>
    </row>
    <row r="2085" spans="1:11" hidden="1">
      <c r="A2085" s="57">
        <v>42909.261006944442</v>
      </c>
      <c r="B2085" s="43">
        <v>357802</v>
      </c>
      <c r="C2085" s="43" t="s">
        <v>25680</v>
      </c>
      <c r="D2085" s="43" t="s">
        <v>27704</v>
      </c>
      <c r="E2085" s="43" t="s">
        <v>27705</v>
      </c>
      <c r="F2085" s="44">
        <v>-94</v>
      </c>
      <c r="G2085" s="43" t="s">
        <v>112</v>
      </c>
      <c r="H2085" s="43" t="s">
        <v>2823</v>
      </c>
      <c r="I2085" s="43" t="s">
        <v>60</v>
      </c>
      <c r="J2085">
        <f>VLOOKUP(B2085,自助退!B:F,5,FALSE)</f>
        <v>94</v>
      </c>
      <c r="K2085" s="35" t="str">
        <f t="shared" si="34"/>
        <v/>
      </c>
    </row>
    <row r="2086" spans="1:11" hidden="1">
      <c r="A2086" s="57">
        <v>42909.276863425926</v>
      </c>
      <c r="B2086" s="43">
        <v>357825</v>
      </c>
      <c r="C2086" s="43" t="s">
        <v>25858</v>
      </c>
      <c r="D2086" s="43" t="s">
        <v>27706</v>
      </c>
      <c r="E2086" s="43" t="s">
        <v>27707</v>
      </c>
      <c r="F2086" s="44">
        <v>-19</v>
      </c>
      <c r="G2086" s="43" t="s">
        <v>112</v>
      </c>
      <c r="H2086" s="43" t="s">
        <v>95</v>
      </c>
      <c r="I2086" s="43" t="s">
        <v>60</v>
      </c>
      <c r="J2086">
        <f>VLOOKUP(B2086,自助退!B:F,5,FALSE)</f>
        <v>19</v>
      </c>
      <c r="K2086" s="35" t="str">
        <f t="shared" si="34"/>
        <v/>
      </c>
    </row>
    <row r="2087" spans="1:11" hidden="1">
      <c r="A2087" s="57">
        <v>42909.300462962965</v>
      </c>
      <c r="B2087" s="43">
        <v>357903</v>
      </c>
      <c r="C2087" s="43" t="s">
        <v>25684</v>
      </c>
      <c r="D2087" s="43" t="s">
        <v>27708</v>
      </c>
      <c r="E2087" s="43" t="s">
        <v>27709</v>
      </c>
      <c r="F2087" s="44">
        <v>-49</v>
      </c>
      <c r="G2087" s="43" t="s">
        <v>112</v>
      </c>
      <c r="H2087" s="43" t="s">
        <v>2951</v>
      </c>
      <c r="I2087" s="43" t="s">
        <v>60</v>
      </c>
      <c r="J2087">
        <f>VLOOKUP(B2087,自助退!B:F,5,FALSE)</f>
        <v>49</v>
      </c>
      <c r="K2087" s="35" t="str">
        <f t="shared" si="34"/>
        <v/>
      </c>
    </row>
    <row r="2088" spans="1:11" hidden="1">
      <c r="A2088" s="57">
        <v>42909.309942129628</v>
      </c>
      <c r="B2088" s="43">
        <v>357981</v>
      </c>
      <c r="C2088" s="43" t="s">
        <v>25686</v>
      </c>
      <c r="D2088" s="43" t="s">
        <v>27710</v>
      </c>
      <c r="E2088" s="43" t="s">
        <v>27711</v>
      </c>
      <c r="F2088" s="44">
        <v>-300</v>
      </c>
      <c r="G2088" s="43" t="s">
        <v>112</v>
      </c>
      <c r="H2088" s="43" t="s">
        <v>66</v>
      </c>
      <c r="I2088" s="43" t="s">
        <v>60</v>
      </c>
      <c r="J2088">
        <f>VLOOKUP(B2088,自助退!B:F,5,FALSE)</f>
        <v>300</v>
      </c>
      <c r="K2088" s="35" t="str">
        <f t="shared" si="34"/>
        <v/>
      </c>
    </row>
    <row r="2089" spans="1:11" hidden="1">
      <c r="A2089" s="57">
        <v>42909.321550925924</v>
      </c>
      <c r="B2089" s="43">
        <v>358131</v>
      </c>
      <c r="C2089" s="43" t="s">
        <v>25660</v>
      </c>
      <c r="D2089" s="43" t="s">
        <v>27712</v>
      </c>
      <c r="E2089" s="43" t="s">
        <v>27713</v>
      </c>
      <c r="F2089" s="44">
        <v>-18</v>
      </c>
      <c r="G2089" s="43" t="s">
        <v>112</v>
      </c>
      <c r="H2089" s="43" t="s">
        <v>3062</v>
      </c>
      <c r="I2089" s="43" t="s">
        <v>60</v>
      </c>
      <c r="J2089">
        <f>VLOOKUP(B2089,自助退!B:F,5,FALSE)</f>
        <v>18</v>
      </c>
      <c r="K2089" s="35" t="str">
        <f t="shared" si="34"/>
        <v/>
      </c>
    </row>
    <row r="2090" spans="1:11" hidden="1">
      <c r="A2090" s="57">
        <v>42909.328564814816</v>
      </c>
      <c r="B2090" s="43">
        <v>358322</v>
      </c>
      <c r="C2090" s="43" t="s">
        <v>25726</v>
      </c>
      <c r="D2090" s="43" t="s">
        <v>27714</v>
      </c>
      <c r="E2090" s="43" t="s">
        <v>27715</v>
      </c>
      <c r="F2090" s="44">
        <v>-40</v>
      </c>
      <c r="G2090" s="43" t="s">
        <v>112</v>
      </c>
      <c r="H2090" s="43" t="s">
        <v>82</v>
      </c>
      <c r="I2090" s="43" t="s">
        <v>60</v>
      </c>
      <c r="J2090">
        <f>VLOOKUP(B2090,自助退!B:F,5,FALSE)</f>
        <v>40</v>
      </c>
      <c r="K2090" s="35" t="str">
        <f t="shared" si="34"/>
        <v/>
      </c>
    </row>
    <row r="2091" spans="1:11" hidden="1">
      <c r="A2091" s="57">
        <v>42909.338402777779</v>
      </c>
      <c r="B2091" s="43">
        <v>358639</v>
      </c>
      <c r="C2091" s="43" t="s">
        <v>25820</v>
      </c>
      <c r="D2091" s="43" t="s">
        <v>27716</v>
      </c>
      <c r="E2091" s="43" t="s">
        <v>27717</v>
      </c>
      <c r="F2091" s="44">
        <v>-45</v>
      </c>
      <c r="G2091" s="43" t="s">
        <v>112</v>
      </c>
      <c r="H2091" s="43" t="s">
        <v>2922</v>
      </c>
      <c r="I2091" s="43" t="s">
        <v>60</v>
      </c>
      <c r="J2091">
        <f>VLOOKUP(B2091,自助退!B:F,5,FALSE)</f>
        <v>45</v>
      </c>
      <c r="K2091" s="35" t="str">
        <f t="shared" si="34"/>
        <v/>
      </c>
    </row>
    <row r="2092" spans="1:11" hidden="1">
      <c r="A2092" s="57">
        <v>42909.346909722219</v>
      </c>
      <c r="B2092" s="43">
        <v>359130</v>
      </c>
      <c r="C2092" s="43" t="s">
        <v>25682</v>
      </c>
      <c r="D2092" s="43" t="s">
        <v>27708</v>
      </c>
      <c r="E2092" s="43" t="s">
        <v>27709</v>
      </c>
      <c r="F2092" s="44">
        <v>-50</v>
      </c>
      <c r="G2092" s="43" t="s">
        <v>112</v>
      </c>
      <c r="H2092" s="43" t="s">
        <v>2833</v>
      </c>
      <c r="I2092" s="43" t="s">
        <v>60</v>
      </c>
      <c r="J2092">
        <f>VLOOKUP(B2092,自助退!B:F,5,FALSE)</f>
        <v>50</v>
      </c>
      <c r="K2092" s="35" t="str">
        <f t="shared" si="34"/>
        <v/>
      </c>
    </row>
    <row r="2093" spans="1:11" hidden="1">
      <c r="A2093" s="57">
        <v>42909.349421296298</v>
      </c>
      <c r="B2093" s="43">
        <v>359339</v>
      </c>
      <c r="C2093" s="43" t="s">
        <v>25762</v>
      </c>
      <c r="D2093" s="43" t="s">
        <v>27718</v>
      </c>
      <c r="E2093" s="43" t="s">
        <v>3299</v>
      </c>
      <c r="F2093" s="44">
        <v>-200</v>
      </c>
      <c r="G2093" s="43" t="s">
        <v>112</v>
      </c>
      <c r="H2093" s="43" t="s">
        <v>2831</v>
      </c>
      <c r="I2093" s="43" t="s">
        <v>60</v>
      </c>
      <c r="J2093">
        <f>VLOOKUP(B2093,自助退!B:F,5,FALSE)</f>
        <v>200</v>
      </c>
      <c r="K2093" s="35" t="str">
        <f t="shared" si="34"/>
        <v/>
      </c>
    </row>
    <row r="2094" spans="1:11" hidden="1">
      <c r="A2094" s="57">
        <v>42909.350532407407</v>
      </c>
      <c r="B2094" s="43">
        <v>359401</v>
      </c>
      <c r="C2094" s="43" t="s">
        <v>25812</v>
      </c>
      <c r="D2094" s="43" t="s">
        <v>27719</v>
      </c>
      <c r="E2094" s="43" t="s">
        <v>27720</v>
      </c>
      <c r="F2094" s="44">
        <v>-200</v>
      </c>
      <c r="G2094" s="43" t="s">
        <v>112</v>
      </c>
      <c r="H2094" s="43" t="s">
        <v>85</v>
      </c>
      <c r="I2094" s="43" t="s">
        <v>60</v>
      </c>
      <c r="J2094">
        <f>VLOOKUP(B2094,自助退!B:F,5,FALSE)</f>
        <v>200</v>
      </c>
      <c r="K2094" s="35" t="str">
        <f t="shared" si="34"/>
        <v/>
      </c>
    </row>
    <row r="2095" spans="1:11" hidden="1">
      <c r="A2095" s="57">
        <v>42909.363263888888</v>
      </c>
      <c r="B2095" s="43">
        <v>360370</v>
      </c>
      <c r="C2095" s="43" t="s">
        <v>25746</v>
      </c>
      <c r="D2095" s="43" t="s">
        <v>27721</v>
      </c>
      <c r="E2095" s="43" t="s">
        <v>27722</v>
      </c>
      <c r="F2095" s="44">
        <v>-14</v>
      </c>
      <c r="G2095" s="43" t="s">
        <v>112</v>
      </c>
      <c r="H2095" s="43" t="s">
        <v>86</v>
      </c>
      <c r="I2095" s="43" t="s">
        <v>60</v>
      </c>
      <c r="J2095">
        <f>VLOOKUP(B2095,自助退!B:F,5,FALSE)</f>
        <v>14</v>
      </c>
      <c r="K2095" s="35" t="str">
        <f t="shared" si="34"/>
        <v/>
      </c>
    </row>
    <row r="2096" spans="1:11" hidden="1">
      <c r="A2096" s="57">
        <v>42909.37572916667</v>
      </c>
      <c r="B2096" s="43">
        <v>361317</v>
      </c>
      <c r="C2096" s="43" t="s">
        <v>25632</v>
      </c>
      <c r="D2096" s="43" t="s">
        <v>8412</v>
      </c>
      <c r="E2096" s="43" t="s">
        <v>8413</v>
      </c>
      <c r="F2096" s="44">
        <v>-90</v>
      </c>
      <c r="G2096" s="43" t="s">
        <v>112</v>
      </c>
      <c r="H2096" s="43" t="s">
        <v>82</v>
      </c>
      <c r="I2096" s="43" t="s">
        <v>60</v>
      </c>
      <c r="J2096">
        <f>VLOOKUP(B2096,自助退!B:F,5,FALSE)</f>
        <v>90</v>
      </c>
      <c r="K2096" s="35" t="str">
        <f t="shared" si="34"/>
        <v/>
      </c>
    </row>
    <row r="2097" spans="1:11" hidden="1">
      <c r="A2097" s="57">
        <v>42909.393206018518</v>
      </c>
      <c r="B2097" s="43">
        <v>362821</v>
      </c>
      <c r="C2097" s="43" t="s">
        <v>25756</v>
      </c>
      <c r="D2097" s="43" t="s">
        <v>27723</v>
      </c>
      <c r="E2097" s="43" t="s">
        <v>27724</v>
      </c>
      <c r="F2097" s="44">
        <v>-2211</v>
      </c>
      <c r="G2097" s="43" t="s">
        <v>112</v>
      </c>
      <c r="H2097" s="43" t="s">
        <v>3102</v>
      </c>
      <c r="I2097" s="43" t="s">
        <v>60</v>
      </c>
      <c r="J2097">
        <f>VLOOKUP(B2097,自助退!B:F,5,FALSE)</f>
        <v>2211</v>
      </c>
      <c r="K2097" s="35" t="str">
        <f t="shared" si="34"/>
        <v/>
      </c>
    </row>
    <row r="2098" spans="1:11" hidden="1">
      <c r="A2098" s="57">
        <v>42909.394282407404</v>
      </c>
      <c r="B2098" s="43">
        <v>362898</v>
      </c>
      <c r="C2098" s="43" t="s">
        <v>25838</v>
      </c>
      <c r="D2098" s="43" t="s">
        <v>27725</v>
      </c>
      <c r="E2098" s="43" t="s">
        <v>27726</v>
      </c>
      <c r="F2098" s="44">
        <v>-20</v>
      </c>
      <c r="G2098" s="43" t="s">
        <v>112</v>
      </c>
      <c r="H2098" s="43" t="s">
        <v>86</v>
      </c>
      <c r="I2098" s="43" t="s">
        <v>60</v>
      </c>
      <c r="J2098">
        <f>VLOOKUP(B2098,自助退!B:F,5,FALSE)</f>
        <v>20</v>
      </c>
      <c r="K2098" s="35" t="str">
        <f t="shared" si="34"/>
        <v/>
      </c>
    </row>
    <row r="2099" spans="1:11" hidden="1">
      <c r="A2099" s="57">
        <v>42909.405960648146</v>
      </c>
      <c r="B2099" s="43">
        <v>363909</v>
      </c>
      <c r="C2099" s="43" t="s">
        <v>25740</v>
      </c>
      <c r="D2099" s="43" t="s">
        <v>27569</v>
      </c>
      <c r="E2099" s="43" t="s">
        <v>27570</v>
      </c>
      <c r="F2099" s="44">
        <v>-98</v>
      </c>
      <c r="G2099" s="43" t="s">
        <v>112</v>
      </c>
      <c r="H2099" s="43" t="s">
        <v>3359</v>
      </c>
      <c r="I2099" s="43" t="s">
        <v>60</v>
      </c>
      <c r="J2099">
        <f>VLOOKUP(B2099,自助退!B:F,5,FALSE)</f>
        <v>98</v>
      </c>
      <c r="K2099" s="35" t="str">
        <f t="shared" si="34"/>
        <v/>
      </c>
    </row>
    <row r="2100" spans="1:11" hidden="1">
      <c r="A2100" s="57">
        <v>42909.406342592592</v>
      </c>
      <c r="B2100" s="43">
        <v>363948</v>
      </c>
      <c r="C2100" s="43" t="s">
        <v>25738</v>
      </c>
      <c r="D2100" s="43" t="s">
        <v>27727</v>
      </c>
      <c r="E2100" s="43" t="s">
        <v>27728</v>
      </c>
      <c r="F2100" s="44">
        <v>-936</v>
      </c>
      <c r="G2100" s="43" t="s">
        <v>112</v>
      </c>
      <c r="H2100" s="43" t="s">
        <v>3359</v>
      </c>
      <c r="I2100" s="43" t="s">
        <v>60</v>
      </c>
      <c r="J2100">
        <f>VLOOKUP(B2100,自助退!B:F,5,FALSE)</f>
        <v>936</v>
      </c>
      <c r="K2100" s="35" t="str">
        <f t="shared" si="34"/>
        <v/>
      </c>
    </row>
    <row r="2101" spans="1:11" hidden="1">
      <c r="A2101" s="57">
        <v>42909.406967592593</v>
      </c>
      <c r="B2101" s="43">
        <v>363997</v>
      </c>
      <c r="C2101" s="43" t="s">
        <v>25714</v>
      </c>
      <c r="D2101" s="43" t="s">
        <v>27729</v>
      </c>
      <c r="E2101" s="43" t="s">
        <v>27730</v>
      </c>
      <c r="F2101" s="44">
        <v>-143</v>
      </c>
      <c r="G2101" s="43" t="s">
        <v>112</v>
      </c>
      <c r="H2101" s="43" t="s">
        <v>63</v>
      </c>
      <c r="I2101" s="43" t="s">
        <v>60</v>
      </c>
      <c r="J2101">
        <f>VLOOKUP(B2101,自助退!B:F,5,FALSE)</f>
        <v>143</v>
      </c>
      <c r="K2101" s="35" t="str">
        <f t="shared" si="34"/>
        <v/>
      </c>
    </row>
    <row r="2102" spans="1:11" hidden="1">
      <c r="A2102" s="57">
        <v>42909.409849537034</v>
      </c>
      <c r="B2102" s="43">
        <v>364221</v>
      </c>
      <c r="C2102" s="43" t="s">
        <v>25764</v>
      </c>
      <c r="D2102" s="43" t="s">
        <v>27731</v>
      </c>
      <c r="E2102" s="43" t="s">
        <v>3372</v>
      </c>
      <c r="F2102" s="44">
        <v>-500</v>
      </c>
      <c r="G2102" s="43" t="s">
        <v>112</v>
      </c>
      <c r="H2102" s="43" t="s">
        <v>85</v>
      </c>
      <c r="I2102" s="43" t="s">
        <v>60</v>
      </c>
      <c r="J2102">
        <f>VLOOKUP(B2102,自助退!B:F,5,FALSE)</f>
        <v>500</v>
      </c>
      <c r="K2102" s="35" t="str">
        <f t="shared" si="34"/>
        <v/>
      </c>
    </row>
    <row r="2103" spans="1:11" hidden="1">
      <c r="A2103" s="57">
        <v>42909.412291666667</v>
      </c>
      <c r="B2103" s="43">
        <v>364396</v>
      </c>
      <c r="C2103" s="43" t="s">
        <v>25750</v>
      </c>
      <c r="D2103" s="43" t="s">
        <v>27732</v>
      </c>
      <c r="E2103" s="43" t="s">
        <v>4639</v>
      </c>
      <c r="F2103" s="44">
        <v>-385</v>
      </c>
      <c r="G2103" s="43" t="s">
        <v>112</v>
      </c>
      <c r="H2103" s="43" t="s">
        <v>89</v>
      </c>
      <c r="I2103" s="43" t="s">
        <v>60</v>
      </c>
      <c r="J2103">
        <f>VLOOKUP(B2103,自助退!B:F,5,FALSE)</f>
        <v>385</v>
      </c>
      <c r="K2103" s="35" t="str">
        <f t="shared" si="34"/>
        <v/>
      </c>
    </row>
    <row r="2104" spans="1:11" hidden="1">
      <c r="A2104" s="57">
        <v>42909.416689814818</v>
      </c>
      <c r="B2104" s="43">
        <v>364793</v>
      </c>
      <c r="C2104" s="43" t="s">
        <v>25790</v>
      </c>
      <c r="D2104" s="43" t="s">
        <v>27733</v>
      </c>
      <c r="E2104" s="43" t="s">
        <v>27734</v>
      </c>
      <c r="F2104" s="44">
        <v>-500</v>
      </c>
      <c r="G2104" s="43" t="s">
        <v>112</v>
      </c>
      <c r="H2104" s="43" t="s">
        <v>2831</v>
      </c>
      <c r="I2104" s="43" t="s">
        <v>60</v>
      </c>
      <c r="J2104">
        <f>VLOOKUP(B2104,自助退!B:F,5,FALSE)</f>
        <v>500</v>
      </c>
      <c r="K2104" s="35" t="str">
        <f t="shared" si="34"/>
        <v/>
      </c>
    </row>
    <row r="2105" spans="1:11" hidden="1">
      <c r="A2105" s="57">
        <v>42909.423032407409</v>
      </c>
      <c r="B2105" s="43">
        <v>365327</v>
      </c>
      <c r="C2105" s="43" t="s">
        <v>25654</v>
      </c>
      <c r="D2105" s="43" t="s">
        <v>27735</v>
      </c>
      <c r="E2105" s="43" t="s">
        <v>27736</v>
      </c>
      <c r="F2105" s="44">
        <v>-1000</v>
      </c>
      <c r="G2105" s="43" t="s">
        <v>112</v>
      </c>
      <c r="H2105" s="43" t="s">
        <v>90</v>
      </c>
      <c r="I2105" s="43" t="s">
        <v>60</v>
      </c>
      <c r="J2105">
        <f>VLOOKUP(B2105,自助退!B:F,5,FALSE)</f>
        <v>1000</v>
      </c>
      <c r="K2105" s="35" t="str">
        <f t="shared" ref="K2105:K2168" si="35">IF(F2105=J2105*-1,"",1)</f>
        <v/>
      </c>
    </row>
    <row r="2106" spans="1:11" hidden="1">
      <c r="A2106" s="57">
        <v>42909.423217592594</v>
      </c>
      <c r="B2106" s="43">
        <v>365332</v>
      </c>
      <c r="C2106" s="43" t="s">
        <v>25618</v>
      </c>
      <c r="D2106" s="43" t="s">
        <v>27737</v>
      </c>
      <c r="E2106" s="43" t="s">
        <v>27738</v>
      </c>
      <c r="F2106" s="44">
        <v>-373</v>
      </c>
      <c r="G2106" s="43" t="s">
        <v>112</v>
      </c>
      <c r="H2106" s="43" t="s">
        <v>2831</v>
      </c>
      <c r="I2106" s="43" t="s">
        <v>60</v>
      </c>
      <c r="J2106">
        <f>VLOOKUP(B2106,自助退!B:F,5,FALSE)</f>
        <v>373</v>
      </c>
      <c r="K2106" s="35" t="str">
        <f t="shared" si="35"/>
        <v/>
      </c>
    </row>
    <row r="2107" spans="1:11" hidden="1">
      <c r="A2107" s="57">
        <v>42909.429664351854</v>
      </c>
      <c r="B2107" s="43">
        <v>365802</v>
      </c>
      <c r="C2107" s="43" t="s">
        <v>25792</v>
      </c>
      <c r="D2107" s="43" t="s">
        <v>27739</v>
      </c>
      <c r="E2107" s="43" t="s">
        <v>27740</v>
      </c>
      <c r="F2107" s="44">
        <v>-695</v>
      </c>
      <c r="G2107" s="43" t="s">
        <v>112</v>
      </c>
      <c r="H2107" s="43" t="s">
        <v>2951</v>
      </c>
      <c r="I2107" s="43" t="s">
        <v>60</v>
      </c>
      <c r="J2107">
        <f>VLOOKUP(B2107,自助退!B:F,5,FALSE)</f>
        <v>695</v>
      </c>
      <c r="K2107" s="35" t="str">
        <f t="shared" si="35"/>
        <v/>
      </c>
    </row>
    <row r="2108" spans="1:11" hidden="1">
      <c r="A2108" s="57">
        <v>42909.433472222219</v>
      </c>
      <c r="B2108" s="43">
        <v>366044</v>
      </c>
      <c r="C2108" s="43" t="s">
        <v>25606</v>
      </c>
      <c r="D2108" s="43" t="s">
        <v>27741</v>
      </c>
      <c r="E2108" s="43" t="s">
        <v>27742</v>
      </c>
      <c r="F2108" s="44">
        <v>-50</v>
      </c>
      <c r="G2108" s="43" t="s">
        <v>112</v>
      </c>
      <c r="H2108" s="43" t="s">
        <v>93</v>
      </c>
      <c r="I2108" s="43" t="s">
        <v>60</v>
      </c>
      <c r="J2108">
        <f>VLOOKUP(B2108,自助退!B:F,5,FALSE)</f>
        <v>50</v>
      </c>
      <c r="K2108" s="35" t="str">
        <f t="shared" si="35"/>
        <v/>
      </c>
    </row>
    <row r="2109" spans="1:11" hidden="1">
      <c r="A2109" s="57">
        <v>42909.437569444446</v>
      </c>
      <c r="B2109" s="43">
        <v>366347</v>
      </c>
      <c r="C2109" s="43" t="s">
        <v>25608</v>
      </c>
      <c r="D2109" s="43" t="s">
        <v>27743</v>
      </c>
      <c r="E2109" s="43" t="s">
        <v>27744</v>
      </c>
      <c r="F2109" s="44">
        <v>-409</v>
      </c>
      <c r="G2109" s="43" t="s">
        <v>112</v>
      </c>
      <c r="H2109" s="43" t="s">
        <v>2793</v>
      </c>
      <c r="I2109" s="43" t="s">
        <v>60</v>
      </c>
      <c r="J2109">
        <f>VLOOKUP(B2109,自助退!B:F,5,FALSE)</f>
        <v>409</v>
      </c>
      <c r="K2109" s="35" t="str">
        <f t="shared" si="35"/>
        <v/>
      </c>
    </row>
    <row r="2110" spans="1:11" hidden="1">
      <c r="A2110" s="57">
        <v>42909.438310185185</v>
      </c>
      <c r="B2110" s="43">
        <v>366405</v>
      </c>
      <c r="C2110" s="43" t="s">
        <v>25814</v>
      </c>
      <c r="D2110" s="43" t="s">
        <v>27745</v>
      </c>
      <c r="E2110" s="43" t="s">
        <v>27746</v>
      </c>
      <c r="F2110" s="44">
        <v>-500</v>
      </c>
      <c r="G2110" s="43" t="s">
        <v>112</v>
      </c>
      <c r="H2110" s="43" t="s">
        <v>3174</v>
      </c>
      <c r="I2110" s="43" t="s">
        <v>60</v>
      </c>
      <c r="J2110">
        <f>VLOOKUP(B2110,自助退!B:F,5,FALSE)</f>
        <v>500</v>
      </c>
      <c r="K2110" s="35" t="str">
        <f t="shared" si="35"/>
        <v/>
      </c>
    </row>
    <row r="2111" spans="1:11" hidden="1">
      <c r="A2111" s="57">
        <v>42909.439317129632</v>
      </c>
      <c r="B2111" s="43">
        <v>366480</v>
      </c>
      <c r="C2111" s="43" t="s">
        <v>25702</v>
      </c>
      <c r="D2111" s="43" t="s">
        <v>27747</v>
      </c>
      <c r="E2111" s="43" t="s">
        <v>27748</v>
      </c>
      <c r="F2111" s="44">
        <v>-196</v>
      </c>
      <c r="G2111" s="43" t="s">
        <v>112</v>
      </c>
      <c r="H2111" s="43" t="s">
        <v>71</v>
      </c>
      <c r="I2111" s="43" t="s">
        <v>60</v>
      </c>
      <c r="J2111">
        <f>VLOOKUP(B2111,自助退!B:F,5,FALSE)</f>
        <v>196</v>
      </c>
      <c r="K2111" s="35" t="str">
        <f t="shared" si="35"/>
        <v/>
      </c>
    </row>
    <row r="2112" spans="1:11" hidden="1">
      <c r="A2112" s="57">
        <v>42909.441805555558</v>
      </c>
      <c r="B2112" s="43">
        <v>366699</v>
      </c>
      <c r="C2112" s="43" t="s">
        <v>25634</v>
      </c>
      <c r="D2112" s="43" t="s">
        <v>27749</v>
      </c>
      <c r="E2112" s="43" t="s">
        <v>27750</v>
      </c>
      <c r="F2112" s="44">
        <v>-4</v>
      </c>
      <c r="G2112" s="43" t="s">
        <v>112</v>
      </c>
      <c r="H2112" s="43" t="s">
        <v>2916</v>
      </c>
      <c r="I2112" s="43" t="s">
        <v>60</v>
      </c>
      <c r="J2112">
        <f>VLOOKUP(B2112,自助退!B:F,5,FALSE)</f>
        <v>4</v>
      </c>
      <c r="K2112" s="35" t="str">
        <f t="shared" si="35"/>
        <v/>
      </c>
    </row>
    <row r="2113" spans="1:11" hidden="1">
      <c r="A2113" s="57">
        <v>42909.442835648151</v>
      </c>
      <c r="B2113" s="43">
        <v>366774</v>
      </c>
      <c r="C2113" s="43" t="s">
        <v>25688</v>
      </c>
      <c r="D2113" s="43" t="s">
        <v>27751</v>
      </c>
      <c r="E2113" s="43" t="s">
        <v>27752</v>
      </c>
      <c r="F2113" s="44">
        <v>-172</v>
      </c>
      <c r="G2113" s="43" t="s">
        <v>112</v>
      </c>
      <c r="H2113" s="43" t="s">
        <v>2836</v>
      </c>
      <c r="I2113" s="43" t="s">
        <v>60</v>
      </c>
      <c r="J2113">
        <f>VLOOKUP(B2113,自助退!B:F,5,FALSE)</f>
        <v>172</v>
      </c>
      <c r="K2113" s="35" t="str">
        <f t="shared" si="35"/>
        <v/>
      </c>
    </row>
    <row r="2114" spans="1:11" hidden="1">
      <c r="A2114" s="57">
        <v>42909.444664351853</v>
      </c>
      <c r="B2114" s="43">
        <v>366927</v>
      </c>
      <c r="C2114" s="43" t="s">
        <v>25788</v>
      </c>
      <c r="D2114" s="43" t="s">
        <v>27427</v>
      </c>
      <c r="E2114" s="43" t="s">
        <v>27428</v>
      </c>
      <c r="F2114" s="44">
        <v>-339</v>
      </c>
      <c r="G2114" s="43" t="s">
        <v>112</v>
      </c>
      <c r="H2114" s="43" t="s">
        <v>73</v>
      </c>
      <c r="I2114" s="43" t="s">
        <v>60</v>
      </c>
      <c r="J2114">
        <f>VLOOKUP(B2114,自助退!B:F,5,FALSE)</f>
        <v>339</v>
      </c>
      <c r="K2114" s="35" t="str">
        <f t="shared" si="35"/>
        <v/>
      </c>
    </row>
    <row r="2115" spans="1:11" hidden="1">
      <c r="A2115" s="57">
        <v>42909.445277777777</v>
      </c>
      <c r="B2115" s="43">
        <v>366987</v>
      </c>
      <c r="C2115" s="43" t="s">
        <v>25696</v>
      </c>
      <c r="D2115" s="43" t="s">
        <v>27753</v>
      </c>
      <c r="E2115" s="43" t="s">
        <v>27754</v>
      </c>
      <c r="F2115" s="44">
        <v>-300</v>
      </c>
      <c r="G2115" s="43" t="s">
        <v>112</v>
      </c>
      <c r="H2115" s="43" t="s">
        <v>3102</v>
      </c>
      <c r="I2115" s="43" t="s">
        <v>60</v>
      </c>
      <c r="J2115">
        <f>VLOOKUP(B2115,自助退!B:F,5,FALSE)</f>
        <v>300</v>
      </c>
      <c r="K2115" s="35" t="str">
        <f t="shared" si="35"/>
        <v/>
      </c>
    </row>
    <row r="2116" spans="1:11" hidden="1">
      <c r="A2116" s="57">
        <v>42909.44730324074</v>
      </c>
      <c r="B2116" s="43">
        <v>367135</v>
      </c>
      <c r="C2116" s="43" t="s">
        <v>25622</v>
      </c>
      <c r="D2116" s="43" t="s">
        <v>27755</v>
      </c>
      <c r="E2116" s="43" t="s">
        <v>27756</v>
      </c>
      <c r="F2116" s="44">
        <v>-106</v>
      </c>
      <c r="G2116" s="43" t="s">
        <v>112</v>
      </c>
      <c r="H2116" s="43" t="s">
        <v>2873</v>
      </c>
      <c r="I2116" s="43" t="s">
        <v>60</v>
      </c>
      <c r="J2116">
        <f>VLOOKUP(B2116,自助退!B:F,5,FALSE)</f>
        <v>106</v>
      </c>
      <c r="K2116" s="35" t="str">
        <f t="shared" si="35"/>
        <v/>
      </c>
    </row>
    <row r="2117" spans="1:11" hidden="1">
      <c r="A2117" s="57">
        <v>42909.452662037038</v>
      </c>
      <c r="B2117" s="43">
        <v>367521</v>
      </c>
      <c r="C2117" s="43" t="s">
        <v>25716</v>
      </c>
      <c r="D2117" s="43" t="s">
        <v>27757</v>
      </c>
      <c r="E2117" s="43" t="s">
        <v>27758</v>
      </c>
      <c r="F2117" s="44">
        <v>-792</v>
      </c>
      <c r="G2117" s="43" t="s">
        <v>112</v>
      </c>
      <c r="H2117" s="43" t="s">
        <v>2893</v>
      </c>
      <c r="I2117" s="43" t="s">
        <v>60</v>
      </c>
      <c r="J2117">
        <f>VLOOKUP(B2117,自助退!B:F,5,FALSE)</f>
        <v>792</v>
      </c>
      <c r="K2117" s="35" t="str">
        <f t="shared" si="35"/>
        <v/>
      </c>
    </row>
    <row r="2118" spans="1:11" hidden="1">
      <c r="A2118" s="57">
        <v>42909.453240740739</v>
      </c>
      <c r="B2118" s="43">
        <v>367559</v>
      </c>
      <c r="C2118" s="43" t="s">
        <v>25662</v>
      </c>
      <c r="D2118" s="43" t="s">
        <v>27759</v>
      </c>
      <c r="E2118" s="43" t="s">
        <v>27760</v>
      </c>
      <c r="F2118" s="44">
        <v>-266</v>
      </c>
      <c r="G2118" s="43" t="s">
        <v>112</v>
      </c>
      <c r="H2118" s="43" t="s">
        <v>92</v>
      </c>
      <c r="I2118" s="43" t="s">
        <v>60</v>
      </c>
      <c r="J2118">
        <f>VLOOKUP(B2118,自助退!B:F,5,FALSE)</f>
        <v>266</v>
      </c>
      <c r="K2118" s="35" t="str">
        <f t="shared" si="35"/>
        <v/>
      </c>
    </row>
    <row r="2119" spans="1:11" hidden="1">
      <c r="A2119" s="57">
        <v>42909.453287037039</v>
      </c>
      <c r="B2119" s="43">
        <v>367563</v>
      </c>
      <c r="C2119" s="43" t="s">
        <v>25650</v>
      </c>
      <c r="D2119" s="43" t="s">
        <v>27761</v>
      </c>
      <c r="E2119" s="43" t="s">
        <v>27762</v>
      </c>
      <c r="F2119" s="44">
        <v>-160</v>
      </c>
      <c r="G2119" s="43" t="s">
        <v>112</v>
      </c>
      <c r="H2119" s="43" t="s">
        <v>73</v>
      </c>
      <c r="I2119" s="43" t="s">
        <v>60</v>
      </c>
      <c r="J2119">
        <f>VLOOKUP(B2119,自助退!B:F,5,FALSE)</f>
        <v>160</v>
      </c>
      <c r="K2119" s="35" t="str">
        <f t="shared" si="35"/>
        <v/>
      </c>
    </row>
    <row r="2120" spans="1:11" hidden="1">
      <c r="A2120" s="57">
        <v>42909.456435185188</v>
      </c>
      <c r="B2120" s="43">
        <v>367769</v>
      </c>
      <c r="C2120" s="43" t="s">
        <v>25718</v>
      </c>
      <c r="D2120" s="43" t="s">
        <v>27763</v>
      </c>
      <c r="E2120" s="43" t="s">
        <v>27764</v>
      </c>
      <c r="F2120" s="44">
        <v>-155</v>
      </c>
      <c r="G2120" s="43" t="s">
        <v>112</v>
      </c>
      <c r="H2120" s="43" t="s">
        <v>2851</v>
      </c>
      <c r="I2120" s="43" t="s">
        <v>60</v>
      </c>
      <c r="J2120">
        <f>VLOOKUP(B2120,自助退!B:F,5,FALSE)</f>
        <v>155</v>
      </c>
      <c r="K2120" s="35" t="str">
        <f t="shared" si="35"/>
        <v/>
      </c>
    </row>
    <row r="2121" spans="1:11" hidden="1">
      <c r="A2121" s="57">
        <v>42909.461111111108</v>
      </c>
      <c r="B2121" s="43">
        <v>368038</v>
      </c>
      <c r="C2121" s="43" t="s">
        <v>25638</v>
      </c>
      <c r="D2121" s="43" t="s">
        <v>27765</v>
      </c>
      <c r="E2121" s="43" t="s">
        <v>27766</v>
      </c>
      <c r="F2121" s="44">
        <v>-42</v>
      </c>
      <c r="G2121" s="43" t="s">
        <v>112</v>
      </c>
      <c r="H2121" s="43" t="s">
        <v>2836</v>
      </c>
      <c r="I2121" s="43" t="s">
        <v>60</v>
      </c>
      <c r="J2121">
        <f>VLOOKUP(B2121,自助退!B:F,5,FALSE)</f>
        <v>42</v>
      </c>
      <c r="K2121" s="35" t="str">
        <f t="shared" si="35"/>
        <v/>
      </c>
    </row>
    <row r="2122" spans="1:11" hidden="1">
      <c r="A2122" s="57">
        <v>42909.46298611111</v>
      </c>
      <c r="B2122" s="43">
        <v>368178</v>
      </c>
      <c r="C2122" s="43" t="s">
        <v>25748</v>
      </c>
      <c r="D2122" s="43" t="s">
        <v>27767</v>
      </c>
      <c r="E2122" s="43" t="s">
        <v>27768</v>
      </c>
      <c r="F2122" s="44">
        <v>-100</v>
      </c>
      <c r="G2122" s="43" t="s">
        <v>112</v>
      </c>
      <c r="H2122" s="43" t="s">
        <v>71</v>
      </c>
      <c r="I2122" s="43" t="s">
        <v>60</v>
      </c>
      <c r="J2122">
        <f>VLOOKUP(B2122,自助退!B:F,5,FALSE)</f>
        <v>100</v>
      </c>
      <c r="K2122" s="35" t="str">
        <f t="shared" si="35"/>
        <v/>
      </c>
    </row>
    <row r="2123" spans="1:11" hidden="1">
      <c r="A2123" s="57">
        <v>42909.464062500003</v>
      </c>
      <c r="B2123" s="43">
        <v>368261</v>
      </c>
      <c r="C2123" s="43" t="s">
        <v>25642</v>
      </c>
      <c r="D2123" s="43" t="s">
        <v>27769</v>
      </c>
      <c r="E2123" s="43" t="s">
        <v>27770</v>
      </c>
      <c r="F2123" s="44">
        <v>-2000</v>
      </c>
      <c r="G2123" s="43" t="s">
        <v>112</v>
      </c>
      <c r="H2123" s="43" t="s">
        <v>62</v>
      </c>
      <c r="I2123" s="43" t="s">
        <v>60</v>
      </c>
      <c r="J2123">
        <f>VLOOKUP(B2123,自助退!B:F,5,FALSE)</f>
        <v>2000</v>
      </c>
      <c r="K2123" s="35" t="str">
        <f t="shared" si="35"/>
        <v/>
      </c>
    </row>
    <row r="2124" spans="1:11" hidden="1">
      <c r="A2124" s="57">
        <v>42909.464606481481</v>
      </c>
      <c r="B2124" s="43">
        <v>368293</v>
      </c>
      <c r="C2124" s="43" t="s">
        <v>25640</v>
      </c>
      <c r="D2124" s="43" t="s">
        <v>27769</v>
      </c>
      <c r="E2124" s="43" t="s">
        <v>27770</v>
      </c>
      <c r="F2124" s="44">
        <v>-700</v>
      </c>
      <c r="G2124" s="43" t="s">
        <v>112</v>
      </c>
      <c r="H2124" s="43" t="s">
        <v>62</v>
      </c>
      <c r="I2124" s="43" t="s">
        <v>60</v>
      </c>
      <c r="J2124">
        <f>VLOOKUP(B2124,自助退!B:F,5,FALSE)</f>
        <v>700</v>
      </c>
      <c r="K2124" s="35" t="str">
        <f t="shared" si="35"/>
        <v/>
      </c>
    </row>
    <row r="2125" spans="1:11" hidden="1">
      <c r="A2125" s="57">
        <v>42909.464756944442</v>
      </c>
      <c r="B2125" s="43">
        <v>368310</v>
      </c>
      <c r="C2125" s="43" t="s">
        <v>25768</v>
      </c>
      <c r="D2125" s="43" t="s">
        <v>27771</v>
      </c>
      <c r="E2125" s="43" t="s">
        <v>27772</v>
      </c>
      <c r="F2125" s="44">
        <v>-1</v>
      </c>
      <c r="G2125" s="43" t="s">
        <v>112</v>
      </c>
      <c r="H2125" s="43" t="s">
        <v>86</v>
      </c>
      <c r="I2125" s="43" t="s">
        <v>60</v>
      </c>
      <c r="J2125">
        <f>VLOOKUP(B2125,自助退!B:F,5,FALSE)</f>
        <v>1</v>
      </c>
      <c r="K2125" s="35" t="str">
        <f t="shared" si="35"/>
        <v/>
      </c>
    </row>
    <row r="2126" spans="1:11" hidden="1">
      <c r="A2126" s="57">
        <v>42909.465127314812</v>
      </c>
      <c r="B2126" s="43">
        <v>368345</v>
      </c>
      <c r="C2126" s="43" t="s">
        <v>25628</v>
      </c>
      <c r="D2126" s="43" t="s">
        <v>27773</v>
      </c>
      <c r="E2126" s="43" t="s">
        <v>27774</v>
      </c>
      <c r="F2126" s="44">
        <v>-500</v>
      </c>
      <c r="G2126" s="43" t="s">
        <v>112</v>
      </c>
      <c r="H2126" s="43" t="s">
        <v>62</v>
      </c>
      <c r="I2126" s="43" t="s">
        <v>60</v>
      </c>
      <c r="J2126">
        <f>VLOOKUP(B2126,自助退!B:F,5,FALSE)</f>
        <v>500</v>
      </c>
      <c r="K2126" s="35" t="str">
        <f t="shared" si="35"/>
        <v/>
      </c>
    </row>
    <row r="2127" spans="1:11" hidden="1">
      <c r="A2127" s="57">
        <v>42909.465150462966</v>
      </c>
      <c r="B2127" s="43">
        <v>368346</v>
      </c>
      <c r="C2127" s="43" t="s">
        <v>25770</v>
      </c>
      <c r="D2127" s="43" t="s">
        <v>27771</v>
      </c>
      <c r="E2127" s="43" t="s">
        <v>27772</v>
      </c>
      <c r="F2127" s="44">
        <v>-499</v>
      </c>
      <c r="G2127" s="43" t="s">
        <v>112</v>
      </c>
      <c r="H2127" s="43" t="s">
        <v>86</v>
      </c>
      <c r="I2127" s="43" t="s">
        <v>60</v>
      </c>
      <c r="J2127">
        <f>VLOOKUP(B2127,自助退!B:F,5,FALSE)</f>
        <v>499</v>
      </c>
      <c r="K2127" s="35" t="str">
        <f t="shared" si="35"/>
        <v/>
      </c>
    </row>
    <row r="2128" spans="1:11" hidden="1">
      <c r="A2128" s="57">
        <v>42909.465474537035</v>
      </c>
      <c r="B2128" s="43">
        <v>368368</v>
      </c>
      <c r="C2128" s="43" t="s">
        <v>25626</v>
      </c>
      <c r="D2128" s="43" t="s">
        <v>27769</v>
      </c>
      <c r="E2128" s="43" t="s">
        <v>27770</v>
      </c>
      <c r="F2128" s="44">
        <v>-960</v>
      </c>
      <c r="G2128" s="43" t="s">
        <v>112</v>
      </c>
      <c r="H2128" s="43" t="s">
        <v>62</v>
      </c>
      <c r="I2128" s="43" t="s">
        <v>60</v>
      </c>
      <c r="J2128">
        <f>VLOOKUP(B2128,自助退!B:F,5,FALSE)</f>
        <v>960</v>
      </c>
      <c r="K2128" s="35" t="str">
        <f t="shared" si="35"/>
        <v/>
      </c>
    </row>
    <row r="2129" spans="1:11" hidden="1">
      <c r="A2129" s="57">
        <v>42909.471180555556</v>
      </c>
      <c r="B2129" s="43">
        <v>368685</v>
      </c>
      <c r="C2129" s="43" t="s">
        <v>25730</v>
      </c>
      <c r="D2129" s="43" t="s">
        <v>27775</v>
      </c>
      <c r="E2129" s="43" t="s">
        <v>27776</v>
      </c>
      <c r="F2129" s="44">
        <v>-111</v>
      </c>
      <c r="G2129" s="43" t="s">
        <v>112</v>
      </c>
      <c r="H2129" s="43" t="s">
        <v>2851</v>
      </c>
      <c r="I2129" s="43" t="s">
        <v>60</v>
      </c>
      <c r="J2129">
        <f>VLOOKUP(B2129,自助退!B:F,5,FALSE)</f>
        <v>111</v>
      </c>
      <c r="K2129" s="35" t="str">
        <f t="shared" si="35"/>
        <v/>
      </c>
    </row>
    <row r="2130" spans="1:11" hidden="1">
      <c r="A2130" s="57">
        <v>42909.472210648149</v>
      </c>
      <c r="B2130" s="43">
        <v>368736</v>
      </c>
      <c r="C2130" s="43" t="s">
        <v>25850</v>
      </c>
      <c r="D2130" s="43" t="s">
        <v>27777</v>
      </c>
      <c r="E2130" s="43" t="s">
        <v>27778</v>
      </c>
      <c r="F2130" s="44">
        <v>-179</v>
      </c>
      <c r="G2130" s="43" t="s">
        <v>112</v>
      </c>
      <c r="H2130" s="43" t="s">
        <v>67</v>
      </c>
      <c r="I2130" s="43" t="s">
        <v>60</v>
      </c>
      <c r="J2130">
        <f>VLOOKUP(B2130,自助退!B:F,5,FALSE)</f>
        <v>179</v>
      </c>
      <c r="K2130" s="35" t="str">
        <f t="shared" si="35"/>
        <v/>
      </c>
    </row>
    <row r="2131" spans="1:11" hidden="1">
      <c r="A2131" s="57">
        <v>42909.476273148146</v>
      </c>
      <c r="B2131" s="43">
        <v>368963</v>
      </c>
      <c r="C2131" s="43" t="s">
        <v>25862</v>
      </c>
      <c r="D2131" s="43" t="s">
        <v>27779</v>
      </c>
      <c r="E2131" s="43" t="s">
        <v>27780</v>
      </c>
      <c r="F2131" s="44">
        <v>-16</v>
      </c>
      <c r="G2131" s="43" t="s">
        <v>112</v>
      </c>
      <c r="H2131" s="43" t="s">
        <v>72</v>
      </c>
      <c r="I2131" s="43" t="s">
        <v>60</v>
      </c>
      <c r="J2131">
        <f>VLOOKUP(B2131,自助退!B:F,5,FALSE)</f>
        <v>16</v>
      </c>
      <c r="K2131" s="35" t="str">
        <f t="shared" si="35"/>
        <v/>
      </c>
    </row>
    <row r="2132" spans="1:11" hidden="1">
      <c r="A2132" s="57">
        <v>42909.476689814815</v>
      </c>
      <c r="B2132" s="43">
        <v>368990</v>
      </c>
      <c r="C2132" s="43" t="s">
        <v>25780</v>
      </c>
      <c r="D2132" s="43" t="s">
        <v>27781</v>
      </c>
      <c r="E2132" s="43" t="s">
        <v>27782</v>
      </c>
      <c r="F2132" s="44">
        <v>-100</v>
      </c>
      <c r="G2132" s="43" t="s">
        <v>112</v>
      </c>
      <c r="H2132" s="43" t="s">
        <v>79</v>
      </c>
      <c r="I2132" s="43" t="s">
        <v>60</v>
      </c>
      <c r="J2132">
        <f>VLOOKUP(B2132,自助退!B:F,5,FALSE)</f>
        <v>100</v>
      </c>
      <c r="K2132" s="35" t="str">
        <f t="shared" si="35"/>
        <v/>
      </c>
    </row>
    <row r="2133" spans="1:11" hidden="1">
      <c r="A2133" s="57">
        <v>42909.477013888885</v>
      </c>
      <c r="B2133" s="43">
        <v>369003</v>
      </c>
      <c r="C2133" s="43" t="s">
        <v>25778</v>
      </c>
      <c r="D2133" s="43" t="s">
        <v>27781</v>
      </c>
      <c r="E2133" s="43" t="s">
        <v>27782</v>
      </c>
      <c r="F2133" s="44">
        <v>-95</v>
      </c>
      <c r="G2133" s="43" t="s">
        <v>112</v>
      </c>
      <c r="H2133" s="43" t="s">
        <v>79</v>
      </c>
      <c r="I2133" s="43" t="s">
        <v>60</v>
      </c>
      <c r="J2133">
        <f>VLOOKUP(B2133,自助退!B:F,5,FALSE)</f>
        <v>95</v>
      </c>
      <c r="K2133" s="35" t="str">
        <f t="shared" si="35"/>
        <v/>
      </c>
    </row>
    <row r="2134" spans="1:11" hidden="1">
      <c r="A2134" s="57">
        <v>42909.481180555558</v>
      </c>
      <c r="B2134" s="43">
        <v>369204</v>
      </c>
      <c r="C2134" s="43" t="s">
        <v>25766</v>
      </c>
      <c r="D2134" s="43" t="s">
        <v>27783</v>
      </c>
      <c r="E2134" s="43" t="s">
        <v>3372</v>
      </c>
      <c r="F2134" s="44">
        <v>-496</v>
      </c>
      <c r="G2134" s="43" t="s">
        <v>112</v>
      </c>
      <c r="H2134" s="43" t="s">
        <v>2823</v>
      </c>
      <c r="I2134" s="43" t="s">
        <v>60</v>
      </c>
      <c r="J2134">
        <f>VLOOKUP(B2134,自助退!B:F,5,FALSE)</f>
        <v>496</v>
      </c>
      <c r="K2134" s="35" t="str">
        <f t="shared" si="35"/>
        <v/>
      </c>
    </row>
    <row r="2135" spans="1:11" hidden="1">
      <c r="A2135" s="57">
        <v>42909.483263888891</v>
      </c>
      <c r="B2135" s="43">
        <v>369301</v>
      </c>
      <c r="C2135" s="43" t="s">
        <v>25832</v>
      </c>
      <c r="D2135" s="43" t="s">
        <v>27784</v>
      </c>
      <c r="E2135" s="43" t="s">
        <v>27785</v>
      </c>
      <c r="F2135" s="44">
        <v>-96</v>
      </c>
      <c r="G2135" s="43" t="s">
        <v>112</v>
      </c>
      <c r="H2135" s="43" t="s">
        <v>3062</v>
      </c>
      <c r="I2135" s="43" t="s">
        <v>60</v>
      </c>
      <c r="J2135">
        <f>VLOOKUP(B2135,自助退!B:F,5,FALSE)</f>
        <v>96</v>
      </c>
      <c r="K2135" s="35" t="str">
        <f t="shared" si="35"/>
        <v/>
      </c>
    </row>
    <row r="2136" spans="1:11" hidden="1">
      <c r="A2136" s="57">
        <v>42909.485636574071</v>
      </c>
      <c r="B2136" s="43">
        <v>369387</v>
      </c>
      <c r="C2136" s="43" t="s">
        <v>25844</v>
      </c>
      <c r="D2136" s="43" t="s">
        <v>27786</v>
      </c>
      <c r="E2136" s="43" t="s">
        <v>27787</v>
      </c>
      <c r="F2136" s="44">
        <v>-100</v>
      </c>
      <c r="G2136" s="43" t="s">
        <v>112</v>
      </c>
      <c r="H2136" s="43" t="s">
        <v>82</v>
      </c>
      <c r="I2136" s="43" t="s">
        <v>60</v>
      </c>
      <c r="J2136">
        <f>VLOOKUP(B2136,自助退!B:F,5,FALSE)</f>
        <v>100</v>
      </c>
      <c r="K2136" s="35" t="str">
        <f t="shared" si="35"/>
        <v/>
      </c>
    </row>
    <row r="2137" spans="1:11" hidden="1">
      <c r="A2137" s="57">
        <v>42909.48605324074</v>
      </c>
      <c r="B2137" s="43">
        <v>369403</v>
      </c>
      <c r="C2137" s="43" t="s">
        <v>25610</v>
      </c>
      <c r="D2137" s="43" t="s">
        <v>27788</v>
      </c>
      <c r="E2137" s="43" t="s">
        <v>27789</v>
      </c>
      <c r="F2137" s="44">
        <v>-261</v>
      </c>
      <c r="G2137" s="43" t="s">
        <v>112</v>
      </c>
      <c r="H2137" s="43" t="s">
        <v>2828</v>
      </c>
      <c r="I2137" s="43" t="s">
        <v>60</v>
      </c>
      <c r="J2137">
        <f>VLOOKUP(B2137,自助退!B:F,5,FALSE)</f>
        <v>261</v>
      </c>
      <c r="K2137" s="35" t="str">
        <f t="shared" si="35"/>
        <v/>
      </c>
    </row>
    <row r="2138" spans="1:11" hidden="1">
      <c r="A2138" s="57">
        <v>42909.487268518518</v>
      </c>
      <c r="B2138" s="43">
        <v>369434</v>
      </c>
      <c r="C2138" s="43" t="s">
        <v>25692</v>
      </c>
      <c r="D2138" s="43" t="s">
        <v>27790</v>
      </c>
      <c r="E2138" s="43" t="s">
        <v>27791</v>
      </c>
      <c r="F2138" s="44">
        <v>-3000</v>
      </c>
      <c r="G2138" s="43" t="s">
        <v>112</v>
      </c>
      <c r="H2138" s="43" t="s">
        <v>2833</v>
      </c>
      <c r="I2138" s="43" t="s">
        <v>60</v>
      </c>
      <c r="J2138">
        <f>VLOOKUP(B2138,自助退!B:F,5,FALSE)</f>
        <v>3000</v>
      </c>
      <c r="K2138" s="35" t="str">
        <f t="shared" si="35"/>
        <v/>
      </c>
    </row>
    <row r="2139" spans="1:11" hidden="1">
      <c r="A2139" s="57">
        <v>42909.487638888888</v>
      </c>
      <c r="B2139" s="43">
        <v>369447</v>
      </c>
      <c r="C2139" s="43" t="s">
        <v>25834</v>
      </c>
      <c r="D2139" s="43" t="s">
        <v>27792</v>
      </c>
      <c r="E2139" s="43" t="s">
        <v>27793</v>
      </c>
      <c r="F2139" s="44">
        <v>-6</v>
      </c>
      <c r="G2139" s="43" t="s">
        <v>112</v>
      </c>
      <c r="H2139" s="43" t="s">
        <v>3062</v>
      </c>
      <c r="I2139" s="43" t="s">
        <v>60</v>
      </c>
      <c r="J2139">
        <f>VLOOKUP(B2139,自助退!B:F,5,FALSE)</f>
        <v>6</v>
      </c>
      <c r="K2139" s="35" t="str">
        <f t="shared" si="35"/>
        <v/>
      </c>
    </row>
    <row r="2140" spans="1:11" hidden="1">
      <c r="A2140" s="57">
        <v>42909.489629629628</v>
      </c>
      <c r="B2140" s="43">
        <v>369525</v>
      </c>
      <c r="C2140" s="43" t="s">
        <v>25752</v>
      </c>
      <c r="D2140" s="43" t="s">
        <v>27794</v>
      </c>
      <c r="E2140" s="43" t="s">
        <v>27795</v>
      </c>
      <c r="F2140" s="44">
        <v>-9</v>
      </c>
      <c r="G2140" s="43" t="s">
        <v>112</v>
      </c>
      <c r="H2140" s="43" t="s">
        <v>2823</v>
      </c>
      <c r="I2140" s="43" t="s">
        <v>60</v>
      </c>
      <c r="J2140">
        <f>VLOOKUP(B2140,自助退!B:F,5,FALSE)</f>
        <v>9</v>
      </c>
      <c r="K2140" s="35" t="str">
        <f t="shared" si="35"/>
        <v/>
      </c>
    </row>
    <row r="2141" spans="1:11" hidden="1">
      <c r="A2141" s="57">
        <v>42909.494062500002</v>
      </c>
      <c r="B2141" s="43">
        <v>369692</v>
      </c>
      <c r="C2141" s="43" t="s">
        <v>25824</v>
      </c>
      <c r="D2141" s="43" t="s">
        <v>27796</v>
      </c>
      <c r="E2141" s="43" t="s">
        <v>27797</v>
      </c>
      <c r="F2141" s="44">
        <v>-19</v>
      </c>
      <c r="G2141" s="43" t="s">
        <v>112</v>
      </c>
      <c r="H2141" s="43" t="s">
        <v>2941</v>
      </c>
      <c r="I2141" s="43" t="s">
        <v>60</v>
      </c>
      <c r="J2141">
        <f>VLOOKUP(B2141,自助退!B:F,5,FALSE)</f>
        <v>19</v>
      </c>
      <c r="K2141" s="35" t="str">
        <f t="shared" si="35"/>
        <v/>
      </c>
    </row>
    <row r="2142" spans="1:11" hidden="1">
      <c r="A2142" s="57">
        <v>42909.501979166664</v>
      </c>
      <c r="B2142" s="43">
        <v>369867</v>
      </c>
      <c r="C2142" s="43" t="s">
        <v>25710</v>
      </c>
      <c r="D2142" s="43" t="s">
        <v>27798</v>
      </c>
      <c r="E2142" s="43" t="s">
        <v>27799</v>
      </c>
      <c r="F2142" s="44">
        <v>-78</v>
      </c>
      <c r="G2142" s="43" t="s">
        <v>112</v>
      </c>
      <c r="H2142" s="43" t="s">
        <v>73</v>
      </c>
      <c r="I2142" s="43" t="s">
        <v>60</v>
      </c>
      <c r="J2142">
        <f>VLOOKUP(B2142,自助退!B:F,5,FALSE)</f>
        <v>78</v>
      </c>
      <c r="K2142" s="35" t="str">
        <f t="shared" si="35"/>
        <v/>
      </c>
    </row>
    <row r="2143" spans="1:11" hidden="1">
      <c r="A2143" s="57">
        <v>42909.504374999997</v>
      </c>
      <c r="B2143" s="43">
        <v>369912</v>
      </c>
      <c r="C2143" s="43" t="s">
        <v>25648</v>
      </c>
      <c r="D2143" s="43" t="s">
        <v>27800</v>
      </c>
      <c r="E2143" s="43" t="s">
        <v>27801</v>
      </c>
      <c r="F2143" s="44">
        <v>-360</v>
      </c>
      <c r="G2143" s="43" t="s">
        <v>112</v>
      </c>
      <c r="H2143" s="43" t="s">
        <v>68</v>
      </c>
      <c r="I2143" s="43" t="s">
        <v>60</v>
      </c>
      <c r="J2143">
        <f>VLOOKUP(B2143,自助退!B:F,5,FALSE)</f>
        <v>360</v>
      </c>
      <c r="K2143" s="35" t="str">
        <f t="shared" si="35"/>
        <v/>
      </c>
    </row>
    <row r="2144" spans="1:11" hidden="1">
      <c r="A2144" s="57">
        <v>42909.505972222221</v>
      </c>
      <c r="B2144" s="43">
        <v>369940</v>
      </c>
      <c r="C2144" s="43" t="s">
        <v>25802</v>
      </c>
      <c r="D2144" s="43" t="s">
        <v>27802</v>
      </c>
      <c r="E2144" s="43" t="s">
        <v>27803</v>
      </c>
      <c r="F2144" s="44">
        <v>-200</v>
      </c>
      <c r="G2144" s="43" t="s">
        <v>112</v>
      </c>
      <c r="H2144" s="43" t="s">
        <v>82</v>
      </c>
      <c r="I2144" s="43" t="s">
        <v>60</v>
      </c>
      <c r="J2144">
        <f>VLOOKUP(B2144,自助退!B:F,5,FALSE)</f>
        <v>200</v>
      </c>
      <c r="K2144" s="35" t="str">
        <f t="shared" si="35"/>
        <v/>
      </c>
    </row>
    <row r="2145" spans="1:11" hidden="1">
      <c r="A2145" s="57">
        <v>42909.506377314814</v>
      </c>
      <c r="B2145" s="43">
        <v>369949</v>
      </c>
      <c r="C2145" s="43" t="s">
        <v>25804</v>
      </c>
      <c r="D2145" s="43" t="s">
        <v>27802</v>
      </c>
      <c r="E2145" s="43" t="s">
        <v>27803</v>
      </c>
      <c r="F2145" s="44">
        <v>-189</v>
      </c>
      <c r="G2145" s="43" t="s">
        <v>112</v>
      </c>
      <c r="H2145" s="43" t="s">
        <v>82</v>
      </c>
      <c r="I2145" s="43" t="s">
        <v>60</v>
      </c>
      <c r="J2145">
        <f>VLOOKUP(B2145,自助退!B:F,5,FALSE)</f>
        <v>189</v>
      </c>
      <c r="K2145" s="35" t="str">
        <f t="shared" si="35"/>
        <v/>
      </c>
    </row>
    <row r="2146" spans="1:11" hidden="1">
      <c r="A2146" s="57">
        <v>42909.508333333331</v>
      </c>
      <c r="B2146" s="43">
        <v>369969</v>
      </c>
      <c r="C2146" s="43" t="s">
        <v>25652</v>
      </c>
      <c r="D2146" s="43" t="s">
        <v>27804</v>
      </c>
      <c r="E2146" s="43" t="s">
        <v>27805</v>
      </c>
      <c r="F2146" s="44">
        <v>-2</v>
      </c>
      <c r="G2146" s="43" t="s">
        <v>112</v>
      </c>
      <c r="H2146" s="43" t="s">
        <v>2801</v>
      </c>
      <c r="I2146" s="43" t="s">
        <v>60</v>
      </c>
      <c r="J2146">
        <f>VLOOKUP(B2146,自助退!B:F,5,FALSE)</f>
        <v>2</v>
      </c>
      <c r="K2146" s="35" t="str">
        <f t="shared" si="35"/>
        <v/>
      </c>
    </row>
    <row r="2147" spans="1:11" hidden="1">
      <c r="A2147" s="57">
        <v>42909.513078703705</v>
      </c>
      <c r="B2147" s="43">
        <v>370023</v>
      </c>
      <c r="C2147" s="43" t="s">
        <v>25846</v>
      </c>
      <c r="D2147" s="43" t="s">
        <v>27806</v>
      </c>
      <c r="E2147" s="43" t="s">
        <v>27807</v>
      </c>
      <c r="F2147" s="44">
        <v>-10</v>
      </c>
      <c r="G2147" s="43" t="s">
        <v>112</v>
      </c>
      <c r="H2147" s="43" t="s">
        <v>84</v>
      </c>
      <c r="I2147" s="43" t="s">
        <v>60</v>
      </c>
      <c r="J2147">
        <f>VLOOKUP(B2147,自助退!B:F,5,FALSE)</f>
        <v>10</v>
      </c>
      <c r="K2147" s="35" t="str">
        <f t="shared" si="35"/>
        <v/>
      </c>
    </row>
    <row r="2148" spans="1:11" hidden="1">
      <c r="A2148" s="57">
        <v>42909.513449074075</v>
      </c>
      <c r="B2148" s="43">
        <v>370027</v>
      </c>
      <c r="C2148" s="43" t="s">
        <v>25848</v>
      </c>
      <c r="D2148" s="43" t="s">
        <v>27806</v>
      </c>
      <c r="E2148" s="43" t="s">
        <v>27807</v>
      </c>
      <c r="F2148" s="44">
        <v>-46</v>
      </c>
      <c r="G2148" s="43" t="s">
        <v>112</v>
      </c>
      <c r="H2148" s="43" t="s">
        <v>84</v>
      </c>
      <c r="I2148" s="43" t="s">
        <v>60</v>
      </c>
      <c r="J2148">
        <f>VLOOKUP(B2148,自助退!B:F,5,FALSE)</f>
        <v>46</v>
      </c>
      <c r="K2148" s="35" t="str">
        <f t="shared" si="35"/>
        <v/>
      </c>
    </row>
    <row r="2149" spans="1:11" hidden="1">
      <c r="A2149" s="57">
        <v>42909.516770833332</v>
      </c>
      <c r="B2149" s="43">
        <v>370048</v>
      </c>
      <c r="C2149" s="43" t="s">
        <v>25852</v>
      </c>
      <c r="D2149" s="43" t="s">
        <v>27808</v>
      </c>
      <c r="E2149" s="43" t="s">
        <v>27809</v>
      </c>
      <c r="F2149" s="44">
        <v>-1000</v>
      </c>
      <c r="G2149" s="43" t="s">
        <v>112</v>
      </c>
      <c r="H2149" s="43" t="s">
        <v>63</v>
      </c>
      <c r="I2149" s="43" t="s">
        <v>60</v>
      </c>
      <c r="J2149">
        <f>VLOOKUP(B2149,自助退!B:F,5,FALSE)</f>
        <v>1000</v>
      </c>
      <c r="K2149" s="35" t="str">
        <f t="shared" si="35"/>
        <v/>
      </c>
    </row>
    <row r="2150" spans="1:11" hidden="1">
      <c r="A2150" s="57">
        <v>42909.525000000001</v>
      </c>
      <c r="B2150" s="43">
        <v>370118</v>
      </c>
      <c r="C2150" s="43" t="s">
        <v>25856</v>
      </c>
      <c r="D2150" s="43" t="s">
        <v>27810</v>
      </c>
      <c r="E2150" s="43" t="s">
        <v>27811</v>
      </c>
      <c r="F2150" s="44">
        <v>-500</v>
      </c>
      <c r="G2150" s="43" t="s">
        <v>112</v>
      </c>
      <c r="H2150" s="43" t="s">
        <v>87</v>
      </c>
      <c r="I2150" s="43" t="s">
        <v>60</v>
      </c>
      <c r="J2150">
        <f>VLOOKUP(B2150,自助退!B:F,5,FALSE)</f>
        <v>500</v>
      </c>
      <c r="K2150" s="35" t="str">
        <f t="shared" si="35"/>
        <v/>
      </c>
    </row>
    <row r="2151" spans="1:11" hidden="1">
      <c r="A2151" s="57">
        <v>42909.559421296297</v>
      </c>
      <c r="B2151" s="43">
        <v>370308</v>
      </c>
      <c r="C2151" s="43" t="s">
        <v>25694</v>
      </c>
      <c r="D2151" s="43" t="s">
        <v>27812</v>
      </c>
      <c r="E2151" s="43" t="s">
        <v>27813</v>
      </c>
      <c r="F2151" s="44">
        <v>-589</v>
      </c>
      <c r="G2151" s="43" t="s">
        <v>112</v>
      </c>
      <c r="H2151" s="43" t="s">
        <v>2922</v>
      </c>
      <c r="I2151" s="43" t="s">
        <v>60</v>
      </c>
      <c r="J2151">
        <f>VLOOKUP(B2151,自助退!B:F,5,FALSE)</f>
        <v>589</v>
      </c>
      <c r="K2151" s="35" t="str">
        <f t="shared" si="35"/>
        <v/>
      </c>
    </row>
    <row r="2152" spans="1:11" hidden="1">
      <c r="A2152" s="57">
        <v>42909.566550925927</v>
      </c>
      <c r="B2152" s="43">
        <v>370372</v>
      </c>
      <c r="C2152" s="43" t="s">
        <v>25774</v>
      </c>
      <c r="D2152" s="43" t="s">
        <v>27814</v>
      </c>
      <c r="E2152" s="43" t="s">
        <v>3422</v>
      </c>
      <c r="F2152" s="44">
        <v>-2000</v>
      </c>
      <c r="G2152" s="43" t="s">
        <v>112</v>
      </c>
      <c r="H2152" s="43" t="s">
        <v>2932</v>
      </c>
      <c r="I2152" s="43" t="s">
        <v>60</v>
      </c>
      <c r="J2152">
        <f>VLOOKUP(B2152,自助退!B:F,5,FALSE)</f>
        <v>2000</v>
      </c>
      <c r="K2152" s="35" t="str">
        <f t="shared" si="35"/>
        <v/>
      </c>
    </row>
    <row r="2153" spans="1:11" hidden="1">
      <c r="A2153" s="57">
        <v>42909.586736111109</v>
      </c>
      <c r="B2153" s="43">
        <v>370700</v>
      </c>
      <c r="C2153" s="43" t="s">
        <v>25854</v>
      </c>
      <c r="D2153" s="43" t="s">
        <v>27815</v>
      </c>
      <c r="E2153" s="43" t="s">
        <v>27816</v>
      </c>
      <c r="F2153" s="44">
        <v>-41</v>
      </c>
      <c r="G2153" s="43" t="s">
        <v>112</v>
      </c>
      <c r="H2153" s="43" t="s">
        <v>2836</v>
      </c>
      <c r="I2153" s="43" t="s">
        <v>60</v>
      </c>
      <c r="J2153">
        <f>VLOOKUP(B2153,自助退!B:F,5,FALSE)</f>
        <v>41</v>
      </c>
      <c r="K2153" s="35" t="str">
        <f t="shared" si="35"/>
        <v/>
      </c>
    </row>
    <row r="2154" spans="1:11" hidden="1">
      <c r="A2154" s="57">
        <v>42909.59611111111</v>
      </c>
      <c r="B2154" s="43">
        <v>371077</v>
      </c>
      <c r="C2154" s="43" t="s">
        <v>25734</v>
      </c>
      <c r="D2154" s="43" t="s">
        <v>27817</v>
      </c>
      <c r="E2154" s="43" t="s">
        <v>27818</v>
      </c>
      <c r="F2154" s="44">
        <v>-162</v>
      </c>
      <c r="G2154" s="43" t="s">
        <v>112</v>
      </c>
      <c r="H2154" s="43" t="s">
        <v>2941</v>
      </c>
      <c r="I2154" s="43" t="s">
        <v>60</v>
      </c>
      <c r="J2154">
        <f>VLOOKUP(B2154,自助退!B:F,5,FALSE)</f>
        <v>162</v>
      </c>
      <c r="K2154" s="35" t="str">
        <f t="shared" si="35"/>
        <v/>
      </c>
    </row>
    <row r="2155" spans="1:11" hidden="1">
      <c r="A2155" s="57">
        <v>42909.599999999999</v>
      </c>
      <c r="B2155" s="43">
        <v>371240</v>
      </c>
      <c r="C2155" s="43" t="s">
        <v>25690</v>
      </c>
      <c r="D2155" s="43" t="s">
        <v>27205</v>
      </c>
      <c r="E2155" s="43" t="s">
        <v>27206</v>
      </c>
      <c r="F2155" s="44">
        <v>-26</v>
      </c>
      <c r="G2155" s="43" t="s">
        <v>112</v>
      </c>
      <c r="H2155" s="43" t="s">
        <v>2896</v>
      </c>
      <c r="I2155" s="43" t="s">
        <v>60</v>
      </c>
      <c r="J2155">
        <f>VLOOKUP(B2155,自助退!B:F,5,FALSE)</f>
        <v>26</v>
      </c>
      <c r="K2155" s="35" t="str">
        <f t="shared" si="35"/>
        <v/>
      </c>
    </row>
    <row r="2156" spans="1:11" hidden="1">
      <c r="A2156" s="57">
        <v>42909.601620370369</v>
      </c>
      <c r="B2156" s="43">
        <v>371317</v>
      </c>
      <c r="C2156" s="43" t="s">
        <v>25724</v>
      </c>
      <c r="D2156" s="43" t="s">
        <v>27819</v>
      </c>
      <c r="E2156" s="43" t="s">
        <v>27820</v>
      </c>
      <c r="F2156" s="44">
        <v>-94</v>
      </c>
      <c r="G2156" s="43" t="s">
        <v>112</v>
      </c>
      <c r="H2156" s="43" t="s">
        <v>71</v>
      </c>
      <c r="I2156" s="43" t="s">
        <v>60</v>
      </c>
      <c r="J2156">
        <f>VLOOKUP(B2156,自助退!B:F,5,FALSE)</f>
        <v>94</v>
      </c>
      <c r="K2156" s="35" t="str">
        <f t="shared" si="35"/>
        <v/>
      </c>
    </row>
    <row r="2157" spans="1:11" hidden="1">
      <c r="A2157" s="57">
        <v>42909.61278935185</v>
      </c>
      <c r="B2157" s="43">
        <v>371918</v>
      </c>
      <c r="C2157" s="43" t="s">
        <v>25644</v>
      </c>
      <c r="D2157" s="43" t="s">
        <v>27821</v>
      </c>
      <c r="E2157" s="43" t="s">
        <v>27822</v>
      </c>
      <c r="F2157" s="44">
        <v>-34</v>
      </c>
      <c r="G2157" s="43" t="s">
        <v>112</v>
      </c>
      <c r="H2157" s="43" t="s">
        <v>2831</v>
      </c>
      <c r="I2157" s="43" t="s">
        <v>60</v>
      </c>
      <c r="J2157">
        <f>VLOOKUP(B2157,自助退!B:F,5,FALSE)</f>
        <v>34</v>
      </c>
      <c r="K2157" s="35" t="str">
        <f t="shared" si="35"/>
        <v/>
      </c>
    </row>
    <row r="2158" spans="1:11" hidden="1">
      <c r="A2158" s="57">
        <v>42909.614803240744</v>
      </c>
      <c r="B2158" s="43">
        <v>372025</v>
      </c>
      <c r="C2158" s="43" t="s">
        <v>25668</v>
      </c>
      <c r="D2158" s="43" t="s">
        <v>27823</v>
      </c>
      <c r="E2158" s="43" t="s">
        <v>27824</v>
      </c>
      <c r="F2158" s="44">
        <v>-12</v>
      </c>
      <c r="G2158" s="43" t="s">
        <v>112</v>
      </c>
      <c r="H2158" s="43" t="s">
        <v>73</v>
      </c>
      <c r="I2158" s="43" t="s">
        <v>60</v>
      </c>
      <c r="J2158">
        <f>VLOOKUP(B2158,自助退!B:F,5,FALSE)</f>
        <v>12</v>
      </c>
      <c r="K2158" s="35" t="str">
        <f t="shared" si="35"/>
        <v/>
      </c>
    </row>
    <row r="2159" spans="1:11" hidden="1">
      <c r="A2159" s="57">
        <v>42909.616527777776</v>
      </c>
      <c r="B2159" s="43">
        <v>372135</v>
      </c>
      <c r="C2159" s="43" t="s">
        <v>25630</v>
      </c>
      <c r="D2159" s="43" t="s">
        <v>27825</v>
      </c>
      <c r="E2159" s="43" t="s">
        <v>27826</v>
      </c>
      <c r="F2159" s="44">
        <v>-216</v>
      </c>
      <c r="G2159" s="43" t="s">
        <v>112</v>
      </c>
      <c r="H2159" s="43" t="s">
        <v>66</v>
      </c>
      <c r="I2159" s="43" t="s">
        <v>60</v>
      </c>
      <c r="J2159">
        <f>VLOOKUP(B2159,自助退!B:F,5,FALSE)</f>
        <v>216</v>
      </c>
      <c r="K2159" s="35" t="str">
        <f t="shared" si="35"/>
        <v/>
      </c>
    </row>
    <row r="2160" spans="1:11" hidden="1">
      <c r="A2160" s="57">
        <v>42909.622418981482</v>
      </c>
      <c r="B2160" s="43">
        <v>372487</v>
      </c>
      <c r="C2160" s="43" t="s">
        <v>25866</v>
      </c>
      <c r="D2160" s="43" t="s">
        <v>27827</v>
      </c>
      <c r="E2160" s="43" t="s">
        <v>27828</v>
      </c>
      <c r="F2160" s="44">
        <v>-167</v>
      </c>
      <c r="G2160" s="43" t="s">
        <v>112</v>
      </c>
      <c r="H2160" s="43" t="s">
        <v>73</v>
      </c>
      <c r="I2160" s="43" t="s">
        <v>60</v>
      </c>
      <c r="J2160">
        <f>VLOOKUP(B2160,自助退!B:F,5,FALSE)</f>
        <v>167</v>
      </c>
      <c r="K2160" s="35" t="str">
        <f t="shared" si="35"/>
        <v/>
      </c>
    </row>
    <row r="2161" spans="1:11" hidden="1">
      <c r="A2161" s="57">
        <v>42909.623738425929</v>
      </c>
      <c r="B2161" s="43">
        <v>372564</v>
      </c>
      <c r="C2161" s="43" t="s">
        <v>25836</v>
      </c>
      <c r="D2161" s="43" t="s">
        <v>27829</v>
      </c>
      <c r="E2161" s="43" t="s">
        <v>27830</v>
      </c>
      <c r="F2161" s="44">
        <v>-340</v>
      </c>
      <c r="G2161" s="43" t="s">
        <v>112</v>
      </c>
      <c r="H2161" s="43" t="s">
        <v>79</v>
      </c>
      <c r="I2161" s="43" t="s">
        <v>60</v>
      </c>
      <c r="J2161">
        <f>VLOOKUP(B2161,自助退!B:F,5,FALSE)</f>
        <v>340</v>
      </c>
      <c r="K2161" s="35" t="str">
        <f t="shared" si="35"/>
        <v/>
      </c>
    </row>
    <row r="2162" spans="1:11" hidden="1">
      <c r="A2162" s="57">
        <v>42909.625972222224</v>
      </c>
      <c r="B2162" s="43">
        <v>372705</v>
      </c>
      <c r="C2162" s="43" t="s">
        <v>25678</v>
      </c>
      <c r="D2162" s="43" t="s">
        <v>27831</v>
      </c>
      <c r="E2162" s="43" t="s">
        <v>27832</v>
      </c>
      <c r="F2162" s="44">
        <v>-200</v>
      </c>
      <c r="G2162" s="43" t="s">
        <v>112</v>
      </c>
      <c r="H2162" s="43" t="s">
        <v>87</v>
      </c>
      <c r="I2162" s="43" t="s">
        <v>60</v>
      </c>
      <c r="J2162">
        <f>VLOOKUP(B2162,自助退!B:F,5,FALSE)</f>
        <v>200</v>
      </c>
      <c r="K2162" s="35" t="str">
        <f t="shared" si="35"/>
        <v/>
      </c>
    </row>
    <row r="2163" spans="1:11" hidden="1">
      <c r="A2163" s="57">
        <v>42909.626736111109</v>
      </c>
      <c r="B2163" s="43">
        <v>372751</v>
      </c>
      <c r="C2163" s="43" t="s">
        <v>25822</v>
      </c>
      <c r="D2163" s="43" t="s">
        <v>27833</v>
      </c>
      <c r="E2163" s="43" t="s">
        <v>27834</v>
      </c>
      <c r="F2163" s="44">
        <v>-6</v>
      </c>
      <c r="G2163" s="43" t="s">
        <v>112</v>
      </c>
      <c r="H2163" s="43" t="s">
        <v>2861</v>
      </c>
      <c r="I2163" s="43" t="s">
        <v>60</v>
      </c>
      <c r="J2163">
        <f>VLOOKUP(B2163,自助退!B:F,5,FALSE)</f>
        <v>6</v>
      </c>
      <c r="K2163" s="35" t="str">
        <f t="shared" si="35"/>
        <v/>
      </c>
    </row>
    <row r="2164" spans="1:11" hidden="1">
      <c r="A2164" s="57">
        <v>42909.628437500003</v>
      </c>
      <c r="B2164" s="43">
        <v>372837</v>
      </c>
      <c r="C2164" s="43" t="s">
        <v>25636</v>
      </c>
      <c r="D2164" s="43" t="s">
        <v>27765</v>
      </c>
      <c r="E2164" s="43" t="s">
        <v>27766</v>
      </c>
      <c r="F2164" s="44">
        <v>-351</v>
      </c>
      <c r="G2164" s="43" t="s">
        <v>112</v>
      </c>
      <c r="H2164" s="43" t="s">
        <v>68</v>
      </c>
      <c r="I2164" s="43" t="s">
        <v>60</v>
      </c>
      <c r="J2164">
        <f>VLOOKUP(B2164,自助退!B:F,5,FALSE)</f>
        <v>351</v>
      </c>
      <c r="K2164" s="35" t="str">
        <f t="shared" si="35"/>
        <v/>
      </c>
    </row>
    <row r="2165" spans="1:11" hidden="1">
      <c r="A2165" s="57">
        <v>42909.631226851852</v>
      </c>
      <c r="B2165" s="43">
        <v>372963</v>
      </c>
      <c r="C2165" s="43" t="s">
        <v>25658</v>
      </c>
      <c r="D2165" s="43" t="s">
        <v>27835</v>
      </c>
      <c r="E2165" s="43" t="s">
        <v>27836</v>
      </c>
      <c r="F2165" s="44">
        <v>-94</v>
      </c>
      <c r="G2165" s="43" t="s">
        <v>112</v>
      </c>
      <c r="H2165" s="43" t="s">
        <v>65</v>
      </c>
      <c r="I2165" s="43" t="s">
        <v>60</v>
      </c>
      <c r="J2165">
        <f>VLOOKUP(B2165,自助退!B:F,5,FALSE)</f>
        <v>94</v>
      </c>
      <c r="K2165" s="35" t="str">
        <f t="shared" si="35"/>
        <v/>
      </c>
    </row>
    <row r="2166" spans="1:11" hidden="1">
      <c r="A2166" s="57">
        <v>42909.636944444443</v>
      </c>
      <c r="B2166" s="43">
        <v>373223</v>
      </c>
      <c r="C2166" s="43" t="s">
        <v>25796</v>
      </c>
      <c r="D2166" s="43" t="s">
        <v>10340</v>
      </c>
      <c r="E2166" s="43" t="s">
        <v>10341</v>
      </c>
      <c r="F2166" s="44">
        <v>-590</v>
      </c>
      <c r="G2166" s="43" t="s">
        <v>112</v>
      </c>
      <c r="H2166" s="43" t="s">
        <v>71</v>
      </c>
      <c r="I2166" s="43" t="s">
        <v>60</v>
      </c>
      <c r="J2166">
        <f>VLOOKUP(B2166,自助退!B:F,5,FALSE)</f>
        <v>590</v>
      </c>
      <c r="K2166" s="35" t="str">
        <f t="shared" si="35"/>
        <v/>
      </c>
    </row>
    <row r="2167" spans="1:11" hidden="1">
      <c r="A2167" s="57">
        <v>42909.638796296298</v>
      </c>
      <c r="B2167" s="43">
        <v>373311</v>
      </c>
      <c r="C2167" s="43" t="s">
        <v>25736</v>
      </c>
      <c r="D2167" s="43" t="s">
        <v>27837</v>
      </c>
      <c r="E2167" s="43" t="s">
        <v>27838</v>
      </c>
      <c r="F2167" s="44">
        <v>-1870</v>
      </c>
      <c r="G2167" s="43" t="s">
        <v>112</v>
      </c>
      <c r="H2167" s="43" t="s">
        <v>51</v>
      </c>
      <c r="I2167" s="43" t="s">
        <v>60</v>
      </c>
      <c r="J2167">
        <f>VLOOKUP(B2167,自助退!B:F,5,FALSE)</f>
        <v>1870</v>
      </c>
      <c r="K2167" s="35" t="str">
        <f t="shared" si="35"/>
        <v/>
      </c>
    </row>
    <row r="2168" spans="1:11" hidden="1">
      <c r="A2168" s="57">
        <v>42909.639722222222</v>
      </c>
      <c r="B2168" s="43">
        <v>373365</v>
      </c>
      <c r="C2168" s="43" t="s">
        <v>25620</v>
      </c>
      <c r="D2168" s="43" t="s">
        <v>846</v>
      </c>
      <c r="E2168" s="43" t="s">
        <v>2980</v>
      </c>
      <c r="F2168" s="44">
        <v>-29</v>
      </c>
      <c r="G2168" s="43" t="s">
        <v>112</v>
      </c>
      <c r="H2168" s="43" t="s">
        <v>2793</v>
      </c>
      <c r="I2168" s="43" t="s">
        <v>60</v>
      </c>
      <c r="J2168">
        <f>VLOOKUP(B2168,自助退!B:F,5,FALSE)</f>
        <v>29</v>
      </c>
      <c r="K2168" s="35" t="str">
        <f t="shared" si="35"/>
        <v/>
      </c>
    </row>
    <row r="2169" spans="1:11" hidden="1">
      <c r="A2169" s="57">
        <v>42909.640833333331</v>
      </c>
      <c r="B2169" s="43">
        <v>373417</v>
      </c>
      <c r="C2169" s="43" t="s">
        <v>25786</v>
      </c>
      <c r="D2169" s="43" t="s">
        <v>27839</v>
      </c>
      <c r="E2169" s="43" t="s">
        <v>27840</v>
      </c>
      <c r="F2169" s="44">
        <v>-244</v>
      </c>
      <c r="G2169" s="43" t="s">
        <v>112</v>
      </c>
      <c r="H2169" s="43" t="s">
        <v>84</v>
      </c>
      <c r="I2169" s="43" t="s">
        <v>60</v>
      </c>
      <c r="J2169">
        <f>VLOOKUP(B2169,自助退!B:F,5,FALSE)</f>
        <v>244</v>
      </c>
      <c r="K2169" s="35" t="str">
        <f t="shared" ref="K2169:K2232" si="36">IF(F2169=J2169*-1,"",1)</f>
        <v/>
      </c>
    </row>
    <row r="2170" spans="1:11" hidden="1">
      <c r="A2170" s="57">
        <v>42909.641412037039</v>
      </c>
      <c r="B2170" s="43">
        <v>373439</v>
      </c>
      <c r="C2170" s="43" t="s">
        <v>25706</v>
      </c>
      <c r="D2170" s="43" t="s">
        <v>27841</v>
      </c>
      <c r="E2170" s="43" t="s">
        <v>27842</v>
      </c>
      <c r="F2170" s="44">
        <v>-220</v>
      </c>
      <c r="G2170" s="43" t="s">
        <v>112</v>
      </c>
      <c r="H2170" s="43" t="s">
        <v>84</v>
      </c>
      <c r="I2170" s="43" t="s">
        <v>60</v>
      </c>
      <c r="J2170">
        <f>VLOOKUP(B2170,自助退!B:F,5,FALSE)</f>
        <v>220</v>
      </c>
      <c r="K2170" s="35" t="str">
        <f t="shared" si="36"/>
        <v/>
      </c>
    </row>
    <row r="2171" spans="1:11" hidden="1">
      <c r="A2171" s="57">
        <v>42909.642685185187</v>
      </c>
      <c r="B2171" s="43">
        <v>373500</v>
      </c>
      <c r="C2171" s="43" t="s">
        <v>25674</v>
      </c>
      <c r="D2171" s="43" t="s">
        <v>27843</v>
      </c>
      <c r="E2171" s="43" t="s">
        <v>27844</v>
      </c>
      <c r="F2171" s="44">
        <v>-405</v>
      </c>
      <c r="G2171" s="43" t="s">
        <v>112</v>
      </c>
      <c r="H2171" s="43" t="s">
        <v>2861</v>
      </c>
      <c r="I2171" s="43" t="s">
        <v>60</v>
      </c>
      <c r="J2171">
        <f>VLOOKUP(B2171,自助退!B:F,5,FALSE)</f>
        <v>405</v>
      </c>
      <c r="K2171" s="35" t="str">
        <f t="shared" si="36"/>
        <v/>
      </c>
    </row>
    <row r="2172" spans="1:11" hidden="1">
      <c r="A2172" s="57">
        <v>42909.643240740741</v>
      </c>
      <c r="B2172" s="43">
        <v>373532</v>
      </c>
      <c r="C2172" s="43" t="s">
        <v>25828</v>
      </c>
      <c r="D2172" s="43" t="s">
        <v>27489</v>
      </c>
      <c r="E2172" s="43" t="s">
        <v>27490</v>
      </c>
      <c r="F2172" s="44">
        <v>-390</v>
      </c>
      <c r="G2172" s="43" t="s">
        <v>112</v>
      </c>
      <c r="H2172" s="43" t="s">
        <v>88</v>
      </c>
      <c r="I2172" s="43" t="s">
        <v>60</v>
      </c>
      <c r="J2172">
        <f>VLOOKUP(B2172,自助退!B:F,5,FALSE)</f>
        <v>390</v>
      </c>
      <c r="K2172" s="35" t="str">
        <f t="shared" si="36"/>
        <v/>
      </c>
    </row>
    <row r="2173" spans="1:11" hidden="1">
      <c r="A2173" s="57">
        <v>42909.646018518521</v>
      </c>
      <c r="B2173" s="43">
        <v>373686</v>
      </c>
      <c r="C2173" s="43" t="s">
        <v>25672</v>
      </c>
      <c r="D2173" s="43" t="s">
        <v>27845</v>
      </c>
      <c r="E2173" s="43" t="s">
        <v>27846</v>
      </c>
      <c r="F2173" s="44">
        <v>-19</v>
      </c>
      <c r="G2173" s="43" t="s">
        <v>112</v>
      </c>
      <c r="H2173" s="43" t="s">
        <v>2831</v>
      </c>
      <c r="I2173" s="43" t="s">
        <v>60</v>
      </c>
      <c r="J2173">
        <f>VLOOKUP(B2173,自助退!B:F,5,FALSE)</f>
        <v>19</v>
      </c>
      <c r="K2173" s="35" t="str">
        <f t="shared" si="36"/>
        <v/>
      </c>
    </row>
    <row r="2174" spans="1:11" hidden="1">
      <c r="A2174" s="57">
        <v>42909.648148148146</v>
      </c>
      <c r="B2174" s="43">
        <v>373792</v>
      </c>
      <c r="C2174" s="43" t="s">
        <v>25868</v>
      </c>
      <c r="D2174" s="43" t="s">
        <v>27247</v>
      </c>
      <c r="E2174" s="43" t="s">
        <v>27248</v>
      </c>
      <c r="F2174" s="44">
        <v>-100</v>
      </c>
      <c r="G2174" s="43" t="s">
        <v>112</v>
      </c>
      <c r="H2174" s="43" t="s">
        <v>78</v>
      </c>
      <c r="I2174" s="43" t="s">
        <v>60</v>
      </c>
      <c r="J2174">
        <f>VLOOKUP(B2174,自助退!B:F,5,FALSE)</f>
        <v>100</v>
      </c>
      <c r="K2174" s="35" t="str">
        <f t="shared" si="36"/>
        <v/>
      </c>
    </row>
    <row r="2175" spans="1:11" hidden="1">
      <c r="A2175" s="57">
        <v>42909.655914351853</v>
      </c>
      <c r="B2175" s="43">
        <v>374190</v>
      </c>
      <c r="C2175" s="43" t="s">
        <v>25742</v>
      </c>
      <c r="D2175" s="43" t="s">
        <v>27847</v>
      </c>
      <c r="E2175" s="43" t="s">
        <v>27848</v>
      </c>
      <c r="F2175" s="44">
        <v>-100</v>
      </c>
      <c r="G2175" s="43" t="s">
        <v>112</v>
      </c>
      <c r="H2175" s="43" t="s">
        <v>85</v>
      </c>
      <c r="I2175" s="43" t="s">
        <v>60</v>
      </c>
      <c r="J2175">
        <f>VLOOKUP(B2175,自助退!B:F,5,FALSE)</f>
        <v>100</v>
      </c>
      <c r="K2175" s="35" t="str">
        <f t="shared" si="36"/>
        <v/>
      </c>
    </row>
    <row r="2176" spans="1:11" hidden="1">
      <c r="A2176" s="57">
        <v>42909.657326388886</v>
      </c>
      <c r="B2176" s="43">
        <v>374263</v>
      </c>
      <c r="C2176" s="43" t="s">
        <v>25808</v>
      </c>
      <c r="D2176" s="43" t="s">
        <v>27849</v>
      </c>
      <c r="E2176" s="43" t="s">
        <v>27850</v>
      </c>
      <c r="F2176" s="44">
        <v>-42</v>
      </c>
      <c r="G2176" s="43" t="s">
        <v>112</v>
      </c>
      <c r="H2176" s="43" t="s">
        <v>83</v>
      </c>
      <c r="I2176" s="43" t="s">
        <v>60</v>
      </c>
      <c r="J2176">
        <f>VLOOKUP(B2176,自助退!B:F,5,FALSE)</f>
        <v>42</v>
      </c>
      <c r="K2176" s="35" t="str">
        <f t="shared" si="36"/>
        <v/>
      </c>
    </row>
    <row r="2177" spans="1:11" hidden="1">
      <c r="A2177" s="57">
        <v>42909.662546296298</v>
      </c>
      <c r="B2177" s="43">
        <v>374536</v>
      </c>
      <c r="C2177" s="43" t="s">
        <v>25720</v>
      </c>
      <c r="D2177" s="43" t="s">
        <v>27851</v>
      </c>
      <c r="E2177" s="43" t="s">
        <v>27852</v>
      </c>
      <c r="F2177" s="44">
        <v>-74</v>
      </c>
      <c r="G2177" s="43" t="s">
        <v>112</v>
      </c>
      <c r="H2177" s="43" t="s">
        <v>2922</v>
      </c>
      <c r="I2177" s="43" t="s">
        <v>60</v>
      </c>
      <c r="J2177">
        <f>VLOOKUP(B2177,自助退!B:F,5,FALSE)</f>
        <v>74</v>
      </c>
      <c r="K2177" s="35" t="str">
        <f t="shared" si="36"/>
        <v/>
      </c>
    </row>
    <row r="2178" spans="1:11" hidden="1">
      <c r="A2178" s="57">
        <v>42909.663275462961</v>
      </c>
      <c r="B2178" s="43">
        <v>374590</v>
      </c>
      <c r="C2178" s="43" t="s">
        <v>25872</v>
      </c>
      <c r="D2178" s="43" t="s">
        <v>27853</v>
      </c>
      <c r="E2178" s="43" t="s">
        <v>27854</v>
      </c>
      <c r="F2178" s="44">
        <v>-93</v>
      </c>
      <c r="G2178" s="43" t="s">
        <v>112</v>
      </c>
      <c r="H2178" s="43" t="s">
        <v>2896</v>
      </c>
      <c r="I2178" s="43" t="s">
        <v>60</v>
      </c>
      <c r="J2178">
        <f>VLOOKUP(B2178,自助退!B:F,5,FALSE)</f>
        <v>93</v>
      </c>
      <c r="K2178" s="35" t="str">
        <f t="shared" si="36"/>
        <v/>
      </c>
    </row>
    <row r="2179" spans="1:11" hidden="1">
      <c r="A2179" s="57">
        <v>42909.663634259261</v>
      </c>
      <c r="B2179" s="43">
        <v>374610</v>
      </c>
      <c r="C2179" s="43" t="s">
        <v>25864</v>
      </c>
      <c r="D2179" s="43" t="s">
        <v>27855</v>
      </c>
      <c r="E2179" s="43" t="s">
        <v>27856</v>
      </c>
      <c r="F2179" s="44">
        <v>-700</v>
      </c>
      <c r="G2179" s="43" t="s">
        <v>112</v>
      </c>
      <c r="H2179" s="43" t="s">
        <v>2823</v>
      </c>
      <c r="I2179" s="43" t="s">
        <v>60</v>
      </c>
      <c r="J2179">
        <f>VLOOKUP(B2179,自助退!B:F,5,FALSE)</f>
        <v>700</v>
      </c>
      <c r="K2179" s="35" t="str">
        <f t="shared" si="36"/>
        <v/>
      </c>
    </row>
    <row r="2180" spans="1:11" hidden="1">
      <c r="A2180" s="57">
        <v>42909.665289351855</v>
      </c>
      <c r="B2180" s="43">
        <v>374680</v>
      </c>
      <c r="C2180" s="43" t="s">
        <v>25732</v>
      </c>
      <c r="D2180" s="43" t="s">
        <v>27857</v>
      </c>
      <c r="E2180" s="43" t="s">
        <v>27858</v>
      </c>
      <c r="F2180" s="44">
        <v>-88</v>
      </c>
      <c r="G2180" s="43" t="s">
        <v>112</v>
      </c>
      <c r="H2180" s="43" t="s">
        <v>2922</v>
      </c>
      <c r="I2180" s="43" t="s">
        <v>60</v>
      </c>
      <c r="J2180">
        <f>VLOOKUP(B2180,自助退!B:F,5,FALSE)</f>
        <v>88</v>
      </c>
      <c r="K2180" s="35" t="str">
        <f t="shared" si="36"/>
        <v/>
      </c>
    </row>
    <row r="2181" spans="1:11" hidden="1">
      <c r="A2181" s="57">
        <v>42909.665555555555</v>
      </c>
      <c r="B2181" s="43">
        <v>374696</v>
      </c>
      <c r="C2181" s="43" t="s">
        <v>25676</v>
      </c>
      <c r="D2181" s="43" t="s">
        <v>27859</v>
      </c>
      <c r="E2181" s="43" t="s">
        <v>27860</v>
      </c>
      <c r="F2181" s="44">
        <v>-7</v>
      </c>
      <c r="G2181" s="43" t="s">
        <v>112</v>
      </c>
      <c r="H2181" s="43" t="s">
        <v>3102</v>
      </c>
      <c r="I2181" s="43" t="s">
        <v>60</v>
      </c>
      <c r="J2181">
        <f>VLOOKUP(B2181,自助退!B:F,5,FALSE)</f>
        <v>7</v>
      </c>
      <c r="K2181" s="35" t="str">
        <f t="shared" si="36"/>
        <v/>
      </c>
    </row>
    <row r="2182" spans="1:11" hidden="1">
      <c r="A2182" s="57">
        <v>42909.665844907409</v>
      </c>
      <c r="B2182" s="43">
        <v>374706</v>
      </c>
      <c r="C2182" s="43" t="s">
        <v>25782</v>
      </c>
      <c r="D2182" s="43" t="s">
        <v>27861</v>
      </c>
      <c r="E2182" s="43" t="s">
        <v>27862</v>
      </c>
      <c r="F2182" s="44">
        <v>-96</v>
      </c>
      <c r="G2182" s="43" t="s">
        <v>112</v>
      </c>
      <c r="H2182" s="43" t="s">
        <v>2922</v>
      </c>
      <c r="I2182" s="43" t="s">
        <v>60</v>
      </c>
      <c r="J2182">
        <f>VLOOKUP(B2182,自助退!B:F,5,FALSE)</f>
        <v>96</v>
      </c>
      <c r="K2182" s="35" t="str">
        <f t="shared" si="36"/>
        <v/>
      </c>
    </row>
    <row r="2183" spans="1:11" hidden="1">
      <c r="A2183" s="57">
        <v>42909.6716087963</v>
      </c>
      <c r="B2183" s="43">
        <v>374944</v>
      </c>
      <c r="C2183" s="43" t="s">
        <v>25656</v>
      </c>
      <c r="D2183" s="43" t="s">
        <v>27863</v>
      </c>
      <c r="E2183" s="43" t="s">
        <v>27864</v>
      </c>
      <c r="F2183" s="44">
        <v>-50</v>
      </c>
      <c r="G2183" s="43" t="s">
        <v>112</v>
      </c>
      <c r="H2183" s="43" t="s">
        <v>2833</v>
      </c>
      <c r="I2183" s="43" t="s">
        <v>60</v>
      </c>
      <c r="J2183">
        <f>VLOOKUP(B2183,自助退!B:F,5,FALSE)</f>
        <v>50</v>
      </c>
      <c r="K2183" s="35" t="str">
        <f t="shared" si="36"/>
        <v/>
      </c>
    </row>
    <row r="2184" spans="1:11" hidden="1">
      <c r="A2184" s="57">
        <v>42909.673159722224</v>
      </c>
      <c r="B2184" s="43">
        <v>375011</v>
      </c>
      <c r="C2184" s="43" t="s">
        <v>25664</v>
      </c>
      <c r="D2184" s="43" t="s">
        <v>27865</v>
      </c>
      <c r="E2184" s="43" t="s">
        <v>27866</v>
      </c>
      <c r="F2184" s="44">
        <v>-100</v>
      </c>
      <c r="G2184" s="43" t="s">
        <v>112</v>
      </c>
      <c r="H2184" s="43" t="s">
        <v>93</v>
      </c>
      <c r="I2184" s="43" t="s">
        <v>60</v>
      </c>
      <c r="J2184">
        <f>VLOOKUP(B2184,自助退!B:F,5,FALSE)</f>
        <v>100</v>
      </c>
      <c r="K2184" s="35" t="str">
        <f t="shared" si="36"/>
        <v/>
      </c>
    </row>
    <row r="2185" spans="1:11" hidden="1">
      <c r="A2185" s="57">
        <v>42909.681180555555</v>
      </c>
      <c r="B2185" s="43">
        <v>375342</v>
      </c>
      <c r="C2185" s="43" t="s">
        <v>25870</v>
      </c>
      <c r="D2185" s="43" t="s">
        <v>27867</v>
      </c>
      <c r="E2185" s="43" t="s">
        <v>27868</v>
      </c>
      <c r="F2185" s="44">
        <v>-27</v>
      </c>
      <c r="G2185" s="43" t="s">
        <v>112</v>
      </c>
      <c r="H2185" s="43" t="s">
        <v>84</v>
      </c>
      <c r="I2185" s="43" t="s">
        <v>60</v>
      </c>
      <c r="J2185">
        <f>VLOOKUP(B2185,自助退!B:F,5,FALSE)</f>
        <v>27</v>
      </c>
      <c r="K2185" s="35" t="str">
        <f t="shared" si="36"/>
        <v/>
      </c>
    </row>
    <row r="2186" spans="1:11" hidden="1">
      <c r="A2186" s="57">
        <v>42909.68172453704</v>
      </c>
      <c r="B2186" s="43">
        <v>375364</v>
      </c>
      <c r="C2186" s="43" t="s">
        <v>25666</v>
      </c>
      <c r="D2186" s="43" t="s">
        <v>27869</v>
      </c>
      <c r="E2186" s="43" t="s">
        <v>27870</v>
      </c>
      <c r="F2186" s="44">
        <v>-79</v>
      </c>
      <c r="G2186" s="43" t="s">
        <v>112</v>
      </c>
      <c r="H2186" s="43" t="s">
        <v>2873</v>
      </c>
      <c r="I2186" s="43" t="s">
        <v>60</v>
      </c>
      <c r="J2186">
        <f>VLOOKUP(B2186,自助退!B:F,5,FALSE)</f>
        <v>79</v>
      </c>
      <c r="K2186" s="35" t="str">
        <f t="shared" si="36"/>
        <v/>
      </c>
    </row>
    <row r="2187" spans="1:11" hidden="1">
      <c r="A2187" s="57">
        <v>42909.682986111111</v>
      </c>
      <c r="B2187" s="43">
        <v>375423</v>
      </c>
      <c r="C2187" s="43" t="s">
        <v>25816</v>
      </c>
      <c r="D2187" s="43" t="s">
        <v>27871</v>
      </c>
      <c r="E2187" s="43" t="s">
        <v>27872</v>
      </c>
      <c r="F2187" s="44">
        <v>-72</v>
      </c>
      <c r="G2187" s="43" t="s">
        <v>112</v>
      </c>
      <c r="H2187" s="43" t="s">
        <v>3102</v>
      </c>
      <c r="I2187" s="43" t="s">
        <v>60</v>
      </c>
      <c r="J2187">
        <f>VLOOKUP(B2187,自助退!B:F,5,FALSE)</f>
        <v>72</v>
      </c>
      <c r="K2187" s="35" t="str">
        <f t="shared" si="36"/>
        <v/>
      </c>
    </row>
    <row r="2188" spans="1:11" hidden="1">
      <c r="A2188" s="57">
        <v>42909.684629629628</v>
      </c>
      <c r="B2188" s="43">
        <v>375482</v>
      </c>
      <c r="C2188" s="43" t="s">
        <v>25830</v>
      </c>
      <c r="D2188" s="43" t="s">
        <v>27489</v>
      </c>
      <c r="E2188" s="43" t="s">
        <v>27490</v>
      </c>
      <c r="F2188" s="44">
        <v>-6</v>
      </c>
      <c r="G2188" s="43" t="s">
        <v>112</v>
      </c>
      <c r="H2188" s="43" t="s">
        <v>81</v>
      </c>
      <c r="I2188" s="43" t="s">
        <v>60</v>
      </c>
      <c r="J2188">
        <f>VLOOKUP(B2188,自助退!B:F,5,FALSE)</f>
        <v>6</v>
      </c>
      <c r="K2188" s="35" t="str">
        <f t="shared" si="36"/>
        <v/>
      </c>
    </row>
    <row r="2189" spans="1:11" hidden="1">
      <c r="A2189" s="57">
        <v>42909.685694444444</v>
      </c>
      <c r="B2189" s="43">
        <v>375525</v>
      </c>
      <c r="C2189" s="43" t="s">
        <v>25818</v>
      </c>
      <c r="D2189" s="43" t="s">
        <v>27873</v>
      </c>
      <c r="E2189" s="43" t="s">
        <v>27874</v>
      </c>
      <c r="F2189" s="44">
        <v>-79</v>
      </c>
      <c r="G2189" s="43" t="s">
        <v>112</v>
      </c>
      <c r="H2189" s="43" t="s">
        <v>81</v>
      </c>
      <c r="I2189" s="43" t="s">
        <v>60</v>
      </c>
      <c r="J2189">
        <f>VLOOKUP(B2189,自助退!B:F,5,FALSE)</f>
        <v>79</v>
      </c>
      <c r="K2189" s="35" t="str">
        <f t="shared" si="36"/>
        <v/>
      </c>
    </row>
    <row r="2190" spans="1:11" hidden="1">
      <c r="A2190" s="57">
        <v>42909.692013888889</v>
      </c>
      <c r="B2190" s="43">
        <v>375709</v>
      </c>
      <c r="C2190" s="43" t="s">
        <v>25646</v>
      </c>
      <c r="D2190" s="43" t="s">
        <v>27875</v>
      </c>
      <c r="E2190" s="43" t="s">
        <v>27876</v>
      </c>
      <c r="F2190" s="44">
        <v>-6</v>
      </c>
      <c r="G2190" s="43" t="s">
        <v>112</v>
      </c>
      <c r="H2190" s="43" t="s">
        <v>88</v>
      </c>
      <c r="I2190" s="43" t="s">
        <v>60</v>
      </c>
      <c r="J2190">
        <f>VLOOKUP(B2190,自助退!B:F,5,FALSE)</f>
        <v>6</v>
      </c>
      <c r="K2190" s="35" t="str">
        <f t="shared" si="36"/>
        <v/>
      </c>
    </row>
    <row r="2191" spans="1:11" hidden="1">
      <c r="A2191" s="57">
        <v>42909.693865740737</v>
      </c>
      <c r="B2191" s="43">
        <v>375775</v>
      </c>
      <c r="C2191" s="43" t="s">
        <v>25614</v>
      </c>
      <c r="D2191" s="43" t="s">
        <v>27877</v>
      </c>
      <c r="E2191" s="43" t="s">
        <v>27878</v>
      </c>
      <c r="F2191" s="44">
        <v>-200</v>
      </c>
      <c r="G2191" s="43" t="s">
        <v>112</v>
      </c>
      <c r="H2191" s="43" t="s">
        <v>82</v>
      </c>
      <c r="I2191" s="43" t="s">
        <v>60</v>
      </c>
      <c r="J2191">
        <f>VLOOKUP(B2191,自助退!B:F,5,FALSE)</f>
        <v>200</v>
      </c>
      <c r="K2191" s="35" t="str">
        <f t="shared" si="36"/>
        <v/>
      </c>
    </row>
    <row r="2192" spans="1:11" hidden="1">
      <c r="A2192" s="57">
        <v>42909.695289351854</v>
      </c>
      <c r="B2192" s="43">
        <v>375829</v>
      </c>
      <c r="C2192" s="43" t="s">
        <v>25758</v>
      </c>
      <c r="D2192" s="43" t="s">
        <v>27879</v>
      </c>
      <c r="E2192" s="43" t="s">
        <v>27880</v>
      </c>
      <c r="F2192" s="44">
        <v>-120</v>
      </c>
      <c r="G2192" s="43" t="s">
        <v>112</v>
      </c>
      <c r="H2192" s="43" t="s">
        <v>4640</v>
      </c>
      <c r="I2192" s="43" t="s">
        <v>60</v>
      </c>
      <c r="J2192">
        <f>VLOOKUP(B2192,自助退!B:F,5,FALSE)</f>
        <v>120</v>
      </c>
      <c r="K2192" s="35" t="str">
        <f t="shared" si="36"/>
        <v/>
      </c>
    </row>
    <row r="2193" spans="1:11" hidden="1">
      <c r="A2193" s="57">
        <v>42909.69902777778</v>
      </c>
      <c r="B2193" s="43">
        <v>375945</v>
      </c>
      <c r="C2193" s="43" t="s">
        <v>25744</v>
      </c>
      <c r="D2193" s="43" t="s">
        <v>27881</v>
      </c>
      <c r="E2193" s="43" t="s">
        <v>27882</v>
      </c>
      <c r="F2193" s="44">
        <v>-25</v>
      </c>
      <c r="G2193" s="43" t="s">
        <v>112</v>
      </c>
      <c r="H2193" s="43" t="s">
        <v>66</v>
      </c>
      <c r="I2193" s="43" t="s">
        <v>60</v>
      </c>
      <c r="J2193">
        <f>VLOOKUP(B2193,自助退!B:F,5,FALSE)</f>
        <v>25</v>
      </c>
      <c r="K2193" s="35" t="str">
        <f t="shared" si="36"/>
        <v/>
      </c>
    </row>
    <row r="2194" spans="1:11" hidden="1">
      <c r="A2194" s="57">
        <v>42909.700127314813</v>
      </c>
      <c r="B2194" s="43">
        <v>375975</v>
      </c>
      <c r="C2194" s="43" t="s">
        <v>25704</v>
      </c>
      <c r="D2194" s="43" t="s">
        <v>27883</v>
      </c>
      <c r="E2194" s="43" t="s">
        <v>27884</v>
      </c>
      <c r="F2194" s="44">
        <v>-260</v>
      </c>
      <c r="G2194" s="43" t="s">
        <v>112</v>
      </c>
      <c r="H2194" s="43" t="s">
        <v>2831</v>
      </c>
      <c r="I2194" s="43" t="s">
        <v>60</v>
      </c>
      <c r="J2194">
        <f>VLOOKUP(B2194,自助退!B:F,5,FALSE)</f>
        <v>260</v>
      </c>
      <c r="K2194" s="35" t="str">
        <f t="shared" si="36"/>
        <v/>
      </c>
    </row>
    <row r="2195" spans="1:11" hidden="1">
      <c r="A2195" s="57">
        <v>42909.701354166667</v>
      </c>
      <c r="B2195" s="43">
        <v>376017</v>
      </c>
      <c r="C2195" s="43" t="s">
        <v>25784</v>
      </c>
      <c r="D2195" s="43" t="s">
        <v>27885</v>
      </c>
      <c r="E2195" s="43" t="s">
        <v>27886</v>
      </c>
      <c r="F2195" s="44">
        <v>-697</v>
      </c>
      <c r="G2195" s="43" t="s">
        <v>112</v>
      </c>
      <c r="H2195" s="43" t="s">
        <v>76</v>
      </c>
      <c r="I2195" s="43" t="s">
        <v>60</v>
      </c>
      <c r="J2195">
        <f>VLOOKUP(B2195,自助退!B:F,5,FALSE)</f>
        <v>697</v>
      </c>
      <c r="K2195" s="35" t="str">
        <f t="shared" si="36"/>
        <v/>
      </c>
    </row>
    <row r="2196" spans="1:11" hidden="1">
      <c r="A2196" s="57">
        <v>42909.704675925925</v>
      </c>
      <c r="B2196" s="43">
        <v>376098</v>
      </c>
      <c r="C2196" s="43" t="s">
        <v>25754</v>
      </c>
      <c r="D2196" s="43" t="s">
        <v>27887</v>
      </c>
      <c r="E2196" s="43" t="s">
        <v>27888</v>
      </c>
      <c r="F2196" s="44">
        <v>-255</v>
      </c>
      <c r="G2196" s="43" t="s">
        <v>112</v>
      </c>
      <c r="H2196" s="43" t="s">
        <v>75</v>
      </c>
      <c r="I2196" s="43" t="s">
        <v>60</v>
      </c>
      <c r="J2196">
        <f>VLOOKUP(B2196,自助退!B:F,5,FALSE)</f>
        <v>255</v>
      </c>
      <c r="K2196" s="35" t="str">
        <f t="shared" si="36"/>
        <v/>
      </c>
    </row>
    <row r="2197" spans="1:11" hidden="1">
      <c r="A2197" s="57">
        <v>42909.705000000002</v>
      </c>
      <c r="B2197" s="43">
        <v>376110</v>
      </c>
      <c r="C2197" s="43" t="s">
        <v>25722</v>
      </c>
      <c r="D2197" s="43" t="s">
        <v>27889</v>
      </c>
      <c r="E2197" s="43" t="s">
        <v>27890</v>
      </c>
      <c r="F2197" s="44">
        <v>-8</v>
      </c>
      <c r="G2197" s="43" t="s">
        <v>112</v>
      </c>
      <c r="H2197" s="43" t="s">
        <v>2823</v>
      </c>
      <c r="I2197" s="43" t="s">
        <v>60</v>
      </c>
      <c r="J2197">
        <f>VLOOKUP(B2197,自助退!B:F,5,FALSE)</f>
        <v>8</v>
      </c>
      <c r="K2197" s="35" t="str">
        <f t="shared" si="36"/>
        <v/>
      </c>
    </row>
    <row r="2198" spans="1:11" hidden="1">
      <c r="A2198" s="57">
        <v>42909.705891203703</v>
      </c>
      <c r="B2198" s="43">
        <v>376137</v>
      </c>
      <c r="C2198" s="43" t="s">
        <v>25670</v>
      </c>
      <c r="D2198" s="43" t="s">
        <v>27891</v>
      </c>
      <c r="E2198" s="43" t="s">
        <v>27892</v>
      </c>
      <c r="F2198" s="44">
        <v>-500</v>
      </c>
      <c r="G2198" s="43" t="s">
        <v>112</v>
      </c>
      <c r="H2198" s="43" t="s">
        <v>51</v>
      </c>
      <c r="I2198" s="43" t="s">
        <v>60</v>
      </c>
      <c r="J2198">
        <f>VLOOKUP(B2198,自助退!B:F,5,FALSE)</f>
        <v>500</v>
      </c>
      <c r="K2198" s="35" t="str">
        <f t="shared" si="36"/>
        <v/>
      </c>
    </row>
    <row r="2199" spans="1:11" hidden="1">
      <c r="A2199" s="57">
        <v>42909.709953703707</v>
      </c>
      <c r="B2199" s="43">
        <v>376250</v>
      </c>
      <c r="C2199" s="43" t="s">
        <v>25806</v>
      </c>
      <c r="D2199" s="43" t="s">
        <v>27893</v>
      </c>
      <c r="E2199" s="43" t="s">
        <v>27894</v>
      </c>
      <c r="F2199" s="44">
        <v>-200</v>
      </c>
      <c r="G2199" s="43" t="s">
        <v>112</v>
      </c>
      <c r="H2199" s="43" t="s">
        <v>79</v>
      </c>
      <c r="I2199" s="43" t="s">
        <v>60</v>
      </c>
      <c r="J2199">
        <f>VLOOKUP(B2199,自助退!B:F,5,FALSE)</f>
        <v>200</v>
      </c>
      <c r="K2199" s="35" t="str">
        <f t="shared" si="36"/>
        <v/>
      </c>
    </row>
    <row r="2200" spans="1:11" hidden="1">
      <c r="A2200" s="57">
        <v>42909.710555555554</v>
      </c>
      <c r="B2200" s="43">
        <v>376262</v>
      </c>
      <c r="C2200" s="43" t="s">
        <v>25810</v>
      </c>
      <c r="D2200" s="43" t="s">
        <v>27893</v>
      </c>
      <c r="E2200" s="43" t="s">
        <v>27894</v>
      </c>
      <c r="F2200" s="44">
        <v>-150</v>
      </c>
      <c r="G2200" s="43" t="s">
        <v>112</v>
      </c>
      <c r="H2200" s="43" t="s">
        <v>79</v>
      </c>
      <c r="I2200" s="43" t="s">
        <v>60</v>
      </c>
      <c r="J2200">
        <f>VLOOKUP(B2200,自助退!B:F,5,FALSE)</f>
        <v>150</v>
      </c>
      <c r="K2200" s="35" t="str">
        <f t="shared" si="36"/>
        <v/>
      </c>
    </row>
    <row r="2201" spans="1:11" hidden="1">
      <c r="A2201" s="57">
        <v>42909.718009259261</v>
      </c>
      <c r="B2201" s="43">
        <v>376405</v>
      </c>
      <c r="C2201" s="43" t="s">
        <v>25624</v>
      </c>
      <c r="D2201" s="43" t="s">
        <v>27895</v>
      </c>
      <c r="E2201" s="43" t="s">
        <v>27896</v>
      </c>
      <c r="F2201" s="44">
        <v>-76</v>
      </c>
      <c r="G2201" s="43" t="s">
        <v>112</v>
      </c>
      <c r="H2201" s="43" t="s">
        <v>66</v>
      </c>
      <c r="I2201" s="43" t="s">
        <v>60</v>
      </c>
      <c r="J2201">
        <f>VLOOKUP(B2201,自助退!B:F,5,FALSE)</f>
        <v>76</v>
      </c>
      <c r="K2201" s="35" t="str">
        <f t="shared" si="36"/>
        <v/>
      </c>
    </row>
    <row r="2202" spans="1:11" hidden="1">
      <c r="A2202" s="57">
        <v>42909.723692129628</v>
      </c>
      <c r="B2202" s="43">
        <v>376485</v>
      </c>
      <c r="C2202" s="43" t="s">
        <v>25772</v>
      </c>
      <c r="D2202" s="43" t="s">
        <v>27897</v>
      </c>
      <c r="E2202" s="43" t="s">
        <v>27898</v>
      </c>
      <c r="F2202" s="44">
        <v>-1155</v>
      </c>
      <c r="G2202" s="43" t="s">
        <v>112</v>
      </c>
      <c r="H2202" s="43" t="s">
        <v>80</v>
      </c>
      <c r="I2202" s="43" t="s">
        <v>60</v>
      </c>
      <c r="J2202">
        <f>VLOOKUP(B2202,自助退!B:F,5,FALSE)</f>
        <v>1155</v>
      </c>
      <c r="K2202" s="35" t="str">
        <f t="shared" si="36"/>
        <v/>
      </c>
    </row>
    <row r="2203" spans="1:11" hidden="1">
      <c r="A2203" s="57">
        <v>42909.727118055554</v>
      </c>
      <c r="B2203" s="43">
        <v>376539</v>
      </c>
      <c r="C2203" s="43" t="s">
        <v>25776</v>
      </c>
      <c r="D2203" s="43" t="s">
        <v>27899</v>
      </c>
      <c r="E2203" s="43" t="s">
        <v>27900</v>
      </c>
      <c r="F2203" s="44">
        <v>-100</v>
      </c>
      <c r="G2203" s="43" t="s">
        <v>112</v>
      </c>
      <c r="H2203" s="43" t="s">
        <v>64</v>
      </c>
      <c r="I2203" s="43" t="s">
        <v>60</v>
      </c>
      <c r="J2203">
        <f>VLOOKUP(B2203,自助退!B:F,5,FALSE)</f>
        <v>100</v>
      </c>
      <c r="K2203" s="35" t="str">
        <f t="shared" si="36"/>
        <v/>
      </c>
    </row>
    <row r="2204" spans="1:11" hidden="1">
      <c r="A2204" s="57">
        <v>42909.73128472222</v>
      </c>
      <c r="B2204" s="43">
        <v>376601</v>
      </c>
      <c r="C2204" s="43" t="s">
        <v>25612</v>
      </c>
      <c r="D2204" s="43" t="s">
        <v>27901</v>
      </c>
      <c r="E2204" s="43" t="s">
        <v>27902</v>
      </c>
      <c r="F2204" s="44">
        <v>-356</v>
      </c>
      <c r="G2204" s="43" t="s">
        <v>112</v>
      </c>
      <c r="H2204" s="43" t="s">
        <v>3174</v>
      </c>
      <c r="I2204" s="43" t="s">
        <v>60</v>
      </c>
      <c r="J2204">
        <f>VLOOKUP(B2204,自助退!B:F,5,FALSE)</f>
        <v>356</v>
      </c>
      <c r="K2204" s="35" t="str">
        <f t="shared" si="36"/>
        <v/>
      </c>
    </row>
    <row r="2205" spans="1:11" hidden="1">
      <c r="A2205" s="57">
        <v>42909.732222222221</v>
      </c>
      <c r="B2205" s="43">
        <v>376620</v>
      </c>
      <c r="C2205" s="43" t="s">
        <v>25760</v>
      </c>
      <c r="D2205" s="43" t="s">
        <v>27903</v>
      </c>
      <c r="E2205" s="43" t="s">
        <v>27904</v>
      </c>
      <c r="F2205" s="44">
        <v>-245</v>
      </c>
      <c r="G2205" s="43" t="s">
        <v>112</v>
      </c>
      <c r="H2205" s="43" t="s">
        <v>82</v>
      </c>
      <c r="I2205" s="43" t="s">
        <v>60</v>
      </c>
      <c r="J2205">
        <f>VLOOKUP(B2205,自助退!B:F,5,FALSE)</f>
        <v>245</v>
      </c>
      <c r="K2205" s="35" t="str">
        <f t="shared" si="36"/>
        <v/>
      </c>
    </row>
    <row r="2206" spans="1:11" hidden="1">
      <c r="A2206" s="57">
        <v>42909.736400462964</v>
      </c>
      <c r="B2206" s="43">
        <v>376662</v>
      </c>
      <c r="C2206" s="43" t="s">
        <v>25616</v>
      </c>
      <c r="D2206" s="43" t="s">
        <v>27905</v>
      </c>
      <c r="E2206" s="43" t="s">
        <v>27906</v>
      </c>
      <c r="F2206" s="44">
        <v>-263</v>
      </c>
      <c r="G2206" s="43" t="s">
        <v>112</v>
      </c>
      <c r="H2206" s="43" t="s">
        <v>62</v>
      </c>
      <c r="I2206" s="43" t="s">
        <v>60</v>
      </c>
      <c r="J2206">
        <f>VLOOKUP(B2206,自助退!B:F,5,FALSE)</f>
        <v>263</v>
      </c>
      <c r="K2206" s="35" t="str">
        <f t="shared" si="36"/>
        <v/>
      </c>
    </row>
    <row r="2207" spans="1:11" hidden="1">
      <c r="A2207" s="57">
        <v>42909.738402777781</v>
      </c>
      <c r="B2207" s="43">
        <v>376693</v>
      </c>
      <c r="C2207" s="43" t="s">
        <v>25712</v>
      </c>
      <c r="D2207" s="43" t="s">
        <v>27907</v>
      </c>
      <c r="E2207" s="43" t="s">
        <v>27908</v>
      </c>
      <c r="F2207" s="44">
        <v>-1600</v>
      </c>
      <c r="G2207" s="43" t="s">
        <v>112</v>
      </c>
      <c r="H2207" s="43" t="s">
        <v>2861</v>
      </c>
      <c r="I2207" s="43" t="s">
        <v>60</v>
      </c>
      <c r="J2207">
        <f>VLOOKUP(B2207,自助退!B:F,5,FALSE)</f>
        <v>1600</v>
      </c>
      <c r="K2207" s="35" t="str">
        <f t="shared" si="36"/>
        <v/>
      </c>
    </row>
    <row r="2208" spans="1:11" hidden="1">
      <c r="A2208" s="57">
        <v>42909.739699074074</v>
      </c>
      <c r="B2208" s="43">
        <v>376707</v>
      </c>
      <c r="C2208" s="43" t="s">
        <v>25800</v>
      </c>
      <c r="D2208" s="43" t="s">
        <v>27909</v>
      </c>
      <c r="E2208" s="43" t="s">
        <v>27910</v>
      </c>
      <c r="F2208" s="44">
        <v>-20</v>
      </c>
      <c r="G2208" s="43" t="s">
        <v>112</v>
      </c>
      <c r="H2208" s="43" t="s">
        <v>93</v>
      </c>
      <c r="I2208" s="43" t="s">
        <v>60</v>
      </c>
      <c r="J2208">
        <f>VLOOKUP(B2208,自助退!B:F,5,FALSE)</f>
        <v>20</v>
      </c>
      <c r="K2208" s="35" t="str">
        <f t="shared" si="36"/>
        <v/>
      </c>
    </row>
    <row r="2209" spans="1:11" hidden="1">
      <c r="A2209" s="57">
        <v>42909.740023148152</v>
      </c>
      <c r="B2209" s="43">
        <v>376709</v>
      </c>
      <c r="C2209" s="43" t="s">
        <v>25798</v>
      </c>
      <c r="D2209" s="43" t="s">
        <v>27909</v>
      </c>
      <c r="E2209" s="43" t="s">
        <v>27910</v>
      </c>
      <c r="F2209" s="44">
        <v>-55</v>
      </c>
      <c r="G2209" s="43" t="s">
        <v>112</v>
      </c>
      <c r="H2209" s="43" t="s">
        <v>93</v>
      </c>
      <c r="I2209" s="43" t="s">
        <v>60</v>
      </c>
      <c r="J2209">
        <f>VLOOKUP(B2209,自助退!B:F,5,FALSE)</f>
        <v>55</v>
      </c>
      <c r="K2209" s="35" t="str">
        <f t="shared" si="36"/>
        <v/>
      </c>
    </row>
    <row r="2210" spans="1:11" hidden="1">
      <c r="A2210" s="57">
        <v>42909.7424537037</v>
      </c>
      <c r="B2210" s="43">
        <v>376734</v>
      </c>
      <c r="C2210" s="43" t="s">
        <v>25860</v>
      </c>
      <c r="D2210" s="43" t="s">
        <v>27911</v>
      </c>
      <c r="E2210" s="43" t="s">
        <v>27912</v>
      </c>
      <c r="F2210" s="44">
        <v>-806</v>
      </c>
      <c r="G2210" s="43" t="s">
        <v>112</v>
      </c>
      <c r="H2210" s="43" t="s">
        <v>68</v>
      </c>
      <c r="I2210" s="43" t="s">
        <v>60</v>
      </c>
      <c r="J2210">
        <f>VLOOKUP(B2210,自助退!B:F,5,FALSE)</f>
        <v>806</v>
      </c>
      <c r="K2210" s="35" t="str">
        <f t="shared" si="36"/>
        <v/>
      </c>
    </row>
    <row r="2211" spans="1:11" hidden="1">
      <c r="A2211" s="57">
        <v>42909.743298611109</v>
      </c>
      <c r="B2211" s="43">
        <v>376741</v>
      </c>
      <c r="C2211" s="43" t="s">
        <v>25728</v>
      </c>
      <c r="D2211" s="43" t="s">
        <v>27913</v>
      </c>
      <c r="E2211" s="43" t="s">
        <v>27914</v>
      </c>
      <c r="F2211" s="44">
        <v>-391</v>
      </c>
      <c r="G2211" s="43" t="s">
        <v>112</v>
      </c>
      <c r="H2211" s="43" t="s">
        <v>82</v>
      </c>
      <c r="I2211" s="43" t="s">
        <v>60</v>
      </c>
      <c r="J2211">
        <f>VLOOKUP(B2211,自助退!B:F,5,FALSE)</f>
        <v>391</v>
      </c>
      <c r="K2211" s="35" t="str">
        <f t="shared" si="36"/>
        <v/>
      </c>
    </row>
    <row r="2212" spans="1:11" hidden="1">
      <c r="A2212" s="57">
        <v>42909.758287037039</v>
      </c>
      <c r="B2212" s="43">
        <v>376834</v>
      </c>
      <c r="C2212" s="43" t="s">
        <v>25840</v>
      </c>
      <c r="D2212" s="43" t="s">
        <v>27915</v>
      </c>
      <c r="E2212" s="43" t="s">
        <v>27916</v>
      </c>
      <c r="F2212" s="44">
        <v>-2500</v>
      </c>
      <c r="G2212" s="43" t="s">
        <v>112</v>
      </c>
      <c r="H2212" s="43" t="s">
        <v>3258</v>
      </c>
      <c r="I2212" s="43" t="s">
        <v>60</v>
      </c>
      <c r="J2212">
        <f>VLOOKUP(B2212,自助退!B:F,5,FALSE)</f>
        <v>2500</v>
      </c>
      <c r="K2212" s="35" t="str">
        <f t="shared" si="36"/>
        <v/>
      </c>
    </row>
    <row r="2213" spans="1:11" hidden="1">
      <c r="A2213" s="57">
        <v>42909.758518518516</v>
      </c>
      <c r="B2213" s="43">
        <v>376836</v>
      </c>
      <c r="C2213" s="43" t="s">
        <v>25842</v>
      </c>
      <c r="D2213" s="43" t="s">
        <v>27915</v>
      </c>
      <c r="E2213" s="43" t="s">
        <v>27916</v>
      </c>
      <c r="F2213" s="44">
        <v>-150</v>
      </c>
      <c r="G2213" s="43" t="s">
        <v>112</v>
      </c>
      <c r="H2213" s="43" t="s">
        <v>3258</v>
      </c>
      <c r="I2213" s="43" t="s">
        <v>60</v>
      </c>
      <c r="J2213">
        <f>VLOOKUP(B2213,自助退!B:F,5,FALSE)</f>
        <v>150</v>
      </c>
      <c r="K2213" s="35" t="str">
        <f t="shared" si="36"/>
        <v/>
      </c>
    </row>
    <row r="2214" spans="1:11" hidden="1">
      <c r="A2214" s="57">
        <v>42909.759398148148</v>
      </c>
      <c r="B2214" s="43">
        <v>376838</v>
      </c>
      <c r="C2214" s="43" t="s">
        <v>25700</v>
      </c>
      <c r="D2214" s="43" t="s">
        <v>27917</v>
      </c>
      <c r="E2214" s="43" t="s">
        <v>27918</v>
      </c>
      <c r="F2214" s="44">
        <v>-574</v>
      </c>
      <c r="G2214" s="43" t="s">
        <v>112</v>
      </c>
      <c r="H2214" s="43" t="s">
        <v>3174</v>
      </c>
      <c r="I2214" s="43" t="s">
        <v>60</v>
      </c>
      <c r="J2214">
        <f>VLOOKUP(B2214,自助退!B:F,5,FALSE)</f>
        <v>574</v>
      </c>
      <c r="K2214" s="35" t="str">
        <f t="shared" si="36"/>
        <v/>
      </c>
    </row>
    <row r="2215" spans="1:11" hidden="1">
      <c r="A2215" s="57">
        <v>42909.771122685182</v>
      </c>
      <c r="B2215" s="43">
        <v>376896</v>
      </c>
      <c r="C2215" s="43" t="s">
        <v>25698</v>
      </c>
      <c r="D2215" s="43" t="s">
        <v>27919</v>
      </c>
      <c r="E2215" s="43" t="s">
        <v>27920</v>
      </c>
      <c r="F2215" s="44">
        <v>-383</v>
      </c>
      <c r="G2215" s="43" t="s">
        <v>112</v>
      </c>
      <c r="H2215" s="43" t="s">
        <v>3174</v>
      </c>
      <c r="I2215" s="43" t="s">
        <v>60</v>
      </c>
      <c r="J2215">
        <f>VLOOKUP(B2215,自助退!B:F,5,FALSE)</f>
        <v>383</v>
      </c>
      <c r="K2215" s="35" t="str">
        <f t="shared" si="36"/>
        <v/>
      </c>
    </row>
    <row r="2216" spans="1:11" hidden="1">
      <c r="A2216" s="57">
        <v>42909.949756944443</v>
      </c>
      <c r="B2216" s="43">
        <v>377331</v>
      </c>
      <c r="C2216" s="43" t="s">
        <v>25794</v>
      </c>
      <c r="D2216" s="43" t="s">
        <v>27921</v>
      </c>
      <c r="E2216" s="43" t="s">
        <v>27922</v>
      </c>
      <c r="F2216" s="44">
        <v>-63</v>
      </c>
      <c r="G2216" s="43" t="s">
        <v>112</v>
      </c>
      <c r="H2216" s="43" t="s">
        <v>95</v>
      </c>
      <c r="I2216" s="43" t="s">
        <v>60</v>
      </c>
      <c r="J2216">
        <f>VLOOKUP(B2216,自助退!B:F,5,FALSE)</f>
        <v>63</v>
      </c>
      <c r="K2216" s="35" t="str">
        <f t="shared" si="36"/>
        <v/>
      </c>
    </row>
    <row r="2217" spans="1:11" hidden="1">
      <c r="A2217" s="57">
        <v>42909.97960648148</v>
      </c>
      <c r="B2217" s="43">
        <v>377391</v>
      </c>
      <c r="C2217" s="43" t="s">
        <v>25708</v>
      </c>
      <c r="D2217" s="43" t="s">
        <v>27923</v>
      </c>
      <c r="E2217" s="43" t="s">
        <v>27924</v>
      </c>
      <c r="F2217" s="44">
        <v>-75</v>
      </c>
      <c r="G2217" s="43" t="s">
        <v>112</v>
      </c>
      <c r="H2217" s="43" t="s">
        <v>2873</v>
      </c>
      <c r="I2217" s="43" t="s">
        <v>60</v>
      </c>
      <c r="J2217">
        <f>VLOOKUP(B2217,自助退!B:F,5,FALSE)</f>
        <v>75</v>
      </c>
      <c r="K2217" s="35" t="str">
        <f t="shared" si="36"/>
        <v/>
      </c>
    </row>
    <row r="2218" spans="1:11" hidden="1">
      <c r="A2218" s="57">
        <v>42910.096493055556</v>
      </c>
      <c r="B2218" s="43">
        <v>377594</v>
      </c>
      <c r="C2218" s="43" t="s">
        <v>4572</v>
      </c>
      <c r="D2218" s="43" t="s">
        <v>27925</v>
      </c>
      <c r="E2218" s="43" t="s">
        <v>27926</v>
      </c>
      <c r="F2218" s="44">
        <v>-500</v>
      </c>
      <c r="G2218" s="43" t="s">
        <v>112</v>
      </c>
      <c r="H2218" s="43" t="s">
        <v>7947</v>
      </c>
      <c r="I2218" s="43" t="s">
        <v>98</v>
      </c>
      <c r="J2218">
        <f>VLOOKUP(B2218,自助退!B:F,5,FALSE)</f>
        <v>500</v>
      </c>
      <c r="K2218" s="35" t="str">
        <f t="shared" si="36"/>
        <v/>
      </c>
    </row>
    <row r="2219" spans="1:11" hidden="1">
      <c r="A2219" s="57">
        <v>42910.137233796297</v>
      </c>
      <c r="B2219" s="43">
        <v>377636</v>
      </c>
      <c r="C2219" s="43" t="s">
        <v>25984</v>
      </c>
      <c r="D2219" s="43" t="s">
        <v>27927</v>
      </c>
      <c r="E2219" s="43" t="s">
        <v>27928</v>
      </c>
      <c r="F2219" s="44">
        <v>-229</v>
      </c>
      <c r="G2219" s="43" t="s">
        <v>112</v>
      </c>
      <c r="H2219" s="43" t="s">
        <v>3258</v>
      </c>
      <c r="I2219" s="43" t="s">
        <v>60</v>
      </c>
      <c r="J2219">
        <f>VLOOKUP(B2219,自助退!B:F,5,FALSE)</f>
        <v>229</v>
      </c>
      <c r="K2219" s="35" t="str">
        <f t="shared" si="36"/>
        <v/>
      </c>
    </row>
    <row r="2220" spans="1:11" hidden="1">
      <c r="A2220" s="57">
        <v>42910.343136574076</v>
      </c>
      <c r="B2220" s="43">
        <v>378078</v>
      </c>
      <c r="C2220" s="43" t="s">
        <v>25916</v>
      </c>
      <c r="D2220" s="43" t="s">
        <v>27929</v>
      </c>
      <c r="E2220" s="43" t="s">
        <v>27930</v>
      </c>
      <c r="F2220" s="44">
        <v>-30</v>
      </c>
      <c r="G2220" s="43" t="s">
        <v>112</v>
      </c>
      <c r="H2220" s="43" t="s">
        <v>93</v>
      </c>
      <c r="I2220" s="43" t="s">
        <v>60</v>
      </c>
      <c r="J2220">
        <f>VLOOKUP(B2220,自助退!B:F,5,FALSE)</f>
        <v>30</v>
      </c>
      <c r="K2220" s="35" t="str">
        <f t="shared" si="36"/>
        <v/>
      </c>
    </row>
    <row r="2221" spans="1:11" hidden="1">
      <c r="A2221" s="57">
        <v>42910.3596875</v>
      </c>
      <c r="B2221" s="43">
        <v>378648</v>
      </c>
      <c r="C2221" s="43" t="s">
        <v>25988</v>
      </c>
      <c r="D2221" s="43" t="s">
        <v>27931</v>
      </c>
      <c r="E2221" s="43" t="s">
        <v>27932</v>
      </c>
      <c r="F2221" s="44">
        <v>-1000</v>
      </c>
      <c r="G2221" s="43" t="s">
        <v>112</v>
      </c>
      <c r="H2221" s="43" t="s">
        <v>2985</v>
      </c>
      <c r="I2221" s="43" t="s">
        <v>60</v>
      </c>
      <c r="J2221">
        <f>VLOOKUP(B2221,自助退!B:F,5,FALSE)</f>
        <v>1000</v>
      </c>
      <c r="K2221" s="35" t="str">
        <f t="shared" si="36"/>
        <v/>
      </c>
    </row>
    <row r="2222" spans="1:11" hidden="1">
      <c r="A2222" s="57">
        <v>42910.374814814815</v>
      </c>
      <c r="B2222" s="43">
        <v>379239</v>
      </c>
      <c r="C2222" s="43" t="s">
        <v>25922</v>
      </c>
      <c r="D2222" s="43" t="s">
        <v>27933</v>
      </c>
      <c r="E2222" s="43" t="s">
        <v>27934</v>
      </c>
      <c r="F2222" s="44">
        <v>-94</v>
      </c>
      <c r="G2222" s="43" t="s">
        <v>112</v>
      </c>
      <c r="H2222" s="43" t="s">
        <v>76</v>
      </c>
      <c r="I2222" s="43" t="s">
        <v>60</v>
      </c>
      <c r="J2222">
        <f>VLOOKUP(B2222,自助退!B:F,5,FALSE)</f>
        <v>94</v>
      </c>
      <c r="K2222" s="35" t="str">
        <f t="shared" si="36"/>
        <v/>
      </c>
    </row>
    <row r="2223" spans="1:11" hidden="1">
      <c r="A2223" s="57">
        <v>42910.379328703704</v>
      </c>
      <c r="B2223" s="43">
        <v>379433</v>
      </c>
      <c r="C2223" s="43" t="s">
        <v>25902</v>
      </c>
      <c r="D2223" s="43" t="s">
        <v>27935</v>
      </c>
      <c r="E2223" s="43" t="s">
        <v>27936</v>
      </c>
      <c r="F2223" s="44">
        <v>-26</v>
      </c>
      <c r="G2223" s="43" t="s">
        <v>112</v>
      </c>
      <c r="H2223" s="43" t="s">
        <v>72</v>
      </c>
      <c r="I2223" s="43" t="s">
        <v>60</v>
      </c>
      <c r="J2223">
        <f>VLOOKUP(B2223,自助退!B:F,5,FALSE)</f>
        <v>26</v>
      </c>
      <c r="K2223" s="35" t="str">
        <f t="shared" si="36"/>
        <v/>
      </c>
    </row>
    <row r="2224" spans="1:11" hidden="1">
      <c r="A2224" s="57">
        <v>42910.38621527778</v>
      </c>
      <c r="B2224" s="43">
        <v>379690</v>
      </c>
      <c r="C2224" s="43" t="s">
        <v>25918</v>
      </c>
      <c r="D2224" s="43" t="s">
        <v>27937</v>
      </c>
      <c r="E2224" s="43" t="s">
        <v>27930</v>
      </c>
      <c r="F2224" s="44">
        <v>-100</v>
      </c>
      <c r="G2224" s="43" t="s">
        <v>112</v>
      </c>
      <c r="H2224" s="43" t="s">
        <v>87</v>
      </c>
      <c r="I2224" s="43" t="s">
        <v>60</v>
      </c>
      <c r="J2224">
        <f>VLOOKUP(B2224,自助退!B:F,5,FALSE)</f>
        <v>100</v>
      </c>
      <c r="K2224" s="35" t="str">
        <f t="shared" si="36"/>
        <v/>
      </c>
    </row>
    <row r="2225" spans="1:11" hidden="1">
      <c r="A2225" s="57">
        <v>42910.398923611108</v>
      </c>
      <c r="B2225" s="43">
        <v>380247</v>
      </c>
      <c r="C2225" s="43" t="s">
        <v>25952</v>
      </c>
      <c r="D2225" s="43" t="s">
        <v>27938</v>
      </c>
      <c r="E2225" s="43" t="s">
        <v>3365</v>
      </c>
      <c r="F2225" s="44">
        <v>-20</v>
      </c>
      <c r="G2225" s="43" t="s">
        <v>112</v>
      </c>
      <c r="H2225" s="43" t="s">
        <v>88</v>
      </c>
      <c r="I2225" s="43" t="s">
        <v>60</v>
      </c>
      <c r="J2225">
        <f>VLOOKUP(B2225,自助退!B:F,5,FALSE)</f>
        <v>20</v>
      </c>
      <c r="K2225" s="35" t="str">
        <f t="shared" si="36"/>
        <v/>
      </c>
    </row>
    <row r="2226" spans="1:11" hidden="1">
      <c r="A2226" s="57">
        <v>42910.410046296296</v>
      </c>
      <c r="B2226" s="43">
        <v>380678</v>
      </c>
      <c r="C2226" s="43" t="s">
        <v>25986</v>
      </c>
      <c r="D2226" s="43" t="s">
        <v>743</v>
      </c>
      <c r="E2226" s="43" t="s">
        <v>2953</v>
      </c>
      <c r="F2226" s="44">
        <v>-500</v>
      </c>
      <c r="G2226" s="43" t="s">
        <v>112</v>
      </c>
      <c r="H2226" s="43" t="s">
        <v>2793</v>
      </c>
      <c r="I2226" s="43" t="s">
        <v>60</v>
      </c>
      <c r="J2226">
        <f>VLOOKUP(B2226,自助退!B:F,5,FALSE)</f>
        <v>500</v>
      </c>
      <c r="K2226" s="35" t="str">
        <f t="shared" si="36"/>
        <v/>
      </c>
    </row>
    <row r="2227" spans="1:11" hidden="1">
      <c r="A2227" s="57">
        <v>42910.416921296295</v>
      </c>
      <c r="B2227" s="43">
        <v>380921</v>
      </c>
      <c r="C2227" s="43" t="s">
        <v>25968</v>
      </c>
      <c r="D2227" s="43" t="s">
        <v>27939</v>
      </c>
      <c r="E2227" s="43" t="s">
        <v>27940</v>
      </c>
      <c r="F2227" s="44">
        <v>-174</v>
      </c>
      <c r="G2227" s="43" t="s">
        <v>112</v>
      </c>
      <c r="H2227" s="43" t="s">
        <v>73</v>
      </c>
      <c r="I2227" s="43" t="s">
        <v>60</v>
      </c>
      <c r="J2227">
        <f>VLOOKUP(B2227,自助退!B:F,5,FALSE)</f>
        <v>174</v>
      </c>
      <c r="K2227" s="35" t="str">
        <f t="shared" si="36"/>
        <v/>
      </c>
    </row>
    <row r="2228" spans="1:11" hidden="1">
      <c r="A2228" s="57">
        <v>42910.42696759259</v>
      </c>
      <c r="B2228" s="43">
        <v>381297</v>
      </c>
      <c r="C2228" s="43" t="s">
        <v>25878</v>
      </c>
      <c r="D2228" s="43" t="s">
        <v>27941</v>
      </c>
      <c r="E2228" s="43" t="s">
        <v>27942</v>
      </c>
      <c r="F2228" s="44">
        <v>-219</v>
      </c>
      <c r="G2228" s="43" t="s">
        <v>112</v>
      </c>
      <c r="H2228" s="43" t="s">
        <v>2853</v>
      </c>
      <c r="I2228" s="43" t="s">
        <v>60</v>
      </c>
      <c r="J2228">
        <f>VLOOKUP(B2228,自助退!B:F,5,FALSE)</f>
        <v>219</v>
      </c>
      <c r="K2228" s="35" t="str">
        <f t="shared" si="36"/>
        <v/>
      </c>
    </row>
    <row r="2229" spans="1:11" hidden="1">
      <c r="A2229" s="57">
        <v>42910.430150462962</v>
      </c>
      <c r="B2229" s="43">
        <v>381409</v>
      </c>
      <c r="C2229" s="43" t="s">
        <v>25956</v>
      </c>
      <c r="D2229" s="43" t="s">
        <v>27943</v>
      </c>
      <c r="E2229" s="43" t="s">
        <v>27944</v>
      </c>
      <c r="F2229" s="44">
        <v>-294</v>
      </c>
      <c r="G2229" s="43" t="s">
        <v>112</v>
      </c>
      <c r="H2229" s="43" t="s">
        <v>66</v>
      </c>
      <c r="I2229" s="43" t="s">
        <v>60</v>
      </c>
      <c r="J2229">
        <f>VLOOKUP(B2229,自助退!B:F,5,FALSE)</f>
        <v>294</v>
      </c>
      <c r="K2229" s="35" t="str">
        <f t="shared" si="36"/>
        <v/>
      </c>
    </row>
    <row r="2230" spans="1:11" hidden="1">
      <c r="A2230" s="57">
        <v>42910.430497685185</v>
      </c>
      <c r="B2230" s="43">
        <v>381426</v>
      </c>
      <c r="C2230" s="43" t="s">
        <v>25876</v>
      </c>
      <c r="D2230" s="43" t="s">
        <v>27945</v>
      </c>
      <c r="E2230" s="43" t="s">
        <v>27946</v>
      </c>
      <c r="F2230" s="44">
        <v>-20</v>
      </c>
      <c r="G2230" s="43" t="s">
        <v>112</v>
      </c>
      <c r="H2230" s="43" t="s">
        <v>51</v>
      </c>
      <c r="I2230" s="43" t="s">
        <v>60</v>
      </c>
      <c r="J2230">
        <f>VLOOKUP(B2230,自助退!B:F,5,FALSE)</f>
        <v>20</v>
      </c>
      <c r="K2230" s="35" t="str">
        <f t="shared" si="36"/>
        <v/>
      </c>
    </row>
    <row r="2231" spans="1:11" hidden="1">
      <c r="A2231" s="57">
        <v>42910.430856481478</v>
      </c>
      <c r="B2231" s="43">
        <v>381432</v>
      </c>
      <c r="C2231" s="43" t="s">
        <v>25936</v>
      </c>
      <c r="D2231" s="43" t="s">
        <v>27947</v>
      </c>
      <c r="E2231" s="43" t="s">
        <v>27948</v>
      </c>
      <c r="F2231" s="44">
        <v>-194</v>
      </c>
      <c r="G2231" s="43" t="s">
        <v>112</v>
      </c>
      <c r="H2231" s="43" t="s">
        <v>62</v>
      </c>
      <c r="I2231" s="43" t="s">
        <v>60</v>
      </c>
      <c r="J2231">
        <f>VLOOKUP(B2231,自助退!B:F,5,FALSE)</f>
        <v>194</v>
      </c>
      <c r="K2231" s="35" t="str">
        <f t="shared" si="36"/>
        <v/>
      </c>
    </row>
    <row r="2232" spans="1:11" hidden="1">
      <c r="A2232" s="57">
        <v>42910.431516203702</v>
      </c>
      <c r="B2232" s="43">
        <v>381461</v>
      </c>
      <c r="C2232" s="43" t="s">
        <v>25934</v>
      </c>
      <c r="D2232" s="43" t="s">
        <v>27949</v>
      </c>
      <c r="E2232" s="43" t="s">
        <v>27950</v>
      </c>
      <c r="F2232" s="44">
        <v>-38</v>
      </c>
      <c r="G2232" s="43" t="s">
        <v>112</v>
      </c>
      <c r="H2232" s="43" t="s">
        <v>62</v>
      </c>
      <c r="I2232" s="43" t="s">
        <v>60</v>
      </c>
      <c r="J2232">
        <f>VLOOKUP(B2232,自助退!B:F,5,FALSE)</f>
        <v>38</v>
      </c>
      <c r="K2232" s="35" t="str">
        <f t="shared" si="36"/>
        <v/>
      </c>
    </row>
    <row r="2233" spans="1:11" hidden="1">
      <c r="A2233" s="57">
        <v>42910.436122685183</v>
      </c>
      <c r="B2233" s="43">
        <v>381618</v>
      </c>
      <c r="C2233" s="43" t="s">
        <v>25892</v>
      </c>
      <c r="D2233" s="43" t="s">
        <v>27951</v>
      </c>
      <c r="E2233" s="43" t="s">
        <v>27952</v>
      </c>
      <c r="F2233" s="44">
        <v>-1683</v>
      </c>
      <c r="G2233" s="43" t="s">
        <v>112</v>
      </c>
      <c r="H2233" s="43" t="s">
        <v>2922</v>
      </c>
      <c r="I2233" s="43" t="s">
        <v>60</v>
      </c>
      <c r="J2233">
        <f>VLOOKUP(B2233,自助退!B:F,5,FALSE)</f>
        <v>1683</v>
      </c>
      <c r="K2233" s="35" t="str">
        <f t="shared" ref="K2233:K2296" si="37">IF(F2233=J2233*-1,"",1)</f>
        <v/>
      </c>
    </row>
    <row r="2234" spans="1:11" hidden="1">
      <c r="A2234" s="57">
        <v>42910.437777777777</v>
      </c>
      <c r="B2234" s="43">
        <v>381685</v>
      </c>
      <c r="C2234" s="43" t="s">
        <v>25926</v>
      </c>
      <c r="D2234" s="43" t="s">
        <v>27953</v>
      </c>
      <c r="E2234" s="43" t="s">
        <v>27954</v>
      </c>
      <c r="F2234" s="44">
        <v>-20</v>
      </c>
      <c r="G2234" s="43" t="s">
        <v>112</v>
      </c>
      <c r="H2234" s="43" t="s">
        <v>82</v>
      </c>
      <c r="I2234" s="43" t="s">
        <v>60</v>
      </c>
      <c r="J2234">
        <f>VLOOKUP(B2234,自助退!B:F,5,FALSE)</f>
        <v>20</v>
      </c>
      <c r="K2234" s="35" t="str">
        <f t="shared" si="37"/>
        <v/>
      </c>
    </row>
    <row r="2235" spans="1:11" hidden="1">
      <c r="A2235" s="57">
        <v>42910.438506944447</v>
      </c>
      <c r="B2235" s="43">
        <v>381708</v>
      </c>
      <c r="C2235" s="43" t="s">
        <v>25928</v>
      </c>
      <c r="D2235" s="43" t="s">
        <v>27955</v>
      </c>
      <c r="E2235" s="43" t="s">
        <v>27954</v>
      </c>
      <c r="F2235" s="44">
        <v>-362</v>
      </c>
      <c r="G2235" s="43" t="s">
        <v>112</v>
      </c>
      <c r="H2235" s="43" t="s">
        <v>82</v>
      </c>
      <c r="I2235" s="43" t="s">
        <v>60</v>
      </c>
      <c r="J2235">
        <f>VLOOKUP(B2235,自助退!B:F,5,FALSE)</f>
        <v>362</v>
      </c>
      <c r="K2235" s="35" t="str">
        <f t="shared" si="37"/>
        <v/>
      </c>
    </row>
    <row r="2236" spans="1:11" hidden="1">
      <c r="A2236" s="57">
        <v>42910.445706018516</v>
      </c>
      <c r="B2236" s="43">
        <v>381925</v>
      </c>
      <c r="C2236" s="43" t="s">
        <v>25972</v>
      </c>
      <c r="D2236" s="43" t="s">
        <v>27956</v>
      </c>
      <c r="E2236" s="43" t="s">
        <v>27957</v>
      </c>
      <c r="F2236" s="44">
        <v>-14</v>
      </c>
      <c r="G2236" s="43" t="s">
        <v>112</v>
      </c>
      <c r="H2236" s="43" t="s">
        <v>97</v>
      </c>
      <c r="I2236" s="43" t="s">
        <v>60</v>
      </c>
      <c r="J2236">
        <f>VLOOKUP(B2236,自助退!B:F,5,FALSE)</f>
        <v>14</v>
      </c>
      <c r="K2236" s="35" t="str">
        <f t="shared" si="37"/>
        <v/>
      </c>
    </row>
    <row r="2237" spans="1:11" hidden="1">
      <c r="A2237" s="57">
        <v>42910.446469907409</v>
      </c>
      <c r="B2237" s="43">
        <v>381955</v>
      </c>
      <c r="C2237" s="43" t="s">
        <v>25942</v>
      </c>
      <c r="D2237" s="43" t="s">
        <v>27958</v>
      </c>
      <c r="E2237" s="43" t="s">
        <v>27959</v>
      </c>
      <c r="F2237" s="44">
        <v>-1000</v>
      </c>
      <c r="G2237" s="43" t="s">
        <v>112</v>
      </c>
      <c r="H2237" s="43" t="s">
        <v>2932</v>
      </c>
      <c r="I2237" s="43" t="s">
        <v>60</v>
      </c>
      <c r="J2237">
        <f>VLOOKUP(B2237,自助退!B:F,5,FALSE)</f>
        <v>1000</v>
      </c>
      <c r="K2237" s="35" t="str">
        <f t="shared" si="37"/>
        <v/>
      </c>
    </row>
    <row r="2238" spans="1:11" hidden="1">
      <c r="A2238" s="57">
        <v>42910.446909722225</v>
      </c>
      <c r="B2238" s="43">
        <v>381974</v>
      </c>
      <c r="C2238" s="43" t="s">
        <v>25944</v>
      </c>
      <c r="D2238" s="43" t="s">
        <v>27958</v>
      </c>
      <c r="E2238" s="43" t="s">
        <v>27959</v>
      </c>
      <c r="F2238" s="44">
        <v>-554</v>
      </c>
      <c r="G2238" s="43" t="s">
        <v>112</v>
      </c>
      <c r="H2238" s="43" t="s">
        <v>2932</v>
      </c>
      <c r="I2238" s="43" t="s">
        <v>60</v>
      </c>
      <c r="J2238">
        <f>VLOOKUP(B2238,自助退!B:F,5,FALSE)</f>
        <v>554</v>
      </c>
      <c r="K2238" s="35" t="str">
        <f t="shared" si="37"/>
        <v/>
      </c>
    </row>
    <row r="2239" spans="1:11" hidden="1">
      <c r="A2239" s="57">
        <v>42910.447175925925</v>
      </c>
      <c r="B2239" s="43">
        <v>381980</v>
      </c>
      <c r="C2239" s="43" t="s">
        <v>25962</v>
      </c>
      <c r="D2239" s="43" t="s">
        <v>27960</v>
      </c>
      <c r="E2239" s="43" t="s">
        <v>27961</v>
      </c>
      <c r="F2239" s="44">
        <v>-229</v>
      </c>
      <c r="G2239" s="43" t="s">
        <v>112</v>
      </c>
      <c r="H2239" s="43" t="s">
        <v>77</v>
      </c>
      <c r="I2239" s="43" t="s">
        <v>60</v>
      </c>
      <c r="J2239">
        <f>VLOOKUP(B2239,自助退!B:F,5,FALSE)</f>
        <v>229</v>
      </c>
      <c r="K2239" s="35" t="str">
        <f t="shared" si="37"/>
        <v/>
      </c>
    </row>
    <row r="2240" spans="1:11" hidden="1">
      <c r="A2240" s="57">
        <v>42910.450995370367</v>
      </c>
      <c r="B2240" s="43">
        <v>382106</v>
      </c>
      <c r="C2240" s="43" t="s">
        <v>25884</v>
      </c>
      <c r="D2240" s="43" t="s">
        <v>27962</v>
      </c>
      <c r="E2240" s="43" t="s">
        <v>27963</v>
      </c>
      <c r="F2240" s="44">
        <v>-13</v>
      </c>
      <c r="G2240" s="43" t="s">
        <v>112</v>
      </c>
      <c r="H2240" s="43" t="s">
        <v>87</v>
      </c>
      <c r="I2240" s="43" t="s">
        <v>60</v>
      </c>
      <c r="J2240">
        <f>VLOOKUP(B2240,自助退!B:F,5,FALSE)</f>
        <v>13</v>
      </c>
      <c r="K2240" s="35" t="str">
        <f t="shared" si="37"/>
        <v/>
      </c>
    </row>
    <row r="2241" spans="1:11" hidden="1">
      <c r="A2241" s="57">
        <v>42910.453356481485</v>
      </c>
      <c r="B2241" s="43">
        <v>382187</v>
      </c>
      <c r="C2241" s="43" t="s">
        <v>25920</v>
      </c>
      <c r="D2241" s="43" t="s">
        <v>27964</v>
      </c>
      <c r="E2241" s="43" t="s">
        <v>4614</v>
      </c>
      <c r="F2241" s="44">
        <v>-21</v>
      </c>
      <c r="G2241" s="43" t="s">
        <v>112</v>
      </c>
      <c r="H2241" s="43" t="s">
        <v>2828</v>
      </c>
      <c r="I2241" s="43" t="s">
        <v>60</v>
      </c>
      <c r="J2241">
        <f>VLOOKUP(B2241,自助退!B:F,5,FALSE)</f>
        <v>21</v>
      </c>
      <c r="K2241" s="35" t="str">
        <f t="shared" si="37"/>
        <v/>
      </c>
    </row>
    <row r="2242" spans="1:11" hidden="1">
      <c r="A2242" s="57">
        <v>42910.459155092591</v>
      </c>
      <c r="B2242" s="43">
        <v>382375</v>
      </c>
      <c r="C2242" s="43" t="s">
        <v>25886</v>
      </c>
      <c r="D2242" s="43" t="s">
        <v>27965</v>
      </c>
      <c r="E2242" s="43" t="s">
        <v>27966</v>
      </c>
      <c r="F2242" s="44">
        <v>-1000</v>
      </c>
      <c r="G2242" s="43" t="s">
        <v>112</v>
      </c>
      <c r="H2242" s="43" t="s">
        <v>78</v>
      </c>
      <c r="I2242" s="43" t="s">
        <v>60</v>
      </c>
      <c r="J2242">
        <f>VLOOKUP(B2242,自助退!B:F,5,FALSE)</f>
        <v>1000</v>
      </c>
      <c r="K2242" s="35" t="str">
        <f t="shared" si="37"/>
        <v/>
      </c>
    </row>
    <row r="2243" spans="1:11" hidden="1">
      <c r="A2243" s="57">
        <v>42910.462650462963</v>
      </c>
      <c r="B2243" s="43">
        <v>382477</v>
      </c>
      <c r="C2243" s="43" t="s">
        <v>25914</v>
      </c>
      <c r="D2243" s="43" t="s">
        <v>27967</v>
      </c>
      <c r="E2243" s="43" t="s">
        <v>27968</v>
      </c>
      <c r="F2243" s="44">
        <v>-46</v>
      </c>
      <c r="G2243" s="43" t="s">
        <v>112</v>
      </c>
      <c r="H2243" s="43" t="s">
        <v>86</v>
      </c>
      <c r="I2243" s="43" t="s">
        <v>60</v>
      </c>
      <c r="J2243">
        <f>VLOOKUP(B2243,自助退!B:F,5,FALSE)</f>
        <v>46</v>
      </c>
      <c r="K2243" s="35" t="str">
        <f t="shared" si="37"/>
        <v/>
      </c>
    </row>
    <row r="2244" spans="1:11" hidden="1">
      <c r="A2244" s="57">
        <v>42910.463680555556</v>
      </c>
      <c r="B2244" s="43">
        <v>382511</v>
      </c>
      <c r="C2244" s="43" t="s">
        <v>25970</v>
      </c>
      <c r="D2244" s="43" t="s">
        <v>27969</v>
      </c>
      <c r="E2244" s="43" t="s">
        <v>27970</v>
      </c>
      <c r="F2244" s="44">
        <v>-86</v>
      </c>
      <c r="G2244" s="43" t="s">
        <v>112</v>
      </c>
      <c r="H2244" s="43" t="s">
        <v>76</v>
      </c>
      <c r="I2244" s="43" t="s">
        <v>60</v>
      </c>
      <c r="J2244">
        <f>VLOOKUP(B2244,自助退!B:F,5,FALSE)</f>
        <v>86</v>
      </c>
      <c r="K2244" s="35" t="str">
        <f t="shared" si="37"/>
        <v/>
      </c>
    </row>
    <row r="2245" spans="1:11" hidden="1">
      <c r="A2245" s="57">
        <v>42910.470335648148</v>
      </c>
      <c r="B2245" s="43">
        <v>382687</v>
      </c>
      <c r="C2245" s="43" t="s">
        <v>25950</v>
      </c>
      <c r="D2245" s="43" t="s">
        <v>27971</v>
      </c>
      <c r="E2245" s="43" t="s">
        <v>2829</v>
      </c>
      <c r="F2245" s="44">
        <v>-900</v>
      </c>
      <c r="G2245" s="43" t="s">
        <v>112</v>
      </c>
      <c r="H2245" s="43" t="s">
        <v>91</v>
      </c>
      <c r="I2245" s="43" t="s">
        <v>60</v>
      </c>
      <c r="J2245">
        <f>VLOOKUP(B2245,自助退!B:F,5,FALSE)</f>
        <v>900</v>
      </c>
      <c r="K2245" s="35" t="str">
        <f t="shared" si="37"/>
        <v/>
      </c>
    </row>
    <row r="2246" spans="1:11" hidden="1">
      <c r="A2246" s="57">
        <v>42910.471006944441</v>
      </c>
      <c r="B2246" s="43">
        <v>382700</v>
      </c>
      <c r="C2246" s="43" t="s">
        <v>25946</v>
      </c>
      <c r="D2246" s="43" t="s">
        <v>27972</v>
      </c>
      <c r="E2246" s="43" t="s">
        <v>27973</v>
      </c>
      <c r="F2246" s="44">
        <v>-20</v>
      </c>
      <c r="G2246" s="43" t="s">
        <v>112</v>
      </c>
      <c r="H2246" s="43" t="s">
        <v>84</v>
      </c>
      <c r="I2246" s="43" t="s">
        <v>60</v>
      </c>
      <c r="J2246">
        <f>VLOOKUP(B2246,自助退!B:F,5,FALSE)</f>
        <v>20</v>
      </c>
      <c r="K2246" s="35" t="str">
        <f t="shared" si="37"/>
        <v/>
      </c>
    </row>
    <row r="2247" spans="1:11" hidden="1">
      <c r="A2247" s="57">
        <v>42910.472430555557</v>
      </c>
      <c r="B2247" s="43">
        <v>382733</v>
      </c>
      <c r="C2247" s="43" t="s">
        <v>25930</v>
      </c>
      <c r="D2247" s="43" t="s">
        <v>27974</v>
      </c>
      <c r="E2247" s="43" t="s">
        <v>27975</v>
      </c>
      <c r="F2247" s="44">
        <v>-100</v>
      </c>
      <c r="G2247" s="43" t="s">
        <v>112</v>
      </c>
      <c r="H2247" s="43" t="s">
        <v>71</v>
      </c>
      <c r="I2247" s="43" t="s">
        <v>60</v>
      </c>
      <c r="J2247">
        <f>VLOOKUP(B2247,自助退!B:F,5,FALSE)</f>
        <v>100</v>
      </c>
      <c r="K2247" s="35" t="str">
        <f t="shared" si="37"/>
        <v/>
      </c>
    </row>
    <row r="2248" spans="1:11" hidden="1">
      <c r="A2248" s="57">
        <v>42910.478541666664</v>
      </c>
      <c r="B2248" s="43">
        <v>382902</v>
      </c>
      <c r="C2248" s="43" t="s">
        <v>25976</v>
      </c>
      <c r="D2248" s="43" t="s">
        <v>27976</v>
      </c>
      <c r="E2248" s="43" t="s">
        <v>27977</v>
      </c>
      <c r="F2248" s="44">
        <v>-10</v>
      </c>
      <c r="G2248" s="43" t="s">
        <v>112</v>
      </c>
      <c r="H2248" s="43" t="s">
        <v>79</v>
      </c>
      <c r="I2248" s="43" t="s">
        <v>60</v>
      </c>
      <c r="J2248">
        <f>VLOOKUP(B2248,自助退!B:F,5,FALSE)</f>
        <v>10</v>
      </c>
      <c r="K2248" s="35" t="str">
        <f t="shared" si="37"/>
        <v/>
      </c>
    </row>
    <row r="2249" spans="1:11" hidden="1">
      <c r="A2249" s="57">
        <v>42910.479155092595</v>
      </c>
      <c r="B2249" s="43">
        <v>382919</v>
      </c>
      <c r="C2249" s="43" t="s">
        <v>25974</v>
      </c>
      <c r="D2249" s="43" t="s">
        <v>27976</v>
      </c>
      <c r="E2249" s="43" t="s">
        <v>27977</v>
      </c>
      <c r="F2249" s="44">
        <v>-184</v>
      </c>
      <c r="G2249" s="43" t="s">
        <v>112</v>
      </c>
      <c r="H2249" s="43" t="s">
        <v>79</v>
      </c>
      <c r="I2249" s="43" t="s">
        <v>60</v>
      </c>
      <c r="J2249">
        <f>VLOOKUP(B2249,自助退!B:F,5,FALSE)</f>
        <v>184</v>
      </c>
      <c r="K2249" s="35" t="str">
        <f t="shared" si="37"/>
        <v/>
      </c>
    </row>
    <row r="2250" spans="1:11" hidden="1">
      <c r="A2250" s="57">
        <v>42910.4844212963</v>
      </c>
      <c r="B2250" s="43">
        <v>383021</v>
      </c>
      <c r="C2250" s="43" t="s">
        <v>25958</v>
      </c>
      <c r="D2250" s="43" t="s">
        <v>27978</v>
      </c>
      <c r="E2250" s="43" t="s">
        <v>3182</v>
      </c>
      <c r="F2250" s="44">
        <v>-75</v>
      </c>
      <c r="G2250" s="43" t="s">
        <v>112</v>
      </c>
      <c r="H2250" s="43" t="s">
        <v>70</v>
      </c>
      <c r="I2250" s="43" t="s">
        <v>60</v>
      </c>
      <c r="J2250">
        <f>VLOOKUP(B2250,自助退!B:F,5,FALSE)</f>
        <v>75</v>
      </c>
      <c r="K2250" s="35" t="str">
        <f t="shared" si="37"/>
        <v/>
      </c>
    </row>
    <row r="2251" spans="1:11" hidden="1">
      <c r="A2251" s="57">
        <v>42910.519201388888</v>
      </c>
      <c r="B2251" s="43">
        <v>383523</v>
      </c>
      <c r="C2251" s="43" t="s">
        <v>25910</v>
      </c>
      <c r="D2251" s="43" t="s">
        <v>27979</v>
      </c>
      <c r="E2251" s="43" t="s">
        <v>27980</v>
      </c>
      <c r="F2251" s="44">
        <v>-321</v>
      </c>
      <c r="G2251" s="43" t="s">
        <v>112</v>
      </c>
      <c r="H2251" s="43" t="s">
        <v>3062</v>
      </c>
      <c r="I2251" s="43" t="s">
        <v>60</v>
      </c>
      <c r="J2251">
        <f>VLOOKUP(B2251,自助退!B:F,5,FALSE)</f>
        <v>321</v>
      </c>
      <c r="K2251" s="35" t="str">
        <f t="shared" si="37"/>
        <v/>
      </c>
    </row>
    <row r="2252" spans="1:11" hidden="1">
      <c r="A2252" s="57">
        <v>42910.538136574076</v>
      </c>
      <c r="B2252" s="43">
        <v>383689</v>
      </c>
      <c r="C2252" s="43" t="s">
        <v>25960</v>
      </c>
      <c r="D2252" s="43" t="s">
        <v>27981</v>
      </c>
      <c r="E2252" s="43" t="s">
        <v>27982</v>
      </c>
      <c r="F2252" s="44">
        <v>-96</v>
      </c>
      <c r="G2252" s="43" t="s">
        <v>112</v>
      </c>
      <c r="H2252" s="43" t="s">
        <v>97</v>
      </c>
      <c r="I2252" s="43" t="s">
        <v>60</v>
      </c>
      <c r="J2252">
        <f>VLOOKUP(B2252,自助退!B:F,5,FALSE)</f>
        <v>96</v>
      </c>
      <c r="K2252" s="35" t="str">
        <f t="shared" si="37"/>
        <v/>
      </c>
    </row>
    <row r="2253" spans="1:11" hidden="1">
      <c r="A2253" s="57">
        <v>42910.574791666666</v>
      </c>
      <c r="B2253" s="43">
        <v>383821</v>
      </c>
      <c r="C2253" s="43" t="s">
        <v>25882</v>
      </c>
      <c r="D2253" s="43" t="s">
        <v>27983</v>
      </c>
      <c r="E2253" s="43" t="s">
        <v>27984</v>
      </c>
      <c r="F2253" s="44">
        <v>-50</v>
      </c>
      <c r="G2253" s="43" t="s">
        <v>112</v>
      </c>
      <c r="H2253" s="43" t="s">
        <v>71</v>
      </c>
      <c r="I2253" s="43" t="s">
        <v>60</v>
      </c>
      <c r="J2253">
        <f>VLOOKUP(B2253,自助退!B:F,5,FALSE)</f>
        <v>50</v>
      </c>
      <c r="K2253" s="35" t="str">
        <f t="shared" si="37"/>
        <v/>
      </c>
    </row>
    <row r="2254" spans="1:11" hidden="1">
      <c r="A2254" s="57">
        <v>42910.577118055553</v>
      </c>
      <c r="B2254" s="43">
        <v>383834</v>
      </c>
      <c r="C2254" s="43" t="s">
        <v>25896</v>
      </c>
      <c r="D2254" s="43" t="s">
        <v>27985</v>
      </c>
      <c r="E2254" s="43" t="s">
        <v>27986</v>
      </c>
      <c r="F2254" s="44">
        <v>-200</v>
      </c>
      <c r="G2254" s="43" t="s">
        <v>112</v>
      </c>
      <c r="H2254" s="43" t="s">
        <v>73</v>
      </c>
      <c r="I2254" s="43" t="s">
        <v>60</v>
      </c>
      <c r="J2254">
        <f>VLOOKUP(B2254,自助退!B:F,5,FALSE)</f>
        <v>200</v>
      </c>
      <c r="K2254" s="35" t="str">
        <f t="shared" si="37"/>
        <v/>
      </c>
    </row>
    <row r="2255" spans="1:11" hidden="1">
      <c r="A2255" s="57">
        <v>42910.585011574076</v>
      </c>
      <c r="B2255" s="43">
        <v>383874</v>
      </c>
      <c r="C2255" s="43" t="s">
        <v>25948</v>
      </c>
      <c r="D2255" s="43" t="s">
        <v>27987</v>
      </c>
      <c r="E2255" s="43" t="s">
        <v>27988</v>
      </c>
      <c r="F2255" s="44">
        <v>-10</v>
      </c>
      <c r="G2255" s="43" t="s">
        <v>112</v>
      </c>
      <c r="H2255" s="43" t="s">
        <v>72</v>
      </c>
      <c r="I2255" s="43" t="s">
        <v>60</v>
      </c>
      <c r="J2255">
        <f>VLOOKUP(B2255,自助退!B:F,5,FALSE)</f>
        <v>10</v>
      </c>
      <c r="K2255" s="35" t="str">
        <f t="shared" si="37"/>
        <v/>
      </c>
    </row>
    <row r="2256" spans="1:11" hidden="1">
      <c r="A2256" s="57">
        <v>42910.603773148148</v>
      </c>
      <c r="B2256" s="43">
        <v>384103</v>
      </c>
      <c r="C2256" s="43" t="s">
        <v>25880</v>
      </c>
      <c r="D2256" s="43" t="s">
        <v>27989</v>
      </c>
      <c r="E2256" s="43" t="s">
        <v>27990</v>
      </c>
      <c r="F2256" s="44">
        <v>-500</v>
      </c>
      <c r="G2256" s="43" t="s">
        <v>112</v>
      </c>
      <c r="H2256" s="43" t="s">
        <v>2924</v>
      </c>
      <c r="I2256" s="43" t="s">
        <v>60</v>
      </c>
      <c r="J2256">
        <f>VLOOKUP(B2256,自助退!B:F,5,FALSE)</f>
        <v>500</v>
      </c>
      <c r="K2256" s="35" t="str">
        <f t="shared" si="37"/>
        <v/>
      </c>
    </row>
    <row r="2257" spans="1:11" hidden="1">
      <c r="A2257" s="57">
        <v>42910.630162037036</v>
      </c>
      <c r="B2257" s="43">
        <v>384562</v>
      </c>
      <c r="C2257" s="43" t="s">
        <v>25900</v>
      </c>
      <c r="D2257" s="43" t="s">
        <v>27991</v>
      </c>
      <c r="E2257" s="43" t="s">
        <v>27992</v>
      </c>
      <c r="F2257" s="44">
        <v>-200</v>
      </c>
      <c r="G2257" s="43" t="s">
        <v>112</v>
      </c>
      <c r="H2257" s="43" t="s">
        <v>2873</v>
      </c>
      <c r="I2257" s="43" t="s">
        <v>60</v>
      </c>
      <c r="J2257">
        <f>VLOOKUP(B2257,自助退!B:F,5,FALSE)</f>
        <v>200</v>
      </c>
      <c r="K2257" s="35" t="str">
        <f t="shared" si="37"/>
        <v/>
      </c>
    </row>
    <row r="2258" spans="1:11" hidden="1">
      <c r="A2258" s="57">
        <v>42910.630428240744</v>
      </c>
      <c r="B2258" s="43">
        <v>384569</v>
      </c>
      <c r="C2258" s="43" t="s">
        <v>25898</v>
      </c>
      <c r="D2258" s="43" t="s">
        <v>27991</v>
      </c>
      <c r="E2258" s="43" t="s">
        <v>27992</v>
      </c>
      <c r="F2258" s="44">
        <v>-100</v>
      </c>
      <c r="G2258" s="43" t="s">
        <v>112</v>
      </c>
      <c r="H2258" s="43" t="s">
        <v>2873</v>
      </c>
      <c r="I2258" s="43" t="s">
        <v>60</v>
      </c>
      <c r="J2258">
        <f>VLOOKUP(B2258,自助退!B:F,5,FALSE)</f>
        <v>100</v>
      </c>
      <c r="K2258" s="35" t="str">
        <f t="shared" si="37"/>
        <v/>
      </c>
    </row>
    <row r="2259" spans="1:11" hidden="1">
      <c r="A2259" s="57">
        <v>42910.630833333336</v>
      </c>
      <c r="B2259" s="43">
        <v>384576</v>
      </c>
      <c r="C2259" s="43" t="s">
        <v>25912</v>
      </c>
      <c r="D2259" s="43" t="s">
        <v>27993</v>
      </c>
      <c r="E2259" s="43" t="s">
        <v>27994</v>
      </c>
      <c r="F2259" s="44">
        <v>-75</v>
      </c>
      <c r="G2259" s="43" t="s">
        <v>112</v>
      </c>
      <c r="H2259" s="43" t="s">
        <v>64</v>
      </c>
      <c r="I2259" s="43" t="s">
        <v>60</v>
      </c>
      <c r="J2259">
        <f>VLOOKUP(B2259,自助退!B:F,5,FALSE)</f>
        <v>75</v>
      </c>
      <c r="K2259" s="35" t="str">
        <f t="shared" si="37"/>
        <v/>
      </c>
    </row>
    <row r="2260" spans="1:11" hidden="1">
      <c r="A2260" s="57">
        <v>42910.652604166666</v>
      </c>
      <c r="B2260" s="43">
        <v>384934</v>
      </c>
      <c r="C2260" s="43" t="s">
        <v>25938</v>
      </c>
      <c r="D2260" s="43" t="s">
        <v>27995</v>
      </c>
      <c r="E2260" s="43" t="s">
        <v>27996</v>
      </c>
      <c r="F2260" s="44">
        <v>-2</v>
      </c>
      <c r="G2260" s="43" t="s">
        <v>112</v>
      </c>
      <c r="H2260" s="43" t="s">
        <v>73</v>
      </c>
      <c r="I2260" s="43" t="s">
        <v>60</v>
      </c>
      <c r="J2260">
        <f>VLOOKUP(B2260,自助退!B:F,5,FALSE)</f>
        <v>2</v>
      </c>
      <c r="K2260" s="35" t="str">
        <f t="shared" si="37"/>
        <v/>
      </c>
    </row>
    <row r="2261" spans="1:11" hidden="1">
      <c r="A2261" s="57">
        <v>42910.656643518516</v>
      </c>
      <c r="B2261" s="43">
        <v>384983</v>
      </c>
      <c r="C2261" s="43" t="s">
        <v>25994</v>
      </c>
      <c r="D2261" s="43" t="s">
        <v>27997</v>
      </c>
      <c r="E2261" s="43" t="s">
        <v>27998</v>
      </c>
      <c r="F2261" s="44">
        <v>-100</v>
      </c>
      <c r="G2261" s="43" t="s">
        <v>112</v>
      </c>
      <c r="H2261" s="43" t="s">
        <v>78</v>
      </c>
      <c r="I2261" s="43" t="s">
        <v>60</v>
      </c>
      <c r="J2261">
        <f>VLOOKUP(B2261,自助退!B:F,5,FALSE)</f>
        <v>100</v>
      </c>
      <c r="K2261" s="35" t="str">
        <f t="shared" si="37"/>
        <v/>
      </c>
    </row>
    <row r="2262" spans="1:11" hidden="1">
      <c r="A2262" s="57">
        <v>42910.657916666663</v>
      </c>
      <c r="B2262" s="43">
        <v>384999</v>
      </c>
      <c r="C2262" s="43" t="s">
        <v>25888</v>
      </c>
      <c r="D2262" s="43" t="s">
        <v>27965</v>
      </c>
      <c r="E2262" s="43" t="s">
        <v>27966</v>
      </c>
      <c r="F2262" s="44">
        <v>-445</v>
      </c>
      <c r="G2262" s="43" t="s">
        <v>112</v>
      </c>
      <c r="H2262" s="43" t="s">
        <v>2831</v>
      </c>
      <c r="I2262" s="43" t="s">
        <v>60</v>
      </c>
      <c r="J2262">
        <f>VLOOKUP(B2262,自助退!B:F,5,FALSE)</f>
        <v>445</v>
      </c>
      <c r="K2262" s="35" t="str">
        <f t="shared" si="37"/>
        <v/>
      </c>
    </row>
    <row r="2263" spans="1:11" hidden="1">
      <c r="A2263" s="57">
        <v>42910.664895833332</v>
      </c>
      <c r="B2263" s="43">
        <v>385112</v>
      </c>
      <c r="C2263" s="43" t="s">
        <v>25924</v>
      </c>
      <c r="D2263" s="43" t="s">
        <v>27999</v>
      </c>
      <c r="E2263" s="43" t="s">
        <v>28000</v>
      </c>
      <c r="F2263" s="44">
        <v>-62</v>
      </c>
      <c r="G2263" s="43" t="s">
        <v>112</v>
      </c>
      <c r="H2263" s="43" t="s">
        <v>2896</v>
      </c>
      <c r="I2263" s="43" t="s">
        <v>60</v>
      </c>
      <c r="J2263">
        <f>VLOOKUP(B2263,自助退!B:F,5,FALSE)</f>
        <v>62</v>
      </c>
      <c r="K2263" s="35" t="str">
        <f t="shared" si="37"/>
        <v/>
      </c>
    </row>
    <row r="2264" spans="1:11" hidden="1">
      <c r="A2264" s="57">
        <v>42910.672974537039</v>
      </c>
      <c r="B2264" s="43">
        <v>385224</v>
      </c>
      <c r="C2264" s="43" t="s">
        <v>25894</v>
      </c>
      <c r="D2264" s="43" t="s">
        <v>10136</v>
      </c>
      <c r="E2264" s="43" t="s">
        <v>10137</v>
      </c>
      <c r="F2264" s="44">
        <v>-1987</v>
      </c>
      <c r="G2264" s="43" t="s">
        <v>112</v>
      </c>
      <c r="H2264" s="43" t="s">
        <v>2861</v>
      </c>
      <c r="I2264" s="43" t="s">
        <v>60</v>
      </c>
      <c r="J2264">
        <f>VLOOKUP(B2264,自助退!B:F,5,FALSE)</f>
        <v>1987</v>
      </c>
      <c r="K2264" s="35" t="str">
        <f t="shared" si="37"/>
        <v/>
      </c>
    </row>
    <row r="2265" spans="1:11" hidden="1">
      <c r="A2265" s="57">
        <v>42910.674363425926</v>
      </c>
      <c r="B2265" s="43">
        <v>385243</v>
      </c>
      <c r="C2265" s="43" t="s">
        <v>25982</v>
      </c>
      <c r="D2265" s="43" t="s">
        <v>28001</v>
      </c>
      <c r="E2265" s="43" t="s">
        <v>28002</v>
      </c>
      <c r="F2265" s="44">
        <v>-428</v>
      </c>
      <c r="G2265" s="43" t="s">
        <v>112</v>
      </c>
      <c r="H2265" s="43" t="s">
        <v>3102</v>
      </c>
      <c r="I2265" s="43" t="s">
        <v>60</v>
      </c>
      <c r="J2265">
        <f>VLOOKUP(B2265,自助退!B:F,5,FALSE)</f>
        <v>428</v>
      </c>
      <c r="K2265" s="35" t="str">
        <f t="shared" si="37"/>
        <v/>
      </c>
    </row>
    <row r="2266" spans="1:11" hidden="1">
      <c r="A2266" s="57">
        <v>42910.676435185182</v>
      </c>
      <c r="B2266" s="43">
        <v>385271</v>
      </c>
      <c r="C2266" s="43" t="s">
        <v>25954</v>
      </c>
      <c r="D2266" s="43" t="s">
        <v>28003</v>
      </c>
      <c r="E2266" s="43" t="s">
        <v>28004</v>
      </c>
      <c r="F2266" s="44">
        <v>-1000</v>
      </c>
      <c r="G2266" s="43" t="s">
        <v>112</v>
      </c>
      <c r="H2266" s="43" t="s">
        <v>71</v>
      </c>
      <c r="I2266" s="43" t="s">
        <v>60</v>
      </c>
      <c r="J2266">
        <f>VLOOKUP(B2266,自助退!B:F,5,FALSE)</f>
        <v>1000</v>
      </c>
      <c r="K2266" s="35" t="str">
        <f t="shared" si="37"/>
        <v/>
      </c>
    </row>
    <row r="2267" spans="1:11" hidden="1">
      <c r="A2267" s="57">
        <v>42910.681180555555</v>
      </c>
      <c r="B2267" s="43">
        <v>385331</v>
      </c>
      <c r="C2267" s="43" t="s">
        <v>25874</v>
      </c>
      <c r="D2267" s="43" t="s">
        <v>28005</v>
      </c>
      <c r="E2267" s="43" t="s">
        <v>28006</v>
      </c>
      <c r="F2267" s="44">
        <v>-40</v>
      </c>
      <c r="G2267" s="43" t="s">
        <v>112</v>
      </c>
      <c r="H2267" s="43" t="s">
        <v>2924</v>
      </c>
      <c r="I2267" s="43" t="s">
        <v>60</v>
      </c>
      <c r="J2267">
        <f>VLOOKUP(B2267,自助退!B:F,5,FALSE)</f>
        <v>40</v>
      </c>
      <c r="K2267" s="35" t="str">
        <f t="shared" si="37"/>
        <v/>
      </c>
    </row>
    <row r="2268" spans="1:11" hidden="1">
      <c r="A2268" s="57">
        <v>42910.681956018518</v>
      </c>
      <c r="B2268" s="43">
        <v>385342</v>
      </c>
      <c r="C2268" s="43" t="s">
        <v>25980</v>
      </c>
      <c r="D2268" s="43" t="s">
        <v>28007</v>
      </c>
      <c r="E2268" s="43" t="s">
        <v>28008</v>
      </c>
      <c r="F2268" s="44">
        <v>-500</v>
      </c>
      <c r="G2268" s="43" t="s">
        <v>112</v>
      </c>
      <c r="H2268" s="43" t="s">
        <v>88</v>
      </c>
      <c r="I2268" s="43" t="s">
        <v>60</v>
      </c>
      <c r="J2268">
        <f>VLOOKUP(B2268,自助退!B:F,5,FALSE)</f>
        <v>500</v>
      </c>
      <c r="K2268" s="35" t="str">
        <f t="shared" si="37"/>
        <v/>
      </c>
    </row>
    <row r="2269" spans="1:11" hidden="1">
      <c r="A2269" s="57">
        <v>42910.687164351853</v>
      </c>
      <c r="B2269" s="43">
        <v>385416</v>
      </c>
      <c r="C2269" s="43" t="s">
        <v>25966</v>
      </c>
      <c r="D2269" s="43" t="s">
        <v>28009</v>
      </c>
      <c r="E2269" s="43" t="s">
        <v>28010</v>
      </c>
      <c r="F2269" s="44">
        <v>-21</v>
      </c>
      <c r="G2269" s="43" t="s">
        <v>112</v>
      </c>
      <c r="H2269" s="43" t="s">
        <v>2978</v>
      </c>
      <c r="I2269" s="43" t="s">
        <v>60</v>
      </c>
      <c r="J2269">
        <f>VLOOKUP(B2269,自助退!B:F,5,FALSE)</f>
        <v>21</v>
      </c>
      <c r="K2269" s="35" t="str">
        <f t="shared" si="37"/>
        <v/>
      </c>
    </row>
    <row r="2270" spans="1:11" hidden="1">
      <c r="A2270" s="57">
        <v>42910.688101851854</v>
      </c>
      <c r="B2270" s="43">
        <v>385438</v>
      </c>
      <c r="C2270" s="43" t="s">
        <v>25978</v>
      </c>
      <c r="D2270" s="43" t="s">
        <v>28011</v>
      </c>
      <c r="E2270" s="43" t="s">
        <v>28012</v>
      </c>
      <c r="F2270" s="44">
        <v>-710</v>
      </c>
      <c r="G2270" s="43" t="s">
        <v>112</v>
      </c>
      <c r="H2270" s="43" t="s">
        <v>3174</v>
      </c>
      <c r="I2270" s="43" t="s">
        <v>60</v>
      </c>
      <c r="J2270">
        <f>VLOOKUP(B2270,自助退!B:F,5,FALSE)</f>
        <v>710</v>
      </c>
      <c r="K2270" s="35" t="str">
        <f t="shared" si="37"/>
        <v/>
      </c>
    </row>
    <row r="2271" spans="1:11" hidden="1">
      <c r="A2271" s="57">
        <v>42910.694930555554</v>
      </c>
      <c r="B2271" s="43">
        <v>385519</v>
      </c>
      <c r="C2271" s="43" t="s">
        <v>25890</v>
      </c>
      <c r="D2271" s="43" t="s">
        <v>28013</v>
      </c>
      <c r="E2271" s="43" t="s">
        <v>28014</v>
      </c>
      <c r="F2271" s="44">
        <v>-14</v>
      </c>
      <c r="G2271" s="43" t="s">
        <v>112</v>
      </c>
      <c r="H2271" s="43" t="s">
        <v>70</v>
      </c>
      <c r="I2271" s="43" t="s">
        <v>60</v>
      </c>
      <c r="J2271">
        <f>VLOOKUP(B2271,自助退!B:F,5,FALSE)</f>
        <v>14</v>
      </c>
      <c r="K2271" s="35" t="str">
        <f t="shared" si="37"/>
        <v/>
      </c>
    </row>
    <row r="2272" spans="1:11" hidden="1">
      <c r="A2272" s="57">
        <v>42910.695208333331</v>
      </c>
      <c r="B2272" s="43">
        <v>385521</v>
      </c>
      <c r="C2272" s="43" t="s">
        <v>25990</v>
      </c>
      <c r="D2272" s="43" t="s">
        <v>743</v>
      </c>
      <c r="E2272" s="43" t="s">
        <v>2953</v>
      </c>
      <c r="F2272" s="44">
        <v>-1000</v>
      </c>
      <c r="G2272" s="43" t="s">
        <v>112</v>
      </c>
      <c r="H2272" s="43" t="s">
        <v>2851</v>
      </c>
      <c r="I2272" s="43" t="s">
        <v>60</v>
      </c>
      <c r="J2272">
        <f>VLOOKUP(B2272,自助退!B:F,5,FALSE)</f>
        <v>1000</v>
      </c>
      <c r="K2272" s="35" t="str">
        <f t="shared" si="37"/>
        <v/>
      </c>
    </row>
    <row r="2273" spans="1:11" hidden="1">
      <c r="A2273" s="57">
        <v>42910.695856481485</v>
      </c>
      <c r="B2273" s="43">
        <v>385529</v>
      </c>
      <c r="C2273" s="43" t="s">
        <v>25992</v>
      </c>
      <c r="D2273" s="43" t="s">
        <v>27931</v>
      </c>
      <c r="E2273" s="43" t="s">
        <v>27932</v>
      </c>
      <c r="F2273" s="44">
        <v>-300</v>
      </c>
      <c r="G2273" s="43" t="s">
        <v>112</v>
      </c>
      <c r="H2273" s="43" t="s">
        <v>2851</v>
      </c>
      <c r="I2273" s="43" t="s">
        <v>60</v>
      </c>
      <c r="J2273">
        <f>VLOOKUP(B2273,自助退!B:F,5,FALSE)</f>
        <v>300</v>
      </c>
      <c r="K2273" s="35" t="str">
        <f t="shared" si="37"/>
        <v/>
      </c>
    </row>
    <row r="2274" spans="1:11" hidden="1">
      <c r="A2274" s="57">
        <v>42910.700127314813</v>
      </c>
      <c r="B2274" s="43">
        <v>385570</v>
      </c>
      <c r="C2274" s="43" t="s">
        <v>25964</v>
      </c>
      <c r="D2274" s="43" t="s">
        <v>28015</v>
      </c>
      <c r="E2274" s="43" t="s">
        <v>9079</v>
      </c>
      <c r="F2274" s="44">
        <v>-106</v>
      </c>
      <c r="G2274" s="43" t="s">
        <v>112</v>
      </c>
      <c r="H2274" s="43" t="s">
        <v>2831</v>
      </c>
      <c r="I2274" s="43" t="s">
        <v>60</v>
      </c>
      <c r="J2274">
        <f>VLOOKUP(B2274,自助退!B:F,5,FALSE)</f>
        <v>106</v>
      </c>
      <c r="K2274" s="35" t="str">
        <f t="shared" si="37"/>
        <v/>
      </c>
    </row>
    <row r="2275" spans="1:11" hidden="1">
      <c r="A2275" s="57">
        <v>42910.711655092593</v>
      </c>
      <c r="B2275" s="43">
        <v>385664</v>
      </c>
      <c r="C2275" s="43" t="s">
        <v>25906</v>
      </c>
      <c r="D2275" s="43" t="s">
        <v>28016</v>
      </c>
      <c r="E2275" s="43" t="s">
        <v>28017</v>
      </c>
      <c r="F2275" s="44">
        <v>-926</v>
      </c>
      <c r="G2275" s="43" t="s">
        <v>112</v>
      </c>
      <c r="H2275" s="43" t="s">
        <v>73</v>
      </c>
      <c r="I2275" s="43" t="s">
        <v>60</v>
      </c>
      <c r="J2275">
        <f>VLOOKUP(B2275,自助退!B:F,5,FALSE)</f>
        <v>926</v>
      </c>
      <c r="K2275" s="35" t="str">
        <f t="shared" si="37"/>
        <v/>
      </c>
    </row>
    <row r="2276" spans="1:11" hidden="1">
      <c r="A2276" s="57">
        <v>42910.719363425924</v>
      </c>
      <c r="B2276" s="43">
        <v>385708</v>
      </c>
      <c r="C2276" s="43" t="s">
        <v>25908</v>
      </c>
      <c r="D2276" s="43" t="s">
        <v>28018</v>
      </c>
      <c r="E2276" s="43" t="s">
        <v>28019</v>
      </c>
      <c r="F2276" s="44">
        <v>-16</v>
      </c>
      <c r="G2276" s="43" t="s">
        <v>112</v>
      </c>
      <c r="H2276" s="43" t="s">
        <v>2831</v>
      </c>
      <c r="I2276" s="43" t="s">
        <v>60</v>
      </c>
      <c r="J2276">
        <f>VLOOKUP(B2276,自助退!B:F,5,FALSE)</f>
        <v>16</v>
      </c>
      <c r="K2276" s="35" t="str">
        <f t="shared" si="37"/>
        <v/>
      </c>
    </row>
    <row r="2277" spans="1:11" hidden="1">
      <c r="A2277" s="57">
        <v>42910.724363425928</v>
      </c>
      <c r="B2277" s="43">
        <v>385731</v>
      </c>
      <c r="C2277" s="43" t="s">
        <v>25904</v>
      </c>
      <c r="D2277" s="43" t="s">
        <v>28020</v>
      </c>
      <c r="E2277" s="43" t="s">
        <v>28021</v>
      </c>
      <c r="F2277" s="44">
        <v>-300</v>
      </c>
      <c r="G2277" s="43" t="s">
        <v>112</v>
      </c>
      <c r="H2277" s="43" t="s">
        <v>2831</v>
      </c>
      <c r="I2277" s="43" t="s">
        <v>60</v>
      </c>
      <c r="J2277">
        <f>VLOOKUP(B2277,自助退!B:F,5,FALSE)</f>
        <v>300</v>
      </c>
      <c r="K2277" s="35" t="str">
        <f t="shared" si="37"/>
        <v/>
      </c>
    </row>
    <row r="2278" spans="1:11" hidden="1">
      <c r="A2278" s="57">
        <v>42910.764421296299</v>
      </c>
      <c r="B2278" s="43">
        <v>385876</v>
      </c>
      <c r="C2278" s="43" t="s">
        <v>25932</v>
      </c>
      <c r="D2278" s="43" t="s">
        <v>28022</v>
      </c>
      <c r="E2278" s="43" t="s">
        <v>28023</v>
      </c>
      <c r="F2278" s="44">
        <v>-6</v>
      </c>
      <c r="G2278" s="43" t="s">
        <v>112</v>
      </c>
      <c r="H2278" s="43" t="s">
        <v>2893</v>
      </c>
      <c r="I2278" s="43" t="s">
        <v>60</v>
      </c>
      <c r="J2278">
        <f>VLOOKUP(B2278,自助退!B:F,5,FALSE)</f>
        <v>6</v>
      </c>
      <c r="K2278" s="35" t="str">
        <f t="shared" si="37"/>
        <v/>
      </c>
    </row>
    <row r="2279" spans="1:11" hidden="1">
      <c r="A2279" s="57">
        <v>42910.792916666665</v>
      </c>
      <c r="B2279" s="43">
        <v>385940</v>
      </c>
      <c r="C2279" s="43" t="s">
        <v>25940</v>
      </c>
      <c r="D2279" s="43" t="s">
        <v>28024</v>
      </c>
      <c r="E2279" s="43" t="s">
        <v>28025</v>
      </c>
      <c r="F2279" s="44">
        <v>-8</v>
      </c>
      <c r="G2279" s="43" t="s">
        <v>112</v>
      </c>
      <c r="H2279" s="43" t="s">
        <v>2891</v>
      </c>
      <c r="I2279" s="43" t="s">
        <v>60</v>
      </c>
      <c r="J2279">
        <f>VLOOKUP(B2279,自助退!B:F,5,FALSE)</f>
        <v>8</v>
      </c>
      <c r="K2279" s="35" t="str">
        <f t="shared" si="37"/>
        <v/>
      </c>
    </row>
    <row r="2280" spans="1:11" hidden="1">
      <c r="A2280" s="57">
        <v>42910.887523148151</v>
      </c>
      <c r="B2280" s="43">
        <v>386138</v>
      </c>
      <c r="C2280" s="43" t="s">
        <v>4572</v>
      </c>
      <c r="D2280" s="43" t="s">
        <v>28026</v>
      </c>
      <c r="E2280" s="43" t="s">
        <v>28027</v>
      </c>
      <c r="F2280" s="44">
        <v>-100</v>
      </c>
      <c r="G2280" s="43" t="s">
        <v>112</v>
      </c>
      <c r="H2280" s="43" t="s">
        <v>7947</v>
      </c>
      <c r="I2280" s="43" t="s">
        <v>98</v>
      </c>
      <c r="J2280">
        <f>VLOOKUP(B2280,自助退!B:F,5,FALSE)</f>
        <v>100</v>
      </c>
      <c r="K2280" s="35" t="str">
        <f t="shared" si="37"/>
        <v/>
      </c>
    </row>
    <row r="2281" spans="1:11" hidden="1">
      <c r="A2281" s="57">
        <v>42910.892083333332</v>
      </c>
      <c r="B2281" s="43">
        <v>386141</v>
      </c>
      <c r="C2281" s="43" t="s">
        <v>28028</v>
      </c>
      <c r="D2281" s="43" t="s">
        <v>28029</v>
      </c>
      <c r="E2281" s="43" t="s">
        <v>27699</v>
      </c>
      <c r="F2281" s="44">
        <v>-2200</v>
      </c>
      <c r="G2281" s="43" t="s">
        <v>112</v>
      </c>
      <c r="H2281" s="43" t="s">
        <v>61</v>
      </c>
      <c r="I2281" s="43" t="s">
        <v>60</v>
      </c>
      <c r="J2281">
        <f>VLOOKUP(B2281,自助退!B:F,5,FALSE)</f>
        <v>2200</v>
      </c>
      <c r="K2281" s="35" t="str">
        <f t="shared" si="37"/>
        <v/>
      </c>
    </row>
    <row r="2282" spans="1:11" hidden="1">
      <c r="A2282" s="57">
        <v>42910.899293981478</v>
      </c>
      <c r="B2282" s="43">
        <v>386165</v>
      </c>
      <c r="C2282" s="43" t="s">
        <v>28030</v>
      </c>
      <c r="D2282" s="43" t="s">
        <v>28031</v>
      </c>
      <c r="E2282" s="43" t="s">
        <v>28032</v>
      </c>
      <c r="F2282" s="44">
        <v>-15</v>
      </c>
      <c r="G2282" s="43" t="s">
        <v>112</v>
      </c>
      <c r="H2282" s="43" t="s">
        <v>61</v>
      </c>
      <c r="I2282" s="43" t="s">
        <v>60</v>
      </c>
      <c r="J2282">
        <f>VLOOKUP(B2282,自助退!B:F,5,FALSE)</f>
        <v>15</v>
      </c>
      <c r="K2282" s="35" t="str">
        <f t="shared" si="37"/>
        <v/>
      </c>
    </row>
    <row r="2283" spans="1:11" hidden="1">
      <c r="A2283" s="57">
        <v>42910.902395833335</v>
      </c>
      <c r="B2283" s="43">
        <v>386178</v>
      </c>
      <c r="C2283" s="43" t="s">
        <v>28033</v>
      </c>
      <c r="D2283" s="43" t="s">
        <v>28034</v>
      </c>
      <c r="E2283" s="43" t="s">
        <v>28035</v>
      </c>
      <c r="F2283" s="44">
        <v>-5000</v>
      </c>
      <c r="G2283" s="43" t="s">
        <v>112</v>
      </c>
      <c r="H2283" s="43" t="s">
        <v>61</v>
      </c>
      <c r="I2283" s="43" t="s">
        <v>60</v>
      </c>
      <c r="J2283">
        <f>VLOOKUP(B2283,自助退!B:F,5,FALSE)</f>
        <v>5000</v>
      </c>
      <c r="K2283" s="35" t="str">
        <f t="shared" si="37"/>
        <v/>
      </c>
    </row>
    <row r="2284" spans="1:11" hidden="1">
      <c r="A2284" s="57">
        <v>42910.905613425923</v>
      </c>
      <c r="B2284" s="43">
        <v>386180</v>
      </c>
      <c r="C2284" s="43" t="s">
        <v>28036</v>
      </c>
      <c r="D2284" s="43" t="s">
        <v>28037</v>
      </c>
      <c r="E2284" s="43" t="s">
        <v>28038</v>
      </c>
      <c r="F2284" s="44">
        <v>-600</v>
      </c>
      <c r="G2284" s="43" t="s">
        <v>112</v>
      </c>
      <c r="H2284" s="43" t="s">
        <v>61</v>
      </c>
      <c r="I2284" s="43" t="s">
        <v>60</v>
      </c>
      <c r="J2284">
        <f>VLOOKUP(B2284,自助退!B:F,5,FALSE)</f>
        <v>600</v>
      </c>
      <c r="K2284" s="35" t="str">
        <f t="shared" si="37"/>
        <v/>
      </c>
    </row>
    <row r="2285" spans="1:11" hidden="1">
      <c r="A2285" s="57">
        <v>42911.39166666667</v>
      </c>
      <c r="B2285" s="43">
        <v>387060</v>
      </c>
      <c r="C2285" s="43" t="s">
        <v>25998</v>
      </c>
      <c r="D2285" s="43" t="s">
        <v>27895</v>
      </c>
      <c r="E2285" s="43" t="s">
        <v>27896</v>
      </c>
      <c r="F2285" s="44">
        <v>-50</v>
      </c>
      <c r="G2285" s="43" t="s">
        <v>112</v>
      </c>
      <c r="H2285" s="43" t="s">
        <v>2831</v>
      </c>
      <c r="I2285" s="43" t="s">
        <v>60</v>
      </c>
      <c r="J2285">
        <f>VLOOKUP(B2285,自助退!B:F,5,FALSE)</f>
        <v>50</v>
      </c>
      <c r="K2285" s="35" t="str">
        <f t="shared" si="37"/>
        <v/>
      </c>
    </row>
    <row r="2286" spans="1:11" hidden="1">
      <c r="A2286" s="57">
        <v>42911.461585648147</v>
      </c>
      <c r="B2286" s="43">
        <v>387811</v>
      </c>
      <c r="C2286" s="43" t="s">
        <v>26002</v>
      </c>
      <c r="D2286" s="43" t="s">
        <v>28039</v>
      </c>
      <c r="E2286" s="43" t="s">
        <v>28040</v>
      </c>
      <c r="F2286" s="44">
        <v>-5</v>
      </c>
      <c r="G2286" s="43" t="s">
        <v>112</v>
      </c>
      <c r="H2286" s="43" t="s">
        <v>2873</v>
      </c>
      <c r="I2286" s="43" t="s">
        <v>60</v>
      </c>
      <c r="J2286">
        <f>VLOOKUP(B2286,自助退!B:F,5,FALSE)</f>
        <v>5</v>
      </c>
      <c r="K2286" s="35" t="str">
        <f t="shared" si="37"/>
        <v/>
      </c>
    </row>
    <row r="2287" spans="1:11" hidden="1">
      <c r="A2287" s="57">
        <v>42911.461817129632</v>
      </c>
      <c r="B2287" s="43">
        <v>387816</v>
      </c>
      <c r="C2287" s="43" t="s">
        <v>26000</v>
      </c>
      <c r="D2287" s="43" t="s">
        <v>28039</v>
      </c>
      <c r="E2287" s="43" t="s">
        <v>28040</v>
      </c>
      <c r="F2287" s="44">
        <v>-160</v>
      </c>
      <c r="G2287" s="43" t="s">
        <v>112</v>
      </c>
      <c r="H2287" s="43" t="s">
        <v>2873</v>
      </c>
      <c r="I2287" s="43" t="s">
        <v>60</v>
      </c>
      <c r="J2287">
        <f>VLOOKUP(B2287,自助退!B:F,5,FALSE)</f>
        <v>160</v>
      </c>
      <c r="K2287" s="35" t="str">
        <f t="shared" si="37"/>
        <v/>
      </c>
    </row>
    <row r="2288" spans="1:11" hidden="1">
      <c r="A2288" s="57">
        <v>42911.53460648148</v>
      </c>
      <c r="B2288" s="43">
        <v>388294</v>
      </c>
      <c r="C2288" s="43" t="s">
        <v>26018</v>
      </c>
      <c r="D2288" s="43" t="s">
        <v>28041</v>
      </c>
      <c r="E2288" s="43" t="s">
        <v>28042</v>
      </c>
      <c r="F2288" s="44">
        <v>-70</v>
      </c>
      <c r="G2288" s="43" t="s">
        <v>112</v>
      </c>
      <c r="H2288" s="43" t="s">
        <v>2823</v>
      </c>
      <c r="I2288" s="43" t="s">
        <v>60</v>
      </c>
      <c r="J2288">
        <f>VLOOKUP(B2288,自助退!B:F,5,FALSE)</f>
        <v>70</v>
      </c>
      <c r="K2288" s="35" t="str">
        <f t="shared" si="37"/>
        <v/>
      </c>
    </row>
    <row r="2289" spans="1:11" hidden="1">
      <c r="A2289" s="57">
        <v>42911.57099537037</v>
      </c>
      <c r="B2289" s="43">
        <v>388452</v>
      </c>
      <c r="C2289" s="43" t="s">
        <v>26008</v>
      </c>
      <c r="D2289" s="43" t="s">
        <v>28043</v>
      </c>
      <c r="E2289" s="43" t="s">
        <v>28044</v>
      </c>
      <c r="F2289" s="44">
        <v>-5</v>
      </c>
      <c r="G2289" s="43" t="s">
        <v>112</v>
      </c>
      <c r="H2289" s="43" t="s">
        <v>2836</v>
      </c>
      <c r="I2289" s="43" t="s">
        <v>60</v>
      </c>
      <c r="J2289">
        <f>VLOOKUP(B2289,自助退!B:F,5,FALSE)</f>
        <v>5</v>
      </c>
      <c r="K2289" s="35" t="str">
        <f t="shared" si="37"/>
        <v/>
      </c>
    </row>
    <row r="2290" spans="1:11" hidden="1">
      <c r="A2290" s="57">
        <v>42911.571562500001</v>
      </c>
      <c r="B2290" s="43">
        <v>388454</v>
      </c>
      <c r="C2290" s="43" t="s">
        <v>26006</v>
      </c>
      <c r="D2290" s="43" t="s">
        <v>28043</v>
      </c>
      <c r="E2290" s="43" t="s">
        <v>28044</v>
      </c>
      <c r="F2290" s="44">
        <v>-4995</v>
      </c>
      <c r="G2290" s="43" t="s">
        <v>112</v>
      </c>
      <c r="H2290" s="43" t="s">
        <v>2836</v>
      </c>
      <c r="I2290" s="43" t="s">
        <v>60</v>
      </c>
      <c r="J2290">
        <f>VLOOKUP(B2290,自助退!B:F,5,FALSE)</f>
        <v>4995</v>
      </c>
      <c r="K2290" s="35" t="str">
        <f t="shared" si="37"/>
        <v/>
      </c>
    </row>
    <row r="2291" spans="1:11" hidden="1">
      <c r="A2291" s="57">
        <v>42911.571921296294</v>
      </c>
      <c r="B2291" s="43">
        <v>388455</v>
      </c>
      <c r="C2291" s="43" t="s">
        <v>26010</v>
      </c>
      <c r="D2291" s="43" t="s">
        <v>28043</v>
      </c>
      <c r="E2291" s="43" t="s">
        <v>28044</v>
      </c>
      <c r="F2291" s="44">
        <v>-4999</v>
      </c>
      <c r="G2291" s="43" t="s">
        <v>112</v>
      </c>
      <c r="H2291" s="43" t="s">
        <v>2836</v>
      </c>
      <c r="I2291" s="43" t="s">
        <v>60</v>
      </c>
      <c r="J2291">
        <f>VLOOKUP(B2291,自助退!B:F,5,FALSE)</f>
        <v>4999</v>
      </c>
      <c r="K2291" s="35" t="str">
        <f t="shared" si="37"/>
        <v/>
      </c>
    </row>
    <row r="2292" spans="1:11" hidden="1">
      <c r="A2292" s="57">
        <v>42911.603564814817</v>
      </c>
      <c r="B2292" s="43">
        <v>388599</v>
      </c>
      <c r="C2292" s="43" t="s">
        <v>26004</v>
      </c>
      <c r="D2292" s="43" t="s">
        <v>28045</v>
      </c>
      <c r="E2292" s="43" t="s">
        <v>28046</v>
      </c>
      <c r="F2292" s="44">
        <v>-100</v>
      </c>
      <c r="G2292" s="43" t="s">
        <v>112</v>
      </c>
      <c r="H2292" s="43" t="s">
        <v>2978</v>
      </c>
      <c r="I2292" s="43" t="s">
        <v>60</v>
      </c>
      <c r="J2292">
        <f>VLOOKUP(B2292,自助退!B:F,5,FALSE)</f>
        <v>100</v>
      </c>
      <c r="K2292" s="35" t="str">
        <f t="shared" si="37"/>
        <v/>
      </c>
    </row>
    <row r="2293" spans="1:11" hidden="1">
      <c r="A2293" s="57">
        <v>42911.610381944447</v>
      </c>
      <c r="B2293" s="43">
        <v>388625</v>
      </c>
      <c r="C2293" s="43" t="s">
        <v>26016</v>
      </c>
      <c r="D2293" s="43" t="s">
        <v>28047</v>
      </c>
      <c r="E2293" s="43" t="s">
        <v>28048</v>
      </c>
      <c r="F2293" s="44">
        <v>-50</v>
      </c>
      <c r="G2293" s="43" t="s">
        <v>112</v>
      </c>
      <c r="H2293" s="43" t="s">
        <v>2978</v>
      </c>
      <c r="I2293" s="43" t="s">
        <v>60</v>
      </c>
      <c r="J2293">
        <f>VLOOKUP(B2293,自助退!B:F,5,FALSE)</f>
        <v>50</v>
      </c>
      <c r="K2293" s="35" t="str">
        <f t="shared" si="37"/>
        <v/>
      </c>
    </row>
    <row r="2294" spans="1:11" hidden="1">
      <c r="A2294" s="57">
        <v>42911.620891203704</v>
      </c>
      <c r="B2294" s="43">
        <v>388661</v>
      </c>
      <c r="C2294" s="43" t="s">
        <v>26012</v>
      </c>
      <c r="D2294" s="43" t="s">
        <v>28049</v>
      </c>
      <c r="E2294" s="43" t="s">
        <v>28050</v>
      </c>
      <c r="F2294" s="44">
        <v>-500</v>
      </c>
      <c r="G2294" s="43" t="s">
        <v>112</v>
      </c>
      <c r="H2294" s="43" t="s">
        <v>2924</v>
      </c>
      <c r="I2294" s="43" t="s">
        <v>60</v>
      </c>
      <c r="J2294">
        <f>VLOOKUP(B2294,自助退!B:F,5,FALSE)</f>
        <v>500</v>
      </c>
      <c r="K2294" s="35" t="str">
        <f t="shared" si="37"/>
        <v/>
      </c>
    </row>
    <row r="2295" spans="1:11" hidden="1">
      <c r="A2295" s="57">
        <v>42911.630578703705</v>
      </c>
      <c r="B2295" s="43">
        <v>388688</v>
      </c>
      <c r="C2295" s="43" t="s">
        <v>26014</v>
      </c>
      <c r="D2295" s="43" t="s">
        <v>28051</v>
      </c>
      <c r="E2295" s="43" t="s">
        <v>28052</v>
      </c>
      <c r="F2295" s="44">
        <v>-300</v>
      </c>
      <c r="G2295" s="43" t="s">
        <v>112</v>
      </c>
      <c r="H2295" s="43" t="s">
        <v>2896</v>
      </c>
      <c r="I2295" s="43" t="s">
        <v>60</v>
      </c>
      <c r="J2295">
        <f>VLOOKUP(B2295,自助退!B:F,5,FALSE)</f>
        <v>300</v>
      </c>
      <c r="K2295" s="35" t="str">
        <f t="shared" si="37"/>
        <v/>
      </c>
    </row>
    <row r="2296" spans="1:11" hidden="1">
      <c r="A2296" s="57">
        <v>42911.731990740744</v>
      </c>
      <c r="B2296" s="43">
        <v>389055</v>
      </c>
      <c r="C2296" s="43" t="s">
        <v>26020</v>
      </c>
      <c r="D2296" s="43" t="s">
        <v>28053</v>
      </c>
      <c r="E2296" s="43" t="s">
        <v>28054</v>
      </c>
      <c r="F2296" s="44">
        <v>-13</v>
      </c>
      <c r="G2296" s="43" t="s">
        <v>112</v>
      </c>
      <c r="H2296" s="43" t="s">
        <v>2893</v>
      </c>
      <c r="I2296" s="43" t="s">
        <v>60</v>
      </c>
      <c r="J2296">
        <f>VLOOKUP(B2296,自助退!B:F,5,FALSE)</f>
        <v>13</v>
      </c>
      <c r="K2296" s="35" t="str">
        <f t="shared" si="37"/>
        <v/>
      </c>
    </row>
    <row r="2297" spans="1:11" hidden="1">
      <c r="A2297" s="57">
        <v>42911.903055555558</v>
      </c>
      <c r="B2297" s="43">
        <v>389431</v>
      </c>
      <c r="C2297" s="43" t="s">
        <v>25996</v>
      </c>
      <c r="D2297" s="43" t="s">
        <v>28055</v>
      </c>
      <c r="E2297" s="43" t="s">
        <v>28056</v>
      </c>
      <c r="F2297" s="44">
        <v>-114</v>
      </c>
      <c r="G2297" s="43" t="s">
        <v>112</v>
      </c>
      <c r="H2297" s="43" t="s">
        <v>95</v>
      </c>
      <c r="I2297" s="43" t="s">
        <v>60</v>
      </c>
      <c r="J2297">
        <f>VLOOKUP(B2297,自助退!B:F,5,FALSE)</f>
        <v>114</v>
      </c>
      <c r="K2297" s="35" t="str">
        <f t="shared" ref="K2297:K2360" si="38">IF(F2297=J2297*-1,"",1)</f>
        <v/>
      </c>
    </row>
    <row r="2298" spans="1:11" hidden="1">
      <c r="A2298" s="57">
        <v>42912.30196759259</v>
      </c>
      <c r="B2298" s="43">
        <v>389888</v>
      </c>
      <c r="C2298" s="43" t="s">
        <v>26244</v>
      </c>
      <c r="D2298" s="43" t="s">
        <v>28057</v>
      </c>
      <c r="E2298" s="43" t="s">
        <v>28058</v>
      </c>
      <c r="F2298" s="44">
        <v>-16</v>
      </c>
      <c r="G2298" s="43" t="s">
        <v>112</v>
      </c>
      <c r="H2298" s="43" t="s">
        <v>2985</v>
      </c>
      <c r="I2298" s="43" t="s">
        <v>60</v>
      </c>
      <c r="J2298">
        <f>VLOOKUP(B2298,自助退!B:F,5,FALSE)</f>
        <v>16</v>
      </c>
      <c r="K2298" s="35" t="str">
        <f t="shared" si="38"/>
        <v/>
      </c>
    </row>
    <row r="2299" spans="1:11" hidden="1">
      <c r="A2299" s="57">
        <v>42912.338182870371</v>
      </c>
      <c r="B2299" s="43">
        <v>390638</v>
      </c>
      <c r="C2299" s="43" t="s">
        <v>26332</v>
      </c>
      <c r="D2299" s="43" t="s">
        <v>28059</v>
      </c>
      <c r="E2299" s="43" t="s">
        <v>28060</v>
      </c>
      <c r="F2299" s="44">
        <v>-30</v>
      </c>
      <c r="G2299" s="43" t="s">
        <v>112</v>
      </c>
      <c r="H2299" s="43" t="s">
        <v>2893</v>
      </c>
      <c r="I2299" s="43" t="s">
        <v>60</v>
      </c>
      <c r="J2299">
        <f>VLOOKUP(B2299,自助退!B:F,5,FALSE)</f>
        <v>30</v>
      </c>
      <c r="K2299" s="35" t="str">
        <f t="shared" si="38"/>
        <v/>
      </c>
    </row>
    <row r="2300" spans="1:11" hidden="1">
      <c r="A2300" s="57">
        <v>42912.356423611112</v>
      </c>
      <c r="B2300" s="43">
        <v>392131</v>
      </c>
      <c r="C2300" s="43" t="s">
        <v>26302</v>
      </c>
      <c r="D2300" s="43" t="s">
        <v>28061</v>
      </c>
      <c r="E2300" s="43" t="s">
        <v>28062</v>
      </c>
      <c r="F2300" s="44">
        <v>-20</v>
      </c>
      <c r="G2300" s="43" t="s">
        <v>112</v>
      </c>
      <c r="H2300" s="43" t="s">
        <v>2831</v>
      </c>
      <c r="I2300" s="43" t="s">
        <v>60</v>
      </c>
      <c r="J2300">
        <f>VLOOKUP(B2300,自助退!B:F,5,FALSE)</f>
        <v>20</v>
      </c>
      <c r="K2300" s="35" t="str">
        <f t="shared" si="38"/>
        <v/>
      </c>
    </row>
    <row r="2301" spans="1:11" hidden="1">
      <c r="A2301" s="57">
        <v>42912.356689814813</v>
      </c>
      <c r="B2301" s="43">
        <v>392144</v>
      </c>
      <c r="C2301" s="43" t="s">
        <v>26304</v>
      </c>
      <c r="D2301" s="43" t="s">
        <v>28061</v>
      </c>
      <c r="E2301" s="43" t="s">
        <v>28062</v>
      </c>
      <c r="F2301" s="44">
        <v>-100</v>
      </c>
      <c r="G2301" s="43" t="s">
        <v>112</v>
      </c>
      <c r="H2301" s="43" t="s">
        <v>2831</v>
      </c>
      <c r="I2301" s="43" t="s">
        <v>60</v>
      </c>
      <c r="J2301">
        <f>VLOOKUP(B2301,自助退!B:F,5,FALSE)</f>
        <v>100</v>
      </c>
      <c r="K2301" s="35" t="str">
        <f t="shared" si="38"/>
        <v/>
      </c>
    </row>
    <row r="2302" spans="1:11" hidden="1">
      <c r="A2302" s="57">
        <v>42912.360381944447</v>
      </c>
      <c r="B2302" s="43">
        <v>392488</v>
      </c>
      <c r="C2302" s="43" t="s">
        <v>26202</v>
      </c>
      <c r="D2302" s="43" t="s">
        <v>28063</v>
      </c>
      <c r="E2302" s="43" t="s">
        <v>28064</v>
      </c>
      <c r="F2302" s="44">
        <v>-85</v>
      </c>
      <c r="G2302" s="43" t="s">
        <v>112</v>
      </c>
      <c r="H2302" s="43" t="s">
        <v>2793</v>
      </c>
      <c r="I2302" s="43" t="s">
        <v>60</v>
      </c>
      <c r="J2302">
        <f>VLOOKUP(B2302,自助退!B:F,5,FALSE)</f>
        <v>85</v>
      </c>
      <c r="K2302" s="35" t="str">
        <f t="shared" si="38"/>
        <v/>
      </c>
    </row>
    <row r="2303" spans="1:11" hidden="1">
      <c r="A2303" s="57">
        <v>42912.388310185182</v>
      </c>
      <c r="B2303" s="43">
        <v>395327</v>
      </c>
      <c r="C2303" s="43" t="s">
        <v>26336</v>
      </c>
      <c r="D2303" s="43" t="s">
        <v>9520</v>
      </c>
      <c r="E2303" s="43" t="s">
        <v>9521</v>
      </c>
      <c r="F2303" s="44">
        <v>-522</v>
      </c>
      <c r="G2303" s="43" t="s">
        <v>112</v>
      </c>
      <c r="H2303" s="43" t="s">
        <v>66</v>
      </c>
      <c r="I2303" s="43" t="s">
        <v>60</v>
      </c>
      <c r="J2303">
        <f>VLOOKUP(B2303,自助退!B:F,5,FALSE)</f>
        <v>522</v>
      </c>
      <c r="K2303" s="35" t="str">
        <f t="shared" si="38"/>
        <v/>
      </c>
    </row>
    <row r="2304" spans="1:11" hidden="1">
      <c r="A2304" s="57">
        <v>42912.388842592591</v>
      </c>
      <c r="B2304" s="43">
        <v>395393</v>
      </c>
      <c r="C2304" s="43" t="s">
        <v>26070</v>
      </c>
      <c r="D2304" s="43" t="s">
        <v>28065</v>
      </c>
      <c r="E2304" s="43" t="s">
        <v>28066</v>
      </c>
      <c r="F2304" s="44">
        <v>-1000</v>
      </c>
      <c r="G2304" s="43" t="s">
        <v>112</v>
      </c>
      <c r="H2304" s="43" t="s">
        <v>96</v>
      </c>
      <c r="I2304" s="43" t="s">
        <v>60</v>
      </c>
      <c r="J2304">
        <f>VLOOKUP(B2304,自助退!B:F,5,FALSE)</f>
        <v>1000</v>
      </c>
      <c r="K2304" s="35" t="str">
        <f t="shared" si="38"/>
        <v/>
      </c>
    </row>
    <row r="2305" spans="1:11" hidden="1">
      <c r="A2305" s="57">
        <v>42912.389074074075</v>
      </c>
      <c r="B2305" s="43">
        <v>395432</v>
      </c>
      <c r="C2305" s="43" t="s">
        <v>26068</v>
      </c>
      <c r="D2305" s="43" t="s">
        <v>28065</v>
      </c>
      <c r="E2305" s="43" t="s">
        <v>28066</v>
      </c>
      <c r="F2305" s="44">
        <v>-1000</v>
      </c>
      <c r="G2305" s="43" t="s">
        <v>112</v>
      </c>
      <c r="H2305" s="43" t="s">
        <v>96</v>
      </c>
      <c r="I2305" s="43" t="s">
        <v>60</v>
      </c>
      <c r="J2305">
        <f>VLOOKUP(B2305,自助退!B:F,5,FALSE)</f>
        <v>1000</v>
      </c>
      <c r="K2305" s="35" t="str">
        <f t="shared" si="38"/>
        <v/>
      </c>
    </row>
    <row r="2306" spans="1:11" hidden="1">
      <c r="A2306" s="57">
        <v>42912.389282407406</v>
      </c>
      <c r="B2306" s="43">
        <v>395451</v>
      </c>
      <c r="C2306" s="43" t="s">
        <v>26082</v>
      </c>
      <c r="D2306" s="43" t="s">
        <v>28065</v>
      </c>
      <c r="E2306" s="43" t="s">
        <v>28066</v>
      </c>
      <c r="F2306" s="44">
        <v>-1000</v>
      </c>
      <c r="G2306" s="43" t="s">
        <v>112</v>
      </c>
      <c r="H2306" s="43" t="s">
        <v>96</v>
      </c>
      <c r="I2306" s="43" t="s">
        <v>60</v>
      </c>
      <c r="J2306">
        <f>VLOOKUP(B2306,自助退!B:F,5,FALSE)</f>
        <v>1000</v>
      </c>
      <c r="K2306" s="35" t="str">
        <f t="shared" si="38"/>
        <v/>
      </c>
    </row>
    <row r="2307" spans="1:11" hidden="1">
      <c r="A2307" s="57">
        <v>42912.389513888891</v>
      </c>
      <c r="B2307" s="43">
        <v>395491</v>
      </c>
      <c r="C2307" s="43" t="s">
        <v>26076</v>
      </c>
      <c r="D2307" s="43" t="s">
        <v>28065</v>
      </c>
      <c r="E2307" s="43" t="s">
        <v>28066</v>
      </c>
      <c r="F2307" s="44">
        <v>-1000</v>
      </c>
      <c r="G2307" s="43" t="s">
        <v>112</v>
      </c>
      <c r="H2307" s="43" t="s">
        <v>96</v>
      </c>
      <c r="I2307" s="43" t="s">
        <v>60</v>
      </c>
      <c r="J2307">
        <f>VLOOKUP(B2307,自助退!B:F,5,FALSE)</f>
        <v>1000</v>
      </c>
      <c r="K2307" s="35" t="str">
        <f t="shared" si="38"/>
        <v/>
      </c>
    </row>
    <row r="2308" spans="1:11" hidden="1">
      <c r="A2308" s="57">
        <v>42912.389710648145</v>
      </c>
      <c r="B2308" s="43">
        <v>395514</v>
      </c>
      <c r="C2308" s="43" t="s">
        <v>26078</v>
      </c>
      <c r="D2308" s="43" t="s">
        <v>28065</v>
      </c>
      <c r="E2308" s="43" t="s">
        <v>28066</v>
      </c>
      <c r="F2308" s="44">
        <v>-1000</v>
      </c>
      <c r="G2308" s="43" t="s">
        <v>112</v>
      </c>
      <c r="H2308" s="43" t="s">
        <v>96</v>
      </c>
      <c r="I2308" s="43" t="s">
        <v>60</v>
      </c>
      <c r="J2308">
        <f>VLOOKUP(B2308,自助退!B:F,5,FALSE)</f>
        <v>1000</v>
      </c>
      <c r="K2308" s="35" t="str">
        <f t="shared" si="38"/>
        <v/>
      </c>
    </row>
    <row r="2309" spans="1:11" hidden="1">
      <c r="A2309" s="57">
        <v>42912.389745370368</v>
      </c>
      <c r="B2309" s="43">
        <v>395515</v>
      </c>
      <c r="C2309" s="43" t="s">
        <v>26248</v>
      </c>
      <c r="D2309" s="43" t="s">
        <v>28067</v>
      </c>
      <c r="E2309" s="43" t="s">
        <v>28068</v>
      </c>
      <c r="F2309" s="44">
        <v>-35</v>
      </c>
      <c r="G2309" s="43" t="s">
        <v>112</v>
      </c>
      <c r="H2309" s="43" t="s">
        <v>2891</v>
      </c>
      <c r="I2309" s="43" t="s">
        <v>60</v>
      </c>
      <c r="J2309">
        <f>VLOOKUP(B2309,自助退!B:F,5,FALSE)</f>
        <v>35</v>
      </c>
      <c r="K2309" s="35" t="str">
        <f t="shared" si="38"/>
        <v/>
      </c>
    </row>
    <row r="2310" spans="1:11" hidden="1">
      <c r="A2310" s="57">
        <v>42912.389976851853</v>
      </c>
      <c r="B2310" s="43">
        <v>395533</v>
      </c>
      <c r="C2310" s="43" t="s">
        <v>26080</v>
      </c>
      <c r="D2310" s="43" t="s">
        <v>28065</v>
      </c>
      <c r="E2310" s="43" t="s">
        <v>28066</v>
      </c>
      <c r="F2310" s="44">
        <v>-1000</v>
      </c>
      <c r="G2310" s="43" t="s">
        <v>112</v>
      </c>
      <c r="H2310" s="43" t="s">
        <v>96</v>
      </c>
      <c r="I2310" s="43" t="s">
        <v>60</v>
      </c>
      <c r="J2310">
        <f>VLOOKUP(B2310,自助退!B:F,5,FALSE)</f>
        <v>1000</v>
      </c>
      <c r="K2310" s="35" t="str">
        <f t="shared" si="38"/>
        <v/>
      </c>
    </row>
    <row r="2311" spans="1:11" hidden="1">
      <c r="A2311" s="57">
        <v>42912.390231481484</v>
      </c>
      <c r="B2311" s="43">
        <v>395565</v>
      </c>
      <c r="C2311" s="43" t="s">
        <v>26066</v>
      </c>
      <c r="D2311" s="43" t="s">
        <v>28065</v>
      </c>
      <c r="E2311" s="43" t="s">
        <v>28066</v>
      </c>
      <c r="F2311" s="44">
        <v>-1000</v>
      </c>
      <c r="G2311" s="43" t="s">
        <v>112</v>
      </c>
      <c r="H2311" s="43" t="s">
        <v>96</v>
      </c>
      <c r="I2311" s="43" t="s">
        <v>60</v>
      </c>
      <c r="J2311">
        <f>VLOOKUP(B2311,自助退!B:F,5,FALSE)</f>
        <v>1000</v>
      </c>
      <c r="K2311" s="35" t="str">
        <f t="shared" si="38"/>
        <v/>
      </c>
    </row>
    <row r="2312" spans="1:11" hidden="1">
      <c r="A2312" s="57">
        <v>42912.390428240738</v>
      </c>
      <c r="B2312" s="43">
        <v>395599</v>
      </c>
      <c r="C2312" s="43" t="s">
        <v>26072</v>
      </c>
      <c r="D2312" s="43" t="s">
        <v>28065</v>
      </c>
      <c r="E2312" s="43" t="s">
        <v>28066</v>
      </c>
      <c r="F2312" s="44">
        <v>-1000</v>
      </c>
      <c r="G2312" s="43" t="s">
        <v>112</v>
      </c>
      <c r="H2312" s="43" t="s">
        <v>96</v>
      </c>
      <c r="I2312" s="43" t="s">
        <v>60</v>
      </c>
      <c r="J2312">
        <f>VLOOKUP(B2312,自助退!B:F,5,FALSE)</f>
        <v>1000</v>
      </c>
      <c r="K2312" s="35" t="str">
        <f t="shared" si="38"/>
        <v/>
      </c>
    </row>
    <row r="2313" spans="1:11" hidden="1">
      <c r="A2313" s="57">
        <v>42912.390694444446</v>
      </c>
      <c r="B2313" s="43">
        <v>395621</v>
      </c>
      <c r="C2313" s="43" t="s">
        <v>26074</v>
      </c>
      <c r="D2313" s="43" t="s">
        <v>28065</v>
      </c>
      <c r="E2313" s="43" t="s">
        <v>28066</v>
      </c>
      <c r="F2313" s="44">
        <v>-1000</v>
      </c>
      <c r="G2313" s="43" t="s">
        <v>112</v>
      </c>
      <c r="H2313" s="43" t="s">
        <v>96</v>
      </c>
      <c r="I2313" s="43" t="s">
        <v>60</v>
      </c>
      <c r="J2313">
        <f>VLOOKUP(B2313,自助退!B:F,5,FALSE)</f>
        <v>1000</v>
      </c>
      <c r="K2313" s="35" t="str">
        <f t="shared" si="38"/>
        <v/>
      </c>
    </row>
    <row r="2314" spans="1:11" hidden="1">
      <c r="A2314" s="57">
        <v>42912.402997685182</v>
      </c>
      <c r="B2314" s="43">
        <v>396918</v>
      </c>
      <c r="C2314" s="43" t="s">
        <v>26348</v>
      </c>
      <c r="D2314" s="43" t="s">
        <v>28069</v>
      </c>
      <c r="E2314" s="43" t="s">
        <v>28070</v>
      </c>
      <c r="F2314" s="44">
        <v>-2620</v>
      </c>
      <c r="G2314" s="43" t="s">
        <v>112</v>
      </c>
      <c r="H2314" s="43" t="s">
        <v>2823</v>
      </c>
      <c r="I2314" s="43" t="s">
        <v>60</v>
      </c>
      <c r="J2314">
        <f>VLOOKUP(B2314,自助退!B:F,5,FALSE)</f>
        <v>2620</v>
      </c>
      <c r="K2314" s="35" t="str">
        <f t="shared" si="38"/>
        <v/>
      </c>
    </row>
    <row r="2315" spans="1:11" hidden="1">
      <c r="A2315" s="57">
        <v>42912.419444444444</v>
      </c>
      <c r="B2315" s="43">
        <v>398692</v>
      </c>
      <c r="C2315" s="43" t="s">
        <v>26112</v>
      </c>
      <c r="D2315" s="43" t="s">
        <v>28071</v>
      </c>
      <c r="E2315" s="43" t="s">
        <v>28072</v>
      </c>
      <c r="F2315" s="44">
        <v>-296</v>
      </c>
      <c r="G2315" s="43" t="s">
        <v>112</v>
      </c>
      <c r="H2315" s="43" t="s">
        <v>2868</v>
      </c>
      <c r="I2315" s="43" t="s">
        <v>60</v>
      </c>
      <c r="J2315">
        <f>VLOOKUP(B2315,自助退!B:F,5,FALSE)</f>
        <v>296</v>
      </c>
      <c r="K2315" s="35" t="str">
        <f t="shared" si="38"/>
        <v/>
      </c>
    </row>
    <row r="2316" spans="1:11" hidden="1">
      <c r="A2316" s="57">
        <v>42912.421585648146</v>
      </c>
      <c r="B2316" s="43">
        <v>398881</v>
      </c>
      <c r="C2316" s="43" t="s">
        <v>26254</v>
      </c>
      <c r="D2316" s="43" t="s">
        <v>28073</v>
      </c>
      <c r="E2316" s="43" t="s">
        <v>28074</v>
      </c>
      <c r="F2316" s="44">
        <v>-800</v>
      </c>
      <c r="G2316" s="43" t="s">
        <v>112</v>
      </c>
      <c r="H2316" s="43" t="s">
        <v>95</v>
      </c>
      <c r="I2316" s="43" t="s">
        <v>60</v>
      </c>
      <c r="J2316">
        <f>VLOOKUP(B2316,自助退!B:F,5,FALSE)</f>
        <v>800</v>
      </c>
      <c r="K2316" s="35" t="str">
        <f t="shared" si="38"/>
        <v/>
      </c>
    </row>
    <row r="2317" spans="1:11" hidden="1">
      <c r="A2317" s="57">
        <v>42912.42560185185</v>
      </c>
      <c r="B2317" s="43">
        <v>399317</v>
      </c>
      <c r="C2317" s="43" t="s">
        <v>26030</v>
      </c>
      <c r="D2317" s="43" t="s">
        <v>28075</v>
      </c>
      <c r="E2317" s="43" t="s">
        <v>28076</v>
      </c>
      <c r="F2317" s="44">
        <v>-174</v>
      </c>
      <c r="G2317" s="43" t="s">
        <v>112</v>
      </c>
      <c r="H2317" s="43" t="s">
        <v>2893</v>
      </c>
      <c r="I2317" s="43" t="s">
        <v>60</v>
      </c>
      <c r="J2317">
        <f>VLOOKUP(B2317,自助退!B:F,5,FALSE)</f>
        <v>174</v>
      </c>
      <c r="K2317" s="35" t="str">
        <f t="shared" si="38"/>
        <v/>
      </c>
    </row>
    <row r="2318" spans="1:11" hidden="1">
      <c r="A2318" s="57">
        <v>42912.427766203706</v>
      </c>
      <c r="B2318" s="43">
        <v>399530</v>
      </c>
      <c r="C2318" s="43" t="s">
        <v>26340</v>
      </c>
      <c r="D2318" s="43" t="s">
        <v>28077</v>
      </c>
      <c r="E2318" s="43" t="s">
        <v>28078</v>
      </c>
      <c r="F2318" s="44">
        <v>-44</v>
      </c>
      <c r="G2318" s="43" t="s">
        <v>112</v>
      </c>
      <c r="H2318" s="43" t="s">
        <v>83</v>
      </c>
      <c r="I2318" s="43" t="s">
        <v>60</v>
      </c>
      <c r="J2318">
        <f>VLOOKUP(B2318,自助退!B:F,5,FALSE)</f>
        <v>44</v>
      </c>
      <c r="K2318" s="35" t="str">
        <f t="shared" si="38"/>
        <v/>
      </c>
    </row>
    <row r="2319" spans="1:11" hidden="1">
      <c r="A2319" s="57">
        <v>42912.43109953704</v>
      </c>
      <c r="B2319" s="43">
        <v>399830</v>
      </c>
      <c r="C2319" s="43" t="s">
        <v>26168</v>
      </c>
      <c r="D2319" s="43" t="s">
        <v>28079</v>
      </c>
      <c r="E2319" s="43" t="s">
        <v>28080</v>
      </c>
      <c r="F2319" s="44">
        <v>-20</v>
      </c>
      <c r="G2319" s="43" t="s">
        <v>112</v>
      </c>
      <c r="H2319" s="43" t="s">
        <v>95</v>
      </c>
      <c r="I2319" s="43" t="s">
        <v>60</v>
      </c>
      <c r="J2319">
        <f>VLOOKUP(B2319,自助退!B:F,5,FALSE)</f>
        <v>20</v>
      </c>
      <c r="K2319" s="35" t="str">
        <f t="shared" si="38"/>
        <v/>
      </c>
    </row>
    <row r="2320" spans="1:11" hidden="1">
      <c r="A2320" s="57">
        <v>42912.431354166663</v>
      </c>
      <c r="B2320" s="43">
        <v>399864</v>
      </c>
      <c r="C2320" s="43" t="s">
        <v>26338</v>
      </c>
      <c r="D2320" s="43" t="s">
        <v>28081</v>
      </c>
      <c r="E2320" s="43" t="s">
        <v>28082</v>
      </c>
      <c r="F2320" s="44">
        <v>-500</v>
      </c>
      <c r="G2320" s="43" t="s">
        <v>112</v>
      </c>
      <c r="H2320" s="43" t="s">
        <v>2793</v>
      </c>
      <c r="I2320" s="43" t="s">
        <v>60</v>
      </c>
      <c r="J2320">
        <f>VLOOKUP(B2320,自助退!B:F,5,FALSE)</f>
        <v>500</v>
      </c>
      <c r="K2320" s="35" t="str">
        <f t="shared" si="38"/>
        <v/>
      </c>
    </row>
    <row r="2321" spans="1:11" hidden="1">
      <c r="A2321" s="57">
        <v>42912.432881944442</v>
      </c>
      <c r="B2321" s="43">
        <v>400022</v>
      </c>
      <c r="C2321" s="43" t="s">
        <v>26366</v>
      </c>
      <c r="D2321" s="43" t="s">
        <v>28083</v>
      </c>
      <c r="E2321" s="43" t="s">
        <v>28084</v>
      </c>
      <c r="F2321" s="44">
        <v>-92</v>
      </c>
      <c r="G2321" s="43" t="s">
        <v>112</v>
      </c>
      <c r="H2321" s="43" t="s">
        <v>2793</v>
      </c>
      <c r="I2321" s="43" t="s">
        <v>60</v>
      </c>
      <c r="J2321">
        <f>VLOOKUP(B2321,自助退!B:F,5,FALSE)</f>
        <v>92</v>
      </c>
      <c r="K2321" s="35" t="str">
        <f t="shared" si="38"/>
        <v/>
      </c>
    </row>
    <row r="2322" spans="1:11" hidden="1">
      <c r="A2322" s="57">
        <v>42912.434618055559</v>
      </c>
      <c r="B2322" s="43">
        <v>400210</v>
      </c>
      <c r="C2322" s="43" t="s">
        <v>26126</v>
      </c>
      <c r="D2322" s="43" t="s">
        <v>27445</v>
      </c>
      <c r="E2322" s="43" t="s">
        <v>27446</v>
      </c>
      <c r="F2322" s="44">
        <v>-500</v>
      </c>
      <c r="G2322" s="43" t="s">
        <v>112</v>
      </c>
      <c r="H2322" s="43" t="s">
        <v>76</v>
      </c>
      <c r="I2322" s="43" t="s">
        <v>60</v>
      </c>
      <c r="J2322">
        <f>VLOOKUP(B2322,自助退!B:F,5,FALSE)</f>
        <v>500</v>
      </c>
      <c r="K2322" s="35" t="str">
        <f t="shared" si="38"/>
        <v/>
      </c>
    </row>
    <row r="2323" spans="1:11" hidden="1">
      <c r="A2323" s="57">
        <v>42912.434872685182</v>
      </c>
      <c r="B2323" s="43">
        <v>400247</v>
      </c>
      <c r="C2323" s="43" t="s">
        <v>26128</v>
      </c>
      <c r="D2323" s="43" t="s">
        <v>27445</v>
      </c>
      <c r="E2323" s="43" t="s">
        <v>27446</v>
      </c>
      <c r="F2323" s="44">
        <v>-100</v>
      </c>
      <c r="G2323" s="43" t="s">
        <v>112</v>
      </c>
      <c r="H2323" s="43" t="s">
        <v>76</v>
      </c>
      <c r="I2323" s="43" t="s">
        <v>60</v>
      </c>
      <c r="J2323">
        <f>VLOOKUP(B2323,自助退!B:F,5,FALSE)</f>
        <v>100</v>
      </c>
      <c r="K2323" s="35" t="str">
        <f t="shared" si="38"/>
        <v/>
      </c>
    </row>
    <row r="2324" spans="1:11" hidden="1">
      <c r="A2324" s="57">
        <v>42912.437118055554</v>
      </c>
      <c r="B2324" s="43">
        <v>400436</v>
      </c>
      <c r="C2324" s="43" t="s">
        <v>26276</v>
      </c>
      <c r="D2324" s="43" t="s">
        <v>2617</v>
      </c>
      <c r="E2324" s="43" t="s">
        <v>3398</v>
      </c>
      <c r="F2324" s="44">
        <v>-28</v>
      </c>
      <c r="G2324" s="43" t="s">
        <v>112</v>
      </c>
      <c r="H2324" s="43" t="s">
        <v>2896</v>
      </c>
      <c r="I2324" s="43" t="s">
        <v>60</v>
      </c>
      <c r="J2324">
        <f>VLOOKUP(B2324,自助退!B:F,5,FALSE)</f>
        <v>28</v>
      </c>
      <c r="K2324" s="35" t="str">
        <f t="shared" si="38"/>
        <v/>
      </c>
    </row>
    <row r="2325" spans="1:11" hidden="1">
      <c r="A2325" s="57">
        <v>42912.438472222224</v>
      </c>
      <c r="B2325" s="43">
        <v>400563</v>
      </c>
      <c r="C2325" s="43" t="s">
        <v>26350</v>
      </c>
      <c r="D2325" s="43" t="s">
        <v>28085</v>
      </c>
      <c r="E2325" s="43" t="s">
        <v>28086</v>
      </c>
      <c r="F2325" s="44">
        <v>-14</v>
      </c>
      <c r="G2325" s="43" t="s">
        <v>112</v>
      </c>
      <c r="H2325" s="43" t="s">
        <v>3044</v>
      </c>
      <c r="I2325" s="43" t="s">
        <v>60</v>
      </c>
      <c r="J2325">
        <f>VLOOKUP(B2325,自助退!B:F,5,FALSE)</f>
        <v>14</v>
      </c>
      <c r="K2325" s="35" t="str">
        <f t="shared" si="38"/>
        <v/>
      </c>
    </row>
    <row r="2326" spans="1:11" hidden="1">
      <c r="A2326" s="57">
        <v>42912.448530092595</v>
      </c>
      <c r="B2326" s="43">
        <v>401481</v>
      </c>
      <c r="C2326" s="43" t="s">
        <v>26306</v>
      </c>
      <c r="D2326" s="43" t="s">
        <v>28087</v>
      </c>
      <c r="E2326" s="43" t="s">
        <v>28088</v>
      </c>
      <c r="F2326" s="44">
        <v>-12</v>
      </c>
      <c r="G2326" s="43" t="s">
        <v>112</v>
      </c>
      <c r="H2326" s="43" t="s">
        <v>51</v>
      </c>
      <c r="I2326" s="43" t="s">
        <v>60</v>
      </c>
      <c r="J2326">
        <f>VLOOKUP(B2326,自助退!B:F,5,FALSE)</f>
        <v>12</v>
      </c>
      <c r="K2326" s="35" t="str">
        <f t="shared" si="38"/>
        <v/>
      </c>
    </row>
    <row r="2327" spans="1:11" hidden="1">
      <c r="A2327" s="57">
        <v>42912.453993055555</v>
      </c>
      <c r="B2327" s="43">
        <v>401955</v>
      </c>
      <c r="C2327" s="43" t="s">
        <v>26256</v>
      </c>
      <c r="D2327" s="43" t="s">
        <v>28089</v>
      </c>
      <c r="E2327" s="43" t="s">
        <v>28090</v>
      </c>
      <c r="F2327" s="44">
        <v>-360</v>
      </c>
      <c r="G2327" s="43" t="s">
        <v>112</v>
      </c>
      <c r="H2327" s="43" t="s">
        <v>2823</v>
      </c>
      <c r="I2327" s="43" t="s">
        <v>60</v>
      </c>
      <c r="J2327">
        <f>VLOOKUP(B2327,自助退!B:F,5,FALSE)</f>
        <v>360</v>
      </c>
      <c r="K2327" s="35" t="str">
        <f t="shared" si="38"/>
        <v/>
      </c>
    </row>
    <row r="2328" spans="1:11" hidden="1">
      <c r="A2328" s="57">
        <v>42912.454016203701</v>
      </c>
      <c r="B2328" s="43">
        <v>401953</v>
      </c>
      <c r="C2328" s="43" t="s">
        <v>26180</v>
      </c>
      <c r="D2328" s="43" t="s">
        <v>28091</v>
      </c>
      <c r="E2328" s="43" t="s">
        <v>28092</v>
      </c>
      <c r="F2328" s="44">
        <v>-20</v>
      </c>
      <c r="G2328" s="43" t="s">
        <v>112</v>
      </c>
      <c r="H2328" s="43" t="s">
        <v>73</v>
      </c>
      <c r="I2328" s="43" t="s">
        <v>60</v>
      </c>
      <c r="J2328">
        <f>VLOOKUP(B2328,自助退!B:F,5,FALSE)</f>
        <v>20</v>
      </c>
      <c r="K2328" s="35" t="str">
        <f t="shared" si="38"/>
        <v/>
      </c>
    </row>
    <row r="2329" spans="1:11" hidden="1">
      <c r="A2329" s="57">
        <v>42912.45517361111</v>
      </c>
      <c r="B2329" s="43">
        <v>402065</v>
      </c>
      <c r="C2329" s="43" t="s">
        <v>26264</v>
      </c>
      <c r="D2329" s="43" t="s">
        <v>28093</v>
      </c>
      <c r="E2329" s="43" t="s">
        <v>28094</v>
      </c>
      <c r="F2329" s="44">
        <v>-50</v>
      </c>
      <c r="G2329" s="43" t="s">
        <v>112</v>
      </c>
      <c r="H2329" s="43" t="s">
        <v>2893</v>
      </c>
      <c r="I2329" s="43" t="s">
        <v>60</v>
      </c>
      <c r="J2329">
        <f>VLOOKUP(B2329,自助退!B:F,5,FALSE)</f>
        <v>50</v>
      </c>
      <c r="K2329" s="35" t="str">
        <f t="shared" si="38"/>
        <v/>
      </c>
    </row>
    <row r="2330" spans="1:11" hidden="1">
      <c r="A2330" s="57">
        <v>42912.457418981481</v>
      </c>
      <c r="B2330" s="43">
        <v>402253</v>
      </c>
      <c r="C2330" s="43" t="s">
        <v>4572</v>
      </c>
      <c r="D2330" s="43" t="s">
        <v>7988</v>
      </c>
      <c r="E2330" s="43" t="s">
        <v>7989</v>
      </c>
      <c r="F2330" s="44">
        <v>-100</v>
      </c>
      <c r="G2330" s="43" t="s">
        <v>112</v>
      </c>
      <c r="H2330" s="43" t="s">
        <v>7947</v>
      </c>
      <c r="I2330" s="43" t="s">
        <v>98</v>
      </c>
      <c r="J2330">
        <f>VLOOKUP(B2330,自助退!B:F,5,FALSE)</f>
        <v>100</v>
      </c>
      <c r="K2330" s="35" t="str">
        <f t="shared" si="38"/>
        <v/>
      </c>
    </row>
    <row r="2331" spans="1:11" hidden="1">
      <c r="A2331" s="57">
        <v>42912.458784722221</v>
      </c>
      <c r="B2331" s="43">
        <v>402358</v>
      </c>
      <c r="C2331" s="43" t="s">
        <v>26204</v>
      </c>
      <c r="D2331" s="43" t="s">
        <v>28045</v>
      </c>
      <c r="E2331" s="43" t="s">
        <v>28046</v>
      </c>
      <c r="F2331" s="44">
        <v>-100</v>
      </c>
      <c r="G2331" s="43" t="s">
        <v>112</v>
      </c>
      <c r="H2331" s="43" t="s">
        <v>84</v>
      </c>
      <c r="I2331" s="43" t="s">
        <v>60</v>
      </c>
      <c r="J2331">
        <f>VLOOKUP(B2331,自助退!B:F,5,FALSE)</f>
        <v>100</v>
      </c>
      <c r="K2331" s="35" t="str">
        <f t="shared" si="38"/>
        <v/>
      </c>
    </row>
    <row r="2332" spans="1:11" hidden="1">
      <c r="A2332" s="57">
        <v>42912.460960648146</v>
      </c>
      <c r="B2332" s="43">
        <v>402551</v>
      </c>
      <c r="C2332" s="43" t="s">
        <v>26320</v>
      </c>
      <c r="D2332" s="43" t="s">
        <v>28095</v>
      </c>
      <c r="E2332" s="43" t="s">
        <v>28096</v>
      </c>
      <c r="F2332" s="44">
        <v>-200</v>
      </c>
      <c r="G2332" s="43" t="s">
        <v>112</v>
      </c>
      <c r="H2332" s="43" t="s">
        <v>2833</v>
      </c>
      <c r="I2332" s="43" t="s">
        <v>60</v>
      </c>
      <c r="J2332">
        <f>VLOOKUP(B2332,自助退!B:F,5,FALSE)</f>
        <v>200</v>
      </c>
      <c r="K2332" s="35" t="str">
        <f t="shared" si="38"/>
        <v/>
      </c>
    </row>
    <row r="2333" spans="1:11" hidden="1">
      <c r="A2333" s="57">
        <v>42912.466678240744</v>
      </c>
      <c r="B2333" s="43">
        <v>403027</v>
      </c>
      <c r="C2333" s="43" t="s">
        <v>26278</v>
      </c>
      <c r="D2333" s="43" t="s">
        <v>28097</v>
      </c>
      <c r="E2333" s="43" t="s">
        <v>28098</v>
      </c>
      <c r="F2333" s="44">
        <v>-792</v>
      </c>
      <c r="G2333" s="43" t="s">
        <v>112</v>
      </c>
      <c r="H2333" s="43" t="s">
        <v>3102</v>
      </c>
      <c r="I2333" s="43" t="s">
        <v>60</v>
      </c>
      <c r="J2333">
        <f>VLOOKUP(B2333,自助退!B:F,5,FALSE)</f>
        <v>792</v>
      </c>
      <c r="K2333" s="35" t="str">
        <f t="shared" si="38"/>
        <v/>
      </c>
    </row>
    <row r="2334" spans="1:11" hidden="1">
      <c r="A2334" s="57">
        <v>42912.467187499999</v>
      </c>
      <c r="B2334" s="43">
        <v>403056</v>
      </c>
      <c r="C2334" s="43" t="s">
        <v>26038</v>
      </c>
      <c r="D2334" s="43" t="s">
        <v>28099</v>
      </c>
      <c r="E2334" s="43" t="s">
        <v>28100</v>
      </c>
      <c r="F2334" s="44">
        <v>-392</v>
      </c>
      <c r="G2334" s="43" t="s">
        <v>112</v>
      </c>
      <c r="H2334" s="43" t="s">
        <v>2836</v>
      </c>
      <c r="I2334" s="43" t="s">
        <v>60</v>
      </c>
      <c r="J2334">
        <f>VLOOKUP(B2334,自助退!B:F,5,FALSE)</f>
        <v>392</v>
      </c>
      <c r="K2334" s="35" t="str">
        <f t="shared" si="38"/>
        <v/>
      </c>
    </row>
    <row r="2335" spans="1:11" hidden="1">
      <c r="A2335" s="57">
        <v>42912.468229166669</v>
      </c>
      <c r="B2335" s="43">
        <v>403138</v>
      </c>
      <c r="C2335" s="43" t="s">
        <v>26084</v>
      </c>
      <c r="D2335" s="43" t="s">
        <v>27242</v>
      </c>
      <c r="E2335" s="43" t="s">
        <v>27243</v>
      </c>
      <c r="F2335" s="44">
        <v>-89</v>
      </c>
      <c r="G2335" s="43" t="s">
        <v>112</v>
      </c>
      <c r="H2335" s="43" t="s">
        <v>77</v>
      </c>
      <c r="I2335" s="43" t="s">
        <v>60</v>
      </c>
      <c r="J2335">
        <f>VLOOKUP(B2335,自助退!B:F,5,FALSE)</f>
        <v>89</v>
      </c>
      <c r="K2335" s="35" t="str">
        <f t="shared" si="38"/>
        <v/>
      </c>
    </row>
    <row r="2336" spans="1:11" hidden="1">
      <c r="A2336" s="57">
        <v>42912.468356481484</v>
      </c>
      <c r="B2336" s="43">
        <v>403145</v>
      </c>
      <c r="C2336" s="43" t="s">
        <v>26138</v>
      </c>
      <c r="D2336" s="43" t="s">
        <v>28101</v>
      </c>
      <c r="E2336" s="43" t="s">
        <v>28102</v>
      </c>
      <c r="F2336" s="44">
        <v>-170</v>
      </c>
      <c r="G2336" s="43" t="s">
        <v>112</v>
      </c>
      <c r="H2336" s="43" t="s">
        <v>74</v>
      </c>
      <c r="I2336" s="43" t="s">
        <v>60</v>
      </c>
      <c r="J2336">
        <f>VLOOKUP(B2336,自助退!B:F,5,FALSE)</f>
        <v>170</v>
      </c>
      <c r="K2336" s="35" t="str">
        <f t="shared" si="38"/>
        <v/>
      </c>
    </row>
    <row r="2337" spans="1:11" hidden="1">
      <c r="A2337" s="57">
        <v>42912.4687962963</v>
      </c>
      <c r="B2337" s="43">
        <v>403188</v>
      </c>
      <c r="C2337" s="43" t="s">
        <v>26130</v>
      </c>
      <c r="D2337" s="43" t="s">
        <v>28103</v>
      </c>
      <c r="E2337" s="43" t="s">
        <v>28104</v>
      </c>
      <c r="F2337" s="44">
        <v>-1000</v>
      </c>
      <c r="G2337" s="43" t="s">
        <v>112</v>
      </c>
      <c r="H2337" s="43" t="s">
        <v>68</v>
      </c>
      <c r="I2337" s="43" t="s">
        <v>60</v>
      </c>
      <c r="J2337">
        <f>VLOOKUP(B2337,自助退!B:F,5,FALSE)</f>
        <v>1000</v>
      </c>
      <c r="K2337" s="35" t="str">
        <f t="shared" si="38"/>
        <v/>
      </c>
    </row>
    <row r="2338" spans="1:11" hidden="1">
      <c r="A2338" s="57">
        <v>42912.46912037037</v>
      </c>
      <c r="B2338" s="43">
        <v>403203</v>
      </c>
      <c r="C2338" s="43" t="s">
        <v>26132</v>
      </c>
      <c r="D2338" s="43" t="s">
        <v>28103</v>
      </c>
      <c r="E2338" s="43" t="s">
        <v>28104</v>
      </c>
      <c r="F2338" s="44">
        <v>-299</v>
      </c>
      <c r="G2338" s="43" t="s">
        <v>112</v>
      </c>
      <c r="H2338" s="43" t="s">
        <v>68</v>
      </c>
      <c r="I2338" s="43" t="s">
        <v>60</v>
      </c>
      <c r="J2338">
        <f>VLOOKUP(B2338,自助退!B:F,5,FALSE)</f>
        <v>299</v>
      </c>
      <c r="K2338" s="35" t="str">
        <f t="shared" si="38"/>
        <v/>
      </c>
    </row>
    <row r="2339" spans="1:11" hidden="1">
      <c r="A2339" s="57">
        <v>42912.472743055558</v>
      </c>
      <c r="B2339" s="43">
        <v>403480</v>
      </c>
      <c r="C2339" s="43" t="s">
        <v>26114</v>
      </c>
      <c r="D2339" s="43" t="s">
        <v>28105</v>
      </c>
      <c r="E2339" s="43" t="s">
        <v>28106</v>
      </c>
      <c r="F2339" s="44">
        <v>-386</v>
      </c>
      <c r="G2339" s="43" t="s">
        <v>112</v>
      </c>
      <c r="H2339" s="43" t="s">
        <v>92</v>
      </c>
      <c r="I2339" s="43" t="s">
        <v>60</v>
      </c>
      <c r="J2339">
        <f>VLOOKUP(B2339,自助退!B:F,5,FALSE)</f>
        <v>386</v>
      </c>
      <c r="K2339" s="35" t="str">
        <f t="shared" si="38"/>
        <v/>
      </c>
    </row>
    <row r="2340" spans="1:11" hidden="1">
      <c r="A2340" s="57">
        <v>42912.47550925926</v>
      </c>
      <c r="B2340" s="43">
        <v>403675</v>
      </c>
      <c r="C2340" s="43" t="s">
        <v>26164</v>
      </c>
      <c r="D2340" s="43" t="s">
        <v>28107</v>
      </c>
      <c r="E2340" s="43" t="s">
        <v>28108</v>
      </c>
      <c r="F2340" s="44">
        <v>-386</v>
      </c>
      <c r="G2340" s="43" t="s">
        <v>112</v>
      </c>
      <c r="H2340" s="43" t="s">
        <v>2831</v>
      </c>
      <c r="I2340" s="43" t="s">
        <v>60</v>
      </c>
      <c r="J2340">
        <f>VLOOKUP(B2340,自助退!B:F,5,FALSE)</f>
        <v>386</v>
      </c>
      <c r="K2340" s="35" t="str">
        <f t="shared" si="38"/>
        <v/>
      </c>
    </row>
    <row r="2341" spans="1:11" hidden="1">
      <c r="A2341" s="57">
        <v>42912.478437500002</v>
      </c>
      <c r="B2341" s="43">
        <v>403869</v>
      </c>
      <c r="C2341" s="43" t="s">
        <v>26086</v>
      </c>
      <c r="D2341" s="43" t="s">
        <v>28109</v>
      </c>
      <c r="E2341" s="43" t="s">
        <v>28110</v>
      </c>
      <c r="F2341" s="44">
        <v>-482</v>
      </c>
      <c r="G2341" s="43" t="s">
        <v>112</v>
      </c>
      <c r="H2341" s="43" t="s">
        <v>3032</v>
      </c>
      <c r="I2341" s="43" t="s">
        <v>60</v>
      </c>
      <c r="J2341">
        <f>VLOOKUP(B2341,自助退!B:F,5,FALSE)</f>
        <v>482</v>
      </c>
      <c r="K2341" s="35" t="str">
        <f t="shared" si="38"/>
        <v/>
      </c>
    </row>
    <row r="2342" spans="1:11" hidden="1">
      <c r="A2342" s="57">
        <v>42912.480011574073</v>
      </c>
      <c r="B2342" s="43">
        <v>403969</v>
      </c>
      <c r="C2342" s="43" t="s">
        <v>26314</v>
      </c>
      <c r="D2342" s="43" t="s">
        <v>28111</v>
      </c>
      <c r="E2342" s="43" t="s">
        <v>28112</v>
      </c>
      <c r="F2342" s="44">
        <v>-610</v>
      </c>
      <c r="G2342" s="43" t="s">
        <v>112</v>
      </c>
      <c r="H2342" s="43" t="s">
        <v>68</v>
      </c>
      <c r="I2342" s="43" t="s">
        <v>60</v>
      </c>
      <c r="J2342">
        <f>VLOOKUP(B2342,自助退!B:F,5,FALSE)</f>
        <v>610</v>
      </c>
      <c r="K2342" s="35" t="str">
        <f t="shared" si="38"/>
        <v/>
      </c>
    </row>
    <row r="2343" spans="1:11" hidden="1">
      <c r="A2343" s="57">
        <v>42912.480092592596</v>
      </c>
      <c r="B2343" s="43">
        <v>403975</v>
      </c>
      <c r="C2343" s="43" t="s">
        <v>26182</v>
      </c>
      <c r="D2343" s="43" t="s">
        <v>28113</v>
      </c>
      <c r="E2343" s="43" t="s">
        <v>28114</v>
      </c>
      <c r="F2343" s="44">
        <v>-100</v>
      </c>
      <c r="G2343" s="43" t="s">
        <v>112</v>
      </c>
      <c r="H2343" s="43" t="s">
        <v>2916</v>
      </c>
      <c r="I2343" s="43" t="s">
        <v>60</v>
      </c>
      <c r="J2343">
        <f>VLOOKUP(B2343,自助退!B:F,5,FALSE)</f>
        <v>100</v>
      </c>
      <c r="K2343" s="35" t="str">
        <f t="shared" si="38"/>
        <v/>
      </c>
    </row>
    <row r="2344" spans="1:11" hidden="1">
      <c r="A2344" s="57">
        <v>42912.485034722224</v>
      </c>
      <c r="B2344" s="43">
        <v>404293</v>
      </c>
      <c r="C2344" s="43" t="s">
        <v>26042</v>
      </c>
      <c r="D2344" s="43" t="s">
        <v>28115</v>
      </c>
      <c r="E2344" s="43" t="s">
        <v>28116</v>
      </c>
      <c r="F2344" s="44">
        <v>-294</v>
      </c>
      <c r="G2344" s="43" t="s">
        <v>112</v>
      </c>
      <c r="H2344" s="43" t="s">
        <v>2828</v>
      </c>
      <c r="I2344" s="43" t="s">
        <v>60</v>
      </c>
      <c r="J2344">
        <f>VLOOKUP(B2344,自助退!B:F,5,FALSE)</f>
        <v>294</v>
      </c>
      <c r="K2344" s="35" t="str">
        <f t="shared" si="38"/>
        <v/>
      </c>
    </row>
    <row r="2345" spans="1:11" hidden="1">
      <c r="A2345" s="57">
        <v>42912.487708333334</v>
      </c>
      <c r="B2345" s="43">
        <v>404502</v>
      </c>
      <c r="C2345" s="43" t="s">
        <v>26192</v>
      </c>
      <c r="D2345" s="43" t="s">
        <v>28117</v>
      </c>
      <c r="E2345" s="43" t="s">
        <v>28118</v>
      </c>
      <c r="F2345" s="44">
        <v>-12</v>
      </c>
      <c r="G2345" s="43" t="s">
        <v>112</v>
      </c>
      <c r="H2345" s="43" t="s">
        <v>2831</v>
      </c>
      <c r="I2345" s="43" t="s">
        <v>60</v>
      </c>
      <c r="J2345">
        <f>VLOOKUP(B2345,自助退!B:F,5,FALSE)</f>
        <v>12</v>
      </c>
      <c r="K2345" s="35" t="str">
        <f t="shared" si="38"/>
        <v/>
      </c>
    </row>
    <row r="2346" spans="1:11" hidden="1">
      <c r="A2346" s="57">
        <v>42912.488217592596</v>
      </c>
      <c r="B2346" s="43">
        <v>404537</v>
      </c>
      <c r="C2346" s="43" t="s">
        <v>26088</v>
      </c>
      <c r="D2346" s="43" t="s">
        <v>28119</v>
      </c>
      <c r="E2346" s="43" t="s">
        <v>28120</v>
      </c>
      <c r="F2346" s="44">
        <v>-96</v>
      </c>
      <c r="G2346" s="43" t="s">
        <v>112</v>
      </c>
      <c r="H2346" s="43" t="s">
        <v>2893</v>
      </c>
      <c r="I2346" s="43" t="s">
        <v>60</v>
      </c>
      <c r="J2346">
        <f>VLOOKUP(B2346,自助退!B:F,5,FALSE)</f>
        <v>96</v>
      </c>
      <c r="K2346" s="35" t="str">
        <f t="shared" si="38"/>
        <v/>
      </c>
    </row>
    <row r="2347" spans="1:11" hidden="1">
      <c r="A2347" s="57">
        <v>42912.489351851851</v>
      </c>
      <c r="B2347" s="43">
        <v>404597</v>
      </c>
      <c r="C2347" s="43" t="s">
        <v>26166</v>
      </c>
      <c r="D2347" s="43" t="s">
        <v>27831</v>
      </c>
      <c r="E2347" s="43" t="s">
        <v>27832</v>
      </c>
      <c r="F2347" s="44">
        <v>-200</v>
      </c>
      <c r="G2347" s="43" t="s">
        <v>112</v>
      </c>
      <c r="H2347" s="43" t="s">
        <v>3218</v>
      </c>
      <c r="I2347" s="43" t="s">
        <v>60</v>
      </c>
      <c r="J2347">
        <f>VLOOKUP(B2347,自助退!B:F,5,FALSE)</f>
        <v>200</v>
      </c>
      <c r="K2347" s="35" t="str">
        <f t="shared" si="38"/>
        <v/>
      </c>
    </row>
    <row r="2348" spans="1:11" hidden="1">
      <c r="A2348" s="57">
        <v>42912.490277777775</v>
      </c>
      <c r="B2348" s="43">
        <v>404656</v>
      </c>
      <c r="C2348" s="43" t="s">
        <v>26364</v>
      </c>
      <c r="D2348" s="43" t="s">
        <v>28121</v>
      </c>
      <c r="E2348" s="43" t="s">
        <v>28122</v>
      </c>
      <c r="F2348" s="44">
        <v>-4</v>
      </c>
      <c r="G2348" s="43" t="s">
        <v>112</v>
      </c>
      <c r="H2348" s="43" t="s">
        <v>85</v>
      </c>
      <c r="I2348" s="43" t="s">
        <v>60</v>
      </c>
      <c r="J2348">
        <f>VLOOKUP(B2348,自助退!B:F,5,FALSE)</f>
        <v>4</v>
      </c>
      <c r="K2348" s="35" t="str">
        <f t="shared" si="38"/>
        <v/>
      </c>
    </row>
    <row r="2349" spans="1:11" hidden="1">
      <c r="A2349" s="57">
        <v>42912.490613425929</v>
      </c>
      <c r="B2349" s="43">
        <v>404673</v>
      </c>
      <c r="C2349" s="43" t="s">
        <v>26144</v>
      </c>
      <c r="D2349" s="43" t="s">
        <v>28123</v>
      </c>
      <c r="E2349" s="43" t="s">
        <v>28124</v>
      </c>
      <c r="F2349" s="44">
        <v>-14</v>
      </c>
      <c r="G2349" s="43" t="s">
        <v>112</v>
      </c>
      <c r="H2349" s="43" t="s">
        <v>3102</v>
      </c>
      <c r="I2349" s="43" t="s">
        <v>60</v>
      </c>
      <c r="J2349">
        <f>VLOOKUP(B2349,自助退!B:F,5,FALSE)</f>
        <v>14</v>
      </c>
      <c r="K2349" s="35" t="str">
        <f t="shared" si="38"/>
        <v/>
      </c>
    </row>
    <row r="2350" spans="1:11" hidden="1">
      <c r="A2350" s="57">
        <v>42912.493831018517</v>
      </c>
      <c r="B2350" s="43">
        <v>404870</v>
      </c>
      <c r="C2350" s="43" t="s">
        <v>26262</v>
      </c>
      <c r="D2350" s="43" t="s">
        <v>28125</v>
      </c>
      <c r="E2350" s="43" t="s">
        <v>28126</v>
      </c>
      <c r="F2350" s="44">
        <v>-593</v>
      </c>
      <c r="G2350" s="43" t="s">
        <v>112</v>
      </c>
      <c r="H2350" s="43" t="s">
        <v>88</v>
      </c>
      <c r="I2350" s="43" t="s">
        <v>60</v>
      </c>
      <c r="J2350">
        <f>VLOOKUP(B2350,自助退!B:F,5,FALSE)</f>
        <v>593</v>
      </c>
      <c r="K2350" s="35" t="str">
        <f t="shared" si="38"/>
        <v/>
      </c>
    </row>
    <row r="2351" spans="1:11" hidden="1">
      <c r="A2351" s="57">
        <v>42912.493923611109</v>
      </c>
      <c r="B2351" s="43">
        <v>404877</v>
      </c>
      <c r="C2351" s="43" t="s">
        <v>26194</v>
      </c>
      <c r="D2351" s="43" t="s">
        <v>28127</v>
      </c>
      <c r="E2351" s="43" t="s">
        <v>28128</v>
      </c>
      <c r="F2351" s="44">
        <v>-200</v>
      </c>
      <c r="G2351" s="43" t="s">
        <v>112</v>
      </c>
      <c r="H2351" s="43" t="s">
        <v>3057</v>
      </c>
      <c r="I2351" s="43" t="s">
        <v>60</v>
      </c>
      <c r="J2351">
        <f>VLOOKUP(B2351,自助退!B:F,5,FALSE)</f>
        <v>200</v>
      </c>
      <c r="K2351" s="35" t="str">
        <f t="shared" si="38"/>
        <v/>
      </c>
    </row>
    <row r="2352" spans="1:11" hidden="1">
      <c r="A2352" s="57">
        <v>42912.495937500003</v>
      </c>
      <c r="B2352" s="43">
        <v>404969</v>
      </c>
      <c r="C2352" s="43" t="s">
        <v>26054</v>
      </c>
      <c r="D2352" s="43" t="s">
        <v>28129</v>
      </c>
      <c r="E2352" s="43" t="s">
        <v>28130</v>
      </c>
      <c r="F2352" s="44">
        <v>-200</v>
      </c>
      <c r="G2352" s="43" t="s">
        <v>112</v>
      </c>
      <c r="H2352" s="43" t="s">
        <v>2836</v>
      </c>
      <c r="I2352" s="43" t="s">
        <v>60</v>
      </c>
      <c r="J2352">
        <f>VLOOKUP(B2352,自助退!B:F,5,FALSE)</f>
        <v>200</v>
      </c>
      <c r="K2352" s="35" t="str">
        <f t="shared" si="38"/>
        <v/>
      </c>
    </row>
    <row r="2353" spans="1:11" hidden="1">
      <c r="A2353" s="57">
        <v>42912.497025462966</v>
      </c>
      <c r="B2353" s="43">
        <v>405045</v>
      </c>
      <c r="C2353" s="43" t="s">
        <v>26140</v>
      </c>
      <c r="D2353" s="43" t="s">
        <v>28131</v>
      </c>
      <c r="E2353" s="43" t="s">
        <v>28132</v>
      </c>
      <c r="F2353" s="44">
        <v>-645</v>
      </c>
      <c r="G2353" s="43" t="s">
        <v>112</v>
      </c>
      <c r="H2353" s="43" t="s">
        <v>88</v>
      </c>
      <c r="I2353" s="43" t="s">
        <v>60</v>
      </c>
      <c r="J2353">
        <f>VLOOKUP(B2353,自助退!B:F,5,FALSE)</f>
        <v>645</v>
      </c>
      <c r="K2353" s="35" t="str">
        <f t="shared" si="38"/>
        <v/>
      </c>
    </row>
    <row r="2354" spans="1:11" hidden="1">
      <c r="A2354" s="57">
        <v>42912.497835648152</v>
      </c>
      <c r="B2354" s="43">
        <v>405071</v>
      </c>
      <c r="C2354" s="43" t="s">
        <v>26312</v>
      </c>
      <c r="D2354" s="43" t="s">
        <v>28111</v>
      </c>
      <c r="E2354" s="43" t="s">
        <v>28112</v>
      </c>
      <c r="F2354" s="44">
        <v>-20</v>
      </c>
      <c r="G2354" s="43" t="s">
        <v>112</v>
      </c>
      <c r="H2354" s="43" t="s">
        <v>79</v>
      </c>
      <c r="I2354" s="43" t="s">
        <v>60</v>
      </c>
      <c r="J2354">
        <f>VLOOKUP(B2354,自助退!B:F,5,FALSE)</f>
        <v>20</v>
      </c>
      <c r="K2354" s="35" t="str">
        <f t="shared" si="38"/>
        <v/>
      </c>
    </row>
    <row r="2355" spans="1:11" hidden="1">
      <c r="A2355" s="57">
        <v>42912.498611111114</v>
      </c>
      <c r="B2355" s="43">
        <v>405105</v>
      </c>
      <c r="C2355" s="43" t="s">
        <v>26024</v>
      </c>
      <c r="D2355" s="43" t="s">
        <v>28133</v>
      </c>
      <c r="E2355" s="43" t="s">
        <v>28134</v>
      </c>
      <c r="F2355" s="44">
        <v>-1320</v>
      </c>
      <c r="G2355" s="43" t="s">
        <v>112</v>
      </c>
      <c r="H2355" s="43" t="s">
        <v>94</v>
      </c>
      <c r="I2355" s="43" t="s">
        <v>60</v>
      </c>
      <c r="J2355">
        <f>VLOOKUP(B2355,自助退!B:F,5,FALSE)</f>
        <v>1320</v>
      </c>
      <c r="K2355" s="35" t="str">
        <f t="shared" si="38"/>
        <v/>
      </c>
    </row>
    <row r="2356" spans="1:11" hidden="1">
      <c r="A2356" s="57">
        <v>42912.503217592595</v>
      </c>
      <c r="B2356" s="43">
        <v>405266</v>
      </c>
      <c r="C2356" s="43" t="s">
        <v>26358</v>
      </c>
      <c r="D2356" s="43" t="s">
        <v>28135</v>
      </c>
      <c r="E2356" s="43" t="s">
        <v>28136</v>
      </c>
      <c r="F2356" s="44">
        <v>-82</v>
      </c>
      <c r="G2356" s="43" t="s">
        <v>112</v>
      </c>
      <c r="H2356" s="43" t="s">
        <v>73</v>
      </c>
      <c r="I2356" s="43" t="s">
        <v>60</v>
      </c>
      <c r="J2356">
        <f>VLOOKUP(B2356,自助退!B:F,5,FALSE)</f>
        <v>82</v>
      </c>
      <c r="K2356" s="35" t="str">
        <f t="shared" si="38"/>
        <v/>
      </c>
    </row>
    <row r="2357" spans="1:11" hidden="1">
      <c r="A2357" s="57">
        <v>42912.504178240742</v>
      </c>
      <c r="B2357" s="43">
        <v>405293</v>
      </c>
      <c r="C2357" s="43" t="s">
        <v>26146</v>
      </c>
      <c r="D2357" s="43" t="s">
        <v>28137</v>
      </c>
      <c r="E2357" s="43" t="s">
        <v>28138</v>
      </c>
      <c r="F2357" s="44">
        <v>-500</v>
      </c>
      <c r="G2357" s="43" t="s">
        <v>112</v>
      </c>
      <c r="H2357" s="43" t="s">
        <v>89</v>
      </c>
      <c r="I2357" s="43" t="s">
        <v>60</v>
      </c>
      <c r="J2357">
        <f>VLOOKUP(B2357,自助退!B:F,5,FALSE)</f>
        <v>500</v>
      </c>
      <c r="K2357" s="35" t="str">
        <f t="shared" si="38"/>
        <v/>
      </c>
    </row>
    <row r="2358" spans="1:11" hidden="1">
      <c r="A2358" s="57">
        <v>42912.511064814818</v>
      </c>
      <c r="B2358" s="43">
        <v>405448</v>
      </c>
      <c r="C2358" s="43" t="s">
        <v>26032</v>
      </c>
      <c r="D2358" s="43" t="s">
        <v>28139</v>
      </c>
      <c r="E2358" s="43" t="s">
        <v>28140</v>
      </c>
      <c r="F2358" s="44">
        <v>-200</v>
      </c>
      <c r="G2358" s="43" t="s">
        <v>112</v>
      </c>
      <c r="H2358" s="43" t="s">
        <v>2896</v>
      </c>
      <c r="I2358" s="43" t="s">
        <v>60</v>
      </c>
      <c r="J2358">
        <f>VLOOKUP(B2358,自助退!B:F,5,FALSE)</f>
        <v>200</v>
      </c>
      <c r="K2358" s="35" t="str">
        <f t="shared" si="38"/>
        <v/>
      </c>
    </row>
    <row r="2359" spans="1:11" hidden="1">
      <c r="A2359" s="57">
        <v>42912.511331018519</v>
      </c>
      <c r="B2359" s="43">
        <v>405453</v>
      </c>
      <c r="C2359" s="43" t="s">
        <v>26034</v>
      </c>
      <c r="D2359" s="43" t="s">
        <v>28139</v>
      </c>
      <c r="E2359" s="43" t="s">
        <v>28140</v>
      </c>
      <c r="F2359" s="44">
        <v>-105</v>
      </c>
      <c r="G2359" s="43" t="s">
        <v>112</v>
      </c>
      <c r="H2359" s="43" t="s">
        <v>2896</v>
      </c>
      <c r="I2359" s="43" t="s">
        <v>60</v>
      </c>
      <c r="J2359">
        <f>VLOOKUP(B2359,自助退!B:F,5,FALSE)</f>
        <v>105</v>
      </c>
      <c r="K2359" s="35" t="str">
        <f t="shared" si="38"/>
        <v/>
      </c>
    </row>
    <row r="2360" spans="1:11" hidden="1">
      <c r="A2360" s="57">
        <v>42912.514699074076</v>
      </c>
      <c r="B2360" s="43">
        <v>405507</v>
      </c>
      <c r="C2360" s="43" t="s">
        <v>26220</v>
      </c>
      <c r="D2360" s="43" t="s">
        <v>28141</v>
      </c>
      <c r="E2360" s="43" t="s">
        <v>28142</v>
      </c>
      <c r="F2360" s="44">
        <v>-20</v>
      </c>
      <c r="G2360" s="43" t="s">
        <v>112</v>
      </c>
      <c r="H2360" s="43" t="s">
        <v>77</v>
      </c>
      <c r="I2360" s="43" t="s">
        <v>60</v>
      </c>
      <c r="J2360">
        <f>VLOOKUP(B2360,自助退!B:F,5,FALSE)</f>
        <v>20</v>
      </c>
      <c r="K2360" s="35" t="str">
        <f t="shared" si="38"/>
        <v/>
      </c>
    </row>
    <row r="2361" spans="1:11" hidden="1">
      <c r="A2361" s="57">
        <v>42912.515879629631</v>
      </c>
      <c r="B2361" s="43">
        <v>405524</v>
      </c>
      <c r="C2361" s="43" t="s">
        <v>26116</v>
      </c>
      <c r="D2361" s="43" t="s">
        <v>28143</v>
      </c>
      <c r="E2361" s="43" t="s">
        <v>28144</v>
      </c>
      <c r="F2361" s="44">
        <v>-20</v>
      </c>
      <c r="G2361" s="43" t="s">
        <v>112</v>
      </c>
      <c r="H2361" s="43" t="s">
        <v>3218</v>
      </c>
      <c r="I2361" s="43" t="s">
        <v>60</v>
      </c>
      <c r="J2361">
        <f>VLOOKUP(B2361,自助退!B:F,5,FALSE)</f>
        <v>20</v>
      </c>
      <c r="K2361" s="35" t="str">
        <f t="shared" ref="K2361:K2424" si="39">IF(F2361=J2361*-1,"",1)</f>
        <v/>
      </c>
    </row>
    <row r="2362" spans="1:11" hidden="1">
      <c r="A2362" s="57">
        <v>42912.516608796293</v>
      </c>
      <c r="B2362" s="43">
        <v>405536</v>
      </c>
      <c r="C2362" s="43" t="s">
        <v>26118</v>
      </c>
      <c r="D2362" s="43" t="s">
        <v>28143</v>
      </c>
      <c r="E2362" s="43" t="s">
        <v>28144</v>
      </c>
      <c r="F2362" s="44">
        <v>-1600</v>
      </c>
      <c r="G2362" s="43" t="s">
        <v>112</v>
      </c>
      <c r="H2362" s="43" t="s">
        <v>3218</v>
      </c>
      <c r="I2362" s="43" t="s">
        <v>60</v>
      </c>
      <c r="J2362">
        <f>VLOOKUP(B2362,自助退!B:F,5,FALSE)</f>
        <v>1600</v>
      </c>
      <c r="K2362" s="35" t="str">
        <f t="shared" si="39"/>
        <v/>
      </c>
    </row>
    <row r="2363" spans="1:11" hidden="1">
      <c r="A2363" s="57">
        <v>42912.517175925925</v>
      </c>
      <c r="B2363" s="43">
        <v>405544</v>
      </c>
      <c r="C2363" s="43" t="s">
        <v>26120</v>
      </c>
      <c r="D2363" s="43" t="s">
        <v>28143</v>
      </c>
      <c r="E2363" s="43" t="s">
        <v>28144</v>
      </c>
      <c r="F2363" s="44">
        <v>-1196</v>
      </c>
      <c r="G2363" s="43" t="s">
        <v>112</v>
      </c>
      <c r="H2363" s="43" t="s">
        <v>3218</v>
      </c>
      <c r="I2363" s="43" t="s">
        <v>60</v>
      </c>
      <c r="J2363">
        <f>VLOOKUP(B2363,自助退!B:F,5,FALSE)</f>
        <v>1196</v>
      </c>
      <c r="K2363" s="35" t="str">
        <f t="shared" si="39"/>
        <v/>
      </c>
    </row>
    <row r="2364" spans="1:11" hidden="1">
      <c r="A2364" s="57">
        <v>42912.518877314818</v>
      </c>
      <c r="B2364" s="43">
        <v>405557</v>
      </c>
      <c r="C2364" s="43" t="s">
        <v>26326</v>
      </c>
      <c r="D2364" s="43" t="s">
        <v>27537</v>
      </c>
      <c r="E2364" s="43" t="s">
        <v>27538</v>
      </c>
      <c r="F2364" s="44">
        <v>-21</v>
      </c>
      <c r="G2364" s="43" t="s">
        <v>112</v>
      </c>
      <c r="H2364" s="43" t="s">
        <v>2823</v>
      </c>
      <c r="I2364" s="43" t="s">
        <v>60</v>
      </c>
      <c r="J2364">
        <f>VLOOKUP(B2364,自助退!B:F,5,FALSE)</f>
        <v>21</v>
      </c>
      <c r="K2364" s="35" t="str">
        <f t="shared" si="39"/>
        <v/>
      </c>
    </row>
    <row r="2365" spans="1:11" hidden="1">
      <c r="A2365" s="57">
        <v>42912.520057870373</v>
      </c>
      <c r="B2365" s="43">
        <v>405565</v>
      </c>
      <c r="C2365" s="43" t="s">
        <v>26232</v>
      </c>
      <c r="D2365" s="43" t="s">
        <v>28031</v>
      </c>
      <c r="E2365" s="43" t="s">
        <v>28032</v>
      </c>
      <c r="F2365" s="44">
        <v>-15</v>
      </c>
      <c r="G2365" s="43" t="s">
        <v>112</v>
      </c>
      <c r="H2365" s="43" t="s">
        <v>2823</v>
      </c>
      <c r="I2365" s="43" t="s">
        <v>60</v>
      </c>
      <c r="J2365">
        <f>VLOOKUP(B2365,自助退!B:F,5,FALSE)</f>
        <v>15</v>
      </c>
      <c r="K2365" s="35" t="str">
        <f t="shared" si="39"/>
        <v/>
      </c>
    </row>
    <row r="2366" spans="1:11" hidden="1">
      <c r="A2366" s="57">
        <v>42912.52380787037</v>
      </c>
      <c r="B2366" s="43">
        <v>405606</v>
      </c>
      <c r="C2366" s="43" t="s">
        <v>26110</v>
      </c>
      <c r="D2366" s="43" t="s">
        <v>4291</v>
      </c>
      <c r="E2366" s="43" t="s">
        <v>4604</v>
      </c>
      <c r="F2366" s="44">
        <v>-15</v>
      </c>
      <c r="G2366" s="43" t="s">
        <v>112</v>
      </c>
      <c r="H2366" s="43" t="s">
        <v>2861</v>
      </c>
      <c r="I2366" s="43" t="s">
        <v>60</v>
      </c>
      <c r="J2366">
        <f>VLOOKUP(B2366,自助退!B:F,5,FALSE)</f>
        <v>15</v>
      </c>
      <c r="K2366" s="35" t="str">
        <f t="shared" si="39"/>
        <v/>
      </c>
    </row>
    <row r="2367" spans="1:11" hidden="1">
      <c r="A2367" s="57">
        <v>42912.527499999997</v>
      </c>
      <c r="B2367" s="43">
        <v>405641</v>
      </c>
      <c r="C2367" s="43" t="s">
        <v>26374</v>
      </c>
      <c r="D2367" s="43" t="s">
        <v>28145</v>
      </c>
      <c r="E2367" s="43" t="s">
        <v>28146</v>
      </c>
      <c r="F2367" s="44">
        <v>-14</v>
      </c>
      <c r="G2367" s="43" t="s">
        <v>112</v>
      </c>
      <c r="H2367" s="43" t="s">
        <v>2910</v>
      </c>
      <c r="I2367" s="43" t="s">
        <v>60</v>
      </c>
      <c r="J2367">
        <f>VLOOKUP(B2367,自助退!B:F,5,FALSE)</f>
        <v>14</v>
      </c>
      <c r="K2367" s="35" t="str">
        <f t="shared" si="39"/>
        <v/>
      </c>
    </row>
    <row r="2368" spans="1:11" hidden="1">
      <c r="A2368" s="57">
        <v>42912.529004629629</v>
      </c>
      <c r="B2368" s="43">
        <v>405658</v>
      </c>
      <c r="C2368" s="43" t="s">
        <v>26376</v>
      </c>
      <c r="D2368" s="43" t="s">
        <v>28147</v>
      </c>
      <c r="E2368" s="43" t="s">
        <v>28148</v>
      </c>
      <c r="F2368" s="44">
        <v>-6</v>
      </c>
      <c r="G2368" s="43" t="s">
        <v>112</v>
      </c>
      <c r="H2368" s="43" t="s">
        <v>2910</v>
      </c>
      <c r="I2368" s="43" t="s">
        <v>60</v>
      </c>
      <c r="J2368">
        <f>VLOOKUP(B2368,自助退!B:F,5,FALSE)</f>
        <v>6</v>
      </c>
      <c r="K2368" s="35" t="str">
        <f t="shared" si="39"/>
        <v/>
      </c>
    </row>
    <row r="2369" spans="1:11" hidden="1">
      <c r="A2369" s="57">
        <v>42912.529247685183</v>
      </c>
      <c r="B2369" s="43">
        <v>405660</v>
      </c>
      <c r="C2369" s="43" t="s">
        <v>26052</v>
      </c>
      <c r="D2369" s="43" t="s">
        <v>28149</v>
      </c>
      <c r="E2369" s="43" t="s">
        <v>28150</v>
      </c>
      <c r="F2369" s="44">
        <v>-2380</v>
      </c>
      <c r="G2369" s="43" t="s">
        <v>112</v>
      </c>
      <c r="H2369" s="43" t="s">
        <v>2856</v>
      </c>
      <c r="I2369" s="43" t="s">
        <v>60</v>
      </c>
      <c r="J2369">
        <f>VLOOKUP(B2369,自助退!B:F,5,FALSE)</f>
        <v>2380</v>
      </c>
      <c r="K2369" s="35" t="str">
        <f t="shared" si="39"/>
        <v/>
      </c>
    </row>
    <row r="2370" spans="1:11" hidden="1">
      <c r="A2370" s="57">
        <v>42912.535312499997</v>
      </c>
      <c r="B2370" s="43">
        <v>405697</v>
      </c>
      <c r="C2370" s="43" t="s">
        <v>26360</v>
      </c>
      <c r="D2370" s="43" t="s">
        <v>28151</v>
      </c>
      <c r="E2370" s="43" t="s">
        <v>28152</v>
      </c>
      <c r="F2370" s="44">
        <v>-456</v>
      </c>
      <c r="G2370" s="43" t="s">
        <v>112</v>
      </c>
      <c r="H2370" s="43" t="s">
        <v>3174</v>
      </c>
      <c r="I2370" s="43" t="s">
        <v>60</v>
      </c>
      <c r="J2370">
        <f>VLOOKUP(B2370,自助退!B:F,5,FALSE)</f>
        <v>456</v>
      </c>
      <c r="K2370" s="35" t="str">
        <f t="shared" si="39"/>
        <v/>
      </c>
    </row>
    <row r="2371" spans="1:11" hidden="1">
      <c r="A2371" s="57">
        <v>42912.546643518515</v>
      </c>
      <c r="B2371" s="43">
        <v>405799</v>
      </c>
      <c r="C2371" s="43" t="s">
        <v>26380</v>
      </c>
      <c r="D2371" s="43" t="s">
        <v>28153</v>
      </c>
      <c r="E2371" s="43" t="s">
        <v>28154</v>
      </c>
      <c r="F2371" s="44">
        <v>-300</v>
      </c>
      <c r="G2371" s="43" t="s">
        <v>112</v>
      </c>
      <c r="H2371" s="43" t="s">
        <v>3174</v>
      </c>
      <c r="I2371" s="43" t="s">
        <v>60</v>
      </c>
      <c r="J2371">
        <f>VLOOKUP(B2371,自助退!B:F,5,FALSE)</f>
        <v>300</v>
      </c>
      <c r="K2371" s="35" t="str">
        <f t="shared" si="39"/>
        <v/>
      </c>
    </row>
    <row r="2372" spans="1:11" hidden="1">
      <c r="A2372" s="57">
        <v>42912.561006944445</v>
      </c>
      <c r="B2372" s="43">
        <v>405901</v>
      </c>
      <c r="C2372" s="43" t="s">
        <v>26236</v>
      </c>
      <c r="D2372" s="43" t="s">
        <v>9874</v>
      </c>
      <c r="E2372" s="43" t="s">
        <v>9875</v>
      </c>
      <c r="F2372" s="44">
        <v>-200</v>
      </c>
      <c r="G2372" s="43" t="s">
        <v>112</v>
      </c>
      <c r="H2372" s="43" t="s">
        <v>79</v>
      </c>
      <c r="I2372" s="43" t="s">
        <v>60</v>
      </c>
      <c r="J2372">
        <f>VLOOKUP(B2372,自助退!B:F,5,FALSE)</f>
        <v>200</v>
      </c>
      <c r="K2372" s="35" t="str">
        <f t="shared" si="39"/>
        <v/>
      </c>
    </row>
    <row r="2373" spans="1:11" hidden="1">
      <c r="A2373" s="57">
        <v>42912.561180555553</v>
      </c>
      <c r="B2373" s="43">
        <v>405902</v>
      </c>
      <c r="C2373" s="43" t="s">
        <v>26240</v>
      </c>
      <c r="D2373" s="43" t="s">
        <v>28155</v>
      </c>
      <c r="E2373" s="43" t="s">
        <v>28156</v>
      </c>
      <c r="F2373" s="44">
        <v>-28</v>
      </c>
      <c r="G2373" s="43" t="s">
        <v>112</v>
      </c>
      <c r="H2373" s="43" t="s">
        <v>85</v>
      </c>
      <c r="I2373" s="43" t="s">
        <v>60</v>
      </c>
      <c r="J2373">
        <f>VLOOKUP(B2373,自助退!B:F,5,FALSE)</f>
        <v>28</v>
      </c>
      <c r="K2373" s="35" t="str">
        <f t="shared" si="39"/>
        <v/>
      </c>
    </row>
    <row r="2374" spans="1:11" hidden="1">
      <c r="A2374" s="57">
        <v>42912.566516203704</v>
      </c>
      <c r="B2374" s="43">
        <v>405968</v>
      </c>
      <c r="C2374" s="43" t="s">
        <v>26102</v>
      </c>
      <c r="D2374" s="43" t="s">
        <v>28157</v>
      </c>
      <c r="E2374" s="43" t="s">
        <v>28158</v>
      </c>
      <c r="F2374" s="44">
        <v>-200</v>
      </c>
      <c r="G2374" s="43" t="s">
        <v>112</v>
      </c>
      <c r="H2374" s="43" t="s">
        <v>2891</v>
      </c>
      <c r="I2374" s="43" t="s">
        <v>60</v>
      </c>
      <c r="J2374">
        <f>VLOOKUP(B2374,自助退!B:F,5,FALSE)</f>
        <v>200</v>
      </c>
      <c r="K2374" s="35" t="str">
        <f t="shared" si="39"/>
        <v/>
      </c>
    </row>
    <row r="2375" spans="1:11" hidden="1">
      <c r="A2375" s="57">
        <v>42912.56690972222</v>
      </c>
      <c r="B2375" s="43">
        <v>405969</v>
      </c>
      <c r="C2375" s="43" t="s">
        <v>26104</v>
      </c>
      <c r="D2375" s="43" t="s">
        <v>28157</v>
      </c>
      <c r="E2375" s="43" t="s">
        <v>28158</v>
      </c>
      <c r="F2375" s="44">
        <v>-100</v>
      </c>
      <c r="G2375" s="43" t="s">
        <v>112</v>
      </c>
      <c r="H2375" s="43" t="s">
        <v>2891</v>
      </c>
      <c r="I2375" s="43" t="s">
        <v>60</v>
      </c>
      <c r="J2375">
        <f>VLOOKUP(B2375,自助退!B:F,5,FALSE)</f>
        <v>100</v>
      </c>
      <c r="K2375" s="35" t="str">
        <f t="shared" si="39"/>
        <v/>
      </c>
    </row>
    <row r="2376" spans="1:11" hidden="1">
      <c r="A2376" s="57">
        <v>42912.575810185182</v>
      </c>
      <c r="B2376" s="43">
        <v>406113</v>
      </c>
      <c r="C2376" s="43" t="s">
        <v>26282</v>
      </c>
      <c r="D2376" s="43" t="s">
        <v>28159</v>
      </c>
      <c r="E2376" s="43" t="s">
        <v>28160</v>
      </c>
      <c r="F2376" s="44">
        <v>-300</v>
      </c>
      <c r="G2376" s="43" t="s">
        <v>112</v>
      </c>
      <c r="H2376" s="43" t="s">
        <v>3102</v>
      </c>
      <c r="I2376" s="43" t="s">
        <v>60</v>
      </c>
      <c r="J2376">
        <f>VLOOKUP(B2376,自助退!B:F,5,FALSE)</f>
        <v>300</v>
      </c>
      <c r="K2376" s="35" t="str">
        <f t="shared" si="39"/>
        <v/>
      </c>
    </row>
    <row r="2377" spans="1:11" hidden="1">
      <c r="A2377" s="57">
        <v>42912.58048611111</v>
      </c>
      <c r="B2377" s="43">
        <v>406216</v>
      </c>
      <c r="C2377" s="43" t="s">
        <v>26210</v>
      </c>
      <c r="D2377" s="43" t="s">
        <v>28161</v>
      </c>
      <c r="E2377" s="43" t="s">
        <v>28162</v>
      </c>
      <c r="F2377" s="44">
        <v>-5</v>
      </c>
      <c r="G2377" s="43" t="s">
        <v>112</v>
      </c>
      <c r="H2377" s="43" t="s">
        <v>2836</v>
      </c>
      <c r="I2377" s="43" t="s">
        <v>60</v>
      </c>
      <c r="J2377">
        <f>VLOOKUP(B2377,自助退!B:F,5,FALSE)</f>
        <v>5</v>
      </c>
      <c r="K2377" s="35" t="str">
        <f t="shared" si="39"/>
        <v/>
      </c>
    </row>
    <row r="2378" spans="1:11" hidden="1">
      <c r="A2378" s="57">
        <v>42912.583749999998</v>
      </c>
      <c r="B2378" s="43">
        <v>406301</v>
      </c>
      <c r="C2378" s="43" t="s">
        <v>26252</v>
      </c>
      <c r="D2378" s="43" t="s">
        <v>28163</v>
      </c>
      <c r="E2378" s="43" t="s">
        <v>28164</v>
      </c>
      <c r="F2378" s="44">
        <v>-800</v>
      </c>
      <c r="G2378" s="43" t="s">
        <v>112</v>
      </c>
      <c r="H2378" s="43" t="s">
        <v>79</v>
      </c>
      <c r="I2378" s="43" t="s">
        <v>60</v>
      </c>
      <c r="J2378">
        <f>VLOOKUP(B2378,自助退!B:F,5,FALSE)</f>
        <v>800</v>
      </c>
      <c r="K2378" s="35" t="str">
        <f t="shared" si="39"/>
        <v/>
      </c>
    </row>
    <row r="2379" spans="1:11" hidden="1">
      <c r="A2379" s="57">
        <v>42912.584074074075</v>
      </c>
      <c r="B2379" s="43">
        <v>406313</v>
      </c>
      <c r="C2379" s="43" t="s">
        <v>26368</v>
      </c>
      <c r="D2379" s="43" t="s">
        <v>28165</v>
      </c>
      <c r="E2379" s="43" t="s">
        <v>28166</v>
      </c>
      <c r="F2379" s="44">
        <v>-145</v>
      </c>
      <c r="G2379" s="43" t="s">
        <v>112</v>
      </c>
      <c r="H2379" s="43" t="s">
        <v>2828</v>
      </c>
      <c r="I2379" s="43" t="s">
        <v>60</v>
      </c>
      <c r="J2379">
        <f>VLOOKUP(B2379,自助退!B:F,5,FALSE)</f>
        <v>145</v>
      </c>
      <c r="K2379" s="35" t="str">
        <f t="shared" si="39"/>
        <v/>
      </c>
    </row>
    <row r="2380" spans="1:11" hidden="1">
      <c r="A2380" s="57">
        <v>42912.584374999999</v>
      </c>
      <c r="B2380" s="43">
        <v>406321</v>
      </c>
      <c r="C2380" s="43" t="s">
        <v>26250</v>
      </c>
      <c r="D2380" s="43" t="s">
        <v>28163</v>
      </c>
      <c r="E2380" s="43" t="s">
        <v>28164</v>
      </c>
      <c r="F2380" s="44">
        <v>-35</v>
      </c>
      <c r="G2380" s="43" t="s">
        <v>112</v>
      </c>
      <c r="H2380" s="43" t="s">
        <v>79</v>
      </c>
      <c r="I2380" s="43" t="s">
        <v>60</v>
      </c>
      <c r="J2380">
        <f>VLOOKUP(B2380,自助退!B:F,5,FALSE)</f>
        <v>35</v>
      </c>
      <c r="K2380" s="35" t="str">
        <f t="shared" si="39"/>
        <v/>
      </c>
    </row>
    <row r="2381" spans="1:11" hidden="1">
      <c r="A2381" s="57">
        <v>42912.593321759261</v>
      </c>
      <c r="B2381" s="43">
        <v>406826</v>
      </c>
      <c r="C2381" s="43" t="s">
        <v>26362</v>
      </c>
      <c r="D2381" s="43" t="s">
        <v>28167</v>
      </c>
      <c r="E2381" s="43" t="s">
        <v>28168</v>
      </c>
      <c r="F2381" s="44">
        <v>-77</v>
      </c>
      <c r="G2381" s="43" t="s">
        <v>112</v>
      </c>
      <c r="H2381" s="43" t="s">
        <v>92</v>
      </c>
      <c r="I2381" s="43" t="s">
        <v>60</v>
      </c>
      <c r="J2381">
        <f>VLOOKUP(B2381,自助退!B:F,5,FALSE)</f>
        <v>77</v>
      </c>
      <c r="K2381" s="35" t="str">
        <f t="shared" si="39"/>
        <v/>
      </c>
    </row>
    <row r="2382" spans="1:11" hidden="1">
      <c r="A2382" s="57">
        <v>42912.595277777778</v>
      </c>
      <c r="B2382" s="43">
        <v>406942</v>
      </c>
      <c r="C2382" s="43" t="s">
        <v>26238</v>
      </c>
      <c r="D2382" s="43" t="s">
        <v>28169</v>
      </c>
      <c r="E2382" s="43" t="s">
        <v>28170</v>
      </c>
      <c r="F2382" s="44">
        <v>-2357</v>
      </c>
      <c r="G2382" s="43" t="s">
        <v>112</v>
      </c>
      <c r="H2382" s="43" t="s">
        <v>2823</v>
      </c>
      <c r="I2382" s="43" t="s">
        <v>60</v>
      </c>
      <c r="J2382">
        <f>VLOOKUP(B2382,自助退!B:F,5,FALSE)</f>
        <v>2357</v>
      </c>
      <c r="K2382" s="35" t="str">
        <f t="shared" si="39"/>
        <v/>
      </c>
    </row>
    <row r="2383" spans="1:11" hidden="1">
      <c r="A2383" s="57">
        <v>42912.595451388886</v>
      </c>
      <c r="B2383" s="43">
        <v>406954</v>
      </c>
      <c r="C2383" s="43" t="s">
        <v>26234</v>
      </c>
      <c r="D2383" s="43" t="s">
        <v>28171</v>
      </c>
      <c r="E2383" s="43" t="s">
        <v>28172</v>
      </c>
      <c r="F2383" s="44">
        <v>-494</v>
      </c>
      <c r="G2383" s="43" t="s">
        <v>112</v>
      </c>
      <c r="H2383" s="43" t="s">
        <v>2932</v>
      </c>
      <c r="I2383" s="43" t="s">
        <v>60</v>
      </c>
      <c r="J2383">
        <f>VLOOKUP(B2383,自助退!B:F,5,FALSE)</f>
        <v>494</v>
      </c>
      <c r="K2383" s="35" t="str">
        <f t="shared" si="39"/>
        <v/>
      </c>
    </row>
    <row r="2384" spans="1:11" hidden="1">
      <c r="A2384" s="57">
        <v>42912.596631944441</v>
      </c>
      <c r="B2384" s="43">
        <v>407039</v>
      </c>
      <c r="C2384" s="43" t="s">
        <v>26162</v>
      </c>
      <c r="D2384" s="43" t="s">
        <v>28173</v>
      </c>
      <c r="E2384" s="43" t="s">
        <v>28174</v>
      </c>
      <c r="F2384" s="44">
        <v>-100</v>
      </c>
      <c r="G2384" s="43" t="s">
        <v>112</v>
      </c>
      <c r="H2384" s="43" t="s">
        <v>2861</v>
      </c>
      <c r="I2384" s="43" t="s">
        <v>60</v>
      </c>
      <c r="J2384">
        <f>VLOOKUP(B2384,自助退!B:F,5,FALSE)</f>
        <v>100</v>
      </c>
      <c r="K2384" s="35" t="str">
        <f t="shared" si="39"/>
        <v/>
      </c>
    </row>
    <row r="2385" spans="1:11" hidden="1">
      <c r="A2385" s="57">
        <v>42912.59878472222</v>
      </c>
      <c r="B2385" s="43">
        <v>407205</v>
      </c>
      <c r="C2385" s="43" t="s">
        <v>26036</v>
      </c>
      <c r="D2385" s="43" t="s">
        <v>28175</v>
      </c>
      <c r="E2385" s="43" t="s">
        <v>28176</v>
      </c>
      <c r="F2385" s="44">
        <v>-30</v>
      </c>
      <c r="G2385" s="43" t="s">
        <v>112</v>
      </c>
      <c r="H2385" s="43" t="s">
        <v>92</v>
      </c>
      <c r="I2385" s="43" t="s">
        <v>60</v>
      </c>
      <c r="J2385">
        <f>VLOOKUP(B2385,自助退!B:F,5,FALSE)</f>
        <v>30</v>
      </c>
      <c r="K2385" s="35" t="str">
        <f t="shared" si="39"/>
        <v/>
      </c>
    </row>
    <row r="2386" spans="1:11" hidden="1">
      <c r="A2386" s="57">
        <v>42912.605173611111</v>
      </c>
      <c r="B2386" s="43">
        <v>407651</v>
      </c>
      <c r="C2386" s="43" t="s">
        <v>26274</v>
      </c>
      <c r="D2386" s="43" t="s">
        <v>27899</v>
      </c>
      <c r="E2386" s="43" t="s">
        <v>27900</v>
      </c>
      <c r="F2386" s="44">
        <v>-500</v>
      </c>
      <c r="G2386" s="43" t="s">
        <v>112</v>
      </c>
      <c r="H2386" s="43" t="s">
        <v>83</v>
      </c>
      <c r="I2386" s="43" t="s">
        <v>60</v>
      </c>
      <c r="J2386">
        <f>VLOOKUP(B2386,自助退!B:F,5,FALSE)</f>
        <v>500</v>
      </c>
      <c r="K2386" s="35" t="str">
        <f t="shared" si="39"/>
        <v/>
      </c>
    </row>
    <row r="2387" spans="1:11" hidden="1">
      <c r="A2387" s="57">
        <v>42912.610706018517</v>
      </c>
      <c r="B2387" s="43">
        <v>408051</v>
      </c>
      <c r="C2387" s="43" t="s">
        <v>26218</v>
      </c>
      <c r="D2387" s="43" t="s">
        <v>9936</v>
      </c>
      <c r="E2387" s="43" t="s">
        <v>9937</v>
      </c>
      <c r="F2387" s="44">
        <v>-20</v>
      </c>
      <c r="G2387" s="43" t="s">
        <v>112</v>
      </c>
      <c r="H2387" s="43" t="s">
        <v>2893</v>
      </c>
      <c r="I2387" s="43" t="s">
        <v>60</v>
      </c>
      <c r="J2387">
        <f>VLOOKUP(B2387,自助退!B:F,5,FALSE)</f>
        <v>20</v>
      </c>
      <c r="K2387" s="35" t="str">
        <f t="shared" si="39"/>
        <v/>
      </c>
    </row>
    <row r="2388" spans="1:11" hidden="1">
      <c r="A2388" s="57">
        <v>42912.613055555557</v>
      </c>
      <c r="B2388" s="43">
        <v>408207</v>
      </c>
      <c r="C2388" s="43" t="s">
        <v>26176</v>
      </c>
      <c r="D2388" s="43" t="s">
        <v>28177</v>
      </c>
      <c r="E2388" s="43" t="s">
        <v>28178</v>
      </c>
      <c r="F2388" s="44">
        <v>-30</v>
      </c>
      <c r="G2388" s="43" t="s">
        <v>112</v>
      </c>
      <c r="H2388" s="43" t="s">
        <v>84</v>
      </c>
      <c r="I2388" s="43" t="s">
        <v>60</v>
      </c>
      <c r="J2388">
        <f>VLOOKUP(B2388,自助退!B:F,5,FALSE)</f>
        <v>30</v>
      </c>
      <c r="K2388" s="35" t="str">
        <f t="shared" si="39"/>
        <v/>
      </c>
    </row>
    <row r="2389" spans="1:11" hidden="1">
      <c r="A2389" s="57">
        <v>42912.61451388889</v>
      </c>
      <c r="B2389" s="43">
        <v>408304</v>
      </c>
      <c r="C2389" s="43" t="s">
        <v>26266</v>
      </c>
      <c r="D2389" s="43" t="s">
        <v>28179</v>
      </c>
      <c r="E2389" s="43" t="s">
        <v>28180</v>
      </c>
      <c r="F2389" s="44">
        <v>-10</v>
      </c>
      <c r="G2389" s="43" t="s">
        <v>112</v>
      </c>
      <c r="H2389" s="43" t="s">
        <v>79</v>
      </c>
      <c r="I2389" s="43" t="s">
        <v>60</v>
      </c>
      <c r="J2389">
        <f>VLOOKUP(B2389,自助退!B:F,5,FALSE)</f>
        <v>10</v>
      </c>
      <c r="K2389" s="35" t="str">
        <f t="shared" si="39"/>
        <v/>
      </c>
    </row>
    <row r="2390" spans="1:11" hidden="1">
      <c r="A2390" s="57">
        <v>42912.615578703706</v>
      </c>
      <c r="B2390" s="43">
        <v>408377</v>
      </c>
      <c r="C2390" s="43" t="s">
        <v>26040</v>
      </c>
      <c r="D2390" s="43" t="s">
        <v>28181</v>
      </c>
      <c r="E2390" s="43" t="s">
        <v>28182</v>
      </c>
      <c r="F2390" s="44">
        <v>-295</v>
      </c>
      <c r="G2390" s="43" t="s">
        <v>112</v>
      </c>
      <c r="H2390" s="43" t="s">
        <v>2801</v>
      </c>
      <c r="I2390" s="43" t="s">
        <v>60</v>
      </c>
      <c r="J2390">
        <f>VLOOKUP(B2390,自助退!B:F,5,FALSE)</f>
        <v>295</v>
      </c>
      <c r="K2390" s="35" t="str">
        <f t="shared" si="39"/>
        <v/>
      </c>
    </row>
    <row r="2391" spans="1:11" hidden="1">
      <c r="A2391" s="57">
        <v>42912.615706018521</v>
      </c>
      <c r="B2391" s="43">
        <v>408384</v>
      </c>
      <c r="C2391" s="43" t="s">
        <v>26122</v>
      </c>
      <c r="D2391" s="43" t="s">
        <v>28143</v>
      </c>
      <c r="E2391" s="43" t="s">
        <v>28144</v>
      </c>
      <c r="F2391" s="44">
        <v>-59</v>
      </c>
      <c r="G2391" s="43" t="s">
        <v>112</v>
      </c>
      <c r="H2391" s="43" t="s">
        <v>73</v>
      </c>
      <c r="I2391" s="43" t="s">
        <v>60</v>
      </c>
      <c r="J2391">
        <f>VLOOKUP(B2391,自助退!B:F,5,FALSE)</f>
        <v>59</v>
      </c>
      <c r="K2391" s="35" t="str">
        <f t="shared" si="39"/>
        <v/>
      </c>
    </row>
    <row r="2392" spans="1:11" hidden="1">
      <c r="A2392" s="57">
        <v>42912.615706018521</v>
      </c>
      <c r="B2392" s="43">
        <v>408385</v>
      </c>
      <c r="C2392" s="43" t="s">
        <v>26026</v>
      </c>
      <c r="D2392" s="43" t="s">
        <v>28183</v>
      </c>
      <c r="E2392" s="43" t="s">
        <v>28184</v>
      </c>
      <c r="F2392" s="44">
        <v>-100</v>
      </c>
      <c r="G2392" s="43" t="s">
        <v>112</v>
      </c>
      <c r="H2392" s="43" t="s">
        <v>2965</v>
      </c>
      <c r="I2392" s="43" t="s">
        <v>60</v>
      </c>
      <c r="J2392">
        <f>VLOOKUP(B2392,自助退!B:F,5,FALSE)</f>
        <v>100</v>
      </c>
      <c r="K2392" s="35" t="str">
        <f t="shared" si="39"/>
        <v/>
      </c>
    </row>
    <row r="2393" spans="1:11" hidden="1">
      <c r="A2393" s="57">
        <v>42912.618425925924</v>
      </c>
      <c r="B2393" s="43">
        <v>408594</v>
      </c>
      <c r="C2393" s="43" t="s">
        <v>26322</v>
      </c>
      <c r="D2393" s="43" t="s">
        <v>28185</v>
      </c>
      <c r="E2393" s="43" t="s">
        <v>28186</v>
      </c>
      <c r="F2393" s="44">
        <v>-994</v>
      </c>
      <c r="G2393" s="43" t="s">
        <v>112</v>
      </c>
      <c r="H2393" s="43" t="s">
        <v>2861</v>
      </c>
      <c r="I2393" s="43" t="s">
        <v>60</v>
      </c>
      <c r="J2393">
        <f>VLOOKUP(B2393,自助退!B:F,5,FALSE)</f>
        <v>994</v>
      </c>
      <c r="K2393" s="35" t="str">
        <f t="shared" si="39"/>
        <v/>
      </c>
    </row>
    <row r="2394" spans="1:11" hidden="1">
      <c r="A2394" s="57">
        <v>42912.619097222225</v>
      </c>
      <c r="B2394" s="43">
        <v>408640</v>
      </c>
      <c r="C2394" s="43" t="s">
        <v>26048</v>
      </c>
      <c r="D2394" s="43" t="s">
        <v>28187</v>
      </c>
      <c r="E2394" s="43" t="s">
        <v>28188</v>
      </c>
      <c r="F2394" s="44">
        <v>-5</v>
      </c>
      <c r="G2394" s="43" t="s">
        <v>112</v>
      </c>
      <c r="H2394" s="43" t="s">
        <v>2924</v>
      </c>
      <c r="I2394" s="43" t="s">
        <v>60</v>
      </c>
      <c r="J2394">
        <f>VLOOKUP(B2394,自助退!B:F,5,FALSE)</f>
        <v>5</v>
      </c>
      <c r="K2394" s="35" t="str">
        <f t="shared" si="39"/>
        <v/>
      </c>
    </row>
    <row r="2395" spans="1:11" hidden="1">
      <c r="A2395" s="57">
        <v>42912.622581018521</v>
      </c>
      <c r="B2395" s="43">
        <v>408867</v>
      </c>
      <c r="C2395" s="43" t="s">
        <v>26046</v>
      </c>
      <c r="D2395" s="43" t="s">
        <v>28187</v>
      </c>
      <c r="E2395" s="43" t="s">
        <v>28188</v>
      </c>
      <c r="F2395" s="44">
        <v>-1282</v>
      </c>
      <c r="G2395" s="43" t="s">
        <v>112</v>
      </c>
      <c r="H2395" s="43" t="s">
        <v>2924</v>
      </c>
      <c r="I2395" s="43" t="s">
        <v>60</v>
      </c>
      <c r="J2395">
        <f>VLOOKUP(B2395,自助退!B:F,5,FALSE)</f>
        <v>1282</v>
      </c>
      <c r="K2395" s="35" t="str">
        <f t="shared" si="39"/>
        <v/>
      </c>
    </row>
    <row r="2396" spans="1:11" hidden="1">
      <c r="A2396" s="57">
        <v>42912.624050925922</v>
      </c>
      <c r="B2396" s="43">
        <v>408963</v>
      </c>
      <c r="C2396" s="43" t="s">
        <v>26092</v>
      </c>
      <c r="D2396" s="43" t="s">
        <v>28189</v>
      </c>
      <c r="E2396" s="43" t="s">
        <v>28190</v>
      </c>
      <c r="F2396" s="44">
        <v>-213</v>
      </c>
      <c r="G2396" s="43" t="s">
        <v>112</v>
      </c>
      <c r="H2396" s="43" t="s">
        <v>94</v>
      </c>
      <c r="I2396" s="43" t="s">
        <v>60</v>
      </c>
      <c r="J2396">
        <f>VLOOKUP(B2396,自助退!B:F,5,FALSE)</f>
        <v>213</v>
      </c>
      <c r="K2396" s="35" t="str">
        <f t="shared" si="39"/>
        <v/>
      </c>
    </row>
    <row r="2397" spans="1:11" hidden="1">
      <c r="A2397" s="57">
        <v>42912.624548611115</v>
      </c>
      <c r="B2397" s="43">
        <v>409002</v>
      </c>
      <c r="C2397" s="43" t="s">
        <v>26308</v>
      </c>
      <c r="D2397" s="43" t="s">
        <v>28191</v>
      </c>
      <c r="E2397" s="43" t="s">
        <v>28192</v>
      </c>
      <c r="F2397" s="44">
        <v>-94</v>
      </c>
      <c r="G2397" s="43" t="s">
        <v>112</v>
      </c>
      <c r="H2397" s="43" t="s">
        <v>2896</v>
      </c>
      <c r="I2397" s="43" t="s">
        <v>60</v>
      </c>
      <c r="J2397">
        <f>VLOOKUP(B2397,自助退!B:F,5,FALSE)</f>
        <v>94</v>
      </c>
      <c r="K2397" s="35" t="str">
        <f t="shared" si="39"/>
        <v/>
      </c>
    </row>
    <row r="2398" spans="1:11" hidden="1">
      <c r="A2398" s="57">
        <v>42912.624976851854</v>
      </c>
      <c r="B2398" s="43">
        <v>409037</v>
      </c>
      <c r="C2398" s="43" t="s">
        <v>26094</v>
      </c>
      <c r="D2398" s="43" t="s">
        <v>28193</v>
      </c>
      <c r="E2398" s="43" t="s">
        <v>28194</v>
      </c>
      <c r="F2398" s="44">
        <v>-382</v>
      </c>
      <c r="G2398" s="43" t="s">
        <v>112</v>
      </c>
      <c r="H2398" s="43" t="s">
        <v>93</v>
      </c>
      <c r="I2398" s="43" t="s">
        <v>60</v>
      </c>
      <c r="J2398">
        <f>VLOOKUP(B2398,自助退!B:F,5,FALSE)</f>
        <v>382</v>
      </c>
      <c r="K2398" s="35" t="str">
        <f t="shared" si="39"/>
        <v/>
      </c>
    </row>
    <row r="2399" spans="1:11" hidden="1">
      <c r="A2399" s="57">
        <v>42912.625023148146</v>
      </c>
      <c r="B2399" s="43">
        <v>409040</v>
      </c>
      <c r="C2399" s="43" t="s">
        <v>26370</v>
      </c>
      <c r="D2399" s="43" t="s">
        <v>28195</v>
      </c>
      <c r="E2399" s="43" t="s">
        <v>28196</v>
      </c>
      <c r="F2399" s="44">
        <v>-10</v>
      </c>
      <c r="G2399" s="43" t="s">
        <v>112</v>
      </c>
      <c r="H2399" s="43" t="s">
        <v>70</v>
      </c>
      <c r="I2399" s="43" t="s">
        <v>60</v>
      </c>
      <c r="J2399">
        <f>VLOOKUP(B2399,自助退!B:F,5,FALSE)</f>
        <v>10</v>
      </c>
      <c r="K2399" s="35" t="str">
        <f t="shared" si="39"/>
        <v/>
      </c>
    </row>
    <row r="2400" spans="1:11" hidden="1">
      <c r="A2400" s="57">
        <v>42912.628425925926</v>
      </c>
      <c r="B2400" s="43">
        <v>409321</v>
      </c>
      <c r="C2400" s="43" t="s">
        <v>26060</v>
      </c>
      <c r="D2400" s="43" t="s">
        <v>28197</v>
      </c>
      <c r="E2400" s="43" t="s">
        <v>28198</v>
      </c>
      <c r="F2400" s="44">
        <v>-300</v>
      </c>
      <c r="G2400" s="43" t="s">
        <v>112</v>
      </c>
      <c r="H2400" s="43" t="s">
        <v>76</v>
      </c>
      <c r="I2400" s="43" t="s">
        <v>60</v>
      </c>
      <c r="J2400">
        <f>VLOOKUP(B2400,自助退!B:F,5,FALSE)</f>
        <v>300</v>
      </c>
      <c r="K2400" s="35" t="str">
        <f t="shared" si="39"/>
        <v/>
      </c>
    </row>
    <row r="2401" spans="1:11" hidden="1">
      <c r="A2401" s="57">
        <v>42912.62877314815</v>
      </c>
      <c r="B2401" s="43">
        <v>409344</v>
      </c>
      <c r="C2401" s="43" t="s">
        <v>26044</v>
      </c>
      <c r="D2401" s="43" t="s">
        <v>28199</v>
      </c>
      <c r="E2401" s="43" t="s">
        <v>28200</v>
      </c>
      <c r="F2401" s="44">
        <v>-200</v>
      </c>
      <c r="G2401" s="43" t="s">
        <v>112</v>
      </c>
      <c r="H2401" s="43" t="s">
        <v>2861</v>
      </c>
      <c r="I2401" s="43" t="s">
        <v>60</v>
      </c>
      <c r="J2401">
        <f>VLOOKUP(B2401,自助退!B:F,5,FALSE)</f>
        <v>200</v>
      </c>
      <c r="K2401" s="35" t="str">
        <f t="shared" si="39"/>
        <v/>
      </c>
    </row>
    <row r="2402" spans="1:11" hidden="1">
      <c r="A2402" s="57">
        <v>42912.629201388889</v>
      </c>
      <c r="B2402" s="43">
        <v>409376</v>
      </c>
      <c r="C2402" s="43" t="s">
        <v>26056</v>
      </c>
      <c r="D2402" s="43" t="s">
        <v>28197</v>
      </c>
      <c r="E2402" s="43" t="s">
        <v>28198</v>
      </c>
      <c r="F2402" s="44">
        <v>-20</v>
      </c>
      <c r="G2402" s="43" t="s">
        <v>112</v>
      </c>
      <c r="H2402" s="43" t="s">
        <v>76</v>
      </c>
      <c r="I2402" s="43" t="s">
        <v>60</v>
      </c>
      <c r="J2402">
        <f>VLOOKUP(B2402,自助退!B:F,5,FALSE)</f>
        <v>20</v>
      </c>
      <c r="K2402" s="35" t="str">
        <f t="shared" si="39"/>
        <v/>
      </c>
    </row>
    <row r="2403" spans="1:11" hidden="1">
      <c r="A2403" s="57">
        <v>42912.629490740743</v>
      </c>
      <c r="B2403" s="43">
        <v>409396</v>
      </c>
      <c r="C2403" s="43" t="s">
        <v>26058</v>
      </c>
      <c r="D2403" s="43" t="s">
        <v>28197</v>
      </c>
      <c r="E2403" s="43" t="s">
        <v>28198</v>
      </c>
      <c r="F2403" s="44">
        <v>-12</v>
      </c>
      <c r="G2403" s="43" t="s">
        <v>112</v>
      </c>
      <c r="H2403" s="43" t="s">
        <v>76</v>
      </c>
      <c r="I2403" s="43" t="s">
        <v>60</v>
      </c>
      <c r="J2403">
        <f>VLOOKUP(B2403,自助退!B:F,5,FALSE)</f>
        <v>12</v>
      </c>
      <c r="K2403" s="35" t="str">
        <f t="shared" si="39"/>
        <v/>
      </c>
    </row>
    <row r="2404" spans="1:11" hidden="1">
      <c r="A2404" s="57">
        <v>42912.634131944447</v>
      </c>
      <c r="B2404" s="43">
        <v>409722</v>
      </c>
      <c r="C2404" s="43" t="s">
        <v>26096</v>
      </c>
      <c r="D2404" s="43" t="s">
        <v>28201</v>
      </c>
      <c r="E2404" s="43" t="s">
        <v>28202</v>
      </c>
      <c r="F2404" s="44">
        <v>-93</v>
      </c>
      <c r="G2404" s="43" t="s">
        <v>112</v>
      </c>
      <c r="H2404" s="43" t="s">
        <v>62</v>
      </c>
      <c r="I2404" s="43" t="s">
        <v>60</v>
      </c>
      <c r="J2404">
        <f>VLOOKUP(B2404,自助退!B:F,5,FALSE)</f>
        <v>93</v>
      </c>
      <c r="K2404" s="35" t="str">
        <f t="shared" si="39"/>
        <v/>
      </c>
    </row>
    <row r="2405" spans="1:11" hidden="1">
      <c r="A2405" s="57">
        <v>42912.636342592596</v>
      </c>
      <c r="B2405" s="43">
        <v>409883</v>
      </c>
      <c r="C2405" s="43" t="s">
        <v>26206</v>
      </c>
      <c r="D2405" s="43" t="s">
        <v>28203</v>
      </c>
      <c r="E2405" s="43" t="s">
        <v>28204</v>
      </c>
      <c r="F2405" s="44">
        <v>-300</v>
      </c>
      <c r="G2405" s="43" t="s">
        <v>112</v>
      </c>
      <c r="H2405" s="43" t="s">
        <v>74</v>
      </c>
      <c r="I2405" s="43" t="s">
        <v>60</v>
      </c>
      <c r="J2405">
        <f>VLOOKUP(B2405,自助退!B:F,5,FALSE)</f>
        <v>300</v>
      </c>
      <c r="K2405" s="35" t="str">
        <f t="shared" si="39"/>
        <v/>
      </c>
    </row>
    <row r="2406" spans="1:11" hidden="1">
      <c r="A2406" s="57">
        <v>42912.63690972222</v>
      </c>
      <c r="B2406" s="43">
        <v>409920</v>
      </c>
      <c r="C2406" s="43" t="s">
        <v>26108</v>
      </c>
      <c r="D2406" s="43" t="s">
        <v>28205</v>
      </c>
      <c r="E2406" s="43" t="s">
        <v>28206</v>
      </c>
      <c r="F2406" s="44">
        <v>-52</v>
      </c>
      <c r="G2406" s="43" t="s">
        <v>112</v>
      </c>
      <c r="H2406" s="43" t="s">
        <v>2823</v>
      </c>
      <c r="I2406" s="43" t="s">
        <v>60</v>
      </c>
      <c r="J2406">
        <f>VLOOKUP(B2406,自助退!B:F,5,FALSE)</f>
        <v>52</v>
      </c>
      <c r="K2406" s="35" t="str">
        <f t="shared" si="39"/>
        <v/>
      </c>
    </row>
    <row r="2407" spans="1:11" hidden="1">
      <c r="A2407" s="57">
        <v>42912.64025462963</v>
      </c>
      <c r="B2407" s="43">
        <v>410111</v>
      </c>
      <c r="C2407" s="43" t="s">
        <v>26198</v>
      </c>
      <c r="D2407" s="43" t="s">
        <v>28207</v>
      </c>
      <c r="E2407" s="43" t="s">
        <v>28208</v>
      </c>
      <c r="F2407" s="44">
        <v>-41</v>
      </c>
      <c r="G2407" s="43" t="s">
        <v>112</v>
      </c>
      <c r="H2407" s="43" t="s">
        <v>2861</v>
      </c>
      <c r="I2407" s="43" t="s">
        <v>60</v>
      </c>
      <c r="J2407">
        <f>VLOOKUP(B2407,自助退!B:F,5,FALSE)</f>
        <v>41</v>
      </c>
      <c r="K2407" s="35" t="str">
        <f t="shared" si="39"/>
        <v/>
      </c>
    </row>
    <row r="2408" spans="1:11" hidden="1">
      <c r="A2408" s="57">
        <v>42912.643472222226</v>
      </c>
      <c r="B2408" s="43">
        <v>410300</v>
      </c>
      <c r="C2408" s="43" t="s">
        <v>26158</v>
      </c>
      <c r="D2408" s="43" t="s">
        <v>28209</v>
      </c>
      <c r="E2408" s="43" t="s">
        <v>28210</v>
      </c>
      <c r="F2408" s="44">
        <v>-350</v>
      </c>
      <c r="G2408" s="43" t="s">
        <v>112</v>
      </c>
      <c r="H2408" s="43" t="s">
        <v>76</v>
      </c>
      <c r="I2408" s="43" t="s">
        <v>60</v>
      </c>
      <c r="J2408">
        <f>VLOOKUP(B2408,自助退!B:F,5,FALSE)</f>
        <v>350</v>
      </c>
      <c r="K2408" s="35" t="str">
        <f t="shared" si="39"/>
        <v/>
      </c>
    </row>
    <row r="2409" spans="1:11" hidden="1">
      <c r="A2409" s="57">
        <v>42912.650925925926</v>
      </c>
      <c r="B2409" s="43">
        <v>410850</v>
      </c>
      <c r="C2409" s="43" t="s">
        <v>26152</v>
      </c>
      <c r="D2409" s="43" t="s">
        <v>28211</v>
      </c>
      <c r="E2409" s="43" t="s">
        <v>28212</v>
      </c>
      <c r="F2409" s="44">
        <v>-670</v>
      </c>
      <c r="G2409" s="43" t="s">
        <v>112</v>
      </c>
      <c r="H2409" s="43" t="s">
        <v>2896</v>
      </c>
      <c r="I2409" s="43" t="s">
        <v>60</v>
      </c>
      <c r="J2409">
        <f>VLOOKUP(B2409,自助退!B:F,5,FALSE)</f>
        <v>670</v>
      </c>
      <c r="K2409" s="35" t="str">
        <f t="shared" si="39"/>
        <v/>
      </c>
    </row>
    <row r="2410" spans="1:11" hidden="1">
      <c r="A2410" s="57">
        <v>42912.651099537034</v>
      </c>
      <c r="B2410" s="43">
        <v>410862</v>
      </c>
      <c r="C2410" s="43" t="s">
        <v>26028</v>
      </c>
      <c r="D2410" s="43" t="s">
        <v>28213</v>
      </c>
      <c r="E2410" s="43" t="s">
        <v>28214</v>
      </c>
      <c r="F2410" s="44">
        <v>-576</v>
      </c>
      <c r="G2410" s="43" t="s">
        <v>112</v>
      </c>
      <c r="H2410" s="43" t="s">
        <v>68</v>
      </c>
      <c r="I2410" s="43" t="s">
        <v>60</v>
      </c>
      <c r="J2410">
        <f>VLOOKUP(B2410,自助退!B:F,5,FALSE)</f>
        <v>576</v>
      </c>
      <c r="K2410" s="35" t="str">
        <f t="shared" si="39"/>
        <v/>
      </c>
    </row>
    <row r="2411" spans="1:11" hidden="1">
      <c r="A2411" s="57">
        <v>42912.651388888888</v>
      </c>
      <c r="B2411" s="43">
        <v>410880</v>
      </c>
      <c r="C2411" s="43" t="s">
        <v>26226</v>
      </c>
      <c r="D2411" s="43" t="s">
        <v>28215</v>
      </c>
      <c r="E2411" s="43" t="s">
        <v>28216</v>
      </c>
      <c r="F2411" s="44">
        <v>-248</v>
      </c>
      <c r="G2411" s="43" t="s">
        <v>112</v>
      </c>
      <c r="H2411" s="43" t="s">
        <v>3176</v>
      </c>
      <c r="I2411" s="43" t="s">
        <v>60</v>
      </c>
      <c r="J2411">
        <f>VLOOKUP(B2411,自助退!B:F,5,FALSE)</f>
        <v>248</v>
      </c>
      <c r="K2411" s="35" t="str">
        <f t="shared" si="39"/>
        <v/>
      </c>
    </row>
    <row r="2412" spans="1:11" hidden="1">
      <c r="A2412" s="57">
        <v>42912.653101851851</v>
      </c>
      <c r="B2412" s="43">
        <v>410994</v>
      </c>
      <c r="C2412" s="43" t="s">
        <v>26148</v>
      </c>
      <c r="D2412" s="43" t="s">
        <v>28217</v>
      </c>
      <c r="E2412" s="43" t="s">
        <v>28218</v>
      </c>
      <c r="F2412" s="44">
        <v>-16</v>
      </c>
      <c r="G2412" s="43" t="s">
        <v>112</v>
      </c>
      <c r="H2412" s="43" t="s">
        <v>2916</v>
      </c>
      <c r="I2412" s="43" t="s">
        <v>60</v>
      </c>
      <c r="J2412">
        <f>VLOOKUP(B2412,自助退!B:F,5,FALSE)</f>
        <v>16</v>
      </c>
      <c r="K2412" s="35" t="str">
        <f t="shared" si="39"/>
        <v/>
      </c>
    </row>
    <row r="2413" spans="1:11" hidden="1">
      <c r="A2413" s="57">
        <v>42912.656053240738</v>
      </c>
      <c r="B2413" s="43">
        <v>411204</v>
      </c>
      <c r="C2413" s="43" t="s">
        <v>26324</v>
      </c>
      <c r="D2413" s="43" t="s">
        <v>28219</v>
      </c>
      <c r="E2413" s="43" t="s">
        <v>28220</v>
      </c>
      <c r="F2413" s="44">
        <v>-40</v>
      </c>
      <c r="G2413" s="43" t="s">
        <v>112</v>
      </c>
      <c r="H2413" s="43" t="s">
        <v>2896</v>
      </c>
      <c r="I2413" s="43" t="s">
        <v>60</v>
      </c>
      <c r="J2413">
        <f>VLOOKUP(B2413,自助退!B:F,5,FALSE)</f>
        <v>40</v>
      </c>
      <c r="K2413" s="35" t="str">
        <f t="shared" si="39"/>
        <v/>
      </c>
    </row>
    <row r="2414" spans="1:11" hidden="1">
      <c r="A2414" s="57">
        <v>42912.661666666667</v>
      </c>
      <c r="B2414" s="43">
        <v>411527</v>
      </c>
      <c r="C2414" s="43" t="s">
        <v>26022</v>
      </c>
      <c r="D2414" s="43" t="s">
        <v>28221</v>
      </c>
      <c r="E2414" s="43" t="s">
        <v>28222</v>
      </c>
      <c r="F2414" s="44">
        <v>-46</v>
      </c>
      <c r="G2414" s="43" t="s">
        <v>112</v>
      </c>
      <c r="H2414" s="43" t="s">
        <v>3044</v>
      </c>
      <c r="I2414" s="43" t="s">
        <v>60</v>
      </c>
      <c r="J2414">
        <f>VLOOKUP(B2414,自助退!B:F,5,FALSE)</f>
        <v>46</v>
      </c>
      <c r="K2414" s="35" t="str">
        <f t="shared" si="39"/>
        <v/>
      </c>
    </row>
    <row r="2415" spans="1:11" hidden="1">
      <c r="A2415" s="57">
        <v>42912.663402777776</v>
      </c>
      <c r="B2415" s="43">
        <v>411604</v>
      </c>
      <c r="C2415" s="43" t="s">
        <v>26292</v>
      </c>
      <c r="D2415" s="43" t="s">
        <v>28223</v>
      </c>
      <c r="E2415" s="43" t="s">
        <v>28224</v>
      </c>
      <c r="F2415" s="44">
        <v>-22</v>
      </c>
      <c r="G2415" s="43" t="s">
        <v>112</v>
      </c>
      <c r="H2415" s="43" t="s">
        <v>77</v>
      </c>
      <c r="I2415" s="43" t="s">
        <v>60</v>
      </c>
      <c r="J2415">
        <f>VLOOKUP(B2415,自助退!B:F,5,FALSE)</f>
        <v>22</v>
      </c>
      <c r="K2415" s="35" t="str">
        <f t="shared" si="39"/>
        <v/>
      </c>
    </row>
    <row r="2416" spans="1:11" hidden="1">
      <c r="A2416" s="57">
        <v>42912.663854166669</v>
      </c>
      <c r="B2416" s="43">
        <v>411621</v>
      </c>
      <c r="C2416" s="43" t="s">
        <v>26346</v>
      </c>
      <c r="D2416" s="43" t="s">
        <v>28225</v>
      </c>
      <c r="E2416" s="43" t="s">
        <v>28226</v>
      </c>
      <c r="F2416" s="44">
        <v>-18</v>
      </c>
      <c r="G2416" s="43" t="s">
        <v>112</v>
      </c>
      <c r="H2416" s="43" t="s">
        <v>74</v>
      </c>
      <c r="I2416" s="43" t="s">
        <v>60</v>
      </c>
      <c r="J2416">
        <f>VLOOKUP(B2416,自助退!B:F,5,FALSE)</f>
        <v>18</v>
      </c>
      <c r="K2416" s="35" t="str">
        <f t="shared" si="39"/>
        <v/>
      </c>
    </row>
    <row r="2417" spans="1:11" hidden="1">
      <c r="A2417" s="57">
        <v>42912.664143518516</v>
      </c>
      <c r="B2417" s="43">
        <v>411643</v>
      </c>
      <c r="C2417" s="43" t="s">
        <v>26290</v>
      </c>
      <c r="D2417" s="43" t="s">
        <v>28227</v>
      </c>
      <c r="E2417" s="43" t="s">
        <v>28228</v>
      </c>
      <c r="F2417" s="44">
        <v>-54</v>
      </c>
      <c r="G2417" s="43" t="s">
        <v>112</v>
      </c>
      <c r="H2417" s="43" t="s">
        <v>77</v>
      </c>
      <c r="I2417" s="43" t="s">
        <v>60</v>
      </c>
      <c r="J2417">
        <f>VLOOKUP(B2417,自助退!B:F,5,FALSE)</f>
        <v>54</v>
      </c>
      <c r="K2417" s="35" t="str">
        <f t="shared" si="39"/>
        <v/>
      </c>
    </row>
    <row r="2418" spans="1:11" hidden="1">
      <c r="A2418" s="57">
        <v>42912.665092592593</v>
      </c>
      <c r="B2418" s="43">
        <v>411697</v>
      </c>
      <c r="C2418" s="43" t="s">
        <v>26294</v>
      </c>
      <c r="D2418" s="43" t="s">
        <v>28229</v>
      </c>
      <c r="E2418" s="43" t="s">
        <v>3370</v>
      </c>
      <c r="F2418" s="44">
        <v>-192</v>
      </c>
      <c r="G2418" s="43" t="s">
        <v>112</v>
      </c>
      <c r="H2418" s="43" t="s">
        <v>3057</v>
      </c>
      <c r="I2418" s="43" t="s">
        <v>60</v>
      </c>
      <c r="J2418">
        <f>VLOOKUP(B2418,自助退!B:F,5,FALSE)</f>
        <v>192</v>
      </c>
      <c r="K2418" s="35" t="str">
        <f t="shared" si="39"/>
        <v/>
      </c>
    </row>
    <row r="2419" spans="1:11" hidden="1">
      <c r="A2419" s="57">
        <v>42912.665960648148</v>
      </c>
      <c r="B2419" s="43">
        <v>411737</v>
      </c>
      <c r="C2419" s="43" t="s">
        <v>26310</v>
      </c>
      <c r="D2419" s="43" t="s">
        <v>28230</v>
      </c>
      <c r="E2419" s="43" t="s">
        <v>28231</v>
      </c>
      <c r="F2419" s="44">
        <v>-600</v>
      </c>
      <c r="G2419" s="43" t="s">
        <v>112</v>
      </c>
      <c r="H2419" s="43" t="s">
        <v>2861</v>
      </c>
      <c r="I2419" s="43" t="s">
        <v>60</v>
      </c>
      <c r="J2419">
        <f>VLOOKUP(B2419,自助退!B:F,5,FALSE)</f>
        <v>600</v>
      </c>
      <c r="K2419" s="35" t="str">
        <f t="shared" si="39"/>
        <v/>
      </c>
    </row>
    <row r="2420" spans="1:11" hidden="1">
      <c r="A2420" s="57">
        <v>42912.667731481481</v>
      </c>
      <c r="B2420" s="43">
        <v>411850</v>
      </c>
      <c r="C2420" s="43" t="s">
        <v>26224</v>
      </c>
      <c r="D2420" s="43" t="s">
        <v>28232</v>
      </c>
      <c r="E2420" s="43" t="s">
        <v>28233</v>
      </c>
      <c r="F2420" s="44">
        <v>-285</v>
      </c>
      <c r="G2420" s="43" t="s">
        <v>112</v>
      </c>
      <c r="H2420" s="43" t="s">
        <v>2873</v>
      </c>
      <c r="I2420" s="43" t="s">
        <v>60</v>
      </c>
      <c r="J2420">
        <f>VLOOKUP(B2420,自助退!B:F,5,FALSE)</f>
        <v>285</v>
      </c>
      <c r="K2420" s="35" t="str">
        <f t="shared" si="39"/>
        <v/>
      </c>
    </row>
    <row r="2421" spans="1:11" hidden="1">
      <c r="A2421" s="57">
        <v>42912.669861111113</v>
      </c>
      <c r="B2421" s="43">
        <v>411963</v>
      </c>
      <c r="C2421" s="43" t="s">
        <v>26316</v>
      </c>
      <c r="D2421" s="43" t="s">
        <v>28234</v>
      </c>
      <c r="E2421" s="43" t="s">
        <v>28235</v>
      </c>
      <c r="F2421" s="44">
        <v>-193</v>
      </c>
      <c r="G2421" s="43" t="s">
        <v>112</v>
      </c>
      <c r="H2421" s="43" t="s">
        <v>2922</v>
      </c>
      <c r="I2421" s="43" t="s">
        <v>60</v>
      </c>
      <c r="J2421">
        <f>VLOOKUP(B2421,自助退!B:F,5,FALSE)</f>
        <v>193</v>
      </c>
      <c r="K2421" s="35" t="str">
        <f t="shared" si="39"/>
        <v/>
      </c>
    </row>
    <row r="2422" spans="1:11" hidden="1">
      <c r="A2422" s="57">
        <v>42912.670949074076</v>
      </c>
      <c r="B2422" s="43">
        <v>412037</v>
      </c>
      <c r="C2422" s="43" t="s">
        <v>26124</v>
      </c>
      <c r="D2422" s="43" t="s">
        <v>28236</v>
      </c>
      <c r="E2422" s="43" t="s">
        <v>28237</v>
      </c>
      <c r="F2422" s="44">
        <v>-500</v>
      </c>
      <c r="G2422" s="43" t="s">
        <v>112</v>
      </c>
      <c r="H2422" s="43" t="s">
        <v>79</v>
      </c>
      <c r="I2422" s="43" t="s">
        <v>60</v>
      </c>
      <c r="J2422">
        <f>VLOOKUP(B2422,自助退!B:F,5,FALSE)</f>
        <v>500</v>
      </c>
      <c r="K2422" s="35" t="str">
        <f t="shared" si="39"/>
        <v/>
      </c>
    </row>
    <row r="2423" spans="1:11" hidden="1">
      <c r="A2423" s="57">
        <v>42912.672268518516</v>
      </c>
      <c r="B2423" s="43">
        <v>412124</v>
      </c>
      <c r="C2423" s="43" t="s">
        <v>26222</v>
      </c>
      <c r="D2423" s="43" t="s">
        <v>28238</v>
      </c>
      <c r="E2423" s="43" t="s">
        <v>28239</v>
      </c>
      <c r="F2423" s="44">
        <v>-94</v>
      </c>
      <c r="G2423" s="43" t="s">
        <v>112</v>
      </c>
      <c r="H2423" s="43" t="s">
        <v>2831</v>
      </c>
      <c r="I2423" s="43" t="s">
        <v>60</v>
      </c>
      <c r="J2423">
        <f>VLOOKUP(B2423,自助退!B:F,5,FALSE)</f>
        <v>94</v>
      </c>
      <c r="K2423" s="35" t="str">
        <f t="shared" si="39"/>
        <v/>
      </c>
    </row>
    <row r="2424" spans="1:11" hidden="1">
      <c r="A2424" s="57">
        <v>42912.676145833335</v>
      </c>
      <c r="B2424" s="43">
        <v>412344</v>
      </c>
      <c r="C2424" s="43" t="s">
        <v>26106</v>
      </c>
      <c r="D2424" s="43" t="s">
        <v>28240</v>
      </c>
      <c r="E2424" s="43" t="s">
        <v>28241</v>
      </c>
      <c r="F2424" s="44">
        <v>-9</v>
      </c>
      <c r="G2424" s="43" t="s">
        <v>112</v>
      </c>
      <c r="H2424" s="43" t="s">
        <v>3054</v>
      </c>
      <c r="I2424" s="43" t="s">
        <v>60</v>
      </c>
      <c r="J2424">
        <f>VLOOKUP(B2424,自助退!B:F,5,FALSE)</f>
        <v>9</v>
      </c>
      <c r="K2424" s="35" t="str">
        <f t="shared" si="39"/>
        <v/>
      </c>
    </row>
    <row r="2425" spans="1:11" hidden="1">
      <c r="A2425" s="57">
        <v>42912.679976851854</v>
      </c>
      <c r="B2425" s="43">
        <v>412540</v>
      </c>
      <c r="C2425" s="43" t="s">
        <v>26184</v>
      </c>
      <c r="D2425" s="43" t="s">
        <v>28242</v>
      </c>
      <c r="E2425" s="43" t="s">
        <v>28243</v>
      </c>
      <c r="F2425" s="44">
        <v>-980</v>
      </c>
      <c r="G2425" s="43" t="s">
        <v>112</v>
      </c>
      <c r="H2425" s="43" t="s">
        <v>2896</v>
      </c>
      <c r="I2425" s="43" t="s">
        <v>60</v>
      </c>
      <c r="J2425">
        <f>VLOOKUP(B2425,自助退!B:F,5,FALSE)</f>
        <v>980</v>
      </c>
      <c r="K2425" s="35" t="str">
        <f t="shared" ref="K2425:K2488" si="40">IF(F2425=J2425*-1,"",1)</f>
        <v/>
      </c>
    </row>
    <row r="2426" spans="1:11" hidden="1">
      <c r="A2426" s="57">
        <v>42912.681701388887</v>
      </c>
      <c r="B2426" s="43">
        <v>412659</v>
      </c>
      <c r="C2426" s="43" t="s">
        <v>26208</v>
      </c>
      <c r="D2426" s="43" t="s">
        <v>28244</v>
      </c>
      <c r="E2426" s="43" t="s">
        <v>28245</v>
      </c>
      <c r="F2426" s="44">
        <v>-442</v>
      </c>
      <c r="G2426" s="43" t="s">
        <v>112</v>
      </c>
      <c r="H2426" s="43" t="s">
        <v>83</v>
      </c>
      <c r="I2426" s="43" t="s">
        <v>60</v>
      </c>
      <c r="J2426">
        <f>VLOOKUP(B2426,自助退!B:F,5,FALSE)</f>
        <v>442</v>
      </c>
      <c r="K2426" s="35" t="str">
        <f t="shared" si="40"/>
        <v/>
      </c>
    </row>
    <row r="2427" spans="1:11" hidden="1">
      <c r="A2427" s="57">
        <v>42912.682187500002</v>
      </c>
      <c r="B2427" s="43">
        <v>412691</v>
      </c>
      <c r="C2427" s="43" t="s">
        <v>26178</v>
      </c>
      <c r="D2427" s="43" t="s">
        <v>28246</v>
      </c>
      <c r="E2427" s="43" t="s">
        <v>28247</v>
      </c>
      <c r="F2427" s="44">
        <v>-100</v>
      </c>
      <c r="G2427" s="43" t="s">
        <v>112</v>
      </c>
      <c r="H2427" s="43" t="s">
        <v>65</v>
      </c>
      <c r="I2427" s="43" t="s">
        <v>60</v>
      </c>
      <c r="J2427">
        <f>VLOOKUP(B2427,自助退!B:F,5,FALSE)</f>
        <v>100</v>
      </c>
      <c r="K2427" s="35" t="str">
        <f t="shared" si="40"/>
        <v/>
      </c>
    </row>
    <row r="2428" spans="1:11" hidden="1">
      <c r="A2428" s="57">
        <v>42912.68309027778</v>
      </c>
      <c r="B2428" s="43">
        <v>412728</v>
      </c>
      <c r="C2428" s="43" t="s">
        <v>26064</v>
      </c>
      <c r="D2428" s="43" t="s">
        <v>28248</v>
      </c>
      <c r="E2428" s="43" t="s">
        <v>28249</v>
      </c>
      <c r="F2428" s="44">
        <v>-200</v>
      </c>
      <c r="G2428" s="43" t="s">
        <v>112</v>
      </c>
      <c r="H2428" s="43" t="s">
        <v>73</v>
      </c>
      <c r="I2428" s="43" t="s">
        <v>60</v>
      </c>
      <c r="J2428">
        <f>VLOOKUP(B2428,自助退!B:F,5,FALSE)</f>
        <v>200</v>
      </c>
      <c r="K2428" s="35" t="str">
        <f t="shared" si="40"/>
        <v/>
      </c>
    </row>
    <row r="2429" spans="1:11" hidden="1">
      <c r="A2429" s="57">
        <v>42912.683668981481</v>
      </c>
      <c r="B2429" s="43">
        <v>412753</v>
      </c>
      <c r="C2429" s="43" t="s">
        <v>26280</v>
      </c>
      <c r="D2429" s="43" t="s">
        <v>28248</v>
      </c>
      <c r="E2429" s="43" t="s">
        <v>28249</v>
      </c>
      <c r="F2429" s="44">
        <v>-144</v>
      </c>
      <c r="G2429" s="43" t="s">
        <v>112</v>
      </c>
      <c r="H2429" s="43" t="s">
        <v>73</v>
      </c>
      <c r="I2429" s="43" t="s">
        <v>60</v>
      </c>
      <c r="J2429">
        <f>VLOOKUP(B2429,自助退!B:F,5,FALSE)</f>
        <v>144</v>
      </c>
      <c r="K2429" s="35" t="str">
        <f t="shared" si="40"/>
        <v/>
      </c>
    </row>
    <row r="2430" spans="1:11" hidden="1">
      <c r="A2430" s="57">
        <v>42912.687094907407</v>
      </c>
      <c r="B2430" s="43">
        <v>412928</v>
      </c>
      <c r="C2430" s="43" t="s">
        <v>26186</v>
      </c>
      <c r="D2430" s="43" t="s">
        <v>9454</v>
      </c>
      <c r="E2430" s="43" t="s">
        <v>9455</v>
      </c>
      <c r="F2430" s="44">
        <v>-150</v>
      </c>
      <c r="G2430" s="43" t="s">
        <v>112</v>
      </c>
      <c r="H2430" s="43" t="s">
        <v>2833</v>
      </c>
      <c r="I2430" s="43" t="s">
        <v>60</v>
      </c>
      <c r="J2430">
        <f>VLOOKUP(B2430,自助退!B:F,5,FALSE)</f>
        <v>150</v>
      </c>
      <c r="K2430" s="35" t="str">
        <f t="shared" si="40"/>
        <v/>
      </c>
    </row>
    <row r="2431" spans="1:11" hidden="1">
      <c r="A2431" s="57">
        <v>42912.687337962961</v>
      </c>
      <c r="B2431" s="43">
        <v>412941</v>
      </c>
      <c r="C2431" s="43" t="s">
        <v>26188</v>
      </c>
      <c r="D2431" s="43" t="s">
        <v>9454</v>
      </c>
      <c r="E2431" s="43" t="s">
        <v>9455</v>
      </c>
      <c r="F2431" s="44">
        <v>-328</v>
      </c>
      <c r="G2431" s="43" t="s">
        <v>112</v>
      </c>
      <c r="H2431" s="43" t="s">
        <v>2833</v>
      </c>
      <c r="I2431" s="43" t="s">
        <v>60</v>
      </c>
      <c r="J2431">
        <f>VLOOKUP(B2431,自助退!B:F,5,FALSE)</f>
        <v>328</v>
      </c>
      <c r="K2431" s="35" t="str">
        <f t="shared" si="40"/>
        <v/>
      </c>
    </row>
    <row r="2432" spans="1:11" hidden="1">
      <c r="A2432" s="57">
        <v>42912.687465277777</v>
      </c>
      <c r="B2432" s="43">
        <v>412960</v>
      </c>
      <c r="C2432" s="43" t="s">
        <v>26100</v>
      </c>
      <c r="D2432" s="43" t="s">
        <v>28250</v>
      </c>
      <c r="E2432" s="43" t="s">
        <v>28251</v>
      </c>
      <c r="F2432" s="44">
        <v>-400</v>
      </c>
      <c r="G2432" s="43" t="s">
        <v>112</v>
      </c>
      <c r="H2432" s="43" t="s">
        <v>71</v>
      </c>
      <c r="I2432" s="43" t="s">
        <v>60</v>
      </c>
      <c r="J2432">
        <f>VLOOKUP(B2432,自助退!B:F,5,FALSE)</f>
        <v>400</v>
      </c>
      <c r="K2432" s="35" t="str">
        <f t="shared" si="40"/>
        <v/>
      </c>
    </row>
    <row r="2433" spans="1:11" hidden="1">
      <c r="A2433" s="57">
        <v>42912.689259259256</v>
      </c>
      <c r="B2433" s="43">
        <v>413051</v>
      </c>
      <c r="C2433" s="43" t="s">
        <v>26098</v>
      </c>
      <c r="D2433" s="43" t="s">
        <v>28250</v>
      </c>
      <c r="E2433" s="43" t="s">
        <v>28251</v>
      </c>
      <c r="F2433" s="44">
        <v>-200</v>
      </c>
      <c r="G2433" s="43" t="s">
        <v>112</v>
      </c>
      <c r="H2433" s="43" t="s">
        <v>71</v>
      </c>
      <c r="I2433" s="43" t="s">
        <v>60</v>
      </c>
      <c r="J2433">
        <f>VLOOKUP(B2433,自助退!B:F,5,FALSE)</f>
        <v>200</v>
      </c>
      <c r="K2433" s="35" t="str">
        <f t="shared" si="40"/>
        <v/>
      </c>
    </row>
    <row r="2434" spans="1:11" hidden="1">
      <c r="A2434" s="57">
        <v>42912.691250000003</v>
      </c>
      <c r="B2434" s="43">
        <v>413154</v>
      </c>
      <c r="C2434" s="43" t="s">
        <v>26062</v>
      </c>
      <c r="D2434" s="43" t="s">
        <v>28252</v>
      </c>
      <c r="E2434" s="43" t="s">
        <v>28253</v>
      </c>
      <c r="F2434" s="44">
        <v>-319</v>
      </c>
      <c r="G2434" s="43" t="s">
        <v>112</v>
      </c>
      <c r="H2434" s="43" t="s">
        <v>2922</v>
      </c>
      <c r="I2434" s="43" t="s">
        <v>60</v>
      </c>
      <c r="J2434">
        <f>VLOOKUP(B2434,自助退!B:F,5,FALSE)</f>
        <v>319</v>
      </c>
      <c r="K2434" s="35" t="str">
        <f t="shared" si="40"/>
        <v/>
      </c>
    </row>
    <row r="2435" spans="1:11" hidden="1">
      <c r="A2435" s="57">
        <v>42912.691666666666</v>
      </c>
      <c r="B2435" s="43">
        <v>413175</v>
      </c>
      <c r="C2435" s="43" t="s">
        <v>26328</v>
      </c>
      <c r="D2435" s="43" t="s">
        <v>28254</v>
      </c>
      <c r="E2435" s="43" t="s">
        <v>28255</v>
      </c>
      <c r="F2435" s="44">
        <v>-20</v>
      </c>
      <c r="G2435" s="43" t="s">
        <v>112</v>
      </c>
      <c r="H2435" s="43" t="s">
        <v>79</v>
      </c>
      <c r="I2435" s="43" t="s">
        <v>60</v>
      </c>
      <c r="J2435">
        <f>VLOOKUP(B2435,自助退!B:F,5,FALSE)</f>
        <v>20</v>
      </c>
      <c r="K2435" s="35" t="str">
        <f t="shared" si="40"/>
        <v/>
      </c>
    </row>
    <row r="2436" spans="1:11" hidden="1">
      <c r="A2436" s="57">
        <v>42912.691979166666</v>
      </c>
      <c r="B2436" s="43">
        <v>413191</v>
      </c>
      <c r="C2436" s="43" t="s">
        <v>26330</v>
      </c>
      <c r="D2436" s="43" t="s">
        <v>28254</v>
      </c>
      <c r="E2436" s="43" t="s">
        <v>28255</v>
      </c>
      <c r="F2436" s="44">
        <v>-100</v>
      </c>
      <c r="G2436" s="43" t="s">
        <v>112</v>
      </c>
      <c r="H2436" s="43" t="s">
        <v>79</v>
      </c>
      <c r="I2436" s="43" t="s">
        <v>60</v>
      </c>
      <c r="J2436">
        <f>VLOOKUP(B2436,自助退!B:F,5,FALSE)</f>
        <v>100</v>
      </c>
      <c r="K2436" s="35" t="str">
        <f t="shared" si="40"/>
        <v/>
      </c>
    </row>
    <row r="2437" spans="1:11" hidden="1">
      <c r="A2437" s="57">
        <v>42912.693645833337</v>
      </c>
      <c r="B2437" s="43">
        <v>413291</v>
      </c>
      <c r="C2437" s="43" t="s">
        <v>26090</v>
      </c>
      <c r="D2437" s="43" t="s">
        <v>28256</v>
      </c>
      <c r="E2437" s="43" t="s">
        <v>28257</v>
      </c>
      <c r="F2437" s="44">
        <v>-292</v>
      </c>
      <c r="G2437" s="43" t="s">
        <v>112</v>
      </c>
      <c r="H2437" s="43" t="s">
        <v>3044</v>
      </c>
      <c r="I2437" s="43" t="s">
        <v>60</v>
      </c>
      <c r="J2437">
        <f>VLOOKUP(B2437,自助退!B:F,5,FALSE)</f>
        <v>292</v>
      </c>
      <c r="K2437" s="35" t="str">
        <f t="shared" si="40"/>
        <v/>
      </c>
    </row>
    <row r="2438" spans="1:11" hidden="1">
      <c r="A2438" s="57">
        <v>42912.698333333334</v>
      </c>
      <c r="B2438" s="43">
        <v>413570</v>
      </c>
      <c r="C2438" s="43" t="s">
        <v>26286</v>
      </c>
      <c r="D2438" s="43" t="s">
        <v>28258</v>
      </c>
      <c r="E2438" s="43" t="s">
        <v>28259</v>
      </c>
      <c r="F2438" s="44">
        <v>-3500</v>
      </c>
      <c r="G2438" s="43" t="s">
        <v>112</v>
      </c>
      <c r="H2438" s="43" t="s">
        <v>2823</v>
      </c>
      <c r="I2438" s="43" t="s">
        <v>60</v>
      </c>
      <c r="J2438">
        <f>VLOOKUP(B2438,自助退!B:F,5,FALSE)</f>
        <v>3500</v>
      </c>
      <c r="K2438" s="35" t="str">
        <f t="shared" si="40"/>
        <v/>
      </c>
    </row>
    <row r="2439" spans="1:11" hidden="1">
      <c r="A2439" s="57">
        <v>42912.699513888889</v>
      </c>
      <c r="B2439" s="43">
        <v>413627</v>
      </c>
      <c r="C2439" s="43" t="s">
        <v>26272</v>
      </c>
      <c r="D2439" s="43" t="s">
        <v>28260</v>
      </c>
      <c r="E2439" s="43" t="s">
        <v>28261</v>
      </c>
      <c r="F2439" s="44">
        <v>-261</v>
      </c>
      <c r="G2439" s="43" t="s">
        <v>112</v>
      </c>
      <c r="H2439" s="43" t="s">
        <v>2978</v>
      </c>
      <c r="I2439" s="43" t="s">
        <v>60</v>
      </c>
      <c r="J2439">
        <f>VLOOKUP(B2439,自助退!B:F,5,FALSE)</f>
        <v>261</v>
      </c>
      <c r="K2439" s="35" t="str">
        <f t="shared" si="40"/>
        <v/>
      </c>
    </row>
    <row r="2440" spans="1:11" hidden="1">
      <c r="A2440" s="57">
        <v>42912.702557870369</v>
      </c>
      <c r="B2440" s="43">
        <v>413757</v>
      </c>
      <c r="C2440" s="43" t="s">
        <v>26258</v>
      </c>
      <c r="D2440" s="43" t="s">
        <v>28262</v>
      </c>
      <c r="E2440" s="43" t="s">
        <v>28263</v>
      </c>
      <c r="F2440" s="44">
        <v>-10</v>
      </c>
      <c r="G2440" s="43" t="s">
        <v>112</v>
      </c>
      <c r="H2440" s="43" t="s">
        <v>2831</v>
      </c>
      <c r="I2440" s="43" t="s">
        <v>60</v>
      </c>
      <c r="J2440">
        <f>VLOOKUP(B2440,自助退!B:F,5,FALSE)</f>
        <v>10</v>
      </c>
      <c r="K2440" s="35" t="str">
        <f t="shared" si="40"/>
        <v/>
      </c>
    </row>
    <row r="2441" spans="1:11" hidden="1">
      <c r="A2441" s="57">
        <v>42912.704571759263</v>
      </c>
      <c r="B2441" s="43">
        <v>413839</v>
      </c>
      <c r="C2441" s="43" t="s">
        <v>26284</v>
      </c>
      <c r="D2441" s="43" t="s">
        <v>28264</v>
      </c>
      <c r="E2441" s="43" t="s">
        <v>28265</v>
      </c>
      <c r="F2441" s="44">
        <v>-2000</v>
      </c>
      <c r="G2441" s="43" t="s">
        <v>112</v>
      </c>
      <c r="H2441" s="43" t="s">
        <v>2941</v>
      </c>
      <c r="I2441" s="43" t="s">
        <v>60</v>
      </c>
      <c r="J2441">
        <f>VLOOKUP(B2441,自助退!B:F,5,FALSE)</f>
        <v>2000</v>
      </c>
      <c r="K2441" s="35" t="str">
        <f t="shared" si="40"/>
        <v/>
      </c>
    </row>
    <row r="2442" spans="1:11" hidden="1">
      <c r="A2442" s="57">
        <v>42912.708078703705</v>
      </c>
      <c r="B2442" s="43">
        <v>414020</v>
      </c>
      <c r="C2442" s="43" t="s">
        <v>26372</v>
      </c>
      <c r="D2442" s="43" t="s">
        <v>28266</v>
      </c>
      <c r="E2442" s="43" t="s">
        <v>28267</v>
      </c>
      <c r="F2442" s="44">
        <v>-181</v>
      </c>
      <c r="G2442" s="43" t="s">
        <v>112</v>
      </c>
      <c r="H2442" s="43" t="s">
        <v>76</v>
      </c>
      <c r="I2442" s="43" t="s">
        <v>60</v>
      </c>
      <c r="J2442">
        <f>VLOOKUP(B2442,自助退!B:F,5,FALSE)</f>
        <v>181</v>
      </c>
      <c r="K2442" s="35" t="str">
        <f t="shared" si="40"/>
        <v/>
      </c>
    </row>
    <row r="2443" spans="1:11" hidden="1">
      <c r="A2443" s="57">
        <v>42912.70884259259</v>
      </c>
      <c r="B2443" s="43">
        <v>414053</v>
      </c>
      <c r="C2443" s="43" t="s">
        <v>26352</v>
      </c>
      <c r="D2443" s="43" t="s">
        <v>28268</v>
      </c>
      <c r="E2443" s="43" t="s">
        <v>28269</v>
      </c>
      <c r="F2443" s="44">
        <v>-94</v>
      </c>
      <c r="G2443" s="43" t="s">
        <v>112</v>
      </c>
      <c r="H2443" s="43" t="s">
        <v>2922</v>
      </c>
      <c r="I2443" s="43" t="s">
        <v>60</v>
      </c>
      <c r="J2443">
        <f>VLOOKUP(B2443,自助退!B:F,5,FALSE)</f>
        <v>94</v>
      </c>
      <c r="K2443" s="35" t="str">
        <f t="shared" si="40"/>
        <v/>
      </c>
    </row>
    <row r="2444" spans="1:11" hidden="1">
      <c r="A2444" s="57">
        <v>42912.713055555556</v>
      </c>
      <c r="B2444" s="43">
        <v>414180</v>
      </c>
      <c r="C2444" s="43" t="s">
        <v>26050</v>
      </c>
      <c r="D2444" s="43" t="s">
        <v>28270</v>
      </c>
      <c r="E2444" s="43" t="s">
        <v>28271</v>
      </c>
      <c r="F2444" s="44">
        <v>-200</v>
      </c>
      <c r="G2444" s="43" t="s">
        <v>112</v>
      </c>
      <c r="H2444" s="43" t="s">
        <v>2922</v>
      </c>
      <c r="I2444" s="43" t="s">
        <v>60</v>
      </c>
      <c r="J2444">
        <f>VLOOKUP(B2444,自助退!B:F,5,FALSE)</f>
        <v>200</v>
      </c>
      <c r="K2444" s="35" t="str">
        <f t="shared" si="40"/>
        <v/>
      </c>
    </row>
    <row r="2445" spans="1:11" hidden="1">
      <c r="A2445" s="57">
        <v>42912.714907407404</v>
      </c>
      <c r="B2445" s="43">
        <v>414235</v>
      </c>
      <c r="C2445" s="43" t="s">
        <v>26150</v>
      </c>
      <c r="D2445" s="43" t="s">
        <v>28272</v>
      </c>
      <c r="E2445" s="43" t="s">
        <v>28273</v>
      </c>
      <c r="F2445" s="44">
        <v>-10</v>
      </c>
      <c r="G2445" s="43" t="s">
        <v>112</v>
      </c>
      <c r="H2445" s="43" t="s">
        <v>2798</v>
      </c>
      <c r="I2445" s="43" t="s">
        <v>60</v>
      </c>
      <c r="J2445">
        <f>VLOOKUP(B2445,自助退!B:F,5,FALSE)</f>
        <v>10</v>
      </c>
      <c r="K2445" s="35" t="str">
        <f t="shared" si="40"/>
        <v/>
      </c>
    </row>
    <row r="2446" spans="1:11" hidden="1">
      <c r="A2446" s="57">
        <v>42912.718310185184</v>
      </c>
      <c r="B2446" s="43">
        <v>414360</v>
      </c>
      <c r="C2446" s="43" t="s">
        <v>26296</v>
      </c>
      <c r="D2446" s="43" t="s">
        <v>28274</v>
      </c>
      <c r="E2446" s="43" t="s">
        <v>28275</v>
      </c>
      <c r="F2446" s="44">
        <v>-505</v>
      </c>
      <c r="G2446" s="43" t="s">
        <v>112</v>
      </c>
      <c r="H2446" s="43" t="s">
        <v>88</v>
      </c>
      <c r="I2446" s="43" t="s">
        <v>60</v>
      </c>
      <c r="J2446">
        <f>VLOOKUP(B2446,自助退!B:F,5,FALSE)</f>
        <v>505</v>
      </c>
      <c r="K2446" s="35" t="str">
        <f t="shared" si="40"/>
        <v/>
      </c>
    </row>
    <row r="2447" spans="1:11" hidden="1">
      <c r="A2447" s="57">
        <v>42912.719722222224</v>
      </c>
      <c r="B2447" s="43">
        <v>414406</v>
      </c>
      <c r="C2447" s="43" t="s">
        <v>26334</v>
      </c>
      <c r="D2447" s="43" t="s">
        <v>28276</v>
      </c>
      <c r="E2447" s="43" t="s">
        <v>28277</v>
      </c>
      <c r="F2447" s="44">
        <v>-23</v>
      </c>
      <c r="G2447" s="43" t="s">
        <v>112</v>
      </c>
      <c r="H2447" s="43" t="s">
        <v>97</v>
      </c>
      <c r="I2447" s="43" t="s">
        <v>60</v>
      </c>
      <c r="J2447">
        <f>VLOOKUP(B2447,自助退!B:F,5,FALSE)</f>
        <v>23</v>
      </c>
      <c r="K2447" s="35" t="str">
        <f t="shared" si="40"/>
        <v/>
      </c>
    </row>
    <row r="2448" spans="1:11" hidden="1">
      <c r="A2448" s="57">
        <v>42912.724374999998</v>
      </c>
      <c r="B2448" s="43">
        <v>414558</v>
      </c>
      <c r="C2448" s="43" t="s">
        <v>26142</v>
      </c>
      <c r="D2448" s="43" t="s">
        <v>28278</v>
      </c>
      <c r="E2448" s="43" t="s">
        <v>28279</v>
      </c>
      <c r="F2448" s="44">
        <v>-1000</v>
      </c>
      <c r="G2448" s="43" t="s">
        <v>112</v>
      </c>
      <c r="H2448" s="43" t="s">
        <v>97</v>
      </c>
      <c r="I2448" s="43" t="s">
        <v>60</v>
      </c>
      <c r="J2448">
        <f>VLOOKUP(B2448,自助退!B:F,5,FALSE)</f>
        <v>1000</v>
      </c>
      <c r="K2448" s="35" t="str">
        <f t="shared" si="40"/>
        <v/>
      </c>
    </row>
    <row r="2449" spans="1:11" hidden="1">
      <c r="A2449" s="57">
        <v>42912.724560185183</v>
      </c>
      <c r="B2449" s="43">
        <v>414565</v>
      </c>
      <c r="C2449" s="43" t="s">
        <v>26246</v>
      </c>
      <c r="D2449" s="43" t="s">
        <v>28280</v>
      </c>
      <c r="E2449" s="43" t="s">
        <v>28281</v>
      </c>
      <c r="F2449" s="44">
        <v>-31</v>
      </c>
      <c r="G2449" s="43" t="s">
        <v>112</v>
      </c>
      <c r="H2449" s="43" t="s">
        <v>2798</v>
      </c>
      <c r="I2449" s="43" t="s">
        <v>60</v>
      </c>
      <c r="J2449">
        <f>VLOOKUP(B2449,自助退!B:F,5,FALSE)</f>
        <v>31</v>
      </c>
      <c r="K2449" s="35" t="str">
        <f t="shared" si="40"/>
        <v/>
      </c>
    </row>
    <row r="2450" spans="1:11" hidden="1">
      <c r="A2450" s="57">
        <v>42912.72457175926</v>
      </c>
      <c r="B2450" s="43">
        <v>414566</v>
      </c>
      <c r="C2450" s="43" t="s">
        <v>26230</v>
      </c>
      <c r="D2450" s="43" t="s">
        <v>28282</v>
      </c>
      <c r="E2450" s="43" t="s">
        <v>28283</v>
      </c>
      <c r="F2450" s="44">
        <v>-1000</v>
      </c>
      <c r="G2450" s="43" t="s">
        <v>112</v>
      </c>
      <c r="H2450" s="43" t="s">
        <v>63</v>
      </c>
      <c r="I2450" s="43" t="s">
        <v>60</v>
      </c>
      <c r="J2450">
        <f>VLOOKUP(B2450,自助退!B:F,5,FALSE)</f>
        <v>1000</v>
      </c>
      <c r="K2450" s="35" t="str">
        <f t="shared" si="40"/>
        <v/>
      </c>
    </row>
    <row r="2451" spans="1:11" hidden="1">
      <c r="A2451" s="57">
        <v>42912.724918981483</v>
      </c>
      <c r="B2451" s="43">
        <v>414578</v>
      </c>
      <c r="C2451" s="43" t="s">
        <v>26228</v>
      </c>
      <c r="D2451" s="43" t="s">
        <v>28282</v>
      </c>
      <c r="E2451" s="43" t="s">
        <v>28283</v>
      </c>
      <c r="F2451" s="44">
        <v>-179</v>
      </c>
      <c r="G2451" s="43" t="s">
        <v>112</v>
      </c>
      <c r="H2451" s="43" t="s">
        <v>63</v>
      </c>
      <c r="I2451" s="43" t="s">
        <v>60</v>
      </c>
      <c r="J2451">
        <f>VLOOKUP(B2451,自助退!B:F,5,FALSE)</f>
        <v>179</v>
      </c>
      <c r="K2451" s="35" t="str">
        <f t="shared" si="40"/>
        <v/>
      </c>
    </row>
    <row r="2452" spans="1:11" hidden="1">
      <c r="A2452" s="57">
        <v>42912.732395833336</v>
      </c>
      <c r="B2452" s="43">
        <v>414738</v>
      </c>
      <c r="C2452" s="43" t="s">
        <v>26196</v>
      </c>
      <c r="D2452" s="43" t="s">
        <v>28284</v>
      </c>
      <c r="E2452" s="43" t="s">
        <v>28285</v>
      </c>
      <c r="F2452" s="44">
        <v>-100</v>
      </c>
      <c r="G2452" s="43" t="s">
        <v>112</v>
      </c>
      <c r="H2452" s="43" t="s">
        <v>68</v>
      </c>
      <c r="I2452" s="43" t="s">
        <v>60</v>
      </c>
      <c r="J2452">
        <f>VLOOKUP(B2452,自助退!B:F,5,FALSE)</f>
        <v>100</v>
      </c>
      <c r="K2452" s="35" t="str">
        <f t="shared" si="40"/>
        <v/>
      </c>
    </row>
    <row r="2453" spans="1:11" hidden="1">
      <c r="A2453" s="57">
        <v>42912.733773148146</v>
      </c>
      <c r="B2453" s="43">
        <v>414754</v>
      </c>
      <c r="C2453" s="43" t="s">
        <v>26288</v>
      </c>
      <c r="D2453" s="43" t="s">
        <v>28286</v>
      </c>
      <c r="E2453" s="43" t="s">
        <v>28287</v>
      </c>
      <c r="F2453" s="44">
        <v>-92</v>
      </c>
      <c r="G2453" s="43" t="s">
        <v>112</v>
      </c>
      <c r="H2453" s="43" t="s">
        <v>3176</v>
      </c>
      <c r="I2453" s="43" t="s">
        <v>60</v>
      </c>
      <c r="J2453">
        <f>VLOOKUP(B2453,自助退!B:F,5,FALSE)</f>
        <v>92</v>
      </c>
      <c r="K2453" s="35" t="str">
        <f t="shared" si="40"/>
        <v/>
      </c>
    </row>
    <row r="2454" spans="1:11" hidden="1">
      <c r="A2454" s="57">
        <v>42912.736122685186</v>
      </c>
      <c r="B2454" s="43">
        <v>414805</v>
      </c>
      <c r="C2454" s="43" t="s">
        <v>26378</v>
      </c>
      <c r="D2454" s="43" t="s">
        <v>28288</v>
      </c>
      <c r="E2454" s="43" t="s">
        <v>28289</v>
      </c>
      <c r="F2454" s="44">
        <v>-97</v>
      </c>
      <c r="G2454" s="43" t="s">
        <v>112</v>
      </c>
      <c r="H2454" s="43" t="s">
        <v>95</v>
      </c>
      <c r="I2454" s="43" t="s">
        <v>60</v>
      </c>
      <c r="J2454">
        <f>VLOOKUP(B2454,自助退!B:F,5,FALSE)</f>
        <v>97</v>
      </c>
      <c r="K2454" s="35" t="str">
        <f t="shared" si="40"/>
        <v/>
      </c>
    </row>
    <row r="2455" spans="1:11" hidden="1">
      <c r="A2455" s="57">
        <v>42912.736250000002</v>
      </c>
      <c r="B2455" s="43">
        <v>414809</v>
      </c>
      <c r="C2455" s="43" t="s">
        <v>26172</v>
      </c>
      <c r="D2455" s="43" t="s">
        <v>28290</v>
      </c>
      <c r="E2455" s="43" t="s">
        <v>28291</v>
      </c>
      <c r="F2455" s="44">
        <v>-100</v>
      </c>
      <c r="G2455" s="43" t="s">
        <v>112</v>
      </c>
      <c r="H2455" s="43" t="s">
        <v>96</v>
      </c>
      <c r="I2455" s="43" t="s">
        <v>60</v>
      </c>
      <c r="J2455">
        <f>VLOOKUP(B2455,自助退!B:F,5,FALSE)</f>
        <v>100</v>
      </c>
      <c r="K2455" s="35" t="str">
        <f t="shared" si="40"/>
        <v/>
      </c>
    </row>
    <row r="2456" spans="1:11" hidden="1">
      <c r="A2456" s="57">
        <v>42912.736574074072</v>
      </c>
      <c r="B2456" s="43">
        <v>414816</v>
      </c>
      <c r="C2456" s="43" t="s">
        <v>26174</v>
      </c>
      <c r="D2456" s="43" t="s">
        <v>28290</v>
      </c>
      <c r="E2456" s="43" t="s">
        <v>28291</v>
      </c>
      <c r="F2456" s="44">
        <v>-146</v>
      </c>
      <c r="G2456" s="43" t="s">
        <v>112</v>
      </c>
      <c r="H2456" s="43" t="s">
        <v>96</v>
      </c>
      <c r="I2456" s="43" t="s">
        <v>60</v>
      </c>
      <c r="J2456">
        <f>VLOOKUP(B2456,自助退!B:F,5,FALSE)</f>
        <v>146</v>
      </c>
      <c r="K2456" s="35" t="str">
        <f t="shared" si="40"/>
        <v/>
      </c>
    </row>
    <row r="2457" spans="1:11" hidden="1">
      <c r="A2457" s="57">
        <v>42912.737118055556</v>
      </c>
      <c r="B2457" s="43">
        <v>414831</v>
      </c>
      <c r="C2457" s="43" t="s">
        <v>26260</v>
      </c>
      <c r="D2457" s="43" t="s">
        <v>27718</v>
      </c>
      <c r="E2457" s="43" t="s">
        <v>3299</v>
      </c>
      <c r="F2457" s="44">
        <v>-192</v>
      </c>
      <c r="G2457" s="43" t="s">
        <v>112</v>
      </c>
      <c r="H2457" s="43" t="s">
        <v>79</v>
      </c>
      <c r="I2457" s="43" t="s">
        <v>60</v>
      </c>
      <c r="J2457">
        <f>VLOOKUP(B2457,自助退!B:F,5,FALSE)</f>
        <v>192</v>
      </c>
      <c r="K2457" s="35" t="str">
        <f t="shared" si="40"/>
        <v/>
      </c>
    </row>
    <row r="2458" spans="1:11" hidden="1">
      <c r="A2458" s="57">
        <v>42912.737233796295</v>
      </c>
      <c r="B2458" s="43">
        <v>414836</v>
      </c>
      <c r="C2458" s="43" t="s">
        <v>26344</v>
      </c>
      <c r="D2458" s="43" t="s">
        <v>28292</v>
      </c>
      <c r="E2458" s="43" t="s">
        <v>28293</v>
      </c>
      <c r="F2458" s="44">
        <v>-48</v>
      </c>
      <c r="G2458" s="43" t="s">
        <v>112</v>
      </c>
      <c r="H2458" s="43" t="s">
        <v>72</v>
      </c>
      <c r="I2458" s="43" t="s">
        <v>60</v>
      </c>
      <c r="J2458">
        <f>VLOOKUP(B2458,自助退!B:F,5,FALSE)</f>
        <v>48</v>
      </c>
      <c r="K2458" s="35" t="str">
        <f t="shared" si="40"/>
        <v/>
      </c>
    </row>
    <row r="2459" spans="1:11" hidden="1">
      <c r="A2459" s="57">
        <v>42912.739340277774</v>
      </c>
      <c r="B2459" s="43">
        <v>414871</v>
      </c>
      <c r="C2459" s="43" t="s">
        <v>26242</v>
      </c>
      <c r="D2459" s="43" t="s">
        <v>28294</v>
      </c>
      <c r="E2459" s="43" t="s">
        <v>28295</v>
      </c>
      <c r="F2459" s="44">
        <v>-290</v>
      </c>
      <c r="G2459" s="43" t="s">
        <v>112</v>
      </c>
      <c r="H2459" s="43" t="s">
        <v>2851</v>
      </c>
      <c r="I2459" s="43" t="s">
        <v>60</v>
      </c>
      <c r="J2459">
        <f>VLOOKUP(B2459,自助退!B:F,5,FALSE)</f>
        <v>290</v>
      </c>
      <c r="K2459" s="35" t="str">
        <f t="shared" si="40"/>
        <v/>
      </c>
    </row>
    <row r="2460" spans="1:11" hidden="1">
      <c r="A2460" s="57">
        <v>42912.739594907405</v>
      </c>
      <c r="B2460" s="43">
        <v>414874</v>
      </c>
      <c r="C2460" s="43" t="s">
        <v>26342</v>
      </c>
      <c r="D2460" s="43" t="s">
        <v>28225</v>
      </c>
      <c r="E2460" s="43" t="s">
        <v>28226</v>
      </c>
      <c r="F2460" s="44">
        <v>-7</v>
      </c>
      <c r="G2460" s="43" t="s">
        <v>112</v>
      </c>
      <c r="H2460" s="43" t="s">
        <v>97</v>
      </c>
      <c r="I2460" s="43" t="s">
        <v>60</v>
      </c>
      <c r="J2460">
        <f>VLOOKUP(B2460,自助退!B:F,5,FALSE)</f>
        <v>7</v>
      </c>
      <c r="K2460" s="35" t="str">
        <f t="shared" si="40"/>
        <v/>
      </c>
    </row>
    <row r="2461" spans="1:11" hidden="1">
      <c r="A2461" s="57">
        <v>42912.742349537039</v>
      </c>
      <c r="B2461" s="43">
        <v>414907</v>
      </c>
      <c r="C2461" s="43" t="s">
        <v>26190</v>
      </c>
      <c r="D2461" s="43" t="s">
        <v>28296</v>
      </c>
      <c r="E2461" s="43" t="s">
        <v>28297</v>
      </c>
      <c r="F2461" s="44">
        <v>-18</v>
      </c>
      <c r="G2461" s="43" t="s">
        <v>112</v>
      </c>
      <c r="H2461" s="43" t="s">
        <v>83</v>
      </c>
      <c r="I2461" s="43" t="s">
        <v>60</v>
      </c>
      <c r="J2461">
        <f>VLOOKUP(B2461,自助退!B:F,5,FALSE)</f>
        <v>18</v>
      </c>
      <c r="K2461" s="35" t="str">
        <f t="shared" si="40"/>
        <v/>
      </c>
    </row>
    <row r="2462" spans="1:11" hidden="1">
      <c r="A2462" s="57">
        <v>42912.742673611108</v>
      </c>
      <c r="B2462" s="43">
        <v>414911</v>
      </c>
      <c r="C2462" s="43" t="s">
        <v>26298</v>
      </c>
      <c r="D2462" s="43" t="s">
        <v>28296</v>
      </c>
      <c r="E2462" s="43" t="s">
        <v>28297</v>
      </c>
      <c r="F2462" s="44">
        <v>-2</v>
      </c>
      <c r="G2462" s="43" t="s">
        <v>112</v>
      </c>
      <c r="H2462" s="43" t="s">
        <v>83</v>
      </c>
      <c r="I2462" s="43" t="s">
        <v>60</v>
      </c>
      <c r="J2462">
        <f>VLOOKUP(B2462,自助退!B:F,5,FALSE)</f>
        <v>2</v>
      </c>
      <c r="K2462" s="35" t="str">
        <f t="shared" si="40"/>
        <v/>
      </c>
    </row>
    <row r="2463" spans="1:11" hidden="1">
      <c r="A2463" s="57">
        <v>42912.743113425924</v>
      </c>
      <c r="B2463" s="43">
        <v>414917</v>
      </c>
      <c r="C2463" s="43" t="s">
        <v>26170</v>
      </c>
      <c r="D2463" s="43" t="s">
        <v>28298</v>
      </c>
      <c r="E2463" s="43" t="s">
        <v>28299</v>
      </c>
      <c r="F2463" s="44">
        <v>-1000</v>
      </c>
      <c r="G2463" s="43" t="s">
        <v>112</v>
      </c>
      <c r="H2463" s="43" t="s">
        <v>71</v>
      </c>
      <c r="I2463" s="43" t="s">
        <v>60</v>
      </c>
      <c r="J2463">
        <f>VLOOKUP(B2463,自助退!B:F,5,FALSE)</f>
        <v>1000</v>
      </c>
      <c r="K2463" s="35" t="str">
        <f t="shared" si="40"/>
        <v/>
      </c>
    </row>
    <row r="2464" spans="1:11" hidden="1">
      <c r="A2464" s="57">
        <v>42912.74423611111</v>
      </c>
      <c r="B2464" s="43">
        <v>414931</v>
      </c>
      <c r="C2464" s="43" t="s">
        <v>26300</v>
      </c>
      <c r="D2464" s="43" t="s">
        <v>28300</v>
      </c>
      <c r="E2464" s="43" t="s">
        <v>28301</v>
      </c>
      <c r="F2464" s="44">
        <v>-900</v>
      </c>
      <c r="G2464" s="43" t="s">
        <v>112</v>
      </c>
      <c r="H2464" s="43" t="s">
        <v>3057</v>
      </c>
      <c r="I2464" s="43" t="s">
        <v>60</v>
      </c>
      <c r="J2464">
        <f>VLOOKUP(B2464,自助退!B:F,5,FALSE)</f>
        <v>900</v>
      </c>
      <c r="K2464" s="35" t="str">
        <f t="shared" si="40"/>
        <v/>
      </c>
    </row>
    <row r="2465" spans="1:11" hidden="1">
      <c r="A2465" s="57">
        <v>42912.745636574073</v>
      </c>
      <c r="B2465" s="43">
        <v>414953</v>
      </c>
      <c r="C2465" s="43" t="s">
        <v>26154</v>
      </c>
      <c r="D2465" s="43" t="s">
        <v>28302</v>
      </c>
      <c r="E2465" s="43" t="s">
        <v>28303</v>
      </c>
      <c r="F2465" s="44">
        <v>-500</v>
      </c>
      <c r="G2465" s="43" t="s">
        <v>112</v>
      </c>
      <c r="H2465" s="43" t="s">
        <v>2941</v>
      </c>
      <c r="I2465" s="43" t="s">
        <v>60</v>
      </c>
      <c r="J2465">
        <f>VLOOKUP(B2465,自助退!B:F,5,FALSE)</f>
        <v>500</v>
      </c>
      <c r="K2465" s="35" t="str">
        <f t="shared" si="40"/>
        <v/>
      </c>
    </row>
    <row r="2466" spans="1:11" hidden="1">
      <c r="A2466" s="57">
        <v>42912.74627314815</v>
      </c>
      <c r="B2466" s="43">
        <v>414962</v>
      </c>
      <c r="C2466" s="43" t="s">
        <v>26156</v>
      </c>
      <c r="D2466" s="43" t="s">
        <v>28302</v>
      </c>
      <c r="E2466" s="43" t="s">
        <v>28303</v>
      </c>
      <c r="F2466" s="44">
        <v>-86</v>
      </c>
      <c r="G2466" s="43" t="s">
        <v>112</v>
      </c>
      <c r="H2466" s="43" t="s">
        <v>2941</v>
      </c>
      <c r="I2466" s="43" t="s">
        <v>60</v>
      </c>
      <c r="J2466">
        <f>VLOOKUP(B2466,自助退!B:F,5,FALSE)</f>
        <v>86</v>
      </c>
      <c r="K2466" s="35" t="str">
        <f t="shared" si="40"/>
        <v/>
      </c>
    </row>
    <row r="2467" spans="1:11" hidden="1">
      <c r="A2467" s="57">
        <v>42912.748703703706</v>
      </c>
      <c r="B2467" s="43">
        <v>414981</v>
      </c>
      <c r="C2467" s="43" t="s">
        <v>26200</v>
      </c>
      <c r="D2467" s="43" t="s">
        <v>28304</v>
      </c>
      <c r="E2467" s="43" t="s">
        <v>28305</v>
      </c>
      <c r="F2467" s="44">
        <v>-311</v>
      </c>
      <c r="G2467" s="43" t="s">
        <v>112</v>
      </c>
      <c r="H2467" s="43" t="s">
        <v>3057</v>
      </c>
      <c r="I2467" s="43" t="s">
        <v>60</v>
      </c>
      <c r="J2467">
        <f>VLOOKUP(B2467,自助退!B:F,5,FALSE)</f>
        <v>311</v>
      </c>
      <c r="K2467" s="35" t="str">
        <f t="shared" si="40"/>
        <v/>
      </c>
    </row>
    <row r="2468" spans="1:11" hidden="1">
      <c r="A2468" s="57">
        <v>42912.750740740739</v>
      </c>
      <c r="B2468" s="43">
        <v>415002</v>
      </c>
      <c r="C2468" s="43" t="s">
        <v>26136</v>
      </c>
      <c r="D2468" s="43" t="s">
        <v>28306</v>
      </c>
      <c r="E2468" s="43" t="s">
        <v>28307</v>
      </c>
      <c r="F2468" s="44">
        <v>-100</v>
      </c>
      <c r="G2468" s="43" t="s">
        <v>112</v>
      </c>
      <c r="H2468" s="43" t="s">
        <v>76</v>
      </c>
      <c r="I2468" s="43" t="s">
        <v>60</v>
      </c>
      <c r="J2468">
        <f>VLOOKUP(B2468,自助退!B:F,5,FALSE)</f>
        <v>100</v>
      </c>
      <c r="K2468" s="35" t="str">
        <f t="shared" si="40"/>
        <v/>
      </c>
    </row>
    <row r="2469" spans="1:11" hidden="1">
      <c r="A2469" s="57">
        <v>42912.751087962963</v>
      </c>
      <c r="B2469" s="43">
        <v>415003</v>
      </c>
      <c r="C2469" s="43" t="s">
        <v>26134</v>
      </c>
      <c r="D2469" s="43" t="s">
        <v>28306</v>
      </c>
      <c r="E2469" s="43" t="s">
        <v>28307</v>
      </c>
      <c r="F2469" s="44">
        <v>-71</v>
      </c>
      <c r="G2469" s="43" t="s">
        <v>112</v>
      </c>
      <c r="H2469" s="43" t="s">
        <v>76</v>
      </c>
      <c r="I2469" s="43" t="s">
        <v>60</v>
      </c>
      <c r="J2469">
        <f>VLOOKUP(B2469,自助退!B:F,5,FALSE)</f>
        <v>71</v>
      </c>
      <c r="K2469" s="35" t="str">
        <f t="shared" si="40"/>
        <v/>
      </c>
    </row>
    <row r="2470" spans="1:11" hidden="1">
      <c r="A2470" s="57">
        <v>42912.75371527778</v>
      </c>
      <c r="B2470" s="43">
        <v>415017</v>
      </c>
      <c r="C2470" s="43" t="s">
        <v>26318</v>
      </c>
      <c r="D2470" s="43" t="s">
        <v>28308</v>
      </c>
      <c r="E2470" s="43" t="s">
        <v>28309</v>
      </c>
      <c r="F2470" s="44">
        <v>-50</v>
      </c>
      <c r="G2470" s="43" t="s">
        <v>112</v>
      </c>
      <c r="H2470" s="43" t="s">
        <v>2823</v>
      </c>
      <c r="I2470" s="43" t="s">
        <v>60</v>
      </c>
      <c r="J2470">
        <f>VLOOKUP(B2470,自助退!B:F,5,FALSE)</f>
        <v>50</v>
      </c>
      <c r="K2470" s="35" t="str">
        <f t="shared" si="40"/>
        <v/>
      </c>
    </row>
    <row r="2471" spans="1:11" hidden="1">
      <c r="A2471" s="57">
        <v>42912.757511574076</v>
      </c>
      <c r="B2471" s="43">
        <v>415043</v>
      </c>
      <c r="C2471" s="43" t="s">
        <v>26356</v>
      </c>
      <c r="D2471" s="43" t="s">
        <v>28310</v>
      </c>
      <c r="E2471" s="43" t="s">
        <v>28311</v>
      </c>
      <c r="F2471" s="44">
        <v>-78</v>
      </c>
      <c r="G2471" s="43" t="s">
        <v>112</v>
      </c>
      <c r="H2471" s="43" t="s">
        <v>2941</v>
      </c>
      <c r="I2471" s="43" t="s">
        <v>60</v>
      </c>
      <c r="J2471">
        <f>VLOOKUP(B2471,自助退!B:F,5,FALSE)</f>
        <v>78</v>
      </c>
      <c r="K2471" s="35" t="str">
        <f t="shared" si="40"/>
        <v/>
      </c>
    </row>
    <row r="2472" spans="1:11" hidden="1">
      <c r="A2472" s="57">
        <v>42912.766331018516</v>
      </c>
      <c r="B2472" s="43">
        <v>415079</v>
      </c>
      <c r="C2472" s="43" t="s">
        <v>26160</v>
      </c>
      <c r="D2472" s="43" t="s">
        <v>28312</v>
      </c>
      <c r="E2472" s="43" t="s">
        <v>28313</v>
      </c>
      <c r="F2472" s="44">
        <v>-2</v>
      </c>
      <c r="G2472" s="43" t="s">
        <v>112</v>
      </c>
      <c r="H2472" s="43" t="s">
        <v>76</v>
      </c>
      <c r="I2472" s="43" t="s">
        <v>60</v>
      </c>
      <c r="J2472">
        <f>VLOOKUP(B2472,自助退!B:F,5,FALSE)</f>
        <v>2</v>
      </c>
      <c r="K2472" s="35" t="str">
        <f t="shared" si="40"/>
        <v/>
      </c>
    </row>
    <row r="2473" spans="1:11" hidden="1">
      <c r="A2473" s="57">
        <v>42912.806423611109</v>
      </c>
      <c r="B2473" s="43">
        <v>415147</v>
      </c>
      <c r="C2473" s="43" t="s">
        <v>26268</v>
      </c>
      <c r="D2473" s="43" t="s">
        <v>28314</v>
      </c>
      <c r="E2473" s="43" t="s">
        <v>28315</v>
      </c>
      <c r="F2473" s="44">
        <v>-94</v>
      </c>
      <c r="G2473" s="43" t="s">
        <v>112</v>
      </c>
      <c r="H2473" s="43" t="s">
        <v>95</v>
      </c>
      <c r="I2473" s="43" t="s">
        <v>60</v>
      </c>
      <c r="J2473">
        <f>VLOOKUP(B2473,自助退!B:F,5,FALSE)</f>
        <v>94</v>
      </c>
      <c r="K2473" s="35" t="str">
        <f t="shared" si="40"/>
        <v/>
      </c>
    </row>
    <row r="2474" spans="1:11" hidden="1">
      <c r="A2474" s="57">
        <v>42912.869791666664</v>
      </c>
      <c r="B2474" s="43">
        <v>415316</v>
      </c>
      <c r="C2474" s="43" t="s">
        <v>26354</v>
      </c>
      <c r="D2474" s="43" t="s">
        <v>28316</v>
      </c>
      <c r="E2474" s="43" t="s">
        <v>28317</v>
      </c>
      <c r="F2474" s="44">
        <v>-4</v>
      </c>
      <c r="G2474" s="43" t="s">
        <v>112</v>
      </c>
      <c r="H2474" s="43" t="s">
        <v>2978</v>
      </c>
      <c r="I2474" s="43" t="s">
        <v>60</v>
      </c>
      <c r="J2474">
        <f>VLOOKUP(B2474,自助退!B:F,5,FALSE)</f>
        <v>4</v>
      </c>
      <c r="K2474" s="35" t="str">
        <f t="shared" si="40"/>
        <v/>
      </c>
    </row>
    <row r="2475" spans="1:11" hidden="1">
      <c r="A2475" s="57">
        <v>42912.87054398148</v>
      </c>
      <c r="B2475" s="43">
        <v>415319</v>
      </c>
      <c r="C2475" s="43" t="s">
        <v>26212</v>
      </c>
      <c r="D2475" s="43" t="s">
        <v>28318</v>
      </c>
      <c r="E2475" s="43" t="s">
        <v>28319</v>
      </c>
      <c r="F2475" s="44">
        <v>-1</v>
      </c>
      <c r="G2475" s="43" t="s">
        <v>112</v>
      </c>
      <c r="H2475" s="43" t="s">
        <v>2922</v>
      </c>
      <c r="I2475" s="43" t="s">
        <v>60</v>
      </c>
      <c r="J2475">
        <f>VLOOKUP(B2475,自助退!B:F,5,FALSE)</f>
        <v>1</v>
      </c>
      <c r="K2475" s="35" t="str">
        <f t="shared" si="40"/>
        <v/>
      </c>
    </row>
    <row r="2476" spans="1:11" hidden="1">
      <c r="A2476" s="57">
        <v>42912.870879629627</v>
      </c>
      <c r="B2476" s="43">
        <v>415321</v>
      </c>
      <c r="C2476" s="43" t="s">
        <v>26214</v>
      </c>
      <c r="D2476" s="43" t="s">
        <v>28318</v>
      </c>
      <c r="E2476" s="43" t="s">
        <v>28319</v>
      </c>
      <c r="F2476" s="44">
        <v>-499</v>
      </c>
      <c r="G2476" s="43" t="s">
        <v>112</v>
      </c>
      <c r="H2476" s="43" t="s">
        <v>2922</v>
      </c>
      <c r="I2476" s="43" t="s">
        <v>60</v>
      </c>
      <c r="J2476">
        <f>VLOOKUP(B2476,自助退!B:F,5,FALSE)</f>
        <v>499</v>
      </c>
      <c r="K2476" s="35" t="str">
        <f t="shared" si="40"/>
        <v/>
      </c>
    </row>
    <row r="2477" spans="1:11" hidden="1">
      <c r="A2477" s="57">
        <v>42912.871388888889</v>
      </c>
      <c r="B2477" s="43">
        <v>415322</v>
      </c>
      <c r="C2477" s="43" t="s">
        <v>26216</v>
      </c>
      <c r="D2477" s="43" t="s">
        <v>28318</v>
      </c>
      <c r="E2477" s="43" t="s">
        <v>28319</v>
      </c>
      <c r="F2477" s="44">
        <v>-1444</v>
      </c>
      <c r="G2477" s="43" t="s">
        <v>112</v>
      </c>
      <c r="H2477" s="43" t="s">
        <v>2922</v>
      </c>
      <c r="I2477" s="43" t="s">
        <v>60</v>
      </c>
      <c r="J2477">
        <f>VLOOKUP(B2477,自助退!B:F,5,FALSE)</f>
        <v>1444</v>
      </c>
      <c r="K2477" s="35" t="str">
        <f t="shared" si="40"/>
        <v/>
      </c>
    </row>
    <row r="2478" spans="1:11" hidden="1">
      <c r="A2478" s="57">
        <v>42912.952175925922</v>
      </c>
      <c r="B2478" s="43">
        <v>415472</v>
      </c>
      <c r="C2478" s="43" t="s">
        <v>26270</v>
      </c>
      <c r="D2478" s="43" t="s">
        <v>28314</v>
      </c>
      <c r="E2478" s="43" t="s">
        <v>28315</v>
      </c>
      <c r="F2478" s="44">
        <v>-4</v>
      </c>
      <c r="G2478" s="43" t="s">
        <v>112</v>
      </c>
      <c r="H2478" s="43" t="s">
        <v>95</v>
      </c>
      <c r="I2478" s="43" t="s">
        <v>60</v>
      </c>
      <c r="J2478">
        <f>VLOOKUP(B2478,自助退!B:F,5,FALSE)</f>
        <v>4</v>
      </c>
      <c r="K2478" s="35" t="str">
        <f t="shared" si="40"/>
        <v/>
      </c>
    </row>
    <row r="2479" spans="1:11" hidden="1">
      <c r="A2479" s="57">
        <v>42913.357002314813</v>
      </c>
      <c r="B2479" s="43">
        <v>417720</v>
      </c>
      <c r="C2479" s="43" t="s">
        <v>26600</v>
      </c>
      <c r="D2479" s="43" t="s">
        <v>28320</v>
      </c>
      <c r="E2479" s="43" t="s">
        <v>28321</v>
      </c>
      <c r="F2479" s="44">
        <v>-10</v>
      </c>
      <c r="G2479" s="43" t="s">
        <v>112</v>
      </c>
      <c r="H2479" s="43" t="s">
        <v>96</v>
      </c>
      <c r="I2479" s="43" t="s">
        <v>60</v>
      </c>
      <c r="J2479">
        <f>VLOOKUP(B2479,自助退!B:F,5,FALSE)</f>
        <v>10</v>
      </c>
      <c r="K2479" s="35" t="str">
        <f t="shared" si="40"/>
        <v/>
      </c>
    </row>
    <row r="2480" spans="1:11" hidden="1">
      <c r="A2480" s="57">
        <v>42913.358298611114</v>
      </c>
      <c r="B2480" s="43">
        <v>417832</v>
      </c>
      <c r="C2480" s="43" t="s">
        <v>26570</v>
      </c>
      <c r="D2480" s="43" t="s">
        <v>28322</v>
      </c>
      <c r="E2480" s="43" t="s">
        <v>28323</v>
      </c>
      <c r="F2480" s="44">
        <v>-50</v>
      </c>
      <c r="G2480" s="43" t="s">
        <v>112</v>
      </c>
      <c r="H2480" s="43" t="s">
        <v>4640</v>
      </c>
      <c r="I2480" s="43" t="s">
        <v>60</v>
      </c>
      <c r="J2480">
        <f>VLOOKUP(B2480,自助退!B:F,5,FALSE)</f>
        <v>50</v>
      </c>
      <c r="K2480" s="35" t="str">
        <f t="shared" si="40"/>
        <v/>
      </c>
    </row>
    <row r="2481" spans="1:11" hidden="1">
      <c r="A2481" s="57">
        <v>42913.359097222223</v>
      </c>
      <c r="B2481" s="43">
        <v>417893</v>
      </c>
      <c r="C2481" s="43" t="s">
        <v>26400</v>
      </c>
      <c r="D2481" s="43" t="s">
        <v>28324</v>
      </c>
      <c r="E2481" s="43" t="s">
        <v>28325</v>
      </c>
      <c r="F2481" s="44">
        <v>-300</v>
      </c>
      <c r="G2481" s="43" t="s">
        <v>112</v>
      </c>
      <c r="H2481" s="43" t="s">
        <v>85</v>
      </c>
      <c r="I2481" s="43" t="s">
        <v>60</v>
      </c>
      <c r="J2481">
        <f>VLOOKUP(B2481,自助退!B:F,5,FALSE)</f>
        <v>300</v>
      </c>
      <c r="K2481" s="35" t="str">
        <f t="shared" si="40"/>
        <v/>
      </c>
    </row>
    <row r="2482" spans="1:11" hidden="1">
      <c r="A2482" s="57">
        <v>42913.363171296296</v>
      </c>
      <c r="B2482" s="43">
        <v>418271</v>
      </c>
      <c r="C2482" s="43" t="s">
        <v>26442</v>
      </c>
      <c r="D2482" s="43" t="s">
        <v>28326</v>
      </c>
      <c r="E2482" s="43" t="s">
        <v>28327</v>
      </c>
      <c r="F2482" s="44">
        <v>-20</v>
      </c>
      <c r="G2482" s="43" t="s">
        <v>112</v>
      </c>
      <c r="H2482" s="43" t="s">
        <v>2823</v>
      </c>
      <c r="I2482" s="43" t="s">
        <v>60</v>
      </c>
      <c r="J2482">
        <f>VLOOKUP(B2482,自助退!B:F,5,FALSE)</f>
        <v>20</v>
      </c>
      <c r="K2482" s="35" t="str">
        <f t="shared" si="40"/>
        <v/>
      </c>
    </row>
    <row r="2483" spans="1:11" hidden="1">
      <c r="A2483" s="57">
        <v>42913.374872685185</v>
      </c>
      <c r="B2483" s="43">
        <v>419162</v>
      </c>
      <c r="C2483" s="43" t="s">
        <v>26466</v>
      </c>
      <c r="D2483" s="43" t="s">
        <v>28328</v>
      </c>
      <c r="E2483" s="43" t="s">
        <v>28329</v>
      </c>
      <c r="F2483" s="44">
        <v>-500</v>
      </c>
      <c r="G2483" s="43" t="s">
        <v>112</v>
      </c>
      <c r="H2483" s="43" t="s">
        <v>2851</v>
      </c>
      <c r="I2483" s="43" t="s">
        <v>60</v>
      </c>
      <c r="J2483">
        <f>VLOOKUP(B2483,自助退!B:F,5,FALSE)</f>
        <v>500</v>
      </c>
      <c r="K2483" s="35" t="str">
        <f t="shared" si="40"/>
        <v/>
      </c>
    </row>
    <row r="2484" spans="1:11" hidden="1">
      <c r="A2484" s="57">
        <v>42913.375127314815</v>
      </c>
      <c r="B2484" s="43">
        <v>419176</v>
      </c>
      <c r="C2484" s="43" t="s">
        <v>26464</v>
      </c>
      <c r="D2484" s="43" t="s">
        <v>28328</v>
      </c>
      <c r="E2484" s="43" t="s">
        <v>28329</v>
      </c>
      <c r="F2484" s="44">
        <v>-1000</v>
      </c>
      <c r="G2484" s="43" t="s">
        <v>112</v>
      </c>
      <c r="H2484" s="43" t="s">
        <v>2851</v>
      </c>
      <c r="I2484" s="43" t="s">
        <v>60</v>
      </c>
      <c r="J2484">
        <f>VLOOKUP(B2484,自助退!B:F,5,FALSE)</f>
        <v>1000</v>
      </c>
      <c r="K2484" s="35" t="str">
        <f t="shared" si="40"/>
        <v/>
      </c>
    </row>
    <row r="2485" spans="1:11" hidden="1">
      <c r="A2485" s="57">
        <v>42913.379814814813</v>
      </c>
      <c r="B2485" s="43">
        <v>419589</v>
      </c>
      <c r="C2485" s="43" t="s">
        <v>26540</v>
      </c>
      <c r="D2485" s="43" t="s">
        <v>28330</v>
      </c>
      <c r="E2485" s="43" t="s">
        <v>28331</v>
      </c>
      <c r="F2485" s="44">
        <v>-94</v>
      </c>
      <c r="G2485" s="43" t="s">
        <v>112</v>
      </c>
      <c r="H2485" s="43" t="s">
        <v>2861</v>
      </c>
      <c r="I2485" s="43" t="s">
        <v>60</v>
      </c>
      <c r="J2485">
        <f>VLOOKUP(B2485,自助退!B:F,5,FALSE)</f>
        <v>94</v>
      </c>
      <c r="K2485" s="35" t="str">
        <f t="shared" si="40"/>
        <v/>
      </c>
    </row>
    <row r="2486" spans="1:11" hidden="1">
      <c r="A2486" s="57">
        <v>42913.394849537035</v>
      </c>
      <c r="B2486" s="43">
        <v>421006</v>
      </c>
      <c r="C2486" s="43" t="s">
        <v>26428</v>
      </c>
      <c r="D2486" s="43" t="s">
        <v>28332</v>
      </c>
      <c r="E2486" s="43" t="s">
        <v>28333</v>
      </c>
      <c r="F2486" s="44">
        <v>-16</v>
      </c>
      <c r="G2486" s="43" t="s">
        <v>112</v>
      </c>
      <c r="H2486" s="43" t="s">
        <v>76</v>
      </c>
      <c r="I2486" s="43" t="s">
        <v>60</v>
      </c>
      <c r="J2486">
        <f>VLOOKUP(B2486,自助退!B:F,5,FALSE)</f>
        <v>16</v>
      </c>
      <c r="K2486" s="35" t="str">
        <f t="shared" si="40"/>
        <v/>
      </c>
    </row>
    <row r="2487" spans="1:11" hidden="1">
      <c r="A2487" s="57">
        <v>42913.395578703705</v>
      </c>
      <c r="B2487" s="43">
        <v>421065</v>
      </c>
      <c r="C2487" s="43" t="s">
        <v>26398</v>
      </c>
      <c r="D2487" s="43" t="s">
        <v>28334</v>
      </c>
      <c r="E2487" s="43" t="s">
        <v>28335</v>
      </c>
      <c r="F2487" s="44">
        <v>-177</v>
      </c>
      <c r="G2487" s="43" t="s">
        <v>112</v>
      </c>
      <c r="H2487" s="43" t="s">
        <v>68</v>
      </c>
      <c r="I2487" s="43" t="s">
        <v>60</v>
      </c>
      <c r="J2487">
        <f>VLOOKUP(B2487,自助退!B:F,5,FALSE)</f>
        <v>177</v>
      </c>
      <c r="K2487" s="35" t="str">
        <f t="shared" si="40"/>
        <v/>
      </c>
    </row>
    <row r="2488" spans="1:11" hidden="1">
      <c r="A2488" s="57">
        <v>42913.396261574075</v>
      </c>
      <c r="B2488" s="43">
        <v>421119</v>
      </c>
      <c r="C2488" s="43" t="s">
        <v>26492</v>
      </c>
      <c r="D2488" s="43" t="s">
        <v>28336</v>
      </c>
      <c r="E2488" s="43" t="s">
        <v>28337</v>
      </c>
      <c r="F2488" s="44">
        <v>-100</v>
      </c>
      <c r="G2488" s="43" t="s">
        <v>112</v>
      </c>
      <c r="H2488" s="43" t="s">
        <v>2893</v>
      </c>
      <c r="I2488" s="43" t="s">
        <v>60</v>
      </c>
      <c r="J2488">
        <f>VLOOKUP(B2488,自助退!B:F,5,FALSE)</f>
        <v>100</v>
      </c>
      <c r="K2488" s="35" t="str">
        <f t="shared" si="40"/>
        <v/>
      </c>
    </row>
    <row r="2489" spans="1:11" hidden="1">
      <c r="A2489" s="57">
        <v>42913.402199074073</v>
      </c>
      <c r="B2489" s="43">
        <v>421622</v>
      </c>
      <c r="C2489" s="43" t="s">
        <v>26548</v>
      </c>
      <c r="D2489" s="43" t="s">
        <v>28338</v>
      </c>
      <c r="E2489" s="43" t="s">
        <v>28339</v>
      </c>
      <c r="F2489" s="44">
        <v>-241</v>
      </c>
      <c r="G2489" s="43" t="s">
        <v>112</v>
      </c>
      <c r="H2489" s="43" t="s">
        <v>2861</v>
      </c>
      <c r="I2489" s="43" t="s">
        <v>60</v>
      </c>
      <c r="J2489">
        <f>VLOOKUP(B2489,自助退!B:F,5,FALSE)</f>
        <v>241</v>
      </c>
      <c r="K2489" s="35" t="str">
        <f t="shared" ref="K2489:K2552" si="41">IF(F2489=J2489*-1,"",1)</f>
        <v/>
      </c>
    </row>
    <row r="2490" spans="1:11" hidden="1">
      <c r="A2490" s="57">
        <v>42913.405706018515</v>
      </c>
      <c r="B2490" s="43">
        <v>421908</v>
      </c>
      <c r="C2490" s="43" t="s">
        <v>26452</v>
      </c>
      <c r="D2490" s="43" t="s">
        <v>28340</v>
      </c>
      <c r="E2490" s="43" t="s">
        <v>28341</v>
      </c>
      <c r="F2490" s="44">
        <v>-100</v>
      </c>
      <c r="G2490" s="43" t="s">
        <v>112</v>
      </c>
      <c r="H2490" s="43" t="s">
        <v>2922</v>
      </c>
      <c r="I2490" s="43" t="s">
        <v>60</v>
      </c>
      <c r="J2490">
        <f>VLOOKUP(B2490,自助退!B:F,5,FALSE)</f>
        <v>100</v>
      </c>
      <c r="K2490" s="35" t="str">
        <f t="shared" si="41"/>
        <v/>
      </c>
    </row>
    <row r="2491" spans="1:11" hidden="1">
      <c r="A2491" s="57">
        <v>42913.406030092592</v>
      </c>
      <c r="B2491" s="43">
        <v>421939</v>
      </c>
      <c r="C2491" s="43" t="s">
        <v>26454</v>
      </c>
      <c r="D2491" s="43" t="s">
        <v>28340</v>
      </c>
      <c r="E2491" s="43" t="s">
        <v>28341</v>
      </c>
      <c r="F2491" s="44">
        <v>-2537</v>
      </c>
      <c r="G2491" s="43" t="s">
        <v>112</v>
      </c>
      <c r="H2491" s="43" t="s">
        <v>2922</v>
      </c>
      <c r="I2491" s="43" t="s">
        <v>60</v>
      </c>
      <c r="J2491">
        <f>VLOOKUP(B2491,自助退!B:F,5,FALSE)</f>
        <v>2537</v>
      </c>
      <c r="K2491" s="35" t="str">
        <f t="shared" si="41"/>
        <v/>
      </c>
    </row>
    <row r="2492" spans="1:11" hidden="1">
      <c r="A2492" s="57">
        <v>42913.406539351854</v>
      </c>
      <c r="B2492" s="43">
        <v>421987</v>
      </c>
      <c r="C2492" s="43" t="s">
        <v>26624</v>
      </c>
      <c r="D2492" s="43" t="s">
        <v>9508</v>
      </c>
      <c r="E2492" s="43" t="s">
        <v>9509</v>
      </c>
      <c r="F2492" s="44">
        <v>-240</v>
      </c>
      <c r="G2492" s="43" t="s">
        <v>112</v>
      </c>
      <c r="H2492" s="43" t="s">
        <v>3062</v>
      </c>
      <c r="I2492" s="43" t="s">
        <v>60</v>
      </c>
      <c r="J2492">
        <f>VLOOKUP(B2492,自助退!B:F,5,FALSE)</f>
        <v>240</v>
      </c>
      <c r="K2492" s="35" t="str">
        <f t="shared" si="41"/>
        <v/>
      </c>
    </row>
    <row r="2493" spans="1:11" hidden="1">
      <c r="A2493" s="57">
        <v>42913.406886574077</v>
      </c>
      <c r="B2493" s="43">
        <v>422014</v>
      </c>
      <c r="C2493" s="43" t="s">
        <v>26622</v>
      </c>
      <c r="D2493" s="43" t="s">
        <v>9508</v>
      </c>
      <c r="E2493" s="43" t="s">
        <v>9509</v>
      </c>
      <c r="F2493" s="44">
        <v>-62</v>
      </c>
      <c r="G2493" s="43" t="s">
        <v>112</v>
      </c>
      <c r="H2493" s="43" t="s">
        <v>3062</v>
      </c>
      <c r="I2493" s="43" t="s">
        <v>60</v>
      </c>
      <c r="J2493">
        <f>VLOOKUP(B2493,自助退!B:F,5,FALSE)</f>
        <v>62</v>
      </c>
      <c r="K2493" s="35" t="str">
        <f t="shared" si="41"/>
        <v/>
      </c>
    </row>
    <row r="2494" spans="1:11" hidden="1">
      <c r="A2494" s="57">
        <v>42913.408530092594</v>
      </c>
      <c r="B2494" s="43">
        <v>422169</v>
      </c>
      <c r="C2494" s="43" t="s">
        <v>26610</v>
      </c>
      <c r="D2494" s="43" t="s">
        <v>28342</v>
      </c>
      <c r="E2494" s="43" t="s">
        <v>28343</v>
      </c>
      <c r="F2494" s="44">
        <v>-200</v>
      </c>
      <c r="G2494" s="43" t="s">
        <v>112</v>
      </c>
      <c r="H2494" s="43" t="s">
        <v>2985</v>
      </c>
      <c r="I2494" s="43" t="s">
        <v>60</v>
      </c>
      <c r="J2494">
        <f>VLOOKUP(B2494,自助退!B:F,5,FALSE)</f>
        <v>200</v>
      </c>
      <c r="K2494" s="35" t="str">
        <f t="shared" si="41"/>
        <v/>
      </c>
    </row>
    <row r="2495" spans="1:11" hidden="1">
      <c r="A2495" s="57">
        <v>42913.411747685182</v>
      </c>
      <c r="B2495" s="43">
        <v>422447</v>
      </c>
      <c r="C2495" s="43" t="s">
        <v>26440</v>
      </c>
      <c r="D2495" s="43" t="s">
        <v>28344</v>
      </c>
      <c r="E2495" s="43" t="s">
        <v>28345</v>
      </c>
      <c r="F2495" s="44">
        <v>-767</v>
      </c>
      <c r="G2495" s="43" t="s">
        <v>112</v>
      </c>
      <c r="H2495" s="43" t="s">
        <v>76</v>
      </c>
      <c r="I2495" s="43" t="s">
        <v>60</v>
      </c>
      <c r="J2495">
        <f>VLOOKUP(B2495,自助退!B:F,5,FALSE)</f>
        <v>767</v>
      </c>
      <c r="K2495" s="35" t="str">
        <f t="shared" si="41"/>
        <v/>
      </c>
    </row>
    <row r="2496" spans="1:11" hidden="1">
      <c r="A2496" s="57">
        <v>42913.415347222224</v>
      </c>
      <c r="B2496" s="43">
        <v>422771</v>
      </c>
      <c r="C2496" s="43" t="s">
        <v>26558</v>
      </c>
      <c r="D2496" s="43" t="s">
        <v>28346</v>
      </c>
      <c r="E2496" s="43" t="s">
        <v>28347</v>
      </c>
      <c r="F2496" s="44">
        <v>-1000</v>
      </c>
      <c r="G2496" s="43" t="s">
        <v>112</v>
      </c>
      <c r="H2496" s="43" t="s">
        <v>2873</v>
      </c>
      <c r="I2496" s="43" t="s">
        <v>60</v>
      </c>
      <c r="J2496">
        <f>VLOOKUP(B2496,自助退!B:F,5,FALSE)</f>
        <v>1000</v>
      </c>
      <c r="K2496" s="35" t="str">
        <f t="shared" si="41"/>
        <v/>
      </c>
    </row>
    <row r="2497" spans="1:11" hidden="1">
      <c r="A2497" s="57">
        <v>42913.425717592596</v>
      </c>
      <c r="B2497" s="43">
        <v>423678</v>
      </c>
      <c r="C2497" s="43" t="s">
        <v>26602</v>
      </c>
      <c r="D2497" s="43" t="s">
        <v>28348</v>
      </c>
      <c r="E2497" s="43" t="s">
        <v>28349</v>
      </c>
      <c r="F2497" s="44">
        <v>-164</v>
      </c>
      <c r="G2497" s="43" t="s">
        <v>112</v>
      </c>
      <c r="H2497" s="43" t="s">
        <v>2831</v>
      </c>
      <c r="I2497" s="43" t="s">
        <v>60</v>
      </c>
      <c r="J2497">
        <f>VLOOKUP(B2497,自助退!B:F,5,FALSE)</f>
        <v>164</v>
      </c>
      <c r="K2497" s="35" t="str">
        <f t="shared" si="41"/>
        <v/>
      </c>
    </row>
    <row r="2498" spans="1:11" hidden="1">
      <c r="A2498" s="57">
        <v>42913.430138888885</v>
      </c>
      <c r="B2498" s="43">
        <v>424065</v>
      </c>
      <c r="C2498" s="43" t="s">
        <v>26484</v>
      </c>
      <c r="D2498" s="43" t="s">
        <v>28350</v>
      </c>
      <c r="E2498" s="43" t="s">
        <v>28351</v>
      </c>
      <c r="F2498" s="44">
        <v>-75</v>
      </c>
      <c r="G2498" s="43" t="s">
        <v>112</v>
      </c>
      <c r="H2498" s="43" t="s">
        <v>2916</v>
      </c>
      <c r="I2498" s="43" t="s">
        <v>60</v>
      </c>
      <c r="J2498">
        <f>VLOOKUP(B2498,自助退!B:F,5,FALSE)</f>
        <v>75</v>
      </c>
      <c r="K2498" s="35" t="str">
        <f t="shared" si="41"/>
        <v/>
      </c>
    </row>
    <row r="2499" spans="1:11" hidden="1">
      <c r="A2499" s="57">
        <v>42913.430150462962</v>
      </c>
      <c r="B2499" s="43">
        <v>424067</v>
      </c>
      <c r="C2499" s="43" t="s">
        <v>26476</v>
      </c>
      <c r="D2499" s="43" t="s">
        <v>28352</v>
      </c>
      <c r="E2499" s="43" t="s">
        <v>8384</v>
      </c>
      <c r="F2499" s="44">
        <v>-300</v>
      </c>
      <c r="G2499" s="43" t="s">
        <v>112</v>
      </c>
      <c r="H2499" s="43" t="s">
        <v>69</v>
      </c>
      <c r="I2499" s="43" t="s">
        <v>60</v>
      </c>
      <c r="J2499">
        <f>VLOOKUP(B2499,自助退!B:F,5,FALSE)</f>
        <v>300</v>
      </c>
      <c r="K2499" s="35" t="str">
        <f t="shared" si="41"/>
        <v/>
      </c>
    </row>
    <row r="2500" spans="1:11" hidden="1">
      <c r="A2500" s="57">
        <v>42913.430219907408</v>
      </c>
      <c r="B2500" s="43">
        <v>424070</v>
      </c>
      <c r="C2500" s="43" t="s">
        <v>26596</v>
      </c>
      <c r="D2500" s="43" t="s">
        <v>28353</v>
      </c>
      <c r="E2500" s="43" t="s">
        <v>28354</v>
      </c>
      <c r="F2500" s="44">
        <v>-52</v>
      </c>
      <c r="G2500" s="43" t="s">
        <v>112</v>
      </c>
      <c r="H2500" s="43" t="s">
        <v>2922</v>
      </c>
      <c r="I2500" s="43" t="s">
        <v>60</v>
      </c>
      <c r="J2500">
        <f>VLOOKUP(B2500,自助退!B:F,5,FALSE)</f>
        <v>52</v>
      </c>
      <c r="K2500" s="35" t="str">
        <f t="shared" si="41"/>
        <v/>
      </c>
    </row>
    <row r="2501" spans="1:11" hidden="1">
      <c r="A2501" s="57">
        <v>42913.430405092593</v>
      </c>
      <c r="B2501" s="43">
        <v>424084</v>
      </c>
      <c r="C2501" s="43" t="s">
        <v>26474</v>
      </c>
      <c r="D2501" s="43" t="s">
        <v>28352</v>
      </c>
      <c r="E2501" s="43" t="s">
        <v>8384</v>
      </c>
      <c r="F2501" s="44">
        <v>-300</v>
      </c>
      <c r="G2501" s="43" t="s">
        <v>112</v>
      </c>
      <c r="H2501" s="43" t="s">
        <v>69</v>
      </c>
      <c r="I2501" s="43" t="s">
        <v>60</v>
      </c>
      <c r="J2501">
        <f>VLOOKUP(B2501,自助退!B:F,5,FALSE)</f>
        <v>300</v>
      </c>
      <c r="K2501" s="35" t="str">
        <f t="shared" si="41"/>
        <v/>
      </c>
    </row>
    <row r="2502" spans="1:11" hidden="1">
      <c r="A2502" s="57">
        <v>42913.437754629631</v>
      </c>
      <c r="B2502" s="43">
        <v>424772</v>
      </c>
      <c r="C2502" s="43" t="s">
        <v>26396</v>
      </c>
      <c r="D2502" s="43" t="s">
        <v>28355</v>
      </c>
      <c r="E2502" s="43" t="s">
        <v>28356</v>
      </c>
      <c r="F2502" s="44">
        <v>-342</v>
      </c>
      <c r="G2502" s="43" t="s">
        <v>112</v>
      </c>
      <c r="H2502" s="43" t="s">
        <v>62</v>
      </c>
      <c r="I2502" s="43" t="s">
        <v>60</v>
      </c>
      <c r="J2502">
        <f>VLOOKUP(B2502,自助退!B:F,5,FALSE)</f>
        <v>342</v>
      </c>
      <c r="K2502" s="35" t="str">
        <f t="shared" si="41"/>
        <v/>
      </c>
    </row>
    <row r="2503" spans="1:11" hidden="1">
      <c r="A2503" s="57">
        <v>42913.441979166666</v>
      </c>
      <c r="B2503" s="43">
        <v>425101</v>
      </c>
      <c r="C2503" s="43" t="s">
        <v>26568</v>
      </c>
      <c r="D2503" s="43" t="s">
        <v>28357</v>
      </c>
      <c r="E2503" s="43" t="s">
        <v>28358</v>
      </c>
      <c r="F2503" s="44">
        <v>-66</v>
      </c>
      <c r="G2503" s="43" t="s">
        <v>112</v>
      </c>
      <c r="H2503" s="43" t="s">
        <v>91</v>
      </c>
      <c r="I2503" s="43" t="s">
        <v>60</v>
      </c>
      <c r="J2503">
        <f>VLOOKUP(B2503,自助退!B:F,5,FALSE)</f>
        <v>66</v>
      </c>
      <c r="K2503" s="35" t="str">
        <f t="shared" si="41"/>
        <v/>
      </c>
    </row>
    <row r="2504" spans="1:11" hidden="1">
      <c r="A2504" s="57">
        <v>42913.445659722223</v>
      </c>
      <c r="B2504" s="43">
        <v>425350</v>
      </c>
      <c r="C2504" s="43" t="s">
        <v>26394</v>
      </c>
      <c r="D2504" s="43" t="s">
        <v>28359</v>
      </c>
      <c r="E2504" s="43" t="s">
        <v>28360</v>
      </c>
      <c r="F2504" s="44">
        <v>-560</v>
      </c>
      <c r="G2504" s="43" t="s">
        <v>112</v>
      </c>
      <c r="H2504" s="43" t="s">
        <v>82</v>
      </c>
      <c r="I2504" s="43" t="s">
        <v>60</v>
      </c>
      <c r="J2504">
        <f>VLOOKUP(B2504,自助退!B:F,5,FALSE)</f>
        <v>560</v>
      </c>
      <c r="K2504" s="35" t="str">
        <f t="shared" si="41"/>
        <v/>
      </c>
    </row>
    <row r="2505" spans="1:11" hidden="1">
      <c r="A2505" s="57">
        <v>42913.446122685185</v>
      </c>
      <c r="B2505" s="43">
        <v>425381</v>
      </c>
      <c r="C2505" s="43" t="s">
        <v>26616</v>
      </c>
      <c r="D2505" s="43" t="s">
        <v>28361</v>
      </c>
      <c r="E2505" s="43" t="s">
        <v>28362</v>
      </c>
      <c r="F2505" s="44">
        <v>-492</v>
      </c>
      <c r="G2505" s="43" t="s">
        <v>112</v>
      </c>
      <c r="H2505" s="43" t="s">
        <v>2828</v>
      </c>
      <c r="I2505" s="43" t="s">
        <v>60</v>
      </c>
      <c r="J2505">
        <f>VLOOKUP(B2505,自助退!B:F,5,FALSE)</f>
        <v>492</v>
      </c>
      <c r="K2505" s="35" t="str">
        <f t="shared" si="41"/>
        <v/>
      </c>
    </row>
    <row r="2506" spans="1:11" hidden="1">
      <c r="A2506" s="57">
        <v>42913.44835648148</v>
      </c>
      <c r="B2506" s="43">
        <v>425535</v>
      </c>
      <c r="C2506" s="43" t="s">
        <v>26604</v>
      </c>
      <c r="D2506" s="43" t="s">
        <v>28363</v>
      </c>
      <c r="E2506" s="43" t="s">
        <v>28364</v>
      </c>
      <c r="F2506" s="44">
        <v>-8</v>
      </c>
      <c r="G2506" s="43" t="s">
        <v>112</v>
      </c>
      <c r="H2506" s="43" t="s">
        <v>2798</v>
      </c>
      <c r="I2506" s="43" t="s">
        <v>60</v>
      </c>
      <c r="J2506">
        <f>VLOOKUP(B2506,自助退!B:F,5,FALSE)</f>
        <v>8</v>
      </c>
      <c r="K2506" s="35" t="str">
        <f t="shared" si="41"/>
        <v/>
      </c>
    </row>
    <row r="2507" spans="1:11" hidden="1">
      <c r="A2507" s="57">
        <v>42913.45039351852</v>
      </c>
      <c r="B2507" s="43">
        <v>425674</v>
      </c>
      <c r="C2507" s="43" t="s">
        <v>26386</v>
      </c>
      <c r="D2507" s="43" t="s">
        <v>28365</v>
      </c>
      <c r="E2507" s="43" t="s">
        <v>28366</v>
      </c>
      <c r="F2507" s="44">
        <v>-1035</v>
      </c>
      <c r="G2507" s="43" t="s">
        <v>112</v>
      </c>
      <c r="H2507" s="43" t="s">
        <v>2893</v>
      </c>
      <c r="I2507" s="43" t="s">
        <v>60</v>
      </c>
      <c r="J2507">
        <f>VLOOKUP(B2507,自助退!B:F,5,FALSE)</f>
        <v>1035</v>
      </c>
      <c r="K2507" s="35" t="str">
        <f t="shared" si="41"/>
        <v/>
      </c>
    </row>
    <row r="2508" spans="1:11" hidden="1">
      <c r="A2508" s="57">
        <v>42913.454085648147</v>
      </c>
      <c r="B2508" s="43">
        <v>425901</v>
      </c>
      <c r="C2508" s="43" t="s">
        <v>26560</v>
      </c>
      <c r="D2508" s="43" t="s">
        <v>28367</v>
      </c>
      <c r="E2508" s="43" t="s">
        <v>28368</v>
      </c>
      <c r="F2508" s="44">
        <v>-1200</v>
      </c>
      <c r="G2508" s="43" t="s">
        <v>112</v>
      </c>
      <c r="H2508" s="43" t="s">
        <v>73</v>
      </c>
      <c r="I2508" s="43" t="s">
        <v>60</v>
      </c>
      <c r="J2508">
        <f>VLOOKUP(B2508,自助退!B:F,5,FALSE)</f>
        <v>1200</v>
      </c>
      <c r="K2508" s="35" t="str">
        <f t="shared" si="41"/>
        <v/>
      </c>
    </row>
    <row r="2509" spans="1:11" hidden="1">
      <c r="A2509" s="57">
        <v>42913.455821759257</v>
      </c>
      <c r="B2509" s="43">
        <v>426020</v>
      </c>
      <c r="C2509" s="43" t="s">
        <v>26592</v>
      </c>
      <c r="D2509" s="43" t="s">
        <v>28369</v>
      </c>
      <c r="E2509" s="43" t="s">
        <v>28370</v>
      </c>
      <c r="F2509" s="44">
        <v>-7000</v>
      </c>
      <c r="G2509" s="43" t="s">
        <v>112</v>
      </c>
      <c r="H2509" s="43" t="s">
        <v>2823</v>
      </c>
      <c r="I2509" s="43" t="s">
        <v>60</v>
      </c>
      <c r="J2509">
        <f>VLOOKUP(B2509,自助退!B:F,5,FALSE)</f>
        <v>7000</v>
      </c>
      <c r="K2509" s="35" t="str">
        <f t="shared" si="41"/>
        <v/>
      </c>
    </row>
    <row r="2510" spans="1:11" hidden="1">
      <c r="A2510" s="57">
        <v>42913.459664351853</v>
      </c>
      <c r="B2510" s="43">
        <v>426286</v>
      </c>
      <c r="C2510" s="43" t="s">
        <v>26404</v>
      </c>
      <c r="D2510" s="43" t="s">
        <v>28371</v>
      </c>
      <c r="E2510" s="43" t="s">
        <v>28372</v>
      </c>
      <c r="F2510" s="44">
        <v>-75</v>
      </c>
      <c r="G2510" s="43" t="s">
        <v>112</v>
      </c>
      <c r="H2510" s="43" t="s">
        <v>63</v>
      </c>
      <c r="I2510" s="43" t="s">
        <v>60</v>
      </c>
      <c r="J2510">
        <f>VLOOKUP(B2510,自助退!B:F,5,FALSE)</f>
        <v>75</v>
      </c>
      <c r="K2510" s="35" t="str">
        <f t="shared" si="41"/>
        <v/>
      </c>
    </row>
    <row r="2511" spans="1:11" hidden="1">
      <c r="A2511" s="57">
        <v>42913.461111111108</v>
      </c>
      <c r="B2511" s="43">
        <v>426380</v>
      </c>
      <c r="C2511" s="43" t="s">
        <v>26500</v>
      </c>
      <c r="D2511" s="43" t="s">
        <v>28373</v>
      </c>
      <c r="E2511" s="43" t="s">
        <v>28374</v>
      </c>
      <c r="F2511" s="44">
        <v>-154</v>
      </c>
      <c r="G2511" s="43" t="s">
        <v>112</v>
      </c>
      <c r="H2511" s="43" t="s">
        <v>83</v>
      </c>
      <c r="I2511" s="43" t="s">
        <v>60</v>
      </c>
      <c r="J2511">
        <f>VLOOKUP(B2511,自助退!B:F,5,FALSE)</f>
        <v>154</v>
      </c>
      <c r="K2511" s="35" t="str">
        <f t="shared" si="41"/>
        <v/>
      </c>
    </row>
    <row r="2512" spans="1:11" hidden="1">
      <c r="A2512" s="57">
        <v>42913.462268518517</v>
      </c>
      <c r="B2512" s="43">
        <v>426463</v>
      </c>
      <c r="C2512" s="43" t="s">
        <v>26414</v>
      </c>
      <c r="D2512" s="43" t="s">
        <v>28375</v>
      </c>
      <c r="E2512" s="43" t="s">
        <v>28376</v>
      </c>
      <c r="F2512" s="44">
        <v>-35</v>
      </c>
      <c r="G2512" s="43" t="s">
        <v>112</v>
      </c>
      <c r="H2512" s="43" t="s">
        <v>2836</v>
      </c>
      <c r="I2512" s="43" t="s">
        <v>60</v>
      </c>
      <c r="J2512">
        <f>VLOOKUP(B2512,自助退!B:F,5,FALSE)</f>
        <v>35</v>
      </c>
      <c r="K2512" s="35" t="str">
        <f t="shared" si="41"/>
        <v/>
      </c>
    </row>
    <row r="2513" spans="1:11" hidden="1">
      <c r="A2513" s="57">
        <v>42913.462291666663</v>
      </c>
      <c r="B2513" s="43">
        <v>426465</v>
      </c>
      <c r="C2513" s="43" t="s">
        <v>26412</v>
      </c>
      <c r="D2513" s="43" t="s">
        <v>28377</v>
      </c>
      <c r="E2513" s="43" t="s">
        <v>28378</v>
      </c>
      <c r="F2513" s="44">
        <v>-942</v>
      </c>
      <c r="G2513" s="43" t="s">
        <v>112</v>
      </c>
      <c r="H2513" s="43" t="s">
        <v>72</v>
      </c>
      <c r="I2513" s="43" t="s">
        <v>60</v>
      </c>
      <c r="J2513">
        <f>VLOOKUP(B2513,自助退!B:F,5,FALSE)</f>
        <v>942</v>
      </c>
      <c r="K2513" s="35" t="str">
        <f t="shared" si="41"/>
        <v/>
      </c>
    </row>
    <row r="2514" spans="1:11" hidden="1">
      <c r="A2514" s="57">
        <v>42913.469108796293</v>
      </c>
      <c r="B2514" s="43">
        <v>426903</v>
      </c>
      <c r="C2514" s="43" t="s">
        <v>26554</v>
      </c>
      <c r="D2514" s="43" t="s">
        <v>28379</v>
      </c>
      <c r="E2514" s="43" t="s">
        <v>28380</v>
      </c>
      <c r="F2514" s="44">
        <v>-400</v>
      </c>
      <c r="G2514" s="43" t="s">
        <v>112</v>
      </c>
      <c r="H2514" s="43" t="s">
        <v>86</v>
      </c>
      <c r="I2514" s="43" t="s">
        <v>60</v>
      </c>
      <c r="J2514">
        <f>VLOOKUP(B2514,自助退!B:F,5,FALSE)</f>
        <v>400</v>
      </c>
      <c r="K2514" s="35" t="str">
        <f t="shared" si="41"/>
        <v/>
      </c>
    </row>
    <row r="2515" spans="1:11" hidden="1">
      <c r="A2515" s="57">
        <v>42913.472037037034</v>
      </c>
      <c r="B2515" s="43">
        <v>427099</v>
      </c>
      <c r="C2515" s="43" t="s">
        <v>26382</v>
      </c>
      <c r="D2515" s="43" t="s">
        <v>28381</v>
      </c>
      <c r="E2515" s="43" t="s">
        <v>28382</v>
      </c>
      <c r="F2515" s="44">
        <v>-4</v>
      </c>
      <c r="G2515" s="43" t="s">
        <v>112</v>
      </c>
      <c r="H2515" s="43" t="s">
        <v>71</v>
      </c>
      <c r="I2515" s="43" t="s">
        <v>60</v>
      </c>
      <c r="J2515">
        <f>VLOOKUP(B2515,自助退!B:F,5,FALSE)</f>
        <v>4</v>
      </c>
      <c r="K2515" s="35" t="str">
        <f t="shared" si="41"/>
        <v/>
      </c>
    </row>
    <row r="2516" spans="1:11" hidden="1">
      <c r="A2516" s="57">
        <v>42913.476423611108</v>
      </c>
      <c r="B2516" s="43">
        <v>427361</v>
      </c>
      <c r="C2516" s="43" t="s">
        <v>26590</v>
      </c>
      <c r="D2516" s="43" t="s">
        <v>28383</v>
      </c>
      <c r="E2516" s="43" t="s">
        <v>28384</v>
      </c>
      <c r="F2516" s="44">
        <v>-80</v>
      </c>
      <c r="G2516" s="43" t="s">
        <v>112</v>
      </c>
      <c r="H2516" s="43" t="s">
        <v>3258</v>
      </c>
      <c r="I2516" s="43" t="s">
        <v>60</v>
      </c>
      <c r="J2516">
        <f>VLOOKUP(B2516,自助退!B:F,5,FALSE)</f>
        <v>80</v>
      </c>
      <c r="K2516" s="35" t="str">
        <f t="shared" si="41"/>
        <v/>
      </c>
    </row>
    <row r="2517" spans="1:11" hidden="1">
      <c r="A2517" s="57">
        <v>42913.477511574078</v>
      </c>
      <c r="B2517" s="43">
        <v>427416</v>
      </c>
      <c r="C2517" s="43" t="s">
        <v>26408</v>
      </c>
      <c r="D2517" s="43" t="s">
        <v>28385</v>
      </c>
      <c r="E2517" s="43" t="s">
        <v>28386</v>
      </c>
      <c r="F2517" s="44">
        <v>-5</v>
      </c>
      <c r="G2517" s="43" t="s">
        <v>112</v>
      </c>
      <c r="H2517" s="43" t="s">
        <v>71</v>
      </c>
      <c r="I2517" s="43" t="s">
        <v>60</v>
      </c>
      <c r="J2517">
        <f>VLOOKUP(B2517,自助退!B:F,5,FALSE)</f>
        <v>5</v>
      </c>
      <c r="K2517" s="35" t="str">
        <f t="shared" si="41"/>
        <v/>
      </c>
    </row>
    <row r="2518" spans="1:11" hidden="1">
      <c r="A2518" s="57">
        <v>42913.482916666668</v>
      </c>
      <c r="B2518" s="43">
        <v>427721</v>
      </c>
      <c r="C2518" s="43" t="s">
        <v>26444</v>
      </c>
      <c r="D2518" s="43" t="s">
        <v>28387</v>
      </c>
      <c r="E2518" s="43" t="s">
        <v>28388</v>
      </c>
      <c r="F2518" s="44">
        <v>-191</v>
      </c>
      <c r="G2518" s="43" t="s">
        <v>112</v>
      </c>
      <c r="H2518" s="43" t="s">
        <v>2851</v>
      </c>
      <c r="I2518" s="43" t="s">
        <v>60</v>
      </c>
      <c r="J2518">
        <f>VLOOKUP(B2518,自助退!B:F,5,FALSE)</f>
        <v>191</v>
      </c>
      <c r="K2518" s="35" t="str">
        <f t="shared" si="41"/>
        <v/>
      </c>
    </row>
    <row r="2519" spans="1:11" hidden="1">
      <c r="A2519" s="57">
        <v>42913.483819444446</v>
      </c>
      <c r="B2519" s="43">
        <v>427779</v>
      </c>
      <c r="C2519" s="43" t="s">
        <v>26422</v>
      </c>
      <c r="D2519" s="43" t="s">
        <v>28389</v>
      </c>
      <c r="E2519" s="43" t="s">
        <v>28390</v>
      </c>
      <c r="F2519" s="44">
        <v>-14</v>
      </c>
      <c r="G2519" s="43" t="s">
        <v>112</v>
      </c>
      <c r="H2519" s="43" t="s">
        <v>3032</v>
      </c>
      <c r="I2519" s="43" t="s">
        <v>60</v>
      </c>
      <c r="J2519">
        <f>VLOOKUP(B2519,自助退!B:F,5,FALSE)</f>
        <v>14</v>
      </c>
      <c r="K2519" s="35" t="str">
        <f t="shared" si="41"/>
        <v/>
      </c>
    </row>
    <row r="2520" spans="1:11" hidden="1">
      <c r="A2520" s="57">
        <v>42913.485231481478</v>
      </c>
      <c r="B2520" s="43">
        <v>427838</v>
      </c>
      <c r="C2520" s="43" t="s">
        <v>26626</v>
      </c>
      <c r="D2520" s="43" t="s">
        <v>28391</v>
      </c>
      <c r="E2520" s="43" t="s">
        <v>28392</v>
      </c>
      <c r="F2520" s="44">
        <v>-6</v>
      </c>
      <c r="G2520" s="43" t="s">
        <v>112</v>
      </c>
      <c r="H2520" s="43" t="s">
        <v>74</v>
      </c>
      <c r="I2520" s="43" t="s">
        <v>60</v>
      </c>
      <c r="J2520">
        <f>VLOOKUP(B2520,自助退!B:F,5,FALSE)</f>
        <v>6</v>
      </c>
      <c r="K2520" s="35" t="str">
        <f t="shared" si="41"/>
        <v/>
      </c>
    </row>
    <row r="2521" spans="1:11" hidden="1">
      <c r="A2521" s="57">
        <v>42913.48537037037</v>
      </c>
      <c r="B2521" s="43">
        <v>427841</v>
      </c>
      <c r="C2521" s="43" t="s">
        <v>26494</v>
      </c>
      <c r="D2521" s="43" t="s">
        <v>28393</v>
      </c>
      <c r="E2521" s="43" t="s">
        <v>28394</v>
      </c>
      <c r="F2521" s="44">
        <v>-500</v>
      </c>
      <c r="G2521" s="43" t="s">
        <v>112</v>
      </c>
      <c r="H2521" s="43" t="s">
        <v>79</v>
      </c>
      <c r="I2521" s="43" t="s">
        <v>60</v>
      </c>
      <c r="J2521">
        <f>VLOOKUP(B2521,自助退!B:F,5,FALSE)</f>
        <v>500</v>
      </c>
      <c r="K2521" s="35" t="str">
        <f t="shared" si="41"/>
        <v/>
      </c>
    </row>
    <row r="2522" spans="1:11" hidden="1">
      <c r="A2522" s="57">
        <v>42913.493263888886</v>
      </c>
      <c r="B2522" s="43">
        <v>428135</v>
      </c>
      <c r="C2522" s="43" t="s">
        <v>26392</v>
      </c>
      <c r="D2522" s="43" t="s">
        <v>28395</v>
      </c>
      <c r="E2522" s="43" t="s">
        <v>28396</v>
      </c>
      <c r="F2522" s="44">
        <v>-172</v>
      </c>
      <c r="G2522" s="43" t="s">
        <v>112</v>
      </c>
      <c r="H2522" s="43" t="s">
        <v>89</v>
      </c>
      <c r="I2522" s="43" t="s">
        <v>60</v>
      </c>
      <c r="J2522">
        <f>VLOOKUP(B2522,自助退!B:F,5,FALSE)</f>
        <v>172</v>
      </c>
      <c r="K2522" s="35" t="str">
        <f t="shared" si="41"/>
        <v/>
      </c>
    </row>
    <row r="2523" spans="1:11" hidden="1">
      <c r="A2523" s="57">
        <v>42913.495162037034</v>
      </c>
      <c r="B2523" s="43">
        <v>428205</v>
      </c>
      <c r="C2523" s="43" t="s">
        <v>26584</v>
      </c>
      <c r="D2523" s="43" t="s">
        <v>28397</v>
      </c>
      <c r="E2523" s="43" t="s">
        <v>28398</v>
      </c>
      <c r="F2523" s="44">
        <v>-510</v>
      </c>
      <c r="G2523" s="43" t="s">
        <v>112</v>
      </c>
      <c r="H2523" s="43" t="s">
        <v>2833</v>
      </c>
      <c r="I2523" s="43" t="s">
        <v>60</v>
      </c>
      <c r="J2523">
        <f>VLOOKUP(B2523,自助退!B:F,5,FALSE)</f>
        <v>510</v>
      </c>
      <c r="K2523" s="35" t="str">
        <f t="shared" si="41"/>
        <v/>
      </c>
    </row>
    <row r="2524" spans="1:11" hidden="1">
      <c r="A2524" s="57">
        <v>42913.495509259257</v>
      </c>
      <c r="B2524" s="43">
        <v>428219</v>
      </c>
      <c r="C2524" s="43" t="s">
        <v>26580</v>
      </c>
      <c r="D2524" s="43" t="s">
        <v>28397</v>
      </c>
      <c r="E2524" s="43" t="s">
        <v>28398</v>
      </c>
      <c r="F2524" s="44">
        <v>-200</v>
      </c>
      <c r="G2524" s="43" t="s">
        <v>112</v>
      </c>
      <c r="H2524" s="43" t="s">
        <v>2833</v>
      </c>
      <c r="I2524" s="43" t="s">
        <v>60</v>
      </c>
      <c r="J2524">
        <f>VLOOKUP(B2524,自助退!B:F,5,FALSE)</f>
        <v>200</v>
      </c>
      <c r="K2524" s="35" t="str">
        <f t="shared" si="41"/>
        <v/>
      </c>
    </row>
    <row r="2525" spans="1:11" hidden="1">
      <c r="A2525" s="57">
        <v>42913.49591435185</v>
      </c>
      <c r="B2525" s="43">
        <v>428230</v>
      </c>
      <c r="C2525" s="43" t="s">
        <v>26582</v>
      </c>
      <c r="D2525" s="43" t="s">
        <v>28397</v>
      </c>
      <c r="E2525" s="43" t="s">
        <v>28398</v>
      </c>
      <c r="F2525" s="44">
        <v>-80</v>
      </c>
      <c r="G2525" s="43" t="s">
        <v>112</v>
      </c>
      <c r="H2525" s="43" t="s">
        <v>2833</v>
      </c>
      <c r="I2525" s="43" t="s">
        <v>60</v>
      </c>
      <c r="J2525">
        <f>VLOOKUP(B2525,自助退!B:F,5,FALSE)</f>
        <v>80</v>
      </c>
      <c r="K2525" s="35" t="str">
        <f t="shared" si="41"/>
        <v/>
      </c>
    </row>
    <row r="2526" spans="1:11" hidden="1">
      <c r="A2526" s="57">
        <v>42913.496874999997</v>
      </c>
      <c r="B2526" s="43">
        <v>428255</v>
      </c>
      <c r="C2526" s="43" t="s">
        <v>26486</v>
      </c>
      <c r="D2526" s="43" t="s">
        <v>28399</v>
      </c>
      <c r="E2526" s="43" t="s">
        <v>28400</v>
      </c>
      <c r="F2526" s="44">
        <v>-417</v>
      </c>
      <c r="G2526" s="43" t="s">
        <v>112</v>
      </c>
      <c r="H2526" s="43" t="s">
        <v>2851</v>
      </c>
      <c r="I2526" s="43" t="s">
        <v>60</v>
      </c>
      <c r="J2526">
        <f>VLOOKUP(B2526,自助退!B:F,5,FALSE)</f>
        <v>417</v>
      </c>
      <c r="K2526" s="35" t="str">
        <f t="shared" si="41"/>
        <v/>
      </c>
    </row>
    <row r="2527" spans="1:11" hidden="1">
      <c r="A2527" s="57">
        <v>42913.502766203703</v>
      </c>
      <c r="B2527" s="43">
        <v>428402</v>
      </c>
      <c r="C2527" s="43" t="s">
        <v>26510</v>
      </c>
      <c r="D2527" s="43" t="s">
        <v>28401</v>
      </c>
      <c r="E2527" s="43" t="s">
        <v>28402</v>
      </c>
      <c r="F2527" s="44">
        <v>-179</v>
      </c>
      <c r="G2527" s="43" t="s">
        <v>112</v>
      </c>
      <c r="H2527" s="43" t="s">
        <v>69</v>
      </c>
      <c r="I2527" s="43" t="s">
        <v>60</v>
      </c>
      <c r="J2527">
        <f>VLOOKUP(B2527,自助退!B:F,5,FALSE)</f>
        <v>179</v>
      </c>
      <c r="K2527" s="35" t="str">
        <f t="shared" si="41"/>
        <v/>
      </c>
    </row>
    <row r="2528" spans="1:11" hidden="1">
      <c r="A2528" s="57">
        <v>42913.503217592595</v>
      </c>
      <c r="B2528" s="43">
        <v>428413</v>
      </c>
      <c r="C2528" s="43" t="s">
        <v>26508</v>
      </c>
      <c r="D2528" s="43" t="s">
        <v>28403</v>
      </c>
      <c r="E2528" s="43" t="s">
        <v>28404</v>
      </c>
      <c r="F2528" s="44">
        <v>-247</v>
      </c>
      <c r="G2528" s="43" t="s">
        <v>112</v>
      </c>
      <c r="H2528" s="43" t="s">
        <v>69</v>
      </c>
      <c r="I2528" s="43" t="s">
        <v>60</v>
      </c>
      <c r="J2528">
        <f>VLOOKUP(B2528,自助退!B:F,5,FALSE)</f>
        <v>247</v>
      </c>
      <c r="K2528" s="35" t="str">
        <f t="shared" si="41"/>
        <v/>
      </c>
    </row>
    <row r="2529" spans="1:11" hidden="1">
      <c r="A2529" s="57">
        <v>42913.504351851851</v>
      </c>
      <c r="B2529" s="43">
        <v>428433</v>
      </c>
      <c r="C2529" s="43" t="s">
        <v>26594</v>
      </c>
      <c r="D2529" s="43" t="s">
        <v>28405</v>
      </c>
      <c r="E2529" s="43" t="s">
        <v>28406</v>
      </c>
      <c r="F2529" s="44">
        <v>-300</v>
      </c>
      <c r="G2529" s="43" t="s">
        <v>112</v>
      </c>
      <c r="H2529" s="43" t="s">
        <v>2831</v>
      </c>
      <c r="I2529" s="43" t="s">
        <v>60</v>
      </c>
      <c r="J2529">
        <f>VLOOKUP(B2529,自助退!B:F,5,FALSE)</f>
        <v>300</v>
      </c>
      <c r="K2529" s="35" t="str">
        <f t="shared" si="41"/>
        <v/>
      </c>
    </row>
    <row r="2530" spans="1:11" hidden="1">
      <c r="A2530" s="57">
        <v>42913.509074074071</v>
      </c>
      <c r="B2530" s="43">
        <v>428539</v>
      </c>
      <c r="C2530" s="43" t="s">
        <v>26588</v>
      </c>
      <c r="D2530" s="43" t="s">
        <v>28407</v>
      </c>
      <c r="E2530" s="43" t="s">
        <v>28408</v>
      </c>
      <c r="F2530" s="44">
        <v>-39</v>
      </c>
      <c r="G2530" s="43" t="s">
        <v>112</v>
      </c>
      <c r="H2530" s="43" t="s">
        <v>2801</v>
      </c>
      <c r="I2530" s="43" t="s">
        <v>60</v>
      </c>
      <c r="J2530">
        <f>VLOOKUP(B2530,自助退!B:F,5,FALSE)</f>
        <v>39</v>
      </c>
      <c r="K2530" s="35" t="str">
        <f t="shared" si="41"/>
        <v/>
      </c>
    </row>
    <row r="2531" spans="1:11" hidden="1">
      <c r="A2531" s="57">
        <v>42913.509930555556</v>
      </c>
      <c r="B2531" s="43">
        <v>428555</v>
      </c>
      <c r="C2531" s="43" t="s">
        <v>26432</v>
      </c>
      <c r="D2531" s="43" t="s">
        <v>28409</v>
      </c>
      <c r="E2531" s="43" t="s">
        <v>28410</v>
      </c>
      <c r="F2531" s="44">
        <v>-500</v>
      </c>
      <c r="G2531" s="43" t="s">
        <v>112</v>
      </c>
      <c r="H2531" s="43" t="s">
        <v>81</v>
      </c>
      <c r="I2531" s="43" t="s">
        <v>60</v>
      </c>
      <c r="J2531">
        <f>VLOOKUP(B2531,自助退!B:F,5,FALSE)</f>
        <v>500</v>
      </c>
      <c r="K2531" s="35" t="str">
        <f t="shared" si="41"/>
        <v/>
      </c>
    </row>
    <row r="2532" spans="1:11" hidden="1">
      <c r="A2532" s="57">
        <v>42913.511018518519</v>
      </c>
      <c r="B2532" s="43">
        <v>428573</v>
      </c>
      <c r="C2532" s="43" t="s">
        <v>26620</v>
      </c>
      <c r="D2532" s="43" t="s">
        <v>28411</v>
      </c>
      <c r="E2532" s="43" t="s">
        <v>28412</v>
      </c>
      <c r="F2532" s="44">
        <v>-125</v>
      </c>
      <c r="G2532" s="43" t="s">
        <v>112</v>
      </c>
      <c r="H2532" s="43" t="s">
        <v>73</v>
      </c>
      <c r="I2532" s="43" t="s">
        <v>60</v>
      </c>
      <c r="J2532">
        <f>VLOOKUP(B2532,自助退!B:F,5,FALSE)</f>
        <v>125</v>
      </c>
      <c r="K2532" s="35" t="str">
        <f t="shared" si="41"/>
        <v/>
      </c>
    </row>
    <row r="2533" spans="1:11" hidden="1">
      <c r="A2533" s="57">
        <v>42913.511203703703</v>
      </c>
      <c r="B2533" s="43">
        <v>428579</v>
      </c>
      <c r="C2533" s="43" t="s">
        <v>26522</v>
      </c>
      <c r="D2533" s="43" t="s">
        <v>28409</v>
      </c>
      <c r="E2533" s="43" t="s">
        <v>28410</v>
      </c>
      <c r="F2533" s="44">
        <v>-1</v>
      </c>
      <c r="G2533" s="43" t="s">
        <v>112</v>
      </c>
      <c r="H2533" s="43" t="s">
        <v>81</v>
      </c>
      <c r="I2533" s="43" t="s">
        <v>60</v>
      </c>
      <c r="J2533">
        <f>VLOOKUP(B2533,自助退!B:F,5,FALSE)</f>
        <v>1</v>
      </c>
      <c r="K2533" s="35" t="str">
        <f t="shared" si="41"/>
        <v/>
      </c>
    </row>
    <row r="2534" spans="1:11" hidden="1">
      <c r="A2534" s="57">
        <v>42913.515960648147</v>
      </c>
      <c r="B2534" s="43">
        <v>428638</v>
      </c>
      <c r="C2534" s="43" t="s">
        <v>26544</v>
      </c>
      <c r="D2534" s="43" t="s">
        <v>28413</v>
      </c>
      <c r="E2534" s="43" t="s">
        <v>28414</v>
      </c>
      <c r="F2534" s="44">
        <v>-452</v>
      </c>
      <c r="G2534" s="43" t="s">
        <v>112</v>
      </c>
      <c r="H2534" s="43" t="s">
        <v>73</v>
      </c>
      <c r="I2534" s="43" t="s">
        <v>60</v>
      </c>
      <c r="J2534">
        <f>VLOOKUP(B2534,自助退!B:F,5,FALSE)</f>
        <v>452</v>
      </c>
      <c r="K2534" s="35" t="str">
        <f t="shared" si="41"/>
        <v/>
      </c>
    </row>
    <row r="2535" spans="1:11" hidden="1">
      <c r="A2535" s="57">
        <v>42913.523472222223</v>
      </c>
      <c r="B2535" s="43">
        <v>428722</v>
      </c>
      <c r="C2535" s="43" t="s">
        <v>26430</v>
      </c>
      <c r="D2535" s="43" t="s">
        <v>28415</v>
      </c>
      <c r="E2535" s="43" t="s">
        <v>28416</v>
      </c>
      <c r="F2535" s="44">
        <v>-129</v>
      </c>
      <c r="G2535" s="43" t="s">
        <v>112</v>
      </c>
      <c r="H2535" s="43" t="s">
        <v>2823</v>
      </c>
      <c r="I2535" s="43" t="s">
        <v>60</v>
      </c>
      <c r="J2535">
        <f>VLOOKUP(B2535,自助退!B:F,5,FALSE)</f>
        <v>129</v>
      </c>
      <c r="K2535" s="35" t="str">
        <f t="shared" si="41"/>
        <v/>
      </c>
    </row>
    <row r="2536" spans="1:11" hidden="1">
      <c r="A2536" s="57">
        <v>42913.52684027778</v>
      </c>
      <c r="B2536" s="43">
        <v>428750</v>
      </c>
      <c r="C2536" s="43" t="s">
        <v>26534</v>
      </c>
      <c r="D2536" s="43" t="s">
        <v>28417</v>
      </c>
      <c r="E2536" s="43" t="s">
        <v>28418</v>
      </c>
      <c r="F2536" s="44">
        <v>-500</v>
      </c>
      <c r="G2536" s="43" t="s">
        <v>112</v>
      </c>
      <c r="H2536" s="43" t="s">
        <v>2932</v>
      </c>
      <c r="I2536" s="43" t="s">
        <v>60</v>
      </c>
      <c r="J2536">
        <f>VLOOKUP(B2536,自助退!B:F,5,FALSE)</f>
        <v>500</v>
      </c>
      <c r="K2536" s="35" t="str">
        <f t="shared" si="41"/>
        <v/>
      </c>
    </row>
    <row r="2537" spans="1:11" hidden="1">
      <c r="A2537" s="57">
        <v>42913.529293981483</v>
      </c>
      <c r="B2537" s="43">
        <v>428766</v>
      </c>
      <c r="C2537" s="43" t="s">
        <v>26524</v>
      </c>
      <c r="D2537" s="43" t="s">
        <v>28419</v>
      </c>
      <c r="E2537" s="43" t="s">
        <v>28420</v>
      </c>
      <c r="F2537" s="44">
        <v>-600</v>
      </c>
      <c r="G2537" s="43" t="s">
        <v>112</v>
      </c>
      <c r="H2537" s="43" t="s">
        <v>2793</v>
      </c>
      <c r="I2537" s="43" t="s">
        <v>60</v>
      </c>
      <c r="J2537">
        <f>VLOOKUP(B2537,自助退!B:F,5,FALSE)</f>
        <v>600</v>
      </c>
      <c r="K2537" s="35" t="str">
        <f t="shared" si="41"/>
        <v/>
      </c>
    </row>
    <row r="2538" spans="1:11" hidden="1">
      <c r="A2538" s="57">
        <v>42913.532847222225</v>
      </c>
      <c r="B2538" s="43">
        <v>428800</v>
      </c>
      <c r="C2538" s="43" t="s">
        <v>26598</v>
      </c>
      <c r="D2538" s="43" t="s">
        <v>28421</v>
      </c>
      <c r="E2538" s="43" t="s">
        <v>28422</v>
      </c>
      <c r="F2538" s="44">
        <v>-192</v>
      </c>
      <c r="G2538" s="43" t="s">
        <v>112</v>
      </c>
      <c r="H2538" s="43" t="s">
        <v>3032</v>
      </c>
      <c r="I2538" s="43" t="s">
        <v>60</v>
      </c>
      <c r="J2538">
        <f>VLOOKUP(B2538,自助退!B:F,5,FALSE)</f>
        <v>192</v>
      </c>
      <c r="K2538" s="35" t="str">
        <f t="shared" si="41"/>
        <v/>
      </c>
    </row>
    <row r="2539" spans="1:11" hidden="1">
      <c r="A2539" s="57">
        <v>42913.53329861111</v>
      </c>
      <c r="B2539" s="43">
        <v>428809</v>
      </c>
      <c r="C2539" s="43" t="s">
        <v>26482</v>
      </c>
      <c r="D2539" s="43" t="s">
        <v>28423</v>
      </c>
      <c r="E2539" s="43" t="s">
        <v>28424</v>
      </c>
      <c r="F2539" s="44">
        <v>-46</v>
      </c>
      <c r="G2539" s="43" t="s">
        <v>112</v>
      </c>
      <c r="H2539" s="43" t="s">
        <v>2861</v>
      </c>
      <c r="I2539" s="43" t="s">
        <v>60</v>
      </c>
      <c r="J2539">
        <f>VLOOKUP(B2539,自助退!B:F,5,FALSE)</f>
        <v>46</v>
      </c>
      <c r="K2539" s="35" t="str">
        <f t="shared" si="41"/>
        <v/>
      </c>
    </row>
    <row r="2540" spans="1:11" hidden="1">
      <c r="A2540" s="57">
        <v>42913.545648148145</v>
      </c>
      <c r="B2540" s="43">
        <v>428888</v>
      </c>
      <c r="C2540" s="43" t="s">
        <v>26448</v>
      </c>
      <c r="D2540" s="43" t="s">
        <v>28425</v>
      </c>
      <c r="E2540" s="43" t="s">
        <v>28426</v>
      </c>
      <c r="F2540" s="44">
        <v>-20</v>
      </c>
      <c r="G2540" s="43" t="s">
        <v>112</v>
      </c>
      <c r="H2540" s="43" t="s">
        <v>3102</v>
      </c>
      <c r="I2540" s="43" t="s">
        <v>60</v>
      </c>
      <c r="J2540">
        <f>VLOOKUP(B2540,自助退!B:F,5,FALSE)</f>
        <v>20</v>
      </c>
      <c r="K2540" s="35" t="str">
        <f t="shared" si="41"/>
        <v/>
      </c>
    </row>
    <row r="2541" spans="1:11" hidden="1">
      <c r="A2541" s="57">
        <v>42913.555497685185</v>
      </c>
      <c r="B2541" s="43">
        <v>428947</v>
      </c>
      <c r="C2541" s="43" t="s">
        <v>26574</v>
      </c>
      <c r="D2541" s="43" t="s">
        <v>28427</v>
      </c>
      <c r="E2541" s="43" t="s">
        <v>28428</v>
      </c>
      <c r="F2541" s="44">
        <v>-86</v>
      </c>
      <c r="G2541" s="43" t="s">
        <v>112</v>
      </c>
      <c r="H2541" s="43" t="s">
        <v>2823</v>
      </c>
      <c r="I2541" s="43" t="s">
        <v>60</v>
      </c>
      <c r="J2541">
        <f>VLOOKUP(B2541,自助退!B:F,5,FALSE)</f>
        <v>86</v>
      </c>
      <c r="K2541" s="35" t="str">
        <f t="shared" si="41"/>
        <v/>
      </c>
    </row>
    <row r="2542" spans="1:11" hidden="1">
      <c r="A2542" s="57">
        <v>42913.557650462964</v>
      </c>
      <c r="B2542" s="43">
        <v>428960</v>
      </c>
      <c r="C2542" s="43" t="s">
        <v>26562</v>
      </c>
      <c r="D2542" s="43" t="s">
        <v>28429</v>
      </c>
      <c r="E2542" s="43" t="s">
        <v>28430</v>
      </c>
      <c r="F2542" s="44">
        <v>-3200</v>
      </c>
      <c r="G2542" s="43" t="s">
        <v>112</v>
      </c>
      <c r="H2542" s="43" t="s">
        <v>2941</v>
      </c>
      <c r="I2542" s="43" t="s">
        <v>60</v>
      </c>
      <c r="J2542">
        <f>VLOOKUP(B2542,自助退!B:F,5,FALSE)</f>
        <v>3200</v>
      </c>
      <c r="K2542" s="35" t="str">
        <f t="shared" si="41"/>
        <v/>
      </c>
    </row>
    <row r="2543" spans="1:11" hidden="1">
      <c r="A2543" s="57">
        <v>42913.569722222222</v>
      </c>
      <c r="B2543" s="43">
        <v>429073</v>
      </c>
      <c r="C2543" s="43" t="s">
        <v>26390</v>
      </c>
      <c r="D2543" s="43" t="s">
        <v>28431</v>
      </c>
      <c r="E2543" s="43" t="s">
        <v>28432</v>
      </c>
      <c r="F2543" s="44">
        <v>-200</v>
      </c>
      <c r="G2543" s="43" t="s">
        <v>112</v>
      </c>
      <c r="H2543" s="43" t="s">
        <v>66</v>
      </c>
      <c r="I2543" s="43" t="s">
        <v>60</v>
      </c>
      <c r="J2543">
        <f>VLOOKUP(B2543,自助退!B:F,5,FALSE)</f>
        <v>200</v>
      </c>
      <c r="K2543" s="35" t="str">
        <f t="shared" si="41"/>
        <v/>
      </c>
    </row>
    <row r="2544" spans="1:11" hidden="1">
      <c r="A2544" s="57">
        <v>42913.578032407408</v>
      </c>
      <c r="B2544" s="43">
        <v>429164</v>
      </c>
      <c r="C2544" s="43" t="s">
        <v>26384</v>
      </c>
      <c r="D2544" s="43" t="s">
        <v>28433</v>
      </c>
      <c r="E2544" s="43" t="s">
        <v>28434</v>
      </c>
      <c r="F2544" s="44">
        <v>-147</v>
      </c>
      <c r="G2544" s="43" t="s">
        <v>112</v>
      </c>
      <c r="H2544" s="43" t="s">
        <v>3062</v>
      </c>
      <c r="I2544" s="43" t="s">
        <v>60</v>
      </c>
      <c r="J2544">
        <f>VLOOKUP(B2544,自助退!B:F,5,FALSE)</f>
        <v>147</v>
      </c>
      <c r="K2544" s="35" t="str">
        <f t="shared" si="41"/>
        <v/>
      </c>
    </row>
    <row r="2545" spans="1:11" hidden="1">
      <c r="A2545" s="57">
        <v>42913.593564814815</v>
      </c>
      <c r="B2545" s="43">
        <v>429599</v>
      </c>
      <c r="C2545" s="43" t="s">
        <v>26572</v>
      </c>
      <c r="D2545" s="43" t="s">
        <v>28061</v>
      </c>
      <c r="E2545" s="43" t="s">
        <v>28062</v>
      </c>
      <c r="F2545" s="44">
        <v>-100</v>
      </c>
      <c r="G2545" s="43" t="s">
        <v>112</v>
      </c>
      <c r="H2545" s="43" t="s">
        <v>71</v>
      </c>
      <c r="I2545" s="43" t="s">
        <v>60</v>
      </c>
      <c r="J2545">
        <f>VLOOKUP(B2545,自助退!B:F,5,FALSE)</f>
        <v>100</v>
      </c>
      <c r="K2545" s="35" t="str">
        <f t="shared" si="41"/>
        <v/>
      </c>
    </row>
    <row r="2546" spans="1:11" hidden="1">
      <c r="A2546" s="57">
        <v>42913.600347222222</v>
      </c>
      <c r="B2546" s="43">
        <v>429957</v>
      </c>
      <c r="C2546" s="43" t="s">
        <v>26526</v>
      </c>
      <c r="D2546" s="43" t="s">
        <v>28435</v>
      </c>
      <c r="E2546" s="43" t="s">
        <v>28436</v>
      </c>
      <c r="F2546" s="44">
        <v>-500</v>
      </c>
      <c r="G2546" s="43" t="s">
        <v>112</v>
      </c>
      <c r="H2546" s="43" t="s">
        <v>92</v>
      </c>
      <c r="I2546" s="43" t="s">
        <v>60</v>
      </c>
      <c r="J2546">
        <f>VLOOKUP(B2546,自助退!B:F,5,FALSE)</f>
        <v>500</v>
      </c>
      <c r="K2546" s="35" t="str">
        <f t="shared" si="41"/>
        <v/>
      </c>
    </row>
    <row r="2547" spans="1:11" hidden="1">
      <c r="A2547" s="57">
        <v>42913.613333333335</v>
      </c>
      <c r="B2547" s="43">
        <v>430809</v>
      </c>
      <c r="C2547" s="43" t="s">
        <v>26520</v>
      </c>
      <c r="D2547" s="43" t="s">
        <v>28437</v>
      </c>
      <c r="E2547" s="43" t="s">
        <v>28438</v>
      </c>
      <c r="F2547" s="44">
        <v>-1000</v>
      </c>
      <c r="G2547" s="43" t="s">
        <v>112</v>
      </c>
      <c r="H2547" s="43" t="s">
        <v>2831</v>
      </c>
      <c r="I2547" s="43" t="s">
        <v>60</v>
      </c>
      <c r="J2547">
        <f>VLOOKUP(B2547,自助退!B:F,5,FALSE)</f>
        <v>1000</v>
      </c>
      <c r="K2547" s="35" t="str">
        <f t="shared" si="41"/>
        <v/>
      </c>
    </row>
    <row r="2548" spans="1:11" hidden="1">
      <c r="A2548" s="57">
        <v>42913.614884259259</v>
      </c>
      <c r="B2548" s="43">
        <v>430889</v>
      </c>
      <c r="C2548" s="43" t="s">
        <v>26614</v>
      </c>
      <c r="D2548" s="43" t="s">
        <v>28439</v>
      </c>
      <c r="E2548" s="43" t="s">
        <v>28440</v>
      </c>
      <c r="F2548" s="44">
        <v>-100</v>
      </c>
      <c r="G2548" s="43" t="s">
        <v>112</v>
      </c>
      <c r="H2548" s="43" t="s">
        <v>71</v>
      </c>
      <c r="I2548" s="43" t="s">
        <v>60</v>
      </c>
      <c r="J2548">
        <f>VLOOKUP(B2548,自助退!B:F,5,FALSE)</f>
        <v>100</v>
      </c>
      <c r="K2548" s="35" t="str">
        <f t="shared" si="41"/>
        <v/>
      </c>
    </row>
    <row r="2549" spans="1:11" hidden="1">
      <c r="A2549" s="57">
        <v>42913.615173611113</v>
      </c>
      <c r="B2549" s="43">
        <v>430910</v>
      </c>
      <c r="C2549" s="43" t="s">
        <v>26612</v>
      </c>
      <c r="D2549" s="43" t="s">
        <v>28439</v>
      </c>
      <c r="E2549" s="43" t="s">
        <v>28440</v>
      </c>
      <c r="F2549" s="44">
        <v>-133</v>
      </c>
      <c r="G2549" s="43" t="s">
        <v>112</v>
      </c>
      <c r="H2549" s="43" t="s">
        <v>71</v>
      </c>
      <c r="I2549" s="43" t="s">
        <v>60</v>
      </c>
      <c r="J2549">
        <f>VLOOKUP(B2549,自助退!B:F,5,FALSE)</f>
        <v>133</v>
      </c>
      <c r="K2549" s="35" t="str">
        <f t="shared" si="41"/>
        <v/>
      </c>
    </row>
    <row r="2550" spans="1:11" hidden="1">
      <c r="A2550" s="57">
        <v>42913.617800925924</v>
      </c>
      <c r="B2550" s="43">
        <v>431105</v>
      </c>
      <c r="C2550" s="43" t="s">
        <v>26410</v>
      </c>
      <c r="D2550" s="43" t="s">
        <v>28441</v>
      </c>
      <c r="E2550" s="43" t="s">
        <v>28442</v>
      </c>
      <c r="F2550" s="44">
        <v>-194</v>
      </c>
      <c r="G2550" s="43" t="s">
        <v>112</v>
      </c>
      <c r="H2550" s="43" t="s">
        <v>85</v>
      </c>
      <c r="I2550" s="43" t="s">
        <v>60</v>
      </c>
      <c r="J2550">
        <f>VLOOKUP(B2550,自助退!B:F,5,FALSE)</f>
        <v>194</v>
      </c>
      <c r="K2550" s="35" t="str">
        <f t="shared" si="41"/>
        <v/>
      </c>
    </row>
    <row r="2551" spans="1:11" hidden="1">
      <c r="A2551" s="57">
        <v>42913.620405092595</v>
      </c>
      <c r="B2551" s="43">
        <v>431274</v>
      </c>
      <c r="C2551" s="43" t="s">
        <v>26528</v>
      </c>
      <c r="D2551" s="43" t="s">
        <v>27341</v>
      </c>
      <c r="E2551" s="43" t="s">
        <v>27342</v>
      </c>
      <c r="F2551" s="44">
        <v>-109</v>
      </c>
      <c r="G2551" s="43" t="s">
        <v>112</v>
      </c>
      <c r="H2551" s="43" t="s">
        <v>2831</v>
      </c>
      <c r="I2551" s="43" t="s">
        <v>60</v>
      </c>
      <c r="J2551">
        <f>VLOOKUP(B2551,自助退!B:F,5,FALSE)</f>
        <v>109</v>
      </c>
      <c r="K2551" s="35" t="str">
        <f t="shared" si="41"/>
        <v/>
      </c>
    </row>
    <row r="2552" spans="1:11" hidden="1">
      <c r="A2552" s="57">
        <v>42913.62091435185</v>
      </c>
      <c r="B2552" s="43">
        <v>431310</v>
      </c>
      <c r="C2552" s="43" t="s">
        <v>26542</v>
      </c>
      <c r="D2552" s="43" t="s">
        <v>28443</v>
      </c>
      <c r="E2552" s="43" t="s">
        <v>28444</v>
      </c>
      <c r="F2552" s="44">
        <v>-508</v>
      </c>
      <c r="G2552" s="43" t="s">
        <v>112</v>
      </c>
      <c r="H2552" s="43" t="s">
        <v>93</v>
      </c>
      <c r="I2552" s="43" t="s">
        <v>60</v>
      </c>
      <c r="J2552">
        <f>VLOOKUP(B2552,自助退!B:F,5,FALSE)</f>
        <v>508</v>
      </c>
      <c r="K2552" s="35" t="str">
        <f t="shared" si="41"/>
        <v/>
      </c>
    </row>
    <row r="2553" spans="1:11" hidden="1">
      <c r="A2553" s="57">
        <v>42913.624374999999</v>
      </c>
      <c r="B2553" s="43">
        <v>431542</v>
      </c>
      <c r="C2553" s="43" t="s">
        <v>26532</v>
      </c>
      <c r="D2553" s="43" t="s">
        <v>2317</v>
      </c>
      <c r="E2553" s="43" t="s">
        <v>2837</v>
      </c>
      <c r="F2553" s="44">
        <v>-1672</v>
      </c>
      <c r="G2553" s="43" t="s">
        <v>112</v>
      </c>
      <c r="H2553" s="43" t="s">
        <v>2868</v>
      </c>
      <c r="I2553" s="43" t="s">
        <v>60</v>
      </c>
      <c r="J2553">
        <f>VLOOKUP(B2553,自助退!B:F,5,FALSE)</f>
        <v>1672</v>
      </c>
      <c r="K2553" s="35" t="str">
        <f t="shared" ref="K2553:K2616" si="42">IF(F2553=J2553*-1,"",1)</f>
        <v/>
      </c>
    </row>
    <row r="2554" spans="1:11" hidden="1">
      <c r="A2554" s="57">
        <v>42913.625775462962</v>
      </c>
      <c r="B2554" s="43">
        <v>431641</v>
      </c>
      <c r="C2554" s="43" t="s">
        <v>26434</v>
      </c>
      <c r="D2554" s="43" t="s">
        <v>28445</v>
      </c>
      <c r="E2554" s="43" t="s">
        <v>28446</v>
      </c>
      <c r="F2554" s="44">
        <v>-6</v>
      </c>
      <c r="G2554" s="43" t="s">
        <v>112</v>
      </c>
      <c r="H2554" s="43" t="s">
        <v>96</v>
      </c>
      <c r="I2554" s="43" t="s">
        <v>60</v>
      </c>
      <c r="J2554">
        <f>VLOOKUP(B2554,自助退!B:F,5,FALSE)</f>
        <v>6</v>
      </c>
      <c r="K2554" s="35" t="str">
        <f t="shared" si="42"/>
        <v/>
      </c>
    </row>
    <row r="2555" spans="1:11" hidden="1">
      <c r="A2555" s="57">
        <v>42913.625775462962</v>
      </c>
      <c r="B2555" s="43">
        <v>431643</v>
      </c>
      <c r="C2555" s="43" t="s">
        <v>26586</v>
      </c>
      <c r="D2555" s="43" t="s">
        <v>28447</v>
      </c>
      <c r="E2555" s="43" t="s">
        <v>28448</v>
      </c>
      <c r="F2555" s="44">
        <v>-800</v>
      </c>
      <c r="G2555" s="43" t="s">
        <v>112</v>
      </c>
      <c r="H2555" s="43" t="s">
        <v>2941</v>
      </c>
      <c r="I2555" s="43" t="s">
        <v>60</v>
      </c>
      <c r="J2555">
        <f>VLOOKUP(B2555,自助退!B:F,5,FALSE)</f>
        <v>800</v>
      </c>
      <c r="K2555" s="35" t="str">
        <f t="shared" si="42"/>
        <v/>
      </c>
    </row>
    <row r="2556" spans="1:11" hidden="1">
      <c r="A2556" s="57">
        <v>42913.627951388888</v>
      </c>
      <c r="B2556" s="43">
        <v>431776</v>
      </c>
      <c r="C2556" s="43" t="s">
        <v>26506</v>
      </c>
      <c r="D2556" s="43" t="s">
        <v>1193</v>
      </c>
      <c r="E2556" s="43" t="s">
        <v>3066</v>
      </c>
      <c r="F2556" s="44">
        <v>-90</v>
      </c>
      <c r="G2556" s="43" t="s">
        <v>112</v>
      </c>
      <c r="H2556" s="43" t="s">
        <v>83</v>
      </c>
      <c r="I2556" s="43" t="s">
        <v>60</v>
      </c>
      <c r="J2556">
        <f>VLOOKUP(B2556,自助退!B:F,5,FALSE)</f>
        <v>90</v>
      </c>
      <c r="K2556" s="35" t="str">
        <f t="shared" si="42"/>
        <v/>
      </c>
    </row>
    <row r="2557" spans="1:11" hidden="1">
      <c r="A2557" s="57">
        <v>42913.635393518518</v>
      </c>
      <c r="B2557" s="43">
        <v>432225</v>
      </c>
      <c r="C2557" s="43" t="s">
        <v>26450</v>
      </c>
      <c r="D2557" s="43" t="s">
        <v>28449</v>
      </c>
      <c r="E2557" s="43" t="s">
        <v>28450</v>
      </c>
      <c r="F2557" s="44">
        <v>-32</v>
      </c>
      <c r="G2557" s="43" t="s">
        <v>112</v>
      </c>
      <c r="H2557" s="43" t="s">
        <v>82</v>
      </c>
      <c r="I2557" s="43" t="s">
        <v>60</v>
      </c>
      <c r="J2557">
        <f>VLOOKUP(B2557,自助退!B:F,5,FALSE)</f>
        <v>32</v>
      </c>
      <c r="K2557" s="35" t="str">
        <f t="shared" si="42"/>
        <v/>
      </c>
    </row>
    <row r="2558" spans="1:11" hidden="1">
      <c r="A2558" s="57">
        <v>42913.640844907408</v>
      </c>
      <c r="B2558" s="43">
        <v>432543</v>
      </c>
      <c r="C2558" s="43" t="s">
        <v>26446</v>
      </c>
      <c r="D2558" s="43" t="s">
        <v>28451</v>
      </c>
      <c r="E2558" s="43" t="s">
        <v>28452</v>
      </c>
      <c r="F2558" s="44">
        <v>-1</v>
      </c>
      <c r="G2558" s="43" t="s">
        <v>112</v>
      </c>
      <c r="H2558" s="43" t="s">
        <v>3054</v>
      </c>
      <c r="I2558" s="43" t="s">
        <v>60</v>
      </c>
      <c r="J2558">
        <f>VLOOKUP(B2558,自助退!B:F,5,FALSE)</f>
        <v>1</v>
      </c>
      <c r="K2558" s="35" t="str">
        <f t="shared" si="42"/>
        <v/>
      </c>
    </row>
    <row r="2559" spans="1:11" hidden="1">
      <c r="A2559" s="57">
        <v>42913.643472222226</v>
      </c>
      <c r="B2559" s="43">
        <v>432669</v>
      </c>
      <c r="C2559" s="43" t="s">
        <v>26402</v>
      </c>
      <c r="D2559" s="43" t="s">
        <v>28453</v>
      </c>
      <c r="E2559" s="43" t="s">
        <v>28454</v>
      </c>
      <c r="F2559" s="44">
        <v>-10</v>
      </c>
      <c r="G2559" s="43" t="s">
        <v>112</v>
      </c>
      <c r="H2559" s="43" t="s">
        <v>76</v>
      </c>
      <c r="I2559" s="43" t="s">
        <v>60</v>
      </c>
      <c r="J2559">
        <f>VLOOKUP(B2559,自助退!B:F,5,FALSE)</f>
        <v>10</v>
      </c>
      <c r="K2559" s="35" t="str">
        <f t="shared" si="42"/>
        <v/>
      </c>
    </row>
    <row r="2560" spans="1:11" hidden="1">
      <c r="A2560" s="57">
        <v>42913.643657407411</v>
      </c>
      <c r="B2560" s="43">
        <v>432686</v>
      </c>
      <c r="C2560" s="43" t="s">
        <v>26472</v>
      </c>
      <c r="D2560" s="43" t="s">
        <v>28455</v>
      </c>
      <c r="E2560" s="43" t="s">
        <v>28456</v>
      </c>
      <c r="F2560" s="44">
        <v>-48</v>
      </c>
      <c r="G2560" s="43" t="s">
        <v>112</v>
      </c>
      <c r="H2560" s="43" t="s">
        <v>2965</v>
      </c>
      <c r="I2560" s="43" t="s">
        <v>60</v>
      </c>
      <c r="J2560">
        <f>VLOOKUP(B2560,自助退!B:F,5,FALSE)</f>
        <v>48</v>
      </c>
      <c r="K2560" s="35" t="str">
        <f t="shared" si="42"/>
        <v/>
      </c>
    </row>
    <row r="2561" spans="1:11" hidden="1">
      <c r="A2561" s="57">
        <v>42913.649976851855</v>
      </c>
      <c r="B2561" s="43">
        <v>433036</v>
      </c>
      <c r="C2561" s="43" t="s">
        <v>26504</v>
      </c>
      <c r="D2561" s="43" t="s">
        <v>28457</v>
      </c>
      <c r="E2561" s="43" t="s">
        <v>28458</v>
      </c>
      <c r="F2561" s="44">
        <v>-20</v>
      </c>
      <c r="G2561" s="43" t="s">
        <v>112</v>
      </c>
      <c r="H2561" s="43" t="s">
        <v>85</v>
      </c>
      <c r="I2561" s="43" t="s">
        <v>60</v>
      </c>
      <c r="J2561">
        <f>VLOOKUP(B2561,自助退!B:F,5,FALSE)</f>
        <v>20</v>
      </c>
      <c r="K2561" s="35" t="str">
        <f t="shared" si="42"/>
        <v/>
      </c>
    </row>
    <row r="2562" spans="1:11" hidden="1">
      <c r="A2562" s="57">
        <v>42913.65552083333</v>
      </c>
      <c r="B2562" s="43">
        <v>433320</v>
      </c>
      <c r="C2562" s="43" t="s">
        <v>26576</v>
      </c>
      <c r="D2562" s="43" t="s">
        <v>28459</v>
      </c>
      <c r="E2562" s="43" t="s">
        <v>28460</v>
      </c>
      <c r="F2562" s="44">
        <v>-2400</v>
      </c>
      <c r="G2562" s="43" t="s">
        <v>112</v>
      </c>
      <c r="H2562" s="43" t="s">
        <v>2853</v>
      </c>
      <c r="I2562" s="43" t="s">
        <v>60</v>
      </c>
      <c r="J2562">
        <f>VLOOKUP(B2562,自助退!B:F,5,FALSE)</f>
        <v>2400</v>
      </c>
      <c r="K2562" s="35" t="str">
        <f t="shared" si="42"/>
        <v/>
      </c>
    </row>
    <row r="2563" spans="1:11" hidden="1">
      <c r="A2563" s="57">
        <v>42913.657233796293</v>
      </c>
      <c r="B2563" s="43">
        <v>433407</v>
      </c>
      <c r="C2563" s="43" t="s">
        <v>26416</v>
      </c>
      <c r="D2563" s="43" t="s">
        <v>28461</v>
      </c>
      <c r="E2563" s="43" t="s">
        <v>28462</v>
      </c>
      <c r="F2563" s="44">
        <v>-1000</v>
      </c>
      <c r="G2563" s="43" t="s">
        <v>112</v>
      </c>
      <c r="H2563" s="43" t="s">
        <v>2801</v>
      </c>
      <c r="I2563" s="43" t="s">
        <v>60</v>
      </c>
      <c r="J2563">
        <f>VLOOKUP(B2563,自助退!B:F,5,FALSE)</f>
        <v>1000</v>
      </c>
      <c r="K2563" s="35" t="str">
        <f t="shared" si="42"/>
        <v/>
      </c>
    </row>
    <row r="2564" spans="1:11" hidden="1">
      <c r="A2564" s="57">
        <v>42913.657604166663</v>
      </c>
      <c r="B2564" s="43">
        <v>433419</v>
      </c>
      <c r="C2564" s="43" t="s">
        <v>26418</v>
      </c>
      <c r="D2564" s="43" t="s">
        <v>28461</v>
      </c>
      <c r="E2564" s="43" t="s">
        <v>28462</v>
      </c>
      <c r="F2564" s="44">
        <v>-568</v>
      </c>
      <c r="G2564" s="43" t="s">
        <v>112</v>
      </c>
      <c r="H2564" s="43" t="s">
        <v>2801</v>
      </c>
      <c r="I2564" s="43" t="s">
        <v>60</v>
      </c>
      <c r="J2564">
        <f>VLOOKUP(B2564,自助退!B:F,5,FALSE)</f>
        <v>568</v>
      </c>
      <c r="K2564" s="35" t="str">
        <f t="shared" si="42"/>
        <v/>
      </c>
    </row>
    <row r="2565" spans="1:11" hidden="1">
      <c r="A2565" s="57">
        <v>42913.673217592594</v>
      </c>
      <c r="B2565" s="43">
        <v>434252</v>
      </c>
      <c r="C2565" s="43" t="s">
        <v>26502</v>
      </c>
      <c r="D2565" s="43" t="s">
        <v>28463</v>
      </c>
      <c r="E2565" s="43" t="s">
        <v>28464</v>
      </c>
      <c r="F2565" s="44">
        <v>-3000</v>
      </c>
      <c r="G2565" s="43" t="s">
        <v>112</v>
      </c>
      <c r="H2565" s="43" t="s">
        <v>86</v>
      </c>
      <c r="I2565" s="43" t="s">
        <v>60</v>
      </c>
      <c r="J2565">
        <f>VLOOKUP(B2565,自助退!B:F,5,FALSE)</f>
        <v>3000</v>
      </c>
      <c r="K2565" s="35" t="str">
        <f t="shared" si="42"/>
        <v/>
      </c>
    </row>
    <row r="2566" spans="1:11" hidden="1">
      <c r="A2566" s="57">
        <v>42913.673344907409</v>
      </c>
      <c r="B2566" s="43">
        <v>434260</v>
      </c>
      <c r="C2566" s="43" t="s">
        <v>26436</v>
      </c>
      <c r="D2566" s="43" t="s">
        <v>28465</v>
      </c>
      <c r="E2566" s="43" t="s">
        <v>28466</v>
      </c>
      <c r="F2566" s="44">
        <v>-7</v>
      </c>
      <c r="G2566" s="43" t="s">
        <v>112</v>
      </c>
      <c r="H2566" s="43" t="s">
        <v>2861</v>
      </c>
      <c r="I2566" s="43" t="s">
        <v>60</v>
      </c>
      <c r="J2566">
        <f>VLOOKUP(B2566,自助退!B:F,5,FALSE)</f>
        <v>7</v>
      </c>
      <c r="K2566" s="35" t="str">
        <f t="shared" si="42"/>
        <v/>
      </c>
    </row>
    <row r="2567" spans="1:11" hidden="1">
      <c r="A2567" s="57">
        <v>42913.673506944448</v>
      </c>
      <c r="B2567" s="43">
        <v>434264</v>
      </c>
      <c r="C2567" s="43" t="s">
        <v>26498</v>
      </c>
      <c r="D2567" s="43" t="s">
        <v>28463</v>
      </c>
      <c r="E2567" s="43" t="s">
        <v>28464</v>
      </c>
      <c r="F2567" s="44">
        <v>-1700</v>
      </c>
      <c r="G2567" s="43" t="s">
        <v>112</v>
      </c>
      <c r="H2567" s="43" t="s">
        <v>86</v>
      </c>
      <c r="I2567" s="43" t="s">
        <v>60</v>
      </c>
      <c r="J2567">
        <f>VLOOKUP(B2567,自助退!B:F,5,FALSE)</f>
        <v>1700</v>
      </c>
      <c r="K2567" s="35" t="str">
        <f t="shared" si="42"/>
        <v/>
      </c>
    </row>
    <row r="2568" spans="1:11" hidden="1">
      <c r="A2568" s="57">
        <v>42913.67454861111</v>
      </c>
      <c r="B2568" s="43">
        <v>434317</v>
      </c>
      <c r="C2568" s="43" t="s">
        <v>26388</v>
      </c>
      <c r="D2568" s="43" t="s">
        <v>28467</v>
      </c>
      <c r="E2568" s="43" t="s">
        <v>28468</v>
      </c>
      <c r="F2568" s="44">
        <v>-3</v>
      </c>
      <c r="G2568" s="43" t="s">
        <v>112</v>
      </c>
      <c r="H2568" s="43" t="s">
        <v>2978</v>
      </c>
      <c r="I2568" s="43" t="s">
        <v>60</v>
      </c>
      <c r="J2568">
        <f>VLOOKUP(B2568,自助退!B:F,5,FALSE)</f>
        <v>3</v>
      </c>
      <c r="K2568" s="35" t="str">
        <f t="shared" si="42"/>
        <v/>
      </c>
    </row>
    <row r="2569" spans="1:11" hidden="1">
      <c r="A2569" s="57">
        <v>42913.675162037034</v>
      </c>
      <c r="B2569" s="43">
        <v>434341</v>
      </c>
      <c r="C2569" s="43" t="s">
        <v>26518</v>
      </c>
      <c r="D2569" s="43" t="s">
        <v>28469</v>
      </c>
      <c r="E2569" s="43" t="s">
        <v>28470</v>
      </c>
      <c r="F2569" s="44">
        <v>-50</v>
      </c>
      <c r="G2569" s="43" t="s">
        <v>112</v>
      </c>
      <c r="H2569" s="43" t="s">
        <v>2831</v>
      </c>
      <c r="I2569" s="43" t="s">
        <v>60</v>
      </c>
      <c r="J2569">
        <f>VLOOKUP(B2569,自助退!B:F,5,FALSE)</f>
        <v>50</v>
      </c>
      <c r="K2569" s="35" t="str">
        <f t="shared" si="42"/>
        <v/>
      </c>
    </row>
    <row r="2570" spans="1:11" hidden="1">
      <c r="A2570" s="57">
        <v>42913.675949074073</v>
      </c>
      <c r="B2570" s="43">
        <v>434384</v>
      </c>
      <c r="C2570" s="43" t="s">
        <v>26608</v>
      </c>
      <c r="D2570" s="43" t="s">
        <v>28471</v>
      </c>
      <c r="E2570" s="43" t="s">
        <v>28472</v>
      </c>
      <c r="F2570" s="44">
        <v>-80</v>
      </c>
      <c r="G2570" s="43" t="s">
        <v>112</v>
      </c>
      <c r="H2570" s="43" t="s">
        <v>2831</v>
      </c>
      <c r="I2570" s="43" t="s">
        <v>60</v>
      </c>
      <c r="J2570">
        <f>VLOOKUP(B2570,自助退!B:F,5,FALSE)</f>
        <v>80</v>
      </c>
      <c r="K2570" s="35" t="str">
        <f t="shared" si="42"/>
        <v/>
      </c>
    </row>
    <row r="2571" spans="1:11" hidden="1">
      <c r="A2571" s="57">
        <v>42913.684293981481</v>
      </c>
      <c r="B2571" s="43">
        <v>434758</v>
      </c>
      <c r="C2571" s="43" t="s">
        <v>26578</v>
      </c>
      <c r="D2571" s="43" t="s">
        <v>28473</v>
      </c>
      <c r="E2571" s="43" t="s">
        <v>28474</v>
      </c>
      <c r="F2571" s="44">
        <v>-500</v>
      </c>
      <c r="G2571" s="43" t="s">
        <v>112</v>
      </c>
      <c r="H2571" s="43" t="s">
        <v>3176</v>
      </c>
      <c r="I2571" s="43" t="s">
        <v>60</v>
      </c>
      <c r="J2571">
        <f>VLOOKUP(B2571,自助退!B:F,5,FALSE)</f>
        <v>500</v>
      </c>
      <c r="K2571" s="35" t="str">
        <f t="shared" si="42"/>
        <v/>
      </c>
    </row>
    <row r="2572" spans="1:11" hidden="1">
      <c r="A2572" s="57">
        <v>42913.685636574075</v>
      </c>
      <c r="B2572" s="43">
        <v>434824</v>
      </c>
      <c r="C2572" s="43" t="s">
        <v>26556</v>
      </c>
      <c r="D2572" s="43" t="s">
        <v>28475</v>
      </c>
      <c r="E2572" s="43" t="s">
        <v>28476</v>
      </c>
      <c r="F2572" s="44">
        <v>-400</v>
      </c>
      <c r="G2572" s="43" t="s">
        <v>112</v>
      </c>
      <c r="H2572" s="43" t="s">
        <v>2828</v>
      </c>
      <c r="I2572" s="43" t="s">
        <v>60</v>
      </c>
      <c r="J2572">
        <f>VLOOKUP(B2572,自助退!B:F,5,FALSE)</f>
        <v>400</v>
      </c>
      <c r="K2572" s="35" t="str">
        <f t="shared" si="42"/>
        <v/>
      </c>
    </row>
    <row r="2573" spans="1:11" hidden="1">
      <c r="A2573" s="57">
        <v>42913.690347222226</v>
      </c>
      <c r="B2573" s="43">
        <v>435031</v>
      </c>
      <c r="C2573" s="43" t="s">
        <v>26462</v>
      </c>
      <c r="D2573" s="43" t="s">
        <v>28477</v>
      </c>
      <c r="E2573" s="43" t="s">
        <v>28478</v>
      </c>
      <c r="F2573" s="44">
        <v>-279</v>
      </c>
      <c r="G2573" s="43" t="s">
        <v>112</v>
      </c>
      <c r="H2573" s="43" t="s">
        <v>2941</v>
      </c>
      <c r="I2573" s="43" t="s">
        <v>60</v>
      </c>
      <c r="J2573">
        <f>VLOOKUP(B2573,自助退!B:F,5,FALSE)</f>
        <v>279</v>
      </c>
      <c r="K2573" s="35" t="str">
        <f t="shared" si="42"/>
        <v/>
      </c>
    </row>
    <row r="2574" spans="1:11" hidden="1">
      <c r="A2574" s="57">
        <v>42913.690625000003</v>
      </c>
      <c r="B2574" s="43">
        <v>435054</v>
      </c>
      <c r="C2574" s="43" t="s">
        <v>26538</v>
      </c>
      <c r="D2574" s="43" t="s">
        <v>28479</v>
      </c>
      <c r="E2574" s="43" t="s">
        <v>28480</v>
      </c>
      <c r="F2574" s="44">
        <v>-12</v>
      </c>
      <c r="G2574" s="43" t="s">
        <v>112</v>
      </c>
      <c r="H2574" s="43" t="s">
        <v>3062</v>
      </c>
      <c r="I2574" s="43" t="s">
        <v>60</v>
      </c>
      <c r="J2574">
        <f>VLOOKUP(B2574,自助退!B:F,5,FALSE)</f>
        <v>12</v>
      </c>
      <c r="K2574" s="35" t="str">
        <f t="shared" si="42"/>
        <v/>
      </c>
    </row>
    <row r="2575" spans="1:11" hidden="1">
      <c r="A2575" s="57">
        <v>42913.69835648148</v>
      </c>
      <c r="B2575" s="43">
        <v>435409</v>
      </c>
      <c r="C2575" s="43" t="s">
        <v>26552</v>
      </c>
      <c r="D2575" s="43" t="s">
        <v>28481</v>
      </c>
      <c r="E2575" s="43" t="s">
        <v>28482</v>
      </c>
      <c r="F2575" s="44">
        <v>-20</v>
      </c>
      <c r="G2575" s="43" t="s">
        <v>112</v>
      </c>
      <c r="H2575" s="43" t="s">
        <v>2823</v>
      </c>
      <c r="I2575" s="43" t="s">
        <v>60</v>
      </c>
      <c r="J2575">
        <f>VLOOKUP(B2575,自助退!B:F,5,FALSE)</f>
        <v>20</v>
      </c>
      <c r="K2575" s="35" t="str">
        <f t="shared" si="42"/>
        <v/>
      </c>
    </row>
    <row r="2576" spans="1:11" hidden="1">
      <c r="A2576" s="57">
        <v>42913.69840277778</v>
      </c>
      <c r="B2576" s="43">
        <v>435410</v>
      </c>
      <c r="C2576" s="43" t="s">
        <v>26546</v>
      </c>
      <c r="D2576" s="43" t="s">
        <v>28483</v>
      </c>
      <c r="E2576" s="43" t="s">
        <v>28484</v>
      </c>
      <c r="F2576" s="44">
        <v>-6000</v>
      </c>
      <c r="G2576" s="43" t="s">
        <v>112</v>
      </c>
      <c r="H2576" s="43" t="s">
        <v>62</v>
      </c>
      <c r="I2576" s="43" t="s">
        <v>60</v>
      </c>
      <c r="J2576">
        <f>VLOOKUP(B2576,自助退!B:F,5,FALSE)</f>
        <v>6000</v>
      </c>
      <c r="K2576" s="35" t="str">
        <f t="shared" si="42"/>
        <v/>
      </c>
    </row>
    <row r="2577" spans="1:11" hidden="1">
      <c r="A2577" s="57">
        <v>42913.707881944443</v>
      </c>
      <c r="B2577" s="43">
        <v>435810</v>
      </c>
      <c r="C2577" s="43" t="s">
        <v>26458</v>
      </c>
      <c r="D2577" s="43" t="s">
        <v>28485</v>
      </c>
      <c r="E2577" s="43" t="s">
        <v>28486</v>
      </c>
      <c r="F2577" s="44">
        <v>-900</v>
      </c>
      <c r="G2577" s="43" t="s">
        <v>112</v>
      </c>
      <c r="H2577" s="43" t="s">
        <v>2831</v>
      </c>
      <c r="I2577" s="43" t="s">
        <v>60</v>
      </c>
      <c r="J2577">
        <f>VLOOKUP(B2577,自助退!B:F,5,FALSE)</f>
        <v>900</v>
      </c>
      <c r="K2577" s="35" t="str">
        <f t="shared" si="42"/>
        <v/>
      </c>
    </row>
    <row r="2578" spans="1:11" hidden="1">
      <c r="A2578" s="57">
        <v>42913.712418981479</v>
      </c>
      <c r="B2578" s="43">
        <v>435979</v>
      </c>
      <c r="C2578" s="43" t="s">
        <v>26606</v>
      </c>
      <c r="D2578" s="43" t="s">
        <v>28487</v>
      </c>
      <c r="E2578" s="43" t="s">
        <v>28488</v>
      </c>
      <c r="F2578" s="44">
        <v>-16</v>
      </c>
      <c r="G2578" s="43" t="s">
        <v>112</v>
      </c>
      <c r="H2578" s="43" t="s">
        <v>88</v>
      </c>
      <c r="I2578" s="43" t="s">
        <v>60</v>
      </c>
      <c r="J2578">
        <f>VLOOKUP(B2578,自助退!B:F,5,FALSE)</f>
        <v>16</v>
      </c>
      <c r="K2578" s="35" t="str">
        <f t="shared" si="42"/>
        <v/>
      </c>
    </row>
    <row r="2579" spans="1:11" hidden="1">
      <c r="A2579" s="57">
        <v>42913.713449074072</v>
      </c>
      <c r="B2579" s="43">
        <v>436012</v>
      </c>
      <c r="C2579" s="43" t="s">
        <v>26456</v>
      </c>
      <c r="D2579" s="43" t="s">
        <v>28489</v>
      </c>
      <c r="E2579" s="43" t="s">
        <v>3410</v>
      </c>
      <c r="F2579" s="44">
        <v>-28</v>
      </c>
      <c r="G2579" s="43" t="s">
        <v>112</v>
      </c>
      <c r="H2579" s="43" t="s">
        <v>90</v>
      </c>
      <c r="I2579" s="43" t="s">
        <v>60</v>
      </c>
      <c r="J2579">
        <f>VLOOKUP(B2579,自助退!B:F,5,FALSE)</f>
        <v>28</v>
      </c>
      <c r="K2579" s="35" t="str">
        <f t="shared" si="42"/>
        <v/>
      </c>
    </row>
    <row r="2580" spans="1:11" hidden="1">
      <c r="A2580" s="57">
        <v>42913.713518518518</v>
      </c>
      <c r="B2580" s="43">
        <v>436015</v>
      </c>
      <c r="C2580" s="43" t="s">
        <v>26424</v>
      </c>
      <c r="D2580" s="43" t="s">
        <v>28490</v>
      </c>
      <c r="E2580" s="43" t="s">
        <v>28491</v>
      </c>
      <c r="F2580" s="44">
        <v>-150</v>
      </c>
      <c r="G2580" s="43" t="s">
        <v>112</v>
      </c>
      <c r="H2580" s="43" t="s">
        <v>2793</v>
      </c>
      <c r="I2580" s="43" t="s">
        <v>60</v>
      </c>
      <c r="J2580">
        <f>VLOOKUP(B2580,自助退!B:F,5,FALSE)</f>
        <v>150</v>
      </c>
      <c r="K2580" s="35" t="str">
        <f t="shared" si="42"/>
        <v/>
      </c>
    </row>
    <row r="2581" spans="1:11" hidden="1">
      <c r="A2581" s="57">
        <v>42913.716585648152</v>
      </c>
      <c r="B2581" s="43">
        <v>436115</v>
      </c>
      <c r="C2581" s="43" t="s">
        <v>26406</v>
      </c>
      <c r="D2581" s="43" t="s">
        <v>28492</v>
      </c>
      <c r="E2581" s="43" t="s">
        <v>28493</v>
      </c>
      <c r="F2581" s="44">
        <v>-8</v>
      </c>
      <c r="G2581" s="43" t="s">
        <v>112</v>
      </c>
      <c r="H2581" s="43" t="s">
        <v>75</v>
      </c>
      <c r="I2581" s="43" t="s">
        <v>60</v>
      </c>
      <c r="J2581">
        <f>VLOOKUP(B2581,自助退!B:F,5,FALSE)</f>
        <v>8</v>
      </c>
      <c r="K2581" s="35" t="str">
        <f t="shared" si="42"/>
        <v/>
      </c>
    </row>
    <row r="2582" spans="1:11" hidden="1">
      <c r="A2582" s="57">
        <v>42913.726053240738</v>
      </c>
      <c r="B2582" s="43">
        <v>436352</v>
      </c>
      <c r="C2582" s="43" t="s">
        <v>26438</v>
      </c>
      <c r="D2582" s="43" t="s">
        <v>28494</v>
      </c>
      <c r="E2582" s="43" t="s">
        <v>28495</v>
      </c>
      <c r="F2582" s="44">
        <v>-850</v>
      </c>
      <c r="G2582" s="43" t="s">
        <v>112</v>
      </c>
      <c r="H2582" s="43" t="s">
        <v>2922</v>
      </c>
      <c r="I2582" s="43" t="s">
        <v>60</v>
      </c>
      <c r="J2582">
        <f>VLOOKUP(B2582,自助退!B:F,5,FALSE)</f>
        <v>850</v>
      </c>
      <c r="K2582" s="35" t="str">
        <f t="shared" si="42"/>
        <v/>
      </c>
    </row>
    <row r="2583" spans="1:11" hidden="1">
      <c r="A2583" s="57">
        <v>42913.727824074071</v>
      </c>
      <c r="B2583" s="43">
        <v>436391</v>
      </c>
      <c r="C2583" s="43" t="s">
        <v>26512</v>
      </c>
      <c r="D2583" s="43" t="s">
        <v>28496</v>
      </c>
      <c r="E2583" s="43" t="s">
        <v>28497</v>
      </c>
      <c r="F2583" s="44">
        <v>-8</v>
      </c>
      <c r="G2583" s="43" t="s">
        <v>112</v>
      </c>
      <c r="H2583" s="43" t="s">
        <v>77</v>
      </c>
      <c r="I2583" s="43" t="s">
        <v>60</v>
      </c>
      <c r="J2583">
        <f>VLOOKUP(B2583,自助退!B:F,5,FALSE)</f>
        <v>8</v>
      </c>
      <c r="K2583" s="35" t="str">
        <f t="shared" si="42"/>
        <v/>
      </c>
    </row>
    <row r="2584" spans="1:11" hidden="1">
      <c r="A2584" s="57">
        <v>42913.727939814817</v>
      </c>
      <c r="B2584" s="43">
        <v>436392</v>
      </c>
      <c r="C2584" s="43" t="s">
        <v>26470</v>
      </c>
      <c r="D2584" s="43" t="s">
        <v>28498</v>
      </c>
      <c r="E2584" s="43" t="s">
        <v>28499</v>
      </c>
      <c r="F2584" s="44">
        <v>-229</v>
      </c>
      <c r="G2584" s="43" t="s">
        <v>112</v>
      </c>
      <c r="H2584" s="43" t="s">
        <v>2922</v>
      </c>
      <c r="I2584" s="43" t="s">
        <v>60</v>
      </c>
      <c r="J2584">
        <f>VLOOKUP(B2584,自助退!B:F,5,FALSE)</f>
        <v>229</v>
      </c>
      <c r="K2584" s="35" t="str">
        <f t="shared" si="42"/>
        <v/>
      </c>
    </row>
    <row r="2585" spans="1:11" hidden="1">
      <c r="A2585" s="57">
        <v>42913.728194444448</v>
      </c>
      <c r="B2585" s="43">
        <v>436396</v>
      </c>
      <c r="C2585" s="43" t="s">
        <v>26468</v>
      </c>
      <c r="D2585" s="43" t="s">
        <v>28500</v>
      </c>
      <c r="E2585" s="43" t="s">
        <v>28501</v>
      </c>
      <c r="F2585" s="44">
        <v>-1196</v>
      </c>
      <c r="G2585" s="43" t="s">
        <v>112</v>
      </c>
      <c r="H2585" s="43" t="s">
        <v>83</v>
      </c>
      <c r="I2585" s="43" t="s">
        <v>60</v>
      </c>
      <c r="J2585">
        <f>VLOOKUP(B2585,自助退!B:F,5,FALSE)</f>
        <v>1196</v>
      </c>
      <c r="K2585" s="35" t="str">
        <f t="shared" si="42"/>
        <v/>
      </c>
    </row>
    <row r="2586" spans="1:11" hidden="1">
      <c r="A2586" s="57">
        <v>42913.728842592594</v>
      </c>
      <c r="B2586" s="43">
        <v>436414</v>
      </c>
      <c r="C2586" s="43" t="s">
        <v>26460</v>
      </c>
      <c r="D2586" s="43" t="s">
        <v>28502</v>
      </c>
      <c r="E2586" s="43" t="s">
        <v>28503</v>
      </c>
      <c r="F2586" s="44">
        <v>-941</v>
      </c>
      <c r="G2586" s="43" t="s">
        <v>112</v>
      </c>
      <c r="H2586" s="43" t="s">
        <v>2922</v>
      </c>
      <c r="I2586" s="43" t="s">
        <v>60</v>
      </c>
      <c r="J2586">
        <f>VLOOKUP(B2586,自助退!B:F,5,FALSE)</f>
        <v>941</v>
      </c>
      <c r="K2586" s="35" t="str">
        <f t="shared" si="42"/>
        <v/>
      </c>
    </row>
    <row r="2587" spans="1:11" hidden="1">
      <c r="A2587" s="57">
        <v>42913.73133101852</v>
      </c>
      <c r="B2587" s="43">
        <v>436457</v>
      </c>
      <c r="C2587" s="43" t="s">
        <v>26488</v>
      </c>
      <c r="D2587" s="43" t="s">
        <v>28504</v>
      </c>
      <c r="E2587" s="43" t="s">
        <v>28505</v>
      </c>
      <c r="F2587" s="44">
        <v>-157</v>
      </c>
      <c r="G2587" s="43" t="s">
        <v>112</v>
      </c>
      <c r="H2587" s="43" t="s">
        <v>2861</v>
      </c>
      <c r="I2587" s="43" t="s">
        <v>60</v>
      </c>
      <c r="J2587">
        <f>VLOOKUP(B2587,自助退!B:F,5,FALSE)</f>
        <v>157</v>
      </c>
      <c r="K2587" s="35" t="str">
        <f t="shared" si="42"/>
        <v/>
      </c>
    </row>
    <row r="2588" spans="1:11" hidden="1">
      <c r="A2588" s="57">
        <v>42913.733136574076</v>
      </c>
      <c r="B2588" s="43">
        <v>436485</v>
      </c>
      <c r="C2588" s="43" t="s">
        <v>26516</v>
      </c>
      <c r="D2588" s="43" t="s">
        <v>28506</v>
      </c>
      <c r="E2588" s="43" t="s">
        <v>28507</v>
      </c>
      <c r="F2588" s="44">
        <v>-20</v>
      </c>
      <c r="G2588" s="43" t="s">
        <v>112</v>
      </c>
      <c r="H2588" s="43" t="s">
        <v>2891</v>
      </c>
      <c r="I2588" s="43" t="s">
        <v>60</v>
      </c>
      <c r="J2588">
        <f>VLOOKUP(B2588,自助退!B:F,5,FALSE)</f>
        <v>20</v>
      </c>
      <c r="K2588" s="35" t="str">
        <f t="shared" si="42"/>
        <v/>
      </c>
    </row>
    <row r="2589" spans="1:11" hidden="1">
      <c r="A2589" s="57">
        <v>42913.733622685184</v>
      </c>
      <c r="B2589" s="43">
        <v>436493</v>
      </c>
      <c r="C2589" s="43" t="s">
        <v>26514</v>
      </c>
      <c r="D2589" s="43" t="s">
        <v>28506</v>
      </c>
      <c r="E2589" s="43" t="s">
        <v>28507</v>
      </c>
      <c r="F2589" s="44">
        <v>-194</v>
      </c>
      <c r="G2589" s="43" t="s">
        <v>112</v>
      </c>
      <c r="H2589" s="43" t="s">
        <v>2891</v>
      </c>
      <c r="I2589" s="43" t="s">
        <v>60</v>
      </c>
      <c r="J2589">
        <f>VLOOKUP(B2589,自助退!B:F,5,FALSE)</f>
        <v>194</v>
      </c>
      <c r="K2589" s="35" t="str">
        <f t="shared" si="42"/>
        <v/>
      </c>
    </row>
    <row r="2590" spans="1:11" hidden="1">
      <c r="A2590" s="57">
        <v>42913.734861111108</v>
      </c>
      <c r="B2590" s="43">
        <v>436513</v>
      </c>
      <c r="C2590" s="43" t="s">
        <v>26564</v>
      </c>
      <c r="D2590" s="43" t="s">
        <v>28508</v>
      </c>
      <c r="E2590" s="43" t="s">
        <v>28509</v>
      </c>
      <c r="F2590" s="44">
        <v>-100</v>
      </c>
      <c r="G2590" s="43" t="s">
        <v>112</v>
      </c>
      <c r="H2590" s="43" t="s">
        <v>2831</v>
      </c>
      <c r="I2590" s="43" t="s">
        <v>60</v>
      </c>
      <c r="J2590">
        <f>VLOOKUP(B2590,自助退!B:F,5,FALSE)</f>
        <v>100</v>
      </c>
      <c r="K2590" s="35" t="str">
        <f t="shared" si="42"/>
        <v/>
      </c>
    </row>
    <row r="2591" spans="1:11" hidden="1">
      <c r="A2591" s="57">
        <v>42913.735162037039</v>
      </c>
      <c r="B2591" s="43">
        <v>436516</v>
      </c>
      <c r="C2591" s="43" t="s">
        <v>26566</v>
      </c>
      <c r="D2591" s="43" t="s">
        <v>28508</v>
      </c>
      <c r="E2591" s="43" t="s">
        <v>28509</v>
      </c>
      <c r="F2591" s="44">
        <v>-120</v>
      </c>
      <c r="G2591" s="43" t="s">
        <v>112</v>
      </c>
      <c r="H2591" s="43" t="s">
        <v>2831</v>
      </c>
      <c r="I2591" s="43" t="s">
        <v>60</v>
      </c>
      <c r="J2591">
        <f>VLOOKUP(B2591,自助退!B:F,5,FALSE)</f>
        <v>120</v>
      </c>
      <c r="K2591" s="35" t="str">
        <f t="shared" si="42"/>
        <v/>
      </c>
    </row>
    <row r="2592" spans="1:11" hidden="1">
      <c r="A2592" s="57">
        <v>42913.747499999998</v>
      </c>
      <c r="B2592" s="43">
        <v>436613</v>
      </c>
      <c r="C2592" s="43" t="s">
        <v>26478</v>
      </c>
      <c r="D2592" s="43" t="s">
        <v>28510</v>
      </c>
      <c r="E2592" s="43" t="s">
        <v>28511</v>
      </c>
      <c r="F2592" s="44">
        <v>-148</v>
      </c>
      <c r="G2592" s="43" t="s">
        <v>112</v>
      </c>
      <c r="H2592" s="43" t="s">
        <v>2941</v>
      </c>
      <c r="I2592" s="43" t="s">
        <v>60</v>
      </c>
      <c r="J2592">
        <f>VLOOKUP(B2592,自助退!B:F,5,FALSE)</f>
        <v>148</v>
      </c>
      <c r="K2592" s="35" t="str">
        <f t="shared" si="42"/>
        <v/>
      </c>
    </row>
    <row r="2593" spans="1:11" hidden="1">
      <c r="A2593" s="57">
        <v>42913.751342592594</v>
      </c>
      <c r="B2593" s="43">
        <v>436635</v>
      </c>
      <c r="C2593" s="43" t="s">
        <v>26496</v>
      </c>
      <c r="D2593" s="43" t="s">
        <v>28512</v>
      </c>
      <c r="E2593" s="43" t="s">
        <v>28513</v>
      </c>
      <c r="F2593" s="44">
        <v>-16</v>
      </c>
      <c r="G2593" s="43" t="s">
        <v>112</v>
      </c>
      <c r="H2593" s="43" t="s">
        <v>97</v>
      </c>
      <c r="I2593" s="43" t="s">
        <v>60</v>
      </c>
      <c r="J2593">
        <f>VLOOKUP(B2593,自助退!B:F,5,FALSE)</f>
        <v>16</v>
      </c>
      <c r="K2593" s="35" t="str">
        <f t="shared" si="42"/>
        <v/>
      </c>
    </row>
    <row r="2594" spans="1:11" hidden="1">
      <c r="A2594" s="57">
        <v>42913.759594907409</v>
      </c>
      <c r="B2594" s="43">
        <v>436668</v>
      </c>
      <c r="C2594" s="43" t="s">
        <v>26530</v>
      </c>
      <c r="D2594" s="43" t="s">
        <v>28514</v>
      </c>
      <c r="E2594" s="43" t="s">
        <v>28515</v>
      </c>
      <c r="F2594" s="44">
        <v>-22</v>
      </c>
      <c r="G2594" s="43" t="s">
        <v>112</v>
      </c>
      <c r="H2594" s="43" t="s">
        <v>78</v>
      </c>
      <c r="I2594" s="43" t="s">
        <v>60</v>
      </c>
      <c r="J2594">
        <f>VLOOKUP(B2594,自助退!B:F,5,FALSE)</f>
        <v>22</v>
      </c>
      <c r="K2594" s="35" t="str">
        <f t="shared" si="42"/>
        <v/>
      </c>
    </row>
    <row r="2595" spans="1:11" hidden="1">
      <c r="A2595" s="57">
        <v>42913.762754629628</v>
      </c>
      <c r="B2595" s="43">
        <v>436689</v>
      </c>
      <c r="C2595" s="43" t="s">
        <v>26550</v>
      </c>
      <c r="D2595" s="43" t="s">
        <v>28516</v>
      </c>
      <c r="E2595" s="43" t="s">
        <v>28517</v>
      </c>
      <c r="F2595" s="44">
        <v>-390</v>
      </c>
      <c r="G2595" s="43" t="s">
        <v>112</v>
      </c>
      <c r="H2595" s="43" t="s">
        <v>83</v>
      </c>
      <c r="I2595" s="43" t="s">
        <v>60</v>
      </c>
      <c r="J2595">
        <f>VLOOKUP(B2595,自助退!B:F,5,FALSE)</f>
        <v>390</v>
      </c>
      <c r="K2595" s="35" t="str">
        <f t="shared" si="42"/>
        <v/>
      </c>
    </row>
    <row r="2596" spans="1:11" hidden="1">
      <c r="A2596" s="57">
        <v>42913.815706018519</v>
      </c>
      <c r="B2596" s="43">
        <v>436848</v>
      </c>
      <c r="C2596" s="43" t="s">
        <v>26426</v>
      </c>
      <c r="D2596" s="43" t="s">
        <v>28518</v>
      </c>
      <c r="E2596" s="43" t="s">
        <v>28519</v>
      </c>
      <c r="F2596" s="44">
        <v>-100</v>
      </c>
      <c r="G2596" s="43" t="s">
        <v>112</v>
      </c>
      <c r="H2596" s="43" t="s">
        <v>2823</v>
      </c>
      <c r="I2596" s="43" t="s">
        <v>60</v>
      </c>
      <c r="J2596">
        <f>VLOOKUP(B2596,自助退!B:F,5,FALSE)</f>
        <v>100</v>
      </c>
      <c r="K2596" s="35" t="str">
        <f t="shared" si="42"/>
        <v/>
      </c>
    </row>
    <row r="2597" spans="1:11" hidden="1">
      <c r="A2597" s="57">
        <v>42913.834479166668</v>
      </c>
      <c r="B2597" s="43">
        <v>436883</v>
      </c>
      <c r="C2597" s="43" t="s">
        <v>26536</v>
      </c>
      <c r="D2597" s="43" t="s">
        <v>28520</v>
      </c>
      <c r="E2597" s="43" t="s">
        <v>28521</v>
      </c>
      <c r="F2597" s="44">
        <v>-21</v>
      </c>
      <c r="G2597" s="43" t="s">
        <v>112</v>
      </c>
      <c r="H2597" s="43" t="s">
        <v>3174</v>
      </c>
      <c r="I2597" s="43" t="s">
        <v>60</v>
      </c>
      <c r="J2597">
        <f>VLOOKUP(B2597,自助退!B:F,5,FALSE)</f>
        <v>21</v>
      </c>
      <c r="K2597" s="35" t="str">
        <f t="shared" si="42"/>
        <v/>
      </c>
    </row>
    <row r="2598" spans="1:11" hidden="1">
      <c r="A2598" s="57">
        <v>42913.861655092594</v>
      </c>
      <c r="B2598" s="43">
        <v>436959</v>
      </c>
      <c r="C2598" s="43" t="s">
        <v>26490</v>
      </c>
      <c r="D2598" s="43" t="s">
        <v>28522</v>
      </c>
      <c r="E2598" s="43" t="s">
        <v>28523</v>
      </c>
      <c r="F2598" s="44">
        <v>-46</v>
      </c>
      <c r="G2598" s="43" t="s">
        <v>112</v>
      </c>
      <c r="H2598" s="43" t="s">
        <v>3174</v>
      </c>
      <c r="I2598" s="43" t="s">
        <v>60</v>
      </c>
      <c r="J2598">
        <f>VLOOKUP(B2598,自助退!B:F,5,FALSE)</f>
        <v>46</v>
      </c>
      <c r="K2598" s="35" t="str">
        <f t="shared" si="42"/>
        <v/>
      </c>
    </row>
    <row r="2599" spans="1:11" hidden="1">
      <c r="A2599" s="57">
        <v>42913.878368055557</v>
      </c>
      <c r="B2599" s="43">
        <v>436991</v>
      </c>
      <c r="C2599" s="43" t="s">
        <v>26618</v>
      </c>
      <c r="D2599" s="43" t="s">
        <v>8072</v>
      </c>
      <c r="E2599" s="43" t="s">
        <v>8073</v>
      </c>
      <c r="F2599" s="44">
        <v>-1000</v>
      </c>
      <c r="G2599" s="43" t="s">
        <v>112</v>
      </c>
      <c r="H2599" s="43" t="s">
        <v>2793</v>
      </c>
      <c r="I2599" s="43" t="s">
        <v>60</v>
      </c>
      <c r="J2599">
        <f>VLOOKUP(B2599,自助退!B:F,5,FALSE)</f>
        <v>1000</v>
      </c>
      <c r="K2599" s="35" t="str">
        <f t="shared" si="42"/>
        <v/>
      </c>
    </row>
    <row r="2600" spans="1:11" hidden="1">
      <c r="A2600" s="57">
        <v>42913.908391203702</v>
      </c>
      <c r="B2600" s="43">
        <v>437052</v>
      </c>
      <c r="C2600" s="43" t="s">
        <v>26420</v>
      </c>
      <c r="D2600" s="43" t="s">
        <v>28524</v>
      </c>
      <c r="E2600" s="43" t="s">
        <v>28525</v>
      </c>
      <c r="F2600" s="44">
        <v>-3</v>
      </c>
      <c r="G2600" s="43" t="s">
        <v>112</v>
      </c>
      <c r="H2600" s="43" t="s">
        <v>95</v>
      </c>
      <c r="I2600" s="43" t="s">
        <v>60</v>
      </c>
      <c r="J2600">
        <f>VLOOKUP(B2600,自助退!B:F,5,FALSE)</f>
        <v>3</v>
      </c>
      <c r="K2600" s="35" t="str">
        <f t="shared" si="42"/>
        <v/>
      </c>
    </row>
    <row r="2601" spans="1:11" hidden="1">
      <c r="A2601" s="57">
        <v>42913.951423611114</v>
      </c>
      <c r="B2601" s="43">
        <v>437118</v>
      </c>
      <c r="C2601" s="43" t="s">
        <v>26480</v>
      </c>
      <c r="D2601" s="43" t="s">
        <v>28526</v>
      </c>
      <c r="E2601" s="43" t="s">
        <v>28527</v>
      </c>
      <c r="F2601" s="44">
        <v>-800</v>
      </c>
      <c r="G2601" s="43" t="s">
        <v>112</v>
      </c>
      <c r="H2601" s="43" t="s">
        <v>95</v>
      </c>
      <c r="I2601" s="43" t="s">
        <v>60</v>
      </c>
      <c r="J2601">
        <f>VLOOKUP(B2601,自助退!B:F,5,FALSE)</f>
        <v>800</v>
      </c>
      <c r="K2601" s="35" t="str">
        <f t="shared" si="42"/>
        <v/>
      </c>
    </row>
    <row r="2602" spans="1:11" hidden="1">
      <c r="A2602" s="57">
        <v>42914.009618055556</v>
      </c>
      <c r="B2602" s="43">
        <v>437197</v>
      </c>
      <c r="C2602" s="43" t="s">
        <v>26882</v>
      </c>
      <c r="D2602" s="43" t="s">
        <v>28528</v>
      </c>
      <c r="E2602" s="43" t="s">
        <v>28529</v>
      </c>
      <c r="F2602" s="44">
        <v>-2</v>
      </c>
      <c r="G2602" s="43" t="s">
        <v>112</v>
      </c>
      <c r="H2602" s="43" t="s">
        <v>61</v>
      </c>
      <c r="I2602" s="43" t="s">
        <v>60</v>
      </c>
      <c r="J2602">
        <f>VLOOKUP(B2602,自助退!B:F,5,FALSE)</f>
        <v>2</v>
      </c>
      <c r="K2602" s="35" t="str">
        <f t="shared" si="42"/>
        <v/>
      </c>
    </row>
    <row r="2603" spans="1:11" hidden="1">
      <c r="A2603" s="57">
        <v>42914.02171296296</v>
      </c>
      <c r="B2603" s="43">
        <v>437214</v>
      </c>
      <c r="C2603" s="43" t="s">
        <v>26684</v>
      </c>
      <c r="D2603" s="43" t="s">
        <v>28530</v>
      </c>
      <c r="E2603" s="43" t="s">
        <v>28531</v>
      </c>
      <c r="F2603" s="44">
        <v>-425</v>
      </c>
      <c r="G2603" s="43" t="s">
        <v>112</v>
      </c>
      <c r="H2603" s="43" t="s">
        <v>2873</v>
      </c>
      <c r="I2603" s="43" t="s">
        <v>60</v>
      </c>
      <c r="J2603">
        <f>VLOOKUP(B2603,自助退!B:F,5,FALSE)</f>
        <v>425</v>
      </c>
      <c r="K2603" s="35" t="str">
        <f t="shared" si="42"/>
        <v/>
      </c>
    </row>
    <row r="2604" spans="1:11" hidden="1">
      <c r="A2604" s="57">
        <v>42914.31391203704</v>
      </c>
      <c r="B2604" s="43">
        <v>437639</v>
      </c>
      <c r="C2604" s="43" t="s">
        <v>26700</v>
      </c>
      <c r="D2604" s="43" t="s">
        <v>28532</v>
      </c>
      <c r="E2604" s="43" t="s">
        <v>28533</v>
      </c>
      <c r="F2604" s="44">
        <v>-10</v>
      </c>
      <c r="G2604" s="43" t="s">
        <v>112</v>
      </c>
      <c r="H2604" s="43" t="s">
        <v>69</v>
      </c>
      <c r="I2604" s="43" t="s">
        <v>60</v>
      </c>
      <c r="J2604">
        <f>VLOOKUP(B2604,自助退!B:F,5,FALSE)</f>
        <v>10</v>
      </c>
      <c r="K2604" s="35" t="str">
        <f t="shared" si="42"/>
        <v/>
      </c>
    </row>
    <row r="2605" spans="1:11" hidden="1">
      <c r="A2605" s="57">
        <v>42914.370173611111</v>
      </c>
      <c r="B2605" s="43">
        <v>440130</v>
      </c>
      <c r="C2605" s="43" t="s">
        <v>26638</v>
      </c>
      <c r="D2605" s="43" t="s">
        <v>28534</v>
      </c>
      <c r="E2605" s="43" t="s">
        <v>28535</v>
      </c>
      <c r="F2605" s="44">
        <v>-20</v>
      </c>
      <c r="G2605" s="43" t="s">
        <v>112</v>
      </c>
      <c r="H2605" s="43" t="s">
        <v>93</v>
      </c>
      <c r="I2605" s="43" t="s">
        <v>60</v>
      </c>
      <c r="J2605">
        <f>VLOOKUP(B2605,自助退!B:F,5,FALSE)</f>
        <v>20</v>
      </c>
      <c r="K2605" s="35" t="str">
        <f t="shared" si="42"/>
        <v/>
      </c>
    </row>
    <row r="2606" spans="1:11" hidden="1">
      <c r="A2606" s="57">
        <v>42914.378020833334</v>
      </c>
      <c r="B2606" s="43">
        <v>440730</v>
      </c>
      <c r="C2606" s="43" t="s">
        <v>26946</v>
      </c>
      <c r="D2606" s="43" t="s">
        <v>28536</v>
      </c>
      <c r="E2606" s="43" t="s">
        <v>28537</v>
      </c>
      <c r="F2606" s="44">
        <v>-88</v>
      </c>
      <c r="G2606" s="43" t="s">
        <v>112</v>
      </c>
      <c r="H2606" s="43" t="s">
        <v>63</v>
      </c>
      <c r="I2606" s="43" t="s">
        <v>60</v>
      </c>
      <c r="J2606">
        <f>VLOOKUP(B2606,自助退!B:F,5,FALSE)</f>
        <v>88</v>
      </c>
      <c r="K2606" s="35" t="str">
        <f t="shared" si="42"/>
        <v/>
      </c>
    </row>
    <row r="2607" spans="1:11" hidden="1">
      <c r="A2607" s="57">
        <v>42914.380428240744</v>
      </c>
      <c r="B2607" s="43">
        <v>440939</v>
      </c>
      <c r="C2607" s="43" t="s">
        <v>26724</v>
      </c>
      <c r="D2607" s="43" t="s">
        <v>28538</v>
      </c>
      <c r="E2607" s="43" t="s">
        <v>28539</v>
      </c>
      <c r="F2607" s="44">
        <v>-19</v>
      </c>
      <c r="G2607" s="43" t="s">
        <v>112</v>
      </c>
      <c r="H2607" s="43" t="s">
        <v>65</v>
      </c>
      <c r="I2607" s="43" t="s">
        <v>60</v>
      </c>
      <c r="J2607">
        <f>VLOOKUP(B2607,自助退!B:F,5,FALSE)</f>
        <v>19</v>
      </c>
      <c r="K2607" s="35" t="str">
        <f t="shared" si="42"/>
        <v/>
      </c>
    </row>
    <row r="2608" spans="1:11" hidden="1">
      <c r="A2608" s="57">
        <v>42914.386990740742</v>
      </c>
      <c r="B2608" s="43">
        <v>441454</v>
      </c>
      <c r="C2608" s="43" t="s">
        <v>26716</v>
      </c>
      <c r="D2608" s="43" t="s">
        <v>28540</v>
      </c>
      <c r="E2608" s="43" t="s">
        <v>28541</v>
      </c>
      <c r="F2608" s="44">
        <v>-400</v>
      </c>
      <c r="G2608" s="43" t="s">
        <v>112</v>
      </c>
      <c r="H2608" s="43" t="s">
        <v>2851</v>
      </c>
      <c r="I2608" s="43" t="s">
        <v>60</v>
      </c>
      <c r="J2608">
        <f>VLOOKUP(B2608,自助退!B:F,5,FALSE)</f>
        <v>400</v>
      </c>
      <c r="K2608" s="35" t="str">
        <f t="shared" si="42"/>
        <v/>
      </c>
    </row>
    <row r="2609" spans="1:11" hidden="1">
      <c r="A2609" s="57">
        <v>42914.387326388889</v>
      </c>
      <c r="B2609" s="43">
        <v>441486</v>
      </c>
      <c r="C2609" s="43" t="s">
        <v>26714</v>
      </c>
      <c r="D2609" s="43" t="s">
        <v>28540</v>
      </c>
      <c r="E2609" s="43" t="s">
        <v>28541</v>
      </c>
      <c r="F2609" s="44">
        <v>-92</v>
      </c>
      <c r="G2609" s="43" t="s">
        <v>112</v>
      </c>
      <c r="H2609" s="43" t="s">
        <v>2851</v>
      </c>
      <c r="I2609" s="43" t="s">
        <v>60</v>
      </c>
      <c r="J2609">
        <f>VLOOKUP(B2609,自助退!B:F,5,FALSE)</f>
        <v>92</v>
      </c>
      <c r="K2609" s="35" t="str">
        <f t="shared" si="42"/>
        <v/>
      </c>
    </row>
    <row r="2610" spans="1:11" hidden="1">
      <c r="A2610" s="57">
        <v>42914.387627314813</v>
      </c>
      <c r="B2610" s="43">
        <v>441505</v>
      </c>
      <c r="C2610" s="43" t="s">
        <v>26860</v>
      </c>
      <c r="D2610" s="43" t="s">
        <v>28542</v>
      </c>
      <c r="E2610" s="43" t="s">
        <v>28543</v>
      </c>
      <c r="F2610" s="44">
        <v>-50</v>
      </c>
      <c r="G2610" s="43" t="s">
        <v>112</v>
      </c>
      <c r="H2610" s="43" t="s">
        <v>93</v>
      </c>
      <c r="I2610" s="43" t="s">
        <v>60</v>
      </c>
      <c r="J2610">
        <f>VLOOKUP(B2610,自助退!B:F,5,FALSE)</f>
        <v>50</v>
      </c>
      <c r="K2610" s="35" t="str">
        <f t="shared" si="42"/>
        <v/>
      </c>
    </row>
    <row r="2611" spans="1:11" hidden="1">
      <c r="A2611" s="57">
        <v>42914.388124999998</v>
      </c>
      <c r="B2611" s="43">
        <v>441542</v>
      </c>
      <c r="C2611" s="43" t="s">
        <v>26702</v>
      </c>
      <c r="D2611" s="43" t="s">
        <v>28544</v>
      </c>
      <c r="E2611" s="43" t="s">
        <v>28545</v>
      </c>
      <c r="F2611" s="44">
        <v>-500</v>
      </c>
      <c r="G2611" s="43" t="s">
        <v>112</v>
      </c>
      <c r="H2611" s="43" t="s">
        <v>72</v>
      </c>
      <c r="I2611" s="43" t="s">
        <v>60</v>
      </c>
      <c r="J2611">
        <f>VLOOKUP(B2611,自助退!B:F,5,FALSE)</f>
        <v>500</v>
      </c>
      <c r="K2611" s="35" t="str">
        <f t="shared" si="42"/>
        <v/>
      </c>
    </row>
    <row r="2612" spans="1:11" hidden="1">
      <c r="A2612" s="57">
        <v>42914.388379629629</v>
      </c>
      <c r="B2612" s="43">
        <v>441567</v>
      </c>
      <c r="C2612" s="43" t="s">
        <v>26704</v>
      </c>
      <c r="D2612" s="43" t="s">
        <v>28544</v>
      </c>
      <c r="E2612" s="43" t="s">
        <v>28545</v>
      </c>
      <c r="F2612" s="44">
        <v>-400</v>
      </c>
      <c r="G2612" s="43" t="s">
        <v>112</v>
      </c>
      <c r="H2612" s="43" t="s">
        <v>72</v>
      </c>
      <c r="I2612" s="43" t="s">
        <v>60</v>
      </c>
      <c r="J2612">
        <f>VLOOKUP(B2612,自助退!B:F,5,FALSE)</f>
        <v>400</v>
      </c>
      <c r="K2612" s="35" t="str">
        <f t="shared" si="42"/>
        <v/>
      </c>
    </row>
    <row r="2613" spans="1:11" hidden="1">
      <c r="A2613" s="57">
        <v>42914.38890046296</v>
      </c>
      <c r="B2613" s="43">
        <v>441621</v>
      </c>
      <c r="C2613" s="43" t="s">
        <v>26928</v>
      </c>
      <c r="D2613" s="43" t="s">
        <v>28546</v>
      </c>
      <c r="E2613" s="43" t="s">
        <v>28547</v>
      </c>
      <c r="F2613" s="44">
        <v>-882</v>
      </c>
      <c r="G2613" s="43" t="s">
        <v>112</v>
      </c>
      <c r="H2613" s="43" t="s">
        <v>67</v>
      </c>
      <c r="I2613" s="43" t="s">
        <v>60</v>
      </c>
      <c r="J2613">
        <f>VLOOKUP(B2613,自助退!B:F,5,FALSE)</f>
        <v>882</v>
      </c>
      <c r="K2613" s="35" t="str">
        <f t="shared" si="42"/>
        <v/>
      </c>
    </row>
    <row r="2614" spans="1:11" hidden="1">
      <c r="A2614" s="57">
        <v>42914.389039351852</v>
      </c>
      <c r="B2614" s="43">
        <v>441634</v>
      </c>
      <c r="C2614" s="43" t="s">
        <v>26636</v>
      </c>
      <c r="D2614" s="43" t="s">
        <v>28548</v>
      </c>
      <c r="E2614" s="43" t="s">
        <v>28549</v>
      </c>
      <c r="F2614" s="44">
        <v>-400</v>
      </c>
      <c r="G2614" s="43" t="s">
        <v>112</v>
      </c>
      <c r="H2614" s="43" t="s">
        <v>3032</v>
      </c>
      <c r="I2614" s="43" t="s">
        <v>60</v>
      </c>
      <c r="J2614">
        <f>VLOOKUP(B2614,自助退!B:F,5,FALSE)</f>
        <v>400</v>
      </c>
      <c r="K2614" s="35" t="str">
        <f t="shared" si="42"/>
        <v/>
      </c>
    </row>
    <row r="2615" spans="1:11" hidden="1">
      <c r="A2615" s="57">
        <v>42914.389178240737</v>
      </c>
      <c r="B2615" s="43">
        <v>441644</v>
      </c>
      <c r="C2615" s="43" t="s">
        <v>26926</v>
      </c>
      <c r="D2615" s="43" t="s">
        <v>28550</v>
      </c>
      <c r="E2615" s="43" t="s">
        <v>28551</v>
      </c>
      <c r="F2615" s="44">
        <v>-755</v>
      </c>
      <c r="G2615" s="43" t="s">
        <v>112</v>
      </c>
      <c r="H2615" s="43" t="s">
        <v>67</v>
      </c>
      <c r="I2615" s="43" t="s">
        <v>60</v>
      </c>
      <c r="J2615">
        <f>VLOOKUP(B2615,自助退!B:F,5,FALSE)</f>
        <v>755</v>
      </c>
      <c r="K2615" s="35" t="str">
        <f t="shared" si="42"/>
        <v/>
      </c>
    </row>
    <row r="2616" spans="1:11" hidden="1">
      <c r="A2616" s="57">
        <v>42914.389861111114</v>
      </c>
      <c r="B2616" s="43">
        <v>441699</v>
      </c>
      <c r="C2616" s="43" t="s">
        <v>26844</v>
      </c>
      <c r="D2616" s="43" t="s">
        <v>28552</v>
      </c>
      <c r="E2616" s="43" t="s">
        <v>28553</v>
      </c>
      <c r="F2616" s="44">
        <v>-150</v>
      </c>
      <c r="G2616" s="43" t="s">
        <v>112</v>
      </c>
      <c r="H2616" s="43" t="s">
        <v>93</v>
      </c>
      <c r="I2616" s="43" t="s">
        <v>60</v>
      </c>
      <c r="J2616">
        <f>VLOOKUP(B2616,自助退!B:F,5,FALSE)</f>
        <v>150</v>
      </c>
      <c r="K2616" s="35" t="str">
        <f t="shared" si="42"/>
        <v/>
      </c>
    </row>
    <row r="2617" spans="1:11" hidden="1">
      <c r="A2617" s="57">
        <v>42914.393171296295</v>
      </c>
      <c r="B2617" s="43">
        <v>441952</v>
      </c>
      <c r="C2617" s="43" t="s">
        <v>26686</v>
      </c>
      <c r="D2617" s="43" t="s">
        <v>28554</v>
      </c>
      <c r="E2617" s="43" t="s">
        <v>28555</v>
      </c>
      <c r="F2617" s="44">
        <v>-500</v>
      </c>
      <c r="G2617" s="43" t="s">
        <v>112</v>
      </c>
      <c r="H2617" s="43" t="s">
        <v>3032</v>
      </c>
      <c r="I2617" s="43" t="s">
        <v>60</v>
      </c>
      <c r="J2617">
        <f>VLOOKUP(B2617,自助退!B:F,5,FALSE)</f>
        <v>500</v>
      </c>
      <c r="K2617" s="35" t="str">
        <f t="shared" ref="K2617:K2680" si="43">IF(F2617=J2617*-1,"",1)</f>
        <v/>
      </c>
    </row>
    <row r="2618" spans="1:11" hidden="1">
      <c r="A2618" s="57">
        <v>42914.394212962965</v>
      </c>
      <c r="B2618" s="43">
        <v>442033</v>
      </c>
      <c r="C2618" s="43" t="s">
        <v>26804</v>
      </c>
      <c r="D2618" s="43" t="s">
        <v>28556</v>
      </c>
      <c r="E2618" s="43" t="s">
        <v>28557</v>
      </c>
      <c r="F2618" s="44">
        <v>-120</v>
      </c>
      <c r="G2618" s="43" t="s">
        <v>112</v>
      </c>
      <c r="H2618" s="43" t="s">
        <v>2851</v>
      </c>
      <c r="I2618" s="43" t="s">
        <v>60</v>
      </c>
      <c r="J2618">
        <f>VLOOKUP(B2618,自助退!B:F,5,FALSE)</f>
        <v>120</v>
      </c>
      <c r="K2618" s="35" t="str">
        <f t="shared" si="43"/>
        <v/>
      </c>
    </row>
    <row r="2619" spans="1:11" hidden="1">
      <c r="A2619" s="57">
        <v>42914.404907407406</v>
      </c>
      <c r="B2619" s="43">
        <v>442827</v>
      </c>
      <c r="C2619" s="43" t="s">
        <v>26848</v>
      </c>
      <c r="D2619" s="43" t="s">
        <v>28558</v>
      </c>
      <c r="E2619" s="43" t="s">
        <v>9132</v>
      </c>
      <c r="F2619" s="44">
        <v>-1000</v>
      </c>
      <c r="G2619" s="43" t="s">
        <v>112</v>
      </c>
      <c r="H2619" s="43" t="s">
        <v>2856</v>
      </c>
      <c r="I2619" s="43" t="s">
        <v>60</v>
      </c>
      <c r="J2619">
        <f>VLOOKUP(B2619,自助退!B:F,5,FALSE)</f>
        <v>1000</v>
      </c>
      <c r="K2619" s="35" t="str">
        <f t="shared" si="43"/>
        <v/>
      </c>
    </row>
    <row r="2620" spans="1:11" hidden="1">
      <c r="A2620" s="57">
        <v>42914.405219907407</v>
      </c>
      <c r="B2620" s="43">
        <v>442853</v>
      </c>
      <c r="C2620" s="43" t="s">
        <v>26846</v>
      </c>
      <c r="D2620" s="43" t="s">
        <v>28558</v>
      </c>
      <c r="E2620" s="43" t="s">
        <v>9132</v>
      </c>
      <c r="F2620" s="44">
        <v>-965</v>
      </c>
      <c r="G2620" s="43" t="s">
        <v>112</v>
      </c>
      <c r="H2620" s="43" t="s">
        <v>2856</v>
      </c>
      <c r="I2620" s="43" t="s">
        <v>60</v>
      </c>
      <c r="J2620">
        <f>VLOOKUP(B2620,自助退!B:F,5,FALSE)</f>
        <v>965</v>
      </c>
      <c r="K2620" s="35" t="str">
        <f t="shared" si="43"/>
        <v/>
      </c>
    </row>
    <row r="2621" spans="1:11" hidden="1">
      <c r="A2621" s="57">
        <v>42914.407500000001</v>
      </c>
      <c r="B2621" s="43">
        <v>443030</v>
      </c>
      <c r="C2621" s="43" t="s">
        <v>26914</v>
      </c>
      <c r="D2621" s="43" t="s">
        <v>28559</v>
      </c>
      <c r="E2621" s="43" t="s">
        <v>28560</v>
      </c>
      <c r="F2621" s="44">
        <v>-200</v>
      </c>
      <c r="G2621" s="43" t="s">
        <v>112</v>
      </c>
      <c r="H2621" s="43" t="s">
        <v>66</v>
      </c>
      <c r="I2621" s="43" t="s">
        <v>60</v>
      </c>
      <c r="J2621">
        <f>VLOOKUP(B2621,自助退!B:F,5,FALSE)</f>
        <v>200</v>
      </c>
      <c r="K2621" s="35" t="str">
        <f t="shared" si="43"/>
        <v/>
      </c>
    </row>
    <row r="2622" spans="1:11" hidden="1">
      <c r="A2622" s="57">
        <v>42914.40766203704</v>
      </c>
      <c r="B2622" s="43">
        <v>443040</v>
      </c>
      <c r="C2622" s="43" t="s">
        <v>26916</v>
      </c>
      <c r="D2622" s="43" t="s">
        <v>28559</v>
      </c>
      <c r="E2622" s="43" t="s">
        <v>28560</v>
      </c>
      <c r="F2622" s="44">
        <v>-25</v>
      </c>
      <c r="G2622" s="43" t="s">
        <v>112</v>
      </c>
      <c r="H2622" s="43" t="s">
        <v>66</v>
      </c>
      <c r="I2622" s="43" t="s">
        <v>60</v>
      </c>
      <c r="J2622">
        <f>VLOOKUP(B2622,自助退!B:F,5,FALSE)</f>
        <v>25</v>
      </c>
      <c r="K2622" s="35" t="str">
        <f t="shared" si="43"/>
        <v/>
      </c>
    </row>
    <row r="2623" spans="1:11" hidden="1">
      <c r="A2623" s="57">
        <v>42914.412997685184</v>
      </c>
      <c r="B2623" s="43">
        <v>443464</v>
      </c>
      <c r="C2623" s="43" t="s">
        <v>26696</v>
      </c>
      <c r="D2623" s="43" t="s">
        <v>28561</v>
      </c>
      <c r="E2623" s="43" t="s">
        <v>28562</v>
      </c>
      <c r="F2623" s="44">
        <v>-10</v>
      </c>
      <c r="G2623" s="43" t="s">
        <v>112</v>
      </c>
      <c r="H2623" s="43" t="s">
        <v>2861</v>
      </c>
      <c r="I2623" s="43" t="s">
        <v>60</v>
      </c>
      <c r="J2623">
        <f>VLOOKUP(B2623,自助退!B:F,5,FALSE)</f>
        <v>10</v>
      </c>
      <c r="K2623" s="35" t="str">
        <f t="shared" si="43"/>
        <v/>
      </c>
    </row>
    <row r="2624" spans="1:11" hidden="1">
      <c r="A2624" s="57">
        <v>42914.414641203701</v>
      </c>
      <c r="B2624" s="43">
        <v>443573</v>
      </c>
      <c r="C2624" s="43" t="s">
        <v>26764</v>
      </c>
      <c r="D2624" s="43" t="s">
        <v>28563</v>
      </c>
      <c r="E2624" s="43" t="s">
        <v>28564</v>
      </c>
      <c r="F2624" s="44">
        <v>-200</v>
      </c>
      <c r="G2624" s="43" t="s">
        <v>112</v>
      </c>
      <c r="H2624" s="43" t="s">
        <v>2793</v>
      </c>
      <c r="I2624" s="43" t="s">
        <v>60</v>
      </c>
      <c r="J2624">
        <f>VLOOKUP(B2624,自助退!B:F,5,FALSE)</f>
        <v>200</v>
      </c>
      <c r="K2624" s="35" t="str">
        <f t="shared" si="43"/>
        <v/>
      </c>
    </row>
    <row r="2625" spans="1:11" hidden="1">
      <c r="A2625" s="57">
        <v>42914.421782407408</v>
      </c>
      <c r="B2625" s="43">
        <v>444106</v>
      </c>
      <c r="C2625" s="43" t="s">
        <v>26734</v>
      </c>
      <c r="D2625" s="43" t="s">
        <v>28565</v>
      </c>
      <c r="E2625" s="43" t="s">
        <v>28566</v>
      </c>
      <c r="F2625" s="44">
        <v>-1000</v>
      </c>
      <c r="G2625" s="43" t="s">
        <v>112</v>
      </c>
      <c r="H2625" s="43" t="s">
        <v>2893</v>
      </c>
      <c r="I2625" s="43" t="s">
        <v>60</v>
      </c>
      <c r="J2625">
        <f>VLOOKUP(B2625,自助退!B:F,5,FALSE)</f>
        <v>1000</v>
      </c>
      <c r="K2625" s="35" t="str">
        <f t="shared" si="43"/>
        <v/>
      </c>
    </row>
    <row r="2626" spans="1:11" hidden="1">
      <c r="A2626" s="57">
        <v>42914.427685185183</v>
      </c>
      <c r="B2626" s="43">
        <v>444535</v>
      </c>
      <c r="C2626" s="43" t="s">
        <v>26650</v>
      </c>
      <c r="D2626" s="43" t="s">
        <v>28567</v>
      </c>
      <c r="E2626" s="43" t="s">
        <v>28568</v>
      </c>
      <c r="F2626" s="44">
        <v>-94</v>
      </c>
      <c r="G2626" s="43" t="s">
        <v>112</v>
      </c>
      <c r="H2626" s="43" t="s">
        <v>78</v>
      </c>
      <c r="I2626" s="43" t="s">
        <v>60</v>
      </c>
      <c r="J2626">
        <f>VLOOKUP(B2626,自助退!B:F,5,FALSE)</f>
        <v>94</v>
      </c>
      <c r="K2626" s="35" t="str">
        <f t="shared" si="43"/>
        <v/>
      </c>
    </row>
    <row r="2627" spans="1:11" hidden="1">
      <c r="A2627" s="57">
        <v>42914.428668981483</v>
      </c>
      <c r="B2627" s="43">
        <v>444622</v>
      </c>
      <c r="C2627" s="43" t="s">
        <v>26940</v>
      </c>
      <c r="D2627" s="43" t="s">
        <v>9767</v>
      </c>
      <c r="E2627" s="43" t="s">
        <v>9768</v>
      </c>
      <c r="F2627" s="44">
        <v>-184</v>
      </c>
      <c r="G2627" s="43" t="s">
        <v>112</v>
      </c>
      <c r="H2627" s="43" t="s">
        <v>2856</v>
      </c>
      <c r="I2627" s="43" t="s">
        <v>60</v>
      </c>
      <c r="J2627">
        <f>VLOOKUP(B2627,自助退!B:F,5,FALSE)</f>
        <v>184</v>
      </c>
      <c r="K2627" s="35" t="str">
        <f t="shared" si="43"/>
        <v/>
      </c>
    </row>
    <row r="2628" spans="1:11" hidden="1">
      <c r="A2628" s="57">
        <v>42914.430613425924</v>
      </c>
      <c r="B2628" s="43">
        <v>444760</v>
      </c>
      <c r="C2628" s="43" t="s">
        <v>26718</v>
      </c>
      <c r="D2628" s="43" t="s">
        <v>28569</v>
      </c>
      <c r="E2628" s="43" t="s">
        <v>28570</v>
      </c>
      <c r="F2628" s="44">
        <v>-200</v>
      </c>
      <c r="G2628" s="43" t="s">
        <v>112</v>
      </c>
      <c r="H2628" s="43" t="s">
        <v>82</v>
      </c>
      <c r="I2628" s="43" t="s">
        <v>60</v>
      </c>
      <c r="J2628">
        <f>VLOOKUP(B2628,自助退!B:F,5,FALSE)</f>
        <v>200</v>
      </c>
      <c r="K2628" s="35" t="str">
        <f t="shared" si="43"/>
        <v/>
      </c>
    </row>
    <row r="2629" spans="1:11" hidden="1">
      <c r="A2629" s="57">
        <v>42914.431284722225</v>
      </c>
      <c r="B2629" s="43">
        <v>444817</v>
      </c>
      <c r="C2629" s="43" t="s">
        <v>26756</v>
      </c>
      <c r="D2629" s="43" t="s">
        <v>28571</v>
      </c>
      <c r="E2629" s="43" t="s">
        <v>28572</v>
      </c>
      <c r="F2629" s="44">
        <v>-14</v>
      </c>
      <c r="G2629" s="43" t="s">
        <v>112</v>
      </c>
      <c r="H2629" s="43" t="s">
        <v>2851</v>
      </c>
      <c r="I2629" s="43" t="s">
        <v>60</v>
      </c>
      <c r="J2629">
        <f>VLOOKUP(B2629,自助退!B:F,5,FALSE)</f>
        <v>14</v>
      </c>
      <c r="K2629" s="35" t="str">
        <f t="shared" si="43"/>
        <v/>
      </c>
    </row>
    <row r="2630" spans="1:11" hidden="1">
      <c r="A2630" s="57">
        <v>42914.431643518517</v>
      </c>
      <c r="B2630" s="43">
        <v>444850</v>
      </c>
      <c r="C2630" s="43" t="s">
        <v>26732</v>
      </c>
      <c r="D2630" s="43" t="s">
        <v>28573</v>
      </c>
      <c r="E2630" s="43" t="s">
        <v>28574</v>
      </c>
      <c r="F2630" s="44">
        <v>-92</v>
      </c>
      <c r="G2630" s="43" t="s">
        <v>112</v>
      </c>
      <c r="H2630" s="43" t="s">
        <v>85</v>
      </c>
      <c r="I2630" s="43" t="s">
        <v>60</v>
      </c>
      <c r="J2630">
        <f>VLOOKUP(B2630,自助退!B:F,5,FALSE)</f>
        <v>92</v>
      </c>
      <c r="K2630" s="35" t="str">
        <f t="shared" si="43"/>
        <v/>
      </c>
    </row>
    <row r="2631" spans="1:11" hidden="1">
      <c r="A2631" s="57">
        <v>42914.431840277779</v>
      </c>
      <c r="B2631" s="43">
        <v>444875</v>
      </c>
      <c r="C2631" s="43" t="s">
        <v>26652</v>
      </c>
      <c r="D2631" s="43" t="s">
        <v>28575</v>
      </c>
      <c r="E2631" s="43" t="s">
        <v>28576</v>
      </c>
      <c r="F2631" s="44">
        <v>-30</v>
      </c>
      <c r="G2631" s="43" t="s">
        <v>112</v>
      </c>
      <c r="H2631" s="43" t="s">
        <v>88</v>
      </c>
      <c r="I2631" s="43" t="s">
        <v>60</v>
      </c>
      <c r="J2631">
        <f>VLOOKUP(B2631,自助退!B:F,5,FALSE)</f>
        <v>30</v>
      </c>
      <c r="K2631" s="35" t="str">
        <f t="shared" si="43"/>
        <v/>
      </c>
    </row>
    <row r="2632" spans="1:11" hidden="1">
      <c r="A2632" s="57">
        <v>42914.432974537034</v>
      </c>
      <c r="B2632" s="43">
        <v>444960</v>
      </c>
      <c r="C2632" s="43" t="s">
        <v>26814</v>
      </c>
      <c r="D2632" s="43" t="s">
        <v>28577</v>
      </c>
      <c r="E2632" s="43" t="s">
        <v>28578</v>
      </c>
      <c r="F2632" s="44">
        <v>-342</v>
      </c>
      <c r="G2632" s="43" t="s">
        <v>112</v>
      </c>
      <c r="H2632" s="43" t="s">
        <v>86</v>
      </c>
      <c r="I2632" s="43" t="s">
        <v>60</v>
      </c>
      <c r="J2632">
        <f>VLOOKUP(B2632,自助退!B:F,5,FALSE)</f>
        <v>342</v>
      </c>
      <c r="K2632" s="35" t="str">
        <f t="shared" si="43"/>
        <v/>
      </c>
    </row>
    <row r="2633" spans="1:11" hidden="1">
      <c r="A2633" s="57">
        <v>42914.435879629629</v>
      </c>
      <c r="B2633" s="43">
        <v>445188</v>
      </c>
      <c r="C2633" s="43" t="s">
        <v>26868</v>
      </c>
      <c r="D2633" s="43" t="s">
        <v>28579</v>
      </c>
      <c r="E2633" s="43" t="s">
        <v>28580</v>
      </c>
      <c r="F2633" s="44">
        <v>-15</v>
      </c>
      <c r="G2633" s="43" t="s">
        <v>112</v>
      </c>
      <c r="H2633" s="43" t="s">
        <v>93</v>
      </c>
      <c r="I2633" s="43" t="s">
        <v>60</v>
      </c>
      <c r="J2633">
        <f>VLOOKUP(B2633,自助退!B:F,5,FALSE)</f>
        <v>15</v>
      </c>
      <c r="K2633" s="35" t="str">
        <f t="shared" si="43"/>
        <v/>
      </c>
    </row>
    <row r="2634" spans="1:11" hidden="1">
      <c r="A2634" s="57">
        <v>42914.438715277778</v>
      </c>
      <c r="B2634" s="43">
        <v>445407</v>
      </c>
      <c r="C2634" s="43" t="s">
        <v>26796</v>
      </c>
      <c r="D2634" s="43" t="s">
        <v>28581</v>
      </c>
      <c r="E2634" s="43" t="s">
        <v>28582</v>
      </c>
      <c r="F2634" s="44">
        <v>-300</v>
      </c>
      <c r="G2634" s="43" t="s">
        <v>112</v>
      </c>
      <c r="H2634" s="43" t="s">
        <v>96</v>
      </c>
      <c r="I2634" s="43" t="s">
        <v>60</v>
      </c>
      <c r="J2634">
        <f>VLOOKUP(B2634,自助退!B:F,5,FALSE)</f>
        <v>300</v>
      </c>
      <c r="K2634" s="35" t="str">
        <f t="shared" si="43"/>
        <v/>
      </c>
    </row>
    <row r="2635" spans="1:11" hidden="1">
      <c r="A2635" s="57">
        <v>42914.438900462963</v>
      </c>
      <c r="B2635" s="43">
        <v>445421</v>
      </c>
      <c r="C2635" s="43" t="s">
        <v>26854</v>
      </c>
      <c r="D2635" s="43" t="s">
        <v>28583</v>
      </c>
      <c r="E2635" s="43" t="s">
        <v>28584</v>
      </c>
      <c r="F2635" s="44">
        <v>-16</v>
      </c>
      <c r="G2635" s="43" t="s">
        <v>112</v>
      </c>
      <c r="H2635" s="43" t="s">
        <v>3044</v>
      </c>
      <c r="I2635" s="43" t="s">
        <v>60</v>
      </c>
      <c r="J2635">
        <f>VLOOKUP(B2635,自助退!B:F,5,FALSE)</f>
        <v>16</v>
      </c>
      <c r="K2635" s="35" t="str">
        <f t="shared" si="43"/>
        <v/>
      </c>
    </row>
    <row r="2636" spans="1:11" hidden="1">
      <c r="A2636" s="57">
        <v>42914.44425925926</v>
      </c>
      <c r="B2636" s="43">
        <v>445831</v>
      </c>
      <c r="C2636" s="43" t="s">
        <v>26874</v>
      </c>
      <c r="D2636" s="43" t="s">
        <v>28585</v>
      </c>
      <c r="E2636" s="43" t="s">
        <v>28586</v>
      </c>
      <c r="F2636" s="44">
        <v>-1626</v>
      </c>
      <c r="G2636" s="43" t="s">
        <v>112</v>
      </c>
      <c r="H2636" s="43" t="s">
        <v>3174</v>
      </c>
      <c r="I2636" s="43" t="s">
        <v>60</v>
      </c>
      <c r="J2636">
        <f>VLOOKUP(B2636,自助退!B:F,5,FALSE)</f>
        <v>1626</v>
      </c>
      <c r="K2636" s="35" t="str">
        <f t="shared" si="43"/>
        <v/>
      </c>
    </row>
    <row r="2637" spans="1:11" hidden="1">
      <c r="A2637" s="57">
        <v>42914.445370370369</v>
      </c>
      <c r="B2637" s="43">
        <v>445916</v>
      </c>
      <c r="C2637" s="43" t="s">
        <v>26746</v>
      </c>
      <c r="D2637" s="43" t="s">
        <v>28587</v>
      </c>
      <c r="E2637" s="43" t="s">
        <v>28588</v>
      </c>
      <c r="F2637" s="44">
        <v>-80</v>
      </c>
      <c r="G2637" s="43" t="s">
        <v>112</v>
      </c>
      <c r="H2637" s="43" t="s">
        <v>3174</v>
      </c>
      <c r="I2637" s="43" t="s">
        <v>60</v>
      </c>
      <c r="J2637">
        <f>VLOOKUP(B2637,自助退!B:F,5,FALSE)</f>
        <v>80</v>
      </c>
      <c r="K2637" s="35" t="str">
        <f t="shared" si="43"/>
        <v/>
      </c>
    </row>
    <row r="2638" spans="1:11" hidden="1">
      <c r="A2638" s="57">
        <v>42914.445486111108</v>
      </c>
      <c r="B2638" s="43">
        <v>445928</v>
      </c>
      <c r="C2638" s="43" t="s">
        <v>26906</v>
      </c>
      <c r="D2638" s="43" t="s">
        <v>28589</v>
      </c>
      <c r="E2638" s="43" t="s">
        <v>28590</v>
      </c>
      <c r="F2638" s="44">
        <v>-500</v>
      </c>
      <c r="G2638" s="43" t="s">
        <v>112</v>
      </c>
      <c r="H2638" s="43" t="s">
        <v>3343</v>
      </c>
      <c r="I2638" s="43" t="s">
        <v>60</v>
      </c>
      <c r="J2638">
        <f>VLOOKUP(B2638,自助退!B:F,5,FALSE)</f>
        <v>500</v>
      </c>
      <c r="K2638" s="35" t="str">
        <f t="shared" si="43"/>
        <v/>
      </c>
    </row>
    <row r="2639" spans="1:11" hidden="1">
      <c r="A2639" s="57">
        <v>42914.445972222224</v>
      </c>
      <c r="B2639" s="43">
        <v>445971</v>
      </c>
      <c r="C2639" s="43" t="s">
        <v>26936</v>
      </c>
      <c r="D2639" s="43" t="s">
        <v>28591</v>
      </c>
      <c r="E2639" s="43" t="s">
        <v>28592</v>
      </c>
      <c r="F2639" s="44">
        <v>-350</v>
      </c>
      <c r="G2639" s="43" t="s">
        <v>112</v>
      </c>
      <c r="H2639" s="43" t="s">
        <v>83</v>
      </c>
      <c r="I2639" s="43" t="s">
        <v>60</v>
      </c>
      <c r="J2639">
        <f>VLOOKUP(B2639,自助退!B:F,5,FALSE)</f>
        <v>350</v>
      </c>
      <c r="K2639" s="35" t="str">
        <f t="shared" si="43"/>
        <v/>
      </c>
    </row>
    <row r="2640" spans="1:11" hidden="1">
      <c r="A2640" s="57">
        <v>42914.446527777778</v>
      </c>
      <c r="B2640" s="43">
        <v>446007</v>
      </c>
      <c r="C2640" s="43" t="s">
        <v>26692</v>
      </c>
      <c r="D2640" s="43" t="s">
        <v>28593</v>
      </c>
      <c r="E2640" s="43" t="s">
        <v>28594</v>
      </c>
      <c r="F2640" s="44">
        <v>-200</v>
      </c>
      <c r="G2640" s="43" t="s">
        <v>112</v>
      </c>
      <c r="H2640" s="43" t="s">
        <v>83</v>
      </c>
      <c r="I2640" s="43" t="s">
        <v>60</v>
      </c>
      <c r="J2640">
        <f>VLOOKUP(B2640,自助退!B:F,5,FALSE)</f>
        <v>200</v>
      </c>
      <c r="K2640" s="35" t="str">
        <f t="shared" si="43"/>
        <v/>
      </c>
    </row>
    <row r="2641" spans="1:11" hidden="1">
      <c r="A2641" s="57">
        <v>42914.448958333334</v>
      </c>
      <c r="B2641" s="43">
        <v>446169</v>
      </c>
      <c r="C2641" s="43" t="s">
        <v>26910</v>
      </c>
      <c r="D2641" s="43" t="s">
        <v>28595</v>
      </c>
      <c r="E2641" s="43" t="s">
        <v>28596</v>
      </c>
      <c r="F2641" s="44">
        <v>-176</v>
      </c>
      <c r="G2641" s="43" t="s">
        <v>112</v>
      </c>
      <c r="H2641" s="43" t="s">
        <v>2891</v>
      </c>
      <c r="I2641" s="43" t="s">
        <v>60</v>
      </c>
      <c r="J2641">
        <f>VLOOKUP(B2641,自助退!B:F,5,FALSE)</f>
        <v>176</v>
      </c>
      <c r="K2641" s="35" t="str">
        <f t="shared" si="43"/>
        <v/>
      </c>
    </row>
    <row r="2642" spans="1:11" hidden="1">
      <c r="A2642" s="57">
        <v>42914.449212962965</v>
      </c>
      <c r="B2642" s="43">
        <v>446198</v>
      </c>
      <c r="C2642" s="43" t="s">
        <v>26644</v>
      </c>
      <c r="D2642" s="43" t="s">
        <v>28597</v>
      </c>
      <c r="E2642" s="43" t="s">
        <v>28598</v>
      </c>
      <c r="F2642" s="44">
        <v>-20</v>
      </c>
      <c r="G2642" s="43" t="s">
        <v>112</v>
      </c>
      <c r="H2642" s="43" t="s">
        <v>66</v>
      </c>
      <c r="I2642" s="43" t="s">
        <v>60</v>
      </c>
      <c r="J2642">
        <f>VLOOKUP(B2642,自助退!B:F,5,FALSE)</f>
        <v>20</v>
      </c>
      <c r="K2642" s="35" t="str">
        <f t="shared" si="43"/>
        <v/>
      </c>
    </row>
    <row r="2643" spans="1:11" hidden="1">
      <c r="A2643" s="57">
        <v>42914.44971064815</v>
      </c>
      <c r="B2643" s="43">
        <v>446237</v>
      </c>
      <c r="C2643" s="43" t="s">
        <v>26930</v>
      </c>
      <c r="D2643" s="43" t="s">
        <v>28599</v>
      </c>
      <c r="E2643" s="43" t="s">
        <v>28600</v>
      </c>
      <c r="F2643" s="44">
        <v>-247</v>
      </c>
      <c r="G2643" s="43" t="s">
        <v>112</v>
      </c>
      <c r="H2643" s="43" t="s">
        <v>89</v>
      </c>
      <c r="I2643" s="43" t="s">
        <v>60</v>
      </c>
      <c r="J2643">
        <f>VLOOKUP(B2643,自助退!B:F,5,FALSE)</f>
        <v>247</v>
      </c>
      <c r="K2643" s="35" t="str">
        <f t="shared" si="43"/>
        <v/>
      </c>
    </row>
    <row r="2644" spans="1:11" hidden="1">
      <c r="A2644" s="57">
        <v>42914.449930555558</v>
      </c>
      <c r="B2644" s="43">
        <v>446250</v>
      </c>
      <c r="C2644" s="43" t="s">
        <v>26658</v>
      </c>
      <c r="D2644" s="43" t="s">
        <v>27569</v>
      </c>
      <c r="E2644" s="43" t="s">
        <v>27570</v>
      </c>
      <c r="F2644" s="44">
        <v>-195</v>
      </c>
      <c r="G2644" s="43" t="s">
        <v>112</v>
      </c>
      <c r="H2644" s="43" t="s">
        <v>2985</v>
      </c>
      <c r="I2644" s="43" t="s">
        <v>60</v>
      </c>
      <c r="J2644">
        <f>VLOOKUP(B2644,自助退!B:F,5,FALSE)</f>
        <v>195</v>
      </c>
      <c r="K2644" s="35" t="str">
        <f t="shared" si="43"/>
        <v/>
      </c>
    </row>
    <row r="2645" spans="1:11" hidden="1">
      <c r="A2645" s="57">
        <v>42914.450266203705</v>
      </c>
      <c r="B2645" s="43">
        <v>446268</v>
      </c>
      <c r="C2645" s="43" t="s">
        <v>26908</v>
      </c>
      <c r="D2645" s="43" t="s">
        <v>28601</v>
      </c>
      <c r="E2645" s="43" t="s">
        <v>28602</v>
      </c>
      <c r="F2645" s="44">
        <v>-8</v>
      </c>
      <c r="G2645" s="43" t="s">
        <v>112</v>
      </c>
      <c r="H2645" s="43" t="s">
        <v>63</v>
      </c>
      <c r="I2645" s="43" t="s">
        <v>60</v>
      </c>
      <c r="J2645">
        <f>VLOOKUP(B2645,自助退!B:F,5,FALSE)</f>
        <v>8</v>
      </c>
      <c r="K2645" s="35" t="str">
        <f t="shared" si="43"/>
        <v/>
      </c>
    </row>
    <row r="2646" spans="1:11" hidden="1">
      <c r="A2646" s="57">
        <v>42914.450474537036</v>
      </c>
      <c r="B2646" s="43">
        <v>446282</v>
      </c>
      <c r="C2646" s="43" t="s">
        <v>26656</v>
      </c>
      <c r="D2646" s="43" t="s">
        <v>27727</v>
      </c>
      <c r="E2646" s="43" t="s">
        <v>27728</v>
      </c>
      <c r="F2646" s="44">
        <v>-197</v>
      </c>
      <c r="G2646" s="43" t="s">
        <v>112</v>
      </c>
      <c r="H2646" s="43" t="s">
        <v>2985</v>
      </c>
      <c r="I2646" s="43" t="s">
        <v>60</v>
      </c>
      <c r="J2646">
        <f>VLOOKUP(B2646,自助退!B:F,5,FALSE)</f>
        <v>197</v>
      </c>
      <c r="K2646" s="35" t="str">
        <f t="shared" si="43"/>
        <v/>
      </c>
    </row>
    <row r="2647" spans="1:11" hidden="1">
      <c r="A2647" s="57">
        <v>42914.454328703701</v>
      </c>
      <c r="B2647" s="43">
        <v>446555</v>
      </c>
      <c r="C2647" s="43" t="s">
        <v>26754</v>
      </c>
      <c r="D2647" s="43" t="s">
        <v>28571</v>
      </c>
      <c r="E2647" s="43" t="s">
        <v>28572</v>
      </c>
      <c r="F2647" s="44">
        <v>-2000</v>
      </c>
      <c r="G2647" s="43" t="s">
        <v>112</v>
      </c>
      <c r="H2647" s="43" t="s">
        <v>3359</v>
      </c>
      <c r="I2647" s="43" t="s">
        <v>60</v>
      </c>
      <c r="J2647">
        <f>VLOOKUP(B2647,自助退!B:F,5,FALSE)</f>
        <v>2000</v>
      </c>
      <c r="K2647" s="35" t="str">
        <f t="shared" si="43"/>
        <v/>
      </c>
    </row>
    <row r="2648" spans="1:11" hidden="1">
      <c r="A2648" s="57">
        <v>42914.454629629632</v>
      </c>
      <c r="B2648" s="43">
        <v>446574</v>
      </c>
      <c r="C2648" s="43" t="s">
        <v>26938</v>
      </c>
      <c r="D2648" s="43" t="s">
        <v>28603</v>
      </c>
      <c r="E2648" s="43" t="s">
        <v>28604</v>
      </c>
      <c r="F2648" s="44">
        <v>-570</v>
      </c>
      <c r="G2648" s="43" t="s">
        <v>112</v>
      </c>
      <c r="H2648" s="43" t="s">
        <v>3258</v>
      </c>
      <c r="I2648" s="43" t="s">
        <v>60</v>
      </c>
      <c r="J2648">
        <f>VLOOKUP(B2648,自助退!B:F,5,FALSE)</f>
        <v>570</v>
      </c>
      <c r="K2648" s="35" t="str">
        <f t="shared" si="43"/>
        <v/>
      </c>
    </row>
    <row r="2649" spans="1:11" hidden="1">
      <c r="A2649" s="57">
        <v>42914.456076388888</v>
      </c>
      <c r="B2649" s="43">
        <v>446690</v>
      </c>
      <c r="C2649" s="43" t="s">
        <v>26884</v>
      </c>
      <c r="D2649" s="43" t="s">
        <v>28605</v>
      </c>
      <c r="E2649" s="43" t="s">
        <v>28606</v>
      </c>
      <c r="F2649" s="44">
        <v>-149</v>
      </c>
      <c r="G2649" s="43" t="s">
        <v>112</v>
      </c>
      <c r="H2649" s="43" t="s">
        <v>66</v>
      </c>
      <c r="I2649" s="43" t="s">
        <v>60</v>
      </c>
      <c r="J2649">
        <f>VLOOKUP(B2649,自助退!B:F,5,FALSE)</f>
        <v>149</v>
      </c>
      <c r="K2649" s="35" t="str">
        <f t="shared" si="43"/>
        <v/>
      </c>
    </row>
    <row r="2650" spans="1:11" hidden="1">
      <c r="A2650" s="57">
        <v>42914.456180555557</v>
      </c>
      <c r="B2650" s="43">
        <v>446696</v>
      </c>
      <c r="C2650" s="43" t="s">
        <v>26654</v>
      </c>
      <c r="D2650" s="43" t="s">
        <v>8185</v>
      </c>
      <c r="E2650" s="43" t="s">
        <v>8186</v>
      </c>
      <c r="F2650" s="44">
        <v>-485</v>
      </c>
      <c r="G2650" s="43" t="s">
        <v>112</v>
      </c>
      <c r="H2650" s="43" t="s">
        <v>2823</v>
      </c>
      <c r="I2650" s="43" t="s">
        <v>60</v>
      </c>
      <c r="J2650">
        <f>VLOOKUP(B2650,自助退!B:F,5,FALSE)</f>
        <v>485</v>
      </c>
      <c r="K2650" s="35" t="str">
        <f t="shared" si="43"/>
        <v/>
      </c>
    </row>
    <row r="2651" spans="1:11" hidden="1">
      <c r="A2651" s="57">
        <v>42914.456643518519</v>
      </c>
      <c r="B2651" s="43">
        <v>446726</v>
      </c>
      <c r="C2651" s="43" t="s">
        <v>26878</v>
      </c>
      <c r="D2651" s="43" t="s">
        <v>28607</v>
      </c>
      <c r="E2651" s="43" t="s">
        <v>28608</v>
      </c>
      <c r="F2651" s="44">
        <v>-26</v>
      </c>
      <c r="G2651" s="43" t="s">
        <v>112</v>
      </c>
      <c r="H2651" s="43" t="s">
        <v>2873</v>
      </c>
      <c r="I2651" s="43" t="s">
        <v>60</v>
      </c>
      <c r="J2651">
        <f>VLOOKUP(B2651,自助退!B:F,5,FALSE)</f>
        <v>26</v>
      </c>
      <c r="K2651" s="35" t="str">
        <f t="shared" si="43"/>
        <v/>
      </c>
    </row>
    <row r="2652" spans="1:11" hidden="1">
      <c r="A2652" s="57">
        <v>42914.457615740743</v>
      </c>
      <c r="B2652" s="43">
        <v>446797</v>
      </c>
      <c r="C2652" s="43" t="s">
        <v>26932</v>
      </c>
      <c r="D2652" s="43" t="s">
        <v>28609</v>
      </c>
      <c r="E2652" s="43" t="s">
        <v>28610</v>
      </c>
      <c r="F2652" s="44">
        <v>-50</v>
      </c>
      <c r="G2652" s="43" t="s">
        <v>112</v>
      </c>
      <c r="H2652" s="43" t="s">
        <v>2851</v>
      </c>
      <c r="I2652" s="43" t="s">
        <v>60</v>
      </c>
      <c r="J2652">
        <f>VLOOKUP(B2652,自助退!B:F,5,FALSE)</f>
        <v>50</v>
      </c>
      <c r="K2652" s="35" t="str">
        <f t="shared" si="43"/>
        <v/>
      </c>
    </row>
    <row r="2653" spans="1:11" hidden="1">
      <c r="A2653" s="57">
        <v>42914.457939814813</v>
      </c>
      <c r="B2653" s="43">
        <v>446818</v>
      </c>
      <c r="C2653" s="43" t="s">
        <v>26762</v>
      </c>
      <c r="D2653" s="43" t="s">
        <v>28609</v>
      </c>
      <c r="E2653" s="43" t="s">
        <v>28610</v>
      </c>
      <c r="F2653" s="44">
        <v>-50</v>
      </c>
      <c r="G2653" s="43" t="s">
        <v>112</v>
      </c>
      <c r="H2653" s="43" t="s">
        <v>2851</v>
      </c>
      <c r="I2653" s="43" t="s">
        <v>60</v>
      </c>
      <c r="J2653">
        <f>VLOOKUP(B2653,自助退!B:F,5,FALSE)</f>
        <v>50</v>
      </c>
      <c r="K2653" s="35" t="str">
        <f t="shared" si="43"/>
        <v/>
      </c>
    </row>
    <row r="2654" spans="1:11" hidden="1">
      <c r="A2654" s="57">
        <v>42914.458194444444</v>
      </c>
      <c r="B2654" s="43">
        <v>446834</v>
      </c>
      <c r="C2654" s="43" t="s">
        <v>26760</v>
      </c>
      <c r="D2654" s="43" t="s">
        <v>28609</v>
      </c>
      <c r="E2654" s="43" t="s">
        <v>28610</v>
      </c>
      <c r="F2654" s="44">
        <v>-4</v>
      </c>
      <c r="G2654" s="43" t="s">
        <v>112</v>
      </c>
      <c r="H2654" s="43" t="s">
        <v>2851</v>
      </c>
      <c r="I2654" s="43" t="s">
        <v>60</v>
      </c>
      <c r="J2654">
        <f>VLOOKUP(B2654,自助退!B:F,5,FALSE)</f>
        <v>4</v>
      </c>
      <c r="K2654" s="35" t="str">
        <f t="shared" si="43"/>
        <v/>
      </c>
    </row>
    <row r="2655" spans="1:11" hidden="1">
      <c r="A2655" s="57">
        <v>42914.459085648145</v>
      </c>
      <c r="B2655" s="43">
        <v>446893</v>
      </c>
      <c r="C2655" s="43" t="s">
        <v>26800</v>
      </c>
      <c r="D2655" s="43" t="s">
        <v>28611</v>
      </c>
      <c r="E2655" s="43" t="s">
        <v>28612</v>
      </c>
      <c r="F2655" s="44">
        <v>-57</v>
      </c>
      <c r="G2655" s="43" t="s">
        <v>112</v>
      </c>
      <c r="H2655" s="43" t="s">
        <v>2896</v>
      </c>
      <c r="I2655" s="43" t="s">
        <v>60</v>
      </c>
      <c r="J2655">
        <f>VLOOKUP(B2655,自助退!B:F,5,FALSE)</f>
        <v>57</v>
      </c>
      <c r="K2655" s="35" t="str">
        <f t="shared" si="43"/>
        <v/>
      </c>
    </row>
    <row r="2656" spans="1:11" hidden="1">
      <c r="A2656" s="57">
        <v>42914.461145833331</v>
      </c>
      <c r="B2656" s="43">
        <v>447046</v>
      </c>
      <c r="C2656" s="43" t="s">
        <v>26774</v>
      </c>
      <c r="D2656" s="43" t="s">
        <v>332</v>
      </c>
      <c r="E2656" s="43" t="s">
        <v>2846</v>
      </c>
      <c r="F2656" s="44">
        <v>-353</v>
      </c>
      <c r="G2656" s="43" t="s">
        <v>112</v>
      </c>
      <c r="H2656" s="43" t="s">
        <v>2924</v>
      </c>
      <c r="I2656" s="43" t="s">
        <v>60</v>
      </c>
      <c r="J2656">
        <f>VLOOKUP(B2656,自助退!B:F,5,FALSE)</f>
        <v>353</v>
      </c>
      <c r="K2656" s="35" t="str">
        <f t="shared" si="43"/>
        <v/>
      </c>
    </row>
    <row r="2657" spans="1:11" hidden="1">
      <c r="A2657" s="57">
        <v>42914.463773148149</v>
      </c>
      <c r="B2657" s="43">
        <v>447190</v>
      </c>
      <c r="C2657" s="43" t="s">
        <v>26850</v>
      </c>
      <c r="D2657" s="43" t="s">
        <v>28613</v>
      </c>
      <c r="E2657" s="43" t="s">
        <v>3299</v>
      </c>
      <c r="F2657" s="44">
        <v>-280</v>
      </c>
      <c r="G2657" s="43" t="s">
        <v>112</v>
      </c>
      <c r="H2657" s="43" t="s">
        <v>89</v>
      </c>
      <c r="I2657" s="43" t="s">
        <v>60</v>
      </c>
      <c r="J2657">
        <f>VLOOKUP(B2657,自助退!B:F,5,FALSE)</f>
        <v>280</v>
      </c>
      <c r="K2657" s="35" t="str">
        <f t="shared" si="43"/>
        <v/>
      </c>
    </row>
    <row r="2658" spans="1:11" hidden="1">
      <c r="A2658" s="57">
        <v>42914.468194444446</v>
      </c>
      <c r="B2658" s="43">
        <v>447450</v>
      </c>
      <c r="C2658" s="43" t="s">
        <v>26758</v>
      </c>
      <c r="D2658" s="43" t="s">
        <v>28614</v>
      </c>
      <c r="E2658" s="43" t="s">
        <v>28615</v>
      </c>
      <c r="F2658" s="44">
        <v>-46</v>
      </c>
      <c r="G2658" s="43" t="s">
        <v>112</v>
      </c>
      <c r="H2658" s="43" t="s">
        <v>2831</v>
      </c>
      <c r="I2658" s="43" t="s">
        <v>60</v>
      </c>
      <c r="J2658">
        <f>VLOOKUP(B2658,自助退!B:F,5,FALSE)</f>
        <v>46</v>
      </c>
      <c r="K2658" s="35" t="str">
        <f t="shared" si="43"/>
        <v/>
      </c>
    </row>
    <row r="2659" spans="1:11" hidden="1">
      <c r="A2659" s="57">
        <v>42914.470856481479</v>
      </c>
      <c r="B2659" s="43">
        <v>447599</v>
      </c>
      <c r="C2659" s="43" t="s">
        <v>26776</v>
      </c>
      <c r="D2659" s="43" t="s">
        <v>28616</v>
      </c>
      <c r="E2659" s="43" t="s">
        <v>28617</v>
      </c>
      <c r="F2659" s="44">
        <v>-58</v>
      </c>
      <c r="G2659" s="43" t="s">
        <v>112</v>
      </c>
      <c r="H2659" s="43" t="s">
        <v>3057</v>
      </c>
      <c r="I2659" s="43" t="s">
        <v>60</v>
      </c>
      <c r="J2659">
        <f>VLOOKUP(B2659,自助退!B:F,5,FALSE)</f>
        <v>58</v>
      </c>
      <c r="K2659" s="35" t="str">
        <f t="shared" si="43"/>
        <v/>
      </c>
    </row>
    <row r="2660" spans="1:11" hidden="1">
      <c r="A2660" s="57">
        <v>42914.472592592596</v>
      </c>
      <c r="B2660" s="43">
        <v>447683</v>
      </c>
      <c r="C2660" s="43" t="s">
        <v>26836</v>
      </c>
      <c r="D2660" s="43" t="s">
        <v>28618</v>
      </c>
      <c r="E2660" s="43" t="s">
        <v>28619</v>
      </c>
      <c r="F2660" s="44">
        <v>-140</v>
      </c>
      <c r="G2660" s="43" t="s">
        <v>112</v>
      </c>
      <c r="H2660" s="43" t="s">
        <v>92</v>
      </c>
      <c r="I2660" s="43" t="s">
        <v>60</v>
      </c>
      <c r="J2660">
        <f>VLOOKUP(B2660,自助退!B:F,5,FALSE)</f>
        <v>140</v>
      </c>
      <c r="K2660" s="35" t="str">
        <f t="shared" si="43"/>
        <v/>
      </c>
    </row>
    <row r="2661" spans="1:11" hidden="1">
      <c r="A2661" s="57">
        <v>42914.472928240742</v>
      </c>
      <c r="B2661" s="43">
        <v>447703</v>
      </c>
      <c r="C2661" s="43" t="s">
        <v>26838</v>
      </c>
      <c r="D2661" s="43" t="s">
        <v>28618</v>
      </c>
      <c r="E2661" s="43" t="s">
        <v>28619</v>
      </c>
      <c r="F2661" s="44">
        <v>-20</v>
      </c>
      <c r="G2661" s="43" t="s">
        <v>112</v>
      </c>
      <c r="H2661" s="43" t="s">
        <v>92</v>
      </c>
      <c r="I2661" s="43" t="s">
        <v>60</v>
      </c>
      <c r="J2661">
        <f>VLOOKUP(B2661,自助退!B:F,5,FALSE)</f>
        <v>20</v>
      </c>
      <c r="K2661" s="35" t="str">
        <f t="shared" si="43"/>
        <v/>
      </c>
    </row>
    <row r="2662" spans="1:11" hidden="1">
      <c r="A2662" s="57">
        <v>42914.475555555553</v>
      </c>
      <c r="B2662" s="43">
        <v>447862</v>
      </c>
      <c r="C2662" s="43" t="s">
        <v>26958</v>
      </c>
      <c r="D2662" s="43" t="s">
        <v>28620</v>
      </c>
      <c r="E2662" s="43" t="s">
        <v>28621</v>
      </c>
      <c r="F2662" s="44">
        <v>-100</v>
      </c>
      <c r="G2662" s="43" t="s">
        <v>112</v>
      </c>
      <c r="H2662" s="43" t="s">
        <v>2873</v>
      </c>
      <c r="I2662" s="43" t="s">
        <v>60</v>
      </c>
      <c r="J2662">
        <f>VLOOKUP(B2662,自助退!B:F,5,FALSE)</f>
        <v>100</v>
      </c>
      <c r="K2662" s="35" t="str">
        <f t="shared" si="43"/>
        <v/>
      </c>
    </row>
    <row r="2663" spans="1:11" hidden="1">
      <c r="A2663" s="57">
        <v>42914.478206018517</v>
      </c>
      <c r="B2663" s="43">
        <v>447997</v>
      </c>
      <c r="C2663" s="43" t="s">
        <v>26918</v>
      </c>
      <c r="D2663" s="43" t="s">
        <v>28622</v>
      </c>
      <c r="E2663" s="43" t="s">
        <v>28623</v>
      </c>
      <c r="F2663" s="44">
        <v>-143</v>
      </c>
      <c r="G2663" s="43" t="s">
        <v>112</v>
      </c>
      <c r="H2663" s="43" t="s">
        <v>75</v>
      </c>
      <c r="I2663" s="43" t="s">
        <v>60</v>
      </c>
      <c r="J2663">
        <f>VLOOKUP(B2663,自助退!B:F,5,FALSE)</f>
        <v>143</v>
      </c>
      <c r="K2663" s="35" t="str">
        <f t="shared" si="43"/>
        <v/>
      </c>
    </row>
    <row r="2664" spans="1:11" hidden="1">
      <c r="A2664" s="57">
        <v>42914.479641203703</v>
      </c>
      <c r="B2664" s="43">
        <v>448055</v>
      </c>
      <c r="C2664" s="43" t="s">
        <v>26822</v>
      </c>
      <c r="D2664" s="43" t="s">
        <v>28624</v>
      </c>
      <c r="E2664" s="43" t="s">
        <v>2931</v>
      </c>
      <c r="F2664" s="44">
        <v>-237</v>
      </c>
      <c r="G2664" s="43" t="s">
        <v>112</v>
      </c>
      <c r="H2664" s="43" t="s">
        <v>2831</v>
      </c>
      <c r="I2664" s="43" t="s">
        <v>60</v>
      </c>
      <c r="J2664">
        <f>VLOOKUP(B2664,自助退!B:F,5,FALSE)</f>
        <v>237</v>
      </c>
      <c r="K2664" s="35" t="str">
        <f t="shared" si="43"/>
        <v/>
      </c>
    </row>
    <row r="2665" spans="1:11" hidden="1">
      <c r="A2665" s="57">
        <v>42914.485798611109</v>
      </c>
      <c r="B2665" s="43">
        <v>448363</v>
      </c>
      <c r="C2665" s="43" t="s">
        <v>26668</v>
      </c>
      <c r="D2665" s="43" t="s">
        <v>28625</v>
      </c>
      <c r="E2665" s="43" t="s">
        <v>28626</v>
      </c>
      <c r="F2665" s="44">
        <v>-10</v>
      </c>
      <c r="G2665" s="43" t="s">
        <v>112</v>
      </c>
      <c r="H2665" s="43" t="s">
        <v>68</v>
      </c>
      <c r="I2665" s="43" t="s">
        <v>60</v>
      </c>
      <c r="J2665">
        <f>VLOOKUP(B2665,自助退!B:F,5,FALSE)</f>
        <v>10</v>
      </c>
      <c r="K2665" s="35" t="str">
        <f t="shared" si="43"/>
        <v/>
      </c>
    </row>
    <row r="2666" spans="1:11" hidden="1">
      <c r="A2666" s="57">
        <v>42914.485856481479</v>
      </c>
      <c r="B2666" s="43">
        <v>448366</v>
      </c>
      <c r="C2666" s="43" t="s">
        <v>26740</v>
      </c>
      <c r="D2666" s="43" t="s">
        <v>28627</v>
      </c>
      <c r="E2666" s="43" t="s">
        <v>28628</v>
      </c>
      <c r="F2666" s="44">
        <v>-144</v>
      </c>
      <c r="G2666" s="43" t="s">
        <v>112</v>
      </c>
      <c r="H2666" s="43" t="s">
        <v>2896</v>
      </c>
      <c r="I2666" s="43" t="s">
        <v>60</v>
      </c>
      <c r="J2666">
        <f>VLOOKUP(B2666,自助退!B:F,5,FALSE)</f>
        <v>144</v>
      </c>
      <c r="K2666" s="35" t="str">
        <f t="shared" si="43"/>
        <v/>
      </c>
    </row>
    <row r="2667" spans="1:11" hidden="1">
      <c r="A2667" s="57">
        <v>42914.486261574071</v>
      </c>
      <c r="B2667" s="43">
        <v>448386</v>
      </c>
      <c r="C2667" s="43" t="s">
        <v>26666</v>
      </c>
      <c r="D2667" s="43" t="s">
        <v>28629</v>
      </c>
      <c r="E2667" s="43" t="s">
        <v>28630</v>
      </c>
      <c r="F2667" s="44">
        <v>-14</v>
      </c>
      <c r="G2667" s="43" t="s">
        <v>112</v>
      </c>
      <c r="H2667" s="43" t="s">
        <v>68</v>
      </c>
      <c r="I2667" s="43" t="s">
        <v>60</v>
      </c>
      <c r="J2667">
        <f>VLOOKUP(B2667,自助退!B:F,5,FALSE)</f>
        <v>14</v>
      </c>
      <c r="K2667" s="35" t="str">
        <f t="shared" si="43"/>
        <v/>
      </c>
    </row>
    <row r="2668" spans="1:11" hidden="1">
      <c r="A2668" s="57">
        <v>42914.487141203703</v>
      </c>
      <c r="B2668" s="43">
        <v>448416</v>
      </c>
      <c r="C2668" s="43" t="s">
        <v>26662</v>
      </c>
      <c r="D2668" s="43" t="s">
        <v>28631</v>
      </c>
      <c r="E2668" s="43" t="s">
        <v>28632</v>
      </c>
      <c r="F2668" s="44">
        <v>-20</v>
      </c>
      <c r="G2668" s="43" t="s">
        <v>112</v>
      </c>
      <c r="H2668" s="43" t="s">
        <v>3176</v>
      </c>
      <c r="I2668" s="43" t="s">
        <v>60</v>
      </c>
      <c r="J2668">
        <f>VLOOKUP(B2668,自助退!B:F,5,FALSE)</f>
        <v>20</v>
      </c>
      <c r="K2668" s="35" t="str">
        <f t="shared" si="43"/>
        <v/>
      </c>
    </row>
    <row r="2669" spans="1:11" hidden="1">
      <c r="A2669" s="57">
        <v>42914.487407407411</v>
      </c>
      <c r="B2669" s="43">
        <v>448430</v>
      </c>
      <c r="C2669" s="43" t="s">
        <v>26810</v>
      </c>
      <c r="D2669" s="43" t="s">
        <v>28633</v>
      </c>
      <c r="E2669" s="43" t="s">
        <v>28634</v>
      </c>
      <c r="F2669" s="44">
        <v>-100</v>
      </c>
      <c r="G2669" s="43" t="s">
        <v>112</v>
      </c>
      <c r="H2669" s="43" t="s">
        <v>3054</v>
      </c>
      <c r="I2669" s="43" t="s">
        <v>60</v>
      </c>
      <c r="J2669">
        <f>VLOOKUP(B2669,自助退!B:F,5,FALSE)</f>
        <v>100</v>
      </c>
      <c r="K2669" s="35" t="str">
        <f t="shared" si="43"/>
        <v/>
      </c>
    </row>
    <row r="2670" spans="1:11" hidden="1">
      <c r="A2670" s="57">
        <v>42914.497025462966</v>
      </c>
      <c r="B2670" s="43">
        <v>448781</v>
      </c>
      <c r="C2670" s="43" t="s">
        <v>26632</v>
      </c>
      <c r="D2670" s="43" t="s">
        <v>28635</v>
      </c>
      <c r="E2670" s="43" t="s">
        <v>28636</v>
      </c>
      <c r="F2670" s="44">
        <v>-122</v>
      </c>
      <c r="G2670" s="43" t="s">
        <v>112</v>
      </c>
      <c r="H2670" s="43" t="s">
        <v>2851</v>
      </c>
      <c r="I2670" s="43" t="s">
        <v>60</v>
      </c>
      <c r="J2670">
        <f>VLOOKUP(B2670,自助退!B:F,5,FALSE)</f>
        <v>122</v>
      </c>
      <c r="K2670" s="35" t="str">
        <f t="shared" si="43"/>
        <v/>
      </c>
    </row>
    <row r="2671" spans="1:11" hidden="1">
      <c r="A2671" s="57">
        <v>42914.499085648145</v>
      </c>
      <c r="B2671" s="43">
        <v>448840</v>
      </c>
      <c r="C2671" s="43" t="s">
        <v>26802</v>
      </c>
      <c r="D2671" s="43" t="s">
        <v>28637</v>
      </c>
      <c r="E2671" s="43" t="s">
        <v>28638</v>
      </c>
      <c r="F2671" s="44">
        <v>-795</v>
      </c>
      <c r="G2671" s="43" t="s">
        <v>112</v>
      </c>
      <c r="H2671" s="43" t="s">
        <v>83</v>
      </c>
      <c r="I2671" s="43" t="s">
        <v>60</v>
      </c>
      <c r="J2671">
        <f>VLOOKUP(B2671,自助退!B:F,5,FALSE)</f>
        <v>795</v>
      </c>
      <c r="K2671" s="35" t="str">
        <f t="shared" si="43"/>
        <v/>
      </c>
    </row>
    <row r="2672" spans="1:11" hidden="1">
      <c r="A2672" s="57">
        <v>42914.499421296299</v>
      </c>
      <c r="B2672" s="43">
        <v>448845</v>
      </c>
      <c r="C2672" s="43" t="s">
        <v>26634</v>
      </c>
      <c r="D2672" s="43" t="s">
        <v>28639</v>
      </c>
      <c r="E2672" s="43" t="s">
        <v>3302</v>
      </c>
      <c r="F2672" s="44">
        <v>-50</v>
      </c>
      <c r="G2672" s="43" t="s">
        <v>112</v>
      </c>
      <c r="H2672" s="43" t="s">
        <v>2801</v>
      </c>
      <c r="I2672" s="43" t="s">
        <v>60</v>
      </c>
      <c r="J2672">
        <f>VLOOKUP(B2672,自助退!B:F,5,FALSE)</f>
        <v>50</v>
      </c>
      <c r="K2672" s="35" t="str">
        <f t="shared" si="43"/>
        <v/>
      </c>
    </row>
    <row r="2673" spans="1:11" hidden="1">
      <c r="A2673" s="57">
        <v>42914.500162037039</v>
      </c>
      <c r="B2673" s="43">
        <v>448864</v>
      </c>
      <c r="C2673" s="43" t="s">
        <v>26786</v>
      </c>
      <c r="D2673" s="43" t="s">
        <v>28640</v>
      </c>
      <c r="E2673" s="43" t="s">
        <v>28641</v>
      </c>
      <c r="F2673" s="44">
        <v>-110</v>
      </c>
      <c r="G2673" s="43" t="s">
        <v>112</v>
      </c>
      <c r="H2673" s="43" t="s">
        <v>2941</v>
      </c>
      <c r="I2673" s="43" t="s">
        <v>60</v>
      </c>
      <c r="J2673">
        <f>VLOOKUP(B2673,自助退!B:F,5,FALSE)</f>
        <v>110</v>
      </c>
      <c r="K2673" s="35" t="str">
        <f t="shared" si="43"/>
        <v/>
      </c>
    </row>
    <row r="2674" spans="1:11" hidden="1">
      <c r="A2674" s="57">
        <v>42914.501516203702</v>
      </c>
      <c r="B2674" s="43">
        <v>448891</v>
      </c>
      <c r="C2674" s="43" t="s">
        <v>26708</v>
      </c>
      <c r="D2674" s="43" t="s">
        <v>28642</v>
      </c>
      <c r="E2674" s="43" t="s">
        <v>28643</v>
      </c>
      <c r="F2674" s="44">
        <v>-9327</v>
      </c>
      <c r="G2674" s="43" t="s">
        <v>112</v>
      </c>
      <c r="H2674" s="43" t="s">
        <v>2823</v>
      </c>
      <c r="I2674" s="43" t="s">
        <v>60</v>
      </c>
      <c r="J2674">
        <f>VLOOKUP(B2674,自助退!B:F,5,FALSE)</f>
        <v>9327</v>
      </c>
      <c r="K2674" s="35" t="str">
        <f t="shared" si="43"/>
        <v/>
      </c>
    </row>
    <row r="2675" spans="1:11" hidden="1">
      <c r="A2675" s="57">
        <v>42914.503518518519</v>
      </c>
      <c r="B2675" s="43">
        <v>448932</v>
      </c>
      <c r="C2675" s="43" t="s">
        <v>26862</v>
      </c>
      <c r="D2675" s="43" t="s">
        <v>28644</v>
      </c>
      <c r="E2675" s="43" t="s">
        <v>28645</v>
      </c>
      <c r="F2675" s="44">
        <v>-87</v>
      </c>
      <c r="G2675" s="43" t="s">
        <v>112</v>
      </c>
      <c r="H2675" s="43" t="s">
        <v>2868</v>
      </c>
      <c r="I2675" s="43" t="s">
        <v>60</v>
      </c>
      <c r="J2675">
        <f>VLOOKUP(B2675,自助退!B:F,5,FALSE)</f>
        <v>87</v>
      </c>
      <c r="K2675" s="35" t="str">
        <f t="shared" si="43"/>
        <v/>
      </c>
    </row>
    <row r="2676" spans="1:11" hidden="1">
      <c r="A2676" s="57">
        <v>42914.510231481479</v>
      </c>
      <c r="B2676" s="43">
        <v>449033</v>
      </c>
      <c r="C2676" s="43" t="s">
        <v>26682</v>
      </c>
      <c r="D2676" s="43" t="s">
        <v>28646</v>
      </c>
      <c r="E2676" s="43" t="s">
        <v>28647</v>
      </c>
      <c r="F2676" s="44">
        <v>-5000</v>
      </c>
      <c r="G2676" s="43" t="s">
        <v>112</v>
      </c>
      <c r="H2676" s="43" t="s">
        <v>3054</v>
      </c>
      <c r="I2676" s="43" t="s">
        <v>60</v>
      </c>
      <c r="J2676">
        <f>VLOOKUP(B2676,自助退!B:F,5,FALSE)</f>
        <v>5000</v>
      </c>
      <c r="K2676" s="35" t="str">
        <f t="shared" si="43"/>
        <v/>
      </c>
    </row>
    <row r="2677" spans="1:11" hidden="1">
      <c r="A2677" s="57">
        <v>42914.511886574073</v>
      </c>
      <c r="B2677" s="43">
        <v>449060</v>
      </c>
      <c r="C2677" s="43" t="s">
        <v>26870</v>
      </c>
      <c r="D2677" s="43" t="s">
        <v>28648</v>
      </c>
      <c r="E2677" s="43" t="s">
        <v>28649</v>
      </c>
      <c r="F2677" s="44">
        <v>-247</v>
      </c>
      <c r="G2677" s="43" t="s">
        <v>112</v>
      </c>
      <c r="H2677" s="43" t="s">
        <v>3102</v>
      </c>
      <c r="I2677" s="43" t="s">
        <v>60</v>
      </c>
      <c r="J2677">
        <f>VLOOKUP(B2677,自助退!B:F,5,FALSE)</f>
        <v>247</v>
      </c>
      <c r="K2677" s="35" t="str">
        <f t="shared" si="43"/>
        <v/>
      </c>
    </row>
    <row r="2678" spans="1:11" hidden="1">
      <c r="A2678" s="57">
        <v>42914.512986111113</v>
      </c>
      <c r="B2678" s="43">
        <v>449074</v>
      </c>
      <c r="C2678" s="43" t="s">
        <v>26678</v>
      </c>
      <c r="D2678" s="43" t="s">
        <v>28650</v>
      </c>
      <c r="E2678" s="43" t="s">
        <v>28651</v>
      </c>
      <c r="F2678" s="44">
        <v>-700</v>
      </c>
      <c r="G2678" s="43" t="s">
        <v>112</v>
      </c>
      <c r="H2678" s="43" t="s">
        <v>62</v>
      </c>
      <c r="I2678" s="43" t="s">
        <v>60</v>
      </c>
      <c r="J2678">
        <f>VLOOKUP(B2678,自助退!B:F,5,FALSE)</f>
        <v>700</v>
      </c>
      <c r="K2678" s="35" t="str">
        <f t="shared" si="43"/>
        <v/>
      </c>
    </row>
    <row r="2679" spans="1:11" hidden="1">
      <c r="A2679" s="57">
        <v>42914.51326388889</v>
      </c>
      <c r="B2679" s="43">
        <v>449075</v>
      </c>
      <c r="C2679" s="43" t="s">
        <v>26872</v>
      </c>
      <c r="D2679" s="43" t="s">
        <v>28652</v>
      </c>
      <c r="E2679" s="43" t="s">
        <v>28653</v>
      </c>
      <c r="F2679" s="44">
        <v>-65</v>
      </c>
      <c r="G2679" s="43" t="s">
        <v>112</v>
      </c>
      <c r="H2679" s="43" t="s">
        <v>3102</v>
      </c>
      <c r="I2679" s="43" t="s">
        <v>60</v>
      </c>
      <c r="J2679">
        <f>VLOOKUP(B2679,自助退!B:F,5,FALSE)</f>
        <v>65</v>
      </c>
      <c r="K2679" s="35" t="str">
        <f t="shared" si="43"/>
        <v/>
      </c>
    </row>
    <row r="2680" spans="1:11" hidden="1">
      <c r="A2680" s="57">
        <v>42914.513807870368</v>
      </c>
      <c r="B2680" s="43">
        <v>449085</v>
      </c>
      <c r="C2680" s="43" t="s">
        <v>26902</v>
      </c>
      <c r="D2680" s="43" t="s">
        <v>28654</v>
      </c>
      <c r="E2680" s="43" t="s">
        <v>28655</v>
      </c>
      <c r="F2680" s="44">
        <v>-268</v>
      </c>
      <c r="G2680" s="43" t="s">
        <v>112</v>
      </c>
      <c r="H2680" s="43" t="s">
        <v>2896</v>
      </c>
      <c r="I2680" s="43" t="s">
        <v>60</v>
      </c>
      <c r="J2680">
        <f>VLOOKUP(B2680,自助退!B:F,5,FALSE)</f>
        <v>268</v>
      </c>
      <c r="K2680" s="35" t="str">
        <f t="shared" si="43"/>
        <v/>
      </c>
    </row>
    <row r="2681" spans="1:11" hidden="1">
      <c r="A2681" s="57">
        <v>42914.513865740744</v>
      </c>
      <c r="B2681" s="43">
        <v>449086</v>
      </c>
      <c r="C2681" s="43" t="s">
        <v>26752</v>
      </c>
      <c r="D2681" s="43" t="s">
        <v>28656</v>
      </c>
      <c r="E2681" s="43" t="s">
        <v>28657</v>
      </c>
      <c r="F2681" s="44">
        <v>-516</v>
      </c>
      <c r="G2681" s="43" t="s">
        <v>112</v>
      </c>
      <c r="H2681" s="43" t="s">
        <v>2851</v>
      </c>
      <c r="I2681" s="43" t="s">
        <v>60</v>
      </c>
      <c r="J2681">
        <f>VLOOKUP(B2681,自助退!B:F,5,FALSE)</f>
        <v>516</v>
      </c>
      <c r="K2681" s="35" t="str">
        <f t="shared" ref="K2681:K2744" si="44">IF(F2681=J2681*-1,"",1)</f>
        <v/>
      </c>
    </row>
    <row r="2682" spans="1:11" hidden="1">
      <c r="A2682" s="57">
        <v>42914.514490740738</v>
      </c>
      <c r="B2682" s="43">
        <v>449095</v>
      </c>
      <c r="C2682" s="43" t="s">
        <v>26904</v>
      </c>
      <c r="D2682" s="43" t="s">
        <v>28658</v>
      </c>
      <c r="E2682" s="43" t="s">
        <v>28659</v>
      </c>
      <c r="F2682" s="44">
        <v>-268</v>
      </c>
      <c r="G2682" s="43" t="s">
        <v>112</v>
      </c>
      <c r="H2682" s="43" t="s">
        <v>2896</v>
      </c>
      <c r="I2682" s="43" t="s">
        <v>60</v>
      </c>
      <c r="J2682">
        <f>VLOOKUP(B2682,自助退!B:F,5,FALSE)</f>
        <v>268</v>
      </c>
      <c r="K2682" s="35" t="str">
        <f t="shared" si="44"/>
        <v/>
      </c>
    </row>
    <row r="2683" spans="1:11" hidden="1">
      <c r="A2683" s="57">
        <v>42914.519525462965</v>
      </c>
      <c r="B2683" s="43">
        <v>449141</v>
      </c>
      <c r="C2683" s="43" t="s">
        <v>26698</v>
      </c>
      <c r="D2683" s="43" t="s">
        <v>28660</v>
      </c>
      <c r="E2683" s="43" t="s">
        <v>28661</v>
      </c>
      <c r="F2683" s="44">
        <v>-10</v>
      </c>
      <c r="G2683" s="43" t="s">
        <v>112</v>
      </c>
      <c r="H2683" s="43" t="s">
        <v>3062</v>
      </c>
      <c r="I2683" s="43" t="s">
        <v>60</v>
      </c>
      <c r="J2683">
        <f>VLOOKUP(B2683,自助退!B:F,5,FALSE)</f>
        <v>10</v>
      </c>
      <c r="K2683" s="35" t="str">
        <f t="shared" si="44"/>
        <v/>
      </c>
    </row>
    <row r="2684" spans="1:11" hidden="1">
      <c r="A2684" s="57">
        <v>42914.519791666666</v>
      </c>
      <c r="B2684" s="43">
        <v>449143</v>
      </c>
      <c r="C2684" s="43" t="s">
        <v>26690</v>
      </c>
      <c r="D2684" s="43" t="s">
        <v>28662</v>
      </c>
      <c r="E2684" s="43" t="s">
        <v>28663</v>
      </c>
      <c r="F2684" s="44">
        <v>-700</v>
      </c>
      <c r="G2684" s="43" t="s">
        <v>112</v>
      </c>
      <c r="H2684" s="43" t="s">
        <v>83</v>
      </c>
      <c r="I2684" s="43" t="s">
        <v>60</v>
      </c>
      <c r="J2684">
        <f>VLOOKUP(B2684,自助退!B:F,5,FALSE)</f>
        <v>700</v>
      </c>
      <c r="K2684" s="35" t="str">
        <f t="shared" si="44"/>
        <v/>
      </c>
    </row>
    <row r="2685" spans="1:11" hidden="1">
      <c r="A2685" s="57">
        <v>42914.519837962966</v>
      </c>
      <c r="B2685" s="43">
        <v>449144</v>
      </c>
      <c r="C2685" s="43" t="s">
        <v>26694</v>
      </c>
      <c r="D2685" s="43" t="s">
        <v>28660</v>
      </c>
      <c r="E2685" s="43" t="s">
        <v>28661</v>
      </c>
      <c r="F2685" s="44">
        <v>-4</v>
      </c>
      <c r="G2685" s="43" t="s">
        <v>112</v>
      </c>
      <c r="H2685" s="43" t="s">
        <v>3062</v>
      </c>
      <c r="I2685" s="43" t="s">
        <v>60</v>
      </c>
      <c r="J2685">
        <f>VLOOKUP(B2685,自助退!B:F,5,FALSE)</f>
        <v>4</v>
      </c>
      <c r="K2685" s="35" t="str">
        <f t="shared" si="44"/>
        <v/>
      </c>
    </row>
    <row r="2686" spans="1:11" hidden="1">
      <c r="A2686" s="57">
        <v>42914.520266203705</v>
      </c>
      <c r="B2686" s="43">
        <v>449148</v>
      </c>
      <c r="C2686" s="43" t="s">
        <v>26780</v>
      </c>
      <c r="D2686" s="43" t="s">
        <v>28664</v>
      </c>
      <c r="E2686" s="43" t="s">
        <v>28665</v>
      </c>
      <c r="F2686" s="44">
        <v>-77</v>
      </c>
      <c r="G2686" s="43" t="s">
        <v>112</v>
      </c>
      <c r="H2686" s="43" t="s">
        <v>73</v>
      </c>
      <c r="I2686" s="43" t="s">
        <v>60</v>
      </c>
      <c r="J2686">
        <f>VLOOKUP(B2686,自助退!B:F,5,FALSE)</f>
        <v>77</v>
      </c>
      <c r="K2686" s="35" t="str">
        <f t="shared" si="44"/>
        <v/>
      </c>
    </row>
    <row r="2687" spans="1:11" hidden="1">
      <c r="A2687" s="57">
        <v>42914.520312499997</v>
      </c>
      <c r="B2687" s="43">
        <v>449149</v>
      </c>
      <c r="C2687" s="43" t="s">
        <v>26688</v>
      </c>
      <c r="D2687" s="43" t="s">
        <v>28662</v>
      </c>
      <c r="E2687" s="43" t="s">
        <v>28663</v>
      </c>
      <c r="F2687" s="44">
        <v>-290</v>
      </c>
      <c r="G2687" s="43" t="s">
        <v>112</v>
      </c>
      <c r="H2687" s="43" t="s">
        <v>83</v>
      </c>
      <c r="I2687" s="43" t="s">
        <v>60</v>
      </c>
      <c r="J2687">
        <f>VLOOKUP(B2687,自助退!B:F,5,FALSE)</f>
        <v>290</v>
      </c>
      <c r="K2687" s="35" t="str">
        <f t="shared" si="44"/>
        <v/>
      </c>
    </row>
    <row r="2688" spans="1:11" hidden="1">
      <c r="A2688" s="57">
        <v>42914.527349537035</v>
      </c>
      <c r="B2688" s="43">
        <v>449216</v>
      </c>
      <c r="C2688" s="43" t="s">
        <v>26630</v>
      </c>
      <c r="D2688" s="43" t="s">
        <v>28666</v>
      </c>
      <c r="E2688" s="43" t="s">
        <v>28667</v>
      </c>
      <c r="F2688" s="44">
        <v>-873</v>
      </c>
      <c r="G2688" s="43" t="s">
        <v>112</v>
      </c>
      <c r="H2688" s="43" t="s">
        <v>2922</v>
      </c>
      <c r="I2688" s="43" t="s">
        <v>60</v>
      </c>
      <c r="J2688">
        <f>VLOOKUP(B2688,自助退!B:F,5,FALSE)</f>
        <v>873</v>
      </c>
      <c r="K2688" s="35" t="str">
        <f t="shared" si="44"/>
        <v/>
      </c>
    </row>
    <row r="2689" spans="1:11" hidden="1">
      <c r="A2689" s="57">
        <v>42914.530833333331</v>
      </c>
      <c r="B2689" s="43">
        <v>449257</v>
      </c>
      <c r="C2689" s="43" t="s">
        <v>26856</v>
      </c>
      <c r="D2689" s="43" t="s">
        <v>28668</v>
      </c>
      <c r="E2689" s="43" t="s">
        <v>28669</v>
      </c>
      <c r="F2689" s="44">
        <v>-82</v>
      </c>
      <c r="G2689" s="43" t="s">
        <v>112</v>
      </c>
      <c r="H2689" s="43" t="s">
        <v>2831</v>
      </c>
      <c r="I2689" s="43" t="s">
        <v>60</v>
      </c>
      <c r="J2689">
        <f>VLOOKUP(B2689,自助退!B:F,5,FALSE)</f>
        <v>82</v>
      </c>
      <c r="K2689" s="35" t="str">
        <f t="shared" si="44"/>
        <v/>
      </c>
    </row>
    <row r="2690" spans="1:11" hidden="1">
      <c r="A2690" s="57">
        <v>42914.543738425928</v>
      </c>
      <c r="B2690" s="43">
        <v>449345</v>
      </c>
      <c r="C2690" s="43" t="s">
        <v>26948</v>
      </c>
      <c r="D2690" s="43" t="s">
        <v>28670</v>
      </c>
      <c r="E2690" s="43" t="s">
        <v>28671</v>
      </c>
      <c r="F2690" s="44">
        <v>-100</v>
      </c>
      <c r="G2690" s="43" t="s">
        <v>112</v>
      </c>
      <c r="H2690" s="43" t="s">
        <v>2836</v>
      </c>
      <c r="I2690" s="43" t="s">
        <v>60</v>
      </c>
      <c r="J2690">
        <f>VLOOKUP(B2690,自助退!B:F,5,FALSE)</f>
        <v>100</v>
      </c>
      <c r="K2690" s="35" t="str">
        <f t="shared" si="44"/>
        <v/>
      </c>
    </row>
    <row r="2691" spans="1:11" hidden="1">
      <c r="A2691" s="57">
        <v>42914.548032407409</v>
      </c>
      <c r="B2691" s="43">
        <v>449374</v>
      </c>
      <c r="C2691" s="43" t="s">
        <v>26900</v>
      </c>
      <c r="D2691" s="43" t="s">
        <v>28672</v>
      </c>
      <c r="E2691" s="43" t="s">
        <v>28673</v>
      </c>
      <c r="F2691" s="44">
        <v>-500</v>
      </c>
      <c r="G2691" s="43" t="s">
        <v>112</v>
      </c>
      <c r="H2691" s="43" t="s">
        <v>2831</v>
      </c>
      <c r="I2691" s="43" t="s">
        <v>60</v>
      </c>
      <c r="J2691">
        <f>VLOOKUP(B2691,自助退!B:F,5,FALSE)</f>
        <v>500</v>
      </c>
      <c r="K2691" s="35" t="str">
        <f t="shared" si="44"/>
        <v/>
      </c>
    </row>
    <row r="2692" spans="1:11" hidden="1">
      <c r="A2692" s="57">
        <v>42914.584652777776</v>
      </c>
      <c r="B2692" s="43">
        <v>449803</v>
      </c>
      <c r="C2692" s="43" t="s">
        <v>26886</v>
      </c>
      <c r="D2692" s="43" t="s">
        <v>28674</v>
      </c>
      <c r="E2692" s="43" t="s">
        <v>28675</v>
      </c>
      <c r="F2692" s="44">
        <v>-956</v>
      </c>
      <c r="G2692" s="43" t="s">
        <v>112</v>
      </c>
      <c r="H2692" s="43" t="s">
        <v>89</v>
      </c>
      <c r="I2692" s="43" t="s">
        <v>60</v>
      </c>
      <c r="J2692">
        <f>VLOOKUP(B2692,自助退!B:F,5,FALSE)</f>
        <v>956</v>
      </c>
      <c r="K2692" s="35" t="str">
        <f t="shared" si="44"/>
        <v/>
      </c>
    </row>
    <row r="2693" spans="1:11" hidden="1">
      <c r="A2693" s="57">
        <v>42914.5940625</v>
      </c>
      <c r="B2693" s="43">
        <v>450181</v>
      </c>
      <c r="C2693" s="43" t="s">
        <v>26722</v>
      </c>
      <c r="D2693" s="43" t="s">
        <v>28387</v>
      </c>
      <c r="E2693" s="43" t="s">
        <v>28388</v>
      </c>
      <c r="F2693" s="44">
        <v>-200</v>
      </c>
      <c r="G2693" s="43" t="s">
        <v>112</v>
      </c>
      <c r="H2693" s="43" t="s">
        <v>2978</v>
      </c>
      <c r="I2693" s="43" t="s">
        <v>60</v>
      </c>
      <c r="J2693">
        <f>VLOOKUP(B2693,自助退!B:F,5,FALSE)</f>
        <v>200</v>
      </c>
      <c r="K2693" s="35" t="str">
        <f t="shared" si="44"/>
        <v/>
      </c>
    </row>
    <row r="2694" spans="1:11" hidden="1">
      <c r="A2694" s="57">
        <v>42914.599293981482</v>
      </c>
      <c r="B2694" s="43">
        <v>450448</v>
      </c>
      <c r="C2694" s="43" t="s">
        <v>26788</v>
      </c>
      <c r="D2694" s="43" t="s">
        <v>28676</v>
      </c>
      <c r="E2694" s="43" t="s">
        <v>28677</v>
      </c>
      <c r="F2694" s="44">
        <v>-100</v>
      </c>
      <c r="G2694" s="43" t="s">
        <v>112</v>
      </c>
      <c r="H2694" s="43" t="s">
        <v>3102</v>
      </c>
      <c r="I2694" s="43" t="s">
        <v>60</v>
      </c>
      <c r="J2694">
        <f>VLOOKUP(B2694,自助退!B:F,5,FALSE)</f>
        <v>100</v>
      </c>
      <c r="K2694" s="35" t="str">
        <f t="shared" si="44"/>
        <v/>
      </c>
    </row>
    <row r="2695" spans="1:11" hidden="1">
      <c r="A2695" s="57">
        <v>42914.601643518516</v>
      </c>
      <c r="B2695" s="43">
        <v>450585</v>
      </c>
      <c r="C2695" s="43" t="s">
        <v>26864</v>
      </c>
      <c r="D2695" s="43" t="s">
        <v>28678</v>
      </c>
      <c r="E2695" s="43" t="s">
        <v>28679</v>
      </c>
      <c r="F2695" s="44">
        <v>-494</v>
      </c>
      <c r="G2695" s="43" t="s">
        <v>112</v>
      </c>
      <c r="H2695" s="43" t="s">
        <v>2801</v>
      </c>
      <c r="I2695" s="43" t="s">
        <v>60</v>
      </c>
      <c r="J2695">
        <f>VLOOKUP(B2695,自助退!B:F,5,FALSE)</f>
        <v>494</v>
      </c>
      <c r="K2695" s="35" t="str">
        <f t="shared" si="44"/>
        <v/>
      </c>
    </row>
    <row r="2696" spans="1:11" hidden="1">
      <c r="A2696" s="57">
        <v>42914.60361111111</v>
      </c>
      <c r="B2696" s="43">
        <v>450711</v>
      </c>
      <c r="C2696" s="43" t="s">
        <v>26790</v>
      </c>
      <c r="D2696" s="43" t="s">
        <v>28680</v>
      </c>
      <c r="E2696" s="43" t="s">
        <v>28681</v>
      </c>
      <c r="F2696" s="44">
        <v>-64</v>
      </c>
      <c r="G2696" s="43" t="s">
        <v>112</v>
      </c>
      <c r="H2696" s="43" t="s">
        <v>2922</v>
      </c>
      <c r="I2696" s="43" t="s">
        <v>60</v>
      </c>
      <c r="J2696">
        <f>VLOOKUP(B2696,自助退!B:F,5,FALSE)</f>
        <v>64</v>
      </c>
      <c r="K2696" s="35" t="str">
        <f t="shared" si="44"/>
        <v/>
      </c>
    </row>
    <row r="2697" spans="1:11" hidden="1">
      <c r="A2697" s="57">
        <v>42914.603680555556</v>
      </c>
      <c r="B2697" s="43">
        <v>450717</v>
      </c>
      <c r="C2697" s="43" t="s">
        <v>26720</v>
      </c>
      <c r="D2697" s="43" t="s">
        <v>28682</v>
      </c>
      <c r="E2697" s="43" t="s">
        <v>28683</v>
      </c>
      <c r="F2697" s="44">
        <v>-14</v>
      </c>
      <c r="G2697" s="43" t="s">
        <v>112</v>
      </c>
      <c r="H2697" s="43" t="s">
        <v>64</v>
      </c>
      <c r="I2697" s="43" t="s">
        <v>60</v>
      </c>
      <c r="J2697">
        <f>VLOOKUP(B2697,自助退!B:F,5,FALSE)</f>
        <v>14</v>
      </c>
      <c r="K2697" s="35" t="str">
        <f t="shared" si="44"/>
        <v/>
      </c>
    </row>
    <row r="2698" spans="1:11" hidden="1">
      <c r="A2698" s="57">
        <v>42914.607152777775</v>
      </c>
      <c r="B2698" s="43">
        <v>450924</v>
      </c>
      <c r="C2698" s="43" t="s">
        <v>26876</v>
      </c>
      <c r="D2698" s="43" t="s">
        <v>28684</v>
      </c>
      <c r="E2698" s="43" t="s">
        <v>28685</v>
      </c>
      <c r="F2698" s="44">
        <v>-500</v>
      </c>
      <c r="G2698" s="43" t="s">
        <v>112</v>
      </c>
      <c r="H2698" s="43" t="s">
        <v>88</v>
      </c>
      <c r="I2698" s="43" t="s">
        <v>60</v>
      </c>
      <c r="J2698">
        <f>VLOOKUP(B2698,自助退!B:F,5,FALSE)</f>
        <v>500</v>
      </c>
      <c r="K2698" s="35" t="str">
        <f t="shared" si="44"/>
        <v/>
      </c>
    </row>
    <row r="2699" spans="1:11" hidden="1">
      <c r="A2699" s="57">
        <v>42914.611284722225</v>
      </c>
      <c r="B2699" s="43">
        <v>451193</v>
      </c>
      <c r="C2699" s="43" t="s">
        <v>26866</v>
      </c>
      <c r="D2699" s="43" t="s">
        <v>376</v>
      </c>
      <c r="E2699" s="43" t="s">
        <v>2860</v>
      </c>
      <c r="F2699" s="44">
        <v>-390</v>
      </c>
      <c r="G2699" s="43" t="s">
        <v>112</v>
      </c>
      <c r="H2699" s="43" t="s">
        <v>3044</v>
      </c>
      <c r="I2699" s="43" t="s">
        <v>60</v>
      </c>
      <c r="J2699">
        <f>VLOOKUP(B2699,自助退!B:F,5,FALSE)</f>
        <v>390</v>
      </c>
      <c r="K2699" s="35" t="str">
        <f t="shared" si="44"/>
        <v/>
      </c>
    </row>
    <row r="2700" spans="1:11" hidden="1">
      <c r="A2700" s="57">
        <v>42914.61341435185</v>
      </c>
      <c r="B2700" s="43">
        <v>451320</v>
      </c>
      <c r="C2700" s="43" t="s">
        <v>26922</v>
      </c>
      <c r="D2700" s="43" t="s">
        <v>28686</v>
      </c>
      <c r="E2700" s="43" t="s">
        <v>28687</v>
      </c>
      <c r="F2700" s="44">
        <v>-62</v>
      </c>
      <c r="G2700" s="43" t="s">
        <v>112</v>
      </c>
      <c r="H2700" s="43" t="s">
        <v>2851</v>
      </c>
      <c r="I2700" s="43" t="s">
        <v>60</v>
      </c>
      <c r="J2700">
        <f>VLOOKUP(B2700,自助退!B:F,5,FALSE)</f>
        <v>62</v>
      </c>
      <c r="K2700" s="35" t="str">
        <f t="shared" si="44"/>
        <v/>
      </c>
    </row>
    <row r="2701" spans="1:11" hidden="1">
      <c r="A2701" s="57">
        <v>42914.616319444445</v>
      </c>
      <c r="B2701" s="43">
        <v>451502</v>
      </c>
      <c r="C2701" s="43" t="s">
        <v>26744</v>
      </c>
      <c r="D2701" s="43" t="s">
        <v>28688</v>
      </c>
      <c r="E2701" s="43" t="s">
        <v>28689</v>
      </c>
      <c r="F2701" s="44">
        <v>-221</v>
      </c>
      <c r="G2701" s="43" t="s">
        <v>112</v>
      </c>
      <c r="H2701" s="43" t="s">
        <v>2922</v>
      </c>
      <c r="I2701" s="43" t="s">
        <v>60</v>
      </c>
      <c r="J2701">
        <f>VLOOKUP(B2701,自助退!B:F,5,FALSE)</f>
        <v>221</v>
      </c>
      <c r="K2701" s="35" t="str">
        <f t="shared" si="44"/>
        <v/>
      </c>
    </row>
    <row r="2702" spans="1:11" hidden="1">
      <c r="A2702" s="57">
        <v>42914.622546296298</v>
      </c>
      <c r="B2702" s="43">
        <v>451876</v>
      </c>
      <c r="C2702" s="43" t="s">
        <v>26794</v>
      </c>
      <c r="D2702" s="43" t="s">
        <v>28690</v>
      </c>
      <c r="E2702" s="43" t="s">
        <v>28691</v>
      </c>
      <c r="F2702" s="44">
        <v>-146</v>
      </c>
      <c r="G2702" s="43" t="s">
        <v>112</v>
      </c>
      <c r="H2702" s="43" t="s">
        <v>82</v>
      </c>
      <c r="I2702" s="43" t="s">
        <v>60</v>
      </c>
      <c r="J2702">
        <f>VLOOKUP(B2702,自助退!B:F,5,FALSE)</f>
        <v>146</v>
      </c>
      <c r="K2702" s="35" t="str">
        <f t="shared" si="44"/>
        <v/>
      </c>
    </row>
    <row r="2703" spans="1:11" hidden="1">
      <c r="A2703" s="57">
        <v>42914.625578703701</v>
      </c>
      <c r="B2703" s="43">
        <v>452067</v>
      </c>
      <c r="C2703" s="43" t="s">
        <v>26950</v>
      </c>
      <c r="D2703" s="43" t="s">
        <v>28692</v>
      </c>
      <c r="E2703" s="43" t="s">
        <v>28693</v>
      </c>
      <c r="F2703" s="44">
        <v>-161</v>
      </c>
      <c r="G2703" s="43" t="s">
        <v>112</v>
      </c>
      <c r="H2703" s="43" t="s">
        <v>81</v>
      </c>
      <c r="I2703" s="43" t="s">
        <v>60</v>
      </c>
      <c r="J2703">
        <f>VLOOKUP(B2703,自助退!B:F,5,FALSE)</f>
        <v>161</v>
      </c>
      <c r="K2703" s="35" t="str">
        <f t="shared" si="44"/>
        <v/>
      </c>
    </row>
    <row r="2704" spans="1:11" hidden="1">
      <c r="A2704" s="57">
        <v>42914.625613425924</v>
      </c>
      <c r="B2704" s="43">
        <v>452072</v>
      </c>
      <c r="C2704" s="43" t="s">
        <v>26738</v>
      </c>
      <c r="D2704" s="43" t="s">
        <v>28694</v>
      </c>
      <c r="E2704" s="43" t="s">
        <v>28695</v>
      </c>
      <c r="F2704" s="44">
        <v>-390</v>
      </c>
      <c r="G2704" s="43" t="s">
        <v>112</v>
      </c>
      <c r="H2704" s="43" t="s">
        <v>3218</v>
      </c>
      <c r="I2704" s="43" t="s">
        <v>60</v>
      </c>
      <c r="J2704">
        <f>VLOOKUP(B2704,自助退!B:F,5,FALSE)</f>
        <v>390</v>
      </c>
      <c r="K2704" s="35" t="str">
        <f t="shared" si="44"/>
        <v/>
      </c>
    </row>
    <row r="2705" spans="1:11" hidden="1">
      <c r="A2705" s="57">
        <v>42914.627395833333</v>
      </c>
      <c r="B2705" s="43">
        <v>452183</v>
      </c>
      <c r="C2705" s="43" t="s">
        <v>26710</v>
      </c>
      <c r="D2705" s="43" t="s">
        <v>28696</v>
      </c>
      <c r="E2705" s="43" t="s">
        <v>28697</v>
      </c>
      <c r="F2705" s="44">
        <v>-106</v>
      </c>
      <c r="G2705" s="43" t="s">
        <v>112</v>
      </c>
      <c r="H2705" s="43" t="s">
        <v>2836</v>
      </c>
      <c r="I2705" s="43" t="s">
        <v>60</v>
      </c>
      <c r="J2705">
        <f>VLOOKUP(B2705,自助退!B:F,5,FALSE)</f>
        <v>106</v>
      </c>
      <c r="K2705" s="35" t="str">
        <f t="shared" si="44"/>
        <v/>
      </c>
    </row>
    <row r="2706" spans="1:11" hidden="1">
      <c r="A2706" s="57">
        <v>42914.631793981483</v>
      </c>
      <c r="B2706" s="43">
        <v>452490</v>
      </c>
      <c r="C2706" s="43" t="s">
        <v>26798</v>
      </c>
      <c r="D2706" s="43" t="s">
        <v>28698</v>
      </c>
      <c r="E2706" s="43" t="s">
        <v>28699</v>
      </c>
      <c r="F2706" s="44">
        <v>-46</v>
      </c>
      <c r="G2706" s="43" t="s">
        <v>112</v>
      </c>
      <c r="H2706" s="43" t="s">
        <v>73</v>
      </c>
      <c r="I2706" s="43" t="s">
        <v>60</v>
      </c>
      <c r="J2706">
        <f>VLOOKUP(B2706,自助退!B:F,5,FALSE)</f>
        <v>46</v>
      </c>
      <c r="K2706" s="35" t="str">
        <f t="shared" si="44"/>
        <v/>
      </c>
    </row>
    <row r="2707" spans="1:11" hidden="1">
      <c r="A2707" s="57">
        <v>42914.632893518516</v>
      </c>
      <c r="B2707" s="43">
        <v>452545</v>
      </c>
      <c r="C2707" s="43" t="s">
        <v>26890</v>
      </c>
      <c r="D2707" s="43" t="s">
        <v>28700</v>
      </c>
      <c r="E2707" s="43" t="s">
        <v>28701</v>
      </c>
      <c r="F2707" s="44">
        <v>-164</v>
      </c>
      <c r="G2707" s="43" t="s">
        <v>112</v>
      </c>
      <c r="H2707" s="43" t="s">
        <v>83</v>
      </c>
      <c r="I2707" s="43" t="s">
        <v>60</v>
      </c>
      <c r="J2707">
        <f>VLOOKUP(B2707,自助退!B:F,5,FALSE)</f>
        <v>164</v>
      </c>
      <c r="K2707" s="35" t="str">
        <f t="shared" si="44"/>
        <v/>
      </c>
    </row>
    <row r="2708" spans="1:11" hidden="1">
      <c r="A2708" s="57">
        <v>42914.634479166663</v>
      </c>
      <c r="B2708" s="43">
        <v>452640</v>
      </c>
      <c r="C2708" s="43" t="s">
        <v>26852</v>
      </c>
      <c r="D2708" s="43" t="s">
        <v>28702</v>
      </c>
      <c r="E2708" s="43" t="s">
        <v>28703</v>
      </c>
      <c r="F2708" s="44">
        <v>-167</v>
      </c>
      <c r="G2708" s="43" t="s">
        <v>112</v>
      </c>
      <c r="H2708" s="43" t="s">
        <v>82</v>
      </c>
      <c r="I2708" s="43" t="s">
        <v>60</v>
      </c>
      <c r="J2708">
        <f>VLOOKUP(B2708,自助退!B:F,5,FALSE)</f>
        <v>167</v>
      </c>
      <c r="K2708" s="35" t="str">
        <f t="shared" si="44"/>
        <v/>
      </c>
    </row>
    <row r="2709" spans="1:11" hidden="1">
      <c r="A2709" s="57">
        <v>42914.63789351852</v>
      </c>
      <c r="B2709" s="43">
        <v>452834</v>
      </c>
      <c r="C2709" s="43" t="s">
        <v>26772</v>
      </c>
      <c r="D2709" s="43" t="s">
        <v>28704</v>
      </c>
      <c r="E2709" s="43" t="s">
        <v>28705</v>
      </c>
      <c r="F2709" s="44">
        <v>-11</v>
      </c>
      <c r="G2709" s="43" t="s">
        <v>112</v>
      </c>
      <c r="H2709" s="43" t="s">
        <v>97</v>
      </c>
      <c r="I2709" s="43" t="s">
        <v>60</v>
      </c>
      <c r="J2709">
        <f>VLOOKUP(B2709,自助退!B:F,5,FALSE)</f>
        <v>11</v>
      </c>
      <c r="K2709" s="35" t="str">
        <f t="shared" si="44"/>
        <v/>
      </c>
    </row>
    <row r="2710" spans="1:11" hidden="1">
      <c r="A2710" s="57">
        <v>42914.63821759259</v>
      </c>
      <c r="B2710" s="43">
        <v>452858</v>
      </c>
      <c r="C2710" s="43" t="s">
        <v>26828</v>
      </c>
      <c r="D2710" s="43" t="s">
        <v>28706</v>
      </c>
      <c r="E2710" s="43" t="s">
        <v>28707</v>
      </c>
      <c r="F2710" s="44">
        <v>-554</v>
      </c>
      <c r="G2710" s="43" t="s">
        <v>112</v>
      </c>
      <c r="H2710" s="43" t="s">
        <v>96</v>
      </c>
      <c r="I2710" s="43" t="s">
        <v>60</v>
      </c>
      <c r="J2710">
        <f>VLOOKUP(B2710,自助退!B:F,5,FALSE)</f>
        <v>554</v>
      </c>
      <c r="K2710" s="35" t="str">
        <f t="shared" si="44"/>
        <v/>
      </c>
    </row>
    <row r="2711" spans="1:11" hidden="1">
      <c r="A2711" s="57">
        <v>42914.638854166667</v>
      </c>
      <c r="B2711" s="43">
        <v>452911</v>
      </c>
      <c r="C2711" s="43" t="s">
        <v>26628</v>
      </c>
      <c r="D2711" s="43" t="s">
        <v>28708</v>
      </c>
      <c r="E2711" s="43" t="s">
        <v>28709</v>
      </c>
      <c r="F2711" s="44">
        <v>-50</v>
      </c>
      <c r="G2711" s="43" t="s">
        <v>112</v>
      </c>
      <c r="H2711" s="43" t="s">
        <v>76</v>
      </c>
      <c r="I2711" s="43" t="s">
        <v>60</v>
      </c>
      <c r="J2711">
        <f>VLOOKUP(B2711,自助退!B:F,5,FALSE)</f>
        <v>50</v>
      </c>
      <c r="K2711" s="35" t="str">
        <f t="shared" si="44"/>
        <v/>
      </c>
    </row>
    <row r="2712" spans="1:11" hidden="1">
      <c r="A2712" s="57">
        <v>42914.640173611115</v>
      </c>
      <c r="B2712" s="43">
        <v>452973</v>
      </c>
      <c r="C2712" s="43" t="s">
        <v>26952</v>
      </c>
      <c r="D2712" s="43" t="s">
        <v>28710</v>
      </c>
      <c r="E2712" s="43" t="s">
        <v>28711</v>
      </c>
      <c r="F2712" s="44">
        <v>-20</v>
      </c>
      <c r="G2712" s="43" t="s">
        <v>112</v>
      </c>
      <c r="H2712" s="43" t="s">
        <v>2896</v>
      </c>
      <c r="I2712" s="43" t="s">
        <v>60</v>
      </c>
      <c r="J2712">
        <f>VLOOKUP(B2712,自助退!B:F,5,FALSE)</f>
        <v>20</v>
      </c>
      <c r="K2712" s="35" t="str">
        <f t="shared" si="44"/>
        <v/>
      </c>
    </row>
    <row r="2713" spans="1:11" hidden="1">
      <c r="A2713" s="57">
        <v>42914.640393518515</v>
      </c>
      <c r="B2713" s="43">
        <v>452988</v>
      </c>
      <c r="C2713" s="43" t="s">
        <v>26954</v>
      </c>
      <c r="D2713" s="43" t="s">
        <v>28710</v>
      </c>
      <c r="E2713" s="43" t="s">
        <v>28711</v>
      </c>
      <c r="F2713" s="44">
        <v>-500</v>
      </c>
      <c r="G2713" s="43" t="s">
        <v>112</v>
      </c>
      <c r="H2713" s="43" t="s">
        <v>2896</v>
      </c>
      <c r="I2713" s="43" t="s">
        <v>60</v>
      </c>
      <c r="J2713">
        <f>VLOOKUP(B2713,自助退!B:F,5,FALSE)</f>
        <v>500</v>
      </c>
      <c r="K2713" s="35" t="str">
        <f t="shared" si="44"/>
        <v/>
      </c>
    </row>
    <row r="2714" spans="1:11" hidden="1">
      <c r="A2714" s="57">
        <v>42914.640972222223</v>
      </c>
      <c r="B2714" s="43">
        <v>453016</v>
      </c>
      <c r="C2714" s="43" t="s">
        <v>26672</v>
      </c>
      <c r="D2714" s="43" t="s">
        <v>28712</v>
      </c>
      <c r="E2714" s="43" t="s">
        <v>28713</v>
      </c>
      <c r="F2714" s="44">
        <v>-845</v>
      </c>
      <c r="G2714" s="43" t="s">
        <v>112</v>
      </c>
      <c r="H2714" s="43" t="s">
        <v>3102</v>
      </c>
      <c r="I2714" s="43" t="s">
        <v>60</v>
      </c>
      <c r="J2714">
        <f>VLOOKUP(B2714,自助退!B:F,5,FALSE)</f>
        <v>845</v>
      </c>
      <c r="K2714" s="35" t="str">
        <f t="shared" si="44"/>
        <v/>
      </c>
    </row>
    <row r="2715" spans="1:11" hidden="1">
      <c r="A2715" s="57">
        <v>42914.641261574077</v>
      </c>
      <c r="B2715" s="43">
        <v>453041</v>
      </c>
      <c r="C2715" s="43" t="s">
        <v>26648</v>
      </c>
      <c r="D2715" s="43" t="s">
        <v>28714</v>
      </c>
      <c r="E2715" s="43" t="s">
        <v>28715</v>
      </c>
      <c r="F2715" s="44">
        <v>-1000</v>
      </c>
      <c r="G2715" s="43" t="s">
        <v>112</v>
      </c>
      <c r="H2715" s="43" t="s">
        <v>93</v>
      </c>
      <c r="I2715" s="43" t="s">
        <v>60</v>
      </c>
      <c r="J2715">
        <f>VLOOKUP(B2715,自助退!B:F,5,FALSE)</f>
        <v>1000</v>
      </c>
      <c r="K2715" s="35" t="str">
        <f t="shared" si="44"/>
        <v/>
      </c>
    </row>
    <row r="2716" spans="1:11" hidden="1">
      <c r="A2716" s="57">
        <v>42914.641539351855</v>
      </c>
      <c r="B2716" s="43">
        <v>453066</v>
      </c>
      <c r="C2716" s="43" t="s">
        <v>26646</v>
      </c>
      <c r="D2716" s="43" t="s">
        <v>28714</v>
      </c>
      <c r="E2716" s="43" t="s">
        <v>28715</v>
      </c>
      <c r="F2716" s="44">
        <v>-131</v>
      </c>
      <c r="G2716" s="43" t="s">
        <v>112</v>
      </c>
      <c r="H2716" s="43" t="s">
        <v>93</v>
      </c>
      <c r="I2716" s="43" t="s">
        <v>60</v>
      </c>
      <c r="J2716">
        <f>VLOOKUP(B2716,自助退!B:F,5,FALSE)</f>
        <v>131</v>
      </c>
      <c r="K2716" s="35" t="str">
        <f t="shared" si="44"/>
        <v/>
      </c>
    </row>
    <row r="2717" spans="1:11" hidden="1">
      <c r="A2717" s="57">
        <v>42914.647604166668</v>
      </c>
      <c r="B2717" s="43">
        <v>453419</v>
      </c>
      <c r="C2717" s="43" t="s">
        <v>26770</v>
      </c>
      <c r="D2717" s="43" t="s">
        <v>9502</v>
      </c>
      <c r="E2717" s="43" t="s">
        <v>9503</v>
      </c>
      <c r="F2717" s="44">
        <v>-44</v>
      </c>
      <c r="G2717" s="43" t="s">
        <v>112</v>
      </c>
      <c r="H2717" s="43" t="s">
        <v>78</v>
      </c>
      <c r="I2717" s="43" t="s">
        <v>60</v>
      </c>
      <c r="J2717">
        <f>VLOOKUP(B2717,自助退!B:F,5,FALSE)</f>
        <v>44</v>
      </c>
      <c r="K2717" s="35" t="str">
        <f t="shared" si="44"/>
        <v/>
      </c>
    </row>
    <row r="2718" spans="1:11" hidden="1">
      <c r="A2718" s="57">
        <v>42914.648587962962</v>
      </c>
      <c r="B2718" s="43">
        <v>453468</v>
      </c>
      <c r="C2718" s="43" t="s">
        <v>26840</v>
      </c>
      <c r="D2718" s="43" t="s">
        <v>28716</v>
      </c>
      <c r="E2718" s="43" t="s">
        <v>28717</v>
      </c>
      <c r="F2718" s="44">
        <v>-291</v>
      </c>
      <c r="G2718" s="43" t="s">
        <v>112</v>
      </c>
      <c r="H2718" s="43" t="s">
        <v>3174</v>
      </c>
      <c r="I2718" s="43" t="s">
        <v>60</v>
      </c>
      <c r="J2718">
        <f>VLOOKUP(B2718,自助退!B:F,5,FALSE)</f>
        <v>291</v>
      </c>
      <c r="K2718" s="35" t="str">
        <f t="shared" si="44"/>
        <v/>
      </c>
    </row>
    <row r="2719" spans="1:11" hidden="1">
      <c r="A2719" s="57">
        <v>42914.649699074071</v>
      </c>
      <c r="B2719" s="43">
        <v>453530</v>
      </c>
      <c r="C2719" s="43" t="s">
        <v>26834</v>
      </c>
      <c r="D2719" s="43" t="s">
        <v>28718</v>
      </c>
      <c r="E2719" s="43" t="s">
        <v>28719</v>
      </c>
      <c r="F2719" s="44">
        <v>-12</v>
      </c>
      <c r="G2719" s="43" t="s">
        <v>112</v>
      </c>
      <c r="H2719" s="43" t="s">
        <v>76</v>
      </c>
      <c r="I2719" s="43" t="s">
        <v>60</v>
      </c>
      <c r="J2719">
        <f>VLOOKUP(B2719,自助退!B:F,5,FALSE)</f>
        <v>12</v>
      </c>
      <c r="K2719" s="35" t="str">
        <f t="shared" si="44"/>
        <v/>
      </c>
    </row>
    <row r="2720" spans="1:11" hidden="1">
      <c r="A2720" s="57">
        <v>42914.65184027778</v>
      </c>
      <c r="B2720" s="43">
        <v>453637</v>
      </c>
      <c r="C2720" s="43" t="s">
        <v>26730</v>
      </c>
      <c r="D2720" s="43" t="s">
        <v>28720</v>
      </c>
      <c r="E2720" s="43" t="s">
        <v>28721</v>
      </c>
      <c r="F2720" s="44">
        <v>-480</v>
      </c>
      <c r="G2720" s="43" t="s">
        <v>112</v>
      </c>
      <c r="H2720" s="43" t="s">
        <v>2836</v>
      </c>
      <c r="I2720" s="43" t="s">
        <v>60</v>
      </c>
      <c r="J2720">
        <f>VLOOKUP(B2720,自助退!B:F,5,FALSE)</f>
        <v>480</v>
      </c>
      <c r="K2720" s="35" t="str">
        <f t="shared" si="44"/>
        <v/>
      </c>
    </row>
    <row r="2721" spans="1:11" hidden="1">
      <c r="A2721" s="57">
        <v>42914.651875000003</v>
      </c>
      <c r="B2721" s="43">
        <v>453643</v>
      </c>
      <c r="C2721" s="43" t="s">
        <v>26670</v>
      </c>
      <c r="D2721" s="43" t="s">
        <v>28722</v>
      </c>
      <c r="E2721" s="43" t="s">
        <v>28723</v>
      </c>
      <c r="F2721" s="44">
        <v>-20</v>
      </c>
      <c r="G2721" s="43" t="s">
        <v>112</v>
      </c>
      <c r="H2721" s="43" t="s">
        <v>96</v>
      </c>
      <c r="I2721" s="43" t="s">
        <v>60</v>
      </c>
      <c r="J2721">
        <f>VLOOKUP(B2721,自助退!B:F,5,FALSE)</f>
        <v>20</v>
      </c>
      <c r="K2721" s="35" t="str">
        <f t="shared" si="44"/>
        <v/>
      </c>
    </row>
    <row r="2722" spans="1:11" hidden="1">
      <c r="A2722" s="57">
        <v>42914.657384259262</v>
      </c>
      <c r="B2722" s="43">
        <v>453958</v>
      </c>
      <c r="C2722" s="43" t="s">
        <v>26660</v>
      </c>
      <c r="D2722" s="43" t="s">
        <v>28724</v>
      </c>
      <c r="E2722" s="43" t="s">
        <v>28725</v>
      </c>
      <c r="F2722" s="44">
        <v>-166</v>
      </c>
      <c r="G2722" s="43" t="s">
        <v>112</v>
      </c>
      <c r="H2722" s="43" t="s">
        <v>2916</v>
      </c>
      <c r="I2722" s="43" t="s">
        <v>60</v>
      </c>
      <c r="J2722">
        <f>VLOOKUP(B2722,自助退!B:F,5,FALSE)</f>
        <v>166</v>
      </c>
      <c r="K2722" s="35" t="str">
        <f t="shared" si="44"/>
        <v/>
      </c>
    </row>
    <row r="2723" spans="1:11" hidden="1">
      <c r="A2723" s="57">
        <v>42914.657858796294</v>
      </c>
      <c r="B2723" s="43">
        <v>453986</v>
      </c>
      <c r="C2723" s="43" t="s">
        <v>26934</v>
      </c>
      <c r="D2723" s="43" t="s">
        <v>28726</v>
      </c>
      <c r="E2723" s="43" t="s">
        <v>28727</v>
      </c>
      <c r="F2723" s="44">
        <v>-10</v>
      </c>
      <c r="G2723" s="43" t="s">
        <v>112</v>
      </c>
      <c r="H2723" s="43" t="s">
        <v>2798</v>
      </c>
      <c r="I2723" s="43" t="s">
        <v>60</v>
      </c>
      <c r="J2723">
        <f>VLOOKUP(B2723,自助退!B:F,5,FALSE)</f>
        <v>10</v>
      </c>
      <c r="K2723" s="35" t="str">
        <f t="shared" si="44"/>
        <v/>
      </c>
    </row>
    <row r="2724" spans="1:11" hidden="1">
      <c r="A2724" s="57">
        <v>42914.658391203702</v>
      </c>
      <c r="B2724" s="43">
        <v>454008</v>
      </c>
      <c r="C2724" s="43" t="s">
        <v>26896</v>
      </c>
      <c r="D2724" s="43" t="s">
        <v>28728</v>
      </c>
      <c r="E2724" s="43" t="s">
        <v>28729</v>
      </c>
      <c r="F2724" s="44">
        <v>-211</v>
      </c>
      <c r="G2724" s="43" t="s">
        <v>112</v>
      </c>
      <c r="H2724" s="43" t="s">
        <v>2801</v>
      </c>
      <c r="I2724" s="43" t="s">
        <v>60</v>
      </c>
      <c r="J2724">
        <f>VLOOKUP(B2724,自助退!B:F,5,FALSE)</f>
        <v>211</v>
      </c>
      <c r="K2724" s="35" t="str">
        <f t="shared" si="44"/>
        <v/>
      </c>
    </row>
    <row r="2725" spans="1:11" hidden="1">
      <c r="A2725" s="57">
        <v>42914.658796296295</v>
      </c>
      <c r="B2725" s="43">
        <v>454032</v>
      </c>
      <c r="C2725" s="43" t="s">
        <v>26898</v>
      </c>
      <c r="D2725" s="43" t="s">
        <v>28730</v>
      </c>
      <c r="E2725" s="43" t="s">
        <v>28731</v>
      </c>
      <c r="F2725" s="44">
        <v>-64</v>
      </c>
      <c r="G2725" s="43" t="s">
        <v>112</v>
      </c>
      <c r="H2725" s="43" t="s">
        <v>2801</v>
      </c>
      <c r="I2725" s="43" t="s">
        <v>60</v>
      </c>
      <c r="J2725">
        <f>VLOOKUP(B2725,自助退!B:F,5,FALSE)</f>
        <v>64</v>
      </c>
      <c r="K2725" s="35" t="str">
        <f t="shared" si="44"/>
        <v/>
      </c>
    </row>
    <row r="2726" spans="1:11" hidden="1">
      <c r="A2726" s="57">
        <v>42914.659282407411</v>
      </c>
      <c r="B2726" s="43">
        <v>454059</v>
      </c>
      <c r="C2726" s="43" t="s">
        <v>26894</v>
      </c>
      <c r="D2726" s="43" t="s">
        <v>28732</v>
      </c>
      <c r="E2726" s="43" t="s">
        <v>28733</v>
      </c>
      <c r="F2726" s="44">
        <v>-63</v>
      </c>
      <c r="G2726" s="43" t="s">
        <v>112</v>
      </c>
      <c r="H2726" s="43" t="s">
        <v>2801</v>
      </c>
      <c r="I2726" s="43" t="s">
        <v>60</v>
      </c>
      <c r="J2726">
        <f>VLOOKUP(B2726,自助退!B:F,5,FALSE)</f>
        <v>63</v>
      </c>
      <c r="K2726" s="35" t="str">
        <f t="shared" si="44"/>
        <v/>
      </c>
    </row>
    <row r="2727" spans="1:11" hidden="1">
      <c r="A2727" s="57">
        <v>42914.665439814817</v>
      </c>
      <c r="B2727" s="43">
        <v>454347</v>
      </c>
      <c r="C2727" s="43" t="s">
        <v>26784</v>
      </c>
      <c r="D2727" s="43" t="s">
        <v>28734</v>
      </c>
      <c r="E2727" s="43" t="s">
        <v>28735</v>
      </c>
      <c r="F2727" s="44">
        <v>-60</v>
      </c>
      <c r="G2727" s="43" t="s">
        <v>112</v>
      </c>
      <c r="H2727" s="43" t="s">
        <v>71</v>
      </c>
      <c r="I2727" s="43" t="s">
        <v>60</v>
      </c>
      <c r="J2727">
        <f>VLOOKUP(B2727,自助退!B:F,5,FALSE)</f>
        <v>60</v>
      </c>
      <c r="K2727" s="35" t="str">
        <f t="shared" si="44"/>
        <v/>
      </c>
    </row>
    <row r="2728" spans="1:11" hidden="1">
      <c r="A2728" s="57">
        <v>42914.665509259263</v>
      </c>
      <c r="B2728" s="43">
        <v>454349</v>
      </c>
      <c r="C2728" s="43" t="s">
        <v>26742</v>
      </c>
      <c r="D2728" s="43" t="s">
        <v>28736</v>
      </c>
      <c r="E2728" s="43" t="s">
        <v>28737</v>
      </c>
      <c r="F2728" s="44">
        <v>-131</v>
      </c>
      <c r="G2728" s="43" t="s">
        <v>112</v>
      </c>
      <c r="H2728" s="43" t="s">
        <v>88</v>
      </c>
      <c r="I2728" s="43" t="s">
        <v>60</v>
      </c>
      <c r="J2728">
        <f>VLOOKUP(B2728,自助退!B:F,5,FALSE)</f>
        <v>131</v>
      </c>
      <c r="K2728" s="35" t="str">
        <f t="shared" si="44"/>
        <v/>
      </c>
    </row>
    <row r="2729" spans="1:11" hidden="1">
      <c r="A2729" s="57">
        <v>42914.665590277778</v>
      </c>
      <c r="B2729" s="43">
        <v>454353</v>
      </c>
      <c r="C2729" s="43" t="s">
        <v>26676</v>
      </c>
      <c r="D2729" s="43" t="s">
        <v>28738</v>
      </c>
      <c r="E2729" s="43" t="s">
        <v>28739</v>
      </c>
      <c r="F2729" s="44">
        <v>-1000</v>
      </c>
      <c r="G2729" s="43" t="s">
        <v>112</v>
      </c>
      <c r="H2729" s="43" t="s">
        <v>85</v>
      </c>
      <c r="I2729" s="43" t="s">
        <v>60</v>
      </c>
      <c r="J2729">
        <f>VLOOKUP(B2729,自助退!B:F,5,FALSE)</f>
        <v>1000</v>
      </c>
      <c r="K2729" s="35" t="str">
        <f t="shared" si="44"/>
        <v/>
      </c>
    </row>
    <row r="2730" spans="1:11" hidden="1">
      <c r="A2730" s="57">
        <v>42914.665694444448</v>
      </c>
      <c r="B2730" s="43">
        <v>454358</v>
      </c>
      <c r="C2730" s="43" t="s">
        <v>26888</v>
      </c>
      <c r="D2730" s="43" t="s">
        <v>28740</v>
      </c>
      <c r="E2730" s="43" t="s">
        <v>28741</v>
      </c>
      <c r="F2730" s="44">
        <v>-200</v>
      </c>
      <c r="G2730" s="43" t="s">
        <v>112</v>
      </c>
      <c r="H2730" s="43" t="s">
        <v>87</v>
      </c>
      <c r="I2730" s="43" t="s">
        <v>60</v>
      </c>
      <c r="J2730">
        <f>VLOOKUP(B2730,自助退!B:F,5,FALSE)</f>
        <v>200</v>
      </c>
      <c r="K2730" s="35" t="str">
        <f t="shared" si="44"/>
        <v/>
      </c>
    </row>
    <row r="2731" spans="1:11" hidden="1">
      <c r="A2731" s="57">
        <v>42914.668703703705</v>
      </c>
      <c r="B2731" s="43">
        <v>454501</v>
      </c>
      <c r="C2731" s="43" t="s">
        <v>26892</v>
      </c>
      <c r="D2731" s="43" t="s">
        <v>4330</v>
      </c>
      <c r="E2731" s="43" t="s">
        <v>4615</v>
      </c>
      <c r="F2731" s="44">
        <v>-90</v>
      </c>
      <c r="G2731" s="43" t="s">
        <v>112</v>
      </c>
      <c r="H2731" s="43" t="s">
        <v>3176</v>
      </c>
      <c r="I2731" s="43" t="s">
        <v>60</v>
      </c>
      <c r="J2731">
        <f>VLOOKUP(B2731,自助退!B:F,5,FALSE)</f>
        <v>90</v>
      </c>
      <c r="K2731" s="35" t="str">
        <f t="shared" si="44"/>
        <v/>
      </c>
    </row>
    <row r="2732" spans="1:11" hidden="1">
      <c r="A2732" s="57">
        <v>42914.677384259259</v>
      </c>
      <c r="B2732" s="43">
        <v>454890</v>
      </c>
      <c r="C2732" s="43" t="s">
        <v>26858</v>
      </c>
      <c r="D2732" s="43" t="s">
        <v>28742</v>
      </c>
      <c r="E2732" s="43" t="s">
        <v>28743</v>
      </c>
      <c r="F2732" s="44">
        <v>-194</v>
      </c>
      <c r="G2732" s="43" t="s">
        <v>112</v>
      </c>
      <c r="H2732" s="43" t="s">
        <v>68</v>
      </c>
      <c r="I2732" s="43" t="s">
        <v>60</v>
      </c>
      <c r="J2732">
        <f>VLOOKUP(B2732,自助退!B:F,5,FALSE)</f>
        <v>194</v>
      </c>
      <c r="K2732" s="35" t="str">
        <f t="shared" si="44"/>
        <v/>
      </c>
    </row>
    <row r="2733" spans="1:11" hidden="1">
      <c r="A2733" s="57">
        <v>42914.680520833332</v>
      </c>
      <c r="B2733" s="43">
        <v>455002</v>
      </c>
      <c r="C2733" s="43" t="s">
        <v>26942</v>
      </c>
      <c r="D2733" s="43" t="s">
        <v>28744</v>
      </c>
      <c r="E2733" s="43" t="s">
        <v>28745</v>
      </c>
      <c r="F2733" s="44">
        <v>-20</v>
      </c>
      <c r="G2733" s="43" t="s">
        <v>112</v>
      </c>
      <c r="H2733" s="43" t="s">
        <v>2851</v>
      </c>
      <c r="I2733" s="43" t="s">
        <v>60</v>
      </c>
      <c r="J2733">
        <f>VLOOKUP(B2733,自助退!B:F,5,FALSE)</f>
        <v>20</v>
      </c>
      <c r="K2733" s="35" t="str">
        <f t="shared" si="44"/>
        <v/>
      </c>
    </row>
    <row r="2734" spans="1:11" hidden="1">
      <c r="A2734" s="57">
        <v>42914.681006944447</v>
      </c>
      <c r="B2734" s="43">
        <v>455013</v>
      </c>
      <c r="C2734" s="43" t="s">
        <v>26944</v>
      </c>
      <c r="D2734" s="43" t="s">
        <v>28744</v>
      </c>
      <c r="E2734" s="43" t="s">
        <v>28745</v>
      </c>
      <c r="F2734" s="44">
        <v>-4</v>
      </c>
      <c r="G2734" s="43" t="s">
        <v>112</v>
      </c>
      <c r="H2734" s="43" t="s">
        <v>2851</v>
      </c>
      <c r="I2734" s="43" t="s">
        <v>60</v>
      </c>
      <c r="J2734">
        <f>VLOOKUP(B2734,自助退!B:F,5,FALSE)</f>
        <v>4</v>
      </c>
      <c r="K2734" s="35" t="str">
        <f t="shared" si="44"/>
        <v/>
      </c>
    </row>
    <row r="2735" spans="1:11" hidden="1">
      <c r="A2735" s="57">
        <v>42914.681956018518</v>
      </c>
      <c r="B2735" s="43">
        <v>455051</v>
      </c>
      <c r="C2735" s="43" t="s">
        <v>26640</v>
      </c>
      <c r="D2735" s="43" t="s">
        <v>28746</v>
      </c>
      <c r="E2735" s="43" t="s">
        <v>28747</v>
      </c>
      <c r="F2735" s="44">
        <v>-624</v>
      </c>
      <c r="G2735" s="43" t="s">
        <v>112</v>
      </c>
      <c r="H2735" s="43" t="s">
        <v>2793</v>
      </c>
      <c r="I2735" s="43" t="s">
        <v>60</v>
      </c>
      <c r="J2735">
        <f>VLOOKUP(B2735,自助退!B:F,5,FALSE)</f>
        <v>624</v>
      </c>
      <c r="K2735" s="35" t="str">
        <f t="shared" si="44"/>
        <v/>
      </c>
    </row>
    <row r="2736" spans="1:11" hidden="1">
      <c r="A2736" s="57">
        <v>42914.682951388888</v>
      </c>
      <c r="B2736" s="43">
        <v>455103</v>
      </c>
      <c r="C2736" s="43" t="s">
        <v>26826</v>
      </c>
      <c r="D2736" s="43" t="s">
        <v>28748</v>
      </c>
      <c r="E2736" s="43" t="s">
        <v>28749</v>
      </c>
      <c r="F2736" s="44">
        <v>-96</v>
      </c>
      <c r="G2736" s="43" t="s">
        <v>112</v>
      </c>
      <c r="H2736" s="43" t="s">
        <v>76</v>
      </c>
      <c r="I2736" s="43" t="s">
        <v>60</v>
      </c>
      <c r="J2736">
        <f>VLOOKUP(B2736,自助退!B:F,5,FALSE)</f>
        <v>96</v>
      </c>
      <c r="K2736" s="35" t="str">
        <f t="shared" si="44"/>
        <v/>
      </c>
    </row>
    <row r="2737" spans="1:11" hidden="1">
      <c r="A2737" s="57">
        <v>42914.683715277781</v>
      </c>
      <c r="B2737" s="43">
        <v>455130</v>
      </c>
      <c r="C2737" s="43" t="s">
        <v>26712</v>
      </c>
      <c r="D2737" s="43" t="s">
        <v>28750</v>
      </c>
      <c r="E2737" s="43" t="s">
        <v>28751</v>
      </c>
      <c r="F2737" s="44">
        <v>-10</v>
      </c>
      <c r="G2737" s="43" t="s">
        <v>112</v>
      </c>
      <c r="H2737" s="43" t="s">
        <v>63</v>
      </c>
      <c r="I2737" s="43" t="s">
        <v>60</v>
      </c>
      <c r="J2737">
        <f>VLOOKUP(B2737,自助退!B:F,5,FALSE)</f>
        <v>10</v>
      </c>
      <c r="K2737" s="35" t="str">
        <f t="shared" si="44"/>
        <v/>
      </c>
    </row>
    <row r="2738" spans="1:11" hidden="1">
      <c r="A2738" s="57">
        <v>42914.68414351852</v>
      </c>
      <c r="B2738" s="43">
        <v>455162</v>
      </c>
      <c r="C2738" s="43" t="s">
        <v>26664</v>
      </c>
      <c r="D2738" s="43" t="s">
        <v>28752</v>
      </c>
      <c r="E2738" s="43" t="s">
        <v>28753</v>
      </c>
      <c r="F2738" s="44">
        <v>-20</v>
      </c>
      <c r="G2738" s="43" t="s">
        <v>112</v>
      </c>
      <c r="H2738" s="43" t="s">
        <v>83</v>
      </c>
      <c r="I2738" s="43" t="s">
        <v>60</v>
      </c>
      <c r="J2738">
        <f>VLOOKUP(B2738,自助退!B:F,5,FALSE)</f>
        <v>20</v>
      </c>
      <c r="K2738" s="35" t="str">
        <f t="shared" si="44"/>
        <v/>
      </c>
    </row>
    <row r="2739" spans="1:11" hidden="1">
      <c r="A2739" s="57">
        <v>42914.685381944444</v>
      </c>
      <c r="B2739" s="43">
        <v>455230</v>
      </c>
      <c r="C2739" s="43" t="s">
        <v>26806</v>
      </c>
      <c r="D2739" s="43" t="s">
        <v>28754</v>
      </c>
      <c r="E2739" s="43" t="s">
        <v>28755</v>
      </c>
      <c r="F2739" s="44">
        <v>-100</v>
      </c>
      <c r="G2739" s="43" t="s">
        <v>112</v>
      </c>
      <c r="H2739" s="43" t="s">
        <v>3102</v>
      </c>
      <c r="I2739" s="43" t="s">
        <v>60</v>
      </c>
      <c r="J2739">
        <f>VLOOKUP(B2739,自助退!B:F,5,FALSE)</f>
        <v>100</v>
      </c>
      <c r="K2739" s="35" t="str">
        <f t="shared" si="44"/>
        <v/>
      </c>
    </row>
    <row r="2740" spans="1:11" hidden="1">
      <c r="A2740" s="57">
        <v>42914.689166666663</v>
      </c>
      <c r="B2740" s="43">
        <v>455397</v>
      </c>
      <c r="C2740" s="43" t="s">
        <v>26748</v>
      </c>
      <c r="D2740" s="43" t="s">
        <v>28756</v>
      </c>
      <c r="E2740" s="43" t="s">
        <v>28757</v>
      </c>
      <c r="F2740" s="44">
        <v>-15</v>
      </c>
      <c r="G2740" s="43" t="s">
        <v>112</v>
      </c>
      <c r="H2740" s="43" t="s">
        <v>94</v>
      </c>
      <c r="I2740" s="43" t="s">
        <v>60</v>
      </c>
      <c r="J2740">
        <f>VLOOKUP(B2740,自助退!B:F,5,FALSE)</f>
        <v>15</v>
      </c>
      <c r="K2740" s="35" t="str">
        <f t="shared" si="44"/>
        <v/>
      </c>
    </row>
    <row r="2741" spans="1:11" hidden="1">
      <c r="A2741" s="57">
        <v>42914.689513888887</v>
      </c>
      <c r="B2741" s="43">
        <v>455418</v>
      </c>
      <c r="C2741" s="43" t="s">
        <v>26816</v>
      </c>
      <c r="D2741" s="43" t="s">
        <v>28758</v>
      </c>
      <c r="E2741" s="43" t="s">
        <v>28759</v>
      </c>
      <c r="F2741" s="44">
        <v>-55</v>
      </c>
      <c r="G2741" s="43" t="s">
        <v>112</v>
      </c>
      <c r="H2741" s="43" t="s">
        <v>2823</v>
      </c>
      <c r="I2741" s="43" t="s">
        <v>60</v>
      </c>
      <c r="J2741">
        <f>VLOOKUP(B2741,自助退!B:F,5,FALSE)</f>
        <v>55</v>
      </c>
      <c r="K2741" s="35" t="str">
        <f t="shared" si="44"/>
        <v/>
      </c>
    </row>
    <row r="2742" spans="1:11" hidden="1">
      <c r="A2742" s="57">
        <v>42914.690995370373</v>
      </c>
      <c r="B2742" s="43">
        <v>455473</v>
      </c>
      <c r="C2742" s="43" t="s">
        <v>26680</v>
      </c>
      <c r="D2742" s="43" t="s">
        <v>28760</v>
      </c>
      <c r="E2742" s="43" t="s">
        <v>28761</v>
      </c>
      <c r="F2742" s="44">
        <v>-79</v>
      </c>
      <c r="G2742" s="43" t="s">
        <v>112</v>
      </c>
      <c r="H2742" s="43" t="s">
        <v>63</v>
      </c>
      <c r="I2742" s="43" t="s">
        <v>60</v>
      </c>
      <c r="J2742">
        <f>VLOOKUP(B2742,自助退!B:F,5,FALSE)</f>
        <v>79</v>
      </c>
      <c r="K2742" s="35" t="str">
        <f t="shared" si="44"/>
        <v/>
      </c>
    </row>
    <row r="2743" spans="1:11" hidden="1">
      <c r="A2743" s="57">
        <v>42914.693124999998</v>
      </c>
      <c r="B2743" s="43">
        <v>455554</v>
      </c>
      <c r="C2743" s="43" t="s">
        <v>26706</v>
      </c>
      <c r="D2743" s="43" t="s">
        <v>28762</v>
      </c>
      <c r="E2743" s="43" t="s">
        <v>28763</v>
      </c>
      <c r="F2743" s="44">
        <v>-75</v>
      </c>
      <c r="G2743" s="43" t="s">
        <v>112</v>
      </c>
      <c r="H2743" s="43" t="s">
        <v>2831</v>
      </c>
      <c r="I2743" s="43" t="s">
        <v>60</v>
      </c>
      <c r="J2743">
        <f>VLOOKUP(B2743,自助退!B:F,5,FALSE)</f>
        <v>75</v>
      </c>
      <c r="K2743" s="35" t="str">
        <f t="shared" si="44"/>
        <v/>
      </c>
    </row>
    <row r="2744" spans="1:11" hidden="1">
      <c r="A2744" s="57">
        <v>42914.693576388891</v>
      </c>
      <c r="B2744" s="43">
        <v>455575</v>
      </c>
      <c r="C2744" s="43" t="s">
        <v>26912</v>
      </c>
      <c r="D2744" s="43" t="s">
        <v>28764</v>
      </c>
      <c r="E2744" s="43" t="s">
        <v>28765</v>
      </c>
      <c r="F2744" s="44">
        <v>-41</v>
      </c>
      <c r="G2744" s="43" t="s">
        <v>112</v>
      </c>
      <c r="H2744" s="43" t="s">
        <v>78</v>
      </c>
      <c r="I2744" s="43" t="s">
        <v>60</v>
      </c>
      <c r="J2744">
        <f>VLOOKUP(B2744,自助退!B:F,5,FALSE)</f>
        <v>41</v>
      </c>
      <c r="K2744" s="35" t="str">
        <f t="shared" si="44"/>
        <v/>
      </c>
    </row>
    <row r="2745" spans="1:11" hidden="1">
      <c r="A2745" s="57">
        <v>42914.695416666669</v>
      </c>
      <c r="B2745" s="43">
        <v>455653</v>
      </c>
      <c r="C2745" s="43" t="s">
        <v>26750</v>
      </c>
      <c r="D2745" s="43" t="s">
        <v>28766</v>
      </c>
      <c r="E2745" s="43" t="s">
        <v>28767</v>
      </c>
      <c r="F2745" s="44">
        <v>-6</v>
      </c>
      <c r="G2745" s="43" t="s">
        <v>112</v>
      </c>
      <c r="H2745" s="43" t="s">
        <v>3258</v>
      </c>
      <c r="I2745" s="43" t="s">
        <v>60</v>
      </c>
      <c r="J2745">
        <f>VLOOKUP(B2745,自助退!B:F,5,FALSE)</f>
        <v>6</v>
      </c>
      <c r="K2745" s="35" t="str">
        <f t="shared" ref="K2745:K2808" si="45">IF(F2745=J2745*-1,"",1)</f>
        <v/>
      </c>
    </row>
    <row r="2746" spans="1:11" hidden="1">
      <c r="A2746" s="57">
        <v>42914.699664351851</v>
      </c>
      <c r="B2746" s="43">
        <v>455831</v>
      </c>
      <c r="C2746" s="43" t="s">
        <v>26830</v>
      </c>
      <c r="D2746" s="43" t="s">
        <v>28768</v>
      </c>
      <c r="E2746" s="43" t="s">
        <v>28769</v>
      </c>
      <c r="F2746" s="44">
        <v>-200</v>
      </c>
      <c r="G2746" s="43" t="s">
        <v>112</v>
      </c>
      <c r="H2746" s="43" t="s">
        <v>74</v>
      </c>
      <c r="I2746" s="43" t="s">
        <v>60</v>
      </c>
      <c r="J2746">
        <f>VLOOKUP(B2746,自助退!B:F,5,FALSE)</f>
        <v>200</v>
      </c>
      <c r="K2746" s="35" t="str">
        <f t="shared" si="45"/>
        <v/>
      </c>
    </row>
    <row r="2747" spans="1:11" hidden="1">
      <c r="A2747" s="57">
        <v>42914.700057870374</v>
      </c>
      <c r="B2747" s="43">
        <v>455846</v>
      </c>
      <c r="C2747" s="43" t="s">
        <v>26832</v>
      </c>
      <c r="D2747" s="43" t="s">
        <v>28768</v>
      </c>
      <c r="E2747" s="43" t="s">
        <v>28769</v>
      </c>
      <c r="F2747" s="44">
        <v>-120</v>
      </c>
      <c r="G2747" s="43" t="s">
        <v>112</v>
      </c>
      <c r="H2747" s="43" t="s">
        <v>74</v>
      </c>
      <c r="I2747" s="43" t="s">
        <v>60</v>
      </c>
      <c r="J2747">
        <f>VLOOKUP(B2747,自助退!B:F,5,FALSE)</f>
        <v>120</v>
      </c>
      <c r="K2747" s="35" t="str">
        <f t="shared" si="45"/>
        <v/>
      </c>
    </row>
    <row r="2748" spans="1:11" hidden="1">
      <c r="A2748" s="57">
        <v>42914.701354166667</v>
      </c>
      <c r="B2748" s="43">
        <v>455898</v>
      </c>
      <c r="C2748" s="43" t="s">
        <v>26792</v>
      </c>
      <c r="D2748" s="43" t="s">
        <v>28770</v>
      </c>
      <c r="E2748" s="43" t="s">
        <v>28771</v>
      </c>
      <c r="F2748" s="44">
        <v>-275</v>
      </c>
      <c r="G2748" s="43" t="s">
        <v>112</v>
      </c>
      <c r="H2748" s="43" t="s">
        <v>2793</v>
      </c>
      <c r="I2748" s="43" t="s">
        <v>60</v>
      </c>
      <c r="J2748">
        <f>VLOOKUP(B2748,自助退!B:F,5,FALSE)</f>
        <v>275</v>
      </c>
      <c r="K2748" s="35" t="str">
        <f t="shared" si="45"/>
        <v/>
      </c>
    </row>
    <row r="2749" spans="1:11" hidden="1">
      <c r="A2749" s="57">
        <v>42914.701840277776</v>
      </c>
      <c r="B2749" s="43">
        <v>455927</v>
      </c>
      <c r="C2749" s="43" t="s">
        <v>26768</v>
      </c>
      <c r="D2749" s="43" t="s">
        <v>28772</v>
      </c>
      <c r="E2749" s="43" t="s">
        <v>28773</v>
      </c>
      <c r="F2749" s="44">
        <v>-835</v>
      </c>
      <c r="G2749" s="43" t="s">
        <v>112</v>
      </c>
      <c r="H2749" s="43" t="s">
        <v>76</v>
      </c>
      <c r="I2749" s="43" t="s">
        <v>60</v>
      </c>
      <c r="J2749">
        <f>VLOOKUP(B2749,自助退!B:F,5,FALSE)</f>
        <v>835</v>
      </c>
      <c r="K2749" s="35" t="str">
        <f t="shared" si="45"/>
        <v/>
      </c>
    </row>
    <row r="2750" spans="1:11" hidden="1">
      <c r="A2750" s="57">
        <v>42914.704317129632</v>
      </c>
      <c r="B2750" s="43">
        <v>456027</v>
      </c>
      <c r="C2750" s="43" t="s">
        <v>26956</v>
      </c>
      <c r="D2750" s="43" t="s">
        <v>28774</v>
      </c>
      <c r="E2750" s="43" t="s">
        <v>28775</v>
      </c>
      <c r="F2750" s="44">
        <v>-100</v>
      </c>
      <c r="G2750" s="43" t="s">
        <v>112</v>
      </c>
      <c r="H2750" s="43" t="s">
        <v>2985</v>
      </c>
      <c r="I2750" s="43" t="s">
        <v>60</v>
      </c>
      <c r="J2750">
        <f>VLOOKUP(B2750,自助退!B:F,5,FALSE)</f>
        <v>100</v>
      </c>
      <c r="K2750" s="35" t="str">
        <f t="shared" si="45"/>
        <v/>
      </c>
    </row>
    <row r="2751" spans="1:11" hidden="1">
      <c r="A2751" s="57">
        <v>42914.704664351855</v>
      </c>
      <c r="B2751" s="43">
        <v>456041</v>
      </c>
      <c r="C2751" s="43" t="s">
        <v>26920</v>
      </c>
      <c r="D2751" s="43" t="s">
        <v>28776</v>
      </c>
      <c r="E2751" s="43" t="s">
        <v>28777</v>
      </c>
      <c r="F2751" s="44">
        <v>-100</v>
      </c>
      <c r="G2751" s="43" t="s">
        <v>112</v>
      </c>
      <c r="H2751" s="43" t="s">
        <v>2823</v>
      </c>
      <c r="I2751" s="43" t="s">
        <v>60</v>
      </c>
      <c r="J2751">
        <f>VLOOKUP(B2751,自助退!B:F,5,FALSE)</f>
        <v>100</v>
      </c>
      <c r="K2751" s="35" t="str">
        <f t="shared" si="45"/>
        <v/>
      </c>
    </row>
    <row r="2752" spans="1:11" hidden="1">
      <c r="A2752" s="57">
        <v>42914.707800925928</v>
      </c>
      <c r="B2752" s="43">
        <v>456142</v>
      </c>
      <c r="C2752" s="43" t="s">
        <v>26842</v>
      </c>
      <c r="D2752" s="43" t="s">
        <v>28778</v>
      </c>
      <c r="E2752" s="43" t="s">
        <v>28779</v>
      </c>
      <c r="F2752" s="44">
        <v>-11</v>
      </c>
      <c r="G2752" s="43" t="s">
        <v>112</v>
      </c>
      <c r="H2752" s="43" t="s">
        <v>65</v>
      </c>
      <c r="I2752" s="43" t="s">
        <v>60</v>
      </c>
      <c r="J2752">
        <f>VLOOKUP(B2752,自助退!B:F,5,FALSE)</f>
        <v>11</v>
      </c>
      <c r="K2752" s="35" t="str">
        <f t="shared" si="45"/>
        <v/>
      </c>
    </row>
    <row r="2753" spans="1:11" hidden="1">
      <c r="A2753" s="57">
        <v>42914.709374999999</v>
      </c>
      <c r="B2753" s="43">
        <v>456200</v>
      </c>
      <c r="C2753" s="43" t="s">
        <v>26642</v>
      </c>
      <c r="D2753" s="43" t="s">
        <v>28780</v>
      </c>
      <c r="E2753" s="43" t="s">
        <v>28781</v>
      </c>
      <c r="F2753" s="44">
        <v>-433</v>
      </c>
      <c r="G2753" s="43" t="s">
        <v>112</v>
      </c>
      <c r="H2753" s="43" t="s">
        <v>89</v>
      </c>
      <c r="I2753" s="43" t="s">
        <v>60</v>
      </c>
      <c r="J2753">
        <f>VLOOKUP(B2753,自助退!B:F,5,FALSE)</f>
        <v>433</v>
      </c>
      <c r="K2753" s="35" t="str">
        <f t="shared" si="45"/>
        <v/>
      </c>
    </row>
    <row r="2754" spans="1:11" hidden="1">
      <c r="A2754" s="57">
        <v>42914.710289351853</v>
      </c>
      <c r="B2754" s="43">
        <v>456236</v>
      </c>
      <c r="C2754" s="43" t="s">
        <v>26880</v>
      </c>
      <c r="D2754" s="43" t="s">
        <v>28782</v>
      </c>
      <c r="E2754" s="43" t="s">
        <v>28783</v>
      </c>
      <c r="F2754" s="44">
        <v>-48</v>
      </c>
      <c r="G2754" s="43" t="s">
        <v>112</v>
      </c>
      <c r="H2754" s="43" t="s">
        <v>2861</v>
      </c>
      <c r="I2754" s="43" t="s">
        <v>60</v>
      </c>
      <c r="J2754">
        <f>VLOOKUP(B2754,自助退!B:F,5,FALSE)</f>
        <v>48</v>
      </c>
      <c r="K2754" s="35" t="str">
        <f t="shared" si="45"/>
        <v/>
      </c>
    </row>
    <row r="2755" spans="1:11" hidden="1">
      <c r="A2755" s="57">
        <v>42914.711053240739</v>
      </c>
      <c r="B2755" s="43">
        <v>456255</v>
      </c>
      <c r="C2755" s="43" t="s">
        <v>26818</v>
      </c>
      <c r="D2755" s="43" t="s">
        <v>28784</v>
      </c>
      <c r="E2755" s="43" t="s">
        <v>28785</v>
      </c>
      <c r="F2755" s="44">
        <v>-1000</v>
      </c>
      <c r="G2755" s="43" t="s">
        <v>112</v>
      </c>
      <c r="H2755" s="43" t="s">
        <v>2851</v>
      </c>
      <c r="I2755" s="43" t="s">
        <v>60</v>
      </c>
      <c r="J2755">
        <f>VLOOKUP(B2755,自助退!B:F,5,FALSE)</f>
        <v>1000</v>
      </c>
      <c r="K2755" s="35" t="str">
        <f t="shared" si="45"/>
        <v/>
      </c>
    </row>
    <row r="2756" spans="1:11" hidden="1">
      <c r="A2756" s="57">
        <v>42914.711319444446</v>
      </c>
      <c r="B2756" s="43">
        <v>456265</v>
      </c>
      <c r="C2756" s="43" t="s">
        <v>26820</v>
      </c>
      <c r="D2756" s="43" t="s">
        <v>28784</v>
      </c>
      <c r="E2756" s="43" t="s">
        <v>28785</v>
      </c>
      <c r="F2756" s="44">
        <v>-341</v>
      </c>
      <c r="G2756" s="43" t="s">
        <v>112</v>
      </c>
      <c r="H2756" s="43" t="s">
        <v>2851</v>
      </c>
      <c r="I2756" s="43" t="s">
        <v>60</v>
      </c>
      <c r="J2756">
        <f>VLOOKUP(B2756,自助退!B:F,5,FALSE)</f>
        <v>341</v>
      </c>
      <c r="K2756" s="35" t="str">
        <f t="shared" si="45"/>
        <v/>
      </c>
    </row>
    <row r="2757" spans="1:11" hidden="1">
      <c r="A2757" s="57">
        <v>42914.712500000001</v>
      </c>
      <c r="B2757" s="43">
        <v>456302</v>
      </c>
      <c r="C2757" s="43" t="s">
        <v>26812</v>
      </c>
      <c r="D2757" s="43" t="s">
        <v>28786</v>
      </c>
      <c r="E2757" s="43" t="s">
        <v>28787</v>
      </c>
      <c r="F2757" s="44">
        <v>-4</v>
      </c>
      <c r="G2757" s="43" t="s">
        <v>112</v>
      </c>
      <c r="H2757" s="43" t="s">
        <v>88</v>
      </c>
      <c r="I2757" s="43" t="s">
        <v>60</v>
      </c>
      <c r="J2757">
        <f>VLOOKUP(B2757,自助退!B:F,5,FALSE)</f>
        <v>4</v>
      </c>
      <c r="K2757" s="35" t="str">
        <f t="shared" si="45"/>
        <v/>
      </c>
    </row>
    <row r="2758" spans="1:11" hidden="1">
      <c r="A2758" s="57">
        <v>42914.712939814817</v>
      </c>
      <c r="B2758" s="43">
        <v>456320</v>
      </c>
      <c r="C2758" s="43" t="s">
        <v>26808</v>
      </c>
      <c r="D2758" s="43" t="s">
        <v>28788</v>
      </c>
      <c r="E2758" s="43" t="s">
        <v>28789</v>
      </c>
      <c r="F2758" s="44">
        <v>-450</v>
      </c>
      <c r="G2758" s="43" t="s">
        <v>112</v>
      </c>
      <c r="H2758" s="43" t="s">
        <v>66</v>
      </c>
      <c r="I2758" s="43" t="s">
        <v>60</v>
      </c>
      <c r="J2758">
        <f>VLOOKUP(B2758,自助退!B:F,5,FALSE)</f>
        <v>450</v>
      </c>
      <c r="K2758" s="35" t="str">
        <f t="shared" si="45"/>
        <v/>
      </c>
    </row>
    <row r="2759" spans="1:11" hidden="1">
      <c r="A2759" s="57">
        <v>42914.718599537038</v>
      </c>
      <c r="B2759" s="43">
        <v>456507</v>
      </c>
      <c r="C2759" s="43" t="s">
        <v>26674</v>
      </c>
      <c r="D2759" s="43" t="s">
        <v>28790</v>
      </c>
      <c r="E2759" s="43" t="s">
        <v>28791</v>
      </c>
      <c r="F2759" s="44">
        <v>-850</v>
      </c>
      <c r="G2759" s="43" t="s">
        <v>112</v>
      </c>
      <c r="H2759" s="43" t="s">
        <v>83</v>
      </c>
      <c r="I2759" s="43" t="s">
        <v>60</v>
      </c>
      <c r="J2759">
        <f>VLOOKUP(B2759,自助退!B:F,5,FALSE)</f>
        <v>850</v>
      </c>
      <c r="K2759" s="35" t="str">
        <f t="shared" si="45"/>
        <v/>
      </c>
    </row>
    <row r="2760" spans="1:11" hidden="1">
      <c r="A2760" s="57">
        <v>42914.71912037037</v>
      </c>
      <c r="B2760" s="43">
        <v>456518</v>
      </c>
      <c r="C2760" s="43" t="s">
        <v>26766</v>
      </c>
      <c r="D2760" s="43" t="s">
        <v>28792</v>
      </c>
      <c r="E2760" s="43" t="s">
        <v>28793</v>
      </c>
      <c r="F2760" s="44">
        <v>-100</v>
      </c>
      <c r="G2760" s="43" t="s">
        <v>112</v>
      </c>
      <c r="H2760" s="43" t="s">
        <v>72</v>
      </c>
      <c r="I2760" s="43" t="s">
        <v>60</v>
      </c>
      <c r="J2760">
        <f>VLOOKUP(B2760,自助退!B:F,5,FALSE)</f>
        <v>100</v>
      </c>
      <c r="K2760" s="35" t="str">
        <f t="shared" si="45"/>
        <v/>
      </c>
    </row>
    <row r="2761" spans="1:11" hidden="1">
      <c r="A2761" s="57">
        <v>42914.722627314812</v>
      </c>
      <c r="B2761" s="43">
        <v>456636</v>
      </c>
      <c r="C2761" s="43" t="s">
        <v>26782</v>
      </c>
      <c r="D2761" s="43" t="s">
        <v>28794</v>
      </c>
      <c r="E2761" s="43" t="s">
        <v>28795</v>
      </c>
      <c r="F2761" s="44">
        <v>-184</v>
      </c>
      <c r="G2761" s="43" t="s">
        <v>112</v>
      </c>
      <c r="H2761" s="43" t="s">
        <v>3032</v>
      </c>
      <c r="I2761" s="43" t="s">
        <v>60</v>
      </c>
      <c r="J2761">
        <f>VLOOKUP(B2761,自助退!B:F,5,FALSE)</f>
        <v>184</v>
      </c>
      <c r="K2761" s="35" t="str">
        <f t="shared" si="45"/>
        <v/>
      </c>
    </row>
    <row r="2762" spans="1:11" hidden="1">
      <c r="A2762" s="57">
        <v>42914.727500000001</v>
      </c>
      <c r="B2762" s="43">
        <v>456764</v>
      </c>
      <c r="C2762" s="43" t="s">
        <v>26824</v>
      </c>
      <c r="D2762" s="43" t="s">
        <v>28796</v>
      </c>
      <c r="E2762" s="43" t="s">
        <v>28797</v>
      </c>
      <c r="F2762" s="44">
        <v>-61</v>
      </c>
      <c r="G2762" s="43" t="s">
        <v>112</v>
      </c>
      <c r="H2762" s="43" t="s">
        <v>78</v>
      </c>
      <c r="I2762" s="43" t="s">
        <v>60</v>
      </c>
      <c r="J2762">
        <f>VLOOKUP(B2762,自助退!B:F,5,FALSE)</f>
        <v>61</v>
      </c>
      <c r="K2762" s="35" t="str">
        <f t="shared" si="45"/>
        <v/>
      </c>
    </row>
    <row r="2763" spans="1:11" hidden="1">
      <c r="A2763" s="57">
        <v>42914.734594907408</v>
      </c>
      <c r="B2763" s="43">
        <v>456920</v>
      </c>
      <c r="C2763" s="43" t="s">
        <v>26778</v>
      </c>
      <c r="D2763" s="43" t="s">
        <v>28798</v>
      </c>
      <c r="E2763" s="43" t="s">
        <v>28799</v>
      </c>
      <c r="F2763" s="44">
        <v>-182</v>
      </c>
      <c r="G2763" s="43" t="s">
        <v>112</v>
      </c>
      <c r="H2763" s="43" t="s">
        <v>3218</v>
      </c>
      <c r="I2763" s="43" t="s">
        <v>60</v>
      </c>
      <c r="J2763">
        <f>VLOOKUP(B2763,自助退!B:F,5,FALSE)</f>
        <v>182</v>
      </c>
      <c r="K2763" s="35" t="str">
        <f t="shared" si="45"/>
        <v/>
      </c>
    </row>
    <row r="2764" spans="1:11" hidden="1">
      <c r="A2764" s="57">
        <v>42914.742430555554</v>
      </c>
      <c r="B2764" s="43">
        <v>457023</v>
      </c>
      <c r="C2764" s="43" t="s">
        <v>26924</v>
      </c>
      <c r="D2764" s="43" t="s">
        <v>28800</v>
      </c>
      <c r="E2764" s="43" t="s">
        <v>28801</v>
      </c>
      <c r="F2764" s="44">
        <v>-300</v>
      </c>
      <c r="G2764" s="43" t="s">
        <v>112</v>
      </c>
      <c r="H2764" s="43" t="s">
        <v>3062</v>
      </c>
      <c r="I2764" s="43" t="s">
        <v>60</v>
      </c>
      <c r="J2764">
        <f>VLOOKUP(B2764,自助退!B:F,5,FALSE)</f>
        <v>300</v>
      </c>
      <c r="K2764" s="35" t="str">
        <f t="shared" si="45"/>
        <v/>
      </c>
    </row>
    <row r="2765" spans="1:11" hidden="1">
      <c r="A2765" s="57">
        <v>42914.791585648149</v>
      </c>
      <c r="B2765" s="43">
        <v>457301</v>
      </c>
      <c r="C2765" s="43" t="s">
        <v>26726</v>
      </c>
      <c r="D2765" s="43" t="s">
        <v>28802</v>
      </c>
      <c r="E2765" s="43" t="s">
        <v>28803</v>
      </c>
      <c r="F2765" s="44">
        <v>-5000</v>
      </c>
      <c r="G2765" s="43" t="s">
        <v>112</v>
      </c>
      <c r="H2765" s="43" t="s">
        <v>3174</v>
      </c>
      <c r="I2765" s="43" t="s">
        <v>60</v>
      </c>
      <c r="J2765">
        <f>VLOOKUP(B2765,自助退!B:F,5,FALSE)</f>
        <v>5000</v>
      </c>
      <c r="K2765" s="35" t="str">
        <f t="shared" si="45"/>
        <v/>
      </c>
    </row>
    <row r="2766" spans="1:11" hidden="1">
      <c r="A2766" s="57">
        <v>42914.791851851849</v>
      </c>
      <c r="B2766" s="43">
        <v>457302</v>
      </c>
      <c r="C2766" s="43" t="s">
        <v>26728</v>
      </c>
      <c r="D2766" s="43" t="s">
        <v>28802</v>
      </c>
      <c r="E2766" s="43" t="s">
        <v>28803</v>
      </c>
      <c r="F2766" s="44">
        <v>-4915</v>
      </c>
      <c r="G2766" s="43" t="s">
        <v>112</v>
      </c>
      <c r="H2766" s="43" t="s">
        <v>3174</v>
      </c>
      <c r="I2766" s="43" t="s">
        <v>60</v>
      </c>
      <c r="J2766">
        <f>VLOOKUP(B2766,自助退!B:F,5,FALSE)</f>
        <v>4915</v>
      </c>
      <c r="K2766" s="35" t="str">
        <f t="shared" si="45"/>
        <v/>
      </c>
    </row>
    <row r="2767" spans="1:11" hidden="1">
      <c r="A2767" s="57">
        <v>42914.890752314815</v>
      </c>
      <c r="B2767" s="43">
        <v>457545</v>
      </c>
      <c r="C2767" s="43" t="s">
        <v>26736</v>
      </c>
      <c r="D2767" s="43" t="s">
        <v>1239</v>
      </c>
      <c r="E2767" s="43" t="s">
        <v>3076</v>
      </c>
      <c r="F2767" s="44">
        <v>-100</v>
      </c>
      <c r="G2767" s="43" t="s">
        <v>112</v>
      </c>
      <c r="H2767" s="43" t="s">
        <v>2823</v>
      </c>
      <c r="I2767" s="43" t="s">
        <v>60</v>
      </c>
      <c r="J2767">
        <f>VLOOKUP(B2767,自助退!B:F,5,FALSE)</f>
        <v>100</v>
      </c>
      <c r="K2767" s="35" t="str">
        <f t="shared" si="45"/>
        <v/>
      </c>
    </row>
    <row r="2768" spans="1:11">
      <c r="A2768" s="57">
        <v>42915.344247685185</v>
      </c>
      <c r="B2768" s="43">
        <v>458868</v>
      </c>
      <c r="C2768" s="43" t="s">
        <v>27064</v>
      </c>
      <c r="D2768" s="43" t="s">
        <v>28804</v>
      </c>
      <c r="E2768" s="43" t="s">
        <v>28805</v>
      </c>
      <c r="F2768" s="44">
        <v>-300</v>
      </c>
      <c r="G2768" s="43" t="s">
        <v>112</v>
      </c>
      <c r="H2768" s="43" t="s">
        <v>69</v>
      </c>
      <c r="I2768" s="43" t="s">
        <v>60</v>
      </c>
      <c r="J2768">
        <f>VLOOKUP(B2768,自助退!B:F,5,FALSE)</f>
        <v>300</v>
      </c>
      <c r="K2768" s="35" t="str">
        <f t="shared" si="45"/>
        <v/>
      </c>
    </row>
    <row r="2769" spans="1:11">
      <c r="A2769" s="57">
        <v>42915.350115740737</v>
      </c>
      <c r="B2769" s="43">
        <v>459203</v>
      </c>
      <c r="C2769" s="43" t="s">
        <v>27028</v>
      </c>
      <c r="D2769" s="43" t="s">
        <v>28806</v>
      </c>
      <c r="E2769" s="43" t="s">
        <v>28807</v>
      </c>
      <c r="F2769" s="44">
        <v>-1000</v>
      </c>
      <c r="G2769" s="43" t="s">
        <v>112</v>
      </c>
      <c r="H2769" s="43" t="s">
        <v>2916</v>
      </c>
      <c r="I2769" s="43" t="s">
        <v>60</v>
      </c>
      <c r="J2769">
        <f>VLOOKUP(B2769,自助退!B:F,5,FALSE)</f>
        <v>1000</v>
      </c>
      <c r="K2769" s="35" t="str">
        <f t="shared" si="45"/>
        <v/>
      </c>
    </row>
    <row r="2770" spans="1:11">
      <c r="A2770" s="57">
        <v>42915.356944444444</v>
      </c>
      <c r="B2770" s="43">
        <v>459731</v>
      </c>
      <c r="C2770" s="43" t="s">
        <v>27110</v>
      </c>
      <c r="D2770" s="43" t="s">
        <v>28808</v>
      </c>
      <c r="E2770" s="43" t="s">
        <v>28809</v>
      </c>
      <c r="F2770" s="44">
        <v>-47</v>
      </c>
      <c r="G2770" s="43" t="s">
        <v>112</v>
      </c>
      <c r="H2770" s="43" t="s">
        <v>3127</v>
      </c>
      <c r="I2770" s="43" t="s">
        <v>60</v>
      </c>
      <c r="J2770">
        <f>VLOOKUP(B2770,自助退!B:F,5,FALSE)</f>
        <v>47</v>
      </c>
      <c r="K2770" s="35" t="str">
        <f t="shared" si="45"/>
        <v/>
      </c>
    </row>
    <row r="2771" spans="1:11">
      <c r="A2771" s="57">
        <v>42915.362476851849</v>
      </c>
      <c r="B2771" s="43">
        <v>460173</v>
      </c>
      <c r="C2771" s="43" t="s">
        <v>27124</v>
      </c>
      <c r="D2771" s="43" t="s">
        <v>28810</v>
      </c>
      <c r="E2771" s="43" t="s">
        <v>28811</v>
      </c>
      <c r="F2771" s="44">
        <v>-600</v>
      </c>
      <c r="G2771" s="43" t="s">
        <v>112</v>
      </c>
      <c r="H2771" s="43" t="s">
        <v>73</v>
      </c>
      <c r="I2771" s="43" t="s">
        <v>60</v>
      </c>
      <c r="J2771">
        <f>VLOOKUP(B2771,自助退!B:F,5,FALSE)</f>
        <v>600</v>
      </c>
      <c r="K2771" s="35" t="str">
        <f t="shared" si="45"/>
        <v/>
      </c>
    </row>
    <row r="2772" spans="1:11">
      <c r="A2772" s="57">
        <v>42915.3747337963</v>
      </c>
      <c r="B2772" s="43">
        <v>461149</v>
      </c>
      <c r="C2772" s="43" t="s">
        <v>26978</v>
      </c>
      <c r="D2772" s="43" t="s">
        <v>28812</v>
      </c>
      <c r="E2772" s="43" t="s">
        <v>28813</v>
      </c>
      <c r="F2772" s="44">
        <v>-100</v>
      </c>
      <c r="G2772" s="43" t="s">
        <v>112</v>
      </c>
      <c r="H2772" s="43" t="s">
        <v>2856</v>
      </c>
      <c r="I2772" s="43" t="s">
        <v>60</v>
      </c>
      <c r="J2772">
        <f>VLOOKUP(B2772,自助退!B:F,5,FALSE)</f>
        <v>100</v>
      </c>
      <c r="K2772" s="35" t="str">
        <f t="shared" si="45"/>
        <v/>
      </c>
    </row>
    <row r="2773" spans="1:11">
      <c r="A2773" s="57">
        <v>42915.389861111114</v>
      </c>
      <c r="B2773" s="43">
        <v>462325</v>
      </c>
      <c r="C2773" s="43" t="s">
        <v>27118</v>
      </c>
      <c r="D2773" s="43" t="s">
        <v>28814</v>
      </c>
      <c r="E2773" s="43" t="s">
        <v>28815</v>
      </c>
      <c r="F2773" s="44">
        <v>-67</v>
      </c>
      <c r="G2773" s="43" t="s">
        <v>112</v>
      </c>
      <c r="H2773" s="43" t="s">
        <v>2831</v>
      </c>
      <c r="I2773" s="43" t="s">
        <v>60</v>
      </c>
      <c r="J2773">
        <f>VLOOKUP(B2773,自助退!B:F,5,FALSE)</f>
        <v>67</v>
      </c>
      <c r="K2773" s="35" t="str">
        <f t="shared" si="45"/>
        <v/>
      </c>
    </row>
    <row r="2774" spans="1:11">
      <c r="A2774" s="57">
        <v>42915.390555555554</v>
      </c>
      <c r="B2774" s="43">
        <v>462379</v>
      </c>
      <c r="C2774" s="43" t="s">
        <v>27044</v>
      </c>
      <c r="D2774" s="43" t="s">
        <v>28816</v>
      </c>
      <c r="E2774" s="43" t="s">
        <v>28817</v>
      </c>
      <c r="F2774" s="44">
        <v>-300</v>
      </c>
      <c r="G2774" s="43" t="s">
        <v>112</v>
      </c>
      <c r="H2774" s="43" t="s">
        <v>73</v>
      </c>
      <c r="I2774" s="43" t="s">
        <v>60</v>
      </c>
      <c r="J2774">
        <f>VLOOKUP(B2774,自助退!B:F,5,FALSE)</f>
        <v>300</v>
      </c>
      <c r="K2774" s="35" t="str">
        <f t="shared" si="45"/>
        <v/>
      </c>
    </row>
    <row r="2775" spans="1:11">
      <c r="A2775" s="57">
        <v>42915.391909722224</v>
      </c>
      <c r="B2775" s="43">
        <v>462520</v>
      </c>
      <c r="C2775" s="43" t="s">
        <v>27180</v>
      </c>
      <c r="D2775" s="43" t="s">
        <v>28818</v>
      </c>
      <c r="E2775" s="43" t="s">
        <v>28819</v>
      </c>
      <c r="F2775" s="44">
        <v>-466</v>
      </c>
      <c r="G2775" s="43" t="s">
        <v>112</v>
      </c>
      <c r="H2775" s="43" t="s">
        <v>69</v>
      </c>
      <c r="I2775" s="43" t="s">
        <v>60</v>
      </c>
      <c r="J2775">
        <f>VLOOKUP(B2775,自助退!B:F,5,FALSE)</f>
        <v>466</v>
      </c>
      <c r="K2775" s="35" t="str">
        <f t="shared" si="45"/>
        <v/>
      </c>
    </row>
    <row r="2776" spans="1:11">
      <c r="A2776" s="57">
        <v>42915.39943287037</v>
      </c>
      <c r="B2776" s="43">
        <v>463146</v>
      </c>
      <c r="C2776" s="43" t="s">
        <v>27088</v>
      </c>
      <c r="D2776" s="43" t="s">
        <v>28820</v>
      </c>
      <c r="E2776" s="43" t="s">
        <v>28821</v>
      </c>
      <c r="F2776" s="44">
        <v>-44</v>
      </c>
      <c r="G2776" s="43" t="s">
        <v>112</v>
      </c>
      <c r="H2776" s="43" t="s">
        <v>76</v>
      </c>
      <c r="I2776" s="43" t="s">
        <v>60</v>
      </c>
      <c r="J2776">
        <f>VLOOKUP(B2776,自助退!B:F,5,FALSE)</f>
        <v>44</v>
      </c>
      <c r="K2776" s="35" t="str">
        <f t="shared" si="45"/>
        <v/>
      </c>
    </row>
    <row r="2777" spans="1:11">
      <c r="A2777" s="57">
        <v>42915.405624999999</v>
      </c>
      <c r="B2777" s="43">
        <v>463621</v>
      </c>
      <c r="C2777" s="43" t="s">
        <v>27176</v>
      </c>
      <c r="D2777" s="43" t="s">
        <v>28822</v>
      </c>
      <c r="E2777" s="43" t="s">
        <v>28823</v>
      </c>
      <c r="F2777" s="44">
        <v>-100</v>
      </c>
      <c r="G2777" s="43" t="s">
        <v>112</v>
      </c>
      <c r="H2777" s="43" t="s">
        <v>83</v>
      </c>
      <c r="I2777" s="43" t="s">
        <v>60</v>
      </c>
      <c r="J2777">
        <f>VLOOKUP(B2777,自助退!B:F,5,FALSE)</f>
        <v>100</v>
      </c>
      <c r="K2777" s="35" t="str">
        <f t="shared" si="45"/>
        <v/>
      </c>
    </row>
    <row r="2778" spans="1:11">
      <c r="A2778" s="57">
        <v>42915.407685185186</v>
      </c>
      <c r="B2778" s="43">
        <v>463765</v>
      </c>
      <c r="C2778" s="43" t="s">
        <v>27032</v>
      </c>
      <c r="D2778" s="43" t="s">
        <v>28824</v>
      </c>
      <c r="E2778" s="43" t="s">
        <v>28825</v>
      </c>
      <c r="F2778" s="44">
        <v>-180</v>
      </c>
      <c r="G2778" s="43" t="s">
        <v>112</v>
      </c>
      <c r="H2778" s="43" t="s">
        <v>3102</v>
      </c>
      <c r="I2778" s="43" t="s">
        <v>60</v>
      </c>
      <c r="J2778">
        <f>VLOOKUP(B2778,自助退!B:F,5,FALSE)</f>
        <v>180</v>
      </c>
      <c r="K2778" s="35" t="str">
        <f t="shared" si="45"/>
        <v/>
      </c>
    </row>
    <row r="2779" spans="1:11">
      <c r="A2779" s="57">
        <v>42915.408888888887</v>
      </c>
      <c r="B2779" s="43">
        <v>463860</v>
      </c>
      <c r="C2779" s="43" t="s">
        <v>27106</v>
      </c>
      <c r="D2779" s="43" t="s">
        <v>28826</v>
      </c>
      <c r="E2779" s="43" t="s">
        <v>28827</v>
      </c>
      <c r="F2779" s="44">
        <v>-31</v>
      </c>
      <c r="G2779" s="43" t="s">
        <v>112</v>
      </c>
      <c r="H2779" s="43" t="s">
        <v>69</v>
      </c>
      <c r="I2779" s="43" t="s">
        <v>60</v>
      </c>
      <c r="J2779">
        <f>VLOOKUP(B2779,自助退!B:F,5,FALSE)</f>
        <v>31</v>
      </c>
      <c r="K2779" s="35" t="str">
        <f t="shared" si="45"/>
        <v/>
      </c>
    </row>
    <row r="2780" spans="1:11">
      <c r="A2780" s="57">
        <v>42915.409583333334</v>
      </c>
      <c r="B2780" s="43">
        <v>463922</v>
      </c>
      <c r="C2780" s="43" t="s">
        <v>27008</v>
      </c>
      <c r="D2780" s="43" t="s">
        <v>28828</v>
      </c>
      <c r="E2780" s="43" t="s">
        <v>28829</v>
      </c>
      <c r="F2780" s="44">
        <v>-1600</v>
      </c>
      <c r="G2780" s="43" t="s">
        <v>112</v>
      </c>
      <c r="H2780" s="43" t="s">
        <v>71</v>
      </c>
      <c r="I2780" s="43" t="s">
        <v>60</v>
      </c>
      <c r="J2780">
        <f>VLOOKUP(B2780,自助退!B:F,5,FALSE)</f>
        <v>1600</v>
      </c>
      <c r="K2780" s="35" t="str">
        <f t="shared" si="45"/>
        <v/>
      </c>
    </row>
    <row r="2781" spans="1:11">
      <c r="A2781" s="57">
        <v>42915.411956018521</v>
      </c>
      <c r="B2781" s="43">
        <v>464073</v>
      </c>
      <c r="C2781" s="43" t="s">
        <v>27072</v>
      </c>
      <c r="D2781" s="43" t="s">
        <v>28830</v>
      </c>
      <c r="E2781" s="43" t="s">
        <v>28831</v>
      </c>
      <c r="F2781" s="44">
        <v>-500</v>
      </c>
      <c r="G2781" s="43" t="s">
        <v>112</v>
      </c>
      <c r="H2781" s="43" t="s">
        <v>86</v>
      </c>
      <c r="I2781" s="43" t="s">
        <v>60</v>
      </c>
      <c r="J2781">
        <f>VLOOKUP(B2781,自助退!B:F,5,FALSE)</f>
        <v>500</v>
      </c>
      <c r="K2781" s="35" t="str">
        <f t="shared" si="45"/>
        <v/>
      </c>
    </row>
    <row r="2782" spans="1:11">
      <c r="A2782" s="57">
        <v>42915.413425925923</v>
      </c>
      <c r="B2782" s="43">
        <v>464195</v>
      </c>
      <c r="C2782" s="43" t="s">
        <v>26990</v>
      </c>
      <c r="D2782" s="43" t="s">
        <v>28832</v>
      </c>
      <c r="E2782" s="43" t="s">
        <v>28833</v>
      </c>
      <c r="F2782" s="44">
        <v>-12</v>
      </c>
      <c r="G2782" s="43" t="s">
        <v>112</v>
      </c>
      <c r="H2782" s="43" t="s">
        <v>76</v>
      </c>
      <c r="I2782" s="43" t="s">
        <v>60</v>
      </c>
      <c r="J2782">
        <f>VLOOKUP(B2782,自助退!B:F,5,FALSE)</f>
        <v>12</v>
      </c>
      <c r="K2782" s="35" t="str">
        <f t="shared" si="45"/>
        <v/>
      </c>
    </row>
    <row r="2783" spans="1:11">
      <c r="A2783" s="57">
        <v>42915.414050925923</v>
      </c>
      <c r="B2783" s="43">
        <v>464252</v>
      </c>
      <c r="C2783" s="43" t="s">
        <v>27076</v>
      </c>
      <c r="D2783" s="43" t="s">
        <v>27234</v>
      </c>
      <c r="E2783" s="43" t="s">
        <v>27235</v>
      </c>
      <c r="F2783" s="44">
        <v>-20</v>
      </c>
      <c r="G2783" s="43" t="s">
        <v>112</v>
      </c>
      <c r="H2783" s="43" t="s">
        <v>76</v>
      </c>
      <c r="I2783" s="43" t="s">
        <v>60</v>
      </c>
      <c r="J2783">
        <f>VLOOKUP(B2783,自助退!B:F,5,FALSE)</f>
        <v>20</v>
      </c>
      <c r="K2783" s="35" t="str">
        <f t="shared" si="45"/>
        <v/>
      </c>
    </row>
    <row r="2784" spans="1:11">
      <c r="A2784" s="57">
        <v>42915.41983796296</v>
      </c>
      <c r="B2784" s="43">
        <v>464700</v>
      </c>
      <c r="C2784" s="43" t="s">
        <v>27162</v>
      </c>
      <c r="D2784" s="43" t="s">
        <v>28834</v>
      </c>
      <c r="E2784" s="43" t="s">
        <v>28835</v>
      </c>
      <c r="F2784" s="44">
        <v>-14</v>
      </c>
      <c r="G2784" s="43" t="s">
        <v>112</v>
      </c>
      <c r="H2784" s="43" t="s">
        <v>2831</v>
      </c>
      <c r="I2784" s="43" t="s">
        <v>60</v>
      </c>
      <c r="J2784">
        <f>VLOOKUP(B2784,自助退!B:F,5,FALSE)</f>
        <v>14</v>
      </c>
      <c r="K2784" s="35" t="str">
        <f t="shared" si="45"/>
        <v/>
      </c>
    </row>
    <row r="2785" spans="1:11">
      <c r="A2785" s="57">
        <v>42915.424942129626</v>
      </c>
      <c r="B2785" s="43">
        <v>465106</v>
      </c>
      <c r="C2785" s="43" t="s">
        <v>27024</v>
      </c>
      <c r="D2785" s="43" t="s">
        <v>28836</v>
      </c>
      <c r="E2785" s="43" t="s">
        <v>28837</v>
      </c>
      <c r="F2785" s="44">
        <v>-400</v>
      </c>
      <c r="G2785" s="43" t="s">
        <v>112</v>
      </c>
      <c r="H2785" s="43" t="s">
        <v>3258</v>
      </c>
      <c r="I2785" s="43" t="s">
        <v>60</v>
      </c>
      <c r="J2785">
        <f>VLOOKUP(B2785,自助退!B:F,5,FALSE)</f>
        <v>400</v>
      </c>
      <c r="K2785" s="35" t="str">
        <f t="shared" si="45"/>
        <v/>
      </c>
    </row>
    <row r="2786" spans="1:11">
      <c r="A2786" s="57">
        <v>42915.425983796296</v>
      </c>
      <c r="B2786" s="43">
        <v>465188</v>
      </c>
      <c r="C2786" s="43" t="s">
        <v>27090</v>
      </c>
      <c r="D2786" s="43" t="s">
        <v>28838</v>
      </c>
      <c r="E2786" s="43" t="s">
        <v>28839</v>
      </c>
      <c r="F2786" s="44">
        <v>-100</v>
      </c>
      <c r="G2786" s="43" t="s">
        <v>112</v>
      </c>
      <c r="H2786" s="43" t="s">
        <v>79</v>
      </c>
      <c r="I2786" s="43" t="s">
        <v>60</v>
      </c>
      <c r="J2786">
        <f>VLOOKUP(B2786,自助退!B:F,5,FALSE)</f>
        <v>100</v>
      </c>
      <c r="K2786" s="35" t="str">
        <f t="shared" si="45"/>
        <v/>
      </c>
    </row>
    <row r="2787" spans="1:11">
      <c r="A2787" s="57">
        <v>42915.428761574076</v>
      </c>
      <c r="B2787" s="43">
        <v>465371</v>
      </c>
      <c r="C2787" s="43" t="s">
        <v>27004</v>
      </c>
      <c r="D2787" s="43" t="s">
        <v>28840</v>
      </c>
      <c r="E2787" s="43" t="s">
        <v>28841</v>
      </c>
      <c r="F2787" s="44">
        <v>-1585</v>
      </c>
      <c r="G2787" s="43" t="s">
        <v>112</v>
      </c>
      <c r="H2787" s="43" t="s">
        <v>83</v>
      </c>
      <c r="I2787" s="43" t="s">
        <v>60</v>
      </c>
      <c r="J2787">
        <f>VLOOKUP(B2787,自助退!B:F,5,FALSE)</f>
        <v>1585</v>
      </c>
      <c r="K2787" s="35" t="str">
        <f t="shared" si="45"/>
        <v/>
      </c>
    </row>
    <row r="2788" spans="1:11">
      <c r="A2788" s="57">
        <v>42915.431273148148</v>
      </c>
      <c r="B2788" s="43">
        <v>465564</v>
      </c>
      <c r="C2788" s="43" t="s">
        <v>27086</v>
      </c>
      <c r="D2788" s="43" t="s">
        <v>28842</v>
      </c>
      <c r="E2788" s="43" t="s">
        <v>28843</v>
      </c>
      <c r="F2788" s="44">
        <v>-19</v>
      </c>
      <c r="G2788" s="43" t="s">
        <v>112</v>
      </c>
      <c r="H2788" s="43" t="s">
        <v>63</v>
      </c>
      <c r="I2788" s="43" t="s">
        <v>60</v>
      </c>
      <c r="J2788">
        <f>VLOOKUP(B2788,自助退!B:F,5,FALSE)</f>
        <v>19</v>
      </c>
      <c r="K2788" s="35" t="str">
        <f t="shared" si="45"/>
        <v/>
      </c>
    </row>
    <row r="2789" spans="1:11">
      <c r="A2789" s="57">
        <v>42915.435902777775</v>
      </c>
      <c r="B2789" s="43">
        <v>465922</v>
      </c>
      <c r="C2789" s="43" t="s">
        <v>27132</v>
      </c>
      <c r="D2789" s="43" t="s">
        <v>28844</v>
      </c>
      <c r="E2789" s="43" t="s">
        <v>28845</v>
      </c>
      <c r="F2789" s="44">
        <v>-5000</v>
      </c>
      <c r="G2789" s="43" t="s">
        <v>112</v>
      </c>
      <c r="H2789" s="43" t="s">
        <v>2891</v>
      </c>
      <c r="I2789" s="43" t="s">
        <v>60</v>
      </c>
      <c r="J2789">
        <f>VLOOKUP(B2789,自助退!B:F,5,FALSE)</f>
        <v>5000</v>
      </c>
      <c r="K2789" s="35" t="str">
        <f t="shared" si="45"/>
        <v/>
      </c>
    </row>
    <row r="2790" spans="1:11">
      <c r="A2790" s="57">
        <v>42915.436215277776</v>
      </c>
      <c r="B2790" s="43">
        <v>465963</v>
      </c>
      <c r="C2790" s="43" t="s">
        <v>27134</v>
      </c>
      <c r="D2790" s="43" t="s">
        <v>28844</v>
      </c>
      <c r="E2790" s="43" t="s">
        <v>28845</v>
      </c>
      <c r="F2790" s="44">
        <v>-1937</v>
      </c>
      <c r="G2790" s="43" t="s">
        <v>112</v>
      </c>
      <c r="H2790" s="43" t="s">
        <v>2891</v>
      </c>
      <c r="I2790" s="43" t="s">
        <v>60</v>
      </c>
      <c r="J2790">
        <f>VLOOKUP(B2790,自助退!B:F,5,FALSE)</f>
        <v>1937</v>
      </c>
      <c r="K2790" s="35" t="str">
        <f t="shared" si="45"/>
        <v/>
      </c>
    </row>
    <row r="2791" spans="1:11">
      <c r="A2791" s="57">
        <v>42915.439247685186</v>
      </c>
      <c r="B2791" s="43">
        <v>466171</v>
      </c>
      <c r="C2791" s="43" t="s">
        <v>27096</v>
      </c>
      <c r="D2791" s="43" t="s">
        <v>28846</v>
      </c>
      <c r="E2791" s="43" t="s">
        <v>28847</v>
      </c>
      <c r="F2791" s="44">
        <v>-177</v>
      </c>
      <c r="G2791" s="43" t="s">
        <v>112</v>
      </c>
      <c r="H2791" s="43" t="s">
        <v>72</v>
      </c>
      <c r="I2791" s="43" t="s">
        <v>60</v>
      </c>
      <c r="J2791">
        <f>VLOOKUP(B2791,自助退!B:F,5,FALSE)</f>
        <v>177</v>
      </c>
      <c r="K2791" s="35" t="str">
        <f t="shared" si="45"/>
        <v/>
      </c>
    </row>
    <row r="2792" spans="1:11">
      <c r="A2792" s="57">
        <v>42915.439328703702</v>
      </c>
      <c r="B2792" s="43">
        <v>466181</v>
      </c>
      <c r="C2792" s="43" t="s">
        <v>27128</v>
      </c>
      <c r="D2792" s="43" t="s">
        <v>28848</v>
      </c>
      <c r="E2792" s="43" t="s">
        <v>28849</v>
      </c>
      <c r="F2792" s="44">
        <v>-140</v>
      </c>
      <c r="G2792" s="43" t="s">
        <v>112</v>
      </c>
      <c r="H2792" s="43" t="s">
        <v>2793</v>
      </c>
      <c r="I2792" s="43" t="s">
        <v>60</v>
      </c>
      <c r="J2792">
        <f>VLOOKUP(B2792,自助退!B:F,5,FALSE)</f>
        <v>140</v>
      </c>
      <c r="K2792" s="35" t="str">
        <f t="shared" si="45"/>
        <v/>
      </c>
    </row>
    <row r="2793" spans="1:11">
      <c r="A2793" s="57">
        <v>42915.439386574071</v>
      </c>
      <c r="B2793" s="43">
        <v>466184</v>
      </c>
      <c r="C2793" s="43" t="s">
        <v>27050</v>
      </c>
      <c r="D2793" s="43" t="s">
        <v>28850</v>
      </c>
      <c r="E2793" s="43" t="s">
        <v>28851</v>
      </c>
      <c r="F2793" s="44">
        <v>-243</v>
      </c>
      <c r="G2793" s="43" t="s">
        <v>112</v>
      </c>
      <c r="H2793" s="43" t="s">
        <v>3174</v>
      </c>
      <c r="I2793" s="43" t="s">
        <v>60</v>
      </c>
      <c r="J2793">
        <f>VLOOKUP(B2793,自助退!B:F,5,FALSE)</f>
        <v>243</v>
      </c>
      <c r="K2793" s="35" t="str">
        <f t="shared" si="45"/>
        <v/>
      </c>
    </row>
    <row r="2794" spans="1:11">
      <c r="A2794" s="57">
        <v>42915.439525462964</v>
      </c>
      <c r="B2794" s="43">
        <v>466199</v>
      </c>
      <c r="C2794" s="43" t="s">
        <v>27094</v>
      </c>
      <c r="D2794" s="43" t="s">
        <v>28852</v>
      </c>
      <c r="E2794" s="43" t="s">
        <v>28847</v>
      </c>
      <c r="F2794" s="44">
        <v>-50</v>
      </c>
      <c r="G2794" s="43" t="s">
        <v>112</v>
      </c>
      <c r="H2794" s="43" t="s">
        <v>72</v>
      </c>
      <c r="I2794" s="43" t="s">
        <v>60</v>
      </c>
      <c r="J2794">
        <f>VLOOKUP(B2794,自助退!B:F,5,FALSE)</f>
        <v>50</v>
      </c>
      <c r="K2794" s="35" t="str">
        <f t="shared" si="45"/>
        <v/>
      </c>
    </row>
    <row r="2795" spans="1:11">
      <c r="A2795" s="57">
        <v>42915.439826388887</v>
      </c>
      <c r="B2795" s="43">
        <v>466217</v>
      </c>
      <c r="C2795" s="43" t="s">
        <v>27052</v>
      </c>
      <c r="D2795" s="43" t="s">
        <v>28853</v>
      </c>
      <c r="E2795" s="43" t="s">
        <v>28854</v>
      </c>
      <c r="F2795" s="44">
        <v>-14</v>
      </c>
      <c r="G2795" s="43" t="s">
        <v>112</v>
      </c>
      <c r="H2795" s="43" t="s">
        <v>3174</v>
      </c>
      <c r="I2795" s="43" t="s">
        <v>60</v>
      </c>
      <c r="J2795">
        <f>VLOOKUP(B2795,自助退!B:F,5,FALSE)</f>
        <v>14</v>
      </c>
      <c r="K2795" s="35" t="str">
        <f t="shared" si="45"/>
        <v/>
      </c>
    </row>
    <row r="2796" spans="1:11">
      <c r="A2796" s="57">
        <v>42915.439976851849</v>
      </c>
      <c r="B2796" s="43">
        <v>466222</v>
      </c>
      <c r="C2796" s="43" t="s">
        <v>27060</v>
      </c>
      <c r="D2796" s="43" t="s">
        <v>9228</v>
      </c>
      <c r="E2796" s="43" t="s">
        <v>9229</v>
      </c>
      <c r="F2796" s="44">
        <v>-300</v>
      </c>
      <c r="G2796" s="43" t="s">
        <v>112</v>
      </c>
      <c r="H2796" s="43" t="s">
        <v>82</v>
      </c>
      <c r="I2796" s="43" t="s">
        <v>60</v>
      </c>
      <c r="J2796">
        <f>VLOOKUP(B2796,自助退!B:F,5,FALSE)</f>
        <v>300</v>
      </c>
      <c r="K2796" s="35" t="str">
        <f t="shared" si="45"/>
        <v/>
      </c>
    </row>
    <row r="2797" spans="1:11">
      <c r="A2797" s="57">
        <v>42915.440208333333</v>
      </c>
      <c r="B2797" s="43">
        <v>466240</v>
      </c>
      <c r="C2797" s="43" t="s">
        <v>27058</v>
      </c>
      <c r="D2797" s="43" t="s">
        <v>9228</v>
      </c>
      <c r="E2797" s="43" t="s">
        <v>9229</v>
      </c>
      <c r="F2797" s="44">
        <v>-43</v>
      </c>
      <c r="G2797" s="43" t="s">
        <v>112</v>
      </c>
      <c r="H2797" s="43" t="s">
        <v>82</v>
      </c>
      <c r="I2797" s="43" t="s">
        <v>60</v>
      </c>
      <c r="J2797">
        <f>VLOOKUP(B2797,自助退!B:F,5,FALSE)</f>
        <v>43</v>
      </c>
      <c r="K2797" s="35" t="str">
        <f t="shared" si="45"/>
        <v/>
      </c>
    </row>
    <row r="2798" spans="1:11">
      <c r="A2798" s="57">
        <v>42915.442129629628</v>
      </c>
      <c r="B2798" s="43">
        <v>466369</v>
      </c>
      <c r="C2798" s="43" t="s">
        <v>27166</v>
      </c>
      <c r="D2798" s="43" t="s">
        <v>2169</v>
      </c>
      <c r="E2798" s="43" t="s">
        <v>2837</v>
      </c>
      <c r="F2798" s="44">
        <v>-821</v>
      </c>
      <c r="G2798" s="43" t="s">
        <v>112</v>
      </c>
      <c r="H2798" s="43" t="s">
        <v>3102</v>
      </c>
      <c r="I2798" s="43" t="s">
        <v>60</v>
      </c>
      <c r="J2798">
        <f>VLOOKUP(B2798,自助退!B:F,5,FALSE)</f>
        <v>821</v>
      </c>
      <c r="K2798" s="35" t="str">
        <f t="shared" si="45"/>
        <v/>
      </c>
    </row>
    <row r="2799" spans="1:11">
      <c r="A2799" s="57">
        <v>42915.445555555554</v>
      </c>
      <c r="B2799" s="43">
        <v>466597</v>
      </c>
      <c r="C2799" s="43" t="s">
        <v>27122</v>
      </c>
      <c r="D2799" s="43" t="s">
        <v>28855</v>
      </c>
      <c r="E2799" s="43" t="s">
        <v>28856</v>
      </c>
      <c r="F2799" s="44">
        <v>-12</v>
      </c>
      <c r="G2799" s="43" t="s">
        <v>112</v>
      </c>
      <c r="H2799" s="43" t="s">
        <v>3102</v>
      </c>
      <c r="I2799" s="43" t="s">
        <v>60</v>
      </c>
      <c r="J2799">
        <f>VLOOKUP(B2799,自助退!B:F,5,FALSE)</f>
        <v>12</v>
      </c>
      <c r="K2799" s="35" t="str">
        <f t="shared" si="45"/>
        <v/>
      </c>
    </row>
    <row r="2800" spans="1:11">
      <c r="A2800" s="57">
        <v>42915.44636574074</v>
      </c>
      <c r="B2800" s="43">
        <v>466642</v>
      </c>
      <c r="C2800" s="43" t="s">
        <v>27120</v>
      </c>
      <c r="D2800" s="43" t="s">
        <v>28857</v>
      </c>
      <c r="E2800" s="43" t="s">
        <v>28858</v>
      </c>
      <c r="F2800" s="44">
        <v>-20</v>
      </c>
      <c r="G2800" s="43" t="s">
        <v>112</v>
      </c>
      <c r="H2800" s="43" t="s">
        <v>2978</v>
      </c>
      <c r="I2800" s="43" t="s">
        <v>60</v>
      </c>
      <c r="J2800">
        <f>VLOOKUP(B2800,自助退!B:F,5,FALSE)</f>
        <v>20</v>
      </c>
      <c r="K2800" s="35" t="str">
        <f t="shared" si="45"/>
        <v/>
      </c>
    </row>
    <row r="2801" spans="1:11">
      <c r="A2801" s="57">
        <v>42915.448321759257</v>
      </c>
      <c r="B2801" s="43">
        <v>466747</v>
      </c>
      <c r="C2801" s="43" t="s">
        <v>27000</v>
      </c>
      <c r="D2801" s="43" t="s">
        <v>28859</v>
      </c>
      <c r="E2801" s="43" t="s">
        <v>28860</v>
      </c>
      <c r="F2801" s="44">
        <v>-70</v>
      </c>
      <c r="G2801" s="43" t="s">
        <v>112</v>
      </c>
      <c r="H2801" s="43" t="s">
        <v>71</v>
      </c>
      <c r="I2801" s="43" t="s">
        <v>60</v>
      </c>
      <c r="J2801">
        <f>VLOOKUP(B2801,自助退!B:F,5,FALSE)</f>
        <v>70</v>
      </c>
      <c r="K2801" s="35" t="str">
        <f t="shared" si="45"/>
        <v/>
      </c>
    </row>
    <row r="2802" spans="1:11">
      <c r="A2802" s="57">
        <v>42915.448645833334</v>
      </c>
      <c r="B2802" s="43">
        <v>466770</v>
      </c>
      <c r="C2802" s="43" t="s">
        <v>27020</v>
      </c>
      <c r="D2802" s="43" t="s">
        <v>28861</v>
      </c>
      <c r="E2802" s="43" t="s">
        <v>28862</v>
      </c>
      <c r="F2802" s="44">
        <v>-56</v>
      </c>
      <c r="G2802" s="43" t="s">
        <v>112</v>
      </c>
      <c r="H2802" s="43" t="s">
        <v>2801</v>
      </c>
      <c r="I2802" s="43" t="s">
        <v>60</v>
      </c>
      <c r="J2802">
        <f>VLOOKUP(B2802,自助退!B:F,5,FALSE)</f>
        <v>56</v>
      </c>
      <c r="K2802" s="35" t="str">
        <f t="shared" si="45"/>
        <v/>
      </c>
    </row>
    <row r="2803" spans="1:11">
      <c r="A2803" s="57">
        <v>42915.455775462964</v>
      </c>
      <c r="B2803" s="43">
        <v>467195</v>
      </c>
      <c r="C2803" s="43" t="s">
        <v>27172</v>
      </c>
      <c r="D2803" s="43" t="s">
        <v>28863</v>
      </c>
      <c r="E2803" s="43" t="s">
        <v>28864</v>
      </c>
      <c r="F2803" s="44">
        <v>-29</v>
      </c>
      <c r="G2803" s="43" t="s">
        <v>112</v>
      </c>
      <c r="H2803" s="43" t="s">
        <v>81</v>
      </c>
      <c r="I2803" s="43" t="s">
        <v>60</v>
      </c>
      <c r="J2803">
        <f>VLOOKUP(B2803,自助退!B:F,5,FALSE)</f>
        <v>29</v>
      </c>
      <c r="K2803" s="35" t="str">
        <f t="shared" si="45"/>
        <v/>
      </c>
    </row>
    <row r="2804" spans="1:11">
      <c r="A2804" s="57">
        <v>42915.458680555559</v>
      </c>
      <c r="B2804" s="43">
        <v>467411</v>
      </c>
      <c r="C2804" s="43" t="s">
        <v>27092</v>
      </c>
      <c r="D2804" s="43" t="s">
        <v>28865</v>
      </c>
      <c r="E2804" s="43" t="s">
        <v>28866</v>
      </c>
      <c r="F2804" s="44">
        <v>-372</v>
      </c>
      <c r="G2804" s="43" t="s">
        <v>112</v>
      </c>
      <c r="H2804" s="43" t="s">
        <v>73</v>
      </c>
      <c r="I2804" s="43" t="s">
        <v>60</v>
      </c>
      <c r="J2804">
        <f>VLOOKUP(B2804,自助退!B:F,5,FALSE)</f>
        <v>372</v>
      </c>
      <c r="K2804" s="35" t="str">
        <f t="shared" si="45"/>
        <v/>
      </c>
    </row>
    <row r="2805" spans="1:11">
      <c r="A2805" s="57">
        <v>42915.463587962964</v>
      </c>
      <c r="B2805" s="43">
        <v>467712</v>
      </c>
      <c r="C2805" s="43" t="s">
        <v>27116</v>
      </c>
      <c r="D2805" s="43" t="s">
        <v>28397</v>
      </c>
      <c r="E2805" s="43" t="s">
        <v>28398</v>
      </c>
      <c r="F2805" s="44">
        <v>-300</v>
      </c>
      <c r="G2805" s="43" t="s">
        <v>112</v>
      </c>
      <c r="H2805" s="43" t="s">
        <v>2801</v>
      </c>
      <c r="I2805" s="43" t="s">
        <v>60</v>
      </c>
      <c r="J2805">
        <f>VLOOKUP(B2805,自助退!B:F,5,FALSE)</f>
        <v>300</v>
      </c>
      <c r="K2805" s="35" t="str">
        <f t="shared" si="45"/>
        <v/>
      </c>
    </row>
    <row r="2806" spans="1:11">
      <c r="A2806" s="57">
        <v>42915.466365740744</v>
      </c>
      <c r="B2806" s="43">
        <v>467893</v>
      </c>
      <c r="C2806" s="43" t="s">
        <v>27010</v>
      </c>
      <c r="D2806" s="43" t="s">
        <v>28867</v>
      </c>
      <c r="E2806" s="43" t="s">
        <v>28868</v>
      </c>
      <c r="F2806" s="44">
        <v>-179</v>
      </c>
      <c r="G2806" s="43" t="s">
        <v>112</v>
      </c>
      <c r="H2806" s="43" t="s">
        <v>51</v>
      </c>
      <c r="I2806" s="43" t="s">
        <v>60</v>
      </c>
      <c r="J2806">
        <f>VLOOKUP(B2806,自助退!B:F,5,FALSE)</f>
        <v>179</v>
      </c>
      <c r="K2806" s="35" t="str">
        <f t="shared" si="45"/>
        <v/>
      </c>
    </row>
    <row r="2807" spans="1:11">
      <c r="A2807" s="57">
        <v>42915.47252314815</v>
      </c>
      <c r="B2807" s="43">
        <v>468248</v>
      </c>
      <c r="C2807" s="43" t="s">
        <v>27182</v>
      </c>
      <c r="D2807" s="43" t="s">
        <v>28869</v>
      </c>
      <c r="E2807" s="43" t="s">
        <v>28870</v>
      </c>
      <c r="F2807" s="44">
        <v>-100</v>
      </c>
      <c r="G2807" s="43" t="s">
        <v>112</v>
      </c>
      <c r="H2807" s="43" t="s">
        <v>69</v>
      </c>
      <c r="I2807" s="43" t="s">
        <v>60</v>
      </c>
      <c r="J2807">
        <f>VLOOKUP(B2807,自助退!B:F,5,FALSE)</f>
        <v>100</v>
      </c>
      <c r="K2807" s="35" t="str">
        <f t="shared" si="45"/>
        <v/>
      </c>
    </row>
    <row r="2808" spans="1:11">
      <c r="A2808" s="57">
        <v>42915.473240740743</v>
      </c>
      <c r="B2808" s="43">
        <v>468284</v>
      </c>
      <c r="C2808" s="43" t="s">
        <v>27184</v>
      </c>
      <c r="D2808" s="43" t="s">
        <v>28871</v>
      </c>
      <c r="E2808" s="43" t="s">
        <v>3124</v>
      </c>
      <c r="F2808" s="44">
        <v>-133</v>
      </c>
      <c r="G2808" s="43" t="s">
        <v>112</v>
      </c>
      <c r="H2808" s="43" t="s">
        <v>69</v>
      </c>
      <c r="I2808" s="43" t="s">
        <v>60</v>
      </c>
      <c r="J2808">
        <f>VLOOKUP(B2808,自助退!B:F,5,FALSE)</f>
        <v>133</v>
      </c>
      <c r="K2808" s="35" t="str">
        <f t="shared" si="45"/>
        <v/>
      </c>
    </row>
    <row r="2809" spans="1:11">
      <c r="A2809" s="57">
        <v>42915.473611111112</v>
      </c>
      <c r="B2809" s="43">
        <v>468300</v>
      </c>
      <c r="C2809" s="43" t="s">
        <v>27186</v>
      </c>
      <c r="D2809" s="43" t="s">
        <v>28872</v>
      </c>
      <c r="E2809" s="43" t="s">
        <v>28873</v>
      </c>
      <c r="F2809" s="44">
        <v>-133</v>
      </c>
      <c r="G2809" s="43" t="s">
        <v>112</v>
      </c>
      <c r="H2809" s="43" t="s">
        <v>69</v>
      </c>
      <c r="I2809" s="43" t="s">
        <v>60</v>
      </c>
      <c r="J2809">
        <f>VLOOKUP(B2809,自助退!B:F,5,FALSE)</f>
        <v>133</v>
      </c>
      <c r="K2809" s="35" t="str">
        <f t="shared" ref="K2809:K2872" si="46">IF(F2809=J2809*-1,"",1)</f>
        <v/>
      </c>
    </row>
    <row r="2810" spans="1:11">
      <c r="A2810" s="57">
        <v>42915.474409722221</v>
      </c>
      <c r="B2810" s="43">
        <v>468336</v>
      </c>
      <c r="C2810" s="43" t="s">
        <v>26974</v>
      </c>
      <c r="D2810" s="43" t="s">
        <v>28874</v>
      </c>
      <c r="E2810" s="43" t="s">
        <v>28875</v>
      </c>
      <c r="F2810" s="44">
        <v>-200</v>
      </c>
      <c r="G2810" s="43" t="s">
        <v>112</v>
      </c>
      <c r="H2810" s="43" t="s">
        <v>3054</v>
      </c>
      <c r="I2810" s="43" t="s">
        <v>60</v>
      </c>
      <c r="J2810">
        <f>VLOOKUP(B2810,自助退!B:F,5,FALSE)</f>
        <v>200</v>
      </c>
      <c r="K2810" s="35" t="str">
        <f t="shared" si="46"/>
        <v/>
      </c>
    </row>
    <row r="2811" spans="1:11">
      <c r="A2811" s="57">
        <v>42915.482060185182</v>
      </c>
      <c r="B2811" s="43">
        <v>468755</v>
      </c>
      <c r="C2811" s="43" t="s">
        <v>27114</v>
      </c>
      <c r="D2811" s="43" t="s">
        <v>28876</v>
      </c>
      <c r="E2811" s="43" t="s">
        <v>28877</v>
      </c>
      <c r="F2811" s="44">
        <v>-200</v>
      </c>
      <c r="G2811" s="43" t="s">
        <v>112</v>
      </c>
      <c r="H2811" s="43" t="s">
        <v>2873</v>
      </c>
      <c r="I2811" s="43" t="s">
        <v>60</v>
      </c>
      <c r="J2811">
        <f>VLOOKUP(B2811,自助退!B:F,5,FALSE)</f>
        <v>200</v>
      </c>
      <c r="K2811" s="35" t="str">
        <f t="shared" si="46"/>
        <v/>
      </c>
    </row>
    <row r="2812" spans="1:11">
      <c r="A2812" s="57">
        <v>42915.483298611114</v>
      </c>
      <c r="B2812" s="43">
        <v>468809</v>
      </c>
      <c r="C2812" s="43" t="s">
        <v>27074</v>
      </c>
      <c r="D2812" s="43" t="s">
        <v>28878</v>
      </c>
      <c r="E2812" s="43" t="s">
        <v>28879</v>
      </c>
      <c r="F2812" s="44">
        <v>-500</v>
      </c>
      <c r="G2812" s="43" t="s">
        <v>112</v>
      </c>
      <c r="H2812" s="43" t="s">
        <v>66</v>
      </c>
      <c r="I2812" s="43" t="s">
        <v>60</v>
      </c>
      <c r="J2812">
        <f>VLOOKUP(B2812,自助退!B:F,5,FALSE)</f>
        <v>500</v>
      </c>
      <c r="K2812" s="35" t="str">
        <f t="shared" si="46"/>
        <v/>
      </c>
    </row>
    <row r="2813" spans="1:11">
      <c r="A2813" s="57">
        <v>42915.483935185184</v>
      </c>
      <c r="B2813" s="43">
        <v>468837</v>
      </c>
      <c r="C2813" s="43" t="s">
        <v>27152</v>
      </c>
      <c r="D2813" s="43" t="s">
        <v>28880</v>
      </c>
      <c r="E2813" s="43" t="s">
        <v>28881</v>
      </c>
      <c r="F2813" s="44">
        <v>-10</v>
      </c>
      <c r="G2813" s="43" t="s">
        <v>112</v>
      </c>
      <c r="H2813" s="43" t="s">
        <v>2893</v>
      </c>
      <c r="I2813" s="43" t="s">
        <v>60</v>
      </c>
      <c r="J2813">
        <f>VLOOKUP(B2813,自助退!B:F,5,FALSE)</f>
        <v>10</v>
      </c>
      <c r="K2813" s="35" t="str">
        <f t="shared" si="46"/>
        <v/>
      </c>
    </row>
    <row r="2814" spans="1:11">
      <c r="A2814" s="57">
        <v>42915.485659722224</v>
      </c>
      <c r="B2814" s="43">
        <v>468900</v>
      </c>
      <c r="C2814" s="43" t="s">
        <v>27036</v>
      </c>
      <c r="D2814" s="43" t="s">
        <v>28882</v>
      </c>
      <c r="E2814" s="43" t="s">
        <v>28883</v>
      </c>
      <c r="F2814" s="44">
        <v>-184</v>
      </c>
      <c r="G2814" s="43" t="s">
        <v>112</v>
      </c>
      <c r="H2814" s="43" t="s">
        <v>2873</v>
      </c>
      <c r="I2814" s="43" t="s">
        <v>60</v>
      </c>
      <c r="J2814">
        <f>VLOOKUP(B2814,自助退!B:F,5,FALSE)</f>
        <v>184</v>
      </c>
      <c r="K2814" s="35" t="str">
        <f t="shared" si="46"/>
        <v/>
      </c>
    </row>
    <row r="2815" spans="1:11">
      <c r="A2815" s="57">
        <v>42915.488113425927</v>
      </c>
      <c r="B2815" s="43">
        <v>469019</v>
      </c>
      <c r="C2815" s="43" t="s">
        <v>27148</v>
      </c>
      <c r="D2815" s="43" t="s">
        <v>28884</v>
      </c>
      <c r="E2815" s="43" t="s">
        <v>28885</v>
      </c>
      <c r="F2815" s="44">
        <v>-146</v>
      </c>
      <c r="G2815" s="43" t="s">
        <v>112</v>
      </c>
      <c r="H2815" s="43" t="s">
        <v>94</v>
      </c>
      <c r="I2815" s="43" t="s">
        <v>60</v>
      </c>
      <c r="J2815">
        <f>VLOOKUP(B2815,自助退!B:F,5,FALSE)</f>
        <v>146</v>
      </c>
      <c r="K2815" s="35" t="str">
        <f t="shared" si="46"/>
        <v/>
      </c>
    </row>
    <row r="2816" spans="1:11">
      <c r="A2816" s="57">
        <v>42915.490393518521</v>
      </c>
      <c r="B2816" s="43">
        <v>469116</v>
      </c>
      <c r="C2816" s="43" t="s">
        <v>26998</v>
      </c>
      <c r="D2816" s="43" t="s">
        <v>28886</v>
      </c>
      <c r="E2816" s="43" t="s">
        <v>28887</v>
      </c>
      <c r="F2816" s="44">
        <v>-51</v>
      </c>
      <c r="G2816" s="43" t="s">
        <v>112</v>
      </c>
      <c r="H2816" s="43" t="s">
        <v>94</v>
      </c>
      <c r="I2816" s="43" t="s">
        <v>60</v>
      </c>
      <c r="J2816">
        <f>VLOOKUP(B2816,自助退!B:F,5,FALSE)</f>
        <v>51</v>
      </c>
      <c r="K2816" s="35" t="str">
        <f t="shared" si="46"/>
        <v/>
      </c>
    </row>
    <row r="2817" spans="1:11">
      <c r="A2817" s="57">
        <v>42915.490752314814</v>
      </c>
      <c r="B2817" s="43">
        <v>469123</v>
      </c>
      <c r="C2817" s="43" t="s">
        <v>27002</v>
      </c>
      <c r="D2817" s="43" t="s">
        <v>28888</v>
      </c>
      <c r="E2817" s="43" t="s">
        <v>28889</v>
      </c>
      <c r="F2817" s="44">
        <v>-65</v>
      </c>
      <c r="G2817" s="43" t="s">
        <v>112</v>
      </c>
      <c r="H2817" s="43" t="s">
        <v>94</v>
      </c>
      <c r="I2817" s="43" t="s">
        <v>60</v>
      </c>
      <c r="J2817">
        <f>VLOOKUP(B2817,自助退!B:F,5,FALSE)</f>
        <v>65</v>
      </c>
      <c r="K2817" s="35" t="str">
        <f t="shared" si="46"/>
        <v/>
      </c>
    </row>
    <row r="2818" spans="1:11">
      <c r="A2818" s="57">
        <v>42915.492893518516</v>
      </c>
      <c r="B2818" s="43">
        <v>469190</v>
      </c>
      <c r="C2818" s="43" t="s">
        <v>27048</v>
      </c>
      <c r="D2818" s="43" t="s">
        <v>28890</v>
      </c>
      <c r="E2818" s="43" t="s">
        <v>28891</v>
      </c>
      <c r="F2818" s="44">
        <v>-100</v>
      </c>
      <c r="G2818" s="43" t="s">
        <v>112</v>
      </c>
      <c r="H2818" s="43" t="s">
        <v>2896</v>
      </c>
      <c r="I2818" s="43" t="s">
        <v>60</v>
      </c>
      <c r="J2818">
        <f>VLOOKUP(B2818,自助退!B:F,5,FALSE)</f>
        <v>100</v>
      </c>
      <c r="K2818" s="35" t="str">
        <f t="shared" si="46"/>
        <v/>
      </c>
    </row>
    <row r="2819" spans="1:11">
      <c r="A2819" s="57">
        <v>42915.492986111109</v>
      </c>
      <c r="B2819" s="43">
        <v>469197</v>
      </c>
      <c r="C2819" s="43" t="s">
        <v>27170</v>
      </c>
      <c r="D2819" s="43" t="s">
        <v>28892</v>
      </c>
      <c r="E2819" s="43" t="s">
        <v>28893</v>
      </c>
      <c r="F2819" s="44">
        <v>-883</v>
      </c>
      <c r="G2819" s="43" t="s">
        <v>112</v>
      </c>
      <c r="H2819" s="43" t="s">
        <v>73</v>
      </c>
      <c r="I2819" s="43" t="s">
        <v>60</v>
      </c>
      <c r="J2819">
        <f>VLOOKUP(B2819,自助退!B:F,5,FALSE)</f>
        <v>883</v>
      </c>
      <c r="K2819" s="35" t="str">
        <f t="shared" si="46"/>
        <v/>
      </c>
    </row>
    <row r="2820" spans="1:11">
      <c r="A2820" s="57">
        <v>42915.495925925927</v>
      </c>
      <c r="B2820" s="43">
        <v>469303</v>
      </c>
      <c r="C2820" s="43" t="s">
        <v>26980</v>
      </c>
      <c r="D2820" s="43" t="s">
        <v>28894</v>
      </c>
      <c r="E2820" s="43" t="s">
        <v>28895</v>
      </c>
      <c r="F2820" s="44">
        <v>-164</v>
      </c>
      <c r="G2820" s="43" t="s">
        <v>112</v>
      </c>
      <c r="H2820" s="43" t="s">
        <v>3218</v>
      </c>
      <c r="I2820" s="43" t="s">
        <v>60</v>
      </c>
      <c r="J2820">
        <f>VLOOKUP(B2820,自助退!B:F,5,FALSE)</f>
        <v>164</v>
      </c>
      <c r="K2820" s="35" t="str">
        <f t="shared" si="46"/>
        <v/>
      </c>
    </row>
    <row r="2821" spans="1:11">
      <c r="A2821" s="57">
        <v>42915.497337962966</v>
      </c>
      <c r="B2821" s="43">
        <v>469351</v>
      </c>
      <c r="C2821" s="43" t="s">
        <v>27188</v>
      </c>
      <c r="D2821" s="43" t="s">
        <v>28896</v>
      </c>
      <c r="E2821" s="43" t="s">
        <v>28897</v>
      </c>
      <c r="F2821" s="44">
        <v>-300</v>
      </c>
      <c r="G2821" s="43" t="s">
        <v>112</v>
      </c>
      <c r="H2821" s="43" t="s">
        <v>2823</v>
      </c>
      <c r="I2821" s="43" t="s">
        <v>60</v>
      </c>
      <c r="J2821">
        <f>VLOOKUP(B2821,自助退!B:F,5,FALSE)</f>
        <v>300</v>
      </c>
      <c r="K2821" s="35" t="str">
        <f t="shared" si="46"/>
        <v/>
      </c>
    </row>
    <row r="2822" spans="1:11">
      <c r="A2822" s="57">
        <v>42915.499976851854</v>
      </c>
      <c r="B2822" s="43">
        <v>469427</v>
      </c>
      <c r="C2822" s="43" t="s">
        <v>27144</v>
      </c>
      <c r="D2822" s="43" t="s">
        <v>28898</v>
      </c>
      <c r="E2822" s="43" t="s">
        <v>28899</v>
      </c>
      <c r="F2822" s="44">
        <v>-215</v>
      </c>
      <c r="G2822" s="43" t="s">
        <v>112</v>
      </c>
      <c r="H2822" s="43" t="s">
        <v>2861</v>
      </c>
      <c r="I2822" s="43" t="s">
        <v>60</v>
      </c>
      <c r="J2822">
        <f>VLOOKUP(B2822,自助退!B:F,5,FALSE)</f>
        <v>215</v>
      </c>
      <c r="K2822" s="35" t="str">
        <f t="shared" si="46"/>
        <v/>
      </c>
    </row>
    <row r="2823" spans="1:11">
      <c r="A2823" s="57">
        <v>42915.508101851854</v>
      </c>
      <c r="B2823" s="43">
        <v>469587</v>
      </c>
      <c r="C2823" s="43" t="s">
        <v>26972</v>
      </c>
      <c r="D2823" s="43" t="s">
        <v>28900</v>
      </c>
      <c r="E2823" s="43" t="s">
        <v>28901</v>
      </c>
      <c r="F2823" s="44">
        <v>-74</v>
      </c>
      <c r="G2823" s="43" t="s">
        <v>112</v>
      </c>
      <c r="H2823" s="43" t="s">
        <v>71</v>
      </c>
      <c r="I2823" s="43" t="s">
        <v>60</v>
      </c>
      <c r="J2823">
        <f>VLOOKUP(B2823,自助退!B:F,5,FALSE)</f>
        <v>74</v>
      </c>
      <c r="K2823" s="35" t="str">
        <f t="shared" si="46"/>
        <v/>
      </c>
    </row>
    <row r="2824" spans="1:11">
      <c r="A2824" s="57">
        <v>42915.518611111111</v>
      </c>
      <c r="B2824" s="43">
        <v>469793</v>
      </c>
      <c r="C2824" s="43" t="s">
        <v>27026</v>
      </c>
      <c r="D2824" s="43" t="s">
        <v>28902</v>
      </c>
      <c r="E2824" s="43" t="s">
        <v>28903</v>
      </c>
      <c r="F2824" s="44">
        <v>-60</v>
      </c>
      <c r="G2824" s="43" t="s">
        <v>112</v>
      </c>
      <c r="H2824" s="43" t="s">
        <v>3102</v>
      </c>
      <c r="I2824" s="43" t="s">
        <v>60</v>
      </c>
      <c r="J2824">
        <f>VLOOKUP(B2824,自助退!B:F,5,FALSE)</f>
        <v>60</v>
      </c>
      <c r="K2824" s="35" t="str">
        <f t="shared" si="46"/>
        <v/>
      </c>
    </row>
    <row r="2825" spans="1:11">
      <c r="A2825" s="57">
        <v>42915.520428240743</v>
      </c>
      <c r="B2825" s="43">
        <v>469819</v>
      </c>
      <c r="C2825" s="43" t="s">
        <v>26988</v>
      </c>
      <c r="D2825" s="43" t="s">
        <v>28904</v>
      </c>
      <c r="E2825" s="43" t="s">
        <v>28905</v>
      </c>
      <c r="F2825" s="44">
        <v>-77</v>
      </c>
      <c r="G2825" s="43" t="s">
        <v>112</v>
      </c>
      <c r="H2825" s="43" t="s">
        <v>2924</v>
      </c>
      <c r="I2825" s="43" t="s">
        <v>60</v>
      </c>
      <c r="J2825">
        <f>VLOOKUP(B2825,自助退!B:F,5,FALSE)</f>
        <v>77</v>
      </c>
      <c r="K2825" s="35" t="str">
        <f t="shared" si="46"/>
        <v/>
      </c>
    </row>
    <row r="2826" spans="1:11">
      <c r="A2826" s="57">
        <v>42915.522974537038</v>
      </c>
      <c r="B2826" s="43">
        <v>469845</v>
      </c>
      <c r="C2826" s="43" t="s">
        <v>27080</v>
      </c>
      <c r="D2826" s="43" t="s">
        <v>28520</v>
      </c>
      <c r="E2826" s="43" t="s">
        <v>28521</v>
      </c>
      <c r="F2826" s="44">
        <v>-96</v>
      </c>
      <c r="G2826" s="43" t="s">
        <v>112</v>
      </c>
      <c r="H2826" s="43" t="s">
        <v>2868</v>
      </c>
      <c r="I2826" s="43" t="s">
        <v>60</v>
      </c>
      <c r="J2826">
        <f>VLOOKUP(B2826,自助退!B:F,5,FALSE)</f>
        <v>96</v>
      </c>
      <c r="K2826" s="35" t="str">
        <f t="shared" si="46"/>
        <v/>
      </c>
    </row>
    <row r="2827" spans="1:11">
      <c r="A2827" s="57">
        <v>42915.523993055554</v>
      </c>
      <c r="B2827" s="43">
        <v>469857</v>
      </c>
      <c r="C2827" s="43" t="s">
        <v>27078</v>
      </c>
      <c r="D2827" s="43" t="s">
        <v>28520</v>
      </c>
      <c r="E2827" s="43" t="s">
        <v>28521</v>
      </c>
      <c r="F2827" s="44">
        <v>-83</v>
      </c>
      <c r="G2827" s="43" t="s">
        <v>112</v>
      </c>
      <c r="H2827" s="43" t="s">
        <v>2868</v>
      </c>
      <c r="I2827" s="43" t="s">
        <v>60</v>
      </c>
      <c r="J2827">
        <f>VLOOKUP(B2827,自助退!B:F,5,FALSE)</f>
        <v>83</v>
      </c>
      <c r="K2827" s="35" t="str">
        <f t="shared" si="46"/>
        <v/>
      </c>
    </row>
    <row r="2828" spans="1:11">
      <c r="A2828" s="57">
        <v>42915.525729166664</v>
      </c>
      <c r="B2828" s="43">
        <v>469875</v>
      </c>
      <c r="C2828" s="43" t="s">
        <v>27084</v>
      </c>
      <c r="D2828" s="43" t="s">
        <v>28906</v>
      </c>
      <c r="E2828" s="43" t="s">
        <v>28380</v>
      </c>
      <c r="F2828" s="44">
        <v>-10</v>
      </c>
      <c r="G2828" s="43" t="s">
        <v>112</v>
      </c>
      <c r="H2828" s="43" t="s">
        <v>2868</v>
      </c>
      <c r="I2828" s="43" t="s">
        <v>60</v>
      </c>
      <c r="J2828">
        <f>VLOOKUP(B2828,自助退!B:F,5,FALSE)</f>
        <v>10</v>
      </c>
      <c r="K2828" s="35" t="str">
        <f t="shared" si="46"/>
        <v/>
      </c>
    </row>
    <row r="2829" spans="1:11">
      <c r="A2829" s="57">
        <v>42915.526145833333</v>
      </c>
      <c r="B2829" s="43">
        <v>469882</v>
      </c>
      <c r="C2829" s="43" t="s">
        <v>27082</v>
      </c>
      <c r="D2829" s="43" t="s">
        <v>28906</v>
      </c>
      <c r="E2829" s="43" t="s">
        <v>28380</v>
      </c>
      <c r="F2829" s="44">
        <v>-490</v>
      </c>
      <c r="G2829" s="43" t="s">
        <v>112</v>
      </c>
      <c r="H2829" s="43" t="s">
        <v>2868</v>
      </c>
      <c r="I2829" s="43" t="s">
        <v>60</v>
      </c>
      <c r="J2829">
        <f>VLOOKUP(B2829,自助退!B:F,5,FALSE)</f>
        <v>490</v>
      </c>
      <c r="K2829" s="35" t="str">
        <f t="shared" si="46"/>
        <v/>
      </c>
    </row>
    <row r="2830" spans="1:11">
      <c r="A2830" s="57">
        <v>42915.555358796293</v>
      </c>
      <c r="B2830" s="43">
        <v>470056</v>
      </c>
      <c r="C2830" s="43" t="s">
        <v>27130</v>
      </c>
      <c r="D2830" s="43" t="s">
        <v>28907</v>
      </c>
      <c r="E2830" s="43" t="s">
        <v>28908</v>
      </c>
      <c r="F2830" s="44">
        <v>-700</v>
      </c>
      <c r="G2830" s="43" t="s">
        <v>112</v>
      </c>
      <c r="H2830" s="43" t="s">
        <v>70</v>
      </c>
      <c r="I2830" s="43" t="s">
        <v>60</v>
      </c>
      <c r="J2830">
        <f>VLOOKUP(B2830,自助退!B:F,5,FALSE)</f>
        <v>700</v>
      </c>
      <c r="K2830" s="35" t="str">
        <f t="shared" si="46"/>
        <v/>
      </c>
    </row>
    <row r="2831" spans="1:11">
      <c r="A2831" s="57">
        <v>42915.55940972222</v>
      </c>
      <c r="B2831" s="43">
        <v>470080</v>
      </c>
      <c r="C2831" s="43" t="s">
        <v>27016</v>
      </c>
      <c r="D2831" s="43" t="s">
        <v>28909</v>
      </c>
      <c r="E2831" s="43" t="s">
        <v>28910</v>
      </c>
      <c r="F2831" s="44">
        <v>-500</v>
      </c>
      <c r="G2831" s="43" t="s">
        <v>112</v>
      </c>
      <c r="H2831" s="43" t="s">
        <v>75</v>
      </c>
      <c r="I2831" s="43" t="s">
        <v>60</v>
      </c>
      <c r="J2831">
        <f>VLOOKUP(B2831,自助退!B:F,5,FALSE)</f>
        <v>500</v>
      </c>
      <c r="K2831" s="35" t="str">
        <f t="shared" si="46"/>
        <v/>
      </c>
    </row>
    <row r="2832" spans="1:11">
      <c r="A2832" s="57">
        <v>42915.559444444443</v>
      </c>
      <c r="B2832" s="43">
        <v>470081</v>
      </c>
      <c r="C2832" s="43" t="s">
        <v>27098</v>
      </c>
      <c r="D2832" s="43" t="s">
        <v>28911</v>
      </c>
      <c r="E2832" s="43" t="s">
        <v>28912</v>
      </c>
      <c r="F2832" s="44">
        <v>-299</v>
      </c>
      <c r="G2832" s="43" t="s">
        <v>112</v>
      </c>
      <c r="H2832" s="43" t="s">
        <v>2978</v>
      </c>
      <c r="I2832" s="43" t="s">
        <v>60</v>
      </c>
      <c r="J2832">
        <f>VLOOKUP(B2832,自助退!B:F,5,FALSE)</f>
        <v>299</v>
      </c>
      <c r="K2832" s="35" t="str">
        <f t="shared" si="46"/>
        <v/>
      </c>
    </row>
    <row r="2833" spans="1:11">
      <c r="A2833" s="57">
        <v>42915.573055555556</v>
      </c>
      <c r="B2833" s="43">
        <v>470205</v>
      </c>
      <c r="C2833" s="43" t="s">
        <v>27142</v>
      </c>
      <c r="D2833" s="43" t="s">
        <v>28913</v>
      </c>
      <c r="E2833" s="43" t="s">
        <v>28914</v>
      </c>
      <c r="F2833" s="44">
        <v>-200</v>
      </c>
      <c r="G2833" s="43" t="s">
        <v>112</v>
      </c>
      <c r="H2833" s="43" t="s">
        <v>2831</v>
      </c>
      <c r="I2833" s="43" t="s">
        <v>60</v>
      </c>
      <c r="J2833">
        <f>VLOOKUP(B2833,自助退!B:F,5,FALSE)</f>
        <v>200</v>
      </c>
      <c r="K2833" s="35" t="str">
        <f t="shared" si="46"/>
        <v/>
      </c>
    </row>
    <row r="2834" spans="1:11">
      <c r="A2834" s="57">
        <v>42915.582106481481</v>
      </c>
      <c r="B2834" s="43">
        <v>470324</v>
      </c>
      <c r="C2834" s="43" t="s">
        <v>26968</v>
      </c>
      <c r="D2834" s="43" t="s">
        <v>28915</v>
      </c>
      <c r="E2834" s="43" t="s">
        <v>28916</v>
      </c>
      <c r="F2834" s="44">
        <v>-11</v>
      </c>
      <c r="G2834" s="43" t="s">
        <v>112</v>
      </c>
      <c r="H2834" s="43" t="s">
        <v>2828</v>
      </c>
      <c r="I2834" s="43" t="s">
        <v>60</v>
      </c>
      <c r="J2834">
        <f>VLOOKUP(B2834,自助退!B:F,5,FALSE)</f>
        <v>11</v>
      </c>
      <c r="K2834" s="35" t="str">
        <f t="shared" si="46"/>
        <v/>
      </c>
    </row>
    <row r="2835" spans="1:11">
      <c r="A2835" s="57">
        <v>42915.587870370371</v>
      </c>
      <c r="B2835" s="43">
        <v>470446</v>
      </c>
      <c r="C2835" s="43" t="s">
        <v>27070</v>
      </c>
      <c r="D2835" s="43" t="s">
        <v>28917</v>
      </c>
      <c r="E2835" s="43" t="s">
        <v>28918</v>
      </c>
      <c r="F2835" s="44">
        <v>-300</v>
      </c>
      <c r="G2835" s="43" t="s">
        <v>112</v>
      </c>
      <c r="H2835" s="43" t="s">
        <v>3176</v>
      </c>
      <c r="I2835" s="43" t="s">
        <v>60</v>
      </c>
      <c r="J2835">
        <f>VLOOKUP(B2835,自助退!B:F,5,FALSE)</f>
        <v>300</v>
      </c>
      <c r="K2835" s="35" t="str">
        <f t="shared" si="46"/>
        <v/>
      </c>
    </row>
    <row r="2836" spans="1:11">
      <c r="A2836" s="57">
        <v>42915.596759259257</v>
      </c>
      <c r="B2836" s="43">
        <v>470801</v>
      </c>
      <c r="C2836" s="43" t="s">
        <v>27014</v>
      </c>
      <c r="D2836" s="43" t="s">
        <v>28909</v>
      </c>
      <c r="E2836" s="43" t="s">
        <v>28910</v>
      </c>
      <c r="F2836" s="44">
        <v>-296</v>
      </c>
      <c r="G2836" s="43" t="s">
        <v>112</v>
      </c>
      <c r="H2836" s="43" t="s">
        <v>3176</v>
      </c>
      <c r="I2836" s="43" t="s">
        <v>60</v>
      </c>
      <c r="J2836">
        <f>VLOOKUP(B2836,自助退!B:F,5,FALSE)</f>
        <v>296</v>
      </c>
      <c r="K2836" s="35" t="str">
        <f t="shared" si="46"/>
        <v/>
      </c>
    </row>
    <row r="2837" spans="1:11">
      <c r="A2837" s="57">
        <v>42915.598240740743</v>
      </c>
      <c r="B2837" s="43">
        <v>470885</v>
      </c>
      <c r="C2837" s="43" t="s">
        <v>27068</v>
      </c>
      <c r="D2837" s="43" t="s">
        <v>28690</v>
      </c>
      <c r="E2837" s="43" t="s">
        <v>28691</v>
      </c>
      <c r="F2837" s="44">
        <v>-466</v>
      </c>
      <c r="G2837" s="43" t="s">
        <v>112</v>
      </c>
      <c r="H2837" s="43" t="s">
        <v>2896</v>
      </c>
      <c r="I2837" s="43" t="s">
        <v>60</v>
      </c>
      <c r="J2837">
        <f>VLOOKUP(B2837,自助退!B:F,5,FALSE)</f>
        <v>466</v>
      </c>
      <c r="K2837" s="35" t="str">
        <f t="shared" si="46"/>
        <v/>
      </c>
    </row>
    <row r="2838" spans="1:11">
      <c r="A2838" s="57">
        <v>42915.599641203706</v>
      </c>
      <c r="B2838" s="43">
        <v>470943</v>
      </c>
      <c r="C2838" s="43" t="s">
        <v>27108</v>
      </c>
      <c r="D2838" s="43" t="s">
        <v>28919</v>
      </c>
      <c r="E2838" s="43" t="s">
        <v>28920</v>
      </c>
      <c r="F2838" s="44">
        <v>-50</v>
      </c>
      <c r="G2838" s="43" t="s">
        <v>112</v>
      </c>
      <c r="H2838" s="43" t="s">
        <v>70</v>
      </c>
      <c r="I2838" s="43" t="s">
        <v>60</v>
      </c>
      <c r="J2838">
        <f>VLOOKUP(B2838,自助退!B:F,5,FALSE)</f>
        <v>50</v>
      </c>
      <c r="K2838" s="35" t="str">
        <f t="shared" si="46"/>
        <v/>
      </c>
    </row>
    <row r="2839" spans="1:11">
      <c r="A2839" s="57">
        <v>42915.608541666668</v>
      </c>
      <c r="B2839" s="43">
        <v>471419</v>
      </c>
      <c r="C2839" s="43" t="s">
        <v>27104</v>
      </c>
      <c r="D2839" s="43" t="s">
        <v>28921</v>
      </c>
      <c r="E2839" s="43" t="s">
        <v>28922</v>
      </c>
      <c r="F2839" s="44">
        <v>-74</v>
      </c>
      <c r="G2839" s="43" t="s">
        <v>112</v>
      </c>
      <c r="H2839" s="43" t="s">
        <v>2922</v>
      </c>
      <c r="I2839" s="43" t="s">
        <v>60</v>
      </c>
      <c r="J2839">
        <f>VLOOKUP(B2839,自助退!B:F,5,FALSE)</f>
        <v>74</v>
      </c>
      <c r="K2839" s="35" t="str">
        <f t="shared" si="46"/>
        <v/>
      </c>
    </row>
    <row r="2840" spans="1:11">
      <c r="A2840" s="57">
        <v>42915.612199074072</v>
      </c>
      <c r="B2840" s="43">
        <v>471613</v>
      </c>
      <c r="C2840" s="43" t="s">
        <v>27038</v>
      </c>
      <c r="D2840" s="43" t="s">
        <v>28923</v>
      </c>
      <c r="E2840" s="43" t="s">
        <v>28924</v>
      </c>
      <c r="F2840" s="44">
        <v>-6</v>
      </c>
      <c r="G2840" s="43" t="s">
        <v>112</v>
      </c>
      <c r="H2840" s="43" t="s">
        <v>71</v>
      </c>
      <c r="I2840" s="43" t="s">
        <v>60</v>
      </c>
      <c r="J2840">
        <f>VLOOKUP(B2840,自助退!B:F,5,FALSE)</f>
        <v>6</v>
      </c>
      <c r="K2840" s="35" t="str">
        <f t="shared" si="46"/>
        <v/>
      </c>
    </row>
    <row r="2841" spans="1:11">
      <c r="A2841" s="57">
        <v>42915.629340277781</v>
      </c>
      <c r="B2841" s="43">
        <v>472560</v>
      </c>
      <c r="C2841" s="43" t="s">
        <v>27006</v>
      </c>
      <c r="D2841" s="43" t="s">
        <v>28925</v>
      </c>
      <c r="E2841" s="43" t="s">
        <v>28926</v>
      </c>
      <c r="F2841" s="44">
        <v>-500</v>
      </c>
      <c r="G2841" s="43" t="s">
        <v>112</v>
      </c>
      <c r="H2841" s="43" t="s">
        <v>2831</v>
      </c>
      <c r="I2841" s="43" t="s">
        <v>60</v>
      </c>
      <c r="J2841">
        <f>VLOOKUP(B2841,自助退!B:F,5,FALSE)</f>
        <v>500</v>
      </c>
      <c r="K2841" s="35" t="str">
        <f t="shared" si="46"/>
        <v/>
      </c>
    </row>
    <row r="2842" spans="1:11">
      <c r="A2842" s="57">
        <v>42915.632835648146</v>
      </c>
      <c r="B2842" s="43">
        <v>472717</v>
      </c>
      <c r="C2842" s="43" t="s">
        <v>27034</v>
      </c>
      <c r="D2842" s="43" t="s">
        <v>28927</v>
      </c>
      <c r="E2842" s="43" t="s">
        <v>28928</v>
      </c>
      <c r="F2842" s="44">
        <v>-14</v>
      </c>
      <c r="G2842" s="43" t="s">
        <v>112</v>
      </c>
      <c r="H2842" s="43" t="s">
        <v>2941</v>
      </c>
      <c r="I2842" s="43" t="s">
        <v>60</v>
      </c>
      <c r="J2842">
        <f>VLOOKUP(B2842,自助退!B:F,5,FALSE)</f>
        <v>14</v>
      </c>
      <c r="K2842" s="35" t="str">
        <f t="shared" si="46"/>
        <v/>
      </c>
    </row>
    <row r="2843" spans="1:11">
      <c r="A2843" s="57">
        <v>42915.633715277778</v>
      </c>
      <c r="B2843" s="43">
        <v>472766</v>
      </c>
      <c r="C2843" s="43" t="s">
        <v>26986</v>
      </c>
      <c r="D2843" s="43" t="s">
        <v>28929</v>
      </c>
      <c r="E2843" s="43" t="s">
        <v>28930</v>
      </c>
      <c r="F2843" s="44">
        <v>-48</v>
      </c>
      <c r="G2843" s="43" t="s">
        <v>112</v>
      </c>
      <c r="H2843" s="43" t="s">
        <v>74</v>
      </c>
      <c r="I2843" s="43" t="s">
        <v>60</v>
      </c>
      <c r="J2843">
        <f>VLOOKUP(B2843,自助退!B:F,5,FALSE)</f>
        <v>48</v>
      </c>
      <c r="K2843" s="35" t="str">
        <f t="shared" si="46"/>
        <v/>
      </c>
    </row>
    <row r="2844" spans="1:11">
      <c r="A2844" s="57">
        <v>42915.638414351852</v>
      </c>
      <c r="B2844" s="43">
        <v>473012</v>
      </c>
      <c r="C2844" s="43" t="s">
        <v>27102</v>
      </c>
      <c r="D2844" s="43" t="s">
        <v>28931</v>
      </c>
      <c r="E2844" s="43" t="s">
        <v>28932</v>
      </c>
      <c r="F2844" s="44">
        <v>-87</v>
      </c>
      <c r="G2844" s="43" t="s">
        <v>112</v>
      </c>
      <c r="H2844" s="43" t="s">
        <v>2916</v>
      </c>
      <c r="I2844" s="43" t="s">
        <v>60</v>
      </c>
      <c r="J2844">
        <f>VLOOKUP(B2844,自助退!B:F,5,FALSE)</f>
        <v>87</v>
      </c>
      <c r="K2844" s="35" t="str">
        <f t="shared" si="46"/>
        <v/>
      </c>
    </row>
    <row r="2845" spans="1:11">
      <c r="A2845" s="57">
        <v>42915.642916666664</v>
      </c>
      <c r="B2845" s="43">
        <v>473255</v>
      </c>
      <c r="C2845" s="43" t="s">
        <v>27022</v>
      </c>
      <c r="D2845" s="43" t="s">
        <v>28933</v>
      </c>
      <c r="E2845" s="43" t="s">
        <v>28934</v>
      </c>
      <c r="F2845" s="44">
        <v>-244</v>
      </c>
      <c r="G2845" s="43" t="s">
        <v>112</v>
      </c>
      <c r="H2845" s="43" t="s">
        <v>91</v>
      </c>
      <c r="I2845" s="43" t="s">
        <v>60</v>
      </c>
      <c r="J2845">
        <f>VLOOKUP(B2845,自助退!B:F,5,FALSE)</f>
        <v>244</v>
      </c>
      <c r="K2845" s="35" t="str">
        <f t="shared" si="46"/>
        <v/>
      </c>
    </row>
    <row r="2846" spans="1:11">
      <c r="A2846" s="57">
        <v>42915.645891203705</v>
      </c>
      <c r="B2846" s="43">
        <v>473422</v>
      </c>
      <c r="C2846" s="43" t="s">
        <v>26992</v>
      </c>
      <c r="D2846" s="43" t="s">
        <v>28935</v>
      </c>
      <c r="E2846" s="43" t="s">
        <v>28936</v>
      </c>
      <c r="F2846" s="44">
        <v>-15</v>
      </c>
      <c r="G2846" s="43" t="s">
        <v>112</v>
      </c>
      <c r="H2846" s="43" t="s">
        <v>2893</v>
      </c>
      <c r="I2846" s="43" t="s">
        <v>60</v>
      </c>
      <c r="J2846">
        <f>VLOOKUP(B2846,自助退!B:F,5,FALSE)</f>
        <v>15</v>
      </c>
      <c r="K2846" s="35" t="str">
        <f t="shared" si="46"/>
        <v/>
      </c>
    </row>
    <row r="2847" spans="1:11">
      <c r="A2847" s="57">
        <v>42915.648680555554</v>
      </c>
      <c r="B2847" s="43">
        <v>473564</v>
      </c>
      <c r="C2847" s="43" t="s">
        <v>26976</v>
      </c>
      <c r="D2847" s="43" t="s">
        <v>28937</v>
      </c>
      <c r="E2847" s="43" t="s">
        <v>28938</v>
      </c>
      <c r="F2847" s="44">
        <v>-869</v>
      </c>
      <c r="G2847" s="43" t="s">
        <v>112</v>
      </c>
      <c r="H2847" s="43" t="s">
        <v>71</v>
      </c>
      <c r="I2847" s="43" t="s">
        <v>60</v>
      </c>
      <c r="J2847">
        <f>VLOOKUP(B2847,自助退!B:F,5,FALSE)</f>
        <v>869</v>
      </c>
      <c r="K2847" s="35" t="str">
        <f t="shared" si="46"/>
        <v/>
      </c>
    </row>
    <row r="2848" spans="1:11">
      <c r="A2848" s="57">
        <v>42915.650300925925</v>
      </c>
      <c r="B2848" s="43">
        <v>473652</v>
      </c>
      <c r="C2848" s="43" t="s">
        <v>27042</v>
      </c>
      <c r="D2848" s="43" t="s">
        <v>28939</v>
      </c>
      <c r="E2848" s="43" t="s">
        <v>28940</v>
      </c>
      <c r="F2848" s="44">
        <v>-50</v>
      </c>
      <c r="G2848" s="43" t="s">
        <v>112</v>
      </c>
      <c r="H2848" s="43" t="s">
        <v>89</v>
      </c>
      <c r="I2848" s="43" t="s">
        <v>60</v>
      </c>
      <c r="J2848">
        <f>VLOOKUP(B2848,自助退!B:F,5,FALSE)</f>
        <v>50</v>
      </c>
      <c r="K2848" s="35" t="str">
        <f t="shared" si="46"/>
        <v/>
      </c>
    </row>
    <row r="2849" spans="1:11">
      <c r="A2849" s="57">
        <v>42915.650300925925</v>
      </c>
      <c r="B2849" s="43">
        <v>473653</v>
      </c>
      <c r="C2849" s="43" t="s">
        <v>4572</v>
      </c>
      <c r="D2849" s="43" t="s">
        <v>28939</v>
      </c>
      <c r="E2849" s="43" t="s">
        <v>28940</v>
      </c>
      <c r="F2849" s="44">
        <v>-50</v>
      </c>
      <c r="G2849" s="43" t="s">
        <v>112</v>
      </c>
      <c r="H2849" s="43" t="s">
        <v>7947</v>
      </c>
      <c r="I2849" s="43" t="s">
        <v>98</v>
      </c>
      <c r="J2849">
        <f>VLOOKUP(B2849,自助退!B:F,5,FALSE)</f>
        <v>50</v>
      </c>
      <c r="K2849" s="35" t="str">
        <f t="shared" si="46"/>
        <v/>
      </c>
    </row>
    <row r="2850" spans="1:11">
      <c r="A2850" s="57">
        <v>42915.655358796299</v>
      </c>
      <c r="B2850" s="43">
        <v>473909</v>
      </c>
      <c r="C2850" s="43" t="s">
        <v>26962</v>
      </c>
      <c r="D2850" s="43" t="s">
        <v>28941</v>
      </c>
      <c r="E2850" s="43" t="s">
        <v>28942</v>
      </c>
      <c r="F2850" s="44">
        <v>-7</v>
      </c>
      <c r="G2850" s="43" t="s">
        <v>112</v>
      </c>
      <c r="H2850" s="43" t="s">
        <v>87</v>
      </c>
      <c r="I2850" s="43" t="s">
        <v>60</v>
      </c>
      <c r="J2850">
        <f>VLOOKUP(B2850,自助退!B:F,5,FALSE)</f>
        <v>7</v>
      </c>
      <c r="K2850" s="35" t="str">
        <f t="shared" si="46"/>
        <v/>
      </c>
    </row>
    <row r="2851" spans="1:11">
      <c r="A2851" s="57">
        <v>42915.658148148148</v>
      </c>
      <c r="B2851" s="43">
        <v>474065</v>
      </c>
      <c r="C2851" s="43" t="s">
        <v>27154</v>
      </c>
      <c r="D2851" s="43" t="s">
        <v>28943</v>
      </c>
      <c r="E2851" s="43" t="s">
        <v>28944</v>
      </c>
      <c r="F2851" s="44">
        <v>-300</v>
      </c>
      <c r="G2851" s="43" t="s">
        <v>112</v>
      </c>
      <c r="H2851" s="43" t="s">
        <v>3102</v>
      </c>
      <c r="I2851" s="43" t="s">
        <v>60</v>
      </c>
      <c r="J2851">
        <f>VLOOKUP(B2851,自助退!B:F,5,FALSE)</f>
        <v>300</v>
      </c>
      <c r="K2851" s="35" t="str">
        <f t="shared" si="46"/>
        <v/>
      </c>
    </row>
    <row r="2852" spans="1:11">
      <c r="A2852" s="57">
        <v>42915.658506944441</v>
      </c>
      <c r="B2852" s="43">
        <v>474082</v>
      </c>
      <c r="C2852" s="43" t="s">
        <v>27150</v>
      </c>
      <c r="D2852" s="43" t="s">
        <v>28943</v>
      </c>
      <c r="E2852" s="43" t="s">
        <v>28944</v>
      </c>
      <c r="F2852" s="44">
        <v>-111</v>
      </c>
      <c r="G2852" s="43" t="s">
        <v>112</v>
      </c>
      <c r="H2852" s="43" t="s">
        <v>3102</v>
      </c>
      <c r="I2852" s="43" t="s">
        <v>60</v>
      </c>
      <c r="J2852">
        <f>VLOOKUP(B2852,自助退!B:F,5,FALSE)</f>
        <v>111</v>
      </c>
      <c r="K2852" s="35" t="str">
        <f t="shared" si="46"/>
        <v/>
      </c>
    </row>
    <row r="2853" spans="1:11">
      <c r="A2853" s="57">
        <v>42915.667800925927</v>
      </c>
      <c r="B2853" s="43">
        <v>474507</v>
      </c>
      <c r="C2853" s="43" t="s">
        <v>27056</v>
      </c>
      <c r="D2853" s="43" t="s">
        <v>28945</v>
      </c>
      <c r="E2853" s="43" t="s">
        <v>28946</v>
      </c>
      <c r="F2853" s="44">
        <v>-12</v>
      </c>
      <c r="G2853" s="43" t="s">
        <v>112</v>
      </c>
      <c r="H2853" s="43" t="s">
        <v>82</v>
      </c>
      <c r="I2853" s="43" t="s">
        <v>60</v>
      </c>
      <c r="J2853">
        <f>VLOOKUP(B2853,自助退!B:F,5,FALSE)</f>
        <v>12</v>
      </c>
      <c r="K2853" s="35" t="str">
        <f t="shared" si="46"/>
        <v/>
      </c>
    </row>
    <row r="2854" spans="1:11">
      <c r="A2854" s="57">
        <v>42915.672719907408</v>
      </c>
      <c r="B2854" s="43">
        <v>474695</v>
      </c>
      <c r="C2854" s="43" t="s">
        <v>27190</v>
      </c>
      <c r="D2854" s="43" t="s">
        <v>28947</v>
      </c>
      <c r="E2854" s="43" t="s">
        <v>28948</v>
      </c>
      <c r="F2854" s="44">
        <v>-1000</v>
      </c>
      <c r="G2854" s="43" t="s">
        <v>112</v>
      </c>
      <c r="H2854" s="43" t="s">
        <v>73</v>
      </c>
      <c r="I2854" s="43" t="s">
        <v>60</v>
      </c>
      <c r="J2854">
        <f>VLOOKUP(B2854,自助退!B:F,5,FALSE)</f>
        <v>1000</v>
      </c>
      <c r="K2854" s="35" t="str">
        <f t="shared" si="46"/>
        <v/>
      </c>
    </row>
    <row r="2855" spans="1:11">
      <c r="A2855" s="57">
        <v>42915.673692129632</v>
      </c>
      <c r="B2855" s="43">
        <v>474747</v>
      </c>
      <c r="C2855" s="43" t="s">
        <v>27146</v>
      </c>
      <c r="D2855" s="43" t="s">
        <v>28949</v>
      </c>
      <c r="E2855" s="43" t="s">
        <v>28950</v>
      </c>
      <c r="F2855" s="44">
        <v>-821</v>
      </c>
      <c r="G2855" s="43" t="s">
        <v>112</v>
      </c>
      <c r="H2855" s="43" t="s">
        <v>2798</v>
      </c>
      <c r="I2855" s="43" t="s">
        <v>60</v>
      </c>
      <c r="J2855">
        <f>VLOOKUP(B2855,自助退!B:F,5,FALSE)</f>
        <v>821</v>
      </c>
      <c r="K2855" s="35" t="str">
        <f t="shared" si="46"/>
        <v/>
      </c>
    </row>
    <row r="2856" spans="1:11">
      <c r="A2856" s="57">
        <v>42915.674791666665</v>
      </c>
      <c r="B2856" s="43">
        <v>474783</v>
      </c>
      <c r="C2856" s="43" t="s">
        <v>27168</v>
      </c>
      <c r="D2856" s="43" t="s">
        <v>28951</v>
      </c>
      <c r="E2856" s="43" t="s">
        <v>28952</v>
      </c>
      <c r="F2856" s="44">
        <v>-480</v>
      </c>
      <c r="G2856" s="43" t="s">
        <v>112</v>
      </c>
      <c r="H2856" s="43" t="s">
        <v>71</v>
      </c>
      <c r="I2856" s="43" t="s">
        <v>60</v>
      </c>
      <c r="J2856">
        <f>VLOOKUP(B2856,自助退!B:F,5,FALSE)</f>
        <v>480</v>
      </c>
      <c r="K2856" s="35" t="str">
        <f t="shared" si="46"/>
        <v/>
      </c>
    </row>
    <row r="2857" spans="1:11">
      <c r="A2857" s="57">
        <v>42915.682291666664</v>
      </c>
      <c r="B2857" s="43">
        <v>475114</v>
      </c>
      <c r="C2857" s="43" t="s">
        <v>26966</v>
      </c>
      <c r="D2857" s="43" t="s">
        <v>28953</v>
      </c>
      <c r="E2857" s="43" t="s">
        <v>28954</v>
      </c>
      <c r="F2857" s="44">
        <v>-220</v>
      </c>
      <c r="G2857" s="43" t="s">
        <v>112</v>
      </c>
      <c r="H2857" s="43" t="s">
        <v>2965</v>
      </c>
      <c r="I2857" s="43" t="s">
        <v>60</v>
      </c>
      <c r="J2857">
        <f>VLOOKUP(B2857,自助退!B:F,5,FALSE)</f>
        <v>220</v>
      </c>
      <c r="K2857" s="35" t="str">
        <f t="shared" si="46"/>
        <v/>
      </c>
    </row>
    <row r="2858" spans="1:11">
      <c r="A2858" s="57">
        <v>42915.687511574077</v>
      </c>
      <c r="B2858" s="43">
        <v>475352</v>
      </c>
      <c r="C2858" s="43" t="s">
        <v>27054</v>
      </c>
      <c r="D2858" s="43" t="s">
        <v>28955</v>
      </c>
      <c r="E2858" s="43" t="s">
        <v>28956</v>
      </c>
      <c r="F2858" s="44">
        <v>-50</v>
      </c>
      <c r="G2858" s="43" t="s">
        <v>112</v>
      </c>
      <c r="H2858" s="43" t="s">
        <v>3054</v>
      </c>
      <c r="I2858" s="43" t="s">
        <v>60</v>
      </c>
      <c r="J2858">
        <f>VLOOKUP(B2858,自助退!B:F,5,FALSE)</f>
        <v>50</v>
      </c>
      <c r="K2858" s="35" t="str">
        <f t="shared" si="46"/>
        <v/>
      </c>
    </row>
    <row r="2859" spans="1:11">
      <c r="A2859" s="57">
        <v>42915.691354166665</v>
      </c>
      <c r="B2859" s="43">
        <v>475503</v>
      </c>
      <c r="C2859" s="43" t="s">
        <v>27164</v>
      </c>
      <c r="D2859" s="43" t="s">
        <v>28957</v>
      </c>
      <c r="E2859" s="43" t="s">
        <v>28958</v>
      </c>
      <c r="F2859" s="44">
        <v>-350</v>
      </c>
      <c r="G2859" s="43" t="s">
        <v>112</v>
      </c>
      <c r="H2859" s="43" t="s">
        <v>66</v>
      </c>
      <c r="I2859" s="43" t="s">
        <v>60</v>
      </c>
      <c r="J2859">
        <f>VLOOKUP(B2859,自助退!B:F,5,FALSE)</f>
        <v>350</v>
      </c>
      <c r="K2859" s="35" t="str">
        <f t="shared" si="46"/>
        <v/>
      </c>
    </row>
    <row r="2860" spans="1:11">
      <c r="A2860" s="57">
        <v>42915.692430555559</v>
      </c>
      <c r="B2860" s="43">
        <v>475559</v>
      </c>
      <c r="C2860" s="43" t="s">
        <v>26960</v>
      </c>
      <c r="D2860" s="43" t="s">
        <v>28959</v>
      </c>
      <c r="E2860" s="43" t="s">
        <v>28960</v>
      </c>
      <c r="F2860" s="44">
        <v>-31</v>
      </c>
      <c r="G2860" s="43" t="s">
        <v>112</v>
      </c>
      <c r="H2860" s="43" t="s">
        <v>3174</v>
      </c>
      <c r="I2860" s="43" t="s">
        <v>60</v>
      </c>
      <c r="J2860">
        <f>VLOOKUP(B2860,自助退!B:F,5,FALSE)</f>
        <v>31</v>
      </c>
      <c r="K2860" s="35" t="str">
        <f t="shared" si="46"/>
        <v/>
      </c>
    </row>
    <row r="2861" spans="1:11">
      <c r="A2861" s="57">
        <v>42915.693206018521</v>
      </c>
      <c r="B2861" s="43">
        <v>475587</v>
      </c>
      <c r="C2861" s="43" t="s">
        <v>27112</v>
      </c>
      <c r="D2861" s="43" t="s">
        <v>28961</v>
      </c>
      <c r="E2861" s="43" t="s">
        <v>28962</v>
      </c>
      <c r="F2861" s="44">
        <v>-500</v>
      </c>
      <c r="G2861" s="43" t="s">
        <v>112</v>
      </c>
      <c r="H2861" s="43" t="s">
        <v>96</v>
      </c>
      <c r="I2861" s="43" t="s">
        <v>60</v>
      </c>
      <c r="J2861">
        <f>VLOOKUP(B2861,自助退!B:F,5,FALSE)</f>
        <v>500</v>
      </c>
      <c r="K2861" s="35" t="str">
        <f t="shared" si="46"/>
        <v/>
      </c>
    </row>
    <row r="2862" spans="1:11">
      <c r="A2862" s="57">
        <v>42915.694918981484</v>
      </c>
      <c r="B2862" s="43">
        <v>475655</v>
      </c>
      <c r="C2862" s="43" t="s">
        <v>27140</v>
      </c>
      <c r="D2862" s="43" t="s">
        <v>28963</v>
      </c>
      <c r="E2862" s="43" t="s">
        <v>28964</v>
      </c>
      <c r="F2862" s="44">
        <v>-5</v>
      </c>
      <c r="G2862" s="43" t="s">
        <v>112</v>
      </c>
      <c r="H2862" s="43" t="s">
        <v>2896</v>
      </c>
      <c r="I2862" s="43" t="s">
        <v>60</v>
      </c>
      <c r="J2862">
        <f>VLOOKUP(B2862,自助退!B:F,5,FALSE)</f>
        <v>5</v>
      </c>
      <c r="K2862" s="35" t="str">
        <f t="shared" si="46"/>
        <v/>
      </c>
    </row>
    <row r="2863" spans="1:11">
      <c r="A2863" s="57">
        <v>42915.695092592592</v>
      </c>
      <c r="B2863" s="43">
        <v>475663</v>
      </c>
      <c r="C2863" s="43" t="s">
        <v>27178</v>
      </c>
      <c r="D2863" s="43" t="s">
        <v>28965</v>
      </c>
      <c r="E2863" s="43" t="s">
        <v>3375</v>
      </c>
      <c r="F2863" s="44">
        <v>-100</v>
      </c>
      <c r="G2863" s="43" t="s">
        <v>112</v>
      </c>
      <c r="H2863" s="43" t="s">
        <v>2941</v>
      </c>
      <c r="I2863" s="43" t="s">
        <v>60</v>
      </c>
      <c r="J2863">
        <f>VLOOKUP(B2863,自助退!B:F,5,FALSE)</f>
        <v>100</v>
      </c>
      <c r="K2863" s="35" t="str">
        <f t="shared" si="46"/>
        <v/>
      </c>
    </row>
    <row r="2864" spans="1:11">
      <c r="A2864" s="57">
        <v>42915.697141203702</v>
      </c>
      <c r="B2864" s="43">
        <v>475758</v>
      </c>
      <c r="C2864" s="43" t="s">
        <v>27192</v>
      </c>
      <c r="D2864" s="43" t="s">
        <v>28966</v>
      </c>
      <c r="E2864" s="43" t="s">
        <v>28967</v>
      </c>
      <c r="F2864" s="44">
        <v>-12</v>
      </c>
      <c r="G2864" s="43" t="s">
        <v>112</v>
      </c>
      <c r="H2864" s="43" t="s">
        <v>85</v>
      </c>
      <c r="I2864" s="43" t="s">
        <v>60</v>
      </c>
      <c r="J2864">
        <f>VLOOKUP(B2864,自助退!B:F,5,FALSE)</f>
        <v>12</v>
      </c>
      <c r="K2864" s="35" t="str">
        <f t="shared" si="46"/>
        <v/>
      </c>
    </row>
    <row r="2865" spans="1:11">
      <c r="A2865" s="57">
        <v>42915.698379629626</v>
      </c>
      <c r="B2865" s="43">
        <v>475816</v>
      </c>
      <c r="C2865" s="43" t="s">
        <v>27174</v>
      </c>
      <c r="D2865" s="43" t="s">
        <v>28968</v>
      </c>
      <c r="E2865" s="43" t="s">
        <v>28969</v>
      </c>
      <c r="F2865" s="44">
        <v>-49</v>
      </c>
      <c r="G2865" s="43" t="s">
        <v>112</v>
      </c>
      <c r="H2865" s="43" t="s">
        <v>3054</v>
      </c>
      <c r="I2865" s="43" t="s">
        <v>60</v>
      </c>
      <c r="J2865">
        <f>VLOOKUP(B2865,自助退!B:F,5,FALSE)</f>
        <v>49</v>
      </c>
      <c r="K2865" s="35" t="str">
        <f t="shared" si="46"/>
        <v/>
      </c>
    </row>
    <row r="2866" spans="1:11">
      <c r="A2866" s="57">
        <v>42915.701041666667</v>
      </c>
      <c r="B2866" s="43">
        <v>475926</v>
      </c>
      <c r="C2866" s="43" t="s">
        <v>27030</v>
      </c>
      <c r="D2866" s="43" t="s">
        <v>28970</v>
      </c>
      <c r="E2866" s="43" t="s">
        <v>28971</v>
      </c>
      <c r="F2866" s="44">
        <v>-255</v>
      </c>
      <c r="G2866" s="43" t="s">
        <v>112</v>
      </c>
      <c r="H2866" s="43" t="s">
        <v>74</v>
      </c>
      <c r="I2866" s="43" t="s">
        <v>60</v>
      </c>
      <c r="J2866">
        <f>VLOOKUP(B2866,自助退!B:F,5,FALSE)</f>
        <v>255</v>
      </c>
      <c r="K2866" s="35" t="str">
        <f t="shared" si="46"/>
        <v/>
      </c>
    </row>
    <row r="2867" spans="1:11">
      <c r="A2867" s="57">
        <v>42915.702337962961</v>
      </c>
      <c r="B2867" s="43">
        <v>475983</v>
      </c>
      <c r="C2867" s="43" t="s">
        <v>27066</v>
      </c>
      <c r="D2867" s="43" t="s">
        <v>28972</v>
      </c>
      <c r="E2867" s="43" t="s">
        <v>28973</v>
      </c>
      <c r="F2867" s="44">
        <v>-254</v>
      </c>
      <c r="G2867" s="43" t="s">
        <v>112</v>
      </c>
      <c r="H2867" s="43" t="s">
        <v>74</v>
      </c>
      <c r="I2867" s="43" t="s">
        <v>60</v>
      </c>
      <c r="J2867">
        <f>VLOOKUP(B2867,自助退!B:F,5,FALSE)</f>
        <v>254</v>
      </c>
      <c r="K2867" s="35" t="str">
        <f t="shared" si="46"/>
        <v/>
      </c>
    </row>
    <row r="2868" spans="1:11">
      <c r="A2868" s="57">
        <v>42915.704282407409</v>
      </c>
      <c r="B2868" s="43">
        <v>476051</v>
      </c>
      <c r="C2868" s="43" t="s">
        <v>26984</v>
      </c>
      <c r="D2868" s="43" t="s">
        <v>10300</v>
      </c>
      <c r="E2868" s="43" t="s">
        <v>10301</v>
      </c>
      <c r="F2868" s="44">
        <v>-396</v>
      </c>
      <c r="G2868" s="43" t="s">
        <v>112</v>
      </c>
      <c r="H2868" s="43" t="s">
        <v>92</v>
      </c>
      <c r="I2868" s="43" t="s">
        <v>60</v>
      </c>
      <c r="J2868">
        <f>VLOOKUP(B2868,自助退!B:F,5,FALSE)</f>
        <v>396</v>
      </c>
      <c r="K2868" s="35" t="str">
        <f t="shared" si="46"/>
        <v/>
      </c>
    </row>
    <row r="2869" spans="1:11">
      <c r="A2869" s="57">
        <v>42915.704872685186</v>
      </c>
      <c r="B2869" s="43">
        <v>476072</v>
      </c>
      <c r="C2869" s="43" t="s">
        <v>26982</v>
      </c>
      <c r="D2869" s="43" t="s">
        <v>10303</v>
      </c>
      <c r="E2869" s="43" t="s">
        <v>10304</v>
      </c>
      <c r="F2869" s="44">
        <v>-32</v>
      </c>
      <c r="G2869" s="43" t="s">
        <v>112</v>
      </c>
      <c r="H2869" s="43" t="s">
        <v>92</v>
      </c>
      <c r="I2869" s="43" t="s">
        <v>60</v>
      </c>
      <c r="J2869">
        <f>VLOOKUP(B2869,自助退!B:F,5,FALSE)</f>
        <v>32</v>
      </c>
      <c r="K2869" s="35" t="str">
        <f t="shared" si="46"/>
        <v/>
      </c>
    </row>
    <row r="2870" spans="1:11">
      <c r="A2870" s="57">
        <v>42915.705381944441</v>
      </c>
      <c r="B2870" s="43">
        <v>476084</v>
      </c>
      <c r="C2870" s="43" t="s">
        <v>27158</v>
      </c>
      <c r="D2870" s="43" t="s">
        <v>28974</v>
      </c>
      <c r="E2870" s="43" t="s">
        <v>28975</v>
      </c>
      <c r="F2870" s="44">
        <v>-1462</v>
      </c>
      <c r="G2870" s="43" t="s">
        <v>112</v>
      </c>
      <c r="H2870" s="43" t="s">
        <v>87</v>
      </c>
      <c r="I2870" s="43" t="s">
        <v>60</v>
      </c>
      <c r="J2870">
        <f>VLOOKUP(B2870,自助退!B:F,5,FALSE)</f>
        <v>1462</v>
      </c>
      <c r="K2870" s="35" t="str">
        <f t="shared" si="46"/>
        <v/>
      </c>
    </row>
    <row r="2871" spans="1:11">
      <c r="A2871" s="57">
        <v>42915.723217592589</v>
      </c>
      <c r="B2871" s="43">
        <v>476550</v>
      </c>
      <c r="C2871" s="43" t="s">
        <v>27046</v>
      </c>
      <c r="D2871" s="43" t="s">
        <v>28976</v>
      </c>
      <c r="E2871" s="43" t="s">
        <v>28977</v>
      </c>
      <c r="F2871" s="44">
        <v>-108</v>
      </c>
      <c r="G2871" s="43" t="s">
        <v>112</v>
      </c>
      <c r="H2871" s="43" t="s">
        <v>82</v>
      </c>
      <c r="I2871" s="43" t="s">
        <v>60</v>
      </c>
      <c r="J2871">
        <f>VLOOKUP(B2871,自助退!B:F,5,FALSE)</f>
        <v>108</v>
      </c>
      <c r="K2871" s="35" t="str">
        <f t="shared" si="46"/>
        <v/>
      </c>
    </row>
    <row r="2872" spans="1:11">
      <c r="A2872" s="57">
        <v>42915.724062499998</v>
      </c>
      <c r="B2872" s="43">
        <v>476572</v>
      </c>
      <c r="C2872" s="43" t="s">
        <v>27156</v>
      </c>
      <c r="D2872" s="43" t="s">
        <v>28978</v>
      </c>
      <c r="E2872" s="43" t="s">
        <v>28979</v>
      </c>
      <c r="F2872" s="44">
        <v>-10</v>
      </c>
      <c r="G2872" s="43" t="s">
        <v>112</v>
      </c>
      <c r="H2872" s="43" t="s">
        <v>73</v>
      </c>
      <c r="I2872" s="43" t="s">
        <v>60</v>
      </c>
      <c r="J2872">
        <f>VLOOKUP(B2872,自助退!B:F,5,FALSE)</f>
        <v>10</v>
      </c>
      <c r="K2872" s="35" t="str">
        <f t="shared" si="46"/>
        <v/>
      </c>
    </row>
    <row r="2873" spans="1:11">
      <c r="A2873" s="57">
        <v>42915.730497685188</v>
      </c>
      <c r="B2873" s="43">
        <v>476683</v>
      </c>
      <c r="C2873" s="43" t="s">
        <v>27040</v>
      </c>
      <c r="D2873" s="43" t="s">
        <v>28980</v>
      </c>
      <c r="E2873" s="43" t="s">
        <v>28981</v>
      </c>
      <c r="F2873" s="44">
        <v>-16</v>
      </c>
      <c r="G2873" s="43" t="s">
        <v>112</v>
      </c>
      <c r="H2873" s="43" t="s">
        <v>2922</v>
      </c>
      <c r="I2873" s="43" t="s">
        <v>60</v>
      </c>
      <c r="J2873">
        <f>VLOOKUP(B2873,自助退!B:F,5,FALSE)</f>
        <v>16</v>
      </c>
      <c r="K2873" s="35" t="str">
        <f t="shared" ref="K2873:K2885" si="47">IF(F2873=J2873*-1,"",1)</f>
        <v/>
      </c>
    </row>
    <row r="2874" spans="1:11">
      <c r="A2874" s="57">
        <v>42915.731307870374</v>
      </c>
      <c r="B2874" s="43">
        <v>476692</v>
      </c>
      <c r="C2874" s="43" t="s">
        <v>26970</v>
      </c>
      <c r="D2874" s="43" t="s">
        <v>28982</v>
      </c>
      <c r="E2874" s="43" t="s">
        <v>28983</v>
      </c>
      <c r="F2874" s="44">
        <v>-45</v>
      </c>
      <c r="G2874" s="43" t="s">
        <v>112</v>
      </c>
      <c r="H2874" s="43" t="s">
        <v>93</v>
      </c>
      <c r="I2874" s="43" t="s">
        <v>60</v>
      </c>
      <c r="J2874">
        <f>VLOOKUP(B2874,自助退!B:F,5,FALSE)</f>
        <v>45</v>
      </c>
      <c r="K2874" s="35" t="str">
        <f t="shared" si="47"/>
        <v/>
      </c>
    </row>
    <row r="2875" spans="1:11">
      <c r="A2875" s="57">
        <v>42915.732407407406</v>
      </c>
      <c r="B2875" s="43">
        <v>476707</v>
      </c>
      <c r="C2875" s="43" t="s">
        <v>27138</v>
      </c>
      <c r="D2875" s="43" t="s">
        <v>28984</v>
      </c>
      <c r="E2875" s="43" t="s">
        <v>28985</v>
      </c>
      <c r="F2875" s="44">
        <v>-28</v>
      </c>
      <c r="G2875" s="43" t="s">
        <v>112</v>
      </c>
      <c r="H2875" s="43" t="s">
        <v>3174</v>
      </c>
      <c r="I2875" s="43" t="s">
        <v>60</v>
      </c>
      <c r="J2875">
        <f>VLOOKUP(B2875,自助退!B:F,5,FALSE)</f>
        <v>28</v>
      </c>
      <c r="K2875" s="35" t="str">
        <f t="shared" si="47"/>
        <v/>
      </c>
    </row>
    <row r="2876" spans="1:11">
      <c r="A2876" s="57">
        <v>42915.734525462962</v>
      </c>
      <c r="B2876" s="43">
        <v>476737</v>
      </c>
      <c r="C2876" s="43" t="s">
        <v>27160</v>
      </c>
      <c r="D2876" s="43" t="s">
        <v>28986</v>
      </c>
      <c r="E2876" s="43" t="s">
        <v>28987</v>
      </c>
      <c r="F2876" s="44">
        <v>-184</v>
      </c>
      <c r="G2876" s="43" t="s">
        <v>112</v>
      </c>
      <c r="H2876" s="43" t="s">
        <v>3218</v>
      </c>
      <c r="I2876" s="43" t="s">
        <v>60</v>
      </c>
      <c r="J2876">
        <f>VLOOKUP(B2876,自助退!B:F,5,FALSE)</f>
        <v>184</v>
      </c>
      <c r="K2876" s="35" t="str">
        <f t="shared" si="47"/>
        <v/>
      </c>
    </row>
    <row r="2877" spans="1:11">
      <c r="A2877" s="57">
        <v>42915.735775462963</v>
      </c>
      <c r="B2877" s="43">
        <v>476748</v>
      </c>
      <c r="C2877" s="43" t="s">
        <v>27062</v>
      </c>
      <c r="D2877" s="43" t="s">
        <v>28988</v>
      </c>
      <c r="E2877" s="43" t="s">
        <v>28989</v>
      </c>
      <c r="F2877" s="44">
        <v>-10</v>
      </c>
      <c r="G2877" s="43" t="s">
        <v>112</v>
      </c>
      <c r="H2877" s="43" t="s">
        <v>2831</v>
      </c>
      <c r="I2877" s="43" t="s">
        <v>60</v>
      </c>
      <c r="J2877">
        <f>VLOOKUP(B2877,自助退!B:F,5,FALSE)</f>
        <v>10</v>
      </c>
      <c r="K2877" s="35" t="str">
        <f t="shared" si="47"/>
        <v/>
      </c>
    </row>
    <row r="2878" spans="1:11">
      <c r="A2878" s="57">
        <v>42915.736203703702</v>
      </c>
      <c r="B2878" s="43">
        <v>476766</v>
      </c>
      <c r="C2878" s="43" t="s">
        <v>26996</v>
      </c>
      <c r="D2878" s="43" t="s">
        <v>28990</v>
      </c>
      <c r="E2878" s="43" t="s">
        <v>28991</v>
      </c>
      <c r="F2878" s="44">
        <v>-500</v>
      </c>
      <c r="G2878" s="43" t="s">
        <v>112</v>
      </c>
      <c r="H2878" s="43" t="s">
        <v>87</v>
      </c>
      <c r="I2878" s="43" t="s">
        <v>60</v>
      </c>
      <c r="J2878">
        <f>VLOOKUP(B2878,自助退!B:F,5,FALSE)</f>
        <v>500</v>
      </c>
      <c r="K2878" s="35" t="str">
        <f t="shared" si="47"/>
        <v/>
      </c>
    </row>
    <row r="2879" spans="1:11">
      <c r="A2879" s="57">
        <v>42915.737199074072</v>
      </c>
      <c r="B2879" s="43">
        <v>476775</v>
      </c>
      <c r="C2879" s="43" t="s">
        <v>26994</v>
      </c>
      <c r="D2879" s="43" t="s">
        <v>28992</v>
      </c>
      <c r="E2879" s="43" t="s">
        <v>28993</v>
      </c>
      <c r="F2879" s="44">
        <v>-631</v>
      </c>
      <c r="G2879" s="43" t="s">
        <v>112</v>
      </c>
      <c r="H2879" s="43" t="s">
        <v>87</v>
      </c>
      <c r="I2879" s="43" t="s">
        <v>60</v>
      </c>
      <c r="J2879">
        <f>VLOOKUP(B2879,自助退!B:F,5,FALSE)</f>
        <v>631</v>
      </c>
      <c r="K2879" s="35" t="str">
        <f t="shared" si="47"/>
        <v/>
      </c>
    </row>
    <row r="2880" spans="1:11">
      <c r="A2880" s="57">
        <v>42915.737743055557</v>
      </c>
      <c r="B2880" s="43">
        <v>476779</v>
      </c>
      <c r="C2880" s="43" t="s">
        <v>27136</v>
      </c>
      <c r="D2880" s="43" t="s">
        <v>28994</v>
      </c>
      <c r="E2880" s="43" t="s">
        <v>28995</v>
      </c>
      <c r="F2880" s="44">
        <v>-201</v>
      </c>
      <c r="G2880" s="43" t="s">
        <v>112</v>
      </c>
      <c r="H2880" s="43" t="s">
        <v>2836</v>
      </c>
      <c r="I2880" s="43" t="s">
        <v>60</v>
      </c>
      <c r="J2880">
        <f>VLOOKUP(B2880,自助退!B:F,5,FALSE)</f>
        <v>201</v>
      </c>
      <c r="K2880" s="35" t="str">
        <f t="shared" si="47"/>
        <v/>
      </c>
    </row>
    <row r="2881" spans="1:11">
      <c r="A2881" s="57">
        <v>42915.74050925926</v>
      </c>
      <c r="B2881" s="43">
        <v>476813</v>
      </c>
      <c r="C2881" s="43" t="s">
        <v>27018</v>
      </c>
      <c r="D2881" s="43" t="s">
        <v>9596</v>
      </c>
      <c r="E2881" s="43" t="s">
        <v>9597</v>
      </c>
      <c r="F2881" s="44">
        <v>-600</v>
      </c>
      <c r="G2881" s="43" t="s">
        <v>112</v>
      </c>
      <c r="H2881" s="43" t="s">
        <v>66</v>
      </c>
      <c r="I2881" s="43" t="s">
        <v>60</v>
      </c>
      <c r="J2881">
        <f>VLOOKUP(B2881,自助退!B:F,5,FALSE)</f>
        <v>600</v>
      </c>
      <c r="K2881" s="35" t="str">
        <f t="shared" si="47"/>
        <v/>
      </c>
    </row>
    <row r="2882" spans="1:11">
      <c r="A2882" s="57">
        <v>42915.748124999998</v>
      </c>
      <c r="B2882" s="43">
        <v>476867</v>
      </c>
      <c r="C2882" s="43" t="s">
        <v>27100</v>
      </c>
      <c r="D2882" s="43" t="s">
        <v>28996</v>
      </c>
      <c r="E2882" s="43" t="s">
        <v>28997</v>
      </c>
      <c r="F2882" s="44">
        <v>-25</v>
      </c>
      <c r="G2882" s="43" t="s">
        <v>112</v>
      </c>
      <c r="H2882" s="43" t="s">
        <v>2924</v>
      </c>
      <c r="I2882" s="43" t="s">
        <v>60</v>
      </c>
      <c r="J2882">
        <f>VLOOKUP(B2882,自助退!B:F,5,FALSE)</f>
        <v>25</v>
      </c>
      <c r="K2882" s="35" t="str">
        <f t="shared" si="47"/>
        <v/>
      </c>
    </row>
    <row r="2883" spans="1:11">
      <c r="A2883" s="57">
        <v>42915.757326388892</v>
      </c>
      <c r="B2883" s="43">
        <v>476910</v>
      </c>
      <c r="C2883" s="43" t="s">
        <v>26964</v>
      </c>
      <c r="D2883" s="43" t="s">
        <v>28998</v>
      </c>
      <c r="E2883" s="43" t="s">
        <v>28999</v>
      </c>
      <c r="F2883" s="44">
        <v>-20</v>
      </c>
      <c r="G2883" s="43" t="s">
        <v>112</v>
      </c>
      <c r="H2883" s="43" t="s">
        <v>2836</v>
      </c>
      <c r="I2883" s="43" t="s">
        <v>60</v>
      </c>
      <c r="J2883">
        <f>VLOOKUP(B2883,自助退!B:F,5,FALSE)</f>
        <v>20</v>
      </c>
      <c r="K2883" s="35" t="str">
        <f t="shared" si="47"/>
        <v/>
      </c>
    </row>
    <row r="2884" spans="1:11">
      <c r="A2884" s="57">
        <v>42915.776076388887</v>
      </c>
      <c r="B2884" s="43">
        <v>476987</v>
      </c>
      <c r="C2884" s="43" t="s">
        <v>27012</v>
      </c>
      <c r="D2884" s="43" t="s">
        <v>29000</v>
      </c>
      <c r="E2884" s="43" t="s">
        <v>29001</v>
      </c>
      <c r="F2884" s="44">
        <v>-82</v>
      </c>
      <c r="G2884" s="43" t="s">
        <v>112</v>
      </c>
      <c r="H2884" s="43" t="s">
        <v>2851</v>
      </c>
      <c r="I2884" s="43" t="s">
        <v>60</v>
      </c>
      <c r="J2884">
        <f>VLOOKUP(B2884,自助退!B:F,5,FALSE)</f>
        <v>82</v>
      </c>
      <c r="K2884" s="35" t="str">
        <f t="shared" si="47"/>
        <v/>
      </c>
    </row>
    <row r="2885" spans="1:11">
      <c r="A2885" s="57">
        <v>42915.99009259259</v>
      </c>
      <c r="B2885" s="43">
        <v>477428</v>
      </c>
      <c r="C2885" s="43" t="s">
        <v>27126</v>
      </c>
      <c r="D2885" s="43" t="s">
        <v>28528</v>
      </c>
      <c r="E2885" s="43" t="s">
        <v>28529</v>
      </c>
      <c r="F2885" s="44">
        <v>-4</v>
      </c>
      <c r="G2885" s="43" t="s">
        <v>112</v>
      </c>
      <c r="H2885" s="43" t="s">
        <v>61</v>
      </c>
      <c r="I2885" s="43" t="s">
        <v>60</v>
      </c>
      <c r="J2885">
        <f>VLOOKUP(B2885,自助退!B:F,5,FALSE)</f>
        <v>4</v>
      </c>
      <c r="K2885" s="35" t="str">
        <f t="shared" si="47"/>
        <v/>
      </c>
    </row>
    <row r="2886" spans="1:11" hidden="1">
      <c r="A2886" s="58">
        <v>42916.317337962966</v>
      </c>
      <c r="B2886" s="43">
        <v>477821</v>
      </c>
      <c r="C2886" s="43" t="s">
        <v>38286</v>
      </c>
      <c r="D2886" s="43" t="s">
        <v>38287</v>
      </c>
      <c r="E2886" s="43" t="s">
        <v>38288</v>
      </c>
      <c r="F2886" s="44">
        <v>-68</v>
      </c>
      <c r="G2886" s="43" t="s">
        <v>112</v>
      </c>
      <c r="H2886" s="43" t="s">
        <v>2891</v>
      </c>
      <c r="I2886" s="43" t="s">
        <v>60</v>
      </c>
      <c r="J2886" t="e">
        <f>VLOOKUP(B2886,自助退!B:F,5,FALSE)</f>
        <v>#N/A</v>
      </c>
      <c r="K2886" s="35" t="e">
        <f t="shared" ref="K2886:K2949" si="48">IF(F2886=J2886*-1,"",1)</f>
        <v>#N/A</v>
      </c>
    </row>
    <row r="2887" spans="1:11" hidden="1">
      <c r="A2887" s="58">
        <v>42916.326863425929</v>
      </c>
      <c r="B2887" s="43">
        <v>477983</v>
      </c>
      <c r="C2887" s="43" t="s">
        <v>38289</v>
      </c>
      <c r="D2887" s="43" t="s">
        <v>38290</v>
      </c>
      <c r="E2887" s="43" t="s">
        <v>38291</v>
      </c>
      <c r="F2887" s="44">
        <v>-1000</v>
      </c>
      <c r="G2887" s="43" t="s">
        <v>112</v>
      </c>
      <c r="H2887" s="43" t="s">
        <v>69</v>
      </c>
      <c r="I2887" s="43" t="s">
        <v>60</v>
      </c>
      <c r="J2887" t="e">
        <f>VLOOKUP(B2887,自助退!B:F,5,FALSE)</f>
        <v>#N/A</v>
      </c>
      <c r="K2887" s="35" t="e">
        <f t="shared" si="48"/>
        <v>#N/A</v>
      </c>
    </row>
    <row r="2888" spans="1:11" hidden="1">
      <c r="A2888" s="58">
        <v>42916.332719907405</v>
      </c>
      <c r="B2888" s="43">
        <v>478118</v>
      </c>
      <c r="C2888" s="43" t="s">
        <v>38292</v>
      </c>
      <c r="D2888" s="43" t="s">
        <v>38293</v>
      </c>
      <c r="E2888" s="43" t="s">
        <v>27404</v>
      </c>
      <c r="F2888" s="44">
        <v>-192</v>
      </c>
      <c r="G2888" s="43" t="s">
        <v>112</v>
      </c>
      <c r="H2888" s="43" t="s">
        <v>2836</v>
      </c>
      <c r="I2888" s="43" t="s">
        <v>60</v>
      </c>
      <c r="J2888" t="e">
        <f>VLOOKUP(B2888,自助退!B:F,5,FALSE)</f>
        <v>#N/A</v>
      </c>
      <c r="K2888" s="35" t="e">
        <f t="shared" si="48"/>
        <v>#N/A</v>
      </c>
    </row>
    <row r="2889" spans="1:11" hidden="1">
      <c r="A2889" s="58">
        <v>42916.334861111114</v>
      </c>
      <c r="B2889" s="43">
        <v>478172</v>
      </c>
      <c r="C2889" s="43" t="s">
        <v>38294</v>
      </c>
      <c r="D2889" s="43" t="s">
        <v>38295</v>
      </c>
      <c r="E2889" s="43" t="s">
        <v>38296</v>
      </c>
      <c r="F2889" s="44">
        <v>-200</v>
      </c>
      <c r="G2889" s="43" t="s">
        <v>112</v>
      </c>
      <c r="H2889" s="43" t="s">
        <v>2833</v>
      </c>
      <c r="I2889" s="43" t="s">
        <v>60</v>
      </c>
      <c r="J2889" t="e">
        <f>VLOOKUP(B2889,自助退!B:F,5,FALSE)</f>
        <v>#N/A</v>
      </c>
      <c r="K2889" s="35" t="e">
        <f t="shared" si="48"/>
        <v>#N/A</v>
      </c>
    </row>
    <row r="2890" spans="1:11" hidden="1">
      <c r="A2890" s="58">
        <v>42916.346354166664</v>
      </c>
      <c r="B2890" s="43">
        <v>478713</v>
      </c>
      <c r="C2890" s="43" t="s">
        <v>38297</v>
      </c>
      <c r="D2890" s="43" t="s">
        <v>28544</v>
      </c>
      <c r="E2890" s="43" t="s">
        <v>28545</v>
      </c>
      <c r="F2890" s="44">
        <v>-26</v>
      </c>
      <c r="G2890" s="43" t="s">
        <v>112</v>
      </c>
      <c r="H2890" s="43" t="s">
        <v>87</v>
      </c>
      <c r="I2890" s="43" t="s">
        <v>60</v>
      </c>
      <c r="J2890" t="e">
        <f>VLOOKUP(B2890,自助退!B:F,5,FALSE)</f>
        <v>#N/A</v>
      </c>
      <c r="K2890" s="35" t="e">
        <f t="shared" si="48"/>
        <v>#N/A</v>
      </c>
    </row>
    <row r="2891" spans="1:11" hidden="1">
      <c r="A2891" s="58">
        <v>42916.353194444448</v>
      </c>
      <c r="B2891" s="43">
        <v>479152</v>
      </c>
      <c r="C2891" s="43" t="s">
        <v>38298</v>
      </c>
      <c r="D2891" s="43" t="s">
        <v>38299</v>
      </c>
      <c r="E2891" s="43" t="s">
        <v>38300</v>
      </c>
      <c r="F2891" s="44">
        <v>-100</v>
      </c>
      <c r="G2891" s="43" t="s">
        <v>112</v>
      </c>
      <c r="H2891" s="43" t="s">
        <v>62</v>
      </c>
      <c r="I2891" s="43" t="s">
        <v>60</v>
      </c>
      <c r="J2891" t="e">
        <f>VLOOKUP(B2891,自助退!B:F,5,FALSE)</f>
        <v>#N/A</v>
      </c>
      <c r="K2891" s="35" t="e">
        <f t="shared" si="48"/>
        <v>#N/A</v>
      </c>
    </row>
    <row r="2892" spans="1:11" hidden="1">
      <c r="A2892" s="58">
        <v>42916.353472222225</v>
      </c>
      <c r="B2892" s="43">
        <v>479172</v>
      </c>
      <c r="C2892" s="43" t="s">
        <v>38301</v>
      </c>
      <c r="D2892" s="43" t="s">
        <v>38299</v>
      </c>
      <c r="E2892" s="43" t="s">
        <v>38300</v>
      </c>
      <c r="F2892" s="44">
        <v>-500</v>
      </c>
      <c r="G2892" s="43" t="s">
        <v>112</v>
      </c>
      <c r="H2892" s="43" t="s">
        <v>62</v>
      </c>
      <c r="I2892" s="43" t="s">
        <v>60</v>
      </c>
      <c r="J2892" t="e">
        <f>VLOOKUP(B2892,自助退!B:F,5,FALSE)</f>
        <v>#N/A</v>
      </c>
      <c r="K2892" s="35" t="e">
        <f t="shared" si="48"/>
        <v>#N/A</v>
      </c>
    </row>
    <row r="2893" spans="1:11" hidden="1">
      <c r="A2893" s="58">
        <v>42916.353738425925</v>
      </c>
      <c r="B2893" s="43">
        <v>479188</v>
      </c>
      <c r="C2893" s="43" t="s">
        <v>38302</v>
      </c>
      <c r="D2893" s="43" t="s">
        <v>38299</v>
      </c>
      <c r="E2893" s="43" t="s">
        <v>38300</v>
      </c>
      <c r="F2893" s="44">
        <v>-468</v>
      </c>
      <c r="G2893" s="43" t="s">
        <v>112</v>
      </c>
      <c r="H2893" s="43" t="s">
        <v>62</v>
      </c>
      <c r="I2893" s="43" t="s">
        <v>60</v>
      </c>
      <c r="J2893" t="e">
        <f>VLOOKUP(B2893,自助退!B:F,5,FALSE)</f>
        <v>#N/A</v>
      </c>
      <c r="K2893" s="35" t="e">
        <f t="shared" si="48"/>
        <v>#N/A</v>
      </c>
    </row>
    <row r="2894" spans="1:11" hidden="1">
      <c r="A2894" s="58">
        <v>42916.353796296295</v>
      </c>
      <c r="B2894" s="43">
        <v>479191</v>
      </c>
      <c r="C2894" s="43" t="s">
        <v>38303</v>
      </c>
      <c r="D2894" s="43" t="s">
        <v>38304</v>
      </c>
      <c r="E2894" s="43" t="s">
        <v>38305</v>
      </c>
      <c r="F2894" s="44">
        <v>-200</v>
      </c>
      <c r="G2894" s="43" t="s">
        <v>112</v>
      </c>
      <c r="H2894" s="43" t="s">
        <v>63</v>
      </c>
      <c r="I2894" s="43" t="s">
        <v>60</v>
      </c>
      <c r="J2894" t="e">
        <f>VLOOKUP(B2894,自助退!B:F,5,FALSE)</f>
        <v>#N/A</v>
      </c>
      <c r="K2894" s="35" t="e">
        <f t="shared" si="48"/>
        <v>#N/A</v>
      </c>
    </row>
    <row r="2895" spans="1:11" hidden="1">
      <c r="A2895" s="58">
        <v>42916.35732638889</v>
      </c>
      <c r="B2895" s="43">
        <v>479429</v>
      </c>
      <c r="C2895" s="43" t="s">
        <v>38306</v>
      </c>
      <c r="D2895" s="43" t="s">
        <v>38307</v>
      </c>
      <c r="E2895" s="43" t="s">
        <v>38308</v>
      </c>
      <c r="F2895" s="44">
        <v>-10</v>
      </c>
      <c r="G2895" s="43" t="s">
        <v>112</v>
      </c>
      <c r="H2895" s="43" t="s">
        <v>74</v>
      </c>
      <c r="I2895" s="43" t="s">
        <v>60</v>
      </c>
      <c r="J2895" t="e">
        <f>VLOOKUP(B2895,自助退!B:F,5,FALSE)</f>
        <v>#N/A</v>
      </c>
      <c r="K2895" s="35" t="e">
        <f t="shared" si="48"/>
        <v>#N/A</v>
      </c>
    </row>
    <row r="2896" spans="1:11" hidden="1">
      <c r="A2896" s="58">
        <v>42916.359050925923</v>
      </c>
      <c r="B2896" s="43">
        <v>479522</v>
      </c>
      <c r="C2896" s="43" t="s">
        <v>38309</v>
      </c>
      <c r="D2896" s="43" t="s">
        <v>27853</v>
      </c>
      <c r="E2896" s="43" t="s">
        <v>27854</v>
      </c>
      <c r="F2896" s="44">
        <v>-16</v>
      </c>
      <c r="G2896" s="43" t="s">
        <v>112</v>
      </c>
      <c r="H2896" s="43" t="s">
        <v>2836</v>
      </c>
      <c r="I2896" s="43" t="s">
        <v>60</v>
      </c>
      <c r="J2896" t="e">
        <f>VLOOKUP(B2896,自助退!B:F,5,FALSE)</f>
        <v>#N/A</v>
      </c>
      <c r="K2896" s="35" t="e">
        <f t="shared" si="48"/>
        <v>#N/A</v>
      </c>
    </row>
    <row r="2897" spans="1:11" hidden="1">
      <c r="A2897" s="58">
        <v>42916.3596412037</v>
      </c>
      <c r="B2897" s="43">
        <v>479569</v>
      </c>
      <c r="C2897" s="43" t="s">
        <v>38310</v>
      </c>
      <c r="D2897" s="43" t="s">
        <v>38311</v>
      </c>
      <c r="E2897" s="43" t="s">
        <v>38312</v>
      </c>
      <c r="F2897" s="44">
        <v>-50</v>
      </c>
      <c r="G2897" s="43" t="s">
        <v>112</v>
      </c>
      <c r="H2897" s="43" t="s">
        <v>85</v>
      </c>
      <c r="I2897" s="43" t="s">
        <v>60</v>
      </c>
      <c r="J2897" t="e">
        <f>VLOOKUP(B2897,自助退!B:F,5,FALSE)</f>
        <v>#N/A</v>
      </c>
      <c r="K2897" s="35" t="e">
        <f t="shared" si="48"/>
        <v>#N/A</v>
      </c>
    </row>
    <row r="2898" spans="1:11" hidden="1">
      <c r="A2898" s="58">
        <v>42916.363807870373</v>
      </c>
      <c r="B2898" s="43">
        <v>479852</v>
      </c>
      <c r="C2898" s="43" t="s">
        <v>38313</v>
      </c>
      <c r="D2898" s="43" t="s">
        <v>38314</v>
      </c>
      <c r="E2898" s="43" t="s">
        <v>38315</v>
      </c>
      <c r="F2898" s="44">
        <v>-13</v>
      </c>
      <c r="G2898" s="43" t="s">
        <v>112</v>
      </c>
      <c r="H2898" s="43" t="s">
        <v>3044</v>
      </c>
      <c r="I2898" s="43" t="s">
        <v>60</v>
      </c>
      <c r="J2898" t="e">
        <f>VLOOKUP(B2898,自助退!B:F,5,FALSE)</f>
        <v>#N/A</v>
      </c>
      <c r="K2898" s="35" t="e">
        <f t="shared" si="48"/>
        <v>#N/A</v>
      </c>
    </row>
    <row r="2899" spans="1:11" hidden="1">
      <c r="A2899" s="58">
        <v>42916.380671296298</v>
      </c>
      <c r="B2899" s="43">
        <v>481087</v>
      </c>
      <c r="C2899" s="43" t="s">
        <v>38316</v>
      </c>
      <c r="D2899" s="43" t="s">
        <v>38317</v>
      </c>
      <c r="E2899" s="43" t="s">
        <v>38318</v>
      </c>
      <c r="F2899" s="44">
        <v>-1178</v>
      </c>
      <c r="G2899" s="43" t="s">
        <v>112</v>
      </c>
      <c r="H2899" s="43" t="s">
        <v>91</v>
      </c>
      <c r="I2899" s="43" t="s">
        <v>60</v>
      </c>
      <c r="J2899" t="e">
        <f>VLOOKUP(B2899,自助退!B:F,5,FALSE)</f>
        <v>#N/A</v>
      </c>
      <c r="K2899" s="35" t="e">
        <f t="shared" si="48"/>
        <v>#N/A</v>
      </c>
    </row>
    <row r="2900" spans="1:11" hidden="1">
      <c r="A2900" s="58">
        <v>42916.381840277776</v>
      </c>
      <c r="B2900" s="43">
        <v>481174</v>
      </c>
      <c r="C2900" s="43" t="s">
        <v>38319</v>
      </c>
      <c r="D2900" s="43" t="s">
        <v>38320</v>
      </c>
      <c r="E2900" s="43" t="s">
        <v>38321</v>
      </c>
      <c r="F2900" s="44">
        <v>-1000</v>
      </c>
      <c r="G2900" s="43" t="s">
        <v>112</v>
      </c>
      <c r="H2900" s="43" t="s">
        <v>63</v>
      </c>
      <c r="I2900" s="43" t="s">
        <v>60</v>
      </c>
      <c r="J2900" t="e">
        <f>VLOOKUP(B2900,自助退!B:F,5,FALSE)</f>
        <v>#N/A</v>
      </c>
      <c r="K2900" s="35" t="e">
        <f t="shared" si="48"/>
        <v>#N/A</v>
      </c>
    </row>
    <row r="2901" spans="1:11" hidden="1">
      <c r="A2901" s="58">
        <v>42916.38480324074</v>
      </c>
      <c r="B2901" s="43">
        <v>481414</v>
      </c>
      <c r="C2901" s="43" t="s">
        <v>38322</v>
      </c>
      <c r="D2901" s="43" t="s">
        <v>38323</v>
      </c>
      <c r="E2901" s="43" t="s">
        <v>38324</v>
      </c>
      <c r="F2901" s="44">
        <v>-100</v>
      </c>
      <c r="G2901" s="43" t="s">
        <v>112</v>
      </c>
      <c r="H2901" s="43" t="s">
        <v>71</v>
      </c>
      <c r="I2901" s="43" t="s">
        <v>60</v>
      </c>
      <c r="J2901" t="e">
        <f>VLOOKUP(B2901,自助退!B:F,5,FALSE)</f>
        <v>#N/A</v>
      </c>
      <c r="K2901" s="35" t="e">
        <f t="shared" si="48"/>
        <v>#N/A</v>
      </c>
    </row>
    <row r="2902" spans="1:11" hidden="1">
      <c r="A2902" s="58">
        <v>42916.389768518522</v>
      </c>
      <c r="B2902" s="43">
        <v>481778</v>
      </c>
      <c r="C2902" s="43" t="s">
        <v>38325</v>
      </c>
      <c r="D2902" s="43" t="s">
        <v>38326</v>
      </c>
      <c r="E2902" s="43" t="s">
        <v>38327</v>
      </c>
      <c r="F2902" s="44">
        <v>-26</v>
      </c>
      <c r="G2902" s="43" t="s">
        <v>112</v>
      </c>
      <c r="H2902" s="43" t="s">
        <v>75</v>
      </c>
      <c r="I2902" s="43" t="s">
        <v>60</v>
      </c>
      <c r="J2902" t="e">
        <f>VLOOKUP(B2902,自助退!B:F,5,FALSE)</f>
        <v>#N/A</v>
      </c>
      <c r="K2902" s="35" t="e">
        <f t="shared" si="48"/>
        <v>#N/A</v>
      </c>
    </row>
    <row r="2903" spans="1:11" hidden="1">
      <c r="A2903" s="58">
        <v>42916.390844907408</v>
      </c>
      <c r="B2903" s="43">
        <v>481851</v>
      </c>
      <c r="C2903" s="43" t="s">
        <v>38328</v>
      </c>
      <c r="D2903" s="43" t="s">
        <v>38329</v>
      </c>
      <c r="E2903" s="43" t="s">
        <v>38330</v>
      </c>
      <c r="F2903" s="44">
        <v>-500</v>
      </c>
      <c r="G2903" s="43" t="s">
        <v>112</v>
      </c>
      <c r="H2903" s="43" t="s">
        <v>2916</v>
      </c>
      <c r="I2903" s="43" t="s">
        <v>60</v>
      </c>
      <c r="J2903" t="e">
        <f>VLOOKUP(B2903,自助退!B:F,5,FALSE)</f>
        <v>#N/A</v>
      </c>
      <c r="K2903" s="35" t="e">
        <f t="shared" si="48"/>
        <v>#N/A</v>
      </c>
    </row>
    <row r="2904" spans="1:11" hidden="1">
      <c r="A2904" s="58">
        <v>42916.394270833334</v>
      </c>
      <c r="B2904" s="43">
        <v>482115</v>
      </c>
      <c r="C2904" s="43" t="s">
        <v>38331</v>
      </c>
      <c r="D2904" s="43" t="s">
        <v>38332</v>
      </c>
      <c r="E2904" s="43" t="s">
        <v>38333</v>
      </c>
      <c r="F2904" s="44">
        <v>-500</v>
      </c>
      <c r="G2904" s="43" t="s">
        <v>112</v>
      </c>
      <c r="H2904" s="43" t="s">
        <v>2978</v>
      </c>
      <c r="I2904" s="43" t="s">
        <v>60</v>
      </c>
      <c r="J2904" t="e">
        <f>VLOOKUP(B2904,自助退!B:F,5,FALSE)</f>
        <v>#N/A</v>
      </c>
      <c r="K2904" s="35" t="e">
        <f t="shared" si="48"/>
        <v>#N/A</v>
      </c>
    </row>
    <row r="2905" spans="1:11" hidden="1">
      <c r="A2905" s="58">
        <v>42916.395092592589</v>
      </c>
      <c r="B2905" s="43">
        <v>482184</v>
      </c>
      <c r="C2905" s="43" t="s">
        <v>38334</v>
      </c>
      <c r="D2905" s="43" t="s">
        <v>38335</v>
      </c>
      <c r="E2905" s="43" t="s">
        <v>38336</v>
      </c>
      <c r="F2905" s="44">
        <v>-10</v>
      </c>
      <c r="G2905" s="43" t="s">
        <v>112</v>
      </c>
      <c r="H2905" s="43" t="s">
        <v>93</v>
      </c>
      <c r="I2905" s="43" t="s">
        <v>60</v>
      </c>
      <c r="J2905" t="e">
        <f>VLOOKUP(B2905,自助退!B:F,5,FALSE)</f>
        <v>#N/A</v>
      </c>
      <c r="K2905" s="35" t="e">
        <f t="shared" si="48"/>
        <v>#N/A</v>
      </c>
    </row>
    <row r="2906" spans="1:11" hidden="1">
      <c r="A2906" s="58">
        <v>42916.396689814814</v>
      </c>
      <c r="B2906" s="43">
        <v>482307</v>
      </c>
      <c r="C2906" s="43" t="s">
        <v>38337</v>
      </c>
      <c r="D2906" s="43" t="s">
        <v>38338</v>
      </c>
      <c r="E2906" s="43" t="s">
        <v>38339</v>
      </c>
      <c r="F2906" s="44">
        <v>-945</v>
      </c>
      <c r="G2906" s="43" t="s">
        <v>112</v>
      </c>
      <c r="H2906" s="43" t="s">
        <v>84</v>
      </c>
      <c r="I2906" s="43" t="s">
        <v>60</v>
      </c>
      <c r="J2906" t="e">
        <f>VLOOKUP(B2906,自助退!B:F,5,FALSE)</f>
        <v>#N/A</v>
      </c>
      <c r="K2906" s="35" t="e">
        <f t="shared" si="48"/>
        <v>#N/A</v>
      </c>
    </row>
    <row r="2907" spans="1:11" hidden="1">
      <c r="A2907" s="58">
        <v>42916.396736111114</v>
      </c>
      <c r="B2907" s="43">
        <v>482311</v>
      </c>
      <c r="C2907" s="43" t="s">
        <v>38340</v>
      </c>
      <c r="D2907" s="43" t="s">
        <v>38341</v>
      </c>
      <c r="E2907" s="43" t="s">
        <v>38342</v>
      </c>
      <c r="F2907" s="44">
        <v>-192</v>
      </c>
      <c r="G2907" s="43" t="s">
        <v>112</v>
      </c>
      <c r="H2907" s="43" t="s">
        <v>3176</v>
      </c>
      <c r="I2907" s="43" t="s">
        <v>60</v>
      </c>
      <c r="J2907" t="e">
        <f>VLOOKUP(B2907,自助退!B:F,5,FALSE)</f>
        <v>#N/A</v>
      </c>
      <c r="K2907" s="35" t="e">
        <f t="shared" si="48"/>
        <v>#N/A</v>
      </c>
    </row>
    <row r="2908" spans="1:11" hidden="1">
      <c r="A2908" s="58">
        <v>42916.397962962961</v>
      </c>
      <c r="B2908" s="43">
        <v>482416</v>
      </c>
      <c r="C2908" s="43" t="s">
        <v>38343</v>
      </c>
      <c r="D2908" s="43" t="s">
        <v>38344</v>
      </c>
      <c r="E2908" s="43" t="s">
        <v>38345</v>
      </c>
      <c r="F2908" s="44">
        <v>-100</v>
      </c>
      <c r="G2908" s="43" t="s">
        <v>112</v>
      </c>
      <c r="H2908" s="43" t="s">
        <v>2873</v>
      </c>
      <c r="I2908" s="43" t="s">
        <v>60</v>
      </c>
      <c r="J2908" t="e">
        <f>VLOOKUP(B2908,自助退!B:F,5,FALSE)</f>
        <v>#N/A</v>
      </c>
      <c r="K2908" s="35" t="e">
        <f t="shared" si="48"/>
        <v>#N/A</v>
      </c>
    </row>
    <row r="2909" spans="1:11" hidden="1">
      <c r="A2909" s="58">
        <v>42916.403703703705</v>
      </c>
      <c r="B2909" s="43">
        <v>482801</v>
      </c>
      <c r="C2909" s="43" t="s">
        <v>38346</v>
      </c>
      <c r="D2909" s="43" t="s">
        <v>38347</v>
      </c>
      <c r="E2909" s="43" t="s">
        <v>38348</v>
      </c>
      <c r="F2909" s="44">
        <v>-247</v>
      </c>
      <c r="G2909" s="43" t="s">
        <v>112</v>
      </c>
      <c r="H2909" s="43" t="s">
        <v>67</v>
      </c>
      <c r="I2909" s="43" t="s">
        <v>60</v>
      </c>
      <c r="J2909" t="e">
        <f>VLOOKUP(B2909,自助退!B:F,5,FALSE)</f>
        <v>#N/A</v>
      </c>
      <c r="K2909" s="35" t="e">
        <f t="shared" si="48"/>
        <v>#N/A</v>
      </c>
    </row>
    <row r="2910" spans="1:11" hidden="1">
      <c r="A2910" s="58">
        <v>42916.405868055554</v>
      </c>
      <c r="B2910" s="43">
        <v>482945</v>
      </c>
      <c r="C2910" s="43" t="s">
        <v>38349</v>
      </c>
      <c r="D2910" s="43" t="s">
        <v>38350</v>
      </c>
      <c r="E2910" s="43" t="s">
        <v>38351</v>
      </c>
      <c r="F2910" s="44">
        <v>-100</v>
      </c>
      <c r="G2910" s="43" t="s">
        <v>112</v>
      </c>
      <c r="H2910" s="43" t="s">
        <v>63</v>
      </c>
      <c r="I2910" s="43" t="s">
        <v>60</v>
      </c>
      <c r="J2910" t="e">
        <f>VLOOKUP(B2910,自助退!B:F,5,FALSE)</f>
        <v>#N/A</v>
      </c>
      <c r="K2910" s="35" t="e">
        <f t="shared" si="48"/>
        <v>#N/A</v>
      </c>
    </row>
    <row r="2911" spans="1:11" hidden="1">
      <c r="A2911" s="58">
        <v>42916.405925925923</v>
      </c>
      <c r="B2911" s="43">
        <v>482948</v>
      </c>
      <c r="C2911" s="43" t="s">
        <v>38352</v>
      </c>
      <c r="D2911" s="43" t="s">
        <v>38353</v>
      </c>
      <c r="E2911" s="43" t="s">
        <v>38354</v>
      </c>
      <c r="F2911" s="44">
        <v>-974</v>
      </c>
      <c r="G2911" s="43" t="s">
        <v>112</v>
      </c>
      <c r="H2911" s="43" t="s">
        <v>3062</v>
      </c>
      <c r="I2911" s="43" t="s">
        <v>60</v>
      </c>
      <c r="J2911" t="e">
        <f>VLOOKUP(B2911,自助退!B:F,5,FALSE)</f>
        <v>#N/A</v>
      </c>
      <c r="K2911" s="35" t="e">
        <f t="shared" si="48"/>
        <v>#N/A</v>
      </c>
    </row>
    <row r="2912" spans="1:11" hidden="1">
      <c r="A2912" s="58">
        <v>42916.406990740739</v>
      </c>
      <c r="B2912" s="43">
        <v>483024</v>
      </c>
      <c r="C2912" s="43" t="s">
        <v>38355</v>
      </c>
      <c r="D2912" s="43" t="s">
        <v>38356</v>
      </c>
      <c r="E2912" s="43" t="s">
        <v>38357</v>
      </c>
      <c r="F2912" s="44">
        <v>-32</v>
      </c>
      <c r="G2912" s="43" t="s">
        <v>112</v>
      </c>
      <c r="H2912" s="43" t="s">
        <v>3062</v>
      </c>
      <c r="I2912" s="43" t="s">
        <v>60</v>
      </c>
      <c r="J2912" t="e">
        <f>VLOOKUP(B2912,自助退!B:F,5,FALSE)</f>
        <v>#N/A</v>
      </c>
      <c r="K2912" s="35" t="e">
        <f t="shared" si="48"/>
        <v>#N/A</v>
      </c>
    </row>
    <row r="2913" spans="1:11" hidden="1">
      <c r="A2913" s="58">
        <v>42916.410057870373</v>
      </c>
      <c r="B2913" s="43">
        <v>483207</v>
      </c>
      <c r="C2913" s="43" t="s">
        <v>38358</v>
      </c>
      <c r="D2913" s="43" t="s">
        <v>38359</v>
      </c>
      <c r="E2913" s="43" t="s">
        <v>34964</v>
      </c>
      <c r="F2913" s="44">
        <v>-102</v>
      </c>
      <c r="G2913" s="43" t="s">
        <v>112</v>
      </c>
      <c r="H2913" s="43" t="s">
        <v>72</v>
      </c>
      <c r="I2913" s="43" t="s">
        <v>60</v>
      </c>
      <c r="J2913" t="e">
        <f>VLOOKUP(B2913,自助退!B:F,5,FALSE)</f>
        <v>#N/A</v>
      </c>
      <c r="K2913" s="35" t="e">
        <f t="shared" si="48"/>
        <v>#N/A</v>
      </c>
    </row>
    <row r="2914" spans="1:11" hidden="1">
      <c r="A2914" s="58">
        <v>42916.411053240743</v>
      </c>
      <c r="B2914" s="43">
        <v>483282</v>
      </c>
      <c r="C2914" s="43" t="s">
        <v>38360</v>
      </c>
      <c r="D2914" s="43" t="s">
        <v>38361</v>
      </c>
      <c r="E2914" s="43" t="s">
        <v>38362</v>
      </c>
      <c r="F2914" s="44">
        <v>-22</v>
      </c>
      <c r="G2914" s="43" t="s">
        <v>112</v>
      </c>
      <c r="H2914" s="43" t="s">
        <v>2916</v>
      </c>
      <c r="I2914" s="43" t="s">
        <v>60</v>
      </c>
      <c r="J2914" t="e">
        <f>VLOOKUP(B2914,自助退!B:F,5,FALSE)</f>
        <v>#N/A</v>
      </c>
      <c r="K2914" s="35" t="e">
        <f t="shared" si="48"/>
        <v>#N/A</v>
      </c>
    </row>
    <row r="2915" spans="1:11" hidden="1">
      <c r="A2915" s="58">
        <v>42916.414247685185</v>
      </c>
      <c r="B2915" s="43">
        <v>483491</v>
      </c>
      <c r="C2915" s="43" t="s">
        <v>38363</v>
      </c>
      <c r="D2915" s="43" t="s">
        <v>38364</v>
      </c>
      <c r="E2915" s="43" t="s">
        <v>38365</v>
      </c>
      <c r="F2915" s="44">
        <v>-6</v>
      </c>
      <c r="G2915" s="43" t="s">
        <v>112</v>
      </c>
      <c r="H2915" s="43" t="s">
        <v>2868</v>
      </c>
      <c r="I2915" s="43" t="s">
        <v>60</v>
      </c>
      <c r="J2915" t="e">
        <f>VLOOKUP(B2915,自助退!B:F,5,FALSE)</f>
        <v>#N/A</v>
      </c>
      <c r="K2915" s="35" t="e">
        <f t="shared" si="48"/>
        <v>#N/A</v>
      </c>
    </row>
    <row r="2916" spans="1:11" hidden="1">
      <c r="A2916" s="58">
        <v>42916.414756944447</v>
      </c>
      <c r="B2916" s="43">
        <v>483521</v>
      </c>
      <c r="C2916" s="43" t="s">
        <v>38366</v>
      </c>
      <c r="D2916" s="43" t="s">
        <v>38367</v>
      </c>
      <c r="E2916" s="43" t="s">
        <v>38368</v>
      </c>
      <c r="F2916" s="44">
        <v>-192</v>
      </c>
      <c r="G2916" s="43" t="s">
        <v>112</v>
      </c>
      <c r="H2916" s="43" t="s">
        <v>65</v>
      </c>
      <c r="I2916" s="43" t="s">
        <v>60</v>
      </c>
      <c r="J2916" t="e">
        <f>VLOOKUP(B2916,自助退!B:F,5,FALSE)</f>
        <v>#N/A</v>
      </c>
      <c r="K2916" s="35" t="e">
        <f t="shared" si="48"/>
        <v>#N/A</v>
      </c>
    </row>
    <row r="2917" spans="1:11" hidden="1">
      <c r="A2917" s="58">
        <v>42916.415034722224</v>
      </c>
      <c r="B2917" s="43">
        <v>483539</v>
      </c>
      <c r="C2917" s="43" t="s">
        <v>38369</v>
      </c>
      <c r="D2917" s="43" t="s">
        <v>38370</v>
      </c>
      <c r="E2917" s="43" t="s">
        <v>38371</v>
      </c>
      <c r="F2917" s="44">
        <v>-482</v>
      </c>
      <c r="G2917" s="43" t="s">
        <v>112</v>
      </c>
      <c r="H2917" s="43" t="s">
        <v>76</v>
      </c>
      <c r="I2917" s="43" t="s">
        <v>60</v>
      </c>
      <c r="J2917" t="e">
        <f>VLOOKUP(B2917,自助退!B:F,5,FALSE)</f>
        <v>#N/A</v>
      </c>
      <c r="K2917" s="35" t="e">
        <f t="shared" si="48"/>
        <v>#N/A</v>
      </c>
    </row>
    <row r="2918" spans="1:11" hidden="1">
      <c r="A2918" s="58">
        <v>42916.425324074073</v>
      </c>
      <c r="B2918" s="43">
        <v>484221</v>
      </c>
      <c r="C2918" s="43" t="s">
        <v>38372</v>
      </c>
      <c r="D2918" s="43" t="s">
        <v>38373</v>
      </c>
      <c r="E2918" s="43" t="s">
        <v>28775</v>
      </c>
      <c r="F2918" s="44">
        <v>-165</v>
      </c>
      <c r="G2918" s="43" t="s">
        <v>112</v>
      </c>
      <c r="H2918" s="43" t="s">
        <v>96</v>
      </c>
      <c r="I2918" s="43" t="s">
        <v>60</v>
      </c>
      <c r="J2918" t="e">
        <f>VLOOKUP(B2918,自助退!B:F,5,FALSE)</f>
        <v>#N/A</v>
      </c>
      <c r="K2918" s="35" t="e">
        <f t="shared" si="48"/>
        <v>#N/A</v>
      </c>
    </row>
    <row r="2919" spans="1:11" hidden="1">
      <c r="A2919" s="58">
        <v>42916.426030092596</v>
      </c>
      <c r="B2919" s="43">
        <v>484271</v>
      </c>
      <c r="C2919" s="43" t="s">
        <v>38374</v>
      </c>
      <c r="D2919" s="43" t="s">
        <v>38375</v>
      </c>
      <c r="E2919" s="43" t="s">
        <v>38376</v>
      </c>
      <c r="F2919" s="44">
        <v>-177</v>
      </c>
      <c r="G2919" s="43" t="s">
        <v>112</v>
      </c>
      <c r="H2919" s="43" t="s">
        <v>75</v>
      </c>
      <c r="I2919" s="43" t="s">
        <v>60</v>
      </c>
      <c r="J2919" t="e">
        <f>VLOOKUP(B2919,自助退!B:F,5,FALSE)</f>
        <v>#N/A</v>
      </c>
      <c r="K2919" s="35" t="e">
        <f t="shared" si="48"/>
        <v>#N/A</v>
      </c>
    </row>
    <row r="2920" spans="1:11" hidden="1">
      <c r="A2920" s="58">
        <v>42916.430763888886</v>
      </c>
      <c r="B2920" s="43">
        <v>484565</v>
      </c>
      <c r="C2920" s="43" t="s">
        <v>38377</v>
      </c>
      <c r="D2920" s="43" t="s">
        <v>38378</v>
      </c>
      <c r="E2920" s="43" t="s">
        <v>38379</v>
      </c>
      <c r="F2920" s="44">
        <v>-96</v>
      </c>
      <c r="G2920" s="43" t="s">
        <v>112</v>
      </c>
      <c r="H2920" s="43" t="s">
        <v>88</v>
      </c>
      <c r="I2920" s="43" t="s">
        <v>60</v>
      </c>
      <c r="J2920" t="e">
        <f>VLOOKUP(B2920,自助退!B:F,5,FALSE)</f>
        <v>#N/A</v>
      </c>
      <c r="K2920" s="35" t="e">
        <f t="shared" si="48"/>
        <v>#N/A</v>
      </c>
    </row>
    <row r="2921" spans="1:11" hidden="1">
      <c r="A2921" s="58">
        <v>42916.445092592592</v>
      </c>
      <c r="B2921" s="43">
        <v>485454</v>
      </c>
      <c r="C2921" s="43" t="s">
        <v>38380</v>
      </c>
      <c r="D2921" s="43" t="s">
        <v>38381</v>
      </c>
      <c r="E2921" s="43" t="s">
        <v>38382</v>
      </c>
      <c r="F2921" s="44">
        <v>-58</v>
      </c>
      <c r="G2921" s="43" t="s">
        <v>112</v>
      </c>
      <c r="H2921" s="43" t="s">
        <v>3057</v>
      </c>
      <c r="I2921" s="43" t="s">
        <v>60</v>
      </c>
      <c r="J2921" t="e">
        <f>VLOOKUP(B2921,自助退!B:F,5,FALSE)</f>
        <v>#N/A</v>
      </c>
      <c r="K2921" s="35" t="e">
        <f t="shared" si="48"/>
        <v>#N/A</v>
      </c>
    </row>
    <row r="2922" spans="1:11" hidden="1">
      <c r="A2922" s="58">
        <v>42916.453900462962</v>
      </c>
      <c r="B2922" s="43">
        <v>486009</v>
      </c>
      <c r="C2922" s="43" t="s">
        <v>38383</v>
      </c>
      <c r="D2922" s="43" t="s">
        <v>38384</v>
      </c>
      <c r="E2922" s="43" t="s">
        <v>27574</v>
      </c>
      <c r="F2922" s="44">
        <v>-20</v>
      </c>
      <c r="G2922" s="43" t="s">
        <v>112</v>
      </c>
      <c r="H2922" s="43" t="s">
        <v>3044</v>
      </c>
      <c r="I2922" s="43" t="s">
        <v>60</v>
      </c>
      <c r="J2922" t="e">
        <f>VLOOKUP(B2922,自助退!B:F,5,FALSE)</f>
        <v>#N/A</v>
      </c>
      <c r="K2922" s="35" t="e">
        <f t="shared" si="48"/>
        <v>#N/A</v>
      </c>
    </row>
    <row r="2923" spans="1:11" hidden="1">
      <c r="A2923" s="58">
        <v>42916.457870370374</v>
      </c>
      <c r="B2923" s="43">
        <v>486253</v>
      </c>
      <c r="C2923" s="43" t="s">
        <v>38385</v>
      </c>
      <c r="D2923" s="43" t="s">
        <v>38386</v>
      </c>
      <c r="E2923" s="43" t="s">
        <v>3307</v>
      </c>
      <c r="F2923" s="44">
        <v>-267</v>
      </c>
      <c r="G2923" s="43" t="s">
        <v>112</v>
      </c>
      <c r="H2923" s="43" t="s">
        <v>63</v>
      </c>
      <c r="I2923" s="43" t="s">
        <v>60</v>
      </c>
      <c r="J2923" t="e">
        <f>VLOOKUP(B2923,自助退!B:F,5,FALSE)</f>
        <v>#N/A</v>
      </c>
      <c r="K2923" s="35" t="e">
        <f t="shared" si="48"/>
        <v>#N/A</v>
      </c>
    </row>
    <row r="2924" spans="1:11" hidden="1">
      <c r="A2924" s="58">
        <v>42916.458495370367</v>
      </c>
      <c r="B2924" s="43">
        <v>486289</v>
      </c>
      <c r="C2924" s="43" t="s">
        <v>38387</v>
      </c>
      <c r="D2924" s="43" t="s">
        <v>38388</v>
      </c>
      <c r="E2924" s="43" t="s">
        <v>38389</v>
      </c>
      <c r="F2924" s="44">
        <v>-100</v>
      </c>
      <c r="G2924" s="43" t="s">
        <v>112</v>
      </c>
      <c r="H2924" s="43" t="s">
        <v>2831</v>
      </c>
      <c r="I2924" s="43" t="s">
        <v>60</v>
      </c>
      <c r="J2924" t="e">
        <f>VLOOKUP(B2924,自助退!B:F,5,FALSE)</f>
        <v>#N/A</v>
      </c>
      <c r="K2924" s="35" t="e">
        <f t="shared" si="48"/>
        <v>#N/A</v>
      </c>
    </row>
    <row r="2925" spans="1:11" hidden="1">
      <c r="A2925" s="58">
        <v>42916.459328703706</v>
      </c>
      <c r="B2925" s="43">
        <v>486336</v>
      </c>
      <c r="C2925" s="43" t="s">
        <v>38390</v>
      </c>
      <c r="D2925" s="43" t="s">
        <v>38391</v>
      </c>
      <c r="E2925" s="43" t="s">
        <v>38392</v>
      </c>
      <c r="F2925" s="44">
        <v>-78</v>
      </c>
      <c r="G2925" s="43" t="s">
        <v>112</v>
      </c>
      <c r="H2925" s="43" t="s">
        <v>69</v>
      </c>
      <c r="I2925" s="43" t="s">
        <v>60</v>
      </c>
      <c r="J2925" t="e">
        <f>VLOOKUP(B2925,自助退!B:F,5,FALSE)</f>
        <v>#N/A</v>
      </c>
      <c r="K2925" s="35" t="e">
        <f t="shared" si="48"/>
        <v>#N/A</v>
      </c>
    </row>
    <row r="2926" spans="1:11" hidden="1">
      <c r="A2926" s="58">
        <v>42916.459965277776</v>
      </c>
      <c r="B2926" s="43">
        <v>486385</v>
      </c>
      <c r="C2926" s="43" t="s">
        <v>38393</v>
      </c>
      <c r="D2926" s="43" t="s">
        <v>38394</v>
      </c>
      <c r="E2926" s="43" t="s">
        <v>38395</v>
      </c>
      <c r="F2926" s="44">
        <v>-496</v>
      </c>
      <c r="G2926" s="43" t="s">
        <v>112</v>
      </c>
      <c r="H2926" s="43" t="s">
        <v>77</v>
      </c>
      <c r="I2926" s="43" t="s">
        <v>60</v>
      </c>
      <c r="J2926" t="e">
        <f>VLOOKUP(B2926,自助退!B:F,5,FALSE)</f>
        <v>#N/A</v>
      </c>
      <c r="K2926" s="35" t="e">
        <f t="shared" si="48"/>
        <v>#N/A</v>
      </c>
    </row>
    <row r="2927" spans="1:11" hidden="1">
      <c r="A2927" s="58">
        <v>42916.463171296295</v>
      </c>
      <c r="B2927" s="43">
        <v>486565</v>
      </c>
      <c r="C2927" s="43" t="s">
        <v>38396</v>
      </c>
      <c r="D2927" s="43" t="s">
        <v>38397</v>
      </c>
      <c r="E2927" s="43" t="s">
        <v>38398</v>
      </c>
      <c r="F2927" s="44">
        <v>-150</v>
      </c>
      <c r="G2927" s="43" t="s">
        <v>112</v>
      </c>
      <c r="H2927" s="43" t="s">
        <v>87</v>
      </c>
      <c r="I2927" s="43" t="s">
        <v>60</v>
      </c>
      <c r="J2927" t="e">
        <f>VLOOKUP(B2927,自助退!B:F,5,FALSE)</f>
        <v>#N/A</v>
      </c>
      <c r="K2927" s="35" t="e">
        <f t="shared" si="48"/>
        <v>#N/A</v>
      </c>
    </row>
    <row r="2928" spans="1:11" hidden="1">
      <c r="A2928" s="58">
        <v>42916.467175925929</v>
      </c>
      <c r="B2928" s="43">
        <v>486769</v>
      </c>
      <c r="C2928" s="43" t="s">
        <v>38399</v>
      </c>
      <c r="D2928" s="43" t="s">
        <v>38400</v>
      </c>
      <c r="E2928" s="43" t="s">
        <v>38401</v>
      </c>
      <c r="F2928" s="44">
        <v>-100</v>
      </c>
      <c r="G2928" s="43" t="s">
        <v>112</v>
      </c>
      <c r="H2928" s="43" t="s">
        <v>2801</v>
      </c>
      <c r="I2928" s="43" t="s">
        <v>60</v>
      </c>
      <c r="J2928" t="e">
        <f>VLOOKUP(B2928,自助退!B:F,5,FALSE)</f>
        <v>#N/A</v>
      </c>
      <c r="K2928" s="35" t="e">
        <f t="shared" si="48"/>
        <v>#N/A</v>
      </c>
    </row>
    <row r="2929" spans="1:11" hidden="1">
      <c r="A2929" s="58">
        <v>42916.469212962962</v>
      </c>
      <c r="B2929" s="43">
        <v>486914</v>
      </c>
      <c r="C2929" s="43" t="s">
        <v>38402</v>
      </c>
      <c r="D2929" s="43" t="s">
        <v>38403</v>
      </c>
      <c r="E2929" s="43" t="s">
        <v>38404</v>
      </c>
      <c r="F2929" s="44">
        <v>-15</v>
      </c>
      <c r="G2929" s="43" t="s">
        <v>112</v>
      </c>
      <c r="H2929" s="43" t="s">
        <v>2893</v>
      </c>
      <c r="I2929" s="43" t="s">
        <v>60</v>
      </c>
      <c r="J2929" t="e">
        <f>VLOOKUP(B2929,自助退!B:F,5,FALSE)</f>
        <v>#N/A</v>
      </c>
      <c r="K2929" s="35" t="e">
        <f t="shared" si="48"/>
        <v>#N/A</v>
      </c>
    </row>
    <row r="2930" spans="1:11" hidden="1">
      <c r="A2930" s="58">
        <v>42916.469733796293</v>
      </c>
      <c r="B2930" s="43">
        <v>486936</v>
      </c>
      <c r="C2930" s="43" t="s">
        <v>38405</v>
      </c>
      <c r="D2930" s="43" t="s">
        <v>38406</v>
      </c>
      <c r="E2930" s="43" t="s">
        <v>38407</v>
      </c>
      <c r="F2930" s="44">
        <v>-14</v>
      </c>
      <c r="G2930" s="43" t="s">
        <v>112</v>
      </c>
      <c r="H2930" s="43" t="s">
        <v>2893</v>
      </c>
      <c r="I2930" s="43" t="s">
        <v>60</v>
      </c>
      <c r="J2930" t="e">
        <f>VLOOKUP(B2930,自助退!B:F,5,FALSE)</f>
        <v>#N/A</v>
      </c>
      <c r="K2930" s="35" t="e">
        <f t="shared" si="48"/>
        <v>#N/A</v>
      </c>
    </row>
    <row r="2931" spans="1:11" hidden="1">
      <c r="A2931" s="58">
        <v>42916.473564814813</v>
      </c>
      <c r="B2931" s="43">
        <v>487160</v>
      </c>
      <c r="C2931" s="43" t="s">
        <v>38408</v>
      </c>
      <c r="D2931" s="43" t="s">
        <v>38409</v>
      </c>
      <c r="E2931" s="43" t="s">
        <v>38410</v>
      </c>
      <c r="F2931" s="44">
        <v>-200</v>
      </c>
      <c r="G2931" s="43" t="s">
        <v>112</v>
      </c>
      <c r="H2931" s="43" t="s">
        <v>2924</v>
      </c>
      <c r="I2931" s="43" t="s">
        <v>60</v>
      </c>
      <c r="J2931" t="e">
        <f>VLOOKUP(B2931,自助退!B:F,5,FALSE)</f>
        <v>#N/A</v>
      </c>
      <c r="K2931" s="35" t="e">
        <f t="shared" si="48"/>
        <v>#N/A</v>
      </c>
    </row>
    <row r="2932" spans="1:11" hidden="1">
      <c r="A2932" s="58">
        <v>42916.475127314814</v>
      </c>
      <c r="B2932" s="43">
        <v>487219</v>
      </c>
      <c r="C2932" s="43" t="s">
        <v>38411</v>
      </c>
      <c r="D2932" s="43" t="s">
        <v>38412</v>
      </c>
      <c r="E2932" s="43" t="s">
        <v>38413</v>
      </c>
      <c r="F2932" s="44">
        <v>-11</v>
      </c>
      <c r="G2932" s="43" t="s">
        <v>112</v>
      </c>
      <c r="H2932" s="43" t="s">
        <v>79</v>
      </c>
      <c r="I2932" s="43" t="s">
        <v>60</v>
      </c>
      <c r="J2932" t="e">
        <f>VLOOKUP(B2932,自助退!B:F,5,FALSE)</f>
        <v>#N/A</v>
      </c>
      <c r="K2932" s="35" t="e">
        <f t="shared" si="48"/>
        <v>#N/A</v>
      </c>
    </row>
    <row r="2933" spans="1:11" hidden="1">
      <c r="A2933" s="58">
        <v>42916.475219907406</v>
      </c>
      <c r="B2933" s="43">
        <v>487223</v>
      </c>
      <c r="C2933" s="43" t="s">
        <v>38414</v>
      </c>
      <c r="D2933" s="43" t="s">
        <v>38415</v>
      </c>
      <c r="E2933" s="43" t="s">
        <v>38416</v>
      </c>
      <c r="F2933" s="44">
        <v>-100</v>
      </c>
      <c r="G2933" s="43" t="s">
        <v>112</v>
      </c>
      <c r="H2933" s="43" t="s">
        <v>2793</v>
      </c>
      <c r="I2933" s="43" t="s">
        <v>60</v>
      </c>
      <c r="J2933" t="e">
        <f>VLOOKUP(B2933,自助退!B:F,5,FALSE)</f>
        <v>#N/A</v>
      </c>
      <c r="K2933" s="35" t="e">
        <f t="shared" si="48"/>
        <v>#N/A</v>
      </c>
    </row>
    <row r="2934" spans="1:11" hidden="1">
      <c r="A2934" s="58">
        <v>42916.475555555553</v>
      </c>
      <c r="B2934" s="43">
        <v>487234</v>
      </c>
      <c r="C2934" s="43" t="s">
        <v>38417</v>
      </c>
      <c r="D2934" s="43" t="s">
        <v>38415</v>
      </c>
      <c r="E2934" s="43" t="s">
        <v>38416</v>
      </c>
      <c r="F2934" s="44">
        <v>-200</v>
      </c>
      <c r="G2934" s="43" t="s">
        <v>112</v>
      </c>
      <c r="H2934" s="43" t="s">
        <v>2793</v>
      </c>
      <c r="I2934" s="43" t="s">
        <v>60</v>
      </c>
      <c r="J2934" t="e">
        <f>VLOOKUP(B2934,自助退!B:F,5,FALSE)</f>
        <v>#N/A</v>
      </c>
      <c r="K2934" s="35" t="e">
        <f t="shared" si="48"/>
        <v>#N/A</v>
      </c>
    </row>
    <row r="2935" spans="1:11" hidden="1">
      <c r="A2935" s="58">
        <v>42916.477314814816</v>
      </c>
      <c r="B2935" s="43">
        <v>487328</v>
      </c>
      <c r="C2935" s="43" t="s">
        <v>38418</v>
      </c>
      <c r="D2935" s="43" t="s">
        <v>38419</v>
      </c>
      <c r="E2935" s="43" t="s">
        <v>38420</v>
      </c>
      <c r="F2935" s="44">
        <v>-20</v>
      </c>
      <c r="G2935" s="43" t="s">
        <v>112</v>
      </c>
      <c r="H2935" s="43" t="s">
        <v>4640</v>
      </c>
      <c r="I2935" s="43" t="s">
        <v>60</v>
      </c>
      <c r="J2935" t="e">
        <f>VLOOKUP(B2935,自助退!B:F,5,FALSE)</f>
        <v>#N/A</v>
      </c>
      <c r="K2935" s="35" t="e">
        <f t="shared" si="48"/>
        <v>#N/A</v>
      </c>
    </row>
    <row r="2936" spans="1:11" hidden="1">
      <c r="A2936" s="58">
        <v>42916.479594907411</v>
      </c>
      <c r="B2936" s="43">
        <v>487456</v>
      </c>
      <c r="C2936" s="43" t="s">
        <v>38421</v>
      </c>
      <c r="D2936" s="43" t="s">
        <v>38422</v>
      </c>
      <c r="E2936" s="43" t="s">
        <v>38423</v>
      </c>
      <c r="F2936" s="44">
        <v>-84</v>
      </c>
      <c r="G2936" s="43" t="s">
        <v>112</v>
      </c>
      <c r="H2936" s="43" t="s">
        <v>2893</v>
      </c>
      <c r="I2936" s="43" t="s">
        <v>60</v>
      </c>
      <c r="J2936" t="e">
        <f>VLOOKUP(B2936,自助退!B:F,5,FALSE)</f>
        <v>#N/A</v>
      </c>
      <c r="K2936" s="35" t="e">
        <f t="shared" si="48"/>
        <v>#N/A</v>
      </c>
    </row>
    <row r="2937" spans="1:11" hidden="1">
      <c r="A2937" s="58">
        <v>42916.481562499997</v>
      </c>
      <c r="B2937" s="43">
        <v>487552</v>
      </c>
      <c r="C2937" s="43" t="s">
        <v>38424</v>
      </c>
      <c r="D2937" s="43" t="s">
        <v>38425</v>
      </c>
      <c r="E2937" s="43" t="s">
        <v>38426</v>
      </c>
      <c r="F2937" s="44">
        <v>-101</v>
      </c>
      <c r="G2937" s="43" t="s">
        <v>112</v>
      </c>
      <c r="H2937" s="43" t="s">
        <v>85</v>
      </c>
      <c r="I2937" s="43" t="s">
        <v>60</v>
      </c>
      <c r="J2937" t="e">
        <f>VLOOKUP(B2937,自助退!B:F,5,FALSE)</f>
        <v>#N/A</v>
      </c>
      <c r="K2937" s="35" t="e">
        <f t="shared" si="48"/>
        <v>#N/A</v>
      </c>
    </row>
    <row r="2938" spans="1:11" hidden="1">
      <c r="A2938" s="58">
        <v>42916.486064814817</v>
      </c>
      <c r="B2938" s="43">
        <v>487702</v>
      </c>
      <c r="C2938" s="43" t="s">
        <v>38427</v>
      </c>
      <c r="D2938" s="43" t="s">
        <v>38428</v>
      </c>
      <c r="E2938" s="43" t="s">
        <v>38429</v>
      </c>
      <c r="F2938" s="44">
        <v>-70</v>
      </c>
      <c r="G2938" s="43" t="s">
        <v>112</v>
      </c>
      <c r="H2938" s="43" t="s">
        <v>78</v>
      </c>
      <c r="I2938" s="43" t="s">
        <v>60</v>
      </c>
      <c r="J2938" t="e">
        <f>VLOOKUP(B2938,自助退!B:F,5,FALSE)</f>
        <v>#N/A</v>
      </c>
      <c r="K2938" s="35" t="e">
        <f t="shared" si="48"/>
        <v>#N/A</v>
      </c>
    </row>
    <row r="2939" spans="1:11" hidden="1">
      <c r="A2939" s="58">
        <v>42916.487627314818</v>
      </c>
      <c r="B2939" s="43">
        <v>487738</v>
      </c>
      <c r="C2939" s="43" t="s">
        <v>38430</v>
      </c>
      <c r="D2939" s="43" t="s">
        <v>38431</v>
      </c>
      <c r="E2939" s="43" t="s">
        <v>38432</v>
      </c>
      <c r="F2939" s="44">
        <v>-94</v>
      </c>
      <c r="G2939" s="43" t="s">
        <v>112</v>
      </c>
      <c r="H2939" s="43" t="s">
        <v>2828</v>
      </c>
      <c r="I2939" s="43" t="s">
        <v>60</v>
      </c>
      <c r="J2939" t="e">
        <f>VLOOKUP(B2939,自助退!B:F,5,FALSE)</f>
        <v>#N/A</v>
      </c>
      <c r="K2939" s="35" t="e">
        <f t="shared" si="48"/>
        <v>#N/A</v>
      </c>
    </row>
    <row r="2940" spans="1:11" hidden="1">
      <c r="A2940" s="58">
        <v>42916.488761574074</v>
      </c>
      <c r="B2940" s="43">
        <v>487769</v>
      </c>
      <c r="C2940" s="43" t="s">
        <v>38433</v>
      </c>
      <c r="D2940" s="43" t="s">
        <v>38434</v>
      </c>
      <c r="E2940" s="43" t="s">
        <v>38435</v>
      </c>
      <c r="F2940" s="44">
        <v>-73</v>
      </c>
      <c r="G2940" s="43" t="s">
        <v>112</v>
      </c>
      <c r="H2940" s="43" t="s">
        <v>79</v>
      </c>
      <c r="I2940" s="43" t="s">
        <v>60</v>
      </c>
      <c r="J2940" t="e">
        <f>VLOOKUP(B2940,自助退!B:F,5,FALSE)</f>
        <v>#N/A</v>
      </c>
      <c r="K2940" s="35" t="e">
        <f t="shared" si="48"/>
        <v>#N/A</v>
      </c>
    </row>
    <row r="2941" spans="1:11" hidden="1">
      <c r="A2941" s="58">
        <v>42916.489293981482</v>
      </c>
      <c r="B2941" s="43">
        <v>487788</v>
      </c>
      <c r="C2941" s="43" t="s">
        <v>38436</v>
      </c>
      <c r="D2941" s="43" t="s">
        <v>38437</v>
      </c>
      <c r="E2941" s="43" t="s">
        <v>38438</v>
      </c>
      <c r="F2941" s="44">
        <v>-294</v>
      </c>
      <c r="G2941" s="43" t="s">
        <v>112</v>
      </c>
      <c r="H2941" s="43" t="s">
        <v>83</v>
      </c>
      <c r="I2941" s="43" t="s">
        <v>60</v>
      </c>
      <c r="J2941" t="e">
        <f>VLOOKUP(B2941,自助退!B:F,5,FALSE)</f>
        <v>#N/A</v>
      </c>
      <c r="K2941" s="35" t="e">
        <f t="shared" si="48"/>
        <v>#N/A</v>
      </c>
    </row>
    <row r="2942" spans="1:11" hidden="1">
      <c r="A2942" s="58">
        <v>42916.496006944442</v>
      </c>
      <c r="B2942" s="43">
        <v>488008</v>
      </c>
      <c r="C2942" s="43" t="s">
        <v>38439</v>
      </c>
      <c r="D2942" s="43" t="s">
        <v>38440</v>
      </c>
      <c r="E2942" s="43" t="s">
        <v>38441</v>
      </c>
      <c r="F2942" s="44">
        <v>-29</v>
      </c>
      <c r="G2942" s="43" t="s">
        <v>112</v>
      </c>
      <c r="H2942" s="43" t="s">
        <v>92</v>
      </c>
      <c r="I2942" s="43" t="s">
        <v>60</v>
      </c>
      <c r="J2942" t="e">
        <f>VLOOKUP(B2942,自助退!B:F,5,FALSE)</f>
        <v>#N/A</v>
      </c>
      <c r="K2942" s="35" t="e">
        <f t="shared" si="48"/>
        <v>#N/A</v>
      </c>
    </row>
    <row r="2943" spans="1:11" hidden="1">
      <c r="A2943" s="58">
        <v>42916.50309027778</v>
      </c>
      <c r="B2943" s="43">
        <v>488138</v>
      </c>
      <c r="C2943" s="43" t="s">
        <v>38442</v>
      </c>
      <c r="D2943" s="43" t="s">
        <v>38443</v>
      </c>
      <c r="E2943" s="43" t="s">
        <v>38444</v>
      </c>
      <c r="F2943" s="44">
        <v>-244</v>
      </c>
      <c r="G2943" s="43" t="s">
        <v>112</v>
      </c>
      <c r="H2943" s="43" t="s">
        <v>2823</v>
      </c>
      <c r="I2943" s="43" t="s">
        <v>60</v>
      </c>
      <c r="J2943" t="e">
        <f>VLOOKUP(B2943,自助退!B:F,5,FALSE)</f>
        <v>#N/A</v>
      </c>
      <c r="K2943" s="35" t="e">
        <f t="shared" si="48"/>
        <v>#N/A</v>
      </c>
    </row>
    <row r="2944" spans="1:11" hidden="1">
      <c r="A2944" s="58">
        <v>42916.503599537034</v>
      </c>
      <c r="B2944" s="43">
        <v>488156</v>
      </c>
      <c r="C2944" s="43" t="s">
        <v>38445</v>
      </c>
      <c r="D2944" s="43" t="s">
        <v>38446</v>
      </c>
      <c r="E2944" s="43" t="s">
        <v>38447</v>
      </c>
      <c r="F2944" s="44">
        <v>-95</v>
      </c>
      <c r="G2944" s="43" t="s">
        <v>112</v>
      </c>
      <c r="H2944" s="43" t="s">
        <v>2823</v>
      </c>
      <c r="I2944" s="43" t="s">
        <v>60</v>
      </c>
      <c r="J2944" t="e">
        <f>VLOOKUP(B2944,自助退!B:F,5,FALSE)</f>
        <v>#N/A</v>
      </c>
      <c r="K2944" s="35" t="e">
        <f t="shared" si="48"/>
        <v>#N/A</v>
      </c>
    </row>
    <row r="2945" spans="1:11" hidden="1">
      <c r="A2945" s="58">
        <v>42916.504293981481</v>
      </c>
      <c r="B2945" s="43">
        <v>488162</v>
      </c>
      <c r="C2945" s="43" t="s">
        <v>38448</v>
      </c>
      <c r="D2945" s="43" t="s">
        <v>38449</v>
      </c>
      <c r="E2945" s="43" t="s">
        <v>38450</v>
      </c>
      <c r="F2945" s="44">
        <v>-22</v>
      </c>
      <c r="G2945" s="43" t="s">
        <v>112</v>
      </c>
      <c r="H2945" s="43" t="s">
        <v>2978</v>
      </c>
      <c r="I2945" s="43" t="s">
        <v>60</v>
      </c>
      <c r="J2945" t="e">
        <f>VLOOKUP(B2945,自助退!B:F,5,FALSE)</f>
        <v>#N/A</v>
      </c>
      <c r="K2945" s="35" t="e">
        <f t="shared" si="48"/>
        <v>#N/A</v>
      </c>
    </row>
    <row r="2946" spans="1:11" hidden="1">
      <c r="A2946" s="58">
        <v>42916.506284722222</v>
      </c>
      <c r="B2946" s="43">
        <v>488197</v>
      </c>
      <c r="C2946" s="43" t="s">
        <v>38451</v>
      </c>
      <c r="D2946" s="43" t="s">
        <v>38452</v>
      </c>
      <c r="E2946" s="43" t="s">
        <v>38453</v>
      </c>
      <c r="F2946" s="44">
        <v>-340</v>
      </c>
      <c r="G2946" s="43" t="s">
        <v>112</v>
      </c>
      <c r="H2946" s="43" t="s">
        <v>2823</v>
      </c>
      <c r="I2946" s="43" t="s">
        <v>60</v>
      </c>
      <c r="J2946" t="e">
        <f>VLOOKUP(B2946,自助退!B:F,5,FALSE)</f>
        <v>#N/A</v>
      </c>
      <c r="K2946" s="35" t="e">
        <f t="shared" si="48"/>
        <v>#N/A</v>
      </c>
    </row>
    <row r="2947" spans="1:11" hidden="1">
      <c r="A2947" s="58">
        <v>42916.509895833333</v>
      </c>
      <c r="B2947" s="43">
        <v>488251</v>
      </c>
      <c r="C2947" s="43" t="s">
        <v>38454</v>
      </c>
      <c r="D2947" s="43" t="s">
        <v>38455</v>
      </c>
      <c r="E2947" s="43" t="s">
        <v>38456</v>
      </c>
      <c r="F2947" s="44">
        <v>-80</v>
      </c>
      <c r="G2947" s="43" t="s">
        <v>112</v>
      </c>
      <c r="H2947" s="43" t="s">
        <v>2823</v>
      </c>
      <c r="I2947" s="43" t="s">
        <v>60</v>
      </c>
      <c r="J2947" t="e">
        <f>VLOOKUP(B2947,自助退!B:F,5,FALSE)</f>
        <v>#N/A</v>
      </c>
      <c r="K2947" s="35" t="e">
        <f t="shared" si="48"/>
        <v>#N/A</v>
      </c>
    </row>
    <row r="2948" spans="1:11" hidden="1">
      <c r="A2948" s="58">
        <v>42916.511840277781</v>
      </c>
      <c r="B2948" s="43">
        <v>488274</v>
      </c>
      <c r="C2948" s="43" t="s">
        <v>38457</v>
      </c>
      <c r="D2948" s="43" t="s">
        <v>38458</v>
      </c>
      <c r="E2948" s="43" t="s">
        <v>38459</v>
      </c>
      <c r="F2948" s="44">
        <v>-162</v>
      </c>
      <c r="G2948" s="43" t="s">
        <v>112</v>
      </c>
      <c r="H2948" s="43" t="s">
        <v>2831</v>
      </c>
      <c r="I2948" s="43" t="s">
        <v>60</v>
      </c>
      <c r="J2948" t="e">
        <f>VLOOKUP(B2948,自助退!B:F,5,FALSE)</f>
        <v>#N/A</v>
      </c>
      <c r="K2948" s="35" t="e">
        <f t="shared" si="48"/>
        <v>#N/A</v>
      </c>
    </row>
    <row r="2949" spans="1:11" hidden="1">
      <c r="A2949" s="58">
        <v>42916.518576388888</v>
      </c>
      <c r="B2949" s="43">
        <v>488335</v>
      </c>
      <c r="C2949" s="43" t="s">
        <v>38460</v>
      </c>
      <c r="D2949" s="43" t="s">
        <v>38461</v>
      </c>
      <c r="E2949" s="43" t="s">
        <v>38462</v>
      </c>
      <c r="F2949" s="44">
        <v>-379</v>
      </c>
      <c r="G2949" s="43" t="s">
        <v>112</v>
      </c>
      <c r="H2949" s="43" t="s">
        <v>3174</v>
      </c>
      <c r="I2949" s="43" t="s">
        <v>60</v>
      </c>
      <c r="J2949" t="e">
        <f>VLOOKUP(B2949,自助退!B:F,5,FALSE)</f>
        <v>#N/A</v>
      </c>
      <c r="K2949" s="35" t="e">
        <f t="shared" si="48"/>
        <v>#N/A</v>
      </c>
    </row>
    <row r="2950" spans="1:11" hidden="1">
      <c r="A2950" s="58">
        <v>42916.526956018519</v>
      </c>
      <c r="B2950" s="43">
        <v>488383</v>
      </c>
      <c r="C2950" s="43" t="s">
        <v>38463</v>
      </c>
      <c r="D2950" s="43" t="s">
        <v>38464</v>
      </c>
      <c r="E2950" s="43" t="s">
        <v>38465</v>
      </c>
      <c r="F2950" s="44">
        <v>-28</v>
      </c>
      <c r="G2950" s="43" t="s">
        <v>112</v>
      </c>
      <c r="H2950" s="43" t="s">
        <v>2941</v>
      </c>
      <c r="I2950" s="43" t="s">
        <v>60</v>
      </c>
      <c r="J2950" t="e">
        <f>VLOOKUP(B2950,自助退!B:F,5,FALSE)</f>
        <v>#N/A</v>
      </c>
      <c r="K2950" s="35" t="e">
        <f t="shared" ref="K2950:K3013" si="49">IF(F2950=J2950*-1,"",1)</f>
        <v>#N/A</v>
      </c>
    </row>
    <row r="2951" spans="1:11" hidden="1">
      <c r="A2951" s="58">
        <v>42916.531909722224</v>
      </c>
      <c r="B2951" s="43">
        <v>488423</v>
      </c>
      <c r="C2951" s="43" t="s">
        <v>38466</v>
      </c>
      <c r="D2951" s="43" t="s">
        <v>38467</v>
      </c>
      <c r="E2951" s="43" t="s">
        <v>38468</v>
      </c>
      <c r="F2951" s="44">
        <v>-1800</v>
      </c>
      <c r="G2951" s="43" t="s">
        <v>112</v>
      </c>
      <c r="H2951" s="43" t="s">
        <v>2856</v>
      </c>
      <c r="I2951" s="43" t="s">
        <v>60</v>
      </c>
      <c r="J2951" t="e">
        <f>VLOOKUP(B2951,自助退!B:F,5,FALSE)</f>
        <v>#N/A</v>
      </c>
      <c r="K2951" s="35" t="e">
        <f t="shared" si="49"/>
        <v>#N/A</v>
      </c>
    </row>
    <row r="2952" spans="1:11" hidden="1">
      <c r="A2952" s="58">
        <v>42916.53266203704</v>
      </c>
      <c r="B2952" s="43">
        <v>488430</v>
      </c>
      <c r="C2952" s="43" t="s">
        <v>38469</v>
      </c>
      <c r="D2952" s="43" t="s">
        <v>38470</v>
      </c>
      <c r="E2952" s="43" t="s">
        <v>38471</v>
      </c>
      <c r="F2952" s="44">
        <v>-632</v>
      </c>
      <c r="G2952" s="43" t="s">
        <v>112</v>
      </c>
      <c r="H2952" s="43" t="s">
        <v>51</v>
      </c>
      <c r="I2952" s="43" t="s">
        <v>60</v>
      </c>
      <c r="J2952" t="e">
        <f>VLOOKUP(B2952,自助退!B:F,5,FALSE)</f>
        <v>#N/A</v>
      </c>
      <c r="K2952" s="35" t="e">
        <f t="shared" si="49"/>
        <v>#N/A</v>
      </c>
    </row>
    <row r="2953" spans="1:11" hidden="1">
      <c r="A2953" s="58">
        <v>42916.532812500001</v>
      </c>
      <c r="B2953" s="43">
        <v>488432</v>
      </c>
      <c r="C2953" s="43" t="s">
        <v>38472</v>
      </c>
      <c r="D2953" s="43" t="s">
        <v>38467</v>
      </c>
      <c r="E2953" s="43" t="s">
        <v>38468</v>
      </c>
      <c r="F2953" s="44">
        <v>-107</v>
      </c>
      <c r="G2953" s="43" t="s">
        <v>112</v>
      </c>
      <c r="H2953" s="43" t="s">
        <v>2856</v>
      </c>
      <c r="I2953" s="43" t="s">
        <v>60</v>
      </c>
      <c r="J2953" t="e">
        <f>VLOOKUP(B2953,自助退!B:F,5,FALSE)</f>
        <v>#N/A</v>
      </c>
      <c r="K2953" s="35" t="e">
        <f t="shared" si="49"/>
        <v>#N/A</v>
      </c>
    </row>
    <row r="2954" spans="1:11" hidden="1">
      <c r="A2954" s="58">
        <v>42916.533877314818</v>
      </c>
      <c r="B2954" s="43">
        <v>488436</v>
      </c>
      <c r="C2954" s="43" t="s">
        <v>38473</v>
      </c>
      <c r="D2954" s="43" t="s">
        <v>38474</v>
      </c>
      <c r="E2954" s="43" t="s">
        <v>38475</v>
      </c>
      <c r="F2954" s="44">
        <v>-500</v>
      </c>
      <c r="G2954" s="43" t="s">
        <v>112</v>
      </c>
      <c r="H2954" s="43" t="s">
        <v>85</v>
      </c>
      <c r="I2954" s="43" t="s">
        <v>60</v>
      </c>
      <c r="J2954" t="e">
        <f>VLOOKUP(B2954,自助退!B:F,5,FALSE)</f>
        <v>#N/A</v>
      </c>
      <c r="K2954" s="35" t="e">
        <f t="shared" si="49"/>
        <v>#N/A</v>
      </c>
    </row>
    <row r="2955" spans="1:11" hidden="1">
      <c r="A2955" s="58">
        <v>42916.534131944441</v>
      </c>
      <c r="B2955" s="43">
        <v>488437</v>
      </c>
      <c r="C2955" s="43" t="s">
        <v>38476</v>
      </c>
      <c r="D2955" s="43" t="s">
        <v>38474</v>
      </c>
      <c r="E2955" s="43" t="s">
        <v>38475</v>
      </c>
      <c r="F2955" s="44">
        <v>-172</v>
      </c>
      <c r="G2955" s="43" t="s">
        <v>112</v>
      </c>
      <c r="H2955" s="43" t="s">
        <v>85</v>
      </c>
      <c r="I2955" s="43" t="s">
        <v>60</v>
      </c>
      <c r="J2955" t="e">
        <f>VLOOKUP(B2955,自助退!B:F,5,FALSE)</f>
        <v>#N/A</v>
      </c>
      <c r="K2955" s="35" t="e">
        <f t="shared" si="49"/>
        <v>#N/A</v>
      </c>
    </row>
    <row r="2956" spans="1:11" hidden="1">
      <c r="A2956" s="58">
        <v>42916.601412037038</v>
      </c>
      <c r="B2956" s="43">
        <v>489521</v>
      </c>
      <c r="C2956" s="43" t="s">
        <v>38477</v>
      </c>
      <c r="D2956" s="43" t="s">
        <v>38478</v>
      </c>
      <c r="E2956" s="43" t="s">
        <v>38479</v>
      </c>
      <c r="F2956" s="44">
        <v>-50</v>
      </c>
      <c r="G2956" s="43" t="s">
        <v>112</v>
      </c>
      <c r="H2956" s="43" t="s">
        <v>51</v>
      </c>
      <c r="I2956" s="43" t="s">
        <v>60</v>
      </c>
      <c r="J2956" t="e">
        <f>VLOOKUP(B2956,自助退!B:F,5,FALSE)</f>
        <v>#N/A</v>
      </c>
      <c r="K2956" s="35" t="e">
        <f t="shared" si="49"/>
        <v>#N/A</v>
      </c>
    </row>
    <row r="2957" spans="1:11" hidden="1">
      <c r="A2957" s="58">
        <v>42916.601782407408</v>
      </c>
      <c r="B2957" s="43">
        <v>489534</v>
      </c>
      <c r="C2957" s="43" t="s">
        <v>38480</v>
      </c>
      <c r="D2957" s="43" t="s">
        <v>38478</v>
      </c>
      <c r="E2957" s="43" t="s">
        <v>38479</v>
      </c>
      <c r="F2957" s="44">
        <v>-50</v>
      </c>
      <c r="G2957" s="43" t="s">
        <v>112</v>
      </c>
      <c r="H2957" s="43" t="s">
        <v>51</v>
      </c>
      <c r="I2957" s="43" t="s">
        <v>60</v>
      </c>
      <c r="J2957" t="e">
        <f>VLOOKUP(B2957,自助退!B:F,5,FALSE)</f>
        <v>#N/A</v>
      </c>
      <c r="K2957" s="35" t="e">
        <f t="shared" si="49"/>
        <v>#N/A</v>
      </c>
    </row>
    <row r="2958" spans="1:11" hidden="1">
      <c r="A2958" s="58">
        <v>42916.602094907408</v>
      </c>
      <c r="B2958" s="43">
        <v>489545</v>
      </c>
      <c r="C2958" s="43" t="s">
        <v>38481</v>
      </c>
      <c r="D2958" s="43" t="s">
        <v>38478</v>
      </c>
      <c r="E2958" s="43" t="s">
        <v>38479</v>
      </c>
      <c r="F2958" s="44">
        <v>-50</v>
      </c>
      <c r="G2958" s="43" t="s">
        <v>112</v>
      </c>
      <c r="H2958" s="43" t="s">
        <v>51</v>
      </c>
      <c r="I2958" s="43" t="s">
        <v>60</v>
      </c>
      <c r="J2958" t="e">
        <f>VLOOKUP(B2958,自助退!B:F,5,FALSE)</f>
        <v>#N/A</v>
      </c>
      <c r="K2958" s="35" t="e">
        <f t="shared" si="49"/>
        <v>#N/A</v>
      </c>
    </row>
    <row r="2959" spans="1:11" hidden="1">
      <c r="A2959" s="58">
        <v>42916.602465277778</v>
      </c>
      <c r="B2959" s="43">
        <v>489558</v>
      </c>
      <c r="C2959" s="43" t="s">
        <v>38482</v>
      </c>
      <c r="D2959" s="43" t="s">
        <v>38478</v>
      </c>
      <c r="E2959" s="43" t="s">
        <v>38479</v>
      </c>
      <c r="F2959" s="44">
        <v>-12</v>
      </c>
      <c r="G2959" s="43" t="s">
        <v>112</v>
      </c>
      <c r="H2959" s="43" t="s">
        <v>51</v>
      </c>
      <c r="I2959" s="43" t="s">
        <v>60</v>
      </c>
      <c r="J2959" t="e">
        <f>VLOOKUP(B2959,自助退!B:F,5,FALSE)</f>
        <v>#N/A</v>
      </c>
      <c r="K2959" s="35" t="e">
        <f t="shared" si="49"/>
        <v>#N/A</v>
      </c>
    </row>
    <row r="2960" spans="1:11" hidden="1">
      <c r="A2960" s="58">
        <v>42916.606539351851</v>
      </c>
      <c r="B2960" s="43">
        <v>489749</v>
      </c>
      <c r="C2960" s="43" t="s">
        <v>38483</v>
      </c>
      <c r="D2960" s="43" t="s">
        <v>38484</v>
      </c>
      <c r="E2960" s="43" t="s">
        <v>33823</v>
      </c>
      <c r="F2960" s="44">
        <v>-23</v>
      </c>
      <c r="G2960" s="43" t="s">
        <v>112</v>
      </c>
      <c r="H2960" s="43" t="s">
        <v>2836</v>
      </c>
      <c r="I2960" s="43" t="s">
        <v>60</v>
      </c>
      <c r="J2960" t="e">
        <f>VLOOKUP(B2960,自助退!B:F,5,FALSE)</f>
        <v>#N/A</v>
      </c>
      <c r="K2960" s="35" t="e">
        <f t="shared" si="49"/>
        <v>#N/A</v>
      </c>
    </row>
    <row r="2961" spans="1:11" hidden="1">
      <c r="A2961" s="58">
        <v>42916.610509259262</v>
      </c>
      <c r="B2961" s="43">
        <v>489900</v>
      </c>
      <c r="C2961" s="43" t="s">
        <v>38485</v>
      </c>
      <c r="D2961" s="43" t="s">
        <v>38486</v>
      </c>
      <c r="E2961" s="43" t="s">
        <v>38487</v>
      </c>
      <c r="F2961" s="44">
        <v>-499</v>
      </c>
      <c r="G2961" s="43" t="s">
        <v>112</v>
      </c>
      <c r="H2961" s="43" t="s">
        <v>66</v>
      </c>
      <c r="I2961" s="43" t="s">
        <v>60</v>
      </c>
      <c r="J2961" t="e">
        <f>VLOOKUP(B2961,自助退!B:F,5,FALSE)</f>
        <v>#N/A</v>
      </c>
      <c r="K2961" s="35" t="e">
        <f t="shared" si="49"/>
        <v>#N/A</v>
      </c>
    </row>
    <row r="2962" spans="1:11" hidden="1">
      <c r="A2962" s="58">
        <v>42916.610625000001</v>
      </c>
      <c r="B2962" s="43">
        <v>489910</v>
      </c>
      <c r="C2962" s="43" t="s">
        <v>38488</v>
      </c>
      <c r="D2962" s="43" t="s">
        <v>38489</v>
      </c>
      <c r="E2962" s="43" t="s">
        <v>38490</v>
      </c>
      <c r="F2962" s="44">
        <v>-16</v>
      </c>
      <c r="G2962" s="43" t="s">
        <v>112</v>
      </c>
      <c r="H2962" s="43" t="s">
        <v>72</v>
      </c>
      <c r="I2962" s="43" t="s">
        <v>60</v>
      </c>
      <c r="J2962" t="e">
        <f>VLOOKUP(B2962,自助退!B:F,5,FALSE)</f>
        <v>#N/A</v>
      </c>
      <c r="K2962" s="35" t="e">
        <f t="shared" si="49"/>
        <v>#N/A</v>
      </c>
    </row>
    <row r="2963" spans="1:11" hidden="1">
      <c r="A2963" s="58">
        <v>42916.616215277776</v>
      </c>
      <c r="B2963" s="43">
        <v>490188</v>
      </c>
      <c r="C2963" s="43" t="s">
        <v>38491</v>
      </c>
      <c r="D2963" s="43" t="s">
        <v>38492</v>
      </c>
      <c r="E2963" s="43" t="s">
        <v>38493</v>
      </c>
      <c r="F2963" s="44">
        <v>-20</v>
      </c>
      <c r="G2963" s="43" t="s">
        <v>112</v>
      </c>
      <c r="H2963" s="43" t="s">
        <v>77</v>
      </c>
      <c r="I2963" s="43" t="s">
        <v>60</v>
      </c>
      <c r="J2963" t="e">
        <f>VLOOKUP(B2963,自助退!B:F,5,FALSE)</f>
        <v>#N/A</v>
      </c>
      <c r="K2963" s="35" t="e">
        <f t="shared" si="49"/>
        <v>#N/A</v>
      </c>
    </row>
    <row r="2964" spans="1:11" hidden="1">
      <c r="A2964" s="58">
        <v>42916.62158564815</v>
      </c>
      <c r="B2964" s="43">
        <v>490473</v>
      </c>
      <c r="C2964" s="43" t="s">
        <v>38494</v>
      </c>
      <c r="D2964" s="43" t="s">
        <v>38495</v>
      </c>
      <c r="E2964" s="43" t="s">
        <v>28484</v>
      </c>
      <c r="F2964" s="44">
        <v>-943</v>
      </c>
      <c r="G2964" s="43" t="s">
        <v>112</v>
      </c>
      <c r="H2964" s="43" t="s">
        <v>66</v>
      </c>
      <c r="I2964" s="43" t="s">
        <v>60</v>
      </c>
      <c r="J2964" t="e">
        <f>VLOOKUP(B2964,自助退!B:F,5,FALSE)</f>
        <v>#N/A</v>
      </c>
      <c r="K2964" s="35" t="e">
        <f t="shared" si="49"/>
        <v>#N/A</v>
      </c>
    </row>
    <row r="2965" spans="1:11" hidden="1">
      <c r="A2965" s="58">
        <v>42916.624247685184</v>
      </c>
      <c r="B2965" s="43">
        <v>490578</v>
      </c>
      <c r="C2965" s="43" t="s">
        <v>38496</v>
      </c>
      <c r="D2965" s="43" t="s">
        <v>38497</v>
      </c>
      <c r="E2965" s="43" t="s">
        <v>38498</v>
      </c>
      <c r="F2965" s="44">
        <v>-994</v>
      </c>
      <c r="G2965" s="43" t="s">
        <v>112</v>
      </c>
      <c r="H2965" s="43" t="s">
        <v>89</v>
      </c>
      <c r="I2965" s="43" t="s">
        <v>60</v>
      </c>
      <c r="J2965" t="e">
        <f>VLOOKUP(B2965,自助退!B:F,5,FALSE)</f>
        <v>#N/A</v>
      </c>
      <c r="K2965" s="35" t="e">
        <f t="shared" si="49"/>
        <v>#N/A</v>
      </c>
    </row>
    <row r="2966" spans="1:11" hidden="1">
      <c r="A2966" s="58">
        <v>42916.625231481485</v>
      </c>
      <c r="B2966" s="43">
        <v>490637</v>
      </c>
      <c r="C2966" s="43" t="s">
        <v>38499</v>
      </c>
      <c r="D2966" s="43" t="s">
        <v>38500</v>
      </c>
      <c r="E2966" s="43" t="s">
        <v>38501</v>
      </c>
      <c r="F2966" s="44">
        <v>-74</v>
      </c>
      <c r="G2966" s="43" t="s">
        <v>112</v>
      </c>
      <c r="H2966" s="43" t="s">
        <v>2941</v>
      </c>
      <c r="I2966" s="43" t="s">
        <v>60</v>
      </c>
      <c r="J2966" t="e">
        <f>VLOOKUP(B2966,自助退!B:F,5,FALSE)</f>
        <v>#N/A</v>
      </c>
      <c r="K2966" s="35" t="e">
        <f t="shared" si="49"/>
        <v>#N/A</v>
      </c>
    </row>
    <row r="2967" spans="1:11" hidden="1">
      <c r="A2967" s="58">
        <v>42916.625937500001</v>
      </c>
      <c r="B2967" s="43">
        <v>490692</v>
      </c>
      <c r="C2967" s="43" t="s">
        <v>38502</v>
      </c>
      <c r="D2967" s="43" t="s">
        <v>38503</v>
      </c>
      <c r="E2967" s="43" t="s">
        <v>38504</v>
      </c>
      <c r="F2967" s="44">
        <v>-35</v>
      </c>
      <c r="G2967" s="43" t="s">
        <v>112</v>
      </c>
      <c r="H2967" s="43" t="s">
        <v>74</v>
      </c>
      <c r="I2967" s="43" t="s">
        <v>60</v>
      </c>
      <c r="J2967" t="e">
        <f>VLOOKUP(B2967,自助退!B:F,5,FALSE)</f>
        <v>#N/A</v>
      </c>
      <c r="K2967" s="35" t="e">
        <f t="shared" si="49"/>
        <v>#N/A</v>
      </c>
    </row>
    <row r="2968" spans="1:11" hidden="1">
      <c r="A2968" s="58">
        <v>42916.62804398148</v>
      </c>
      <c r="B2968" s="43">
        <v>490792</v>
      </c>
      <c r="C2968" s="43" t="s">
        <v>38505</v>
      </c>
      <c r="D2968" s="43" t="s">
        <v>38506</v>
      </c>
      <c r="E2968" s="43" t="s">
        <v>38507</v>
      </c>
      <c r="F2968" s="44">
        <v>-650</v>
      </c>
      <c r="G2968" s="43" t="s">
        <v>112</v>
      </c>
      <c r="H2968" s="43" t="s">
        <v>73</v>
      </c>
      <c r="I2968" s="43" t="s">
        <v>60</v>
      </c>
      <c r="J2968" t="e">
        <f>VLOOKUP(B2968,自助退!B:F,5,FALSE)</f>
        <v>#N/A</v>
      </c>
      <c r="K2968" s="35" t="e">
        <f t="shared" si="49"/>
        <v>#N/A</v>
      </c>
    </row>
    <row r="2969" spans="1:11" hidden="1">
      <c r="A2969" s="58">
        <v>42916.628645833334</v>
      </c>
      <c r="B2969" s="43">
        <v>490828</v>
      </c>
      <c r="C2969" s="43" t="s">
        <v>38508</v>
      </c>
      <c r="D2969" s="43" t="s">
        <v>38509</v>
      </c>
      <c r="E2969" s="43" t="s">
        <v>38510</v>
      </c>
      <c r="F2969" s="44">
        <v>-4</v>
      </c>
      <c r="G2969" s="43" t="s">
        <v>112</v>
      </c>
      <c r="H2969" s="43" t="s">
        <v>2836</v>
      </c>
      <c r="I2969" s="43" t="s">
        <v>60</v>
      </c>
      <c r="J2969" t="e">
        <f>VLOOKUP(B2969,自助退!B:F,5,FALSE)</f>
        <v>#N/A</v>
      </c>
      <c r="K2969" s="35" t="e">
        <f t="shared" si="49"/>
        <v>#N/A</v>
      </c>
    </row>
    <row r="2970" spans="1:11" hidden="1">
      <c r="A2970" s="58">
        <v>42916.632743055554</v>
      </c>
      <c r="B2970" s="43">
        <v>491004</v>
      </c>
      <c r="C2970" s="43" t="s">
        <v>38511</v>
      </c>
      <c r="D2970" s="43" t="s">
        <v>38497</v>
      </c>
      <c r="E2970" s="43" t="s">
        <v>38498</v>
      </c>
      <c r="F2970" s="44">
        <v>-750</v>
      </c>
      <c r="G2970" s="43" t="s">
        <v>112</v>
      </c>
      <c r="H2970" s="43" t="s">
        <v>71</v>
      </c>
      <c r="I2970" s="43" t="s">
        <v>60</v>
      </c>
      <c r="J2970" t="e">
        <f>VLOOKUP(B2970,自助退!B:F,5,FALSE)</f>
        <v>#N/A</v>
      </c>
      <c r="K2970" s="35" t="e">
        <f t="shared" si="49"/>
        <v>#N/A</v>
      </c>
    </row>
    <row r="2971" spans="1:11" hidden="1">
      <c r="A2971" s="58">
        <v>42916.632789351854</v>
      </c>
      <c r="B2971" s="43">
        <v>491009</v>
      </c>
      <c r="C2971" s="43" t="s">
        <v>38512</v>
      </c>
      <c r="D2971" s="43" t="s">
        <v>38513</v>
      </c>
      <c r="E2971" s="43" t="s">
        <v>29647</v>
      </c>
      <c r="F2971" s="44">
        <v>-279</v>
      </c>
      <c r="G2971" s="43" t="s">
        <v>112</v>
      </c>
      <c r="H2971" s="43" t="s">
        <v>2922</v>
      </c>
      <c r="I2971" s="43" t="s">
        <v>60</v>
      </c>
      <c r="J2971" t="e">
        <f>VLOOKUP(B2971,自助退!B:F,5,FALSE)</f>
        <v>#N/A</v>
      </c>
      <c r="K2971" s="35" t="e">
        <f t="shared" si="49"/>
        <v>#N/A</v>
      </c>
    </row>
    <row r="2972" spans="1:11" hidden="1">
      <c r="A2972" s="58">
        <v>42916.633125</v>
      </c>
      <c r="B2972" s="43">
        <v>491022</v>
      </c>
      <c r="C2972" s="43" t="s">
        <v>38514</v>
      </c>
      <c r="D2972" s="43" t="s">
        <v>38515</v>
      </c>
      <c r="E2972" s="43" t="s">
        <v>38516</v>
      </c>
      <c r="F2972" s="44">
        <v>-50</v>
      </c>
      <c r="G2972" s="43" t="s">
        <v>112</v>
      </c>
      <c r="H2972" s="43" t="s">
        <v>93</v>
      </c>
      <c r="I2972" s="43" t="s">
        <v>60</v>
      </c>
      <c r="J2972" t="e">
        <f>VLOOKUP(B2972,自助退!B:F,5,FALSE)</f>
        <v>#N/A</v>
      </c>
      <c r="K2972" s="35" t="e">
        <f t="shared" si="49"/>
        <v>#N/A</v>
      </c>
    </row>
    <row r="2973" spans="1:11" hidden="1">
      <c r="A2973" s="58">
        <v>42916.640011574076</v>
      </c>
      <c r="B2973" s="43">
        <v>491304</v>
      </c>
      <c r="C2973" s="43" t="s">
        <v>38517</v>
      </c>
      <c r="D2973" s="43" t="s">
        <v>38518</v>
      </c>
      <c r="E2973" s="43" t="s">
        <v>38519</v>
      </c>
      <c r="F2973" s="44">
        <v>-80</v>
      </c>
      <c r="G2973" s="43" t="s">
        <v>112</v>
      </c>
      <c r="H2973" s="43" t="s">
        <v>96</v>
      </c>
      <c r="I2973" s="43" t="s">
        <v>60</v>
      </c>
      <c r="J2973" t="e">
        <f>VLOOKUP(B2973,自助退!B:F,5,FALSE)</f>
        <v>#N/A</v>
      </c>
      <c r="K2973" s="35" t="e">
        <f t="shared" si="49"/>
        <v>#N/A</v>
      </c>
    </row>
    <row r="2974" spans="1:11" hidden="1">
      <c r="A2974" s="58">
        <v>42916.64099537037</v>
      </c>
      <c r="B2974" s="43">
        <v>491351</v>
      </c>
      <c r="C2974" s="43" t="s">
        <v>38520</v>
      </c>
      <c r="D2974" s="43" t="s">
        <v>38521</v>
      </c>
      <c r="E2974" s="43" t="s">
        <v>38522</v>
      </c>
      <c r="F2974" s="44">
        <v>-100</v>
      </c>
      <c r="G2974" s="43" t="s">
        <v>112</v>
      </c>
      <c r="H2974" s="43" t="s">
        <v>2828</v>
      </c>
      <c r="I2974" s="43" t="s">
        <v>60</v>
      </c>
      <c r="J2974" t="e">
        <f>VLOOKUP(B2974,自助退!B:F,5,FALSE)</f>
        <v>#N/A</v>
      </c>
      <c r="K2974" s="35" t="e">
        <f t="shared" si="49"/>
        <v>#N/A</v>
      </c>
    </row>
    <row r="2975" spans="1:11" hidden="1">
      <c r="A2975" s="58">
        <v>42916.641701388886</v>
      </c>
      <c r="B2975" s="43">
        <v>491388</v>
      </c>
      <c r="C2975" s="43" t="s">
        <v>38523</v>
      </c>
      <c r="D2975" s="43" t="s">
        <v>38521</v>
      </c>
      <c r="E2975" s="43" t="s">
        <v>38522</v>
      </c>
      <c r="F2975" s="44">
        <v>-7</v>
      </c>
      <c r="G2975" s="43" t="s">
        <v>112</v>
      </c>
      <c r="H2975" s="43" t="s">
        <v>2828</v>
      </c>
      <c r="I2975" s="43" t="s">
        <v>60</v>
      </c>
      <c r="J2975" t="e">
        <f>VLOOKUP(B2975,自助退!B:F,5,FALSE)</f>
        <v>#N/A</v>
      </c>
      <c r="K2975" s="35" t="e">
        <f t="shared" si="49"/>
        <v>#N/A</v>
      </c>
    </row>
    <row r="2976" spans="1:11" hidden="1">
      <c r="A2976" s="58">
        <v>42916.645474537036</v>
      </c>
      <c r="B2976" s="43">
        <v>491565</v>
      </c>
      <c r="C2976" s="43" t="s">
        <v>38524</v>
      </c>
      <c r="D2976" s="43" t="s">
        <v>38525</v>
      </c>
      <c r="E2976" s="43" t="s">
        <v>38526</v>
      </c>
      <c r="F2976" s="44">
        <v>-118</v>
      </c>
      <c r="G2976" s="43" t="s">
        <v>112</v>
      </c>
      <c r="H2976" s="43" t="s">
        <v>2851</v>
      </c>
      <c r="I2976" s="43" t="s">
        <v>60</v>
      </c>
      <c r="J2976" t="e">
        <f>VLOOKUP(B2976,自助退!B:F,5,FALSE)</f>
        <v>#N/A</v>
      </c>
      <c r="K2976" s="35" t="e">
        <f t="shared" si="49"/>
        <v>#N/A</v>
      </c>
    </row>
    <row r="2977" spans="1:11" hidden="1">
      <c r="A2977" s="58">
        <v>42916.645925925928</v>
      </c>
      <c r="B2977" s="43">
        <v>491586</v>
      </c>
      <c r="C2977" s="43" t="s">
        <v>38527</v>
      </c>
      <c r="D2977" s="43" t="s">
        <v>38528</v>
      </c>
      <c r="E2977" s="43" t="s">
        <v>38529</v>
      </c>
      <c r="F2977" s="44">
        <v>-4</v>
      </c>
      <c r="G2977" s="43" t="s">
        <v>112</v>
      </c>
      <c r="H2977" s="43" t="s">
        <v>4640</v>
      </c>
      <c r="I2977" s="43" t="s">
        <v>60</v>
      </c>
      <c r="J2977" t="e">
        <f>VLOOKUP(B2977,自助退!B:F,5,FALSE)</f>
        <v>#N/A</v>
      </c>
      <c r="K2977" s="35" t="e">
        <f t="shared" si="49"/>
        <v>#N/A</v>
      </c>
    </row>
    <row r="2978" spans="1:11" hidden="1">
      <c r="A2978" s="58">
        <v>42916.648090277777</v>
      </c>
      <c r="B2978" s="43">
        <v>491684</v>
      </c>
      <c r="C2978" s="43" t="s">
        <v>38530</v>
      </c>
      <c r="D2978" s="43" t="s">
        <v>38531</v>
      </c>
      <c r="E2978" s="43" t="s">
        <v>38532</v>
      </c>
      <c r="F2978" s="44">
        <v>-24</v>
      </c>
      <c r="G2978" s="43" t="s">
        <v>112</v>
      </c>
      <c r="H2978" s="43" t="s">
        <v>97</v>
      </c>
      <c r="I2978" s="43" t="s">
        <v>60</v>
      </c>
      <c r="J2978" t="e">
        <f>VLOOKUP(B2978,自助退!B:F,5,FALSE)</f>
        <v>#N/A</v>
      </c>
      <c r="K2978" s="35" t="e">
        <f t="shared" si="49"/>
        <v>#N/A</v>
      </c>
    </row>
    <row r="2979" spans="1:11" hidden="1">
      <c r="A2979" s="58">
        <v>42916.648414351854</v>
      </c>
      <c r="B2979" s="43">
        <v>491697</v>
      </c>
      <c r="C2979" s="43" t="s">
        <v>38533</v>
      </c>
      <c r="D2979" s="43" t="s">
        <v>38534</v>
      </c>
      <c r="E2979" s="43" t="s">
        <v>38535</v>
      </c>
      <c r="F2979" s="44">
        <v>-60</v>
      </c>
      <c r="G2979" s="43" t="s">
        <v>112</v>
      </c>
      <c r="H2979" s="43" t="s">
        <v>63</v>
      </c>
      <c r="I2979" s="43" t="s">
        <v>60</v>
      </c>
      <c r="J2979" t="e">
        <f>VLOOKUP(B2979,自助退!B:F,5,FALSE)</f>
        <v>#N/A</v>
      </c>
      <c r="K2979" s="35" t="e">
        <f t="shared" si="49"/>
        <v>#N/A</v>
      </c>
    </row>
    <row r="2980" spans="1:11" hidden="1">
      <c r="A2980" s="58">
        <v>42916.648900462962</v>
      </c>
      <c r="B2980" s="43">
        <v>491720</v>
      </c>
      <c r="C2980" s="43" t="s">
        <v>38536</v>
      </c>
      <c r="D2980" s="43" t="s">
        <v>38534</v>
      </c>
      <c r="E2980" s="43" t="s">
        <v>38535</v>
      </c>
      <c r="F2980" s="44">
        <v>-79</v>
      </c>
      <c r="G2980" s="43" t="s">
        <v>112</v>
      </c>
      <c r="H2980" s="43" t="s">
        <v>63</v>
      </c>
      <c r="I2980" s="43" t="s">
        <v>60</v>
      </c>
      <c r="J2980" t="e">
        <f>VLOOKUP(B2980,自助退!B:F,5,FALSE)</f>
        <v>#N/A</v>
      </c>
      <c r="K2980" s="35" t="e">
        <f t="shared" si="49"/>
        <v>#N/A</v>
      </c>
    </row>
    <row r="2981" spans="1:11" hidden="1">
      <c r="A2981" s="58">
        <v>42916.653599537036</v>
      </c>
      <c r="B2981" s="43">
        <v>491928</v>
      </c>
      <c r="C2981" s="43" t="s">
        <v>38537</v>
      </c>
      <c r="D2981" s="43" t="s">
        <v>38538</v>
      </c>
      <c r="E2981" s="43" t="s">
        <v>38539</v>
      </c>
      <c r="F2981" s="44">
        <v>-20</v>
      </c>
      <c r="G2981" s="43" t="s">
        <v>112</v>
      </c>
      <c r="H2981" s="43" t="s">
        <v>96</v>
      </c>
      <c r="I2981" s="43" t="s">
        <v>60</v>
      </c>
      <c r="J2981" t="e">
        <f>VLOOKUP(B2981,自助退!B:F,5,FALSE)</f>
        <v>#N/A</v>
      </c>
      <c r="K2981" s="35" t="e">
        <f t="shared" si="49"/>
        <v>#N/A</v>
      </c>
    </row>
    <row r="2982" spans="1:11" hidden="1">
      <c r="A2982" s="58">
        <v>42916.654421296298</v>
      </c>
      <c r="B2982" s="43">
        <v>491971</v>
      </c>
      <c r="C2982" s="43" t="s">
        <v>38540</v>
      </c>
      <c r="D2982" s="43" t="s">
        <v>38541</v>
      </c>
      <c r="E2982" s="43" t="s">
        <v>32250</v>
      </c>
      <c r="F2982" s="44">
        <v>-1703</v>
      </c>
      <c r="G2982" s="43" t="s">
        <v>112</v>
      </c>
      <c r="H2982" s="43" t="s">
        <v>2861</v>
      </c>
      <c r="I2982" s="43" t="s">
        <v>60</v>
      </c>
      <c r="J2982" t="e">
        <f>VLOOKUP(B2982,自助退!B:F,5,FALSE)</f>
        <v>#N/A</v>
      </c>
      <c r="K2982" s="35" t="e">
        <f t="shared" si="49"/>
        <v>#N/A</v>
      </c>
    </row>
    <row r="2983" spans="1:11" hidden="1">
      <c r="A2983" s="58">
        <v>42916.655034722222</v>
      </c>
      <c r="B2983" s="43">
        <v>492006</v>
      </c>
      <c r="C2983" s="43" t="s">
        <v>38542</v>
      </c>
      <c r="D2983" s="43" t="s">
        <v>38543</v>
      </c>
      <c r="E2983" s="43" t="s">
        <v>38544</v>
      </c>
      <c r="F2983" s="44">
        <v>-100</v>
      </c>
      <c r="G2983" s="43" t="s">
        <v>112</v>
      </c>
      <c r="H2983" s="43" t="s">
        <v>87</v>
      </c>
      <c r="I2983" s="43" t="s">
        <v>60</v>
      </c>
      <c r="J2983" t="e">
        <f>VLOOKUP(B2983,自助退!B:F,5,FALSE)</f>
        <v>#N/A</v>
      </c>
      <c r="K2983" s="35" t="e">
        <f t="shared" si="49"/>
        <v>#N/A</v>
      </c>
    </row>
    <row r="2984" spans="1:11" hidden="1">
      <c r="A2984" s="58">
        <v>42916.65520833333</v>
      </c>
      <c r="B2984" s="43">
        <v>492019</v>
      </c>
      <c r="C2984" s="43" t="s">
        <v>38545</v>
      </c>
      <c r="D2984" s="43" t="s">
        <v>38543</v>
      </c>
      <c r="E2984" s="43" t="s">
        <v>38544</v>
      </c>
      <c r="F2984" s="44">
        <v>-100</v>
      </c>
      <c r="G2984" s="43" t="s">
        <v>112</v>
      </c>
      <c r="H2984" s="43" t="s">
        <v>87</v>
      </c>
      <c r="I2984" s="43" t="s">
        <v>60</v>
      </c>
      <c r="J2984" t="e">
        <f>VLOOKUP(B2984,自助退!B:F,5,FALSE)</f>
        <v>#N/A</v>
      </c>
      <c r="K2984" s="35" t="e">
        <f t="shared" si="49"/>
        <v>#N/A</v>
      </c>
    </row>
    <row r="2985" spans="1:11" hidden="1">
      <c r="A2985" s="58">
        <v>42916.655393518522</v>
      </c>
      <c r="B2985" s="43">
        <v>492027</v>
      </c>
      <c r="C2985" s="43" t="s">
        <v>38546</v>
      </c>
      <c r="D2985" s="43" t="s">
        <v>38543</v>
      </c>
      <c r="E2985" s="43" t="s">
        <v>38544</v>
      </c>
      <c r="F2985" s="44">
        <v>-100</v>
      </c>
      <c r="G2985" s="43" t="s">
        <v>112</v>
      </c>
      <c r="H2985" s="43" t="s">
        <v>87</v>
      </c>
      <c r="I2985" s="43" t="s">
        <v>60</v>
      </c>
      <c r="J2985" t="e">
        <f>VLOOKUP(B2985,自助退!B:F,5,FALSE)</f>
        <v>#N/A</v>
      </c>
      <c r="K2985" s="35" t="e">
        <f t="shared" si="49"/>
        <v>#N/A</v>
      </c>
    </row>
    <row r="2986" spans="1:11" hidden="1">
      <c r="A2986" s="58">
        <v>42916.656134259261</v>
      </c>
      <c r="B2986" s="43">
        <v>492062</v>
      </c>
      <c r="C2986" s="43" t="s">
        <v>38547</v>
      </c>
      <c r="D2986" s="43" t="s">
        <v>38548</v>
      </c>
      <c r="E2986" s="43" t="s">
        <v>38549</v>
      </c>
      <c r="F2986" s="44">
        <v>-503</v>
      </c>
      <c r="G2986" s="43" t="s">
        <v>112</v>
      </c>
      <c r="H2986" s="43" t="s">
        <v>3174</v>
      </c>
      <c r="I2986" s="43" t="s">
        <v>60</v>
      </c>
      <c r="J2986" t="e">
        <f>VLOOKUP(B2986,自助退!B:F,5,FALSE)</f>
        <v>#N/A</v>
      </c>
      <c r="K2986" s="35" t="e">
        <f t="shared" si="49"/>
        <v>#N/A</v>
      </c>
    </row>
    <row r="2987" spans="1:11" hidden="1">
      <c r="A2987" s="58">
        <v>42916.656990740739</v>
      </c>
      <c r="B2987" s="43">
        <v>492093</v>
      </c>
      <c r="C2987" s="43" t="s">
        <v>38550</v>
      </c>
      <c r="D2987" s="43" t="s">
        <v>38551</v>
      </c>
      <c r="E2987" s="43" t="s">
        <v>38552</v>
      </c>
      <c r="F2987" s="44">
        <v>-146</v>
      </c>
      <c r="G2987" s="43" t="s">
        <v>112</v>
      </c>
      <c r="H2987" s="43" t="s">
        <v>85</v>
      </c>
      <c r="I2987" s="43" t="s">
        <v>60</v>
      </c>
      <c r="J2987" t="e">
        <f>VLOOKUP(B2987,自助退!B:F,5,FALSE)</f>
        <v>#N/A</v>
      </c>
      <c r="K2987" s="35" t="e">
        <f t="shared" si="49"/>
        <v>#N/A</v>
      </c>
    </row>
    <row r="2988" spans="1:11" hidden="1">
      <c r="A2988" s="58">
        <v>42916.658229166664</v>
      </c>
      <c r="B2988" s="43">
        <v>492140</v>
      </c>
      <c r="C2988" s="43" t="s">
        <v>38553</v>
      </c>
      <c r="D2988" s="43" t="s">
        <v>38528</v>
      </c>
      <c r="E2988" s="43" t="s">
        <v>38529</v>
      </c>
      <c r="F2988" s="44">
        <v>-482</v>
      </c>
      <c r="G2988" s="43" t="s">
        <v>112</v>
      </c>
      <c r="H2988" s="43" t="s">
        <v>71</v>
      </c>
      <c r="I2988" s="43" t="s">
        <v>60</v>
      </c>
      <c r="J2988" t="e">
        <f>VLOOKUP(B2988,自助退!B:F,5,FALSE)</f>
        <v>#N/A</v>
      </c>
      <c r="K2988" s="35" t="e">
        <f t="shared" si="49"/>
        <v>#N/A</v>
      </c>
    </row>
    <row r="2989" spans="1:11" hidden="1">
      <c r="A2989" s="58">
        <v>42916.659953703704</v>
      </c>
      <c r="B2989" s="43">
        <v>492218</v>
      </c>
      <c r="C2989" s="43" t="s">
        <v>38554</v>
      </c>
      <c r="D2989" s="43" t="s">
        <v>38555</v>
      </c>
      <c r="E2989" s="43" t="s">
        <v>37858</v>
      </c>
      <c r="F2989" s="44">
        <v>-93</v>
      </c>
      <c r="G2989" s="43" t="s">
        <v>112</v>
      </c>
      <c r="H2989" s="43" t="s">
        <v>94</v>
      </c>
      <c r="I2989" s="43" t="s">
        <v>60</v>
      </c>
      <c r="J2989" t="e">
        <f>VLOOKUP(B2989,自助退!B:F,5,FALSE)</f>
        <v>#N/A</v>
      </c>
      <c r="K2989" s="35" t="e">
        <f t="shared" si="49"/>
        <v>#N/A</v>
      </c>
    </row>
    <row r="2990" spans="1:11" hidden="1">
      <c r="A2990" s="58">
        <v>42916.666122685187</v>
      </c>
      <c r="B2990" s="43">
        <v>492460</v>
      </c>
      <c r="C2990" s="43" t="s">
        <v>38556</v>
      </c>
      <c r="D2990" s="43" t="s">
        <v>38557</v>
      </c>
      <c r="E2990" s="43" t="s">
        <v>38558</v>
      </c>
      <c r="F2990" s="44">
        <v>-290</v>
      </c>
      <c r="G2990" s="43" t="s">
        <v>112</v>
      </c>
      <c r="H2990" s="43" t="s">
        <v>2856</v>
      </c>
      <c r="I2990" s="43" t="s">
        <v>60</v>
      </c>
      <c r="J2990" t="e">
        <f>VLOOKUP(B2990,自助退!B:F,5,FALSE)</f>
        <v>#N/A</v>
      </c>
      <c r="K2990" s="35" t="e">
        <f t="shared" si="49"/>
        <v>#N/A</v>
      </c>
    </row>
    <row r="2991" spans="1:11" hidden="1">
      <c r="A2991" s="58">
        <v>42916.666377314818</v>
      </c>
      <c r="B2991" s="43">
        <v>492477</v>
      </c>
      <c r="C2991" s="43" t="s">
        <v>38559</v>
      </c>
      <c r="D2991" s="43" t="s">
        <v>38557</v>
      </c>
      <c r="E2991" s="43" t="s">
        <v>38558</v>
      </c>
      <c r="F2991" s="44">
        <v>-10</v>
      </c>
      <c r="G2991" s="43" t="s">
        <v>112</v>
      </c>
      <c r="H2991" s="43" t="s">
        <v>2856</v>
      </c>
      <c r="I2991" s="43" t="s">
        <v>60</v>
      </c>
      <c r="J2991" t="e">
        <f>VLOOKUP(B2991,自助退!B:F,5,FALSE)</f>
        <v>#N/A</v>
      </c>
      <c r="K2991" s="35" t="e">
        <f t="shared" si="49"/>
        <v>#N/A</v>
      </c>
    </row>
    <row r="2992" spans="1:11" hidden="1">
      <c r="A2992" s="58">
        <v>42916.667245370372</v>
      </c>
      <c r="B2992" s="43">
        <v>492508</v>
      </c>
      <c r="C2992" s="43" t="s">
        <v>38560</v>
      </c>
      <c r="D2992" s="43" t="s">
        <v>38561</v>
      </c>
      <c r="E2992" s="43" t="s">
        <v>38562</v>
      </c>
      <c r="F2992" s="44">
        <v>-200</v>
      </c>
      <c r="G2992" s="43" t="s">
        <v>112</v>
      </c>
      <c r="H2992" s="43" t="s">
        <v>78</v>
      </c>
      <c r="I2992" s="43" t="s">
        <v>60</v>
      </c>
      <c r="J2992" t="e">
        <f>VLOOKUP(B2992,自助退!B:F,5,FALSE)</f>
        <v>#N/A</v>
      </c>
      <c r="K2992" s="35" t="e">
        <f t="shared" si="49"/>
        <v>#N/A</v>
      </c>
    </row>
    <row r="2993" spans="1:11" hidden="1">
      <c r="A2993" s="58">
        <v>42916.66746527778</v>
      </c>
      <c r="B2993" s="43">
        <v>492519</v>
      </c>
      <c r="C2993" s="43" t="s">
        <v>38563</v>
      </c>
      <c r="D2993" s="43" t="s">
        <v>38561</v>
      </c>
      <c r="E2993" s="43" t="s">
        <v>38562</v>
      </c>
      <c r="F2993" s="44">
        <v>-48</v>
      </c>
      <c r="G2993" s="43" t="s">
        <v>112</v>
      </c>
      <c r="H2993" s="43" t="s">
        <v>78</v>
      </c>
      <c r="I2993" s="43" t="s">
        <v>60</v>
      </c>
      <c r="J2993" t="e">
        <f>VLOOKUP(B2993,自助退!B:F,5,FALSE)</f>
        <v>#N/A</v>
      </c>
      <c r="K2993" s="35" t="e">
        <f t="shared" si="49"/>
        <v>#N/A</v>
      </c>
    </row>
    <row r="2994" spans="1:11" hidden="1">
      <c r="A2994" s="58">
        <v>42916.671712962961</v>
      </c>
      <c r="B2994" s="43">
        <v>492680</v>
      </c>
      <c r="C2994" s="43" t="s">
        <v>38564</v>
      </c>
      <c r="D2994" s="43" t="s">
        <v>38565</v>
      </c>
      <c r="E2994" s="43" t="s">
        <v>38566</v>
      </c>
      <c r="F2994" s="44">
        <v>-126</v>
      </c>
      <c r="G2994" s="43" t="s">
        <v>112</v>
      </c>
      <c r="H2994" s="43" t="s">
        <v>78</v>
      </c>
      <c r="I2994" s="43" t="s">
        <v>60</v>
      </c>
      <c r="J2994" t="e">
        <f>VLOOKUP(B2994,自助退!B:F,5,FALSE)</f>
        <v>#N/A</v>
      </c>
      <c r="K2994" s="35" t="e">
        <f t="shared" si="49"/>
        <v>#N/A</v>
      </c>
    </row>
    <row r="2995" spans="1:11" hidden="1">
      <c r="A2995" s="58">
        <v>42916.675520833334</v>
      </c>
      <c r="B2995" s="43">
        <v>492812</v>
      </c>
      <c r="C2995" s="43" t="s">
        <v>38567</v>
      </c>
      <c r="D2995" s="43" t="s">
        <v>38568</v>
      </c>
      <c r="E2995" s="43" t="s">
        <v>38569</v>
      </c>
      <c r="F2995" s="44">
        <v>-3000</v>
      </c>
      <c r="G2995" s="43" t="s">
        <v>112</v>
      </c>
      <c r="H2995" s="43" t="s">
        <v>3102</v>
      </c>
      <c r="I2995" s="43" t="s">
        <v>60</v>
      </c>
      <c r="J2995" t="e">
        <f>VLOOKUP(B2995,自助退!B:F,5,FALSE)</f>
        <v>#N/A</v>
      </c>
      <c r="K2995" s="35" t="e">
        <f t="shared" si="49"/>
        <v>#N/A</v>
      </c>
    </row>
    <row r="2996" spans="1:11" hidden="1">
      <c r="A2996" s="58">
        <v>42916.676238425927</v>
      </c>
      <c r="B2996" s="43">
        <v>492852</v>
      </c>
      <c r="C2996" s="43" t="s">
        <v>38570</v>
      </c>
      <c r="D2996" s="43" t="s">
        <v>38568</v>
      </c>
      <c r="E2996" s="43" t="s">
        <v>38569</v>
      </c>
      <c r="F2996" s="44">
        <v>-1000</v>
      </c>
      <c r="G2996" s="43" t="s">
        <v>112</v>
      </c>
      <c r="H2996" s="43" t="s">
        <v>3102</v>
      </c>
      <c r="I2996" s="43" t="s">
        <v>60</v>
      </c>
      <c r="J2996" t="e">
        <f>VLOOKUP(B2996,自助退!B:F,5,FALSE)</f>
        <v>#N/A</v>
      </c>
      <c r="K2996" s="35" t="e">
        <f t="shared" si="49"/>
        <v>#N/A</v>
      </c>
    </row>
    <row r="2997" spans="1:11" hidden="1">
      <c r="A2997" s="58">
        <v>42916.676446759258</v>
      </c>
      <c r="B2997" s="43">
        <v>492862</v>
      </c>
      <c r="C2997" s="43" t="s">
        <v>38571</v>
      </c>
      <c r="D2997" s="43" t="s">
        <v>38568</v>
      </c>
      <c r="E2997" s="43" t="s">
        <v>38569</v>
      </c>
      <c r="F2997" s="44">
        <v>-150</v>
      </c>
      <c r="G2997" s="43" t="s">
        <v>112</v>
      </c>
      <c r="H2997" s="43" t="s">
        <v>3102</v>
      </c>
      <c r="I2997" s="43" t="s">
        <v>60</v>
      </c>
      <c r="J2997" t="e">
        <f>VLOOKUP(B2997,自助退!B:F,5,FALSE)</f>
        <v>#N/A</v>
      </c>
      <c r="K2997" s="35" t="e">
        <f t="shared" si="49"/>
        <v>#N/A</v>
      </c>
    </row>
    <row r="2998" spans="1:11" hidden="1">
      <c r="A2998" s="58">
        <v>42916.676701388889</v>
      </c>
      <c r="B2998" s="43">
        <v>492874</v>
      </c>
      <c r="C2998" s="43" t="s">
        <v>38572</v>
      </c>
      <c r="D2998" s="43" t="s">
        <v>38568</v>
      </c>
      <c r="E2998" s="43" t="s">
        <v>38569</v>
      </c>
      <c r="F2998" s="44">
        <v>-1000</v>
      </c>
      <c r="G2998" s="43" t="s">
        <v>112</v>
      </c>
      <c r="H2998" s="43" t="s">
        <v>3102</v>
      </c>
      <c r="I2998" s="43" t="s">
        <v>60</v>
      </c>
      <c r="J2998" t="e">
        <f>VLOOKUP(B2998,自助退!B:F,5,FALSE)</f>
        <v>#N/A</v>
      </c>
      <c r="K2998" s="35" t="e">
        <f t="shared" si="49"/>
        <v>#N/A</v>
      </c>
    </row>
    <row r="2999" spans="1:11" hidden="1">
      <c r="A2999" s="58">
        <v>42916.678587962961</v>
      </c>
      <c r="B2999" s="43">
        <v>492938</v>
      </c>
      <c r="C2999" s="43" t="s">
        <v>38573</v>
      </c>
      <c r="D2999" s="43" t="s">
        <v>38574</v>
      </c>
      <c r="E2999" s="43" t="s">
        <v>38575</v>
      </c>
      <c r="F2999" s="44">
        <v>-100</v>
      </c>
      <c r="G2999" s="43" t="s">
        <v>112</v>
      </c>
      <c r="H2999" s="43" t="s">
        <v>2922</v>
      </c>
      <c r="I2999" s="43" t="s">
        <v>60</v>
      </c>
      <c r="J2999" t="e">
        <f>VLOOKUP(B2999,自助退!B:F,5,FALSE)</f>
        <v>#N/A</v>
      </c>
      <c r="K2999" s="35" t="e">
        <f t="shared" si="49"/>
        <v>#N/A</v>
      </c>
    </row>
    <row r="3000" spans="1:11" hidden="1">
      <c r="A3000" s="58">
        <v>42916.683645833335</v>
      </c>
      <c r="B3000" s="43">
        <v>493150</v>
      </c>
      <c r="C3000" s="43" t="s">
        <v>38576</v>
      </c>
      <c r="D3000" s="43" t="s">
        <v>38577</v>
      </c>
      <c r="E3000" s="43" t="s">
        <v>38578</v>
      </c>
      <c r="F3000" s="44">
        <v>-30</v>
      </c>
      <c r="G3000" s="43" t="s">
        <v>112</v>
      </c>
      <c r="H3000" s="43" t="s">
        <v>2951</v>
      </c>
      <c r="I3000" s="43" t="s">
        <v>60</v>
      </c>
      <c r="J3000" t="e">
        <f>VLOOKUP(B3000,自助退!B:F,5,FALSE)</f>
        <v>#N/A</v>
      </c>
      <c r="K3000" s="35" t="e">
        <f t="shared" si="49"/>
        <v>#N/A</v>
      </c>
    </row>
    <row r="3001" spans="1:11" hidden="1">
      <c r="A3001" s="58">
        <v>42916.684861111113</v>
      </c>
      <c r="B3001" s="43">
        <v>493197</v>
      </c>
      <c r="C3001" s="43" t="s">
        <v>38579</v>
      </c>
      <c r="D3001" s="43" t="s">
        <v>38580</v>
      </c>
      <c r="E3001" s="43" t="s">
        <v>38581</v>
      </c>
      <c r="F3001" s="44">
        <v>-16</v>
      </c>
      <c r="G3001" s="43" t="s">
        <v>112</v>
      </c>
      <c r="H3001" s="43" t="s">
        <v>78</v>
      </c>
      <c r="I3001" s="43" t="s">
        <v>60</v>
      </c>
      <c r="J3001" t="e">
        <f>VLOOKUP(B3001,自助退!B:F,5,FALSE)</f>
        <v>#N/A</v>
      </c>
      <c r="K3001" s="35" t="e">
        <f t="shared" si="49"/>
        <v>#N/A</v>
      </c>
    </row>
    <row r="3002" spans="1:11" hidden="1">
      <c r="A3002" s="58">
        <v>42916.688113425924</v>
      </c>
      <c r="B3002" s="43">
        <v>493330</v>
      </c>
      <c r="C3002" s="43" t="s">
        <v>38582</v>
      </c>
      <c r="D3002" s="43" t="s">
        <v>38561</v>
      </c>
      <c r="E3002" s="43" t="s">
        <v>38562</v>
      </c>
      <c r="F3002" s="44">
        <v>-100</v>
      </c>
      <c r="G3002" s="43" t="s">
        <v>112</v>
      </c>
      <c r="H3002" s="43" t="s">
        <v>2941</v>
      </c>
      <c r="I3002" s="43" t="s">
        <v>60</v>
      </c>
      <c r="J3002" t="e">
        <f>VLOOKUP(B3002,自助退!B:F,5,FALSE)</f>
        <v>#N/A</v>
      </c>
      <c r="K3002" s="35" t="e">
        <f t="shared" si="49"/>
        <v>#N/A</v>
      </c>
    </row>
    <row r="3003" spans="1:11" hidden="1">
      <c r="A3003" s="58">
        <v>42916.688252314816</v>
      </c>
      <c r="B3003" s="43">
        <v>493336</v>
      </c>
      <c r="C3003" s="43" t="s">
        <v>38583</v>
      </c>
      <c r="D3003" s="43" t="s">
        <v>38584</v>
      </c>
      <c r="E3003" s="43" t="s">
        <v>38585</v>
      </c>
      <c r="F3003" s="44">
        <v>-300</v>
      </c>
      <c r="G3003" s="43" t="s">
        <v>112</v>
      </c>
      <c r="H3003" s="43" t="s">
        <v>2801</v>
      </c>
      <c r="I3003" s="43" t="s">
        <v>60</v>
      </c>
      <c r="J3003" t="e">
        <f>VLOOKUP(B3003,自助退!B:F,5,FALSE)</f>
        <v>#N/A</v>
      </c>
      <c r="K3003" s="35" t="e">
        <f t="shared" si="49"/>
        <v>#N/A</v>
      </c>
    </row>
    <row r="3004" spans="1:11" hidden="1">
      <c r="A3004" s="58">
        <v>42916.688518518517</v>
      </c>
      <c r="B3004" s="43">
        <v>493339</v>
      </c>
      <c r="C3004" s="43" t="s">
        <v>38586</v>
      </c>
      <c r="D3004" s="43" t="s">
        <v>38584</v>
      </c>
      <c r="E3004" s="43" t="s">
        <v>38585</v>
      </c>
      <c r="F3004" s="44">
        <v>-45</v>
      </c>
      <c r="G3004" s="43" t="s">
        <v>112</v>
      </c>
      <c r="H3004" s="43" t="s">
        <v>2801</v>
      </c>
      <c r="I3004" s="43" t="s">
        <v>60</v>
      </c>
      <c r="J3004" t="e">
        <f>VLOOKUP(B3004,自助退!B:F,5,FALSE)</f>
        <v>#N/A</v>
      </c>
      <c r="K3004" s="35" t="e">
        <f t="shared" si="49"/>
        <v>#N/A</v>
      </c>
    </row>
    <row r="3005" spans="1:11" hidden="1">
      <c r="A3005" s="58">
        <v>42916.692870370367</v>
      </c>
      <c r="B3005" s="43">
        <v>493484</v>
      </c>
      <c r="C3005" s="43" t="s">
        <v>38587</v>
      </c>
      <c r="D3005" s="43" t="s">
        <v>38588</v>
      </c>
      <c r="E3005" s="43" t="s">
        <v>38589</v>
      </c>
      <c r="F3005" s="44">
        <v>-374</v>
      </c>
      <c r="G3005" s="43" t="s">
        <v>112</v>
      </c>
      <c r="H3005" s="43" t="s">
        <v>76</v>
      </c>
      <c r="I3005" s="43" t="s">
        <v>60</v>
      </c>
      <c r="J3005" t="e">
        <f>VLOOKUP(B3005,自助退!B:F,5,FALSE)</f>
        <v>#N/A</v>
      </c>
      <c r="K3005" s="35" t="e">
        <f t="shared" si="49"/>
        <v>#N/A</v>
      </c>
    </row>
    <row r="3006" spans="1:11" hidden="1">
      <c r="A3006" s="58">
        <v>42916.698055555556</v>
      </c>
      <c r="B3006" s="43">
        <v>493638</v>
      </c>
      <c r="C3006" s="43" t="s">
        <v>38590</v>
      </c>
      <c r="D3006" s="43" t="s">
        <v>38591</v>
      </c>
      <c r="E3006" s="43" t="s">
        <v>38592</v>
      </c>
      <c r="F3006" s="44">
        <v>-105</v>
      </c>
      <c r="G3006" s="43" t="s">
        <v>112</v>
      </c>
      <c r="H3006" s="43" t="s">
        <v>96</v>
      </c>
      <c r="I3006" s="43" t="s">
        <v>60</v>
      </c>
      <c r="J3006" t="e">
        <f>VLOOKUP(B3006,自助退!B:F,5,FALSE)</f>
        <v>#N/A</v>
      </c>
      <c r="K3006" s="35" t="e">
        <f t="shared" si="49"/>
        <v>#N/A</v>
      </c>
    </row>
    <row r="3007" spans="1:11" hidden="1">
      <c r="A3007" s="58">
        <v>42916.699513888889</v>
      </c>
      <c r="B3007" s="43">
        <v>493689</v>
      </c>
      <c r="C3007" s="43" t="s">
        <v>38593</v>
      </c>
      <c r="D3007" s="43" t="s">
        <v>38594</v>
      </c>
      <c r="E3007" s="43" t="s">
        <v>38595</v>
      </c>
      <c r="F3007" s="44">
        <v>-42</v>
      </c>
      <c r="G3007" s="43" t="s">
        <v>112</v>
      </c>
      <c r="H3007" s="43" t="s">
        <v>79</v>
      </c>
      <c r="I3007" s="43" t="s">
        <v>60</v>
      </c>
      <c r="J3007" t="e">
        <f>VLOOKUP(B3007,自助退!B:F,5,FALSE)</f>
        <v>#N/A</v>
      </c>
      <c r="K3007" s="35" t="e">
        <f t="shared" si="49"/>
        <v>#N/A</v>
      </c>
    </row>
    <row r="3008" spans="1:11" hidden="1">
      <c r="A3008" s="58">
        <v>42916.699664351851</v>
      </c>
      <c r="B3008" s="43">
        <v>493692</v>
      </c>
      <c r="C3008" s="43" t="s">
        <v>38596</v>
      </c>
      <c r="D3008" s="43" t="s">
        <v>38597</v>
      </c>
      <c r="E3008" s="43" t="s">
        <v>37565</v>
      </c>
      <c r="F3008" s="44">
        <v>-2000</v>
      </c>
      <c r="G3008" s="43" t="s">
        <v>112</v>
      </c>
      <c r="H3008" s="43" t="s">
        <v>3174</v>
      </c>
      <c r="I3008" s="43" t="s">
        <v>60</v>
      </c>
      <c r="J3008" t="e">
        <f>VLOOKUP(B3008,自助退!B:F,5,FALSE)</f>
        <v>#N/A</v>
      </c>
      <c r="K3008" s="35" t="e">
        <f t="shared" si="49"/>
        <v>#N/A</v>
      </c>
    </row>
    <row r="3009" spans="1:11" hidden="1">
      <c r="A3009" s="58">
        <v>42916.699699074074</v>
      </c>
      <c r="B3009" s="43">
        <v>493694</v>
      </c>
      <c r="C3009" s="43" t="s">
        <v>38598</v>
      </c>
      <c r="D3009" s="43" t="s">
        <v>28724</v>
      </c>
      <c r="E3009" s="43" t="s">
        <v>28725</v>
      </c>
      <c r="F3009" s="44">
        <v>-94</v>
      </c>
      <c r="G3009" s="43" t="s">
        <v>112</v>
      </c>
      <c r="H3009" s="43" t="s">
        <v>81</v>
      </c>
      <c r="I3009" s="43" t="s">
        <v>60</v>
      </c>
      <c r="J3009" t="e">
        <f>VLOOKUP(B3009,自助退!B:F,5,FALSE)</f>
        <v>#N/A</v>
      </c>
      <c r="K3009" s="35" t="e">
        <f t="shared" si="49"/>
        <v>#N/A</v>
      </c>
    </row>
    <row r="3010" spans="1:11" hidden="1">
      <c r="A3010" s="58">
        <v>42916.700046296297</v>
      </c>
      <c r="B3010" s="43">
        <v>493702</v>
      </c>
      <c r="C3010" s="43" t="s">
        <v>38599</v>
      </c>
      <c r="D3010" s="43" t="s">
        <v>38597</v>
      </c>
      <c r="E3010" s="43" t="s">
        <v>37565</v>
      </c>
      <c r="F3010" s="44">
        <v>-1000</v>
      </c>
      <c r="G3010" s="43" t="s">
        <v>112</v>
      </c>
      <c r="H3010" s="43" t="s">
        <v>3174</v>
      </c>
      <c r="I3010" s="43" t="s">
        <v>60</v>
      </c>
      <c r="J3010" t="e">
        <f>VLOOKUP(B3010,自助退!B:F,5,FALSE)</f>
        <v>#N/A</v>
      </c>
      <c r="K3010" s="35" t="e">
        <f t="shared" si="49"/>
        <v>#N/A</v>
      </c>
    </row>
    <row r="3011" spans="1:11" hidden="1">
      <c r="A3011" s="58">
        <v>42916.700277777774</v>
      </c>
      <c r="B3011" s="43">
        <v>493709</v>
      </c>
      <c r="C3011" s="43" t="s">
        <v>38600</v>
      </c>
      <c r="D3011" s="43" t="s">
        <v>38597</v>
      </c>
      <c r="E3011" s="43" t="s">
        <v>37565</v>
      </c>
      <c r="F3011" s="44">
        <v>-1000</v>
      </c>
      <c r="G3011" s="43" t="s">
        <v>112</v>
      </c>
      <c r="H3011" s="43" t="s">
        <v>3174</v>
      </c>
      <c r="I3011" s="43" t="s">
        <v>60</v>
      </c>
      <c r="J3011" t="e">
        <f>VLOOKUP(B3011,自助退!B:F,5,FALSE)</f>
        <v>#N/A</v>
      </c>
      <c r="K3011" s="35" t="e">
        <f t="shared" si="49"/>
        <v>#N/A</v>
      </c>
    </row>
    <row r="3012" spans="1:11" hidden="1">
      <c r="A3012" s="58">
        <v>42916.700648148151</v>
      </c>
      <c r="B3012" s="43">
        <v>493712</v>
      </c>
      <c r="C3012" s="43" t="s">
        <v>38601</v>
      </c>
      <c r="D3012" s="43" t="s">
        <v>38597</v>
      </c>
      <c r="E3012" s="43" t="s">
        <v>37565</v>
      </c>
      <c r="F3012" s="44">
        <v>-207</v>
      </c>
      <c r="G3012" s="43" t="s">
        <v>112</v>
      </c>
      <c r="H3012" s="43" t="s">
        <v>3174</v>
      </c>
      <c r="I3012" s="43" t="s">
        <v>60</v>
      </c>
      <c r="J3012" t="e">
        <f>VLOOKUP(B3012,自助退!B:F,5,FALSE)</f>
        <v>#N/A</v>
      </c>
      <c r="K3012" s="35" t="e">
        <f t="shared" si="49"/>
        <v>#N/A</v>
      </c>
    </row>
    <row r="3013" spans="1:11" hidden="1">
      <c r="A3013" s="58">
        <v>42916.700949074075</v>
      </c>
      <c r="B3013" s="43">
        <v>493724</v>
      </c>
      <c r="C3013" s="43" t="s">
        <v>38602</v>
      </c>
      <c r="D3013" s="43" t="s">
        <v>38603</v>
      </c>
      <c r="E3013" s="43" t="s">
        <v>10588</v>
      </c>
      <c r="F3013" s="44">
        <v>-96</v>
      </c>
      <c r="G3013" s="43" t="s">
        <v>112</v>
      </c>
      <c r="H3013" s="43" t="s">
        <v>3174</v>
      </c>
      <c r="I3013" s="43" t="s">
        <v>60</v>
      </c>
      <c r="J3013" t="e">
        <f>VLOOKUP(B3013,自助退!B:F,5,FALSE)</f>
        <v>#N/A</v>
      </c>
      <c r="K3013" s="35" t="e">
        <f t="shared" si="49"/>
        <v>#N/A</v>
      </c>
    </row>
    <row r="3014" spans="1:11" hidden="1">
      <c r="A3014" s="58">
        <v>42916.703113425923</v>
      </c>
      <c r="B3014" s="43">
        <v>493768</v>
      </c>
      <c r="C3014" s="43" t="s">
        <v>38604</v>
      </c>
      <c r="D3014" s="43" t="s">
        <v>38605</v>
      </c>
      <c r="E3014" s="43" t="s">
        <v>38606</v>
      </c>
      <c r="F3014" s="44">
        <v>-44</v>
      </c>
      <c r="G3014" s="43" t="s">
        <v>112</v>
      </c>
      <c r="H3014" s="43" t="s">
        <v>2896</v>
      </c>
      <c r="I3014" s="43" t="s">
        <v>60</v>
      </c>
      <c r="J3014" t="e">
        <f>VLOOKUP(B3014,自助退!B:F,5,FALSE)</f>
        <v>#N/A</v>
      </c>
      <c r="K3014" s="35" t="e">
        <f t="shared" ref="K3014:K3027" si="50">IF(F3014=J3014*-1,"",1)</f>
        <v>#N/A</v>
      </c>
    </row>
    <row r="3015" spans="1:11" hidden="1">
      <c r="A3015" s="58">
        <v>42916.705393518518</v>
      </c>
      <c r="B3015" s="43">
        <v>493807</v>
      </c>
      <c r="C3015" s="43" t="s">
        <v>38607</v>
      </c>
      <c r="D3015" s="43" t="s">
        <v>38608</v>
      </c>
      <c r="E3015" s="43" t="s">
        <v>38609</v>
      </c>
      <c r="F3015" s="44">
        <v>-357</v>
      </c>
      <c r="G3015" s="43" t="s">
        <v>112</v>
      </c>
      <c r="H3015" s="43" t="s">
        <v>2922</v>
      </c>
      <c r="I3015" s="43" t="s">
        <v>60</v>
      </c>
      <c r="J3015" t="e">
        <f>VLOOKUP(B3015,自助退!B:F,5,FALSE)</f>
        <v>#N/A</v>
      </c>
      <c r="K3015" s="35" t="e">
        <f t="shared" si="50"/>
        <v>#N/A</v>
      </c>
    </row>
    <row r="3016" spans="1:11" hidden="1">
      <c r="A3016" s="58">
        <v>42916.707141203704</v>
      </c>
      <c r="B3016" s="43">
        <v>493855</v>
      </c>
      <c r="C3016" s="43" t="s">
        <v>38610</v>
      </c>
      <c r="D3016" s="43" t="s">
        <v>38611</v>
      </c>
      <c r="E3016" s="43" t="s">
        <v>38612</v>
      </c>
      <c r="F3016" s="44">
        <v>-104</v>
      </c>
      <c r="G3016" s="43" t="s">
        <v>112</v>
      </c>
      <c r="H3016" s="43" t="s">
        <v>3174</v>
      </c>
      <c r="I3016" s="43" t="s">
        <v>60</v>
      </c>
      <c r="J3016" t="e">
        <f>VLOOKUP(B3016,自助退!B:F,5,FALSE)</f>
        <v>#N/A</v>
      </c>
      <c r="K3016" s="35" t="e">
        <f t="shared" si="50"/>
        <v>#N/A</v>
      </c>
    </row>
    <row r="3017" spans="1:11" hidden="1">
      <c r="A3017" s="58">
        <v>42916.707951388889</v>
      </c>
      <c r="B3017" s="43">
        <v>493869</v>
      </c>
      <c r="C3017" s="43" t="s">
        <v>38613</v>
      </c>
      <c r="D3017" s="43" t="s">
        <v>38614</v>
      </c>
      <c r="E3017" s="43" t="s">
        <v>38615</v>
      </c>
      <c r="F3017" s="44">
        <v>-812</v>
      </c>
      <c r="G3017" s="43" t="s">
        <v>112</v>
      </c>
      <c r="H3017" s="43" t="s">
        <v>82</v>
      </c>
      <c r="I3017" s="43" t="s">
        <v>60</v>
      </c>
      <c r="J3017" t="e">
        <f>VLOOKUP(B3017,自助退!B:F,5,FALSE)</f>
        <v>#N/A</v>
      </c>
      <c r="K3017" s="35" t="e">
        <f t="shared" si="50"/>
        <v>#N/A</v>
      </c>
    </row>
    <row r="3018" spans="1:11" hidden="1">
      <c r="A3018" s="58">
        <v>42916.709606481483</v>
      </c>
      <c r="B3018" s="43">
        <v>493912</v>
      </c>
      <c r="C3018" s="43" t="s">
        <v>38616</v>
      </c>
      <c r="D3018" s="43" t="s">
        <v>38617</v>
      </c>
      <c r="E3018" s="43" t="s">
        <v>38618</v>
      </c>
      <c r="F3018" s="44">
        <v>-16</v>
      </c>
      <c r="G3018" s="43" t="s">
        <v>112</v>
      </c>
      <c r="H3018" s="43" t="s">
        <v>94</v>
      </c>
      <c r="I3018" s="43" t="s">
        <v>60</v>
      </c>
      <c r="J3018" t="e">
        <f>VLOOKUP(B3018,自助退!B:F,5,FALSE)</f>
        <v>#N/A</v>
      </c>
      <c r="K3018" s="35" t="e">
        <f t="shared" si="50"/>
        <v>#N/A</v>
      </c>
    </row>
    <row r="3019" spans="1:11" hidden="1">
      <c r="A3019" s="58">
        <v>42916.71770833333</v>
      </c>
      <c r="B3019" s="43">
        <v>494058</v>
      </c>
      <c r="C3019" s="43" t="s">
        <v>38619</v>
      </c>
      <c r="D3019" s="43" t="s">
        <v>38620</v>
      </c>
      <c r="E3019" s="43" t="s">
        <v>38621</v>
      </c>
      <c r="F3019" s="44">
        <v>-350</v>
      </c>
      <c r="G3019" s="43" t="s">
        <v>112</v>
      </c>
      <c r="H3019" s="43" t="s">
        <v>2951</v>
      </c>
      <c r="I3019" s="43" t="s">
        <v>60</v>
      </c>
      <c r="J3019" t="e">
        <f>VLOOKUP(B3019,自助退!B:F,5,FALSE)</f>
        <v>#N/A</v>
      </c>
      <c r="K3019" s="35" t="e">
        <f t="shared" si="50"/>
        <v>#N/A</v>
      </c>
    </row>
    <row r="3020" spans="1:11" hidden="1">
      <c r="A3020" s="58">
        <v>42916.722118055557</v>
      </c>
      <c r="B3020" s="43">
        <v>494131</v>
      </c>
      <c r="C3020" s="43" t="s">
        <v>38622</v>
      </c>
      <c r="D3020" s="43" t="s">
        <v>38623</v>
      </c>
      <c r="E3020" s="43" t="s">
        <v>38624</v>
      </c>
      <c r="F3020" s="44">
        <v>-110</v>
      </c>
      <c r="G3020" s="43" t="s">
        <v>112</v>
      </c>
      <c r="H3020" s="43" t="s">
        <v>2891</v>
      </c>
      <c r="I3020" s="43" t="s">
        <v>60</v>
      </c>
      <c r="J3020" t="e">
        <f>VLOOKUP(B3020,自助退!B:F,5,FALSE)</f>
        <v>#N/A</v>
      </c>
      <c r="K3020" s="35" t="e">
        <f t="shared" si="50"/>
        <v>#N/A</v>
      </c>
    </row>
    <row r="3021" spans="1:11" hidden="1">
      <c r="A3021" s="58">
        <v>42916.722442129627</v>
      </c>
      <c r="B3021" s="43">
        <v>494134</v>
      </c>
      <c r="C3021" s="43" t="s">
        <v>38625</v>
      </c>
      <c r="D3021" s="43" t="s">
        <v>38095</v>
      </c>
      <c r="E3021" s="43" t="s">
        <v>38096</v>
      </c>
      <c r="F3021" s="44">
        <v>-157</v>
      </c>
      <c r="G3021" s="43" t="s">
        <v>112</v>
      </c>
      <c r="H3021" s="43" t="s">
        <v>78</v>
      </c>
      <c r="I3021" s="43" t="s">
        <v>60</v>
      </c>
      <c r="J3021" t="e">
        <f>VLOOKUP(B3021,自助退!B:F,5,FALSE)</f>
        <v>#N/A</v>
      </c>
      <c r="K3021" s="35" t="e">
        <f t="shared" si="50"/>
        <v>#N/A</v>
      </c>
    </row>
    <row r="3022" spans="1:11" hidden="1">
      <c r="A3022" s="58">
        <v>42916.730636574073</v>
      </c>
      <c r="B3022" s="43">
        <v>494215</v>
      </c>
      <c r="C3022" s="43" t="s">
        <v>38626</v>
      </c>
      <c r="D3022" s="43" t="s">
        <v>38627</v>
      </c>
      <c r="E3022" s="43" t="s">
        <v>38628</v>
      </c>
      <c r="F3022" s="44">
        <v>-800</v>
      </c>
      <c r="G3022" s="43" t="s">
        <v>112</v>
      </c>
      <c r="H3022" s="43" t="s">
        <v>71</v>
      </c>
      <c r="I3022" s="43" t="s">
        <v>60</v>
      </c>
      <c r="J3022" t="e">
        <f>VLOOKUP(B3022,自助退!B:F,5,FALSE)</f>
        <v>#N/A</v>
      </c>
      <c r="K3022" s="35" t="e">
        <f t="shared" si="50"/>
        <v>#N/A</v>
      </c>
    </row>
    <row r="3023" spans="1:11" hidden="1">
      <c r="A3023" s="58">
        <v>42916.740277777775</v>
      </c>
      <c r="B3023" s="43">
        <v>494293</v>
      </c>
      <c r="C3023" s="43" t="s">
        <v>38629</v>
      </c>
      <c r="D3023" s="43" t="s">
        <v>38630</v>
      </c>
      <c r="E3023" s="43" t="s">
        <v>38631</v>
      </c>
      <c r="F3023" s="44">
        <v>-44</v>
      </c>
      <c r="G3023" s="43" t="s">
        <v>112</v>
      </c>
      <c r="H3023" s="43" t="s">
        <v>2836</v>
      </c>
      <c r="I3023" s="43" t="s">
        <v>60</v>
      </c>
      <c r="J3023" t="e">
        <f>VLOOKUP(B3023,自助退!B:F,5,FALSE)</f>
        <v>#N/A</v>
      </c>
      <c r="K3023" s="35" t="e">
        <f t="shared" si="50"/>
        <v>#N/A</v>
      </c>
    </row>
    <row r="3024" spans="1:11" hidden="1">
      <c r="A3024" s="58">
        <v>42916.762511574074</v>
      </c>
      <c r="B3024" s="43">
        <v>494422</v>
      </c>
      <c r="C3024" s="43" t="s">
        <v>38632</v>
      </c>
      <c r="D3024" s="43" t="s">
        <v>38633</v>
      </c>
      <c r="E3024" s="43" t="s">
        <v>38634</v>
      </c>
      <c r="F3024" s="44">
        <v>-193</v>
      </c>
      <c r="G3024" s="43" t="s">
        <v>112</v>
      </c>
      <c r="H3024" s="43" t="s">
        <v>2861</v>
      </c>
      <c r="I3024" s="43" t="s">
        <v>60</v>
      </c>
      <c r="J3024" t="e">
        <f>VLOOKUP(B3024,自助退!B:F,5,FALSE)</f>
        <v>#N/A</v>
      </c>
      <c r="K3024" s="35" t="e">
        <f t="shared" si="50"/>
        <v>#N/A</v>
      </c>
    </row>
    <row r="3025" spans="1:11" hidden="1">
      <c r="A3025" s="58">
        <v>42916.767025462963</v>
      </c>
      <c r="B3025" s="43">
        <v>494454</v>
      </c>
      <c r="C3025" s="43" t="s">
        <v>38635</v>
      </c>
      <c r="D3025" s="43" t="s">
        <v>38636</v>
      </c>
      <c r="E3025" s="43" t="s">
        <v>38637</v>
      </c>
      <c r="F3025" s="44">
        <v>-1000</v>
      </c>
      <c r="G3025" s="43" t="s">
        <v>112</v>
      </c>
      <c r="H3025" s="43" t="s">
        <v>2868</v>
      </c>
      <c r="I3025" s="43" t="s">
        <v>60</v>
      </c>
      <c r="J3025" t="e">
        <f>VLOOKUP(B3025,自助退!B:F,5,FALSE)</f>
        <v>#N/A</v>
      </c>
      <c r="K3025" s="35" t="e">
        <f t="shared" si="50"/>
        <v>#N/A</v>
      </c>
    </row>
    <row r="3026" spans="1:11" hidden="1">
      <c r="A3026" s="58">
        <v>42916.76767361111</v>
      </c>
      <c r="B3026" s="43">
        <v>494458</v>
      </c>
      <c r="C3026" s="43" t="s">
        <v>38638</v>
      </c>
      <c r="D3026" s="43" t="s">
        <v>38636</v>
      </c>
      <c r="E3026" s="43" t="s">
        <v>38637</v>
      </c>
      <c r="F3026" s="44">
        <v>-440</v>
      </c>
      <c r="G3026" s="43" t="s">
        <v>112</v>
      </c>
      <c r="H3026" s="43" t="s">
        <v>2868</v>
      </c>
      <c r="I3026" s="43" t="s">
        <v>60</v>
      </c>
      <c r="J3026" t="e">
        <f>VLOOKUP(B3026,自助退!B:F,5,FALSE)</f>
        <v>#N/A</v>
      </c>
      <c r="K3026" s="35" t="e">
        <f t="shared" si="50"/>
        <v>#N/A</v>
      </c>
    </row>
    <row r="3027" spans="1:11" hidden="1">
      <c r="A3027" s="58">
        <v>42916.768090277779</v>
      </c>
      <c r="B3027" s="43">
        <v>494460</v>
      </c>
      <c r="C3027" s="43" t="s">
        <v>38639</v>
      </c>
      <c r="D3027" s="43" t="s">
        <v>38640</v>
      </c>
      <c r="E3027" s="43" t="s">
        <v>38641</v>
      </c>
      <c r="F3027" s="44">
        <v>-1450</v>
      </c>
      <c r="G3027" s="43" t="s">
        <v>112</v>
      </c>
      <c r="H3027" s="43" t="s">
        <v>2868</v>
      </c>
      <c r="I3027" s="43" t="s">
        <v>60</v>
      </c>
      <c r="J3027" t="e">
        <f>VLOOKUP(B3027,自助退!B:F,5,FALSE)</f>
        <v>#N/A</v>
      </c>
      <c r="K3027" s="35" t="e">
        <f t="shared" si="50"/>
        <v>#N/A</v>
      </c>
    </row>
  </sheetData>
  <autoFilter ref="A1:K3027">
    <filterColumn colId="0">
      <filters>
        <dateGroupItem year="2017" month="6" day="29" dateTimeGrouping="day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349"/>
  <sheetViews>
    <sheetView tabSelected="1" zoomScale="90" zoomScaleNormal="90" workbookViewId="0">
      <pane ySplit="1" topLeftCell="A2" activePane="bottomLeft" state="frozen"/>
      <selection pane="bottomLeft" activeCell="D3214" sqref="A1:Q5349"/>
    </sheetView>
  </sheetViews>
  <sheetFormatPr defaultRowHeight="13.5"/>
  <cols>
    <col min="1" max="1" width="20.75" customWidth="1"/>
    <col min="2" max="2" width="10" style="39" bestFit="1" customWidth="1"/>
    <col min="3" max="3" width="32.75" style="50" customWidth="1"/>
    <col min="4" max="4" width="10.625" customWidth="1"/>
    <col min="5" max="5" width="6.375" hidden="1" customWidth="1"/>
    <col min="6" max="6" width="10.625" style="37" bestFit="1" customWidth="1"/>
    <col min="7" max="8" width="9" style="48"/>
    <col min="9" max="9" width="6" style="48" customWidth="1"/>
    <col min="10" max="10" width="6.375" style="48" customWidth="1"/>
    <col min="11" max="11" width="5.25" style="48" customWidth="1"/>
    <col min="12" max="13" width="18.375" style="48" bestFit="1" customWidth="1"/>
    <col min="15" max="15" width="7.125" bestFit="1" customWidth="1"/>
    <col min="16" max="16" width="11" style="37" customWidth="1"/>
  </cols>
  <sheetData>
    <row r="1" spans="1:17">
      <c r="A1" t="s">
        <v>35</v>
      </c>
      <c r="B1" t="s">
        <v>41</v>
      </c>
      <c r="C1" s="50" t="s">
        <v>44</v>
      </c>
      <c r="D1" t="s">
        <v>36</v>
      </c>
      <c r="E1" t="s">
        <v>37</v>
      </c>
      <c r="F1" t="s">
        <v>38</v>
      </c>
      <c r="G1" s="48" t="s">
        <v>43</v>
      </c>
      <c r="H1" s="48" t="s">
        <v>39</v>
      </c>
      <c r="I1" s="48" t="s">
        <v>45</v>
      </c>
      <c r="J1" s="48" t="s">
        <v>46</v>
      </c>
      <c r="K1" s="48" t="s">
        <v>47</v>
      </c>
      <c r="L1" s="48" t="s">
        <v>49</v>
      </c>
      <c r="M1" s="48" t="s">
        <v>50</v>
      </c>
      <c r="N1" s="17" t="s">
        <v>106</v>
      </c>
      <c r="O1" s="17" t="s">
        <v>107</v>
      </c>
      <c r="P1" s="38" t="s">
        <v>4125</v>
      </c>
      <c r="Q1" s="17" t="s">
        <v>108</v>
      </c>
    </row>
    <row r="2" spans="1:17" ht="14.25" hidden="1">
      <c r="A2" s="40">
        <v>42889.004525462966</v>
      </c>
      <c r="B2">
        <v>6130</v>
      </c>
      <c r="C2" s="50" t="s">
        <v>111</v>
      </c>
      <c r="D2" t="s">
        <v>54</v>
      </c>
      <c r="F2" s="14">
        <v>1</v>
      </c>
      <c r="G2" s="48" t="s">
        <v>59</v>
      </c>
      <c r="H2" s="48" t="s">
        <v>112</v>
      </c>
      <c r="I2" s="48" t="s">
        <v>99</v>
      </c>
      <c r="J2" s="48" t="s">
        <v>48</v>
      </c>
      <c r="K2" s="48" t="s">
        <v>100</v>
      </c>
      <c r="L2" s="48" t="s">
        <v>113</v>
      </c>
      <c r="M2" s="48" t="s">
        <v>114</v>
      </c>
      <c r="N2">
        <f>VLOOKUP(B2,HIS退!B:F,5,FALSE)</f>
        <v>-1</v>
      </c>
      <c r="O2" t="str">
        <f>IF(N2=F2*-1,"",1)</f>
        <v/>
      </c>
      <c r="P2" s="37">
        <f>VLOOKUP(C2,微信退!Q:S,3,FALSE)</f>
        <v>1</v>
      </c>
      <c r="Q2" t="str">
        <f>IF(P2=F2,"",1)</f>
        <v/>
      </c>
    </row>
    <row r="3" spans="1:17" ht="14.25" hidden="1">
      <c r="A3" s="40">
        <v>42889.994722222225</v>
      </c>
      <c r="B3">
        <v>15117</v>
      </c>
      <c r="C3" s="50" t="s">
        <v>115</v>
      </c>
      <c r="D3" t="s">
        <v>116</v>
      </c>
      <c r="F3" s="14">
        <v>10</v>
      </c>
      <c r="G3" s="48" t="s">
        <v>34</v>
      </c>
      <c r="H3" s="48" t="s">
        <v>112</v>
      </c>
      <c r="I3" s="48" t="s">
        <v>99</v>
      </c>
      <c r="J3" s="48" t="s">
        <v>48</v>
      </c>
      <c r="K3" s="48" t="s">
        <v>100</v>
      </c>
      <c r="L3" s="48" t="s">
        <v>117</v>
      </c>
      <c r="M3" s="48" t="s">
        <v>118</v>
      </c>
      <c r="N3">
        <f>VLOOKUP(B3,HIS退!B:F,5,FALSE)</f>
        <v>-10</v>
      </c>
      <c r="O3" t="str">
        <f t="shared" ref="O3:O66" si="0">IF(N3=F3*-1,"",1)</f>
        <v/>
      </c>
      <c r="P3" s="37">
        <f>VLOOKUP(C3,微信退!Q:S,3,FALSE)</f>
        <v>10</v>
      </c>
      <c r="Q3" t="str">
        <f t="shared" ref="Q3:Q66" si="1">IF(P3=F3,"",1)</f>
        <v/>
      </c>
    </row>
    <row r="4" spans="1:17" ht="14.25" hidden="1">
      <c r="A4" s="40">
        <v>42890.706747685188</v>
      </c>
      <c r="B4">
        <v>18057</v>
      </c>
      <c r="C4" s="50" t="s">
        <v>119</v>
      </c>
      <c r="D4" t="s">
        <v>54</v>
      </c>
      <c r="F4" s="14">
        <v>1</v>
      </c>
      <c r="G4" s="48" t="s">
        <v>59</v>
      </c>
      <c r="H4" s="48" t="s">
        <v>112</v>
      </c>
      <c r="I4" s="48" t="s">
        <v>99</v>
      </c>
      <c r="J4" s="48" t="s">
        <v>48</v>
      </c>
      <c r="K4" s="48" t="s">
        <v>100</v>
      </c>
      <c r="L4" s="48" t="s">
        <v>120</v>
      </c>
      <c r="M4" s="48" t="s">
        <v>121</v>
      </c>
      <c r="N4">
        <f>VLOOKUP(B4,HIS退!B:F,5,FALSE)</f>
        <v>-1</v>
      </c>
      <c r="O4" t="str">
        <f t="shared" si="0"/>
        <v/>
      </c>
      <c r="P4" s="37">
        <f>VLOOKUP(C4,微信退!Q:S,3,FALSE)</f>
        <v>1</v>
      </c>
      <c r="Q4" t="str">
        <f t="shared" si="1"/>
        <v/>
      </c>
    </row>
    <row r="5" spans="1:17" ht="14.25" hidden="1">
      <c r="A5" s="40">
        <v>42890.972118055557</v>
      </c>
      <c r="B5">
        <v>18825</v>
      </c>
      <c r="C5" s="50" t="s">
        <v>122</v>
      </c>
      <c r="D5" t="s">
        <v>54</v>
      </c>
      <c r="F5" s="14">
        <v>1</v>
      </c>
      <c r="G5" s="48" t="s">
        <v>59</v>
      </c>
      <c r="H5" s="48" t="s">
        <v>112</v>
      </c>
      <c r="I5" s="48" t="s">
        <v>99</v>
      </c>
      <c r="J5" s="48" t="s">
        <v>48</v>
      </c>
      <c r="K5" s="48" t="s">
        <v>100</v>
      </c>
      <c r="L5" s="48" t="s">
        <v>123</v>
      </c>
      <c r="M5" s="48" t="s">
        <v>124</v>
      </c>
      <c r="N5">
        <f>VLOOKUP(B5,HIS退!B:F,5,FALSE)</f>
        <v>-1</v>
      </c>
      <c r="O5" t="str">
        <f t="shared" si="0"/>
        <v/>
      </c>
      <c r="P5" s="37">
        <f>VLOOKUP(C5,微信退!Q:S,3,FALSE)</f>
        <v>1</v>
      </c>
      <c r="Q5" t="str">
        <f t="shared" si="1"/>
        <v/>
      </c>
    </row>
    <row r="6" spans="1:17" ht="14.25" hidden="1">
      <c r="A6" s="40">
        <v>42891.026099537034</v>
      </c>
      <c r="B6">
        <v>18945</v>
      </c>
      <c r="C6" s="50" t="s">
        <v>125</v>
      </c>
      <c r="D6" t="s">
        <v>54</v>
      </c>
      <c r="F6" s="14">
        <v>4</v>
      </c>
      <c r="G6" s="48" t="s">
        <v>59</v>
      </c>
      <c r="H6" s="48" t="s">
        <v>112</v>
      </c>
      <c r="I6" s="48" t="s">
        <v>101</v>
      </c>
      <c r="J6" s="48" t="s">
        <v>98</v>
      </c>
      <c r="K6" s="48" t="s">
        <v>100</v>
      </c>
      <c r="L6" s="48" t="s">
        <v>126</v>
      </c>
      <c r="M6" s="48" t="s">
        <v>127</v>
      </c>
      <c r="N6">
        <f>VLOOKUP(B6,HIS退!B:F,5,FALSE)</f>
        <v>-4</v>
      </c>
      <c r="O6" t="str">
        <f t="shared" si="0"/>
        <v/>
      </c>
      <c r="P6" s="37" t="e">
        <f>VLOOKUP(C6,微信退!Q:S,3,FALSE)</f>
        <v>#N/A</v>
      </c>
      <c r="Q6" t="e">
        <f t="shared" si="1"/>
        <v>#N/A</v>
      </c>
    </row>
    <row r="7" spans="1:17" ht="14.25" hidden="1">
      <c r="A7" s="40">
        <v>42891.028287037036</v>
      </c>
      <c r="B7">
        <v>18947</v>
      </c>
      <c r="C7" s="50" t="s">
        <v>125</v>
      </c>
      <c r="D7" t="s">
        <v>54</v>
      </c>
      <c r="F7" s="14">
        <v>4</v>
      </c>
      <c r="G7" s="48" t="s">
        <v>59</v>
      </c>
      <c r="H7" s="48" t="s">
        <v>112</v>
      </c>
      <c r="I7" s="48" t="s">
        <v>101</v>
      </c>
      <c r="J7" s="48" t="s">
        <v>98</v>
      </c>
      <c r="K7" s="48" t="s">
        <v>100</v>
      </c>
      <c r="L7" s="48" t="s">
        <v>128</v>
      </c>
      <c r="M7" s="48" t="s">
        <v>129</v>
      </c>
      <c r="N7">
        <f>VLOOKUP(B7,HIS退!B:F,5,FALSE)</f>
        <v>-4</v>
      </c>
      <c r="O7" t="str">
        <f t="shared" si="0"/>
        <v/>
      </c>
      <c r="P7" s="37" t="e">
        <f>VLOOKUP(C7,微信退!Q:S,3,FALSE)</f>
        <v>#N/A</v>
      </c>
      <c r="Q7" t="e">
        <f t="shared" si="1"/>
        <v>#N/A</v>
      </c>
    </row>
    <row r="8" spans="1:17" ht="14.25" hidden="1">
      <c r="A8" s="40">
        <v>42891.063090277778</v>
      </c>
      <c r="B8">
        <v>18987</v>
      </c>
      <c r="C8" s="50" t="s">
        <v>125</v>
      </c>
      <c r="D8" t="s">
        <v>54</v>
      </c>
      <c r="F8" s="14">
        <v>4</v>
      </c>
      <c r="G8" s="48" t="s">
        <v>59</v>
      </c>
      <c r="H8" s="48" t="s">
        <v>112</v>
      </c>
      <c r="I8" s="48" t="s">
        <v>101</v>
      </c>
      <c r="J8" s="48" t="s">
        <v>99</v>
      </c>
      <c r="K8" s="48" t="s">
        <v>100</v>
      </c>
      <c r="L8" s="48" t="s">
        <v>130</v>
      </c>
      <c r="M8" s="48" t="s">
        <v>131</v>
      </c>
      <c r="N8">
        <f>VLOOKUP(B8,HIS退!B:F,5,FALSE)</f>
        <v>-4</v>
      </c>
      <c r="O8" t="str">
        <f t="shared" si="0"/>
        <v/>
      </c>
      <c r="P8" s="37" t="e">
        <f>VLOOKUP(C8,微信退!Q:S,3,FALSE)</f>
        <v>#N/A</v>
      </c>
      <c r="Q8" t="e">
        <f t="shared" si="1"/>
        <v>#N/A</v>
      </c>
    </row>
    <row r="9" spans="1:17" ht="14.25" hidden="1">
      <c r="A9" s="40">
        <v>42891.063414351855</v>
      </c>
      <c r="B9">
        <v>18988</v>
      </c>
      <c r="C9" s="50" t="s">
        <v>132</v>
      </c>
      <c r="D9" t="s">
        <v>54</v>
      </c>
      <c r="F9" s="14">
        <v>4</v>
      </c>
      <c r="G9" s="48" t="s">
        <v>59</v>
      </c>
      <c r="H9" s="48" t="s">
        <v>112</v>
      </c>
      <c r="I9" s="48" t="s">
        <v>99</v>
      </c>
      <c r="J9" s="48" t="s">
        <v>48</v>
      </c>
      <c r="K9" s="48" t="s">
        <v>100</v>
      </c>
      <c r="L9" s="48" t="s">
        <v>133</v>
      </c>
      <c r="M9" s="48" t="s">
        <v>134</v>
      </c>
      <c r="N9">
        <f>VLOOKUP(B9,HIS退!B:F,5,FALSE)</f>
        <v>-4</v>
      </c>
      <c r="O9" t="str">
        <f t="shared" si="0"/>
        <v/>
      </c>
      <c r="P9" s="37">
        <f>VLOOKUP(C9,微信退!Q:S,3,FALSE)</f>
        <v>4</v>
      </c>
      <c r="Q9" t="str">
        <f t="shared" si="1"/>
        <v/>
      </c>
    </row>
    <row r="10" spans="1:17" ht="14.25" hidden="1">
      <c r="A10" s="40">
        <v>42891.07203703704</v>
      </c>
      <c r="B10">
        <v>18995</v>
      </c>
      <c r="C10" s="50" t="s">
        <v>125</v>
      </c>
      <c r="D10" t="s">
        <v>54</v>
      </c>
      <c r="F10" s="14">
        <v>4</v>
      </c>
      <c r="G10" s="48" t="s">
        <v>59</v>
      </c>
      <c r="H10" s="48" t="s">
        <v>112</v>
      </c>
      <c r="I10" s="48" t="s">
        <v>101</v>
      </c>
      <c r="J10" s="48" t="s">
        <v>98</v>
      </c>
      <c r="K10" s="48" t="s">
        <v>100</v>
      </c>
      <c r="L10" s="48" t="s">
        <v>135</v>
      </c>
      <c r="M10" s="48" t="s">
        <v>136</v>
      </c>
      <c r="N10">
        <f>VLOOKUP(B10,HIS退!B:F,5,FALSE)</f>
        <v>-4</v>
      </c>
      <c r="O10" t="str">
        <f t="shared" si="0"/>
        <v/>
      </c>
      <c r="P10" s="37" t="e">
        <f>VLOOKUP(C10,微信退!Q:S,3,FALSE)</f>
        <v>#N/A</v>
      </c>
      <c r="Q10" t="e">
        <f t="shared" si="1"/>
        <v>#N/A</v>
      </c>
    </row>
    <row r="11" spans="1:17" ht="14.25" hidden="1">
      <c r="A11" s="40">
        <v>42891.073958333334</v>
      </c>
      <c r="B11">
        <v>19000</v>
      </c>
      <c r="C11" s="50" t="s">
        <v>137</v>
      </c>
      <c r="D11" t="s">
        <v>54</v>
      </c>
      <c r="F11" s="14">
        <v>4</v>
      </c>
      <c r="G11" s="48" t="s">
        <v>59</v>
      </c>
      <c r="H11" s="48" t="s">
        <v>112</v>
      </c>
      <c r="I11" s="48" t="s">
        <v>99</v>
      </c>
      <c r="J11" s="48" t="s">
        <v>48</v>
      </c>
      <c r="K11" s="48" t="s">
        <v>100</v>
      </c>
      <c r="L11" s="48" t="s">
        <v>138</v>
      </c>
      <c r="M11" s="48" t="s">
        <v>139</v>
      </c>
      <c r="N11">
        <f>VLOOKUP(B11,HIS退!B:F,5,FALSE)</f>
        <v>-4</v>
      </c>
      <c r="O11" t="str">
        <f t="shared" si="0"/>
        <v/>
      </c>
      <c r="P11" s="37">
        <f>VLOOKUP(C11,微信退!Q:S,3,FALSE)</f>
        <v>4</v>
      </c>
      <c r="Q11" t="str">
        <f t="shared" si="1"/>
        <v/>
      </c>
    </row>
    <row r="12" spans="1:17" ht="14.25" hidden="1">
      <c r="A12" s="40">
        <v>42891.367662037039</v>
      </c>
      <c r="B12">
        <v>22205</v>
      </c>
      <c r="C12" s="50" t="s">
        <v>140</v>
      </c>
      <c r="D12" t="s">
        <v>141</v>
      </c>
      <c r="F12" s="14">
        <v>500</v>
      </c>
      <c r="G12" s="48" t="s">
        <v>59</v>
      </c>
      <c r="H12" s="48" t="s">
        <v>112</v>
      </c>
      <c r="I12" s="48" t="s">
        <v>99</v>
      </c>
      <c r="J12" s="48" t="s">
        <v>48</v>
      </c>
      <c r="K12" s="48" t="s">
        <v>100</v>
      </c>
      <c r="L12" s="48" t="s">
        <v>142</v>
      </c>
      <c r="M12" s="48" t="s">
        <v>143</v>
      </c>
      <c r="N12">
        <f>VLOOKUP(B12,HIS退!B:F,5,FALSE)</f>
        <v>-500</v>
      </c>
      <c r="O12" t="str">
        <f t="shared" si="0"/>
        <v/>
      </c>
      <c r="P12" s="37">
        <f>VLOOKUP(C12,微信退!Q:S,3,FALSE)</f>
        <v>500</v>
      </c>
      <c r="Q12" t="str">
        <f t="shared" si="1"/>
        <v/>
      </c>
    </row>
    <row r="13" spans="1:17" ht="14.25" hidden="1">
      <c r="A13" s="40">
        <v>42891.368750000001</v>
      </c>
      <c r="B13">
        <v>22286</v>
      </c>
      <c r="C13" s="50" t="s">
        <v>144</v>
      </c>
      <c r="D13" t="s">
        <v>145</v>
      </c>
      <c r="F13" s="14">
        <v>600</v>
      </c>
      <c r="G13" s="48" t="s">
        <v>59</v>
      </c>
      <c r="H13" s="48" t="s">
        <v>112</v>
      </c>
      <c r="I13" s="48" t="s">
        <v>99</v>
      </c>
      <c r="J13" s="48" t="s">
        <v>48</v>
      </c>
      <c r="K13" s="48" t="s">
        <v>100</v>
      </c>
      <c r="L13" s="48" t="s">
        <v>146</v>
      </c>
      <c r="M13" s="48" t="s">
        <v>147</v>
      </c>
      <c r="N13">
        <f>VLOOKUP(B13,HIS退!B:F,5,FALSE)</f>
        <v>-600</v>
      </c>
      <c r="O13" t="str">
        <f t="shared" si="0"/>
        <v/>
      </c>
      <c r="P13" s="37">
        <f>VLOOKUP(C13,微信退!Q:S,3,FALSE)</f>
        <v>600</v>
      </c>
      <c r="Q13" t="str">
        <f t="shared" si="1"/>
        <v/>
      </c>
    </row>
    <row r="14" spans="1:17" ht="14.25" hidden="1">
      <c r="A14" s="40">
        <v>42891.370127314818</v>
      </c>
      <c r="B14">
        <v>22384</v>
      </c>
      <c r="C14" s="50" t="s">
        <v>148</v>
      </c>
      <c r="D14" t="s">
        <v>149</v>
      </c>
      <c r="F14" s="14">
        <v>496</v>
      </c>
      <c r="G14" s="48" t="s">
        <v>59</v>
      </c>
      <c r="H14" s="48" t="s">
        <v>112</v>
      </c>
      <c r="I14" s="48" t="s">
        <v>99</v>
      </c>
      <c r="J14" s="48" t="s">
        <v>48</v>
      </c>
      <c r="K14" s="48" t="s">
        <v>100</v>
      </c>
      <c r="L14" s="48" t="s">
        <v>150</v>
      </c>
      <c r="M14" s="48" t="s">
        <v>151</v>
      </c>
      <c r="N14">
        <f>VLOOKUP(B14,HIS退!B:F,5,FALSE)</f>
        <v>-496</v>
      </c>
      <c r="O14" t="str">
        <f t="shared" si="0"/>
        <v/>
      </c>
      <c r="P14" s="37">
        <f>VLOOKUP(C14,微信退!Q:S,3,FALSE)</f>
        <v>496</v>
      </c>
      <c r="Q14" t="str">
        <f t="shared" si="1"/>
        <v/>
      </c>
    </row>
    <row r="15" spans="1:17" ht="14.25" hidden="1">
      <c r="A15" s="40">
        <v>42891.397928240738</v>
      </c>
      <c r="B15">
        <v>24378</v>
      </c>
      <c r="C15" s="50" t="s">
        <v>152</v>
      </c>
      <c r="D15" t="s">
        <v>153</v>
      </c>
      <c r="F15" s="14">
        <v>396</v>
      </c>
      <c r="G15" s="48" t="s">
        <v>34</v>
      </c>
      <c r="H15" s="48" t="s">
        <v>112</v>
      </c>
      <c r="I15" s="48" t="s">
        <v>99</v>
      </c>
      <c r="J15" s="48" t="s">
        <v>48</v>
      </c>
      <c r="K15" s="48" t="s">
        <v>100</v>
      </c>
      <c r="L15" s="48" t="s">
        <v>154</v>
      </c>
      <c r="M15" s="48" t="s">
        <v>155</v>
      </c>
      <c r="N15">
        <f>VLOOKUP(B15,HIS退!B:F,5,FALSE)</f>
        <v>-396</v>
      </c>
      <c r="O15" t="str">
        <f t="shared" si="0"/>
        <v/>
      </c>
      <c r="P15" s="37">
        <f>VLOOKUP(C15,微信退!Q:S,3,FALSE)</f>
        <v>396</v>
      </c>
      <c r="Q15" t="str">
        <f t="shared" si="1"/>
        <v/>
      </c>
    </row>
    <row r="16" spans="1:17" ht="14.25" hidden="1">
      <c r="A16" s="40">
        <v>42891.415706018517</v>
      </c>
      <c r="B16">
        <v>25632</v>
      </c>
      <c r="C16" s="50" t="s">
        <v>156</v>
      </c>
      <c r="D16" t="s">
        <v>157</v>
      </c>
      <c r="F16" s="14">
        <v>18</v>
      </c>
      <c r="G16" s="48" t="s">
        <v>34</v>
      </c>
      <c r="H16" s="48" t="s">
        <v>112</v>
      </c>
      <c r="I16" s="48" t="s">
        <v>99</v>
      </c>
      <c r="J16" s="48" t="s">
        <v>48</v>
      </c>
      <c r="K16" s="48" t="s">
        <v>100</v>
      </c>
      <c r="L16" s="48" t="s">
        <v>158</v>
      </c>
      <c r="M16" s="48" t="s">
        <v>159</v>
      </c>
      <c r="N16">
        <f>VLOOKUP(B16,HIS退!B:F,5,FALSE)</f>
        <v>-18</v>
      </c>
      <c r="O16" t="str">
        <f t="shared" si="0"/>
        <v/>
      </c>
      <c r="P16" s="37">
        <f>VLOOKUP(C16,微信退!Q:S,3,FALSE)</f>
        <v>18</v>
      </c>
      <c r="Q16" t="str">
        <f t="shared" si="1"/>
        <v/>
      </c>
    </row>
    <row r="17" spans="1:17" ht="14.25" hidden="1">
      <c r="A17" s="40">
        <v>42891.415844907409</v>
      </c>
      <c r="B17">
        <v>25644</v>
      </c>
      <c r="C17" s="50" t="s">
        <v>160</v>
      </c>
      <c r="D17" t="s">
        <v>157</v>
      </c>
      <c r="F17" s="14">
        <v>3</v>
      </c>
      <c r="G17" s="48" t="s">
        <v>34</v>
      </c>
      <c r="H17" s="48" t="s">
        <v>112</v>
      </c>
      <c r="I17" s="48" t="s">
        <v>99</v>
      </c>
      <c r="J17" s="48" t="s">
        <v>48</v>
      </c>
      <c r="K17" s="48" t="s">
        <v>100</v>
      </c>
      <c r="L17" s="48" t="s">
        <v>161</v>
      </c>
      <c r="M17" s="48" t="s">
        <v>162</v>
      </c>
      <c r="N17">
        <f>VLOOKUP(B17,HIS退!B:F,5,FALSE)</f>
        <v>-3</v>
      </c>
      <c r="O17" t="str">
        <f t="shared" si="0"/>
        <v/>
      </c>
      <c r="P17" s="37">
        <f>VLOOKUP(C17,微信退!Q:S,3,FALSE)</f>
        <v>3</v>
      </c>
      <c r="Q17" t="str">
        <f t="shared" si="1"/>
        <v/>
      </c>
    </row>
    <row r="18" spans="1:17" ht="14.25" hidden="1">
      <c r="A18" s="40">
        <v>42891.419710648152</v>
      </c>
      <c r="B18">
        <v>25912</v>
      </c>
      <c r="C18" s="50" t="s">
        <v>163</v>
      </c>
      <c r="D18" t="s">
        <v>164</v>
      </c>
      <c r="F18" s="14">
        <v>130</v>
      </c>
      <c r="G18" s="48" t="s">
        <v>34</v>
      </c>
      <c r="H18" s="48" t="s">
        <v>112</v>
      </c>
      <c r="I18" s="48" t="s">
        <v>99</v>
      </c>
      <c r="J18" s="48" t="s">
        <v>48</v>
      </c>
      <c r="K18" s="48" t="s">
        <v>100</v>
      </c>
      <c r="L18" s="48" t="s">
        <v>165</v>
      </c>
      <c r="M18" s="48" t="s">
        <v>166</v>
      </c>
      <c r="N18">
        <f>VLOOKUP(B18,HIS退!B:F,5,FALSE)</f>
        <v>-130</v>
      </c>
      <c r="O18" t="str">
        <f t="shared" si="0"/>
        <v/>
      </c>
      <c r="P18" s="37">
        <f>VLOOKUP(C18,微信退!Q:S,3,FALSE)</f>
        <v>130</v>
      </c>
      <c r="Q18" t="str">
        <f t="shared" si="1"/>
        <v/>
      </c>
    </row>
    <row r="19" spans="1:17" ht="14.25" hidden="1">
      <c r="A19" s="40">
        <v>42891.420104166667</v>
      </c>
      <c r="B19">
        <v>25941</v>
      </c>
      <c r="C19" s="50" t="s">
        <v>167</v>
      </c>
      <c r="D19" t="s">
        <v>168</v>
      </c>
      <c r="F19" s="14">
        <v>467</v>
      </c>
      <c r="G19" s="48" t="s">
        <v>59</v>
      </c>
      <c r="H19" s="48" t="s">
        <v>112</v>
      </c>
      <c r="I19" s="48" t="s">
        <v>99</v>
      </c>
      <c r="J19" s="48" t="s">
        <v>48</v>
      </c>
      <c r="K19" s="48" t="s">
        <v>100</v>
      </c>
      <c r="L19" s="48" t="s">
        <v>169</v>
      </c>
      <c r="M19" s="48" t="s">
        <v>170</v>
      </c>
      <c r="N19">
        <f>VLOOKUP(B19,HIS退!B:F,5,FALSE)</f>
        <v>-467</v>
      </c>
      <c r="O19" t="str">
        <f t="shared" si="0"/>
        <v/>
      </c>
      <c r="P19" s="37">
        <f>VLOOKUP(C19,微信退!Q:S,3,FALSE)</f>
        <v>467</v>
      </c>
      <c r="Q19" t="str">
        <f t="shared" si="1"/>
        <v/>
      </c>
    </row>
    <row r="20" spans="1:17" ht="14.25" hidden="1">
      <c r="A20" s="40">
        <v>42891.429513888892</v>
      </c>
      <c r="B20">
        <v>26685</v>
      </c>
      <c r="C20" s="50" t="s">
        <v>171</v>
      </c>
      <c r="D20" t="s">
        <v>172</v>
      </c>
      <c r="F20" s="14">
        <v>1000</v>
      </c>
      <c r="G20" s="48" t="s">
        <v>59</v>
      </c>
      <c r="H20" s="48" t="s">
        <v>112</v>
      </c>
      <c r="I20" s="48" t="s">
        <v>99</v>
      </c>
      <c r="J20" s="48" t="s">
        <v>48</v>
      </c>
      <c r="K20" s="48" t="s">
        <v>100</v>
      </c>
      <c r="L20" s="48" t="s">
        <v>173</v>
      </c>
      <c r="M20" s="48" t="s">
        <v>174</v>
      </c>
      <c r="N20">
        <f>VLOOKUP(B20,HIS退!B:F,5,FALSE)</f>
        <v>-1000</v>
      </c>
      <c r="O20" t="str">
        <f t="shared" si="0"/>
        <v/>
      </c>
      <c r="P20" s="37">
        <f>VLOOKUP(C20,微信退!Q:S,3,FALSE)</f>
        <v>1000</v>
      </c>
      <c r="Q20" t="str">
        <f t="shared" si="1"/>
        <v/>
      </c>
    </row>
    <row r="21" spans="1:17" ht="14.25" hidden="1">
      <c r="A21" s="40">
        <v>42891.435428240744</v>
      </c>
      <c r="B21">
        <v>27136</v>
      </c>
      <c r="C21" s="50" t="s">
        <v>175</v>
      </c>
      <c r="D21" t="s">
        <v>176</v>
      </c>
      <c r="F21" s="14">
        <v>1370</v>
      </c>
      <c r="G21" s="48" t="s">
        <v>59</v>
      </c>
      <c r="H21" s="48" t="s">
        <v>112</v>
      </c>
      <c r="I21" s="48" t="s">
        <v>99</v>
      </c>
      <c r="J21" s="48" t="s">
        <v>48</v>
      </c>
      <c r="K21" s="48" t="s">
        <v>100</v>
      </c>
      <c r="L21" s="48" t="s">
        <v>177</v>
      </c>
      <c r="M21" s="48" t="s">
        <v>178</v>
      </c>
      <c r="N21">
        <f>VLOOKUP(B21,HIS退!B:F,5,FALSE)</f>
        <v>-1370</v>
      </c>
      <c r="O21" t="str">
        <f t="shared" si="0"/>
        <v/>
      </c>
      <c r="P21" s="37">
        <f>VLOOKUP(C21,微信退!Q:S,3,FALSE)</f>
        <v>1370</v>
      </c>
      <c r="Q21" t="str">
        <f t="shared" si="1"/>
        <v/>
      </c>
    </row>
    <row r="22" spans="1:17" ht="14.25" hidden="1">
      <c r="A22" s="40">
        <v>42891.447743055556</v>
      </c>
      <c r="B22">
        <v>28060</v>
      </c>
      <c r="C22" s="50" t="s">
        <v>179</v>
      </c>
      <c r="D22" t="s">
        <v>180</v>
      </c>
      <c r="F22" s="14">
        <v>100</v>
      </c>
      <c r="G22" s="48" t="s">
        <v>34</v>
      </c>
      <c r="H22" s="48" t="s">
        <v>112</v>
      </c>
      <c r="I22" s="48" t="s">
        <v>99</v>
      </c>
      <c r="J22" s="48" t="s">
        <v>48</v>
      </c>
      <c r="K22" s="48" t="s">
        <v>100</v>
      </c>
      <c r="L22" s="48" t="s">
        <v>181</v>
      </c>
      <c r="M22" s="48" t="s">
        <v>182</v>
      </c>
      <c r="N22">
        <f>VLOOKUP(B22,HIS退!B:F,5,FALSE)</f>
        <v>-100</v>
      </c>
      <c r="O22" t="str">
        <f t="shared" si="0"/>
        <v/>
      </c>
      <c r="P22" s="37">
        <f>VLOOKUP(C22,微信退!Q:S,3,FALSE)</f>
        <v>100</v>
      </c>
      <c r="Q22" t="str">
        <f t="shared" si="1"/>
        <v/>
      </c>
    </row>
    <row r="23" spans="1:17" ht="14.25" hidden="1">
      <c r="A23" s="40">
        <v>42891.45</v>
      </c>
      <c r="B23">
        <v>28214</v>
      </c>
      <c r="C23" s="50" t="s">
        <v>183</v>
      </c>
      <c r="D23" t="s">
        <v>184</v>
      </c>
      <c r="F23" s="14">
        <v>141</v>
      </c>
      <c r="G23" s="48" t="s">
        <v>59</v>
      </c>
      <c r="H23" s="48" t="s">
        <v>112</v>
      </c>
      <c r="I23" s="48" t="s">
        <v>99</v>
      </c>
      <c r="J23" s="48" t="s">
        <v>48</v>
      </c>
      <c r="K23" s="48" t="s">
        <v>100</v>
      </c>
      <c r="L23" s="48" t="s">
        <v>185</v>
      </c>
      <c r="M23" s="48" t="s">
        <v>186</v>
      </c>
      <c r="N23">
        <f>VLOOKUP(B23,HIS退!B:F,5,FALSE)</f>
        <v>-141</v>
      </c>
      <c r="O23" t="str">
        <f t="shared" si="0"/>
        <v/>
      </c>
      <c r="P23" s="37">
        <f>VLOOKUP(C23,微信退!Q:S,3,FALSE)</f>
        <v>141</v>
      </c>
      <c r="Q23" t="str">
        <f t="shared" si="1"/>
        <v/>
      </c>
    </row>
    <row r="24" spans="1:17" ht="14.25" hidden="1">
      <c r="A24" s="40">
        <v>42891.463946759257</v>
      </c>
      <c r="B24">
        <v>29285</v>
      </c>
      <c r="C24" s="50" t="s">
        <v>187</v>
      </c>
      <c r="D24" t="s">
        <v>188</v>
      </c>
      <c r="F24" s="14">
        <v>16</v>
      </c>
      <c r="G24" s="48" t="s">
        <v>59</v>
      </c>
      <c r="H24" s="48" t="s">
        <v>112</v>
      </c>
      <c r="I24" s="48" t="s">
        <v>99</v>
      </c>
      <c r="J24" s="48" t="s">
        <v>48</v>
      </c>
      <c r="K24" s="48" t="s">
        <v>100</v>
      </c>
      <c r="L24" s="48" t="s">
        <v>189</v>
      </c>
      <c r="M24" s="48" t="s">
        <v>190</v>
      </c>
      <c r="N24">
        <f>VLOOKUP(B24,HIS退!B:F,5,FALSE)</f>
        <v>-16</v>
      </c>
      <c r="O24" t="str">
        <f t="shared" si="0"/>
        <v/>
      </c>
      <c r="P24" s="37">
        <f>VLOOKUP(C24,微信退!Q:S,3,FALSE)</f>
        <v>16</v>
      </c>
      <c r="Q24" t="str">
        <f t="shared" si="1"/>
        <v/>
      </c>
    </row>
    <row r="25" spans="1:17" ht="14.25" hidden="1">
      <c r="A25" s="40">
        <v>42891.464745370373</v>
      </c>
      <c r="B25">
        <v>29362</v>
      </c>
      <c r="C25" s="50" t="s">
        <v>191</v>
      </c>
      <c r="D25" t="s">
        <v>192</v>
      </c>
      <c r="F25" s="14">
        <v>314</v>
      </c>
      <c r="G25" s="48" t="s">
        <v>59</v>
      </c>
      <c r="H25" s="48" t="s">
        <v>112</v>
      </c>
      <c r="I25" s="48" t="s">
        <v>99</v>
      </c>
      <c r="J25" s="48" t="s">
        <v>48</v>
      </c>
      <c r="K25" s="48" t="s">
        <v>100</v>
      </c>
      <c r="L25" s="48" t="s">
        <v>193</v>
      </c>
      <c r="M25" s="48" t="s">
        <v>194</v>
      </c>
      <c r="N25">
        <f>VLOOKUP(B25,HIS退!B:F,5,FALSE)</f>
        <v>-314</v>
      </c>
      <c r="O25" t="str">
        <f t="shared" si="0"/>
        <v/>
      </c>
      <c r="P25" s="37">
        <f>VLOOKUP(C25,微信退!Q:S,3,FALSE)</f>
        <v>314</v>
      </c>
      <c r="Q25" t="str">
        <f t="shared" si="1"/>
        <v/>
      </c>
    </row>
    <row r="26" spans="1:17" ht="14.25" hidden="1">
      <c r="A26" s="40">
        <v>42891.465162037035</v>
      </c>
      <c r="B26">
        <v>29384</v>
      </c>
      <c r="C26" s="50" t="s">
        <v>195</v>
      </c>
      <c r="D26" t="s">
        <v>196</v>
      </c>
      <c r="F26" s="14">
        <v>100</v>
      </c>
      <c r="G26" s="48" t="s">
        <v>59</v>
      </c>
      <c r="H26" s="48" t="s">
        <v>112</v>
      </c>
      <c r="I26" s="48" t="s">
        <v>99</v>
      </c>
      <c r="J26" s="48" t="s">
        <v>48</v>
      </c>
      <c r="K26" s="48" t="s">
        <v>100</v>
      </c>
      <c r="L26" s="48" t="s">
        <v>197</v>
      </c>
      <c r="M26" s="48" t="s">
        <v>198</v>
      </c>
      <c r="N26">
        <f>VLOOKUP(B26,HIS退!B:F,5,FALSE)</f>
        <v>-100</v>
      </c>
      <c r="O26" t="str">
        <f t="shared" si="0"/>
        <v/>
      </c>
      <c r="P26" s="37">
        <f>VLOOKUP(C26,微信退!Q:S,3,FALSE)</f>
        <v>100</v>
      </c>
      <c r="Q26" t="str">
        <f t="shared" si="1"/>
        <v/>
      </c>
    </row>
    <row r="27" spans="1:17" ht="14.25" hidden="1">
      <c r="A27" s="40">
        <v>42891.467303240737</v>
      </c>
      <c r="B27">
        <v>29533</v>
      </c>
      <c r="C27" s="50" t="s">
        <v>199</v>
      </c>
      <c r="D27" t="s">
        <v>200</v>
      </c>
      <c r="F27" s="14">
        <v>290</v>
      </c>
      <c r="G27" s="48" t="s">
        <v>59</v>
      </c>
      <c r="H27" s="48" t="s">
        <v>112</v>
      </c>
      <c r="I27" s="48" t="s">
        <v>99</v>
      </c>
      <c r="J27" s="48" t="s">
        <v>48</v>
      </c>
      <c r="K27" s="48" t="s">
        <v>100</v>
      </c>
      <c r="L27" s="48" t="s">
        <v>201</v>
      </c>
      <c r="M27" s="48" t="s">
        <v>202</v>
      </c>
      <c r="N27">
        <f>VLOOKUP(B27,HIS退!B:F,5,FALSE)</f>
        <v>-290</v>
      </c>
      <c r="O27" t="str">
        <f t="shared" si="0"/>
        <v/>
      </c>
      <c r="P27" s="37">
        <f>VLOOKUP(C27,微信退!Q:S,3,FALSE)</f>
        <v>290</v>
      </c>
      <c r="Q27" t="str">
        <f t="shared" si="1"/>
        <v/>
      </c>
    </row>
    <row r="28" spans="1:17" ht="14.25" hidden="1">
      <c r="A28" s="40">
        <v>42891.47210648148</v>
      </c>
      <c r="B28">
        <v>29896</v>
      </c>
      <c r="C28" s="50" t="s">
        <v>203</v>
      </c>
      <c r="D28" t="s">
        <v>204</v>
      </c>
      <c r="F28" s="14">
        <v>249</v>
      </c>
      <c r="G28" s="48" t="s">
        <v>59</v>
      </c>
      <c r="H28" s="48" t="s">
        <v>112</v>
      </c>
      <c r="I28" s="48" t="s">
        <v>99</v>
      </c>
      <c r="J28" s="48" t="s">
        <v>48</v>
      </c>
      <c r="K28" s="48" t="s">
        <v>100</v>
      </c>
      <c r="L28" s="48" t="s">
        <v>205</v>
      </c>
      <c r="M28" s="48" t="s">
        <v>206</v>
      </c>
      <c r="N28">
        <f>VLOOKUP(B28,HIS退!B:F,5,FALSE)</f>
        <v>-249</v>
      </c>
      <c r="O28" t="str">
        <f t="shared" si="0"/>
        <v/>
      </c>
      <c r="P28" s="37">
        <f>VLOOKUP(C28,微信退!Q:S,3,FALSE)</f>
        <v>249</v>
      </c>
      <c r="Q28" t="str">
        <f t="shared" si="1"/>
        <v/>
      </c>
    </row>
    <row r="29" spans="1:17" ht="14.25" hidden="1">
      <c r="A29" s="40">
        <v>42891.474143518521</v>
      </c>
      <c r="B29">
        <v>30071</v>
      </c>
      <c r="C29" s="50" t="s">
        <v>207</v>
      </c>
      <c r="D29" t="s">
        <v>208</v>
      </c>
      <c r="F29" s="14">
        <v>200</v>
      </c>
      <c r="G29" s="48" t="s">
        <v>59</v>
      </c>
      <c r="H29" s="48" t="s">
        <v>112</v>
      </c>
      <c r="I29" s="48" t="s">
        <v>99</v>
      </c>
      <c r="J29" s="48" t="s">
        <v>48</v>
      </c>
      <c r="K29" s="48" t="s">
        <v>100</v>
      </c>
      <c r="L29" s="48" t="s">
        <v>209</v>
      </c>
      <c r="M29" s="48" t="s">
        <v>210</v>
      </c>
      <c r="N29">
        <f>VLOOKUP(B29,HIS退!B:F,5,FALSE)</f>
        <v>-200</v>
      </c>
      <c r="O29" t="str">
        <f t="shared" si="0"/>
        <v/>
      </c>
      <c r="P29" s="37">
        <f>VLOOKUP(C29,微信退!Q:S,3,FALSE)</f>
        <v>200</v>
      </c>
      <c r="Q29" t="str">
        <f t="shared" si="1"/>
        <v/>
      </c>
    </row>
    <row r="30" spans="1:17" ht="14.25" hidden="1">
      <c r="A30" s="40">
        <v>42891.477314814816</v>
      </c>
      <c r="B30">
        <v>30331</v>
      </c>
      <c r="C30" s="50" t="s">
        <v>211</v>
      </c>
      <c r="D30" t="s">
        <v>212</v>
      </c>
      <c r="F30" s="14">
        <v>4</v>
      </c>
      <c r="G30" s="48" t="s">
        <v>59</v>
      </c>
      <c r="H30" s="48" t="s">
        <v>112</v>
      </c>
      <c r="I30" s="48" t="s">
        <v>99</v>
      </c>
      <c r="J30" s="48" t="s">
        <v>48</v>
      </c>
      <c r="K30" s="48" t="s">
        <v>100</v>
      </c>
      <c r="L30" s="48" t="s">
        <v>213</v>
      </c>
      <c r="M30" s="48" t="s">
        <v>214</v>
      </c>
      <c r="N30">
        <f>VLOOKUP(B30,HIS退!B:F,5,FALSE)</f>
        <v>-4</v>
      </c>
      <c r="O30" t="str">
        <f t="shared" si="0"/>
        <v/>
      </c>
      <c r="P30" s="37">
        <f>VLOOKUP(C30,微信退!Q:S,3,FALSE)</f>
        <v>4</v>
      </c>
      <c r="Q30" t="str">
        <f t="shared" si="1"/>
        <v/>
      </c>
    </row>
    <row r="31" spans="1:17" ht="14.25" hidden="1">
      <c r="A31" s="40">
        <v>42891.477627314816</v>
      </c>
      <c r="B31">
        <v>30355</v>
      </c>
      <c r="C31" s="50" t="s">
        <v>215</v>
      </c>
      <c r="D31" t="s">
        <v>216</v>
      </c>
      <c r="F31" s="14">
        <v>705</v>
      </c>
      <c r="G31" s="48" t="s">
        <v>59</v>
      </c>
      <c r="H31" s="48" t="s">
        <v>112</v>
      </c>
      <c r="I31" s="48" t="s">
        <v>99</v>
      </c>
      <c r="J31" s="48" t="s">
        <v>48</v>
      </c>
      <c r="K31" s="48" t="s">
        <v>100</v>
      </c>
      <c r="L31" s="48" t="s">
        <v>217</v>
      </c>
      <c r="M31" s="48" t="s">
        <v>218</v>
      </c>
      <c r="N31">
        <f>VLOOKUP(B31,HIS退!B:F,5,FALSE)</f>
        <v>-705</v>
      </c>
      <c r="O31" t="str">
        <f t="shared" si="0"/>
        <v/>
      </c>
      <c r="P31" s="37">
        <f>VLOOKUP(C31,微信退!Q:S,3,FALSE)</f>
        <v>705</v>
      </c>
      <c r="Q31" t="str">
        <f t="shared" si="1"/>
        <v/>
      </c>
    </row>
    <row r="32" spans="1:17" ht="14.25" hidden="1">
      <c r="A32" s="40">
        <v>42891.477986111109</v>
      </c>
      <c r="B32">
        <v>30388</v>
      </c>
      <c r="C32" s="50" t="s">
        <v>219</v>
      </c>
      <c r="D32" t="s">
        <v>220</v>
      </c>
      <c r="F32" s="14">
        <v>20</v>
      </c>
      <c r="G32" s="48" t="s">
        <v>59</v>
      </c>
      <c r="H32" s="48" t="s">
        <v>112</v>
      </c>
      <c r="I32" s="48" t="s">
        <v>99</v>
      </c>
      <c r="J32" s="48" t="s">
        <v>48</v>
      </c>
      <c r="K32" s="48" t="s">
        <v>100</v>
      </c>
      <c r="L32" s="48" t="s">
        <v>221</v>
      </c>
      <c r="M32" s="48" t="s">
        <v>222</v>
      </c>
      <c r="N32">
        <f>VLOOKUP(B32,HIS退!B:F,5,FALSE)</f>
        <v>-20</v>
      </c>
      <c r="O32" t="str">
        <f t="shared" si="0"/>
        <v/>
      </c>
      <c r="P32" s="37">
        <f>VLOOKUP(C32,微信退!Q:S,3,FALSE)</f>
        <v>20</v>
      </c>
      <c r="Q32" t="str">
        <f t="shared" si="1"/>
        <v/>
      </c>
    </row>
    <row r="33" spans="1:17" ht="14.25" hidden="1">
      <c r="A33" s="40">
        <v>42891.485219907408</v>
      </c>
      <c r="B33">
        <v>30932</v>
      </c>
      <c r="C33" s="50" t="s">
        <v>223</v>
      </c>
      <c r="D33" t="s">
        <v>224</v>
      </c>
      <c r="F33" s="14">
        <v>847</v>
      </c>
      <c r="G33" s="48" t="s">
        <v>59</v>
      </c>
      <c r="H33" s="48" t="s">
        <v>112</v>
      </c>
      <c r="I33" s="48" t="s">
        <v>99</v>
      </c>
      <c r="J33" s="48" t="s">
        <v>48</v>
      </c>
      <c r="K33" s="48" t="s">
        <v>100</v>
      </c>
      <c r="L33" s="48" t="s">
        <v>225</v>
      </c>
      <c r="M33" s="48" t="s">
        <v>226</v>
      </c>
      <c r="N33">
        <f>VLOOKUP(B33,HIS退!B:F,5,FALSE)</f>
        <v>-847</v>
      </c>
      <c r="O33" t="str">
        <f t="shared" si="0"/>
        <v/>
      </c>
      <c r="P33" s="37">
        <f>VLOOKUP(C33,微信退!Q:S,3,FALSE)</f>
        <v>847</v>
      </c>
      <c r="Q33" t="str">
        <f t="shared" si="1"/>
        <v/>
      </c>
    </row>
    <row r="34" spans="1:17" ht="14.25" hidden="1">
      <c r="A34" s="40">
        <v>42891.485868055555</v>
      </c>
      <c r="B34">
        <v>30976</v>
      </c>
      <c r="C34" s="50" t="s">
        <v>227</v>
      </c>
      <c r="D34" t="s">
        <v>228</v>
      </c>
      <c r="F34" s="14">
        <v>20</v>
      </c>
      <c r="G34" s="48" t="s">
        <v>59</v>
      </c>
      <c r="H34" s="48" t="s">
        <v>112</v>
      </c>
      <c r="I34" s="48" t="s">
        <v>99</v>
      </c>
      <c r="J34" s="48" t="s">
        <v>48</v>
      </c>
      <c r="K34" s="48" t="s">
        <v>100</v>
      </c>
      <c r="L34" s="48" t="s">
        <v>229</v>
      </c>
      <c r="M34" s="48" t="s">
        <v>230</v>
      </c>
      <c r="N34">
        <f>VLOOKUP(B34,HIS退!B:F,5,FALSE)</f>
        <v>-20</v>
      </c>
      <c r="O34" t="str">
        <f t="shared" si="0"/>
        <v/>
      </c>
      <c r="P34" s="37">
        <f>VLOOKUP(C34,微信退!Q:S,3,FALSE)</f>
        <v>20</v>
      </c>
      <c r="Q34" t="str">
        <f t="shared" si="1"/>
        <v/>
      </c>
    </row>
    <row r="35" spans="1:17" ht="14.25" hidden="1">
      <c r="A35" s="40">
        <v>42891.503391203703</v>
      </c>
      <c r="B35">
        <v>32048</v>
      </c>
      <c r="C35" s="50" t="s">
        <v>231</v>
      </c>
      <c r="D35" t="s">
        <v>232</v>
      </c>
      <c r="F35" s="14">
        <v>100</v>
      </c>
      <c r="G35" s="48" t="s">
        <v>59</v>
      </c>
      <c r="H35" s="48" t="s">
        <v>112</v>
      </c>
      <c r="I35" s="48" t="s">
        <v>101</v>
      </c>
      <c r="J35" s="48" t="s">
        <v>98</v>
      </c>
      <c r="K35" s="48" t="s">
        <v>100</v>
      </c>
      <c r="L35" s="48" t="s">
        <v>233</v>
      </c>
      <c r="M35" s="48" t="s">
        <v>234</v>
      </c>
      <c r="N35">
        <f>VLOOKUP(B35,HIS退!B:F,5,FALSE)</f>
        <v>-100</v>
      </c>
      <c r="O35" t="str">
        <f t="shared" si="0"/>
        <v/>
      </c>
      <c r="P35" s="37" t="e">
        <f>VLOOKUP(C35,微信退!Q:S,3,FALSE)</f>
        <v>#N/A</v>
      </c>
      <c r="Q35" t="e">
        <f t="shared" si="1"/>
        <v>#N/A</v>
      </c>
    </row>
    <row r="36" spans="1:17" ht="14.25" hidden="1">
      <c r="A36" s="40">
        <v>42891.504270833335</v>
      </c>
      <c r="B36">
        <v>32083</v>
      </c>
      <c r="C36" s="50" t="s">
        <v>235</v>
      </c>
      <c r="D36" t="s">
        <v>236</v>
      </c>
      <c r="F36" s="14">
        <v>200</v>
      </c>
      <c r="G36" s="48" t="s">
        <v>59</v>
      </c>
      <c r="H36" s="48" t="s">
        <v>112</v>
      </c>
      <c r="I36" s="48" t="s">
        <v>99</v>
      </c>
      <c r="J36" s="48" t="s">
        <v>48</v>
      </c>
      <c r="K36" s="48" t="s">
        <v>100</v>
      </c>
      <c r="L36" s="48" t="s">
        <v>237</v>
      </c>
      <c r="M36" s="48" t="s">
        <v>238</v>
      </c>
      <c r="N36">
        <f>VLOOKUP(B36,HIS退!B:F,5,FALSE)</f>
        <v>-200</v>
      </c>
      <c r="O36" t="str">
        <f t="shared" si="0"/>
        <v/>
      </c>
      <c r="P36" s="37">
        <f>VLOOKUP(C36,微信退!Q:S,3,FALSE)</f>
        <v>200</v>
      </c>
      <c r="Q36" t="str">
        <f t="shared" si="1"/>
        <v/>
      </c>
    </row>
    <row r="37" spans="1:17" ht="14.25" hidden="1">
      <c r="A37" s="40">
        <v>42891.506331018521</v>
      </c>
      <c r="B37">
        <v>32168</v>
      </c>
      <c r="C37" s="50" t="s">
        <v>239</v>
      </c>
      <c r="D37" t="s">
        <v>240</v>
      </c>
      <c r="F37" s="14">
        <v>118</v>
      </c>
      <c r="G37" s="48" t="s">
        <v>59</v>
      </c>
      <c r="H37" s="48" t="s">
        <v>112</v>
      </c>
      <c r="I37" s="48" t="s">
        <v>99</v>
      </c>
      <c r="J37" s="48" t="s">
        <v>48</v>
      </c>
      <c r="K37" s="48" t="s">
        <v>100</v>
      </c>
      <c r="L37" s="48" t="s">
        <v>241</v>
      </c>
      <c r="M37" s="48" t="s">
        <v>242</v>
      </c>
      <c r="N37">
        <f>VLOOKUP(B37,HIS退!B:F,5,FALSE)</f>
        <v>-118</v>
      </c>
      <c r="O37" t="str">
        <f t="shared" si="0"/>
        <v/>
      </c>
      <c r="P37" s="37">
        <f>VLOOKUP(C37,微信退!Q:S,3,FALSE)</f>
        <v>118</v>
      </c>
      <c r="Q37" t="str">
        <f t="shared" si="1"/>
        <v/>
      </c>
    </row>
    <row r="38" spans="1:17" ht="14.25" hidden="1">
      <c r="A38" s="40">
        <v>42891.507465277777</v>
      </c>
      <c r="B38">
        <v>32210</v>
      </c>
      <c r="C38" s="50" t="s">
        <v>243</v>
      </c>
      <c r="D38" t="s">
        <v>244</v>
      </c>
      <c r="F38" s="14">
        <v>118</v>
      </c>
      <c r="G38" s="48" t="s">
        <v>59</v>
      </c>
      <c r="H38" s="48" t="s">
        <v>112</v>
      </c>
      <c r="I38" s="48" t="s">
        <v>99</v>
      </c>
      <c r="J38" s="48" t="s">
        <v>48</v>
      </c>
      <c r="K38" s="48" t="s">
        <v>100</v>
      </c>
      <c r="L38" s="48" t="s">
        <v>245</v>
      </c>
      <c r="M38" s="48" t="s">
        <v>246</v>
      </c>
      <c r="N38">
        <f>VLOOKUP(B38,HIS退!B:F,5,FALSE)</f>
        <v>-118</v>
      </c>
      <c r="O38" t="str">
        <f t="shared" si="0"/>
        <v/>
      </c>
      <c r="P38" s="37">
        <f>VLOOKUP(C38,微信退!Q:S,3,FALSE)</f>
        <v>118</v>
      </c>
      <c r="Q38" t="str">
        <f t="shared" si="1"/>
        <v/>
      </c>
    </row>
    <row r="39" spans="1:17" ht="14.25" hidden="1">
      <c r="A39" s="40">
        <v>42891.50886574074</v>
      </c>
      <c r="B39">
        <v>32269</v>
      </c>
      <c r="C39" s="50" t="s">
        <v>247</v>
      </c>
      <c r="D39" t="s">
        <v>248</v>
      </c>
      <c r="F39" s="14">
        <v>100</v>
      </c>
      <c r="G39" s="48" t="s">
        <v>59</v>
      </c>
      <c r="H39" s="48" t="s">
        <v>112</v>
      </c>
      <c r="I39" s="48" t="s">
        <v>99</v>
      </c>
      <c r="J39" s="48" t="s">
        <v>48</v>
      </c>
      <c r="K39" s="48" t="s">
        <v>100</v>
      </c>
      <c r="L39" s="48" t="s">
        <v>249</v>
      </c>
      <c r="M39" s="48" t="s">
        <v>250</v>
      </c>
      <c r="N39">
        <f>VLOOKUP(B39,HIS退!B:F,5,FALSE)</f>
        <v>-100</v>
      </c>
      <c r="O39" t="str">
        <f t="shared" si="0"/>
        <v/>
      </c>
      <c r="P39" s="37">
        <f>VLOOKUP(C39,微信退!Q:S,3,FALSE)</f>
        <v>100</v>
      </c>
      <c r="Q39" t="str">
        <f t="shared" si="1"/>
        <v/>
      </c>
    </row>
    <row r="40" spans="1:17" ht="14.25" hidden="1">
      <c r="A40" s="40">
        <v>42891.512638888889</v>
      </c>
      <c r="B40">
        <v>32379</v>
      </c>
      <c r="C40" s="50" t="s">
        <v>251</v>
      </c>
      <c r="D40" t="s">
        <v>252</v>
      </c>
      <c r="F40" s="14">
        <v>38</v>
      </c>
      <c r="G40" s="48" t="s">
        <v>59</v>
      </c>
      <c r="H40" s="48" t="s">
        <v>112</v>
      </c>
      <c r="I40" s="48" t="s">
        <v>99</v>
      </c>
      <c r="J40" s="48" t="s">
        <v>48</v>
      </c>
      <c r="K40" s="48" t="s">
        <v>100</v>
      </c>
      <c r="L40" s="48" t="s">
        <v>253</v>
      </c>
      <c r="M40" s="48" t="s">
        <v>254</v>
      </c>
      <c r="N40">
        <f>VLOOKUP(B40,HIS退!B:F,5,FALSE)</f>
        <v>-38</v>
      </c>
      <c r="O40" t="str">
        <f t="shared" si="0"/>
        <v/>
      </c>
      <c r="P40" s="37">
        <f>VLOOKUP(C40,微信退!Q:S,3,FALSE)</f>
        <v>38</v>
      </c>
      <c r="Q40" t="str">
        <f t="shared" si="1"/>
        <v/>
      </c>
    </row>
    <row r="41" spans="1:17" ht="14.25" hidden="1">
      <c r="A41" s="40">
        <v>42891.513298611113</v>
      </c>
      <c r="B41">
        <v>32396</v>
      </c>
      <c r="C41" s="50" t="s">
        <v>255</v>
      </c>
      <c r="D41" t="s">
        <v>256</v>
      </c>
      <c r="F41" s="14">
        <v>200</v>
      </c>
      <c r="G41" s="48" t="s">
        <v>34</v>
      </c>
      <c r="H41" s="48" t="s">
        <v>112</v>
      </c>
      <c r="I41" s="48" t="s">
        <v>99</v>
      </c>
      <c r="J41" s="48" t="s">
        <v>48</v>
      </c>
      <c r="K41" s="48" t="s">
        <v>100</v>
      </c>
      <c r="L41" s="48" t="s">
        <v>257</v>
      </c>
      <c r="M41" s="48" t="s">
        <v>258</v>
      </c>
      <c r="N41">
        <f>VLOOKUP(B41,HIS退!B:F,5,FALSE)</f>
        <v>-200</v>
      </c>
      <c r="O41" t="str">
        <f t="shared" si="0"/>
        <v/>
      </c>
      <c r="P41" s="37">
        <f>VLOOKUP(C41,微信退!Q:S,3,FALSE)</f>
        <v>200</v>
      </c>
      <c r="Q41" t="str">
        <f t="shared" si="1"/>
        <v/>
      </c>
    </row>
    <row r="42" spans="1:17" ht="14.25" hidden="1">
      <c r="A42" s="40">
        <v>42891.517893518518</v>
      </c>
      <c r="B42">
        <v>32511</v>
      </c>
      <c r="C42" s="50" t="s">
        <v>259</v>
      </c>
      <c r="D42" t="s">
        <v>260</v>
      </c>
      <c r="F42" s="14">
        <v>300</v>
      </c>
      <c r="G42" s="48" t="s">
        <v>59</v>
      </c>
      <c r="H42" s="48" t="s">
        <v>112</v>
      </c>
      <c r="I42" s="48" t="s">
        <v>99</v>
      </c>
      <c r="J42" s="48" t="s">
        <v>48</v>
      </c>
      <c r="K42" s="48" t="s">
        <v>100</v>
      </c>
      <c r="L42" s="48" t="s">
        <v>261</v>
      </c>
      <c r="M42" s="48" t="s">
        <v>262</v>
      </c>
      <c r="N42">
        <f>VLOOKUP(B42,HIS退!B:F,5,FALSE)</f>
        <v>-300</v>
      </c>
      <c r="O42" t="str">
        <f t="shared" si="0"/>
        <v/>
      </c>
      <c r="P42" s="37">
        <f>VLOOKUP(C42,微信退!Q:S,3,FALSE)</f>
        <v>300</v>
      </c>
      <c r="Q42" t="str">
        <f t="shared" si="1"/>
        <v/>
      </c>
    </row>
    <row r="43" spans="1:17" ht="14.25" hidden="1">
      <c r="A43" s="40">
        <v>42891.523194444446</v>
      </c>
      <c r="B43">
        <v>32636</v>
      </c>
      <c r="C43" s="50" t="s">
        <v>263</v>
      </c>
      <c r="D43" t="s">
        <v>264</v>
      </c>
      <c r="F43" s="14">
        <v>242</v>
      </c>
      <c r="G43" s="48" t="s">
        <v>59</v>
      </c>
      <c r="H43" s="48" t="s">
        <v>112</v>
      </c>
      <c r="I43" s="48" t="s">
        <v>99</v>
      </c>
      <c r="J43" s="48" t="s">
        <v>48</v>
      </c>
      <c r="K43" s="48" t="s">
        <v>100</v>
      </c>
      <c r="L43" s="48" t="s">
        <v>265</v>
      </c>
      <c r="M43" s="48" t="s">
        <v>266</v>
      </c>
      <c r="N43">
        <f>VLOOKUP(B43,HIS退!B:F,5,FALSE)</f>
        <v>-242</v>
      </c>
      <c r="O43" t="str">
        <f t="shared" si="0"/>
        <v/>
      </c>
      <c r="P43" s="37">
        <f>VLOOKUP(C43,微信退!Q:S,3,FALSE)</f>
        <v>242</v>
      </c>
      <c r="Q43" t="str">
        <f t="shared" si="1"/>
        <v/>
      </c>
    </row>
    <row r="44" spans="1:17" ht="14.25" hidden="1">
      <c r="A44" s="40">
        <v>42891.530671296299</v>
      </c>
      <c r="B44">
        <v>32800</v>
      </c>
      <c r="C44" s="50" t="s">
        <v>267</v>
      </c>
      <c r="D44" t="s">
        <v>268</v>
      </c>
      <c r="F44" s="14">
        <v>290</v>
      </c>
      <c r="G44" s="48" t="s">
        <v>59</v>
      </c>
      <c r="H44" s="48" t="s">
        <v>112</v>
      </c>
      <c r="I44" s="48" t="s">
        <v>99</v>
      </c>
      <c r="J44" s="48" t="s">
        <v>48</v>
      </c>
      <c r="K44" s="48" t="s">
        <v>100</v>
      </c>
      <c r="L44" s="48" t="s">
        <v>269</v>
      </c>
      <c r="M44" s="48" t="s">
        <v>270</v>
      </c>
      <c r="N44">
        <f>VLOOKUP(B44,HIS退!B:F,5,FALSE)</f>
        <v>-290</v>
      </c>
      <c r="O44" t="str">
        <f t="shared" si="0"/>
        <v/>
      </c>
      <c r="P44" s="37">
        <f>VLOOKUP(C44,微信退!Q:S,3,FALSE)</f>
        <v>290</v>
      </c>
      <c r="Q44" t="str">
        <f t="shared" si="1"/>
        <v/>
      </c>
    </row>
    <row r="45" spans="1:17" ht="14.25" hidden="1">
      <c r="A45" s="40">
        <v>42891.533125000002</v>
      </c>
      <c r="B45">
        <v>32829</v>
      </c>
      <c r="C45" s="50" t="s">
        <v>271</v>
      </c>
      <c r="D45" t="s">
        <v>272</v>
      </c>
      <c r="F45" s="14">
        <v>2365</v>
      </c>
      <c r="G45" s="48" t="s">
        <v>59</v>
      </c>
      <c r="H45" s="48" t="s">
        <v>112</v>
      </c>
      <c r="I45" s="48" t="s">
        <v>99</v>
      </c>
      <c r="J45" s="48" t="s">
        <v>48</v>
      </c>
      <c r="K45" s="48" t="s">
        <v>100</v>
      </c>
      <c r="L45" s="48" t="s">
        <v>273</v>
      </c>
      <c r="M45" s="48" t="s">
        <v>274</v>
      </c>
      <c r="N45">
        <f>VLOOKUP(B45,HIS退!B:F,5,FALSE)</f>
        <v>-2365</v>
      </c>
      <c r="O45" t="str">
        <f t="shared" si="0"/>
        <v/>
      </c>
      <c r="P45" s="37">
        <f>VLOOKUP(C45,微信退!Q:S,3,FALSE)</f>
        <v>2365</v>
      </c>
      <c r="Q45" t="str">
        <f t="shared" si="1"/>
        <v/>
      </c>
    </row>
    <row r="46" spans="1:17" ht="14.25" hidden="1">
      <c r="A46" s="40">
        <v>42891.542291666665</v>
      </c>
      <c r="B46">
        <v>33006</v>
      </c>
      <c r="C46" s="50" t="s">
        <v>275</v>
      </c>
      <c r="D46" t="s">
        <v>276</v>
      </c>
      <c r="F46" s="14">
        <v>200</v>
      </c>
      <c r="G46" s="48" t="s">
        <v>59</v>
      </c>
      <c r="H46" s="48" t="s">
        <v>112</v>
      </c>
      <c r="I46" s="48" t="s">
        <v>99</v>
      </c>
      <c r="J46" s="48" t="s">
        <v>48</v>
      </c>
      <c r="K46" s="48" t="s">
        <v>100</v>
      </c>
      <c r="L46" s="48" t="s">
        <v>277</v>
      </c>
      <c r="M46" s="48" t="s">
        <v>278</v>
      </c>
      <c r="N46">
        <f>VLOOKUP(B46,HIS退!B:F,5,FALSE)</f>
        <v>-200</v>
      </c>
      <c r="O46" t="str">
        <f t="shared" si="0"/>
        <v/>
      </c>
      <c r="P46" s="37">
        <f>VLOOKUP(C46,微信退!Q:S,3,FALSE)</f>
        <v>200</v>
      </c>
      <c r="Q46" t="str">
        <f t="shared" si="1"/>
        <v/>
      </c>
    </row>
    <row r="47" spans="1:17" ht="14.25" hidden="1">
      <c r="A47" s="40">
        <v>42891.547465277778</v>
      </c>
      <c r="B47">
        <v>33090</v>
      </c>
      <c r="C47" s="50" t="s">
        <v>279</v>
      </c>
      <c r="D47" t="s">
        <v>280</v>
      </c>
      <c r="F47" s="14">
        <v>96</v>
      </c>
      <c r="G47" s="48" t="s">
        <v>34</v>
      </c>
      <c r="H47" s="48" t="s">
        <v>112</v>
      </c>
      <c r="I47" s="48" t="s">
        <v>99</v>
      </c>
      <c r="J47" s="48" t="s">
        <v>48</v>
      </c>
      <c r="K47" s="48" t="s">
        <v>100</v>
      </c>
      <c r="L47" s="48" t="s">
        <v>281</v>
      </c>
      <c r="M47" s="48" t="s">
        <v>282</v>
      </c>
      <c r="N47">
        <f>VLOOKUP(B47,HIS退!B:F,5,FALSE)</f>
        <v>-96</v>
      </c>
      <c r="O47" t="str">
        <f t="shared" si="0"/>
        <v/>
      </c>
      <c r="P47" s="37">
        <f>VLOOKUP(C47,微信退!Q:S,3,FALSE)</f>
        <v>96</v>
      </c>
      <c r="Q47" t="str">
        <f t="shared" si="1"/>
        <v/>
      </c>
    </row>
    <row r="48" spans="1:17" ht="14.25" hidden="1">
      <c r="A48" s="40">
        <v>42891.547986111109</v>
      </c>
      <c r="B48">
        <v>33097</v>
      </c>
      <c r="C48" s="50" t="s">
        <v>283</v>
      </c>
      <c r="D48" t="s">
        <v>284</v>
      </c>
      <c r="F48" s="14">
        <v>10</v>
      </c>
      <c r="G48" s="48" t="s">
        <v>34</v>
      </c>
      <c r="H48" s="48" t="s">
        <v>112</v>
      </c>
      <c r="I48" s="48" t="s">
        <v>99</v>
      </c>
      <c r="J48" s="48" t="s">
        <v>48</v>
      </c>
      <c r="K48" s="48" t="s">
        <v>100</v>
      </c>
      <c r="L48" s="48" t="s">
        <v>285</v>
      </c>
      <c r="M48" s="48" t="s">
        <v>286</v>
      </c>
      <c r="N48">
        <f>VLOOKUP(B48,HIS退!B:F,5,FALSE)</f>
        <v>-10</v>
      </c>
      <c r="O48" t="str">
        <f t="shared" si="0"/>
        <v/>
      </c>
      <c r="P48" s="37">
        <f>VLOOKUP(C48,微信退!Q:S,3,FALSE)</f>
        <v>10</v>
      </c>
      <c r="Q48" t="str">
        <f t="shared" si="1"/>
        <v/>
      </c>
    </row>
    <row r="49" spans="1:17" ht="14.25" hidden="1">
      <c r="A49" s="40">
        <v>42891.573807870373</v>
      </c>
      <c r="B49">
        <v>33451</v>
      </c>
      <c r="C49" s="50" t="s">
        <v>287</v>
      </c>
      <c r="D49" t="s">
        <v>288</v>
      </c>
      <c r="F49" s="14">
        <v>100</v>
      </c>
      <c r="G49" s="48" t="s">
        <v>59</v>
      </c>
      <c r="H49" s="48" t="s">
        <v>112</v>
      </c>
      <c r="I49" s="48" t="s">
        <v>99</v>
      </c>
      <c r="J49" s="48" t="s">
        <v>48</v>
      </c>
      <c r="K49" s="48" t="s">
        <v>100</v>
      </c>
      <c r="L49" s="48" t="s">
        <v>289</v>
      </c>
      <c r="M49" s="48" t="s">
        <v>290</v>
      </c>
      <c r="N49">
        <f>VLOOKUP(B49,HIS退!B:F,5,FALSE)</f>
        <v>-100</v>
      </c>
      <c r="O49" t="str">
        <f t="shared" si="0"/>
        <v/>
      </c>
      <c r="P49" s="37">
        <f>VLOOKUP(C49,微信退!Q:S,3,FALSE)</f>
        <v>100</v>
      </c>
      <c r="Q49" t="str">
        <f t="shared" si="1"/>
        <v/>
      </c>
    </row>
    <row r="50" spans="1:17" ht="14.25" hidden="1">
      <c r="A50" s="40">
        <v>42891.585925925923</v>
      </c>
      <c r="B50">
        <v>33707</v>
      </c>
      <c r="C50" s="50" t="s">
        <v>291</v>
      </c>
      <c r="D50" t="s">
        <v>292</v>
      </c>
      <c r="F50" s="14">
        <v>3000</v>
      </c>
      <c r="G50" s="48" t="s">
        <v>34</v>
      </c>
      <c r="H50" s="48" t="s">
        <v>112</v>
      </c>
      <c r="I50" s="48" t="s">
        <v>99</v>
      </c>
      <c r="J50" s="48" t="s">
        <v>48</v>
      </c>
      <c r="K50" s="48" t="s">
        <v>100</v>
      </c>
      <c r="L50" s="48" t="s">
        <v>293</v>
      </c>
      <c r="M50" s="48" t="s">
        <v>294</v>
      </c>
      <c r="N50">
        <f>VLOOKUP(B50,HIS退!B:F,5,FALSE)</f>
        <v>-3000</v>
      </c>
      <c r="O50" t="str">
        <f t="shared" si="0"/>
        <v/>
      </c>
      <c r="P50" s="37">
        <f>VLOOKUP(C50,微信退!Q:S,3,FALSE)</f>
        <v>3000</v>
      </c>
      <c r="Q50" t="str">
        <f t="shared" si="1"/>
        <v/>
      </c>
    </row>
    <row r="51" spans="1:17" ht="14.25" hidden="1">
      <c r="A51" s="40">
        <v>42891.612939814811</v>
      </c>
      <c r="B51">
        <v>35016</v>
      </c>
      <c r="C51" s="50" t="s">
        <v>295</v>
      </c>
      <c r="D51" t="s">
        <v>296</v>
      </c>
      <c r="F51" s="14">
        <v>362</v>
      </c>
      <c r="G51" s="48" t="s">
        <v>59</v>
      </c>
      <c r="H51" s="48" t="s">
        <v>112</v>
      </c>
      <c r="I51" s="48" t="s">
        <v>99</v>
      </c>
      <c r="J51" s="48" t="s">
        <v>48</v>
      </c>
      <c r="K51" s="48" t="s">
        <v>100</v>
      </c>
      <c r="L51" s="48" t="s">
        <v>297</v>
      </c>
      <c r="M51" s="48" t="s">
        <v>298</v>
      </c>
      <c r="N51">
        <f>VLOOKUP(B51,HIS退!B:F,5,FALSE)</f>
        <v>-362</v>
      </c>
      <c r="O51" t="str">
        <f t="shared" si="0"/>
        <v/>
      </c>
      <c r="P51" s="37">
        <f>VLOOKUP(C51,微信退!Q:S,3,FALSE)</f>
        <v>362</v>
      </c>
      <c r="Q51" t="str">
        <f t="shared" si="1"/>
        <v/>
      </c>
    </row>
    <row r="52" spans="1:17" ht="14.25" hidden="1">
      <c r="A52" s="40">
        <v>42891.618773148148</v>
      </c>
      <c r="B52">
        <v>35367</v>
      </c>
      <c r="C52" s="50" t="s">
        <v>299</v>
      </c>
      <c r="D52" t="s">
        <v>300</v>
      </c>
      <c r="F52" s="14">
        <v>180</v>
      </c>
      <c r="G52" s="48" t="s">
        <v>59</v>
      </c>
      <c r="H52" s="48" t="s">
        <v>112</v>
      </c>
      <c r="I52" s="48" t="s">
        <v>99</v>
      </c>
      <c r="J52" s="48" t="s">
        <v>48</v>
      </c>
      <c r="K52" s="48" t="s">
        <v>100</v>
      </c>
      <c r="L52" s="48" t="s">
        <v>301</v>
      </c>
      <c r="M52" s="48" t="s">
        <v>302</v>
      </c>
      <c r="N52">
        <f>VLOOKUP(B52,HIS退!B:F,5,FALSE)</f>
        <v>-180</v>
      </c>
      <c r="O52" t="str">
        <f t="shared" si="0"/>
        <v/>
      </c>
      <c r="P52" s="37">
        <f>VLOOKUP(C52,微信退!Q:S,3,FALSE)</f>
        <v>180</v>
      </c>
      <c r="Q52" t="str">
        <f t="shared" si="1"/>
        <v/>
      </c>
    </row>
    <row r="53" spans="1:17" ht="14.25" hidden="1">
      <c r="A53" s="40">
        <v>42891.622511574074</v>
      </c>
      <c r="B53">
        <v>35561</v>
      </c>
      <c r="C53" s="50" t="s">
        <v>303</v>
      </c>
      <c r="D53" t="s">
        <v>304</v>
      </c>
      <c r="F53" s="14">
        <v>200</v>
      </c>
      <c r="G53" s="48" t="s">
        <v>59</v>
      </c>
      <c r="H53" s="48" t="s">
        <v>112</v>
      </c>
      <c r="I53" s="48" t="s">
        <v>99</v>
      </c>
      <c r="J53" s="48" t="s">
        <v>48</v>
      </c>
      <c r="K53" s="48" t="s">
        <v>100</v>
      </c>
      <c r="L53" s="48" t="s">
        <v>305</v>
      </c>
      <c r="M53" s="48" t="s">
        <v>306</v>
      </c>
      <c r="N53">
        <f>VLOOKUP(B53,HIS退!B:F,5,FALSE)</f>
        <v>-200</v>
      </c>
      <c r="O53" t="str">
        <f t="shared" si="0"/>
        <v/>
      </c>
      <c r="P53" s="37">
        <f>VLOOKUP(C53,微信退!Q:S,3,FALSE)</f>
        <v>200</v>
      </c>
      <c r="Q53" t="str">
        <f t="shared" si="1"/>
        <v/>
      </c>
    </row>
    <row r="54" spans="1:17" ht="14.25" hidden="1">
      <c r="A54" s="40">
        <v>42891.624155092592</v>
      </c>
      <c r="B54">
        <v>35658</v>
      </c>
      <c r="C54" s="50" t="s">
        <v>307</v>
      </c>
      <c r="D54" t="s">
        <v>308</v>
      </c>
      <c r="F54" s="14">
        <v>410</v>
      </c>
      <c r="G54" s="48" t="s">
        <v>59</v>
      </c>
      <c r="H54" s="48" t="s">
        <v>112</v>
      </c>
      <c r="I54" s="48" t="s">
        <v>99</v>
      </c>
      <c r="J54" s="48" t="s">
        <v>48</v>
      </c>
      <c r="K54" s="48" t="s">
        <v>100</v>
      </c>
      <c r="L54" s="48" t="s">
        <v>309</v>
      </c>
      <c r="M54" s="48" t="s">
        <v>310</v>
      </c>
      <c r="N54">
        <f>VLOOKUP(B54,HIS退!B:F,5,FALSE)</f>
        <v>-410</v>
      </c>
      <c r="O54" t="str">
        <f t="shared" si="0"/>
        <v/>
      </c>
      <c r="P54" s="37">
        <f>VLOOKUP(C54,微信退!Q:S,3,FALSE)</f>
        <v>410</v>
      </c>
      <c r="Q54" t="str">
        <f t="shared" si="1"/>
        <v/>
      </c>
    </row>
    <row r="55" spans="1:17" ht="14.25" hidden="1">
      <c r="A55" s="40">
        <v>42891.629884259259</v>
      </c>
      <c r="B55">
        <v>35964</v>
      </c>
      <c r="C55" s="50" t="s">
        <v>311</v>
      </c>
      <c r="D55" t="s">
        <v>312</v>
      </c>
      <c r="F55" s="14">
        <v>1000</v>
      </c>
      <c r="G55" s="48" t="s">
        <v>59</v>
      </c>
      <c r="H55" s="48" t="s">
        <v>112</v>
      </c>
      <c r="I55" s="48" t="s">
        <v>99</v>
      </c>
      <c r="J55" s="48" t="s">
        <v>48</v>
      </c>
      <c r="K55" s="48" t="s">
        <v>100</v>
      </c>
      <c r="L55" s="48" t="s">
        <v>313</v>
      </c>
      <c r="M55" s="48" t="s">
        <v>314</v>
      </c>
      <c r="N55">
        <f>VLOOKUP(B55,HIS退!B:F,5,FALSE)</f>
        <v>-1000</v>
      </c>
      <c r="O55" t="str">
        <f t="shared" si="0"/>
        <v/>
      </c>
      <c r="P55" s="37">
        <f>VLOOKUP(C55,微信退!Q:S,3,FALSE)</f>
        <v>1000</v>
      </c>
      <c r="Q55" t="str">
        <f t="shared" si="1"/>
        <v/>
      </c>
    </row>
    <row r="56" spans="1:17" ht="14.25" hidden="1">
      <c r="A56" s="40">
        <v>42891.637407407405</v>
      </c>
      <c r="B56">
        <v>36449</v>
      </c>
      <c r="C56" s="50" t="s">
        <v>315</v>
      </c>
      <c r="D56" t="s">
        <v>316</v>
      </c>
      <c r="F56" s="14">
        <v>5000</v>
      </c>
      <c r="G56" s="48" t="s">
        <v>34</v>
      </c>
      <c r="H56" s="48" t="s">
        <v>112</v>
      </c>
      <c r="I56" s="48" t="s">
        <v>99</v>
      </c>
      <c r="J56" s="48" t="s">
        <v>48</v>
      </c>
      <c r="K56" s="48" t="s">
        <v>100</v>
      </c>
      <c r="L56" s="48" t="s">
        <v>317</v>
      </c>
      <c r="M56" s="48" t="s">
        <v>318</v>
      </c>
      <c r="N56">
        <f>VLOOKUP(B56,HIS退!B:F,5,FALSE)</f>
        <v>-5000</v>
      </c>
      <c r="O56" t="str">
        <f t="shared" si="0"/>
        <v/>
      </c>
      <c r="P56" s="37">
        <f>VLOOKUP(C56,微信退!Q:S,3,FALSE)</f>
        <v>5000</v>
      </c>
      <c r="Q56" t="str">
        <f t="shared" si="1"/>
        <v/>
      </c>
    </row>
    <row r="57" spans="1:17" ht="14.25" hidden="1">
      <c r="A57" s="40">
        <v>42891.640752314815</v>
      </c>
      <c r="B57">
        <v>36645</v>
      </c>
      <c r="C57" s="50" t="s">
        <v>319</v>
      </c>
      <c r="D57" t="s">
        <v>320</v>
      </c>
      <c r="F57" s="14">
        <v>100</v>
      </c>
      <c r="G57" s="48" t="s">
        <v>59</v>
      </c>
      <c r="H57" s="48" t="s">
        <v>112</v>
      </c>
      <c r="I57" s="48" t="s">
        <v>99</v>
      </c>
      <c r="J57" s="48" t="s">
        <v>48</v>
      </c>
      <c r="K57" s="48" t="s">
        <v>100</v>
      </c>
      <c r="L57" s="48" t="s">
        <v>321</v>
      </c>
      <c r="M57" s="48" t="s">
        <v>322</v>
      </c>
      <c r="N57">
        <f>VLOOKUP(B57,HIS退!B:F,5,FALSE)</f>
        <v>-100</v>
      </c>
      <c r="O57" t="str">
        <f t="shared" si="0"/>
        <v/>
      </c>
      <c r="P57" s="37">
        <f>VLOOKUP(C57,微信退!Q:S,3,FALSE)</f>
        <v>100</v>
      </c>
      <c r="Q57" t="str">
        <f t="shared" si="1"/>
        <v/>
      </c>
    </row>
    <row r="58" spans="1:17" ht="14.25" hidden="1">
      <c r="A58" s="40">
        <v>42891.640902777777</v>
      </c>
      <c r="B58">
        <v>36655</v>
      </c>
      <c r="C58" s="50" t="s">
        <v>323</v>
      </c>
      <c r="D58" t="s">
        <v>324</v>
      </c>
      <c r="F58" s="14">
        <v>200</v>
      </c>
      <c r="G58" s="48" t="s">
        <v>59</v>
      </c>
      <c r="H58" s="48" t="s">
        <v>112</v>
      </c>
      <c r="I58" s="48" t="s">
        <v>99</v>
      </c>
      <c r="J58" s="48" t="s">
        <v>48</v>
      </c>
      <c r="K58" s="48" t="s">
        <v>100</v>
      </c>
      <c r="L58" s="48" t="s">
        <v>325</v>
      </c>
      <c r="M58" s="48" t="s">
        <v>326</v>
      </c>
      <c r="N58">
        <f>VLOOKUP(B58,HIS退!B:F,5,FALSE)</f>
        <v>-200</v>
      </c>
      <c r="O58" t="str">
        <f t="shared" si="0"/>
        <v/>
      </c>
      <c r="P58" s="37">
        <f>VLOOKUP(C58,微信退!Q:S,3,FALSE)</f>
        <v>200</v>
      </c>
      <c r="Q58" t="str">
        <f t="shared" si="1"/>
        <v/>
      </c>
    </row>
    <row r="59" spans="1:17" ht="14.25" hidden="1">
      <c r="A59" s="40">
        <v>42891.642650462964</v>
      </c>
      <c r="B59">
        <v>36756</v>
      </c>
      <c r="C59" s="50" t="s">
        <v>327</v>
      </c>
      <c r="D59" t="s">
        <v>328</v>
      </c>
      <c r="F59" s="14">
        <v>194</v>
      </c>
      <c r="G59" s="48" t="s">
        <v>59</v>
      </c>
      <c r="H59" s="48" t="s">
        <v>112</v>
      </c>
      <c r="I59" s="48" t="s">
        <v>99</v>
      </c>
      <c r="J59" s="48" t="s">
        <v>48</v>
      </c>
      <c r="K59" s="48" t="s">
        <v>100</v>
      </c>
      <c r="L59" s="48" t="s">
        <v>329</v>
      </c>
      <c r="M59" s="48" t="s">
        <v>330</v>
      </c>
      <c r="N59">
        <f>VLOOKUP(B59,HIS退!B:F,5,FALSE)</f>
        <v>-194</v>
      </c>
      <c r="O59" t="str">
        <f t="shared" si="0"/>
        <v/>
      </c>
      <c r="P59" s="37">
        <f>VLOOKUP(C59,微信退!Q:S,3,FALSE)</f>
        <v>194</v>
      </c>
      <c r="Q59" t="str">
        <f t="shared" si="1"/>
        <v/>
      </c>
    </row>
    <row r="60" spans="1:17" ht="14.25" hidden="1">
      <c r="A60" s="40">
        <v>42891.645104166666</v>
      </c>
      <c r="B60">
        <v>36926</v>
      </c>
      <c r="C60" s="50" t="s">
        <v>331</v>
      </c>
      <c r="D60" t="s">
        <v>332</v>
      </c>
      <c r="F60" s="14">
        <v>200</v>
      </c>
      <c r="G60" s="48" t="s">
        <v>34</v>
      </c>
      <c r="H60" s="48" t="s">
        <v>112</v>
      </c>
      <c r="I60" s="48" t="s">
        <v>99</v>
      </c>
      <c r="J60" s="48" t="s">
        <v>48</v>
      </c>
      <c r="K60" s="48" t="s">
        <v>100</v>
      </c>
      <c r="L60" s="48" t="s">
        <v>333</v>
      </c>
      <c r="M60" s="48" t="s">
        <v>334</v>
      </c>
      <c r="N60">
        <f>VLOOKUP(B60,HIS退!B:F,5,FALSE)</f>
        <v>-200</v>
      </c>
      <c r="O60" t="str">
        <f t="shared" si="0"/>
        <v/>
      </c>
      <c r="P60" s="37">
        <f>VLOOKUP(C60,微信退!Q:S,3,FALSE)</f>
        <v>200</v>
      </c>
      <c r="Q60" t="str">
        <f t="shared" si="1"/>
        <v/>
      </c>
    </row>
    <row r="61" spans="1:17" ht="14.25" hidden="1">
      <c r="A61" s="40">
        <v>42891.646851851852</v>
      </c>
      <c r="B61">
        <v>37021</v>
      </c>
      <c r="C61" s="50" t="s">
        <v>335</v>
      </c>
      <c r="D61" t="s">
        <v>336</v>
      </c>
      <c r="F61" s="14">
        <v>1500</v>
      </c>
      <c r="G61" s="48" t="s">
        <v>59</v>
      </c>
      <c r="H61" s="48" t="s">
        <v>112</v>
      </c>
      <c r="I61" s="48" t="s">
        <v>99</v>
      </c>
      <c r="J61" s="48" t="s">
        <v>48</v>
      </c>
      <c r="K61" s="48" t="s">
        <v>100</v>
      </c>
      <c r="L61" s="48" t="s">
        <v>337</v>
      </c>
      <c r="M61" s="48" t="s">
        <v>338</v>
      </c>
      <c r="N61">
        <f>VLOOKUP(B61,HIS退!B:F,5,FALSE)</f>
        <v>-1500</v>
      </c>
      <c r="O61" t="str">
        <f t="shared" si="0"/>
        <v/>
      </c>
      <c r="P61" s="37">
        <f>VLOOKUP(C61,微信退!Q:S,3,FALSE)</f>
        <v>1500</v>
      </c>
      <c r="Q61" t="str">
        <f t="shared" si="1"/>
        <v/>
      </c>
    </row>
    <row r="62" spans="1:17" ht="14.25" hidden="1">
      <c r="A62" s="40">
        <v>42891.653136574074</v>
      </c>
      <c r="B62">
        <v>37391</v>
      </c>
      <c r="C62" s="50" t="s">
        <v>339</v>
      </c>
      <c r="D62" t="s">
        <v>340</v>
      </c>
      <c r="F62" s="14">
        <v>20</v>
      </c>
      <c r="G62" s="48" t="s">
        <v>59</v>
      </c>
      <c r="H62" s="48" t="s">
        <v>112</v>
      </c>
      <c r="I62" s="48" t="s">
        <v>99</v>
      </c>
      <c r="J62" s="48" t="s">
        <v>48</v>
      </c>
      <c r="K62" s="48" t="s">
        <v>100</v>
      </c>
      <c r="L62" s="48" t="s">
        <v>341</v>
      </c>
      <c r="M62" s="48" t="s">
        <v>342</v>
      </c>
      <c r="N62">
        <f>VLOOKUP(B62,HIS退!B:F,5,FALSE)</f>
        <v>-20</v>
      </c>
      <c r="O62" t="str">
        <f t="shared" si="0"/>
        <v/>
      </c>
      <c r="P62" s="37">
        <f>VLOOKUP(C62,微信退!Q:S,3,FALSE)</f>
        <v>20</v>
      </c>
      <c r="Q62" t="str">
        <f t="shared" si="1"/>
        <v/>
      </c>
    </row>
    <row r="63" spans="1:17" ht="14.25" hidden="1">
      <c r="A63" s="40">
        <v>42891.653425925928</v>
      </c>
      <c r="B63">
        <v>37410</v>
      </c>
      <c r="C63" s="50" t="s">
        <v>343</v>
      </c>
      <c r="D63" t="s">
        <v>344</v>
      </c>
      <c r="F63" s="14">
        <v>58</v>
      </c>
      <c r="G63" s="48" t="s">
        <v>59</v>
      </c>
      <c r="H63" s="48" t="s">
        <v>112</v>
      </c>
      <c r="I63" s="48" t="s">
        <v>99</v>
      </c>
      <c r="J63" s="48" t="s">
        <v>48</v>
      </c>
      <c r="K63" s="48" t="s">
        <v>100</v>
      </c>
      <c r="L63" s="48" t="s">
        <v>345</v>
      </c>
      <c r="M63" s="48" t="s">
        <v>346</v>
      </c>
      <c r="N63">
        <f>VLOOKUP(B63,HIS退!B:F,5,FALSE)</f>
        <v>-58</v>
      </c>
      <c r="O63" t="str">
        <f t="shared" si="0"/>
        <v/>
      </c>
      <c r="P63" s="37">
        <f>VLOOKUP(C63,微信退!Q:S,3,FALSE)</f>
        <v>58</v>
      </c>
      <c r="Q63" t="str">
        <f t="shared" si="1"/>
        <v/>
      </c>
    </row>
    <row r="64" spans="1:17" ht="14.25" hidden="1">
      <c r="A64" s="40">
        <v>42891.655185185184</v>
      </c>
      <c r="B64">
        <v>37503</v>
      </c>
      <c r="C64" s="50" t="s">
        <v>347</v>
      </c>
      <c r="D64" t="s">
        <v>348</v>
      </c>
      <c r="F64" s="14">
        <v>190</v>
      </c>
      <c r="G64" s="48" t="s">
        <v>34</v>
      </c>
      <c r="H64" s="48" t="s">
        <v>112</v>
      </c>
      <c r="I64" s="48" t="s">
        <v>99</v>
      </c>
      <c r="J64" s="48" t="s">
        <v>48</v>
      </c>
      <c r="K64" s="48" t="s">
        <v>100</v>
      </c>
      <c r="L64" s="48" t="s">
        <v>349</v>
      </c>
      <c r="M64" s="48" t="s">
        <v>350</v>
      </c>
      <c r="N64">
        <f>VLOOKUP(B64,HIS退!B:F,5,FALSE)</f>
        <v>-190</v>
      </c>
      <c r="O64" t="str">
        <f t="shared" si="0"/>
        <v/>
      </c>
      <c r="P64" s="37">
        <f>VLOOKUP(C64,微信退!Q:S,3,FALSE)</f>
        <v>190</v>
      </c>
      <c r="Q64" t="str">
        <f t="shared" si="1"/>
        <v/>
      </c>
    </row>
    <row r="65" spans="1:17" ht="14.25" hidden="1">
      <c r="A65" s="40">
        <v>42891.656215277777</v>
      </c>
      <c r="B65">
        <v>37561</v>
      </c>
      <c r="C65" s="50" t="s">
        <v>351</v>
      </c>
      <c r="D65" t="s">
        <v>352</v>
      </c>
      <c r="F65" s="14">
        <v>422</v>
      </c>
      <c r="G65" s="48" t="s">
        <v>34</v>
      </c>
      <c r="H65" s="48" t="s">
        <v>112</v>
      </c>
      <c r="I65" s="48" t="s">
        <v>99</v>
      </c>
      <c r="J65" s="48" t="s">
        <v>48</v>
      </c>
      <c r="K65" s="48" t="s">
        <v>100</v>
      </c>
      <c r="L65" s="48" t="s">
        <v>353</v>
      </c>
      <c r="M65" s="48" t="s">
        <v>354</v>
      </c>
      <c r="N65">
        <f>VLOOKUP(B65,HIS退!B:F,5,FALSE)</f>
        <v>-422</v>
      </c>
      <c r="O65" t="str">
        <f t="shared" si="0"/>
        <v/>
      </c>
      <c r="P65" s="37">
        <f>VLOOKUP(C65,微信退!Q:S,3,FALSE)</f>
        <v>422</v>
      </c>
      <c r="Q65" t="str">
        <f t="shared" si="1"/>
        <v/>
      </c>
    </row>
    <row r="66" spans="1:17" ht="14.25" hidden="1">
      <c r="A66" s="40">
        <v>42891.661643518521</v>
      </c>
      <c r="B66">
        <v>37896</v>
      </c>
      <c r="C66" s="50" t="s">
        <v>355</v>
      </c>
      <c r="D66" t="s">
        <v>356</v>
      </c>
      <c r="F66" s="14">
        <v>386</v>
      </c>
      <c r="G66" s="48" t="s">
        <v>59</v>
      </c>
      <c r="H66" s="48" t="s">
        <v>112</v>
      </c>
      <c r="I66" s="48" t="s">
        <v>99</v>
      </c>
      <c r="J66" s="48" t="s">
        <v>48</v>
      </c>
      <c r="K66" s="48" t="s">
        <v>100</v>
      </c>
      <c r="L66" s="48" t="s">
        <v>357</v>
      </c>
      <c r="M66" s="48" t="s">
        <v>358</v>
      </c>
      <c r="N66">
        <f>VLOOKUP(B66,HIS退!B:F,5,FALSE)</f>
        <v>-386</v>
      </c>
      <c r="O66" t="str">
        <f t="shared" si="0"/>
        <v/>
      </c>
      <c r="P66" s="37">
        <f>VLOOKUP(C66,微信退!Q:S,3,FALSE)</f>
        <v>386</v>
      </c>
      <c r="Q66" t="str">
        <f t="shared" si="1"/>
        <v/>
      </c>
    </row>
    <row r="67" spans="1:17" ht="14.25" hidden="1">
      <c r="A67" s="40">
        <v>42891.667974537035</v>
      </c>
      <c r="B67">
        <v>38275</v>
      </c>
      <c r="C67" s="50" t="s">
        <v>359</v>
      </c>
      <c r="D67" t="s">
        <v>360</v>
      </c>
      <c r="F67" s="14">
        <v>482</v>
      </c>
      <c r="G67" s="48" t="s">
        <v>34</v>
      </c>
      <c r="H67" s="48" t="s">
        <v>112</v>
      </c>
      <c r="I67" s="48" t="s">
        <v>99</v>
      </c>
      <c r="J67" s="48" t="s">
        <v>48</v>
      </c>
      <c r="K67" s="48" t="s">
        <v>100</v>
      </c>
      <c r="L67" s="48" t="s">
        <v>361</v>
      </c>
      <c r="M67" s="48" t="s">
        <v>362</v>
      </c>
      <c r="N67">
        <f>VLOOKUP(B67,HIS退!B:F,5,FALSE)</f>
        <v>-482</v>
      </c>
      <c r="O67" t="str">
        <f t="shared" ref="O67:O130" si="2">IF(N67=F67*-1,"",1)</f>
        <v/>
      </c>
      <c r="P67" s="37">
        <f>VLOOKUP(C67,微信退!Q:S,3,FALSE)</f>
        <v>482</v>
      </c>
      <c r="Q67" t="str">
        <f t="shared" ref="Q67:Q130" si="3">IF(P67=F67,"",1)</f>
        <v/>
      </c>
    </row>
    <row r="68" spans="1:17" ht="14.25" hidden="1">
      <c r="A68" s="40">
        <v>42891.668993055559</v>
      </c>
      <c r="B68">
        <v>38345</v>
      </c>
      <c r="C68" s="50" t="s">
        <v>363</v>
      </c>
      <c r="D68" t="s">
        <v>364</v>
      </c>
      <c r="F68" s="14">
        <v>450</v>
      </c>
      <c r="G68" s="48" t="s">
        <v>59</v>
      </c>
      <c r="H68" s="48" t="s">
        <v>112</v>
      </c>
      <c r="I68" s="48" t="s">
        <v>99</v>
      </c>
      <c r="J68" s="48" t="s">
        <v>48</v>
      </c>
      <c r="K68" s="48" t="s">
        <v>100</v>
      </c>
      <c r="L68" s="48" t="s">
        <v>365</v>
      </c>
      <c r="M68" s="48" t="s">
        <v>366</v>
      </c>
      <c r="N68">
        <f>VLOOKUP(B68,HIS退!B:F,5,FALSE)</f>
        <v>-450</v>
      </c>
      <c r="O68" t="str">
        <f t="shared" si="2"/>
        <v/>
      </c>
      <c r="P68" s="37">
        <f>VLOOKUP(C68,微信退!Q:S,3,FALSE)</f>
        <v>450</v>
      </c>
      <c r="Q68" t="str">
        <f t="shared" si="3"/>
        <v/>
      </c>
    </row>
    <row r="69" spans="1:17" ht="14.25" hidden="1">
      <c r="A69" s="40">
        <v>42891.678043981483</v>
      </c>
      <c r="B69">
        <v>38841</v>
      </c>
      <c r="C69" s="50" t="s">
        <v>367</v>
      </c>
      <c r="D69" t="s">
        <v>368</v>
      </c>
      <c r="F69" s="14">
        <v>44</v>
      </c>
      <c r="G69" s="48" t="s">
        <v>59</v>
      </c>
      <c r="H69" s="48" t="s">
        <v>112</v>
      </c>
      <c r="I69" s="48" t="s">
        <v>99</v>
      </c>
      <c r="J69" s="48" t="s">
        <v>48</v>
      </c>
      <c r="K69" s="48" t="s">
        <v>100</v>
      </c>
      <c r="L69" s="48" t="s">
        <v>369</v>
      </c>
      <c r="M69" s="48" t="s">
        <v>370</v>
      </c>
      <c r="N69">
        <f>VLOOKUP(B69,HIS退!B:F,5,FALSE)</f>
        <v>-44</v>
      </c>
      <c r="O69" t="str">
        <f t="shared" si="2"/>
        <v/>
      </c>
      <c r="P69" s="37">
        <f>VLOOKUP(C69,微信退!Q:S,3,FALSE)</f>
        <v>44</v>
      </c>
      <c r="Q69" t="str">
        <f t="shared" si="3"/>
        <v/>
      </c>
    </row>
    <row r="70" spans="1:17" ht="14.25" hidden="1">
      <c r="A70" s="40">
        <v>42891.678807870368</v>
      </c>
      <c r="B70">
        <v>38878</v>
      </c>
      <c r="C70" s="50" t="s">
        <v>371</v>
      </c>
      <c r="D70" t="s">
        <v>372</v>
      </c>
      <c r="F70" s="14">
        <v>350</v>
      </c>
      <c r="G70" s="48" t="s">
        <v>59</v>
      </c>
      <c r="H70" s="48" t="s">
        <v>112</v>
      </c>
      <c r="I70" s="48" t="s">
        <v>99</v>
      </c>
      <c r="J70" s="48" t="s">
        <v>48</v>
      </c>
      <c r="K70" s="48" t="s">
        <v>100</v>
      </c>
      <c r="L70" s="48" t="s">
        <v>373</v>
      </c>
      <c r="M70" s="48" t="s">
        <v>374</v>
      </c>
      <c r="N70">
        <f>VLOOKUP(B70,HIS退!B:F,5,FALSE)</f>
        <v>-350</v>
      </c>
      <c r="O70" t="str">
        <f t="shared" si="2"/>
        <v/>
      </c>
      <c r="P70" s="37">
        <f>VLOOKUP(C70,微信退!Q:S,3,FALSE)</f>
        <v>350</v>
      </c>
      <c r="Q70" t="str">
        <f t="shared" si="3"/>
        <v/>
      </c>
    </row>
    <row r="71" spans="1:17" ht="14.25" hidden="1">
      <c r="A71" s="40">
        <v>42891.682002314818</v>
      </c>
      <c r="B71">
        <v>39071</v>
      </c>
      <c r="C71" s="50" t="s">
        <v>375</v>
      </c>
      <c r="D71" t="s">
        <v>376</v>
      </c>
      <c r="F71" s="14">
        <v>200</v>
      </c>
      <c r="G71" s="48" t="s">
        <v>34</v>
      </c>
      <c r="H71" s="48" t="s">
        <v>112</v>
      </c>
      <c r="I71" s="48" t="s">
        <v>99</v>
      </c>
      <c r="J71" s="48" t="s">
        <v>48</v>
      </c>
      <c r="K71" s="48" t="s">
        <v>100</v>
      </c>
      <c r="L71" s="48" t="s">
        <v>377</v>
      </c>
      <c r="M71" s="48" t="s">
        <v>378</v>
      </c>
      <c r="N71">
        <f>VLOOKUP(B71,HIS退!B:F,5,FALSE)</f>
        <v>-200</v>
      </c>
      <c r="O71" t="str">
        <f t="shared" si="2"/>
        <v/>
      </c>
      <c r="P71" s="37">
        <f>VLOOKUP(C71,微信退!Q:S,3,FALSE)</f>
        <v>200</v>
      </c>
      <c r="Q71" t="str">
        <f t="shared" si="3"/>
        <v/>
      </c>
    </row>
    <row r="72" spans="1:17" ht="14.25" hidden="1">
      <c r="A72" s="40">
        <v>42891.682222222225</v>
      </c>
      <c r="B72">
        <v>39085</v>
      </c>
      <c r="C72" s="50" t="s">
        <v>379</v>
      </c>
      <c r="D72" t="s">
        <v>376</v>
      </c>
      <c r="F72" s="14">
        <v>526</v>
      </c>
      <c r="G72" s="48" t="s">
        <v>34</v>
      </c>
      <c r="H72" s="48" t="s">
        <v>112</v>
      </c>
      <c r="I72" s="48" t="s">
        <v>99</v>
      </c>
      <c r="J72" s="48" t="s">
        <v>48</v>
      </c>
      <c r="K72" s="48" t="s">
        <v>100</v>
      </c>
      <c r="L72" s="48" t="s">
        <v>380</v>
      </c>
      <c r="M72" s="48" t="s">
        <v>381</v>
      </c>
      <c r="N72">
        <f>VLOOKUP(B72,HIS退!B:F,5,FALSE)</f>
        <v>-526</v>
      </c>
      <c r="O72" t="str">
        <f t="shared" si="2"/>
        <v/>
      </c>
      <c r="P72" s="37">
        <f>VLOOKUP(C72,微信退!Q:S,3,FALSE)</f>
        <v>526</v>
      </c>
      <c r="Q72" t="str">
        <f t="shared" si="3"/>
        <v/>
      </c>
    </row>
    <row r="73" spans="1:17" ht="14.25" hidden="1">
      <c r="A73" s="40">
        <v>42891.68240740741</v>
      </c>
      <c r="B73">
        <v>39090</v>
      </c>
      <c r="C73" s="50" t="s">
        <v>382</v>
      </c>
      <c r="D73" t="s">
        <v>383</v>
      </c>
      <c r="F73" s="14">
        <v>100</v>
      </c>
      <c r="G73" s="48" t="s">
        <v>59</v>
      </c>
      <c r="H73" s="48" t="s">
        <v>112</v>
      </c>
      <c r="I73" s="48" t="s">
        <v>99</v>
      </c>
      <c r="J73" s="48" t="s">
        <v>48</v>
      </c>
      <c r="K73" s="48" t="s">
        <v>100</v>
      </c>
      <c r="L73" s="48" t="s">
        <v>384</v>
      </c>
      <c r="M73" s="48" t="s">
        <v>385</v>
      </c>
      <c r="N73">
        <f>VLOOKUP(B73,HIS退!B:F,5,FALSE)</f>
        <v>-100</v>
      </c>
      <c r="O73" t="str">
        <f t="shared" si="2"/>
        <v/>
      </c>
      <c r="P73" s="37">
        <f>VLOOKUP(C73,微信退!Q:S,3,FALSE)</f>
        <v>100</v>
      </c>
      <c r="Q73" t="str">
        <f t="shared" si="3"/>
        <v/>
      </c>
    </row>
    <row r="74" spans="1:17" ht="14.25" hidden="1">
      <c r="A74" s="40">
        <v>42891.688148148147</v>
      </c>
      <c r="B74">
        <v>39380</v>
      </c>
      <c r="C74" s="50" t="s">
        <v>386</v>
      </c>
      <c r="D74" t="s">
        <v>387</v>
      </c>
      <c r="F74" s="14">
        <v>20</v>
      </c>
      <c r="G74" s="48" t="s">
        <v>34</v>
      </c>
      <c r="H74" s="48" t="s">
        <v>112</v>
      </c>
      <c r="I74" s="48" t="s">
        <v>99</v>
      </c>
      <c r="J74" s="48" t="s">
        <v>48</v>
      </c>
      <c r="K74" s="48" t="s">
        <v>100</v>
      </c>
      <c r="L74" s="48" t="s">
        <v>388</v>
      </c>
      <c r="M74" s="48" t="s">
        <v>389</v>
      </c>
      <c r="N74">
        <f>VLOOKUP(B74,HIS退!B:F,5,FALSE)</f>
        <v>-20</v>
      </c>
      <c r="O74" t="str">
        <f t="shared" si="2"/>
        <v/>
      </c>
      <c r="P74" s="37">
        <f>VLOOKUP(C74,微信退!Q:S,3,FALSE)</f>
        <v>20</v>
      </c>
      <c r="Q74" t="str">
        <f t="shared" si="3"/>
        <v/>
      </c>
    </row>
    <row r="75" spans="1:17" ht="14.25" hidden="1">
      <c r="A75" s="40">
        <v>42891.695416666669</v>
      </c>
      <c r="B75">
        <v>39711</v>
      </c>
      <c r="C75" s="50" t="s">
        <v>390</v>
      </c>
      <c r="D75" t="s">
        <v>391</v>
      </c>
      <c r="F75" s="14">
        <v>1867</v>
      </c>
      <c r="G75" s="48" t="s">
        <v>59</v>
      </c>
      <c r="H75" s="48" t="s">
        <v>112</v>
      </c>
      <c r="I75" s="48" t="s">
        <v>99</v>
      </c>
      <c r="J75" s="48" t="s">
        <v>48</v>
      </c>
      <c r="K75" s="48" t="s">
        <v>100</v>
      </c>
      <c r="L75" s="48" t="s">
        <v>392</v>
      </c>
      <c r="M75" s="48" t="s">
        <v>393</v>
      </c>
      <c r="N75">
        <f>VLOOKUP(B75,HIS退!B:F,5,FALSE)</f>
        <v>-1867</v>
      </c>
      <c r="O75" t="str">
        <f t="shared" si="2"/>
        <v/>
      </c>
      <c r="P75" s="37">
        <f>VLOOKUP(C75,微信退!Q:S,3,FALSE)</f>
        <v>1867</v>
      </c>
      <c r="Q75" t="str">
        <f t="shared" si="3"/>
        <v/>
      </c>
    </row>
    <row r="76" spans="1:17" ht="14.25" hidden="1">
      <c r="A76" s="40">
        <v>42891.695879629631</v>
      </c>
      <c r="B76">
        <v>39729</v>
      </c>
      <c r="C76" s="50" t="s">
        <v>394</v>
      </c>
      <c r="D76" t="s">
        <v>395</v>
      </c>
      <c r="F76" s="14">
        <v>16</v>
      </c>
      <c r="G76" s="48" t="s">
        <v>59</v>
      </c>
      <c r="H76" s="48" t="s">
        <v>112</v>
      </c>
      <c r="I76" s="48" t="s">
        <v>99</v>
      </c>
      <c r="J76" s="48" t="s">
        <v>48</v>
      </c>
      <c r="K76" s="48" t="s">
        <v>100</v>
      </c>
      <c r="L76" s="48" t="s">
        <v>396</v>
      </c>
      <c r="M76" s="48" t="s">
        <v>397</v>
      </c>
      <c r="N76">
        <f>VLOOKUP(B76,HIS退!B:F,5,FALSE)</f>
        <v>-16</v>
      </c>
      <c r="O76" t="str">
        <f t="shared" si="2"/>
        <v/>
      </c>
      <c r="P76" s="37">
        <f>VLOOKUP(C76,微信退!Q:S,3,FALSE)</f>
        <v>16</v>
      </c>
      <c r="Q76" t="str">
        <f t="shared" si="3"/>
        <v/>
      </c>
    </row>
    <row r="77" spans="1:17" ht="14.25" hidden="1">
      <c r="A77" s="40">
        <v>42891.698344907411</v>
      </c>
      <c r="B77">
        <v>39845</v>
      </c>
      <c r="C77" s="50" t="s">
        <v>398</v>
      </c>
      <c r="D77" t="s">
        <v>399</v>
      </c>
      <c r="F77" s="14">
        <v>57</v>
      </c>
      <c r="G77" s="48" t="s">
        <v>59</v>
      </c>
      <c r="H77" s="48" t="s">
        <v>112</v>
      </c>
      <c r="I77" s="48" t="s">
        <v>99</v>
      </c>
      <c r="J77" s="48" t="s">
        <v>48</v>
      </c>
      <c r="K77" s="48" t="s">
        <v>100</v>
      </c>
      <c r="L77" s="48" t="s">
        <v>400</v>
      </c>
      <c r="M77" s="48" t="s">
        <v>401</v>
      </c>
      <c r="N77">
        <f>VLOOKUP(B77,HIS退!B:F,5,FALSE)</f>
        <v>-57</v>
      </c>
      <c r="O77" t="str">
        <f t="shared" si="2"/>
        <v/>
      </c>
      <c r="P77" s="37">
        <f>VLOOKUP(C77,微信退!Q:S,3,FALSE)</f>
        <v>57</v>
      </c>
      <c r="Q77" t="str">
        <f t="shared" si="3"/>
        <v/>
      </c>
    </row>
    <row r="78" spans="1:17" ht="14.25" hidden="1">
      <c r="A78" s="40">
        <v>42891.702048611114</v>
      </c>
      <c r="B78">
        <v>40000</v>
      </c>
      <c r="C78" s="50" t="s">
        <v>402</v>
      </c>
      <c r="D78" t="s">
        <v>403</v>
      </c>
      <c r="F78" s="14">
        <v>500</v>
      </c>
      <c r="G78" s="48" t="s">
        <v>34</v>
      </c>
      <c r="H78" s="48" t="s">
        <v>112</v>
      </c>
      <c r="I78" s="48" t="s">
        <v>99</v>
      </c>
      <c r="J78" s="48" t="s">
        <v>48</v>
      </c>
      <c r="K78" s="48" t="s">
        <v>100</v>
      </c>
      <c r="L78" s="48" t="s">
        <v>404</v>
      </c>
      <c r="M78" s="48" t="s">
        <v>405</v>
      </c>
      <c r="N78">
        <f>VLOOKUP(B78,HIS退!B:F,5,FALSE)</f>
        <v>-500</v>
      </c>
      <c r="O78" t="str">
        <f t="shared" si="2"/>
        <v/>
      </c>
      <c r="P78" s="37">
        <f>VLOOKUP(C78,微信退!Q:S,3,FALSE)</f>
        <v>500</v>
      </c>
      <c r="Q78" t="str">
        <f t="shared" si="3"/>
        <v/>
      </c>
    </row>
    <row r="79" spans="1:17" ht="14.25" hidden="1">
      <c r="A79" s="40">
        <v>42891.70275462963</v>
      </c>
      <c r="B79">
        <v>40034</v>
      </c>
      <c r="C79" s="50" t="s">
        <v>406</v>
      </c>
      <c r="D79" t="s">
        <v>407</v>
      </c>
      <c r="F79" s="14">
        <v>100</v>
      </c>
      <c r="G79" s="48" t="s">
        <v>34</v>
      </c>
      <c r="H79" s="48" t="s">
        <v>112</v>
      </c>
      <c r="I79" s="48" t="s">
        <v>99</v>
      </c>
      <c r="J79" s="48" t="s">
        <v>48</v>
      </c>
      <c r="K79" s="48" t="s">
        <v>100</v>
      </c>
      <c r="L79" s="48" t="s">
        <v>408</v>
      </c>
      <c r="M79" s="48" t="s">
        <v>409</v>
      </c>
      <c r="N79">
        <f>VLOOKUP(B79,HIS退!B:F,5,FALSE)</f>
        <v>-100</v>
      </c>
      <c r="O79" t="str">
        <f t="shared" si="2"/>
        <v/>
      </c>
      <c r="P79" s="37">
        <f>VLOOKUP(C79,微信退!Q:S,3,FALSE)</f>
        <v>100</v>
      </c>
      <c r="Q79" t="str">
        <f t="shared" si="3"/>
        <v/>
      </c>
    </row>
    <row r="80" spans="1:17" ht="14.25" hidden="1">
      <c r="A80" s="40">
        <v>42891.705763888887</v>
      </c>
      <c r="B80">
        <v>40165</v>
      </c>
      <c r="C80" s="50" t="s">
        <v>410</v>
      </c>
      <c r="D80" t="s">
        <v>411</v>
      </c>
      <c r="F80" s="14">
        <v>106</v>
      </c>
      <c r="G80" s="48" t="s">
        <v>59</v>
      </c>
      <c r="H80" s="48" t="s">
        <v>112</v>
      </c>
      <c r="I80" s="48" t="s">
        <v>99</v>
      </c>
      <c r="J80" s="48" t="s">
        <v>48</v>
      </c>
      <c r="K80" s="48" t="s">
        <v>100</v>
      </c>
      <c r="L80" s="48" t="s">
        <v>412</v>
      </c>
      <c r="M80" s="48" t="s">
        <v>413</v>
      </c>
      <c r="N80">
        <f>VLOOKUP(B80,HIS退!B:F,5,FALSE)</f>
        <v>-106</v>
      </c>
      <c r="O80" t="str">
        <f t="shared" si="2"/>
        <v/>
      </c>
      <c r="P80" s="37">
        <f>VLOOKUP(C80,微信退!Q:S,3,FALSE)</f>
        <v>106</v>
      </c>
      <c r="Q80" t="str">
        <f t="shared" si="3"/>
        <v/>
      </c>
    </row>
    <row r="81" spans="1:17" ht="14.25" hidden="1">
      <c r="A81" s="40">
        <v>42891.706099537034</v>
      </c>
      <c r="B81">
        <v>40179</v>
      </c>
      <c r="C81" s="50" t="s">
        <v>414</v>
      </c>
      <c r="D81" t="s">
        <v>411</v>
      </c>
      <c r="F81" s="14">
        <v>58</v>
      </c>
      <c r="G81" s="48" t="s">
        <v>59</v>
      </c>
      <c r="H81" s="48" t="s">
        <v>112</v>
      </c>
      <c r="I81" s="48" t="s">
        <v>99</v>
      </c>
      <c r="J81" s="48" t="s">
        <v>48</v>
      </c>
      <c r="K81" s="48" t="s">
        <v>100</v>
      </c>
      <c r="L81" s="48" t="s">
        <v>415</v>
      </c>
      <c r="M81" s="48" t="s">
        <v>416</v>
      </c>
      <c r="N81">
        <f>VLOOKUP(B81,HIS退!B:F,5,FALSE)</f>
        <v>-58</v>
      </c>
      <c r="O81" t="str">
        <f t="shared" si="2"/>
        <v/>
      </c>
      <c r="P81" s="37">
        <f>VLOOKUP(C81,微信退!Q:S,3,FALSE)</f>
        <v>58</v>
      </c>
      <c r="Q81" t="str">
        <f t="shared" si="3"/>
        <v/>
      </c>
    </row>
    <row r="82" spans="1:17" ht="14.25" hidden="1">
      <c r="A82" s="40">
        <v>42891.708506944444</v>
      </c>
      <c r="B82">
        <v>40275</v>
      </c>
      <c r="C82" s="50" t="s">
        <v>417</v>
      </c>
      <c r="D82" t="s">
        <v>418</v>
      </c>
      <c r="F82" s="14">
        <v>343</v>
      </c>
      <c r="G82" s="48" t="s">
        <v>59</v>
      </c>
      <c r="H82" s="48" t="s">
        <v>112</v>
      </c>
      <c r="I82" s="48" t="s">
        <v>99</v>
      </c>
      <c r="J82" s="48" t="s">
        <v>48</v>
      </c>
      <c r="K82" s="48" t="s">
        <v>100</v>
      </c>
      <c r="L82" s="48" t="s">
        <v>419</v>
      </c>
      <c r="M82" s="48" t="s">
        <v>420</v>
      </c>
      <c r="N82">
        <f>VLOOKUP(B82,HIS退!B:F,5,FALSE)</f>
        <v>-343</v>
      </c>
      <c r="O82" t="str">
        <f t="shared" si="2"/>
        <v/>
      </c>
      <c r="P82" s="37">
        <f>VLOOKUP(C82,微信退!Q:S,3,FALSE)</f>
        <v>343</v>
      </c>
      <c r="Q82" t="str">
        <f t="shared" si="3"/>
        <v/>
      </c>
    </row>
    <row r="83" spans="1:17" ht="14.25" hidden="1">
      <c r="A83" s="40">
        <v>42891.709756944445</v>
      </c>
      <c r="B83">
        <v>40318</v>
      </c>
      <c r="C83" s="50" t="s">
        <v>421</v>
      </c>
      <c r="D83" t="s">
        <v>422</v>
      </c>
      <c r="F83" s="14">
        <v>146</v>
      </c>
      <c r="G83" s="48" t="s">
        <v>34</v>
      </c>
      <c r="H83" s="48" t="s">
        <v>112</v>
      </c>
      <c r="I83" s="48" t="s">
        <v>99</v>
      </c>
      <c r="J83" s="48" t="s">
        <v>48</v>
      </c>
      <c r="K83" s="48" t="s">
        <v>100</v>
      </c>
      <c r="L83" s="48" t="s">
        <v>423</v>
      </c>
      <c r="M83" s="48" t="s">
        <v>424</v>
      </c>
      <c r="N83">
        <f>VLOOKUP(B83,HIS退!B:F,5,FALSE)</f>
        <v>-146</v>
      </c>
      <c r="O83" t="str">
        <f t="shared" si="2"/>
        <v/>
      </c>
      <c r="P83" s="37">
        <f>VLOOKUP(C83,微信退!Q:S,3,FALSE)</f>
        <v>146</v>
      </c>
      <c r="Q83" t="str">
        <f t="shared" si="3"/>
        <v/>
      </c>
    </row>
    <row r="84" spans="1:17" ht="14.25" hidden="1">
      <c r="A84" s="40">
        <v>42891.710393518515</v>
      </c>
      <c r="B84">
        <v>40340</v>
      </c>
      <c r="C84" s="50" t="s">
        <v>425</v>
      </c>
      <c r="D84" t="s">
        <v>426</v>
      </c>
      <c r="F84" s="14">
        <v>941</v>
      </c>
      <c r="G84" s="48" t="s">
        <v>34</v>
      </c>
      <c r="H84" s="48" t="s">
        <v>112</v>
      </c>
      <c r="I84" s="48" t="s">
        <v>99</v>
      </c>
      <c r="J84" s="48" t="s">
        <v>48</v>
      </c>
      <c r="K84" s="48" t="s">
        <v>100</v>
      </c>
      <c r="L84" s="48" t="s">
        <v>427</v>
      </c>
      <c r="M84" s="48" t="s">
        <v>428</v>
      </c>
      <c r="N84">
        <f>VLOOKUP(B84,HIS退!B:F,5,FALSE)</f>
        <v>-941</v>
      </c>
      <c r="O84" t="str">
        <f t="shared" si="2"/>
        <v/>
      </c>
      <c r="P84" s="37">
        <f>VLOOKUP(C84,微信退!Q:S,3,FALSE)</f>
        <v>941</v>
      </c>
      <c r="Q84" t="str">
        <f t="shared" si="3"/>
        <v/>
      </c>
    </row>
    <row r="85" spans="1:17" ht="14.25" hidden="1">
      <c r="A85" s="40">
        <v>42891.714467592596</v>
      </c>
      <c r="B85">
        <v>40506</v>
      </c>
      <c r="C85" s="50" t="s">
        <v>429</v>
      </c>
      <c r="D85" t="s">
        <v>344</v>
      </c>
      <c r="F85" s="14">
        <v>142</v>
      </c>
      <c r="G85" s="48" t="s">
        <v>59</v>
      </c>
      <c r="H85" s="48" t="s">
        <v>112</v>
      </c>
      <c r="I85" s="48" t="s">
        <v>99</v>
      </c>
      <c r="J85" s="48" t="s">
        <v>48</v>
      </c>
      <c r="K85" s="48" t="s">
        <v>100</v>
      </c>
      <c r="L85" s="48" t="s">
        <v>430</v>
      </c>
      <c r="M85" s="48" t="s">
        <v>431</v>
      </c>
      <c r="N85">
        <f>VLOOKUP(B85,HIS退!B:F,5,FALSE)</f>
        <v>-142</v>
      </c>
      <c r="O85" t="str">
        <f t="shared" si="2"/>
        <v/>
      </c>
      <c r="P85" s="37">
        <f>VLOOKUP(C85,微信退!Q:S,3,FALSE)</f>
        <v>142</v>
      </c>
      <c r="Q85" t="str">
        <f t="shared" si="3"/>
        <v/>
      </c>
    </row>
    <row r="86" spans="1:17" ht="14.25" hidden="1">
      <c r="A86" s="40">
        <v>42891.715636574074</v>
      </c>
      <c r="B86">
        <v>40556</v>
      </c>
      <c r="C86" s="50" t="s">
        <v>432</v>
      </c>
      <c r="D86" t="s">
        <v>433</v>
      </c>
      <c r="F86" s="14">
        <v>14</v>
      </c>
      <c r="G86" s="48" t="s">
        <v>34</v>
      </c>
      <c r="H86" s="48" t="s">
        <v>112</v>
      </c>
      <c r="I86" s="48" t="s">
        <v>99</v>
      </c>
      <c r="J86" s="48" t="s">
        <v>48</v>
      </c>
      <c r="K86" s="48" t="s">
        <v>100</v>
      </c>
      <c r="L86" s="48" t="s">
        <v>434</v>
      </c>
      <c r="M86" s="48" t="s">
        <v>435</v>
      </c>
      <c r="N86">
        <f>VLOOKUP(B86,HIS退!B:F,5,FALSE)</f>
        <v>-14</v>
      </c>
      <c r="O86" t="str">
        <f t="shared" si="2"/>
        <v/>
      </c>
      <c r="P86" s="37">
        <f>VLOOKUP(C86,微信退!Q:S,3,FALSE)</f>
        <v>14</v>
      </c>
      <c r="Q86" t="str">
        <f t="shared" si="3"/>
        <v/>
      </c>
    </row>
    <row r="87" spans="1:17" ht="14.25" hidden="1">
      <c r="A87" s="40">
        <v>42891.717453703706</v>
      </c>
      <c r="B87">
        <v>40614</v>
      </c>
      <c r="C87" s="50" t="s">
        <v>436</v>
      </c>
      <c r="D87" t="s">
        <v>437</v>
      </c>
      <c r="F87" s="14">
        <v>300</v>
      </c>
      <c r="G87" s="48" t="s">
        <v>34</v>
      </c>
      <c r="H87" s="48" t="s">
        <v>112</v>
      </c>
      <c r="I87" s="48" t="s">
        <v>99</v>
      </c>
      <c r="J87" s="48" t="s">
        <v>48</v>
      </c>
      <c r="K87" s="48" t="s">
        <v>100</v>
      </c>
      <c r="L87" s="48" t="s">
        <v>438</v>
      </c>
      <c r="M87" s="48" t="s">
        <v>439</v>
      </c>
      <c r="N87">
        <f>VLOOKUP(B87,HIS退!B:F,5,FALSE)</f>
        <v>-300</v>
      </c>
      <c r="O87" t="str">
        <f t="shared" si="2"/>
        <v/>
      </c>
      <c r="P87" s="37">
        <f>VLOOKUP(C87,微信退!Q:S,3,FALSE)</f>
        <v>300</v>
      </c>
      <c r="Q87" t="str">
        <f t="shared" si="3"/>
        <v/>
      </c>
    </row>
    <row r="88" spans="1:17" ht="14.25" hidden="1">
      <c r="A88" s="40">
        <v>42891.71775462963</v>
      </c>
      <c r="B88">
        <v>40624</v>
      </c>
      <c r="C88" s="50" t="s">
        <v>440</v>
      </c>
      <c r="D88" t="s">
        <v>437</v>
      </c>
      <c r="F88" s="14">
        <v>297</v>
      </c>
      <c r="G88" s="48" t="s">
        <v>34</v>
      </c>
      <c r="H88" s="48" t="s">
        <v>112</v>
      </c>
      <c r="I88" s="48" t="s">
        <v>99</v>
      </c>
      <c r="J88" s="48" t="s">
        <v>48</v>
      </c>
      <c r="K88" s="48" t="s">
        <v>100</v>
      </c>
      <c r="L88" s="48" t="s">
        <v>441</v>
      </c>
      <c r="M88" s="48" t="s">
        <v>442</v>
      </c>
      <c r="N88">
        <f>VLOOKUP(B88,HIS退!B:F,5,FALSE)</f>
        <v>-297</v>
      </c>
      <c r="O88" t="str">
        <f t="shared" si="2"/>
        <v/>
      </c>
      <c r="P88" s="37">
        <f>VLOOKUP(C88,微信退!Q:S,3,FALSE)</f>
        <v>297</v>
      </c>
      <c r="Q88" t="str">
        <f t="shared" si="3"/>
        <v/>
      </c>
    </row>
    <row r="89" spans="1:17" ht="14.25" hidden="1">
      <c r="A89" s="40">
        <v>42891.717824074076</v>
      </c>
      <c r="B89">
        <v>40626</v>
      </c>
      <c r="C89" s="50" t="s">
        <v>443</v>
      </c>
      <c r="D89" t="s">
        <v>444</v>
      </c>
      <c r="F89" s="14">
        <v>583</v>
      </c>
      <c r="G89" s="48" t="s">
        <v>59</v>
      </c>
      <c r="H89" s="48" t="s">
        <v>112</v>
      </c>
      <c r="I89" s="48" t="s">
        <v>99</v>
      </c>
      <c r="J89" s="48" t="s">
        <v>48</v>
      </c>
      <c r="K89" s="48" t="s">
        <v>100</v>
      </c>
      <c r="L89" s="48" t="s">
        <v>445</v>
      </c>
      <c r="M89" s="48" t="s">
        <v>446</v>
      </c>
      <c r="N89">
        <f>VLOOKUP(B89,HIS退!B:F,5,FALSE)</f>
        <v>-583</v>
      </c>
      <c r="O89" t="str">
        <f t="shared" si="2"/>
        <v/>
      </c>
      <c r="P89" s="37">
        <f>VLOOKUP(C89,微信退!Q:S,3,FALSE)</f>
        <v>583</v>
      </c>
      <c r="Q89" t="str">
        <f t="shared" si="3"/>
        <v/>
      </c>
    </row>
    <row r="90" spans="1:17" ht="14.25" hidden="1">
      <c r="A90" s="40">
        <v>42891.726377314815</v>
      </c>
      <c r="B90">
        <v>40923</v>
      </c>
      <c r="C90" s="50" t="s">
        <v>447</v>
      </c>
      <c r="D90" t="s">
        <v>448</v>
      </c>
      <c r="F90" s="14">
        <v>19</v>
      </c>
      <c r="G90" s="48" t="s">
        <v>34</v>
      </c>
      <c r="H90" s="48" t="s">
        <v>112</v>
      </c>
      <c r="I90" s="48" t="s">
        <v>99</v>
      </c>
      <c r="J90" s="48" t="s">
        <v>48</v>
      </c>
      <c r="K90" s="48" t="s">
        <v>100</v>
      </c>
      <c r="L90" s="48" t="s">
        <v>449</v>
      </c>
      <c r="M90" s="48" t="s">
        <v>450</v>
      </c>
      <c r="N90">
        <f>VLOOKUP(B90,HIS退!B:F,5,FALSE)</f>
        <v>-19</v>
      </c>
      <c r="O90" t="str">
        <f t="shared" si="2"/>
        <v/>
      </c>
      <c r="P90" s="37">
        <f>VLOOKUP(C90,微信退!Q:S,3,FALSE)</f>
        <v>19</v>
      </c>
      <c r="Q90" t="str">
        <f t="shared" si="3"/>
        <v/>
      </c>
    </row>
    <row r="91" spans="1:17" ht="14.25" hidden="1">
      <c r="A91" s="40">
        <v>42891.731388888889</v>
      </c>
      <c r="B91">
        <v>41080</v>
      </c>
      <c r="C91" s="50" t="s">
        <v>451</v>
      </c>
      <c r="D91" t="s">
        <v>452</v>
      </c>
      <c r="F91" s="14">
        <v>200</v>
      </c>
      <c r="G91" s="48" t="s">
        <v>34</v>
      </c>
      <c r="H91" s="48" t="s">
        <v>112</v>
      </c>
      <c r="I91" s="48" t="s">
        <v>99</v>
      </c>
      <c r="J91" s="48" t="s">
        <v>48</v>
      </c>
      <c r="K91" s="48" t="s">
        <v>100</v>
      </c>
      <c r="L91" s="48" t="s">
        <v>453</v>
      </c>
      <c r="M91" s="48" t="s">
        <v>454</v>
      </c>
      <c r="N91">
        <f>VLOOKUP(B91,HIS退!B:F,5,FALSE)</f>
        <v>-200</v>
      </c>
      <c r="O91" t="str">
        <f t="shared" si="2"/>
        <v/>
      </c>
      <c r="P91" s="37">
        <f>VLOOKUP(C91,微信退!Q:S,3,FALSE)</f>
        <v>200</v>
      </c>
      <c r="Q91" t="str">
        <f t="shared" si="3"/>
        <v/>
      </c>
    </row>
    <row r="92" spans="1:17" ht="14.25" hidden="1">
      <c r="A92" s="40">
        <v>42891.739398148151</v>
      </c>
      <c r="B92">
        <v>41290</v>
      </c>
      <c r="C92" s="50" t="s">
        <v>455</v>
      </c>
      <c r="D92" t="s">
        <v>456</v>
      </c>
      <c r="F92" s="14">
        <v>20</v>
      </c>
      <c r="G92" s="48" t="s">
        <v>59</v>
      </c>
      <c r="H92" s="48" t="s">
        <v>112</v>
      </c>
      <c r="I92" s="48" t="s">
        <v>99</v>
      </c>
      <c r="J92" s="48" t="s">
        <v>48</v>
      </c>
      <c r="K92" s="48" t="s">
        <v>100</v>
      </c>
      <c r="L92" s="48" t="s">
        <v>457</v>
      </c>
      <c r="M92" s="48" t="s">
        <v>458</v>
      </c>
      <c r="N92">
        <f>VLOOKUP(B92,HIS退!B:F,5,FALSE)</f>
        <v>-20</v>
      </c>
      <c r="O92" t="str">
        <f t="shared" si="2"/>
        <v/>
      </c>
      <c r="P92" s="37">
        <f>VLOOKUP(C92,微信退!Q:S,3,FALSE)</f>
        <v>20</v>
      </c>
      <c r="Q92" t="str">
        <f t="shared" si="3"/>
        <v/>
      </c>
    </row>
    <row r="93" spans="1:17" ht="14.25" hidden="1">
      <c r="A93" s="40">
        <v>42891.743645833332</v>
      </c>
      <c r="B93">
        <v>41361</v>
      </c>
      <c r="C93" s="50" t="s">
        <v>459</v>
      </c>
      <c r="D93" t="s">
        <v>460</v>
      </c>
      <c r="F93" s="14">
        <v>992</v>
      </c>
      <c r="G93" s="48" t="s">
        <v>59</v>
      </c>
      <c r="H93" s="48" t="s">
        <v>112</v>
      </c>
      <c r="I93" s="48" t="s">
        <v>99</v>
      </c>
      <c r="J93" s="48" t="s">
        <v>48</v>
      </c>
      <c r="K93" s="48" t="s">
        <v>100</v>
      </c>
      <c r="L93" s="48" t="s">
        <v>461</v>
      </c>
      <c r="M93" s="48" t="s">
        <v>462</v>
      </c>
      <c r="N93">
        <f>VLOOKUP(B93,HIS退!B:F,5,FALSE)</f>
        <v>-992</v>
      </c>
      <c r="O93" t="str">
        <f t="shared" si="2"/>
        <v/>
      </c>
      <c r="P93" s="37">
        <f>VLOOKUP(C93,微信退!Q:S,3,FALSE)</f>
        <v>992</v>
      </c>
      <c r="Q93" t="str">
        <f t="shared" si="3"/>
        <v/>
      </c>
    </row>
    <row r="94" spans="1:17" ht="14.25" hidden="1">
      <c r="A94" s="40">
        <v>42891.747696759259</v>
      </c>
      <c r="B94">
        <v>41424</v>
      </c>
      <c r="C94" s="50" t="s">
        <v>463</v>
      </c>
      <c r="D94" t="s">
        <v>464</v>
      </c>
      <c r="F94" s="14">
        <v>400</v>
      </c>
      <c r="G94" s="48" t="s">
        <v>59</v>
      </c>
      <c r="H94" s="48" t="s">
        <v>112</v>
      </c>
      <c r="I94" s="48" t="s">
        <v>99</v>
      </c>
      <c r="J94" s="48" t="s">
        <v>48</v>
      </c>
      <c r="K94" s="48" t="s">
        <v>100</v>
      </c>
      <c r="L94" s="48" t="s">
        <v>465</v>
      </c>
      <c r="M94" s="48" t="s">
        <v>466</v>
      </c>
      <c r="N94">
        <f>VLOOKUP(B94,HIS退!B:F,5,FALSE)</f>
        <v>-400</v>
      </c>
      <c r="O94" t="str">
        <f t="shared" si="2"/>
        <v/>
      </c>
      <c r="P94" s="37">
        <f>VLOOKUP(C94,微信退!Q:S,3,FALSE)</f>
        <v>400</v>
      </c>
      <c r="Q94" t="str">
        <f t="shared" si="3"/>
        <v/>
      </c>
    </row>
    <row r="95" spans="1:17" ht="14.25" hidden="1">
      <c r="A95" s="40">
        <v>42891.748067129629</v>
      </c>
      <c r="B95">
        <v>41431</v>
      </c>
      <c r="C95" s="50" t="s">
        <v>467</v>
      </c>
      <c r="D95" t="s">
        <v>468</v>
      </c>
      <c r="F95" s="14">
        <v>320</v>
      </c>
      <c r="G95" s="48" t="s">
        <v>59</v>
      </c>
      <c r="H95" s="48" t="s">
        <v>112</v>
      </c>
      <c r="I95" s="48" t="s">
        <v>99</v>
      </c>
      <c r="J95" s="48" t="s">
        <v>48</v>
      </c>
      <c r="K95" s="48" t="s">
        <v>100</v>
      </c>
      <c r="L95" s="48" t="s">
        <v>469</v>
      </c>
      <c r="M95" s="48" t="s">
        <v>470</v>
      </c>
      <c r="N95">
        <f>VLOOKUP(B95,HIS退!B:F,5,FALSE)</f>
        <v>-320</v>
      </c>
      <c r="O95" t="str">
        <f t="shared" si="2"/>
        <v/>
      </c>
      <c r="P95" s="37">
        <f>VLOOKUP(C95,微信退!Q:S,3,FALSE)</f>
        <v>320</v>
      </c>
      <c r="Q95" t="str">
        <f t="shared" si="3"/>
        <v/>
      </c>
    </row>
    <row r="96" spans="1:17" ht="14.25" hidden="1">
      <c r="A96" s="40">
        <v>42891.748252314814</v>
      </c>
      <c r="B96">
        <v>41434</v>
      </c>
      <c r="C96" s="50" t="s">
        <v>471</v>
      </c>
      <c r="D96" t="s">
        <v>468</v>
      </c>
      <c r="F96" s="14">
        <v>84</v>
      </c>
      <c r="G96" s="48" t="s">
        <v>59</v>
      </c>
      <c r="H96" s="48" t="s">
        <v>112</v>
      </c>
      <c r="I96" s="48" t="s">
        <v>99</v>
      </c>
      <c r="J96" s="48" t="s">
        <v>48</v>
      </c>
      <c r="K96" s="48" t="s">
        <v>100</v>
      </c>
      <c r="L96" s="48" t="s">
        <v>472</v>
      </c>
      <c r="M96" s="48" t="s">
        <v>473</v>
      </c>
      <c r="N96">
        <f>VLOOKUP(B96,HIS退!B:F,5,FALSE)</f>
        <v>-84</v>
      </c>
      <c r="O96" t="str">
        <f t="shared" si="2"/>
        <v/>
      </c>
      <c r="P96" s="37">
        <f>VLOOKUP(C96,微信退!Q:S,3,FALSE)</f>
        <v>84</v>
      </c>
      <c r="Q96" t="str">
        <f t="shared" si="3"/>
        <v/>
      </c>
    </row>
    <row r="97" spans="1:17" ht="14.25" hidden="1">
      <c r="A97" s="40">
        <v>42891.752581018518</v>
      </c>
      <c r="B97">
        <v>41479</v>
      </c>
      <c r="C97" s="50" t="s">
        <v>474</v>
      </c>
      <c r="D97" t="s">
        <v>475</v>
      </c>
      <c r="F97" s="14">
        <v>52</v>
      </c>
      <c r="G97" s="48" t="s">
        <v>34</v>
      </c>
      <c r="H97" s="48" t="s">
        <v>112</v>
      </c>
      <c r="I97" s="48" t="s">
        <v>99</v>
      </c>
      <c r="J97" s="48" t="s">
        <v>48</v>
      </c>
      <c r="K97" s="48" t="s">
        <v>100</v>
      </c>
      <c r="L97" s="48" t="s">
        <v>476</v>
      </c>
      <c r="M97" s="48" t="s">
        <v>477</v>
      </c>
      <c r="N97">
        <f>VLOOKUP(B97,HIS退!B:F,5,FALSE)</f>
        <v>-52</v>
      </c>
      <c r="O97" t="str">
        <f t="shared" si="2"/>
        <v/>
      </c>
      <c r="P97" s="37">
        <f>VLOOKUP(C97,微信退!Q:S,3,FALSE)</f>
        <v>52</v>
      </c>
      <c r="Q97" t="str">
        <f t="shared" si="3"/>
        <v/>
      </c>
    </row>
    <row r="98" spans="1:17" ht="14.25" hidden="1">
      <c r="A98" s="40">
        <v>42891.764826388891</v>
      </c>
      <c r="B98">
        <v>41564</v>
      </c>
      <c r="C98" s="50" t="s">
        <v>478</v>
      </c>
      <c r="D98" t="s">
        <v>479</v>
      </c>
      <c r="F98" s="14">
        <v>30</v>
      </c>
      <c r="G98" s="48" t="s">
        <v>34</v>
      </c>
      <c r="H98" s="48" t="s">
        <v>112</v>
      </c>
      <c r="I98" s="48" t="s">
        <v>99</v>
      </c>
      <c r="J98" s="48" t="s">
        <v>48</v>
      </c>
      <c r="K98" s="48" t="s">
        <v>100</v>
      </c>
      <c r="L98" s="48" t="s">
        <v>480</v>
      </c>
      <c r="M98" s="48" t="s">
        <v>481</v>
      </c>
      <c r="N98">
        <f>VLOOKUP(B98,HIS退!B:F,5,FALSE)</f>
        <v>-30</v>
      </c>
      <c r="O98" t="str">
        <f t="shared" si="2"/>
        <v/>
      </c>
      <c r="P98" s="37">
        <f>VLOOKUP(C98,微信退!Q:S,3,FALSE)</f>
        <v>30</v>
      </c>
      <c r="Q98" t="str">
        <f t="shared" si="3"/>
        <v/>
      </c>
    </row>
    <row r="99" spans="1:17" ht="14.25" hidden="1">
      <c r="A99" s="40">
        <v>42891.765787037039</v>
      </c>
      <c r="B99">
        <v>41568</v>
      </c>
      <c r="C99" s="50" t="s">
        <v>482</v>
      </c>
      <c r="D99" t="s">
        <v>483</v>
      </c>
      <c r="F99" s="14">
        <v>40</v>
      </c>
      <c r="G99" s="48" t="s">
        <v>34</v>
      </c>
      <c r="H99" s="48" t="s">
        <v>112</v>
      </c>
      <c r="I99" s="48" t="s">
        <v>99</v>
      </c>
      <c r="J99" s="48" t="s">
        <v>48</v>
      </c>
      <c r="K99" s="48" t="s">
        <v>100</v>
      </c>
      <c r="L99" s="48" t="s">
        <v>484</v>
      </c>
      <c r="M99" s="48" t="s">
        <v>485</v>
      </c>
      <c r="N99">
        <f>VLOOKUP(B99,HIS退!B:F,5,FALSE)</f>
        <v>-40</v>
      </c>
      <c r="O99" t="str">
        <f t="shared" si="2"/>
        <v/>
      </c>
      <c r="P99" s="37">
        <f>VLOOKUP(C99,微信退!Q:S,3,FALSE)</f>
        <v>40</v>
      </c>
      <c r="Q99" t="str">
        <f t="shared" si="3"/>
        <v/>
      </c>
    </row>
    <row r="100" spans="1:17" ht="14.25" hidden="1">
      <c r="A100" s="40">
        <v>42891.842951388891</v>
      </c>
      <c r="B100">
        <v>41855</v>
      </c>
      <c r="C100" s="50" t="s">
        <v>486</v>
      </c>
      <c r="D100" t="s">
        <v>487</v>
      </c>
      <c r="F100" s="14">
        <v>500</v>
      </c>
      <c r="G100" s="48" t="s">
        <v>34</v>
      </c>
      <c r="H100" s="48" t="s">
        <v>112</v>
      </c>
      <c r="I100" s="48" t="s">
        <v>99</v>
      </c>
      <c r="J100" s="48" t="s">
        <v>48</v>
      </c>
      <c r="K100" s="48" t="s">
        <v>100</v>
      </c>
      <c r="L100" s="48" t="s">
        <v>488</v>
      </c>
      <c r="M100" s="48" t="s">
        <v>489</v>
      </c>
      <c r="N100">
        <f>VLOOKUP(B100,HIS退!B:F,5,FALSE)</f>
        <v>-500</v>
      </c>
      <c r="O100" t="str">
        <f t="shared" si="2"/>
        <v/>
      </c>
      <c r="P100" s="37">
        <f>VLOOKUP(C100,微信退!Q:S,3,FALSE)</f>
        <v>500</v>
      </c>
      <c r="Q100" t="str">
        <f t="shared" si="3"/>
        <v/>
      </c>
    </row>
    <row r="101" spans="1:17" ht="14.25" hidden="1">
      <c r="A101" s="40">
        <v>42891.891388888886</v>
      </c>
      <c r="B101">
        <v>42026</v>
      </c>
      <c r="C101" s="50" t="s">
        <v>490</v>
      </c>
      <c r="D101" t="s">
        <v>491</v>
      </c>
      <c r="F101" s="14">
        <v>1000</v>
      </c>
      <c r="G101" s="48" t="s">
        <v>59</v>
      </c>
      <c r="H101" s="48" t="s">
        <v>112</v>
      </c>
      <c r="I101" s="48" t="s">
        <v>99</v>
      </c>
      <c r="J101" s="48" t="s">
        <v>48</v>
      </c>
      <c r="K101" s="48" t="s">
        <v>100</v>
      </c>
      <c r="L101" s="48" t="s">
        <v>492</v>
      </c>
      <c r="M101" s="48" t="s">
        <v>493</v>
      </c>
      <c r="N101">
        <f>VLOOKUP(B101,HIS退!B:F,5,FALSE)</f>
        <v>-1000</v>
      </c>
      <c r="O101" t="str">
        <f t="shared" si="2"/>
        <v/>
      </c>
      <c r="P101" s="37">
        <f>VLOOKUP(C101,微信退!Q:S,3,FALSE)</f>
        <v>1000</v>
      </c>
      <c r="Q101" t="str">
        <f t="shared" si="3"/>
        <v/>
      </c>
    </row>
    <row r="102" spans="1:17" ht="14.25" hidden="1">
      <c r="A102" s="40">
        <v>42891.920451388891</v>
      </c>
      <c r="B102">
        <v>42120</v>
      </c>
      <c r="C102" s="50" t="s">
        <v>494</v>
      </c>
      <c r="D102" t="s">
        <v>495</v>
      </c>
      <c r="F102" s="14">
        <v>20</v>
      </c>
      <c r="G102" s="48" t="s">
        <v>34</v>
      </c>
      <c r="H102" s="48" t="s">
        <v>112</v>
      </c>
      <c r="I102" s="48" t="s">
        <v>99</v>
      </c>
      <c r="J102" s="48" t="s">
        <v>48</v>
      </c>
      <c r="K102" s="48" t="s">
        <v>100</v>
      </c>
      <c r="L102" s="48" t="s">
        <v>496</v>
      </c>
      <c r="M102" s="48" t="s">
        <v>497</v>
      </c>
      <c r="N102">
        <f>VLOOKUP(B102,HIS退!B:F,5,FALSE)</f>
        <v>-20</v>
      </c>
      <c r="O102" t="str">
        <f t="shared" si="2"/>
        <v/>
      </c>
      <c r="P102" s="37">
        <f>VLOOKUP(C102,微信退!Q:S,3,FALSE)</f>
        <v>20</v>
      </c>
      <c r="Q102" t="str">
        <f t="shared" si="3"/>
        <v/>
      </c>
    </row>
    <row r="103" spans="1:17" ht="14.25" hidden="1">
      <c r="A103" s="40">
        <v>42891.993009259262</v>
      </c>
      <c r="B103">
        <v>42271</v>
      </c>
      <c r="C103" s="50" t="s">
        <v>498</v>
      </c>
      <c r="D103" t="s">
        <v>499</v>
      </c>
      <c r="F103" s="14">
        <v>697</v>
      </c>
      <c r="G103" s="48" t="s">
        <v>34</v>
      </c>
      <c r="H103" s="48" t="s">
        <v>112</v>
      </c>
      <c r="I103" s="48" t="s">
        <v>99</v>
      </c>
      <c r="J103" s="48" t="s">
        <v>48</v>
      </c>
      <c r="K103" s="48" t="s">
        <v>100</v>
      </c>
      <c r="L103" s="48" t="s">
        <v>500</v>
      </c>
      <c r="M103" s="48" t="s">
        <v>501</v>
      </c>
      <c r="N103">
        <f>VLOOKUP(B103,HIS退!B:F,5,FALSE)</f>
        <v>-697</v>
      </c>
      <c r="O103" t="str">
        <f t="shared" si="2"/>
        <v/>
      </c>
      <c r="P103" s="37">
        <f>VLOOKUP(C103,微信退!Q:S,3,FALSE)</f>
        <v>697</v>
      </c>
      <c r="Q103" t="str">
        <f t="shared" si="3"/>
        <v/>
      </c>
    </row>
    <row r="104" spans="1:17" ht="14.25" hidden="1">
      <c r="A104" s="40">
        <v>42892.056597222225</v>
      </c>
      <c r="B104">
        <v>42356</v>
      </c>
      <c r="C104" s="50" t="s">
        <v>502</v>
      </c>
      <c r="D104" t="s">
        <v>503</v>
      </c>
      <c r="F104" s="14">
        <v>138</v>
      </c>
      <c r="G104" s="48" t="s">
        <v>34</v>
      </c>
      <c r="H104" s="48" t="s">
        <v>112</v>
      </c>
      <c r="I104" s="48" t="s">
        <v>99</v>
      </c>
      <c r="J104" s="48" t="s">
        <v>48</v>
      </c>
      <c r="K104" s="48" t="s">
        <v>100</v>
      </c>
      <c r="L104" s="48" t="s">
        <v>504</v>
      </c>
      <c r="M104" s="48" t="s">
        <v>505</v>
      </c>
      <c r="N104">
        <f>VLOOKUP(B104,HIS退!B:F,5,FALSE)</f>
        <v>-138</v>
      </c>
      <c r="O104" t="str">
        <f t="shared" si="2"/>
        <v/>
      </c>
      <c r="P104" s="37">
        <f>VLOOKUP(C104,微信退!Q:S,3,FALSE)</f>
        <v>138</v>
      </c>
      <c r="Q104" t="str">
        <f t="shared" si="3"/>
        <v/>
      </c>
    </row>
    <row r="105" spans="1:17" ht="14.25" hidden="1">
      <c r="A105" s="40">
        <v>42892.258449074077</v>
      </c>
      <c r="B105">
        <v>42502</v>
      </c>
      <c r="C105" s="50" t="s">
        <v>506</v>
      </c>
      <c r="D105" t="s">
        <v>507</v>
      </c>
      <c r="F105" s="14">
        <v>200</v>
      </c>
      <c r="G105" s="48" t="s">
        <v>34</v>
      </c>
      <c r="H105" s="48" t="s">
        <v>112</v>
      </c>
      <c r="I105" s="48" t="s">
        <v>99</v>
      </c>
      <c r="J105" s="48" t="s">
        <v>48</v>
      </c>
      <c r="K105" s="48" t="s">
        <v>100</v>
      </c>
      <c r="L105" s="48" t="s">
        <v>508</v>
      </c>
      <c r="M105" s="48" t="s">
        <v>509</v>
      </c>
      <c r="N105">
        <f>VLOOKUP(B105,HIS退!B:F,5,FALSE)</f>
        <v>-200</v>
      </c>
      <c r="O105" t="str">
        <f t="shared" si="2"/>
        <v/>
      </c>
      <c r="P105" s="37">
        <f>VLOOKUP(C105,微信退!Q:S,3,FALSE)</f>
        <v>200</v>
      </c>
      <c r="Q105" t="str">
        <f t="shared" si="3"/>
        <v/>
      </c>
    </row>
    <row r="106" spans="1:17" ht="14.25" hidden="1">
      <c r="A106" s="40">
        <v>42892.309467592589</v>
      </c>
      <c r="B106">
        <v>42893</v>
      </c>
      <c r="C106" s="50" t="s">
        <v>510</v>
      </c>
      <c r="D106" t="s">
        <v>511</v>
      </c>
      <c r="F106" s="14">
        <v>16</v>
      </c>
      <c r="G106" s="48" t="s">
        <v>34</v>
      </c>
      <c r="H106" s="48" t="s">
        <v>112</v>
      </c>
      <c r="I106" s="48" t="s">
        <v>99</v>
      </c>
      <c r="J106" s="48" t="s">
        <v>48</v>
      </c>
      <c r="K106" s="48" t="s">
        <v>100</v>
      </c>
      <c r="L106" s="48" t="s">
        <v>512</v>
      </c>
      <c r="M106" s="48" t="s">
        <v>513</v>
      </c>
      <c r="N106">
        <f>VLOOKUP(B106,HIS退!B:F,5,FALSE)</f>
        <v>-16</v>
      </c>
      <c r="O106" t="str">
        <f t="shared" si="2"/>
        <v/>
      </c>
      <c r="P106" s="37">
        <f>VLOOKUP(C106,微信退!Q:S,3,FALSE)</f>
        <v>16</v>
      </c>
      <c r="Q106" t="str">
        <f t="shared" si="3"/>
        <v/>
      </c>
    </row>
    <row r="107" spans="1:17" ht="14.25" hidden="1">
      <c r="A107" s="40">
        <v>42892.360821759263</v>
      </c>
      <c r="B107">
        <v>45115</v>
      </c>
      <c r="C107" s="50" t="s">
        <v>514</v>
      </c>
      <c r="D107" t="s">
        <v>515</v>
      </c>
      <c r="F107" s="14">
        <v>10</v>
      </c>
      <c r="G107" s="48" t="s">
        <v>59</v>
      </c>
      <c r="H107" s="48" t="s">
        <v>112</v>
      </c>
      <c r="I107" s="48" t="s">
        <v>99</v>
      </c>
      <c r="J107" s="48" t="s">
        <v>48</v>
      </c>
      <c r="K107" s="48" t="s">
        <v>100</v>
      </c>
      <c r="L107" s="48" t="s">
        <v>516</v>
      </c>
      <c r="M107" s="48" t="s">
        <v>517</v>
      </c>
      <c r="N107">
        <f>VLOOKUP(B107,HIS退!B:F,5,FALSE)</f>
        <v>-10</v>
      </c>
      <c r="O107" t="str">
        <f t="shared" si="2"/>
        <v/>
      </c>
      <c r="P107" s="37">
        <f>VLOOKUP(C107,微信退!Q:S,3,FALSE)</f>
        <v>10</v>
      </c>
      <c r="Q107" t="str">
        <f t="shared" si="3"/>
        <v/>
      </c>
    </row>
    <row r="108" spans="1:17" ht="14.25" hidden="1">
      <c r="A108" s="40">
        <v>42892.370462962965</v>
      </c>
      <c r="B108">
        <v>45800</v>
      </c>
      <c r="C108" s="50" t="s">
        <v>518</v>
      </c>
      <c r="D108" t="s">
        <v>519</v>
      </c>
      <c r="F108" s="14">
        <v>100</v>
      </c>
      <c r="G108" s="48" t="s">
        <v>59</v>
      </c>
      <c r="H108" s="48" t="s">
        <v>112</v>
      </c>
      <c r="I108" s="48" t="s">
        <v>99</v>
      </c>
      <c r="J108" s="48" t="s">
        <v>48</v>
      </c>
      <c r="K108" s="48" t="s">
        <v>100</v>
      </c>
      <c r="L108" s="48" t="s">
        <v>520</v>
      </c>
      <c r="M108" s="48" t="s">
        <v>521</v>
      </c>
      <c r="N108">
        <f>VLOOKUP(B108,HIS退!B:F,5,FALSE)</f>
        <v>-100</v>
      </c>
      <c r="O108" t="str">
        <f t="shared" si="2"/>
        <v/>
      </c>
      <c r="P108" s="37">
        <f>VLOOKUP(C108,微信退!Q:S,3,FALSE)</f>
        <v>100</v>
      </c>
      <c r="Q108" t="str">
        <f t="shared" si="3"/>
        <v/>
      </c>
    </row>
    <row r="109" spans="1:17" ht="14.25" hidden="1">
      <c r="A109" s="40">
        <v>42892.383668981478</v>
      </c>
      <c r="B109">
        <v>46758</v>
      </c>
      <c r="C109" s="50" t="s">
        <v>522</v>
      </c>
      <c r="D109" t="s">
        <v>523</v>
      </c>
      <c r="F109" s="14">
        <v>190</v>
      </c>
      <c r="G109" s="48" t="s">
        <v>59</v>
      </c>
      <c r="H109" s="48" t="s">
        <v>112</v>
      </c>
      <c r="I109" s="48" t="s">
        <v>99</v>
      </c>
      <c r="J109" s="48" t="s">
        <v>48</v>
      </c>
      <c r="K109" s="48" t="s">
        <v>100</v>
      </c>
      <c r="L109" s="48" t="s">
        <v>524</v>
      </c>
      <c r="M109" s="48" t="s">
        <v>525</v>
      </c>
      <c r="N109">
        <f>VLOOKUP(B109,HIS退!B:F,5,FALSE)</f>
        <v>-190</v>
      </c>
      <c r="O109" t="str">
        <f t="shared" si="2"/>
        <v/>
      </c>
      <c r="P109" s="37">
        <f>VLOOKUP(C109,微信退!Q:S,3,FALSE)</f>
        <v>190</v>
      </c>
      <c r="Q109" t="str">
        <f t="shared" si="3"/>
        <v/>
      </c>
    </row>
    <row r="110" spans="1:17" ht="14.25" hidden="1">
      <c r="A110" s="40">
        <v>42892.384328703702</v>
      </c>
      <c r="B110">
        <v>46816</v>
      </c>
      <c r="C110" s="50" t="s">
        <v>526</v>
      </c>
      <c r="D110" t="s">
        <v>527</v>
      </c>
      <c r="F110" s="14">
        <v>500</v>
      </c>
      <c r="G110" s="48" t="s">
        <v>34</v>
      </c>
      <c r="H110" s="48" t="s">
        <v>112</v>
      </c>
      <c r="I110" s="48" t="s">
        <v>99</v>
      </c>
      <c r="J110" s="48" t="s">
        <v>48</v>
      </c>
      <c r="K110" s="48" t="s">
        <v>100</v>
      </c>
      <c r="L110" s="48" t="s">
        <v>528</v>
      </c>
      <c r="M110" s="48" t="s">
        <v>529</v>
      </c>
      <c r="N110">
        <f>VLOOKUP(B110,HIS退!B:F,5,FALSE)</f>
        <v>-500</v>
      </c>
      <c r="O110" t="str">
        <f t="shared" si="2"/>
        <v/>
      </c>
      <c r="P110" s="37">
        <f>VLOOKUP(C110,微信退!Q:S,3,FALSE)</f>
        <v>500</v>
      </c>
      <c r="Q110" t="str">
        <f t="shared" si="3"/>
        <v/>
      </c>
    </row>
    <row r="111" spans="1:17" ht="14.25" hidden="1">
      <c r="A111" s="40">
        <v>42892.384444444448</v>
      </c>
      <c r="B111">
        <v>46825</v>
      </c>
      <c r="C111" s="50" t="s">
        <v>530</v>
      </c>
      <c r="D111" t="s">
        <v>531</v>
      </c>
      <c r="F111" s="14">
        <v>100</v>
      </c>
      <c r="G111" s="48" t="s">
        <v>59</v>
      </c>
      <c r="H111" s="48" t="s">
        <v>112</v>
      </c>
      <c r="I111" s="48" t="s">
        <v>99</v>
      </c>
      <c r="J111" s="48" t="s">
        <v>48</v>
      </c>
      <c r="K111" s="48" t="s">
        <v>100</v>
      </c>
      <c r="L111" s="48" t="s">
        <v>532</v>
      </c>
      <c r="M111" s="48" t="s">
        <v>533</v>
      </c>
      <c r="N111">
        <f>VLOOKUP(B111,HIS退!B:F,5,FALSE)</f>
        <v>-100</v>
      </c>
      <c r="O111" t="str">
        <f t="shared" si="2"/>
        <v/>
      </c>
      <c r="P111" s="37">
        <f>VLOOKUP(C111,微信退!Q:S,3,FALSE)</f>
        <v>100</v>
      </c>
      <c r="Q111" t="str">
        <f t="shared" si="3"/>
        <v/>
      </c>
    </row>
    <row r="112" spans="1:17" ht="14.25" hidden="1">
      <c r="A112" s="40">
        <v>42892.384513888886</v>
      </c>
      <c r="B112">
        <v>46830</v>
      </c>
      <c r="C112" s="50" t="s">
        <v>534</v>
      </c>
      <c r="D112" t="s">
        <v>527</v>
      </c>
      <c r="F112" s="14">
        <v>100</v>
      </c>
      <c r="G112" s="48" t="s">
        <v>34</v>
      </c>
      <c r="H112" s="48" t="s">
        <v>112</v>
      </c>
      <c r="I112" s="48" t="s">
        <v>99</v>
      </c>
      <c r="J112" s="48" t="s">
        <v>48</v>
      </c>
      <c r="K112" s="48" t="s">
        <v>100</v>
      </c>
      <c r="L112" s="48" t="s">
        <v>535</v>
      </c>
      <c r="M112" s="48" t="s">
        <v>536</v>
      </c>
      <c r="N112">
        <f>VLOOKUP(B112,HIS退!B:F,5,FALSE)</f>
        <v>-100</v>
      </c>
      <c r="O112" t="str">
        <f t="shared" si="2"/>
        <v/>
      </c>
      <c r="P112" s="37">
        <f>VLOOKUP(C112,微信退!Q:S,3,FALSE)</f>
        <v>100</v>
      </c>
      <c r="Q112" t="str">
        <f t="shared" si="3"/>
        <v/>
      </c>
    </row>
    <row r="113" spans="1:17" ht="14.25" hidden="1">
      <c r="A113" s="40">
        <v>42892.384675925925</v>
      </c>
      <c r="B113">
        <v>46840</v>
      </c>
      <c r="C113" s="50" t="s">
        <v>537</v>
      </c>
      <c r="D113" t="s">
        <v>527</v>
      </c>
      <c r="F113" s="14">
        <v>300</v>
      </c>
      <c r="G113" s="48" t="s">
        <v>34</v>
      </c>
      <c r="H113" s="48" t="s">
        <v>112</v>
      </c>
      <c r="I113" s="48" t="s">
        <v>99</v>
      </c>
      <c r="J113" s="48" t="s">
        <v>48</v>
      </c>
      <c r="K113" s="48" t="s">
        <v>100</v>
      </c>
      <c r="L113" s="48" t="s">
        <v>538</v>
      </c>
      <c r="M113" s="48" t="s">
        <v>539</v>
      </c>
      <c r="N113">
        <f>VLOOKUP(B113,HIS退!B:F,5,FALSE)</f>
        <v>-300</v>
      </c>
      <c r="O113" t="str">
        <f t="shared" si="2"/>
        <v/>
      </c>
      <c r="P113" s="37">
        <f>VLOOKUP(C113,微信退!Q:S,3,FALSE)</f>
        <v>300</v>
      </c>
      <c r="Q113" t="str">
        <f t="shared" si="3"/>
        <v/>
      </c>
    </row>
    <row r="114" spans="1:17" ht="14.25" hidden="1">
      <c r="A114" s="40">
        <v>42892.384884259256</v>
      </c>
      <c r="B114">
        <v>46859</v>
      </c>
      <c r="C114" s="50" t="s">
        <v>540</v>
      </c>
      <c r="D114" t="s">
        <v>527</v>
      </c>
      <c r="F114" s="14">
        <v>122</v>
      </c>
      <c r="G114" s="48" t="s">
        <v>34</v>
      </c>
      <c r="H114" s="48" t="s">
        <v>112</v>
      </c>
      <c r="I114" s="48" t="s">
        <v>99</v>
      </c>
      <c r="J114" s="48" t="s">
        <v>48</v>
      </c>
      <c r="K114" s="48" t="s">
        <v>100</v>
      </c>
      <c r="L114" s="48" t="s">
        <v>541</v>
      </c>
      <c r="M114" s="48" t="s">
        <v>542</v>
      </c>
      <c r="N114">
        <f>VLOOKUP(B114,HIS退!B:F,5,FALSE)</f>
        <v>-122</v>
      </c>
      <c r="O114" t="str">
        <f t="shared" si="2"/>
        <v/>
      </c>
      <c r="P114" s="37">
        <f>VLOOKUP(C114,微信退!Q:S,3,FALSE)</f>
        <v>122</v>
      </c>
      <c r="Q114" t="str">
        <f t="shared" si="3"/>
        <v/>
      </c>
    </row>
    <row r="115" spans="1:17" ht="14.25" hidden="1">
      <c r="A115" s="40">
        <v>42892.385416666664</v>
      </c>
      <c r="B115">
        <v>46909</v>
      </c>
      <c r="C115" s="50" t="s">
        <v>543</v>
      </c>
      <c r="D115" t="s">
        <v>544</v>
      </c>
      <c r="F115" s="14">
        <v>500</v>
      </c>
      <c r="G115" s="48" t="s">
        <v>59</v>
      </c>
      <c r="H115" s="48" t="s">
        <v>112</v>
      </c>
      <c r="I115" s="48" t="s">
        <v>99</v>
      </c>
      <c r="J115" s="48" t="s">
        <v>48</v>
      </c>
      <c r="K115" s="48" t="s">
        <v>100</v>
      </c>
      <c r="L115" s="48" t="s">
        <v>545</v>
      </c>
      <c r="M115" s="48" t="s">
        <v>546</v>
      </c>
      <c r="N115">
        <f>VLOOKUP(B115,HIS退!B:F,5,FALSE)</f>
        <v>-500</v>
      </c>
      <c r="O115" t="str">
        <f t="shared" si="2"/>
        <v/>
      </c>
      <c r="P115" s="37">
        <f>VLOOKUP(C115,微信退!Q:S,3,FALSE)</f>
        <v>500</v>
      </c>
      <c r="Q115" t="str">
        <f t="shared" si="3"/>
        <v/>
      </c>
    </row>
    <row r="116" spans="1:17" ht="14.25" hidden="1">
      <c r="A116" s="40">
        <v>42892.398263888892</v>
      </c>
      <c r="B116">
        <v>47927</v>
      </c>
      <c r="C116" s="50" t="s">
        <v>547</v>
      </c>
      <c r="D116" t="s">
        <v>548</v>
      </c>
      <c r="F116" s="14">
        <v>200</v>
      </c>
      <c r="G116" s="48" t="s">
        <v>59</v>
      </c>
      <c r="H116" s="48" t="s">
        <v>112</v>
      </c>
      <c r="I116" s="48" t="s">
        <v>99</v>
      </c>
      <c r="J116" s="48" t="s">
        <v>48</v>
      </c>
      <c r="K116" s="48" t="s">
        <v>100</v>
      </c>
      <c r="L116" s="48" t="s">
        <v>549</v>
      </c>
      <c r="M116" s="48" t="s">
        <v>550</v>
      </c>
      <c r="N116">
        <f>VLOOKUP(B116,HIS退!B:F,5,FALSE)</f>
        <v>-200</v>
      </c>
      <c r="O116" t="str">
        <f t="shared" si="2"/>
        <v/>
      </c>
      <c r="P116" s="37">
        <f>VLOOKUP(C116,微信退!Q:S,3,FALSE)</f>
        <v>200</v>
      </c>
      <c r="Q116" t="str">
        <f t="shared" si="3"/>
        <v/>
      </c>
    </row>
    <row r="117" spans="1:17" ht="14.25" hidden="1">
      <c r="A117" s="40">
        <v>42892.40829861111</v>
      </c>
      <c r="B117">
        <v>48748</v>
      </c>
      <c r="C117" s="50" t="s">
        <v>551</v>
      </c>
      <c r="D117" t="s">
        <v>552</v>
      </c>
      <c r="F117" s="14">
        <v>1320</v>
      </c>
      <c r="G117" s="48" t="s">
        <v>59</v>
      </c>
      <c r="H117" s="48" t="s">
        <v>112</v>
      </c>
      <c r="I117" s="48" t="s">
        <v>99</v>
      </c>
      <c r="J117" s="48" t="s">
        <v>48</v>
      </c>
      <c r="K117" s="48" t="s">
        <v>100</v>
      </c>
      <c r="L117" s="48" t="s">
        <v>553</v>
      </c>
      <c r="M117" s="48" t="s">
        <v>554</v>
      </c>
      <c r="N117">
        <f>VLOOKUP(B117,HIS退!B:F,5,FALSE)</f>
        <v>-1320</v>
      </c>
      <c r="O117" t="str">
        <f t="shared" si="2"/>
        <v/>
      </c>
      <c r="P117" s="37">
        <f>VLOOKUP(C117,微信退!Q:S,3,FALSE)</f>
        <v>1320</v>
      </c>
      <c r="Q117" t="str">
        <f t="shared" si="3"/>
        <v/>
      </c>
    </row>
    <row r="118" spans="1:17" ht="14.25" hidden="1">
      <c r="A118" s="40">
        <v>42892.410127314812</v>
      </c>
      <c r="B118">
        <v>48893</v>
      </c>
      <c r="C118" s="50" t="s">
        <v>555</v>
      </c>
      <c r="D118" t="s">
        <v>556</v>
      </c>
      <c r="F118" s="14">
        <v>222</v>
      </c>
      <c r="G118" s="48" t="s">
        <v>59</v>
      </c>
      <c r="H118" s="48" t="s">
        <v>112</v>
      </c>
      <c r="I118" s="48" t="s">
        <v>99</v>
      </c>
      <c r="J118" s="48" t="s">
        <v>48</v>
      </c>
      <c r="K118" s="48" t="s">
        <v>100</v>
      </c>
      <c r="L118" s="48" t="s">
        <v>557</v>
      </c>
      <c r="M118" s="48" t="s">
        <v>558</v>
      </c>
      <c r="N118">
        <f>VLOOKUP(B118,HIS退!B:F,5,FALSE)</f>
        <v>-222</v>
      </c>
      <c r="O118" t="str">
        <f t="shared" si="2"/>
        <v/>
      </c>
      <c r="P118" s="37">
        <f>VLOOKUP(C118,微信退!Q:S,3,FALSE)</f>
        <v>222</v>
      </c>
      <c r="Q118" t="str">
        <f t="shared" si="3"/>
        <v/>
      </c>
    </row>
    <row r="119" spans="1:17" ht="14.25" hidden="1">
      <c r="A119" s="40">
        <v>42892.416134259256</v>
      </c>
      <c r="B119">
        <v>49320</v>
      </c>
      <c r="C119" s="50" t="s">
        <v>559</v>
      </c>
      <c r="D119" t="s">
        <v>560</v>
      </c>
      <c r="F119" s="14">
        <v>283</v>
      </c>
      <c r="G119" s="48" t="s">
        <v>34</v>
      </c>
      <c r="H119" s="48" t="s">
        <v>112</v>
      </c>
      <c r="I119" s="48" t="s">
        <v>99</v>
      </c>
      <c r="J119" s="48" t="s">
        <v>48</v>
      </c>
      <c r="K119" s="48" t="s">
        <v>100</v>
      </c>
      <c r="L119" s="48" t="s">
        <v>561</v>
      </c>
      <c r="M119" s="48" t="s">
        <v>562</v>
      </c>
      <c r="N119">
        <f>VLOOKUP(B119,HIS退!B:F,5,FALSE)</f>
        <v>-283</v>
      </c>
      <c r="O119" t="str">
        <f t="shared" si="2"/>
        <v/>
      </c>
      <c r="P119" s="37">
        <f>VLOOKUP(C119,微信退!Q:S,3,FALSE)</f>
        <v>283</v>
      </c>
      <c r="Q119" t="str">
        <f t="shared" si="3"/>
        <v/>
      </c>
    </row>
    <row r="120" spans="1:17" ht="14.25" hidden="1">
      <c r="A120" s="40">
        <v>42892.41815972222</v>
      </c>
      <c r="B120">
        <v>49501</v>
      </c>
      <c r="C120" s="50" t="s">
        <v>563</v>
      </c>
      <c r="D120" t="s">
        <v>564</v>
      </c>
      <c r="F120" s="14">
        <v>287</v>
      </c>
      <c r="G120" s="48" t="s">
        <v>59</v>
      </c>
      <c r="H120" s="48" t="s">
        <v>112</v>
      </c>
      <c r="I120" s="48" t="s">
        <v>99</v>
      </c>
      <c r="J120" s="48" t="s">
        <v>48</v>
      </c>
      <c r="K120" s="48" t="s">
        <v>100</v>
      </c>
      <c r="L120" s="48" t="s">
        <v>565</v>
      </c>
      <c r="M120" s="48" t="s">
        <v>566</v>
      </c>
      <c r="N120">
        <f>VLOOKUP(B120,HIS退!B:F,5,FALSE)</f>
        <v>-287</v>
      </c>
      <c r="O120" t="str">
        <f t="shared" si="2"/>
        <v/>
      </c>
      <c r="P120" s="37">
        <f>VLOOKUP(C120,微信退!Q:S,3,FALSE)</f>
        <v>287</v>
      </c>
      <c r="Q120" t="str">
        <f t="shared" si="3"/>
        <v/>
      </c>
    </row>
    <row r="121" spans="1:17" ht="14.25" hidden="1">
      <c r="A121" s="40">
        <v>42892.419733796298</v>
      </c>
      <c r="B121">
        <v>49603</v>
      </c>
      <c r="C121" s="50" t="s">
        <v>567</v>
      </c>
      <c r="D121" t="s">
        <v>568</v>
      </c>
      <c r="F121" s="14">
        <v>50</v>
      </c>
      <c r="G121" s="48" t="s">
        <v>59</v>
      </c>
      <c r="H121" s="48" t="s">
        <v>112</v>
      </c>
      <c r="I121" s="48" t="s">
        <v>99</v>
      </c>
      <c r="J121" s="48" t="s">
        <v>48</v>
      </c>
      <c r="K121" s="48" t="s">
        <v>100</v>
      </c>
      <c r="L121" s="48" t="s">
        <v>569</v>
      </c>
      <c r="M121" s="48" t="s">
        <v>570</v>
      </c>
      <c r="N121">
        <f>VLOOKUP(B121,HIS退!B:F,5,FALSE)</f>
        <v>-50</v>
      </c>
      <c r="O121" t="str">
        <f t="shared" si="2"/>
        <v/>
      </c>
      <c r="P121" s="37">
        <f>VLOOKUP(C121,微信退!Q:S,3,FALSE)</f>
        <v>50</v>
      </c>
      <c r="Q121" t="str">
        <f t="shared" si="3"/>
        <v/>
      </c>
    </row>
    <row r="122" spans="1:17" ht="14.25" hidden="1">
      <c r="A122" s="40">
        <v>42892.424305555556</v>
      </c>
      <c r="B122">
        <v>50009</v>
      </c>
      <c r="C122" s="50" t="s">
        <v>571</v>
      </c>
      <c r="D122" t="s">
        <v>572</v>
      </c>
      <c r="F122" s="14">
        <v>1000</v>
      </c>
      <c r="G122" s="48" t="s">
        <v>34</v>
      </c>
      <c r="H122" s="48" t="s">
        <v>112</v>
      </c>
      <c r="I122" s="48" t="s">
        <v>99</v>
      </c>
      <c r="J122" s="48" t="s">
        <v>48</v>
      </c>
      <c r="K122" s="48" t="s">
        <v>100</v>
      </c>
      <c r="L122" s="48" t="s">
        <v>573</v>
      </c>
      <c r="M122" s="48" t="s">
        <v>574</v>
      </c>
      <c r="N122">
        <f>VLOOKUP(B122,HIS退!B:F,5,FALSE)</f>
        <v>-1000</v>
      </c>
      <c r="O122" t="str">
        <f t="shared" si="2"/>
        <v/>
      </c>
      <c r="P122" s="37">
        <f>VLOOKUP(C122,微信退!Q:S,3,FALSE)</f>
        <v>1000</v>
      </c>
      <c r="Q122" t="str">
        <f t="shared" si="3"/>
        <v/>
      </c>
    </row>
    <row r="123" spans="1:17" ht="14.25" hidden="1">
      <c r="A123" s="40">
        <v>42892.424699074072</v>
      </c>
      <c r="B123">
        <v>50046</v>
      </c>
      <c r="C123" s="50" t="s">
        <v>575</v>
      </c>
      <c r="D123" t="s">
        <v>576</v>
      </c>
      <c r="F123" s="14">
        <v>20</v>
      </c>
      <c r="G123" s="48" t="s">
        <v>59</v>
      </c>
      <c r="H123" s="48" t="s">
        <v>112</v>
      </c>
      <c r="I123" s="48" t="s">
        <v>99</v>
      </c>
      <c r="J123" s="48" t="s">
        <v>48</v>
      </c>
      <c r="K123" s="48" t="s">
        <v>100</v>
      </c>
      <c r="L123" s="48" t="s">
        <v>577</v>
      </c>
      <c r="M123" s="48" t="s">
        <v>578</v>
      </c>
      <c r="N123">
        <f>VLOOKUP(B123,HIS退!B:F,5,FALSE)</f>
        <v>-20</v>
      </c>
      <c r="O123" t="str">
        <f t="shared" si="2"/>
        <v/>
      </c>
      <c r="P123" s="37">
        <f>VLOOKUP(C123,微信退!Q:S,3,FALSE)</f>
        <v>20</v>
      </c>
      <c r="Q123" t="str">
        <f t="shared" si="3"/>
        <v/>
      </c>
    </row>
    <row r="124" spans="1:17" ht="14.25" hidden="1">
      <c r="A124" s="40">
        <v>42892.425023148149</v>
      </c>
      <c r="B124">
        <v>50064</v>
      </c>
      <c r="C124" s="50" t="s">
        <v>579</v>
      </c>
      <c r="D124" t="s">
        <v>576</v>
      </c>
      <c r="F124" s="14">
        <v>78</v>
      </c>
      <c r="G124" s="48" t="s">
        <v>59</v>
      </c>
      <c r="H124" s="48" t="s">
        <v>112</v>
      </c>
      <c r="I124" s="48" t="s">
        <v>99</v>
      </c>
      <c r="J124" s="48" t="s">
        <v>48</v>
      </c>
      <c r="K124" s="48" t="s">
        <v>100</v>
      </c>
      <c r="L124" s="48" t="s">
        <v>580</v>
      </c>
      <c r="M124" s="48" t="s">
        <v>581</v>
      </c>
      <c r="N124">
        <f>VLOOKUP(B124,HIS退!B:F,5,FALSE)</f>
        <v>-78</v>
      </c>
      <c r="O124" t="str">
        <f t="shared" si="2"/>
        <v/>
      </c>
      <c r="P124" s="37">
        <f>VLOOKUP(C124,微信退!Q:S,3,FALSE)</f>
        <v>78</v>
      </c>
      <c r="Q124" t="str">
        <f t="shared" si="3"/>
        <v/>
      </c>
    </row>
    <row r="125" spans="1:17" ht="14.25" hidden="1">
      <c r="A125" s="40">
        <v>42892.425335648149</v>
      </c>
      <c r="B125">
        <v>50086</v>
      </c>
      <c r="C125" s="50" t="s">
        <v>582</v>
      </c>
      <c r="D125" t="s">
        <v>583</v>
      </c>
      <c r="F125" s="14">
        <v>20</v>
      </c>
      <c r="G125" s="48" t="s">
        <v>59</v>
      </c>
      <c r="H125" s="48" t="s">
        <v>112</v>
      </c>
      <c r="I125" s="48" t="s">
        <v>99</v>
      </c>
      <c r="J125" s="48" t="s">
        <v>48</v>
      </c>
      <c r="K125" s="48" t="s">
        <v>100</v>
      </c>
      <c r="L125" s="48" t="s">
        <v>584</v>
      </c>
      <c r="M125" s="48" t="s">
        <v>585</v>
      </c>
      <c r="N125">
        <f>VLOOKUP(B125,HIS退!B:F,5,FALSE)</f>
        <v>-20</v>
      </c>
      <c r="O125" t="str">
        <f t="shared" si="2"/>
        <v/>
      </c>
      <c r="P125" s="37">
        <f>VLOOKUP(C125,微信退!Q:S,3,FALSE)</f>
        <v>20</v>
      </c>
      <c r="Q125" t="str">
        <f t="shared" si="3"/>
        <v/>
      </c>
    </row>
    <row r="126" spans="1:17" ht="14.25" hidden="1">
      <c r="A126" s="40">
        <v>42892.42559027778</v>
      </c>
      <c r="B126">
        <v>50100</v>
      </c>
      <c r="C126" s="50" t="s">
        <v>586</v>
      </c>
      <c r="D126" t="s">
        <v>583</v>
      </c>
      <c r="F126" s="14">
        <v>496</v>
      </c>
      <c r="G126" s="48" t="s">
        <v>59</v>
      </c>
      <c r="H126" s="48" t="s">
        <v>112</v>
      </c>
      <c r="I126" s="48" t="s">
        <v>99</v>
      </c>
      <c r="J126" s="48" t="s">
        <v>48</v>
      </c>
      <c r="K126" s="48" t="s">
        <v>100</v>
      </c>
      <c r="L126" s="48" t="s">
        <v>587</v>
      </c>
      <c r="M126" s="48" t="s">
        <v>588</v>
      </c>
      <c r="N126">
        <f>VLOOKUP(B126,HIS退!B:F,5,FALSE)</f>
        <v>-496</v>
      </c>
      <c r="O126" t="str">
        <f t="shared" si="2"/>
        <v/>
      </c>
      <c r="P126" s="37">
        <f>VLOOKUP(C126,微信退!Q:S,3,FALSE)</f>
        <v>496</v>
      </c>
      <c r="Q126" t="str">
        <f t="shared" si="3"/>
        <v/>
      </c>
    </row>
    <row r="127" spans="1:17" ht="14.25" hidden="1">
      <c r="A127" s="40">
        <v>42892.427789351852</v>
      </c>
      <c r="B127">
        <v>50280</v>
      </c>
      <c r="C127" s="50" t="s">
        <v>589</v>
      </c>
      <c r="D127" t="s">
        <v>590</v>
      </c>
      <c r="F127" s="14">
        <v>115</v>
      </c>
      <c r="G127" s="48" t="s">
        <v>59</v>
      </c>
      <c r="H127" s="48" t="s">
        <v>112</v>
      </c>
      <c r="I127" s="48" t="s">
        <v>99</v>
      </c>
      <c r="J127" s="48" t="s">
        <v>48</v>
      </c>
      <c r="K127" s="48" t="s">
        <v>100</v>
      </c>
      <c r="L127" s="48" t="s">
        <v>591</v>
      </c>
      <c r="M127" s="48" t="s">
        <v>592</v>
      </c>
      <c r="N127">
        <f>VLOOKUP(B127,HIS退!B:F,5,FALSE)</f>
        <v>-115</v>
      </c>
      <c r="O127" t="str">
        <f t="shared" si="2"/>
        <v/>
      </c>
      <c r="P127" s="37">
        <f>VLOOKUP(C127,微信退!Q:S,3,FALSE)</f>
        <v>115</v>
      </c>
      <c r="Q127" t="str">
        <f t="shared" si="3"/>
        <v/>
      </c>
    </row>
    <row r="128" spans="1:17" ht="14.25" hidden="1">
      <c r="A128" s="40">
        <v>42892.429143518515</v>
      </c>
      <c r="B128">
        <v>50397</v>
      </c>
      <c r="C128" s="50" t="s">
        <v>593</v>
      </c>
      <c r="D128" t="s">
        <v>594</v>
      </c>
      <c r="F128" s="14">
        <v>3500</v>
      </c>
      <c r="G128" s="48" t="s">
        <v>34</v>
      </c>
      <c r="H128" s="48" t="s">
        <v>112</v>
      </c>
      <c r="I128" s="48" t="s">
        <v>99</v>
      </c>
      <c r="J128" s="48" t="s">
        <v>48</v>
      </c>
      <c r="K128" s="48" t="s">
        <v>100</v>
      </c>
      <c r="L128" s="48" t="s">
        <v>595</v>
      </c>
      <c r="M128" s="48" t="s">
        <v>596</v>
      </c>
      <c r="N128">
        <f>VLOOKUP(B128,HIS退!B:F,5,FALSE)</f>
        <v>-3500</v>
      </c>
      <c r="O128" t="str">
        <f t="shared" si="2"/>
        <v/>
      </c>
      <c r="P128" s="37">
        <f>VLOOKUP(C128,微信退!Q:S,3,FALSE)</f>
        <v>3500</v>
      </c>
      <c r="Q128" t="str">
        <f t="shared" si="3"/>
        <v/>
      </c>
    </row>
    <row r="129" spans="1:17" ht="14.25" hidden="1">
      <c r="A129" s="40">
        <v>42892.430312500001</v>
      </c>
      <c r="B129">
        <v>50486</v>
      </c>
      <c r="C129" s="50" t="s">
        <v>597</v>
      </c>
      <c r="D129" t="s">
        <v>598</v>
      </c>
      <c r="F129" s="14">
        <v>100</v>
      </c>
      <c r="G129" s="48" t="s">
        <v>34</v>
      </c>
      <c r="H129" s="48" t="s">
        <v>112</v>
      </c>
      <c r="I129" s="48" t="s">
        <v>99</v>
      </c>
      <c r="J129" s="48" t="s">
        <v>48</v>
      </c>
      <c r="K129" s="48" t="s">
        <v>100</v>
      </c>
      <c r="L129" s="48" t="s">
        <v>599</v>
      </c>
      <c r="M129" s="48" t="s">
        <v>600</v>
      </c>
      <c r="N129">
        <f>VLOOKUP(B129,HIS退!B:F,5,FALSE)</f>
        <v>-100</v>
      </c>
      <c r="O129" t="str">
        <f t="shared" si="2"/>
        <v/>
      </c>
      <c r="P129" s="37">
        <f>VLOOKUP(C129,微信退!Q:S,3,FALSE)</f>
        <v>100</v>
      </c>
      <c r="Q129" t="str">
        <f t="shared" si="3"/>
        <v/>
      </c>
    </row>
    <row r="130" spans="1:17" ht="14.25" hidden="1">
      <c r="A130" s="40">
        <v>42892.430590277778</v>
      </c>
      <c r="B130">
        <v>50507</v>
      </c>
      <c r="C130" s="50" t="s">
        <v>601</v>
      </c>
      <c r="D130" t="s">
        <v>602</v>
      </c>
      <c r="F130" s="14">
        <v>1683</v>
      </c>
      <c r="G130" s="48" t="s">
        <v>34</v>
      </c>
      <c r="H130" s="48" t="s">
        <v>112</v>
      </c>
      <c r="I130" s="48" t="s">
        <v>99</v>
      </c>
      <c r="J130" s="48" t="s">
        <v>48</v>
      </c>
      <c r="K130" s="48" t="s">
        <v>100</v>
      </c>
      <c r="L130" s="48" t="s">
        <v>603</v>
      </c>
      <c r="M130" s="48" t="s">
        <v>604</v>
      </c>
      <c r="N130">
        <f>VLOOKUP(B130,HIS退!B:F,5,FALSE)</f>
        <v>-1683</v>
      </c>
      <c r="O130" t="str">
        <f t="shared" si="2"/>
        <v/>
      </c>
      <c r="P130" s="37">
        <f>VLOOKUP(C130,微信退!Q:S,3,FALSE)</f>
        <v>1683</v>
      </c>
      <c r="Q130" t="str">
        <f t="shared" si="3"/>
        <v/>
      </c>
    </row>
    <row r="131" spans="1:17" ht="14.25" hidden="1">
      <c r="A131" s="40">
        <v>42892.430821759262</v>
      </c>
      <c r="B131">
        <v>50526</v>
      </c>
      <c r="C131" s="50" t="s">
        <v>605</v>
      </c>
      <c r="D131" t="s">
        <v>606</v>
      </c>
      <c r="F131" s="14">
        <v>48</v>
      </c>
      <c r="G131" s="48" t="s">
        <v>59</v>
      </c>
      <c r="H131" s="48" t="s">
        <v>112</v>
      </c>
      <c r="I131" s="48" t="s">
        <v>99</v>
      </c>
      <c r="J131" s="48" t="s">
        <v>48</v>
      </c>
      <c r="K131" s="48" t="s">
        <v>100</v>
      </c>
      <c r="L131" s="48" t="s">
        <v>607</v>
      </c>
      <c r="M131" s="48" t="s">
        <v>608</v>
      </c>
      <c r="N131">
        <f>VLOOKUP(B131,HIS退!B:F,5,FALSE)</f>
        <v>-48</v>
      </c>
      <c r="O131" t="str">
        <f t="shared" ref="O131:O194" si="4">IF(N131=F131*-1,"",1)</f>
        <v/>
      </c>
      <c r="P131" s="37">
        <f>VLOOKUP(C131,微信退!Q:S,3,FALSE)</f>
        <v>48</v>
      </c>
      <c r="Q131" t="str">
        <f t="shared" ref="Q131:Q194" si="5">IF(P131=F131,"",1)</f>
        <v/>
      </c>
    </row>
    <row r="132" spans="1:17" ht="14.25" hidden="1">
      <c r="A132" s="40">
        <v>42892.436643518522</v>
      </c>
      <c r="B132">
        <v>50976</v>
      </c>
      <c r="C132" s="50" t="s">
        <v>609</v>
      </c>
      <c r="D132" t="s">
        <v>610</v>
      </c>
      <c r="F132" s="14">
        <v>100</v>
      </c>
      <c r="G132" s="48" t="s">
        <v>59</v>
      </c>
      <c r="H132" s="48" t="s">
        <v>112</v>
      </c>
      <c r="I132" s="48" t="s">
        <v>99</v>
      </c>
      <c r="J132" s="48" t="s">
        <v>48</v>
      </c>
      <c r="K132" s="48" t="s">
        <v>100</v>
      </c>
      <c r="L132" s="48" t="s">
        <v>611</v>
      </c>
      <c r="M132" s="48" t="s">
        <v>612</v>
      </c>
      <c r="N132">
        <f>VLOOKUP(B132,HIS退!B:F,5,FALSE)</f>
        <v>-100</v>
      </c>
      <c r="O132" t="str">
        <f t="shared" si="4"/>
        <v/>
      </c>
      <c r="P132" s="37">
        <f>VLOOKUP(C132,微信退!Q:S,3,FALSE)</f>
        <v>100</v>
      </c>
      <c r="Q132" t="str">
        <f t="shared" si="5"/>
        <v/>
      </c>
    </row>
    <row r="133" spans="1:17" ht="14.25" hidden="1">
      <c r="A133" s="40">
        <v>42892.438877314817</v>
      </c>
      <c r="B133">
        <v>51136</v>
      </c>
      <c r="C133" s="50" t="s">
        <v>613</v>
      </c>
      <c r="D133" t="s">
        <v>614</v>
      </c>
      <c r="F133" s="14">
        <v>494</v>
      </c>
      <c r="G133" s="48" t="s">
        <v>59</v>
      </c>
      <c r="H133" s="48" t="s">
        <v>112</v>
      </c>
      <c r="I133" s="48" t="s">
        <v>99</v>
      </c>
      <c r="J133" s="48" t="s">
        <v>48</v>
      </c>
      <c r="K133" s="48" t="s">
        <v>100</v>
      </c>
      <c r="L133" s="48" t="s">
        <v>615</v>
      </c>
      <c r="M133" s="48" t="s">
        <v>616</v>
      </c>
      <c r="N133">
        <f>VLOOKUP(B133,HIS退!B:F,5,FALSE)</f>
        <v>-494</v>
      </c>
      <c r="O133" t="str">
        <f t="shared" si="4"/>
        <v/>
      </c>
      <c r="P133" s="37">
        <f>VLOOKUP(C133,微信退!Q:S,3,FALSE)</f>
        <v>494</v>
      </c>
      <c r="Q133" t="str">
        <f t="shared" si="5"/>
        <v/>
      </c>
    </row>
    <row r="134" spans="1:17" ht="14.25" hidden="1">
      <c r="A134" s="40">
        <v>42892.440138888887</v>
      </c>
      <c r="B134">
        <v>51242</v>
      </c>
      <c r="C134" s="50" t="s">
        <v>617</v>
      </c>
      <c r="D134" t="s">
        <v>583</v>
      </c>
      <c r="F134" s="14">
        <v>4</v>
      </c>
      <c r="G134" s="48" t="s">
        <v>34</v>
      </c>
      <c r="H134" s="48" t="s">
        <v>112</v>
      </c>
      <c r="I134" s="48" t="s">
        <v>99</v>
      </c>
      <c r="J134" s="48" t="s">
        <v>48</v>
      </c>
      <c r="K134" s="48" t="s">
        <v>100</v>
      </c>
      <c r="L134" s="48" t="s">
        <v>618</v>
      </c>
      <c r="M134" s="48" t="s">
        <v>619</v>
      </c>
      <c r="N134">
        <f>VLOOKUP(B134,HIS退!B:F,5,FALSE)</f>
        <v>-4</v>
      </c>
      <c r="O134" t="str">
        <f t="shared" si="4"/>
        <v/>
      </c>
      <c r="P134" s="37">
        <f>VLOOKUP(C134,微信退!Q:S,3,FALSE)</f>
        <v>4</v>
      </c>
      <c r="Q134" t="str">
        <f t="shared" si="5"/>
        <v/>
      </c>
    </row>
    <row r="135" spans="1:17" ht="14.25" hidden="1">
      <c r="A135" s="40">
        <v>42892.440335648149</v>
      </c>
      <c r="B135">
        <v>51257</v>
      </c>
      <c r="C135" s="50" t="s">
        <v>620</v>
      </c>
      <c r="D135" t="s">
        <v>583</v>
      </c>
      <c r="F135" s="14">
        <v>696</v>
      </c>
      <c r="G135" s="48" t="s">
        <v>34</v>
      </c>
      <c r="H135" s="48" t="s">
        <v>112</v>
      </c>
      <c r="I135" s="48" t="s">
        <v>99</v>
      </c>
      <c r="J135" s="48" t="s">
        <v>48</v>
      </c>
      <c r="K135" s="48" t="s">
        <v>100</v>
      </c>
      <c r="L135" s="48" t="s">
        <v>621</v>
      </c>
      <c r="M135" s="48" t="s">
        <v>622</v>
      </c>
      <c r="N135">
        <f>VLOOKUP(B135,HIS退!B:F,5,FALSE)</f>
        <v>-696</v>
      </c>
      <c r="O135" t="str">
        <f t="shared" si="4"/>
        <v/>
      </c>
      <c r="P135" s="37">
        <f>VLOOKUP(C135,微信退!Q:S,3,FALSE)</f>
        <v>696</v>
      </c>
      <c r="Q135" t="str">
        <f t="shared" si="5"/>
        <v/>
      </c>
    </row>
    <row r="136" spans="1:17" ht="14.25" hidden="1">
      <c r="A136" s="40">
        <v>42892.441770833335</v>
      </c>
      <c r="B136">
        <v>51385</v>
      </c>
      <c r="C136" s="50" t="s">
        <v>623</v>
      </c>
      <c r="D136" t="s">
        <v>624</v>
      </c>
      <c r="F136" s="14">
        <v>707</v>
      </c>
      <c r="G136" s="48" t="s">
        <v>34</v>
      </c>
      <c r="H136" s="48" t="s">
        <v>112</v>
      </c>
      <c r="I136" s="48" t="s">
        <v>99</v>
      </c>
      <c r="J136" s="48" t="s">
        <v>48</v>
      </c>
      <c r="K136" s="48" t="s">
        <v>100</v>
      </c>
      <c r="L136" s="48" t="s">
        <v>625</v>
      </c>
      <c r="M136" s="48" t="s">
        <v>626</v>
      </c>
      <c r="N136">
        <f>VLOOKUP(B136,HIS退!B:F,5,FALSE)</f>
        <v>-707</v>
      </c>
      <c r="O136" t="str">
        <f t="shared" si="4"/>
        <v/>
      </c>
      <c r="P136" s="37">
        <f>VLOOKUP(C136,微信退!Q:S,3,FALSE)</f>
        <v>707</v>
      </c>
      <c r="Q136" t="str">
        <f t="shared" si="5"/>
        <v/>
      </c>
    </row>
    <row r="137" spans="1:17" ht="14.25" hidden="1">
      <c r="A137" s="40">
        <v>42892.443611111114</v>
      </c>
      <c r="B137">
        <v>51547</v>
      </c>
      <c r="C137" s="50" t="s">
        <v>627</v>
      </c>
      <c r="D137" t="s">
        <v>628</v>
      </c>
      <c r="F137" s="14">
        <v>100</v>
      </c>
      <c r="G137" s="48" t="s">
        <v>34</v>
      </c>
      <c r="H137" s="48" t="s">
        <v>112</v>
      </c>
      <c r="I137" s="48" t="s">
        <v>99</v>
      </c>
      <c r="J137" s="48" t="s">
        <v>48</v>
      </c>
      <c r="K137" s="48" t="s">
        <v>100</v>
      </c>
      <c r="L137" s="48" t="s">
        <v>629</v>
      </c>
      <c r="M137" s="48" t="s">
        <v>630</v>
      </c>
      <c r="N137">
        <f>VLOOKUP(B137,HIS退!B:F,5,FALSE)</f>
        <v>-100</v>
      </c>
      <c r="O137" t="str">
        <f t="shared" si="4"/>
        <v/>
      </c>
      <c r="P137" s="37">
        <f>VLOOKUP(C137,微信退!Q:S,3,FALSE)</f>
        <v>100</v>
      </c>
      <c r="Q137" t="str">
        <f t="shared" si="5"/>
        <v/>
      </c>
    </row>
    <row r="138" spans="1:17" ht="14.25" hidden="1">
      <c r="A138" s="40">
        <v>42892.448437500003</v>
      </c>
      <c r="B138">
        <v>51903</v>
      </c>
      <c r="C138" s="50" t="s">
        <v>631</v>
      </c>
      <c r="D138" t="s">
        <v>632</v>
      </c>
      <c r="F138" s="14">
        <v>300</v>
      </c>
      <c r="G138" s="48" t="s">
        <v>34</v>
      </c>
      <c r="H138" s="48" t="s">
        <v>112</v>
      </c>
      <c r="I138" s="48" t="s">
        <v>99</v>
      </c>
      <c r="J138" s="48" t="s">
        <v>48</v>
      </c>
      <c r="K138" s="48" t="s">
        <v>100</v>
      </c>
      <c r="L138" s="48" t="s">
        <v>633</v>
      </c>
      <c r="M138" s="48" t="s">
        <v>634</v>
      </c>
      <c r="N138">
        <f>VLOOKUP(B138,HIS退!B:F,5,FALSE)</f>
        <v>-300</v>
      </c>
      <c r="O138" t="str">
        <f t="shared" si="4"/>
        <v/>
      </c>
      <c r="P138" s="37">
        <f>VLOOKUP(C138,微信退!Q:S,3,FALSE)</f>
        <v>300</v>
      </c>
      <c r="Q138" t="str">
        <f t="shared" si="5"/>
        <v/>
      </c>
    </row>
    <row r="139" spans="1:17" ht="14.25" hidden="1">
      <c r="A139" s="40">
        <v>42892.448842592596</v>
      </c>
      <c r="B139">
        <v>51929</v>
      </c>
      <c r="C139" s="50" t="s">
        <v>635</v>
      </c>
      <c r="D139" t="s">
        <v>636</v>
      </c>
      <c r="F139" s="14">
        <v>226</v>
      </c>
      <c r="G139" s="48" t="s">
        <v>34</v>
      </c>
      <c r="H139" s="48" t="s">
        <v>112</v>
      </c>
      <c r="I139" s="48" t="s">
        <v>99</v>
      </c>
      <c r="J139" s="48" t="s">
        <v>48</v>
      </c>
      <c r="K139" s="48" t="s">
        <v>100</v>
      </c>
      <c r="L139" s="48" t="s">
        <v>637</v>
      </c>
      <c r="M139" s="48" t="s">
        <v>638</v>
      </c>
      <c r="N139">
        <f>VLOOKUP(B139,HIS退!B:F,5,FALSE)</f>
        <v>-226</v>
      </c>
      <c r="O139" t="str">
        <f t="shared" si="4"/>
        <v/>
      </c>
      <c r="P139" s="37">
        <f>VLOOKUP(C139,微信退!Q:S,3,FALSE)</f>
        <v>226</v>
      </c>
      <c r="Q139" t="str">
        <f t="shared" si="5"/>
        <v/>
      </c>
    </row>
    <row r="140" spans="1:17" ht="14.25" hidden="1">
      <c r="A140" s="40">
        <v>42892.450046296297</v>
      </c>
      <c r="B140">
        <v>52044</v>
      </c>
      <c r="C140" s="50" t="s">
        <v>639</v>
      </c>
      <c r="D140" t="s">
        <v>640</v>
      </c>
      <c r="F140" s="14">
        <v>99</v>
      </c>
      <c r="G140" s="48" t="s">
        <v>34</v>
      </c>
      <c r="H140" s="48" t="s">
        <v>112</v>
      </c>
      <c r="I140" s="48" t="s">
        <v>99</v>
      </c>
      <c r="J140" s="48" t="s">
        <v>48</v>
      </c>
      <c r="K140" s="48" t="s">
        <v>100</v>
      </c>
      <c r="L140" s="48" t="s">
        <v>641</v>
      </c>
      <c r="M140" s="48" t="s">
        <v>642</v>
      </c>
      <c r="N140">
        <f>VLOOKUP(B140,HIS退!B:F,5,FALSE)</f>
        <v>-99</v>
      </c>
      <c r="O140" t="str">
        <f t="shared" si="4"/>
        <v/>
      </c>
      <c r="P140" s="37">
        <f>VLOOKUP(C140,微信退!Q:S,3,FALSE)</f>
        <v>99</v>
      </c>
      <c r="Q140" t="str">
        <f t="shared" si="5"/>
        <v/>
      </c>
    </row>
    <row r="141" spans="1:17" ht="14.25" hidden="1">
      <c r="A141" s="40">
        <v>42892.453206018516</v>
      </c>
      <c r="B141">
        <v>52294</v>
      </c>
      <c r="C141" s="50" t="s">
        <v>643</v>
      </c>
      <c r="D141" t="s">
        <v>644</v>
      </c>
      <c r="F141" s="14">
        <v>20</v>
      </c>
      <c r="G141" s="48" t="s">
        <v>34</v>
      </c>
      <c r="H141" s="48" t="s">
        <v>112</v>
      </c>
      <c r="I141" s="48" t="s">
        <v>99</v>
      </c>
      <c r="J141" s="48" t="s">
        <v>48</v>
      </c>
      <c r="K141" s="48" t="s">
        <v>100</v>
      </c>
      <c r="L141" s="48" t="s">
        <v>645</v>
      </c>
      <c r="M141" s="48" t="s">
        <v>646</v>
      </c>
      <c r="N141">
        <f>VLOOKUP(B141,HIS退!B:F,5,FALSE)</f>
        <v>-20</v>
      </c>
      <c r="O141" t="str">
        <f t="shared" si="4"/>
        <v/>
      </c>
      <c r="P141" s="37">
        <f>VLOOKUP(C141,微信退!Q:S,3,FALSE)</f>
        <v>20</v>
      </c>
      <c r="Q141" t="str">
        <f t="shared" si="5"/>
        <v/>
      </c>
    </row>
    <row r="142" spans="1:17" ht="14.25" hidden="1">
      <c r="A142" s="40">
        <v>42892.453368055554</v>
      </c>
      <c r="B142">
        <v>52313</v>
      </c>
      <c r="C142" s="50" t="s">
        <v>647</v>
      </c>
      <c r="D142" t="s">
        <v>644</v>
      </c>
      <c r="F142" s="14">
        <v>2000</v>
      </c>
      <c r="G142" s="48" t="s">
        <v>34</v>
      </c>
      <c r="H142" s="48" t="s">
        <v>112</v>
      </c>
      <c r="I142" s="48" t="s">
        <v>99</v>
      </c>
      <c r="J142" s="48" t="s">
        <v>48</v>
      </c>
      <c r="K142" s="48" t="s">
        <v>100</v>
      </c>
      <c r="L142" s="48" t="s">
        <v>648</v>
      </c>
      <c r="M142" s="48" t="s">
        <v>649</v>
      </c>
      <c r="N142">
        <f>VLOOKUP(B142,HIS退!B:F,5,FALSE)</f>
        <v>-2000</v>
      </c>
      <c r="O142" t="str">
        <f t="shared" si="4"/>
        <v/>
      </c>
      <c r="P142" s="37">
        <f>VLOOKUP(C142,微信退!Q:S,3,FALSE)</f>
        <v>2000</v>
      </c>
      <c r="Q142" t="str">
        <f t="shared" si="5"/>
        <v/>
      </c>
    </row>
    <row r="143" spans="1:17" ht="14.25" hidden="1">
      <c r="A143" s="40">
        <v>42892.462361111109</v>
      </c>
      <c r="B143">
        <v>52935</v>
      </c>
      <c r="C143" s="50" t="s">
        <v>650</v>
      </c>
      <c r="D143" t="s">
        <v>651</v>
      </c>
      <c r="F143" s="14">
        <v>139</v>
      </c>
      <c r="G143" s="48" t="s">
        <v>34</v>
      </c>
      <c r="H143" s="48" t="s">
        <v>112</v>
      </c>
      <c r="I143" s="48" t="s">
        <v>99</v>
      </c>
      <c r="J143" s="48" t="s">
        <v>48</v>
      </c>
      <c r="K143" s="48" t="s">
        <v>100</v>
      </c>
      <c r="L143" s="48" t="s">
        <v>652</v>
      </c>
      <c r="M143" s="48" t="s">
        <v>653</v>
      </c>
      <c r="N143">
        <f>VLOOKUP(B143,HIS退!B:F,5,FALSE)</f>
        <v>-139</v>
      </c>
      <c r="O143" t="str">
        <f t="shared" si="4"/>
        <v/>
      </c>
      <c r="P143" s="37">
        <f>VLOOKUP(C143,微信退!Q:S,3,FALSE)</f>
        <v>139</v>
      </c>
      <c r="Q143" t="str">
        <f t="shared" si="5"/>
        <v/>
      </c>
    </row>
    <row r="144" spans="1:17" ht="14.25" hidden="1">
      <c r="A144" s="40">
        <v>42892.465543981481</v>
      </c>
      <c r="B144">
        <v>53170</v>
      </c>
      <c r="C144" s="50" t="s">
        <v>654</v>
      </c>
      <c r="D144" t="s">
        <v>655</v>
      </c>
      <c r="F144" s="14">
        <v>20</v>
      </c>
      <c r="G144" s="48" t="s">
        <v>59</v>
      </c>
      <c r="H144" s="48" t="s">
        <v>112</v>
      </c>
      <c r="I144" s="48" t="s">
        <v>99</v>
      </c>
      <c r="J144" s="48" t="s">
        <v>48</v>
      </c>
      <c r="K144" s="48" t="s">
        <v>100</v>
      </c>
      <c r="L144" s="48" t="s">
        <v>656</v>
      </c>
      <c r="M144" s="48" t="s">
        <v>657</v>
      </c>
      <c r="N144">
        <f>VLOOKUP(B144,HIS退!B:F,5,FALSE)</f>
        <v>-20</v>
      </c>
      <c r="O144" t="str">
        <f t="shared" si="4"/>
        <v/>
      </c>
      <c r="P144" s="37">
        <f>VLOOKUP(C144,微信退!Q:S,3,FALSE)</f>
        <v>20</v>
      </c>
      <c r="Q144" t="str">
        <f t="shared" si="5"/>
        <v/>
      </c>
    </row>
    <row r="145" spans="1:17" ht="14.25" hidden="1">
      <c r="A145" s="40">
        <v>42892.466550925928</v>
      </c>
      <c r="B145">
        <v>53225</v>
      </c>
      <c r="C145" s="50" t="s">
        <v>658</v>
      </c>
      <c r="D145" t="s">
        <v>659</v>
      </c>
      <c r="F145" s="14">
        <v>424</v>
      </c>
      <c r="G145" s="48" t="s">
        <v>59</v>
      </c>
      <c r="H145" s="48" t="s">
        <v>112</v>
      </c>
      <c r="I145" s="48" t="s">
        <v>99</v>
      </c>
      <c r="J145" s="48" t="s">
        <v>48</v>
      </c>
      <c r="K145" s="48" t="s">
        <v>100</v>
      </c>
      <c r="L145" s="48" t="s">
        <v>660</v>
      </c>
      <c r="M145" s="48" t="s">
        <v>661</v>
      </c>
      <c r="N145">
        <f>VLOOKUP(B145,HIS退!B:F,5,FALSE)</f>
        <v>-424</v>
      </c>
      <c r="O145" t="str">
        <f t="shared" si="4"/>
        <v/>
      </c>
      <c r="P145" s="37">
        <f>VLOOKUP(C145,微信退!Q:S,3,FALSE)</f>
        <v>424</v>
      </c>
      <c r="Q145" t="str">
        <f t="shared" si="5"/>
        <v/>
      </c>
    </row>
    <row r="146" spans="1:17" ht="14.25" hidden="1">
      <c r="A146" s="40">
        <v>42892.467245370368</v>
      </c>
      <c r="B146">
        <v>53268</v>
      </c>
      <c r="C146" s="50" t="s">
        <v>662</v>
      </c>
      <c r="D146" t="s">
        <v>663</v>
      </c>
      <c r="F146" s="14">
        <v>2000</v>
      </c>
      <c r="G146" s="48" t="s">
        <v>34</v>
      </c>
      <c r="H146" s="48" t="s">
        <v>112</v>
      </c>
      <c r="I146" s="48" t="s">
        <v>99</v>
      </c>
      <c r="J146" s="48" t="s">
        <v>48</v>
      </c>
      <c r="K146" s="48" t="s">
        <v>100</v>
      </c>
      <c r="L146" s="48" t="s">
        <v>664</v>
      </c>
      <c r="M146" s="48" t="s">
        <v>665</v>
      </c>
      <c r="N146">
        <f>VLOOKUP(B146,HIS退!B:F,5,FALSE)</f>
        <v>-2000</v>
      </c>
      <c r="O146" t="str">
        <f t="shared" si="4"/>
        <v/>
      </c>
      <c r="P146" s="37">
        <f>VLOOKUP(C146,微信退!Q:S,3,FALSE)</f>
        <v>2000</v>
      </c>
      <c r="Q146" t="str">
        <f t="shared" si="5"/>
        <v/>
      </c>
    </row>
    <row r="147" spans="1:17" ht="14.25" hidden="1">
      <c r="A147" s="40">
        <v>42892.468634259261</v>
      </c>
      <c r="B147">
        <v>53345</v>
      </c>
      <c r="C147" s="50" t="s">
        <v>666</v>
      </c>
      <c r="D147" t="s">
        <v>667</v>
      </c>
      <c r="F147" s="14">
        <v>882</v>
      </c>
      <c r="G147" s="48" t="s">
        <v>59</v>
      </c>
      <c r="H147" s="48" t="s">
        <v>112</v>
      </c>
      <c r="I147" s="48" t="s">
        <v>99</v>
      </c>
      <c r="J147" s="48" t="s">
        <v>48</v>
      </c>
      <c r="K147" s="48" t="s">
        <v>100</v>
      </c>
      <c r="L147" s="48" t="s">
        <v>668</v>
      </c>
      <c r="M147" s="48" t="s">
        <v>669</v>
      </c>
      <c r="N147">
        <f>VLOOKUP(B147,HIS退!B:F,5,FALSE)</f>
        <v>-882</v>
      </c>
      <c r="O147" t="str">
        <f t="shared" si="4"/>
        <v/>
      </c>
      <c r="P147" s="37">
        <f>VLOOKUP(C147,微信退!Q:S,3,FALSE)</f>
        <v>882</v>
      </c>
      <c r="Q147" t="str">
        <f t="shared" si="5"/>
        <v/>
      </c>
    </row>
    <row r="148" spans="1:17" ht="14.25" hidden="1">
      <c r="A148" s="40">
        <v>42892.475023148145</v>
      </c>
      <c r="B148">
        <v>53777</v>
      </c>
      <c r="C148" s="50" t="s">
        <v>670</v>
      </c>
      <c r="D148" t="s">
        <v>671</v>
      </c>
      <c r="F148" s="14">
        <v>300</v>
      </c>
      <c r="G148" s="48" t="s">
        <v>59</v>
      </c>
      <c r="H148" s="48" t="s">
        <v>112</v>
      </c>
      <c r="I148" s="48" t="s">
        <v>99</v>
      </c>
      <c r="J148" s="48" t="s">
        <v>48</v>
      </c>
      <c r="K148" s="48" t="s">
        <v>100</v>
      </c>
      <c r="L148" s="48" t="s">
        <v>672</v>
      </c>
      <c r="M148" s="48" t="s">
        <v>673</v>
      </c>
      <c r="N148">
        <f>VLOOKUP(B148,HIS退!B:F,5,FALSE)</f>
        <v>-300</v>
      </c>
      <c r="O148" t="str">
        <f t="shared" si="4"/>
        <v/>
      </c>
      <c r="P148" s="37">
        <f>VLOOKUP(C148,微信退!Q:S,3,FALSE)</f>
        <v>300</v>
      </c>
      <c r="Q148" t="str">
        <f t="shared" si="5"/>
        <v/>
      </c>
    </row>
    <row r="149" spans="1:17" ht="14.25" hidden="1">
      <c r="A149" s="40">
        <v>42892.477824074071</v>
      </c>
      <c r="B149">
        <v>53927</v>
      </c>
      <c r="C149" s="50" t="s">
        <v>674</v>
      </c>
      <c r="D149" t="s">
        <v>675</v>
      </c>
      <c r="F149" s="14">
        <v>6</v>
      </c>
      <c r="G149" s="48" t="s">
        <v>59</v>
      </c>
      <c r="H149" s="48" t="s">
        <v>112</v>
      </c>
      <c r="I149" s="48" t="s">
        <v>99</v>
      </c>
      <c r="J149" s="48" t="s">
        <v>48</v>
      </c>
      <c r="K149" s="48" t="s">
        <v>100</v>
      </c>
      <c r="L149" s="48" t="s">
        <v>676</v>
      </c>
      <c r="M149" s="48" t="s">
        <v>677</v>
      </c>
      <c r="N149">
        <f>VLOOKUP(B149,HIS退!B:F,5,FALSE)</f>
        <v>-6</v>
      </c>
      <c r="O149" t="str">
        <f t="shared" si="4"/>
        <v/>
      </c>
      <c r="P149" s="37">
        <f>VLOOKUP(C149,微信退!Q:S,3,FALSE)</f>
        <v>6</v>
      </c>
      <c r="Q149" t="str">
        <f t="shared" si="5"/>
        <v/>
      </c>
    </row>
    <row r="150" spans="1:17" ht="14.25" hidden="1">
      <c r="A150" s="40">
        <v>42892.482534722221</v>
      </c>
      <c r="B150">
        <v>54225</v>
      </c>
      <c r="C150" s="50" t="s">
        <v>678</v>
      </c>
      <c r="D150" t="s">
        <v>679</v>
      </c>
      <c r="F150" s="14">
        <v>52</v>
      </c>
      <c r="G150" s="48" t="s">
        <v>59</v>
      </c>
      <c r="H150" s="48" t="s">
        <v>112</v>
      </c>
      <c r="I150" s="48" t="s">
        <v>99</v>
      </c>
      <c r="J150" s="48" t="s">
        <v>48</v>
      </c>
      <c r="K150" s="48" t="s">
        <v>100</v>
      </c>
      <c r="L150" s="48" t="s">
        <v>680</v>
      </c>
      <c r="M150" s="48" t="s">
        <v>681</v>
      </c>
      <c r="N150">
        <f>VLOOKUP(B150,HIS退!B:F,5,FALSE)</f>
        <v>-52</v>
      </c>
      <c r="O150" t="str">
        <f t="shared" si="4"/>
        <v/>
      </c>
      <c r="P150" s="37">
        <f>VLOOKUP(C150,微信退!Q:S,3,FALSE)</f>
        <v>52</v>
      </c>
      <c r="Q150" t="str">
        <f t="shared" si="5"/>
        <v/>
      </c>
    </row>
    <row r="151" spans="1:17" ht="14.25" hidden="1">
      <c r="A151" s="40">
        <v>42892.484317129631</v>
      </c>
      <c r="B151">
        <v>54340</v>
      </c>
      <c r="C151" s="50" t="s">
        <v>682</v>
      </c>
      <c r="D151" t="s">
        <v>683</v>
      </c>
      <c r="F151" s="14">
        <v>380</v>
      </c>
      <c r="G151" s="48" t="s">
        <v>59</v>
      </c>
      <c r="H151" s="48" t="s">
        <v>112</v>
      </c>
      <c r="I151" s="48" t="s">
        <v>99</v>
      </c>
      <c r="J151" s="48" t="s">
        <v>48</v>
      </c>
      <c r="K151" s="48" t="s">
        <v>100</v>
      </c>
      <c r="L151" s="48" t="s">
        <v>684</v>
      </c>
      <c r="M151" s="48" t="s">
        <v>685</v>
      </c>
      <c r="N151">
        <f>VLOOKUP(B151,HIS退!B:F,5,FALSE)</f>
        <v>-380</v>
      </c>
      <c r="O151" t="str">
        <f t="shared" si="4"/>
        <v/>
      </c>
      <c r="P151" s="37">
        <f>VLOOKUP(C151,微信退!Q:S,3,FALSE)</f>
        <v>380</v>
      </c>
      <c r="Q151" t="str">
        <f t="shared" si="5"/>
        <v/>
      </c>
    </row>
    <row r="152" spans="1:17" ht="14.25" hidden="1">
      <c r="A152" s="40">
        <v>42892.490740740737</v>
      </c>
      <c r="B152">
        <v>54649</v>
      </c>
      <c r="C152" s="50" t="s">
        <v>686</v>
      </c>
      <c r="D152" t="s">
        <v>687</v>
      </c>
      <c r="F152" s="14">
        <v>81</v>
      </c>
      <c r="G152" s="48" t="s">
        <v>59</v>
      </c>
      <c r="H152" s="48" t="s">
        <v>112</v>
      </c>
      <c r="I152" s="48" t="s">
        <v>99</v>
      </c>
      <c r="J152" s="48" t="s">
        <v>48</v>
      </c>
      <c r="K152" s="48" t="s">
        <v>100</v>
      </c>
      <c r="L152" s="48" t="s">
        <v>688</v>
      </c>
      <c r="M152" s="48" t="s">
        <v>689</v>
      </c>
      <c r="N152">
        <f>VLOOKUP(B152,HIS退!B:F,5,FALSE)</f>
        <v>-81</v>
      </c>
      <c r="O152" t="str">
        <f t="shared" si="4"/>
        <v/>
      </c>
      <c r="P152" s="37">
        <f>VLOOKUP(C152,微信退!Q:S,3,FALSE)</f>
        <v>81</v>
      </c>
      <c r="Q152" t="str">
        <f t="shared" si="5"/>
        <v/>
      </c>
    </row>
    <row r="153" spans="1:17" ht="14.25" hidden="1">
      <c r="A153" s="40">
        <v>42892.491331018522</v>
      </c>
      <c r="B153">
        <v>54680</v>
      </c>
      <c r="C153" s="50" t="s">
        <v>690</v>
      </c>
      <c r="D153" t="s">
        <v>691</v>
      </c>
      <c r="F153" s="14">
        <v>180</v>
      </c>
      <c r="G153" s="48" t="s">
        <v>59</v>
      </c>
      <c r="H153" s="48" t="s">
        <v>112</v>
      </c>
      <c r="I153" s="48" t="s">
        <v>99</v>
      </c>
      <c r="J153" s="48" t="s">
        <v>48</v>
      </c>
      <c r="K153" s="48" t="s">
        <v>100</v>
      </c>
      <c r="L153" s="48" t="s">
        <v>692</v>
      </c>
      <c r="M153" s="48" t="s">
        <v>693</v>
      </c>
      <c r="N153">
        <f>VLOOKUP(B153,HIS退!B:F,5,FALSE)</f>
        <v>-180</v>
      </c>
      <c r="O153" t="str">
        <f t="shared" si="4"/>
        <v/>
      </c>
      <c r="P153" s="37">
        <f>VLOOKUP(C153,微信退!Q:S,3,FALSE)</f>
        <v>180</v>
      </c>
      <c r="Q153" t="str">
        <f t="shared" si="5"/>
        <v/>
      </c>
    </row>
    <row r="154" spans="1:17" ht="14.25" hidden="1">
      <c r="A154" s="40">
        <v>42892.495393518519</v>
      </c>
      <c r="B154">
        <v>54888</v>
      </c>
      <c r="C154" s="50" t="s">
        <v>694</v>
      </c>
      <c r="D154" t="s">
        <v>695</v>
      </c>
      <c r="F154" s="14">
        <v>286</v>
      </c>
      <c r="G154" s="48" t="s">
        <v>34</v>
      </c>
      <c r="H154" s="48" t="s">
        <v>112</v>
      </c>
      <c r="I154" s="48" t="s">
        <v>99</v>
      </c>
      <c r="J154" s="48" t="s">
        <v>48</v>
      </c>
      <c r="K154" s="48" t="s">
        <v>100</v>
      </c>
      <c r="L154" s="48" t="s">
        <v>696</v>
      </c>
      <c r="M154" s="48" t="s">
        <v>697</v>
      </c>
      <c r="N154">
        <f>VLOOKUP(B154,HIS退!B:F,5,FALSE)</f>
        <v>-286</v>
      </c>
      <c r="O154" t="str">
        <f t="shared" si="4"/>
        <v/>
      </c>
      <c r="P154" s="37">
        <f>VLOOKUP(C154,微信退!Q:S,3,FALSE)</f>
        <v>286</v>
      </c>
      <c r="Q154" t="str">
        <f t="shared" si="5"/>
        <v/>
      </c>
    </row>
    <row r="155" spans="1:17" ht="14.25" hidden="1">
      <c r="A155" s="40">
        <v>42892.497673611113</v>
      </c>
      <c r="B155">
        <v>54994</v>
      </c>
      <c r="C155" s="50" t="s">
        <v>698</v>
      </c>
      <c r="D155" t="s">
        <v>699</v>
      </c>
      <c r="F155" s="14">
        <v>430</v>
      </c>
      <c r="G155" s="48" t="s">
        <v>34</v>
      </c>
      <c r="H155" s="48" t="s">
        <v>112</v>
      </c>
      <c r="I155" s="48" t="s">
        <v>99</v>
      </c>
      <c r="J155" s="48" t="s">
        <v>48</v>
      </c>
      <c r="K155" s="48" t="s">
        <v>100</v>
      </c>
      <c r="L155" s="48" t="s">
        <v>700</v>
      </c>
      <c r="M155" s="48" t="s">
        <v>701</v>
      </c>
      <c r="N155">
        <f>VLOOKUP(B155,HIS退!B:F,5,FALSE)</f>
        <v>-430</v>
      </c>
      <c r="O155" t="str">
        <f t="shared" si="4"/>
        <v/>
      </c>
      <c r="P155" s="37">
        <f>VLOOKUP(C155,微信退!Q:S,3,FALSE)</f>
        <v>430</v>
      </c>
      <c r="Q155" t="str">
        <f t="shared" si="5"/>
        <v/>
      </c>
    </row>
    <row r="156" spans="1:17" ht="14.25" hidden="1">
      <c r="A156" s="40">
        <v>42892.499467592592</v>
      </c>
      <c r="B156">
        <v>55109</v>
      </c>
      <c r="C156" s="50" t="s">
        <v>702</v>
      </c>
      <c r="D156" t="s">
        <v>703</v>
      </c>
      <c r="F156" s="14">
        <v>14</v>
      </c>
      <c r="G156" s="48" t="s">
        <v>59</v>
      </c>
      <c r="H156" s="48" t="s">
        <v>112</v>
      </c>
      <c r="I156" s="48" t="s">
        <v>99</v>
      </c>
      <c r="J156" s="48" t="s">
        <v>48</v>
      </c>
      <c r="K156" s="48" t="s">
        <v>100</v>
      </c>
      <c r="L156" s="48" t="s">
        <v>704</v>
      </c>
      <c r="M156" s="48" t="s">
        <v>705</v>
      </c>
      <c r="N156">
        <f>VLOOKUP(B156,HIS退!B:F,5,FALSE)</f>
        <v>-14</v>
      </c>
      <c r="O156" t="str">
        <f t="shared" si="4"/>
        <v/>
      </c>
      <c r="P156" s="37">
        <f>VLOOKUP(C156,微信退!Q:S,3,FALSE)</f>
        <v>14</v>
      </c>
      <c r="Q156" t="str">
        <f t="shared" si="5"/>
        <v/>
      </c>
    </row>
    <row r="157" spans="1:17" ht="14.25" hidden="1">
      <c r="A157" s="40">
        <v>42892.499710648146</v>
      </c>
      <c r="B157">
        <v>55121</v>
      </c>
      <c r="C157" s="50" t="s">
        <v>706</v>
      </c>
      <c r="D157" t="s">
        <v>707</v>
      </c>
      <c r="F157" s="14">
        <v>99</v>
      </c>
      <c r="G157" s="48" t="s">
        <v>59</v>
      </c>
      <c r="H157" s="48" t="s">
        <v>112</v>
      </c>
      <c r="I157" s="48" t="s">
        <v>99</v>
      </c>
      <c r="J157" s="48" t="s">
        <v>48</v>
      </c>
      <c r="K157" s="48" t="s">
        <v>100</v>
      </c>
      <c r="L157" s="48" t="s">
        <v>708</v>
      </c>
      <c r="M157" s="48" t="s">
        <v>709</v>
      </c>
      <c r="N157">
        <f>VLOOKUP(B157,HIS退!B:F,5,FALSE)</f>
        <v>-99</v>
      </c>
      <c r="O157" t="str">
        <f t="shared" si="4"/>
        <v/>
      </c>
      <c r="P157" s="37">
        <f>VLOOKUP(C157,微信退!Q:S,3,FALSE)</f>
        <v>99</v>
      </c>
      <c r="Q157" t="str">
        <f t="shared" si="5"/>
        <v/>
      </c>
    </row>
    <row r="158" spans="1:17" ht="14.25" hidden="1">
      <c r="A158" s="40">
        <v>42892.499965277777</v>
      </c>
      <c r="B158">
        <v>55128</v>
      </c>
      <c r="C158" s="50" t="s">
        <v>710</v>
      </c>
      <c r="D158" t="s">
        <v>711</v>
      </c>
      <c r="F158" s="14">
        <v>400</v>
      </c>
      <c r="G158" s="48" t="s">
        <v>34</v>
      </c>
      <c r="H158" s="48" t="s">
        <v>112</v>
      </c>
      <c r="I158" s="48" t="s">
        <v>99</v>
      </c>
      <c r="J158" s="48" t="s">
        <v>48</v>
      </c>
      <c r="K158" s="48" t="s">
        <v>100</v>
      </c>
      <c r="L158" s="48" t="s">
        <v>712</v>
      </c>
      <c r="M158" s="48" t="s">
        <v>713</v>
      </c>
      <c r="N158">
        <f>VLOOKUP(B158,HIS退!B:F,5,FALSE)</f>
        <v>-400</v>
      </c>
      <c r="O158" t="str">
        <f t="shared" si="4"/>
        <v/>
      </c>
      <c r="P158" s="37">
        <f>VLOOKUP(C158,微信退!Q:S,3,FALSE)</f>
        <v>400</v>
      </c>
      <c r="Q158" t="str">
        <f t="shared" si="5"/>
        <v/>
      </c>
    </row>
    <row r="159" spans="1:17" ht="14.25" hidden="1">
      <c r="A159" s="40">
        <v>42892.50141203704</v>
      </c>
      <c r="B159">
        <v>55194</v>
      </c>
      <c r="C159" s="50" t="s">
        <v>714</v>
      </c>
      <c r="D159" t="s">
        <v>715</v>
      </c>
      <c r="F159" s="14">
        <v>1000</v>
      </c>
      <c r="G159" s="48" t="s">
        <v>59</v>
      </c>
      <c r="H159" s="48" t="s">
        <v>112</v>
      </c>
      <c r="I159" s="48" t="s">
        <v>99</v>
      </c>
      <c r="J159" s="48" t="s">
        <v>48</v>
      </c>
      <c r="K159" s="48" t="s">
        <v>100</v>
      </c>
      <c r="L159" s="48" t="s">
        <v>716</v>
      </c>
      <c r="M159" s="48" t="s">
        <v>717</v>
      </c>
      <c r="N159">
        <f>VLOOKUP(B159,HIS退!B:F,5,FALSE)</f>
        <v>-1000</v>
      </c>
      <c r="O159" t="str">
        <f t="shared" si="4"/>
        <v/>
      </c>
      <c r="P159" s="37">
        <f>VLOOKUP(C159,微信退!Q:S,3,FALSE)</f>
        <v>1000</v>
      </c>
      <c r="Q159" t="str">
        <f t="shared" si="5"/>
        <v/>
      </c>
    </row>
    <row r="160" spans="1:17" ht="14.25" hidden="1">
      <c r="A160" s="40">
        <v>42892.502708333333</v>
      </c>
      <c r="B160">
        <v>55243</v>
      </c>
      <c r="C160" s="50" t="s">
        <v>718</v>
      </c>
      <c r="D160" t="s">
        <v>719</v>
      </c>
      <c r="F160" s="14">
        <v>400</v>
      </c>
      <c r="G160" s="48" t="s">
        <v>59</v>
      </c>
      <c r="H160" s="48" t="s">
        <v>112</v>
      </c>
      <c r="I160" s="48" t="s">
        <v>99</v>
      </c>
      <c r="J160" s="48" t="s">
        <v>48</v>
      </c>
      <c r="K160" s="48" t="s">
        <v>100</v>
      </c>
      <c r="L160" s="48" t="s">
        <v>720</v>
      </c>
      <c r="M160" s="48" t="s">
        <v>721</v>
      </c>
      <c r="N160">
        <f>VLOOKUP(B160,HIS退!B:F,5,FALSE)</f>
        <v>-400</v>
      </c>
      <c r="O160" t="str">
        <f t="shared" si="4"/>
        <v/>
      </c>
      <c r="P160" s="37">
        <f>VLOOKUP(C160,微信退!Q:S,3,FALSE)</f>
        <v>400</v>
      </c>
      <c r="Q160" t="str">
        <f t="shared" si="5"/>
        <v/>
      </c>
    </row>
    <row r="161" spans="1:17" ht="14.25" hidden="1">
      <c r="A161" s="40">
        <v>42892.510960648149</v>
      </c>
      <c r="B161">
        <v>55528</v>
      </c>
      <c r="C161" s="50" t="s">
        <v>722</v>
      </c>
      <c r="D161" t="s">
        <v>723</v>
      </c>
      <c r="F161" s="14">
        <v>856</v>
      </c>
      <c r="G161" s="48" t="s">
        <v>34</v>
      </c>
      <c r="H161" s="48" t="s">
        <v>112</v>
      </c>
      <c r="I161" s="48" t="s">
        <v>99</v>
      </c>
      <c r="J161" s="48" t="s">
        <v>48</v>
      </c>
      <c r="K161" s="48" t="s">
        <v>100</v>
      </c>
      <c r="L161" s="48" t="s">
        <v>724</v>
      </c>
      <c r="M161" s="48" t="s">
        <v>725</v>
      </c>
      <c r="N161">
        <f>VLOOKUP(B161,HIS退!B:F,5,FALSE)</f>
        <v>-856</v>
      </c>
      <c r="O161" t="str">
        <f t="shared" si="4"/>
        <v/>
      </c>
      <c r="P161" s="37">
        <f>VLOOKUP(C161,微信退!Q:S,3,FALSE)</f>
        <v>856</v>
      </c>
      <c r="Q161" t="str">
        <f t="shared" si="5"/>
        <v/>
      </c>
    </row>
    <row r="162" spans="1:17" ht="14.25" hidden="1">
      <c r="A162" s="40">
        <v>42892.516273148147</v>
      </c>
      <c r="B162">
        <v>55632</v>
      </c>
      <c r="C162" s="50" t="s">
        <v>726</v>
      </c>
      <c r="D162" t="s">
        <v>727</v>
      </c>
      <c r="F162" s="14">
        <v>115</v>
      </c>
      <c r="G162" s="48" t="s">
        <v>34</v>
      </c>
      <c r="H162" s="48" t="s">
        <v>112</v>
      </c>
      <c r="I162" s="48" t="s">
        <v>99</v>
      </c>
      <c r="J162" s="48" t="s">
        <v>48</v>
      </c>
      <c r="K162" s="48" t="s">
        <v>100</v>
      </c>
      <c r="L162" s="48" t="s">
        <v>728</v>
      </c>
      <c r="M162" s="48" t="s">
        <v>729</v>
      </c>
      <c r="N162">
        <f>VLOOKUP(B162,HIS退!B:F,5,FALSE)</f>
        <v>-115</v>
      </c>
      <c r="O162" t="str">
        <f t="shared" si="4"/>
        <v/>
      </c>
      <c r="P162" s="37">
        <f>VLOOKUP(C162,微信退!Q:S,3,FALSE)</f>
        <v>115</v>
      </c>
      <c r="Q162" t="str">
        <f t="shared" si="5"/>
        <v/>
      </c>
    </row>
    <row r="163" spans="1:17" ht="14.25" hidden="1">
      <c r="A163" s="40">
        <v>42892.526006944441</v>
      </c>
      <c r="B163">
        <v>55825</v>
      </c>
      <c r="C163" s="50" t="s">
        <v>730</v>
      </c>
      <c r="D163" t="s">
        <v>731</v>
      </c>
      <c r="F163" s="14">
        <v>225</v>
      </c>
      <c r="G163" s="48" t="s">
        <v>34</v>
      </c>
      <c r="H163" s="48" t="s">
        <v>112</v>
      </c>
      <c r="I163" s="48" t="s">
        <v>99</v>
      </c>
      <c r="J163" s="48" t="s">
        <v>48</v>
      </c>
      <c r="K163" s="48" t="s">
        <v>100</v>
      </c>
      <c r="L163" s="48" t="s">
        <v>732</v>
      </c>
      <c r="M163" s="48" t="s">
        <v>733</v>
      </c>
      <c r="N163">
        <f>VLOOKUP(B163,HIS退!B:F,5,FALSE)</f>
        <v>-225</v>
      </c>
      <c r="O163" t="str">
        <f t="shared" si="4"/>
        <v/>
      </c>
      <c r="P163" s="37">
        <f>VLOOKUP(C163,微信退!Q:S,3,FALSE)</f>
        <v>225</v>
      </c>
      <c r="Q163" t="str">
        <f t="shared" si="5"/>
        <v/>
      </c>
    </row>
    <row r="164" spans="1:17" ht="14.25" hidden="1">
      <c r="A164" s="40">
        <v>42892.545416666668</v>
      </c>
      <c r="B164">
        <v>56070</v>
      </c>
      <c r="C164" s="50" t="s">
        <v>734</v>
      </c>
      <c r="D164" t="s">
        <v>735</v>
      </c>
      <c r="F164" s="14">
        <v>1000</v>
      </c>
      <c r="G164" s="48" t="s">
        <v>34</v>
      </c>
      <c r="H164" s="48" t="s">
        <v>112</v>
      </c>
      <c r="I164" s="48" t="s">
        <v>99</v>
      </c>
      <c r="J164" s="48" t="s">
        <v>48</v>
      </c>
      <c r="K164" s="48" t="s">
        <v>100</v>
      </c>
      <c r="L164" s="48" t="s">
        <v>736</v>
      </c>
      <c r="M164" s="48" t="s">
        <v>737</v>
      </c>
      <c r="N164">
        <f>VLOOKUP(B164,HIS退!B:F,5,FALSE)</f>
        <v>-1000</v>
      </c>
      <c r="O164" t="str">
        <f t="shared" si="4"/>
        <v/>
      </c>
      <c r="P164" s="37">
        <f>VLOOKUP(C164,微信退!Q:S,3,FALSE)</f>
        <v>1000</v>
      </c>
      <c r="Q164" t="str">
        <f t="shared" si="5"/>
        <v/>
      </c>
    </row>
    <row r="165" spans="1:17" ht="14.25" hidden="1">
      <c r="A165" s="40">
        <v>42892.555231481485</v>
      </c>
      <c r="B165">
        <v>56170</v>
      </c>
      <c r="C165" s="50" t="s">
        <v>738</v>
      </c>
      <c r="D165" t="s">
        <v>739</v>
      </c>
      <c r="F165" s="14">
        <v>6</v>
      </c>
      <c r="G165" s="48" t="s">
        <v>59</v>
      </c>
      <c r="H165" s="48" t="s">
        <v>112</v>
      </c>
      <c r="I165" s="48" t="s">
        <v>99</v>
      </c>
      <c r="J165" s="48" t="s">
        <v>48</v>
      </c>
      <c r="K165" s="48" t="s">
        <v>100</v>
      </c>
      <c r="L165" s="48" t="s">
        <v>740</v>
      </c>
      <c r="M165" s="48" t="s">
        <v>741</v>
      </c>
      <c r="N165">
        <f>VLOOKUP(B165,HIS退!B:F,5,FALSE)</f>
        <v>-6</v>
      </c>
      <c r="O165" t="str">
        <f t="shared" si="4"/>
        <v/>
      </c>
      <c r="P165" s="37">
        <f>VLOOKUP(C165,微信退!Q:S,3,FALSE)</f>
        <v>6</v>
      </c>
      <c r="Q165" t="str">
        <f t="shared" si="5"/>
        <v/>
      </c>
    </row>
    <row r="166" spans="1:17" ht="14.25" hidden="1">
      <c r="A166" s="40">
        <v>42892.588518518518</v>
      </c>
      <c r="B166">
        <v>56672</v>
      </c>
      <c r="C166" s="50" t="s">
        <v>742</v>
      </c>
      <c r="D166" t="s">
        <v>743</v>
      </c>
      <c r="F166" s="14">
        <v>1200</v>
      </c>
      <c r="G166" s="48" t="s">
        <v>34</v>
      </c>
      <c r="H166" s="48" t="s">
        <v>112</v>
      </c>
      <c r="I166" s="48" t="s">
        <v>99</v>
      </c>
      <c r="J166" s="48" t="s">
        <v>48</v>
      </c>
      <c r="K166" s="48" t="s">
        <v>100</v>
      </c>
      <c r="L166" s="48" t="s">
        <v>744</v>
      </c>
      <c r="M166" s="48" t="s">
        <v>745</v>
      </c>
      <c r="N166">
        <f>VLOOKUP(B166,HIS退!B:F,5,FALSE)</f>
        <v>-1200</v>
      </c>
      <c r="O166" t="str">
        <f t="shared" si="4"/>
        <v/>
      </c>
      <c r="P166" s="37">
        <f>VLOOKUP(C166,微信退!Q:S,3,FALSE)</f>
        <v>1200</v>
      </c>
      <c r="Q166" t="str">
        <f t="shared" si="5"/>
        <v/>
      </c>
    </row>
    <row r="167" spans="1:17" ht="14.25" hidden="1">
      <c r="A167" s="40">
        <v>42892.600173611114</v>
      </c>
      <c r="B167">
        <v>57164</v>
      </c>
      <c r="C167" s="50" t="s">
        <v>746</v>
      </c>
      <c r="D167" t="s">
        <v>747</v>
      </c>
      <c r="F167" s="14">
        <v>500</v>
      </c>
      <c r="G167" s="48" t="s">
        <v>59</v>
      </c>
      <c r="H167" s="48" t="s">
        <v>112</v>
      </c>
      <c r="I167" s="48" t="s">
        <v>99</v>
      </c>
      <c r="J167" s="48" t="s">
        <v>48</v>
      </c>
      <c r="K167" s="48" t="s">
        <v>100</v>
      </c>
      <c r="L167" s="48" t="s">
        <v>748</v>
      </c>
      <c r="M167" s="48" t="s">
        <v>749</v>
      </c>
      <c r="N167">
        <f>VLOOKUP(B167,HIS退!B:F,5,FALSE)</f>
        <v>-500</v>
      </c>
      <c r="O167" t="str">
        <f t="shared" si="4"/>
        <v/>
      </c>
      <c r="P167" s="37">
        <f>VLOOKUP(C167,微信退!Q:S,3,FALSE)</f>
        <v>500</v>
      </c>
      <c r="Q167" t="str">
        <f t="shared" si="5"/>
        <v/>
      </c>
    </row>
    <row r="168" spans="1:17" ht="14.25" hidden="1">
      <c r="A168" s="40">
        <v>42892.605381944442</v>
      </c>
      <c r="B168">
        <v>57417</v>
      </c>
      <c r="C168" s="50" t="s">
        <v>750</v>
      </c>
      <c r="D168" t="s">
        <v>751</v>
      </c>
      <c r="F168" s="14">
        <v>500</v>
      </c>
      <c r="G168" s="48" t="s">
        <v>59</v>
      </c>
      <c r="H168" s="48" t="s">
        <v>112</v>
      </c>
      <c r="I168" s="48" t="s">
        <v>99</v>
      </c>
      <c r="J168" s="48" t="s">
        <v>48</v>
      </c>
      <c r="K168" s="48" t="s">
        <v>100</v>
      </c>
      <c r="L168" s="48" t="s">
        <v>752</v>
      </c>
      <c r="M168" s="48" t="s">
        <v>753</v>
      </c>
      <c r="N168">
        <f>VLOOKUP(B168,HIS退!B:F,5,FALSE)</f>
        <v>-500</v>
      </c>
      <c r="O168" t="str">
        <f t="shared" si="4"/>
        <v/>
      </c>
      <c r="P168" s="37">
        <f>VLOOKUP(C168,微信退!Q:S,3,FALSE)</f>
        <v>500</v>
      </c>
      <c r="Q168" t="str">
        <f t="shared" si="5"/>
        <v/>
      </c>
    </row>
    <row r="169" spans="1:17" ht="14.25" hidden="1">
      <c r="A169" s="40">
        <v>42892.605740740742</v>
      </c>
      <c r="B169">
        <v>57430</v>
      </c>
      <c r="C169" s="50" t="s">
        <v>754</v>
      </c>
      <c r="D169" t="s">
        <v>751</v>
      </c>
      <c r="F169" s="14">
        <v>259</v>
      </c>
      <c r="G169" s="48" t="s">
        <v>59</v>
      </c>
      <c r="H169" s="48" t="s">
        <v>112</v>
      </c>
      <c r="I169" s="48" t="s">
        <v>99</v>
      </c>
      <c r="J169" s="48" t="s">
        <v>48</v>
      </c>
      <c r="K169" s="48" t="s">
        <v>100</v>
      </c>
      <c r="L169" s="48" t="s">
        <v>755</v>
      </c>
      <c r="M169" s="48" t="s">
        <v>756</v>
      </c>
      <c r="N169">
        <f>VLOOKUP(B169,HIS退!B:F,5,FALSE)</f>
        <v>-259</v>
      </c>
      <c r="O169" t="str">
        <f t="shared" si="4"/>
        <v/>
      </c>
      <c r="P169" s="37">
        <f>VLOOKUP(C169,微信退!Q:S,3,FALSE)</f>
        <v>259</v>
      </c>
      <c r="Q169" t="str">
        <f t="shared" si="5"/>
        <v/>
      </c>
    </row>
    <row r="170" spans="1:17" ht="14.25" hidden="1">
      <c r="A170" s="40">
        <v>42892.606261574074</v>
      </c>
      <c r="B170">
        <v>57464</v>
      </c>
      <c r="C170" s="50" t="s">
        <v>757</v>
      </c>
      <c r="D170" t="s">
        <v>758</v>
      </c>
      <c r="F170" s="14">
        <v>500</v>
      </c>
      <c r="G170" s="48" t="s">
        <v>59</v>
      </c>
      <c r="H170" s="48" t="s">
        <v>112</v>
      </c>
      <c r="I170" s="48" t="s">
        <v>99</v>
      </c>
      <c r="J170" s="48" t="s">
        <v>48</v>
      </c>
      <c r="K170" s="48" t="s">
        <v>100</v>
      </c>
      <c r="L170" s="48" t="s">
        <v>759</v>
      </c>
      <c r="M170" s="48" t="s">
        <v>760</v>
      </c>
      <c r="N170">
        <f>VLOOKUP(B170,HIS退!B:F,5,FALSE)</f>
        <v>-500</v>
      </c>
      <c r="O170" t="str">
        <f t="shared" si="4"/>
        <v/>
      </c>
      <c r="P170" s="37">
        <f>VLOOKUP(C170,微信退!Q:S,3,FALSE)</f>
        <v>500</v>
      </c>
      <c r="Q170" t="str">
        <f t="shared" si="5"/>
        <v/>
      </c>
    </row>
    <row r="171" spans="1:17" ht="14.25" hidden="1">
      <c r="A171" s="40">
        <v>42892.606770833336</v>
      </c>
      <c r="B171">
        <v>57498</v>
      </c>
      <c r="C171" s="50" t="s">
        <v>761</v>
      </c>
      <c r="D171" t="s">
        <v>762</v>
      </c>
      <c r="F171" s="14">
        <v>264</v>
      </c>
      <c r="G171" s="48" t="s">
        <v>34</v>
      </c>
      <c r="H171" s="48" t="s">
        <v>112</v>
      </c>
      <c r="I171" s="48" t="s">
        <v>99</v>
      </c>
      <c r="J171" s="48" t="s">
        <v>48</v>
      </c>
      <c r="K171" s="48" t="s">
        <v>100</v>
      </c>
      <c r="L171" s="48" t="s">
        <v>763</v>
      </c>
      <c r="M171" s="48" t="s">
        <v>764</v>
      </c>
      <c r="N171">
        <f>VLOOKUP(B171,HIS退!B:F,5,FALSE)</f>
        <v>-264</v>
      </c>
      <c r="O171" t="str">
        <f t="shared" si="4"/>
        <v/>
      </c>
      <c r="P171" s="37">
        <f>VLOOKUP(C171,微信退!Q:S,3,FALSE)</f>
        <v>264</v>
      </c>
      <c r="Q171" t="str">
        <f t="shared" si="5"/>
        <v/>
      </c>
    </row>
    <row r="172" spans="1:17" ht="14.25" hidden="1">
      <c r="A172" s="40">
        <v>42892.607129629629</v>
      </c>
      <c r="B172">
        <v>57510</v>
      </c>
      <c r="C172" s="50" t="s">
        <v>765</v>
      </c>
      <c r="D172" t="s">
        <v>766</v>
      </c>
      <c r="F172" s="14">
        <v>400</v>
      </c>
      <c r="G172" s="48" t="s">
        <v>59</v>
      </c>
      <c r="H172" s="48" t="s">
        <v>112</v>
      </c>
      <c r="I172" s="48" t="s">
        <v>99</v>
      </c>
      <c r="J172" s="48" t="s">
        <v>48</v>
      </c>
      <c r="K172" s="48" t="s">
        <v>100</v>
      </c>
      <c r="L172" s="48" t="s">
        <v>767</v>
      </c>
      <c r="M172" s="48" t="s">
        <v>768</v>
      </c>
      <c r="N172">
        <f>VLOOKUP(B172,HIS退!B:F,5,FALSE)</f>
        <v>-400</v>
      </c>
      <c r="O172" t="str">
        <f t="shared" si="4"/>
        <v/>
      </c>
      <c r="P172" s="37">
        <f>VLOOKUP(C172,微信退!Q:S,3,FALSE)</f>
        <v>400</v>
      </c>
      <c r="Q172" t="str">
        <f t="shared" si="5"/>
        <v/>
      </c>
    </row>
    <row r="173" spans="1:17" ht="14.25" hidden="1">
      <c r="A173" s="40">
        <v>42892.61451388889</v>
      </c>
      <c r="B173">
        <v>57927</v>
      </c>
      <c r="C173" s="50" t="s">
        <v>769</v>
      </c>
      <c r="D173" t="s">
        <v>770</v>
      </c>
      <c r="F173" s="14">
        <v>500</v>
      </c>
      <c r="G173" s="48" t="s">
        <v>59</v>
      </c>
      <c r="H173" s="48" t="s">
        <v>112</v>
      </c>
      <c r="I173" s="48" t="s">
        <v>99</v>
      </c>
      <c r="J173" s="48" t="s">
        <v>48</v>
      </c>
      <c r="K173" s="48" t="s">
        <v>100</v>
      </c>
      <c r="L173" s="48" t="s">
        <v>771</v>
      </c>
      <c r="M173" s="48" t="s">
        <v>772</v>
      </c>
      <c r="N173">
        <f>VLOOKUP(B173,HIS退!B:F,5,FALSE)</f>
        <v>-500</v>
      </c>
      <c r="O173" t="str">
        <f t="shared" si="4"/>
        <v/>
      </c>
      <c r="P173" s="37">
        <f>VLOOKUP(C173,微信退!Q:S,3,FALSE)</f>
        <v>500</v>
      </c>
      <c r="Q173" t="str">
        <f t="shared" si="5"/>
        <v/>
      </c>
    </row>
    <row r="174" spans="1:17" ht="14.25" hidden="1">
      <c r="A174" s="40">
        <v>42892.621608796297</v>
      </c>
      <c r="B174">
        <v>58333</v>
      </c>
      <c r="C174" s="50" t="s">
        <v>773</v>
      </c>
      <c r="D174" t="s">
        <v>774</v>
      </c>
      <c r="F174" s="14">
        <v>800</v>
      </c>
      <c r="G174" s="48" t="s">
        <v>34</v>
      </c>
      <c r="H174" s="48" t="s">
        <v>112</v>
      </c>
      <c r="I174" s="48" t="s">
        <v>99</v>
      </c>
      <c r="J174" s="48" t="s">
        <v>48</v>
      </c>
      <c r="K174" s="48" t="s">
        <v>100</v>
      </c>
      <c r="L174" s="48" t="s">
        <v>775</v>
      </c>
      <c r="M174" s="48" t="s">
        <v>776</v>
      </c>
      <c r="N174">
        <f>VLOOKUP(B174,HIS退!B:F,5,FALSE)</f>
        <v>-800</v>
      </c>
      <c r="O174" t="str">
        <f t="shared" si="4"/>
        <v/>
      </c>
      <c r="P174" s="37">
        <f>VLOOKUP(C174,微信退!Q:S,3,FALSE)</f>
        <v>800</v>
      </c>
      <c r="Q174" t="str">
        <f t="shared" si="5"/>
        <v/>
      </c>
    </row>
    <row r="175" spans="1:17" ht="14.25" hidden="1">
      <c r="A175" s="40">
        <v>42892.623692129629</v>
      </c>
      <c r="B175">
        <v>58450</v>
      </c>
      <c r="C175" s="50" t="s">
        <v>777</v>
      </c>
      <c r="D175" t="s">
        <v>778</v>
      </c>
      <c r="F175" s="14">
        <v>6</v>
      </c>
      <c r="G175" s="48" t="s">
        <v>34</v>
      </c>
      <c r="H175" s="48" t="s">
        <v>112</v>
      </c>
      <c r="I175" s="48" t="s">
        <v>99</v>
      </c>
      <c r="J175" s="48" t="s">
        <v>48</v>
      </c>
      <c r="K175" s="48" t="s">
        <v>100</v>
      </c>
      <c r="L175" s="48" t="s">
        <v>779</v>
      </c>
      <c r="M175" s="48" t="s">
        <v>780</v>
      </c>
      <c r="N175">
        <f>VLOOKUP(B175,HIS退!B:F,5,FALSE)</f>
        <v>-6</v>
      </c>
      <c r="O175" t="str">
        <f t="shared" si="4"/>
        <v/>
      </c>
      <c r="P175" s="37">
        <f>VLOOKUP(C175,微信退!Q:S,3,FALSE)</f>
        <v>6</v>
      </c>
      <c r="Q175" t="str">
        <f t="shared" si="5"/>
        <v/>
      </c>
    </row>
    <row r="176" spans="1:17" ht="14.25" hidden="1">
      <c r="A176" s="40">
        <v>42892.626168981478</v>
      </c>
      <c r="B176">
        <v>58599</v>
      </c>
      <c r="C176" s="50" t="s">
        <v>781</v>
      </c>
      <c r="D176" t="s">
        <v>782</v>
      </c>
      <c r="F176" s="14">
        <v>90</v>
      </c>
      <c r="G176" s="48" t="s">
        <v>34</v>
      </c>
      <c r="H176" s="48" t="s">
        <v>112</v>
      </c>
      <c r="I176" s="48" t="s">
        <v>99</v>
      </c>
      <c r="J176" s="48" t="s">
        <v>48</v>
      </c>
      <c r="K176" s="48" t="s">
        <v>100</v>
      </c>
      <c r="L176" s="48" t="s">
        <v>783</v>
      </c>
      <c r="M176" s="48" t="s">
        <v>784</v>
      </c>
      <c r="N176">
        <f>VLOOKUP(B176,HIS退!B:F,5,FALSE)</f>
        <v>-90</v>
      </c>
      <c r="O176" t="str">
        <f t="shared" si="4"/>
        <v/>
      </c>
      <c r="P176" s="37">
        <f>VLOOKUP(C176,微信退!Q:S,3,FALSE)</f>
        <v>90</v>
      </c>
      <c r="Q176" t="str">
        <f t="shared" si="5"/>
        <v/>
      </c>
    </row>
    <row r="177" spans="1:17" ht="14.25" hidden="1">
      <c r="A177" s="40">
        <v>42892.627534722225</v>
      </c>
      <c r="B177">
        <v>58678</v>
      </c>
      <c r="C177" s="50" t="s">
        <v>785</v>
      </c>
      <c r="D177" t="s">
        <v>786</v>
      </c>
      <c r="F177" s="14">
        <v>20</v>
      </c>
      <c r="G177" s="48" t="s">
        <v>34</v>
      </c>
      <c r="H177" s="48" t="s">
        <v>112</v>
      </c>
      <c r="I177" s="48" t="s">
        <v>99</v>
      </c>
      <c r="J177" s="48" t="s">
        <v>48</v>
      </c>
      <c r="K177" s="48" t="s">
        <v>100</v>
      </c>
      <c r="L177" s="48" t="s">
        <v>787</v>
      </c>
      <c r="M177" s="48" t="s">
        <v>788</v>
      </c>
      <c r="N177">
        <f>VLOOKUP(B177,HIS退!B:F,5,FALSE)</f>
        <v>-20</v>
      </c>
      <c r="O177" t="str">
        <f t="shared" si="4"/>
        <v/>
      </c>
      <c r="P177" s="37">
        <f>VLOOKUP(C177,微信退!Q:S,3,FALSE)</f>
        <v>20</v>
      </c>
      <c r="Q177" t="str">
        <f t="shared" si="5"/>
        <v/>
      </c>
    </row>
    <row r="178" spans="1:17" ht="14.25" hidden="1">
      <c r="A178" s="40">
        <v>42892.63009259259</v>
      </c>
      <c r="B178">
        <v>58817</v>
      </c>
      <c r="C178" s="50" t="s">
        <v>789</v>
      </c>
      <c r="D178" t="s">
        <v>790</v>
      </c>
      <c r="F178" s="14">
        <v>1000</v>
      </c>
      <c r="G178" s="48" t="s">
        <v>34</v>
      </c>
      <c r="H178" s="48" t="s">
        <v>112</v>
      </c>
      <c r="I178" s="48" t="s">
        <v>99</v>
      </c>
      <c r="J178" s="48" t="s">
        <v>48</v>
      </c>
      <c r="K178" s="48" t="s">
        <v>100</v>
      </c>
      <c r="L178" s="48" t="s">
        <v>791</v>
      </c>
      <c r="M178" s="48" t="s">
        <v>792</v>
      </c>
      <c r="N178">
        <f>VLOOKUP(B178,HIS退!B:F,5,FALSE)</f>
        <v>-1000</v>
      </c>
      <c r="O178" t="str">
        <f t="shared" si="4"/>
        <v/>
      </c>
      <c r="P178" s="37">
        <f>VLOOKUP(C178,微信退!Q:S,3,FALSE)</f>
        <v>1000</v>
      </c>
      <c r="Q178" t="str">
        <f t="shared" si="5"/>
        <v/>
      </c>
    </row>
    <row r="179" spans="1:17" ht="14.25" hidden="1">
      <c r="A179" s="40">
        <v>42892.631307870368</v>
      </c>
      <c r="B179">
        <v>58896</v>
      </c>
      <c r="C179" s="50" t="s">
        <v>793</v>
      </c>
      <c r="D179" t="s">
        <v>794</v>
      </c>
      <c r="F179" s="14">
        <v>130</v>
      </c>
      <c r="G179" s="48" t="s">
        <v>59</v>
      </c>
      <c r="H179" s="48" t="s">
        <v>112</v>
      </c>
      <c r="I179" s="48" t="s">
        <v>99</v>
      </c>
      <c r="J179" s="48" t="s">
        <v>48</v>
      </c>
      <c r="K179" s="48" t="s">
        <v>100</v>
      </c>
      <c r="L179" s="48" t="s">
        <v>795</v>
      </c>
      <c r="M179" s="48" t="s">
        <v>796</v>
      </c>
      <c r="N179">
        <f>VLOOKUP(B179,HIS退!B:F,5,FALSE)</f>
        <v>-130</v>
      </c>
      <c r="O179" t="str">
        <f t="shared" si="4"/>
        <v/>
      </c>
      <c r="P179" s="37">
        <f>VLOOKUP(C179,微信退!Q:S,3,FALSE)</f>
        <v>130</v>
      </c>
      <c r="Q179" t="str">
        <f t="shared" si="5"/>
        <v/>
      </c>
    </row>
    <row r="180" spans="1:17" ht="14.25" hidden="1">
      <c r="A180" s="40">
        <v>42892.640381944446</v>
      </c>
      <c r="B180">
        <v>59450</v>
      </c>
      <c r="C180" s="50" t="s">
        <v>797</v>
      </c>
      <c r="D180" t="s">
        <v>798</v>
      </c>
      <c r="F180" s="14">
        <v>111</v>
      </c>
      <c r="G180" s="48" t="s">
        <v>59</v>
      </c>
      <c r="H180" s="48" t="s">
        <v>112</v>
      </c>
      <c r="I180" s="48" t="s">
        <v>99</v>
      </c>
      <c r="J180" s="48" t="s">
        <v>48</v>
      </c>
      <c r="K180" s="48" t="s">
        <v>100</v>
      </c>
      <c r="L180" s="48" t="s">
        <v>799</v>
      </c>
      <c r="M180" s="48" t="s">
        <v>800</v>
      </c>
      <c r="N180">
        <f>VLOOKUP(B180,HIS退!B:F,5,FALSE)</f>
        <v>-111</v>
      </c>
      <c r="O180" t="str">
        <f t="shared" si="4"/>
        <v/>
      </c>
      <c r="P180" s="37">
        <f>VLOOKUP(C180,微信退!Q:S,3,FALSE)</f>
        <v>111</v>
      </c>
      <c r="Q180" t="str">
        <f t="shared" si="5"/>
        <v/>
      </c>
    </row>
    <row r="181" spans="1:17" ht="14.25" hidden="1">
      <c r="A181" s="40">
        <v>42892.64266203704</v>
      </c>
      <c r="B181">
        <v>59573</v>
      </c>
      <c r="C181" s="50" t="s">
        <v>801</v>
      </c>
      <c r="D181" t="s">
        <v>802</v>
      </c>
      <c r="F181" s="14">
        <v>494</v>
      </c>
      <c r="G181" s="48" t="s">
        <v>34</v>
      </c>
      <c r="H181" s="48" t="s">
        <v>112</v>
      </c>
      <c r="I181" s="48" t="s">
        <v>99</v>
      </c>
      <c r="J181" s="48" t="s">
        <v>48</v>
      </c>
      <c r="K181" s="48" t="s">
        <v>100</v>
      </c>
      <c r="L181" s="48" t="s">
        <v>803</v>
      </c>
      <c r="M181" s="48" t="s">
        <v>804</v>
      </c>
      <c r="N181">
        <f>VLOOKUP(B181,HIS退!B:F,5,FALSE)</f>
        <v>-494</v>
      </c>
      <c r="O181" t="str">
        <f t="shared" si="4"/>
        <v/>
      </c>
      <c r="P181" s="37">
        <f>VLOOKUP(C181,微信退!Q:S,3,FALSE)</f>
        <v>494</v>
      </c>
      <c r="Q181" t="str">
        <f t="shared" si="5"/>
        <v/>
      </c>
    </row>
    <row r="182" spans="1:17" ht="14.25" hidden="1">
      <c r="A182" s="40">
        <v>42892.648668981485</v>
      </c>
      <c r="B182">
        <v>59934</v>
      </c>
      <c r="C182" s="50" t="s">
        <v>805</v>
      </c>
      <c r="D182" t="s">
        <v>806</v>
      </c>
      <c r="F182" s="14">
        <v>50</v>
      </c>
      <c r="G182" s="48" t="s">
        <v>59</v>
      </c>
      <c r="H182" s="48" t="s">
        <v>112</v>
      </c>
      <c r="I182" s="48" t="s">
        <v>99</v>
      </c>
      <c r="J182" s="48" t="s">
        <v>48</v>
      </c>
      <c r="K182" s="48" t="s">
        <v>100</v>
      </c>
      <c r="L182" s="48" t="s">
        <v>807</v>
      </c>
      <c r="M182" s="48" t="s">
        <v>808</v>
      </c>
      <c r="N182">
        <f>VLOOKUP(B182,HIS退!B:F,5,FALSE)</f>
        <v>-50</v>
      </c>
      <c r="O182" t="str">
        <f t="shared" si="4"/>
        <v/>
      </c>
      <c r="P182" s="37">
        <f>VLOOKUP(C182,微信退!Q:S,3,FALSE)</f>
        <v>50</v>
      </c>
      <c r="Q182" t="str">
        <f t="shared" si="5"/>
        <v/>
      </c>
    </row>
    <row r="183" spans="1:17" ht="14.25" hidden="1">
      <c r="A183" s="40">
        <v>42892.649560185186</v>
      </c>
      <c r="B183">
        <v>59993</v>
      </c>
      <c r="C183" s="50" t="s">
        <v>809</v>
      </c>
      <c r="D183" t="s">
        <v>810</v>
      </c>
      <c r="F183" s="14">
        <v>196</v>
      </c>
      <c r="G183" s="48" t="s">
        <v>59</v>
      </c>
      <c r="H183" s="48" t="s">
        <v>112</v>
      </c>
      <c r="I183" s="48" t="s">
        <v>99</v>
      </c>
      <c r="J183" s="48" t="s">
        <v>48</v>
      </c>
      <c r="K183" s="48" t="s">
        <v>100</v>
      </c>
      <c r="L183" s="48" t="s">
        <v>811</v>
      </c>
      <c r="M183" s="48" t="s">
        <v>812</v>
      </c>
      <c r="N183">
        <f>VLOOKUP(B183,HIS退!B:F,5,FALSE)</f>
        <v>-196</v>
      </c>
      <c r="O183" t="str">
        <f t="shared" si="4"/>
        <v/>
      </c>
      <c r="P183" s="37">
        <f>VLOOKUP(C183,微信退!Q:S,3,FALSE)</f>
        <v>196</v>
      </c>
      <c r="Q183" t="str">
        <f t="shared" si="5"/>
        <v/>
      </c>
    </row>
    <row r="184" spans="1:17" ht="14.25" hidden="1">
      <c r="A184" s="40">
        <v>42892.654097222221</v>
      </c>
      <c r="B184">
        <v>60253</v>
      </c>
      <c r="C184" s="50" t="s">
        <v>813</v>
      </c>
      <c r="D184" t="s">
        <v>814</v>
      </c>
      <c r="F184" s="14">
        <v>216</v>
      </c>
      <c r="G184" s="48" t="s">
        <v>34</v>
      </c>
      <c r="H184" s="48" t="s">
        <v>112</v>
      </c>
      <c r="I184" s="48" t="s">
        <v>99</v>
      </c>
      <c r="J184" s="48" t="s">
        <v>48</v>
      </c>
      <c r="K184" s="48" t="s">
        <v>100</v>
      </c>
      <c r="L184" s="48" t="s">
        <v>815</v>
      </c>
      <c r="M184" s="48" t="s">
        <v>816</v>
      </c>
      <c r="N184">
        <f>VLOOKUP(B184,HIS退!B:F,5,FALSE)</f>
        <v>-216</v>
      </c>
      <c r="O184" t="str">
        <f t="shared" si="4"/>
        <v/>
      </c>
      <c r="P184" s="37">
        <f>VLOOKUP(C184,微信退!Q:S,3,FALSE)</f>
        <v>216</v>
      </c>
      <c r="Q184" t="str">
        <f t="shared" si="5"/>
        <v/>
      </c>
    </row>
    <row r="185" spans="1:17" ht="14.25" hidden="1">
      <c r="A185" s="40">
        <v>42892.654629629629</v>
      </c>
      <c r="B185">
        <v>60275</v>
      </c>
      <c r="C185" s="50" t="s">
        <v>817</v>
      </c>
      <c r="D185" t="s">
        <v>818</v>
      </c>
      <c r="F185" s="14">
        <v>20</v>
      </c>
      <c r="G185" s="48" t="s">
        <v>34</v>
      </c>
      <c r="H185" s="48" t="s">
        <v>112</v>
      </c>
      <c r="I185" s="48" t="s">
        <v>99</v>
      </c>
      <c r="J185" s="48" t="s">
        <v>48</v>
      </c>
      <c r="K185" s="48" t="s">
        <v>100</v>
      </c>
      <c r="L185" s="48" t="s">
        <v>819</v>
      </c>
      <c r="M185" s="48" t="s">
        <v>820</v>
      </c>
      <c r="N185">
        <f>VLOOKUP(B185,HIS退!B:F,5,FALSE)</f>
        <v>-20</v>
      </c>
      <c r="O185" t="str">
        <f t="shared" si="4"/>
        <v/>
      </c>
      <c r="P185" s="37">
        <f>VLOOKUP(C185,微信退!Q:S,3,FALSE)</f>
        <v>20</v>
      </c>
      <c r="Q185" t="str">
        <f t="shared" si="5"/>
        <v/>
      </c>
    </row>
    <row r="186" spans="1:17" ht="14.25" hidden="1">
      <c r="A186" s="40">
        <v>42892.654918981483</v>
      </c>
      <c r="B186">
        <v>60286</v>
      </c>
      <c r="C186" s="50" t="s">
        <v>821</v>
      </c>
      <c r="D186" t="s">
        <v>822</v>
      </c>
      <c r="F186" s="14">
        <v>100</v>
      </c>
      <c r="G186" s="48" t="s">
        <v>34</v>
      </c>
      <c r="H186" s="48" t="s">
        <v>112</v>
      </c>
      <c r="I186" s="48" t="s">
        <v>99</v>
      </c>
      <c r="J186" s="48" t="s">
        <v>48</v>
      </c>
      <c r="K186" s="48" t="s">
        <v>100</v>
      </c>
      <c r="L186" s="48" t="s">
        <v>823</v>
      </c>
      <c r="M186" s="48" t="s">
        <v>824</v>
      </c>
      <c r="N186">
        <f>VLOOKUP(B186,HIS退!B:F,5,FALSE)</f>
        <v>-100</v>
      </c>
      <c r="O186" t="str">
        <f t="shared" si="4"/>
        <v/>
      </c>
      <c r="P186" s="37">
        <f>VLOOKUP(C186,微信退!Q:S,3,FALSE)</f>
        <v>100</v>
      </c>
      <c r="Q186" t="str">
        <f t="shared" si="5"/>
        <v/>
      </c>
    </row>
    <row r="187" spans="1:17" ht="14.25" hidden="1">
      <c r="A187" s="40">
        <v>42892.660925925928</v>
      </c>
      <c r="B187">
        <v>60611</v>
      </c>
      <c r="C187" s="50" t="s">
        <v>825</v>
      </c>
      <c r="D187" t="s">
        <v>826</v>
      </c>
      <c r="F187" s="14">
        <v>433</v>
      </c>
      <c r="G187" s="48" t="s">
        <v>59</v>
      </c>
      <c r="H187" s="48" t="s">
        <v>112</v>
      </c>
      <c r="I187" s="48" t="s">
        <v>99</v>
      </c>
      <c r="J187" s="48" t="s">
        <v>48</v>
      </c>
      <c r="K187" s="48" t="s">
        <v>100</v>
      </c>
      <c r="L187" s="48" t="s">
        <v>827</v>
      </c>
      <c r="M187" s="48" t="s">
        <v>828</v>
      </c>
      <c r="N187">
        <f>VLOOKUP(B187,HIS退!B:F,5,FALSE)</f>
        <v>-433</v>
      </c>
      <c r="O187" t="str">
        <f t="shared" si="4"/>
        <v/>
      </c>
      <c r="P187" s="37">
        <f>VLOOKUP(C187,微信退!Q:S,3,FALSE)</f>
        <v>433</v>
      </c>
      <c r="Q187" t="str">
        <f t="shared" si="5"/>
        <v/>
      </c>
    </row>
    <row r="188" spans="1:17" ht="14.25" hidden="1">
      <c r="A188" s="40">
        <v>42892.665636574071</v>
      </c>
      <c r="B188">
        <v>60895</v>
      </c>
      <c r="C188" s="50" t="s">
        <v>829</v>
      </c>
      <c r="D188" t="s">
        <v>830</v>
      </c>
      <c r="F188" s="14">
        <v>188</v>
      </c>
      <c r="G188" s="48" t="s">
        <v>59</v>
      </c>
      <c r="H188" s="48" t="s">
        <v>112</v>
      </c>
      <c r="I188" s="48" t="s">
        <v>99</v>
      </c>
      <c r="J188" s="48" t="s">
        <v>48</v>
      </c>
      <c r="K188" s="48" t="s">
        <v>100</v>
      </c>
      <c r="L188" s="48" t="s">
        <v>831</v>
      </c>
      <c r="M188" s="48" t="s">
        <v>832</v>
      </c>
      <c r="N188">
        <f>VLOOKUP(B188,HIS退!B:F,5,FALSE)</f>
        <v>-188</v>
      </c>
      <c r="O188" t="str">
        <f t="shared" si="4"/>
        <v/>
      </c>
      <c r="P188" s="37">
        <f>VLOOKUP(C188,微信退!Q:S,3,FALSE)</f>
        <v>188</v>
      </c>
      <c r="Q188" t="str">
        <f t="shared" si="5"/>
        <v/>
      </c>
    </row>
    <row r="189" spans="1:17" ht="14.25" hidden="1">
      <c r="A189" s="40">
        <v>42892.667233796295</v>
      </c>
      <c r="B189">
        <v>60977</v>
      </c>
      <c r="C189" s="50" t="s">
        <v>833</v>
      </c>
      <c r="D189" t="s">
        <v>834</v>
      </c>
      <c r="F189" s="14">
        <v>809</v>
      </c>
      <c r="G189" s="48" t="s">
        <v>59</v>
      </c>
      <c r="H189" s="48" t="s">
        <v>112</v>
      </c>
      <c r="I189" s="48" t="s">
        <v>99</v>
      </c>
      <c r="J189" s="48" t="s">
        <v>48</v>
      </c>
      <c r="K189" s="48" t="s">
        <v>100</v>
      </c>
      <c r="L189" s="48" t="s">
        <v>835</v>
      </c>
      <c r="M189" s="48" t="s">
        <v>836</v>
      </c>
      <c r="N189">
        <f>VLOOKUP(B189,HIS退!B:F,5,FALSE)</f>
        <v>-809</v>
      </c>
      <c r="O189" t="str">
        <f t="shared" si="4"/>
        <v/>
      </c>
      <c r="P189" s="37">
        <f>VLOOKUP(C189,微信退!Q:S,3,FALSE)</f>
        <v>809</v>
      </c>
      <c r="Q189" t="str">
        <f t="shared" si="5"/>
        <v/>
      </c>
    </row>
    <row r="190" spans="1:17" ht="14.25" hidden="1">
      <c r="A190" s="40">
        <v>42892.668680555558</v>
      </c>
      <c r="B190">
        <v>61046</v>
      </c>
      <c r="C190" s="50" t="s">
        <v>837</v>
      </c>
      <c r="D190" t="s">
        <v>838</v>
      </c>
      <c r="F190" s="14">
        <v>424</v>
      </c>
      <c r="G190" s="48" t="s">
        <v>34</v>
      </c>
      <c r="H190" s="48" t="s">
        <v>112</v>
      </c>
      <c r="I190" s="48" t="s">
        <v>99</v>
      </c>
      <c r="J190" s="48" t="s">
        <v>48</v>
      </c>
      <c r="K190" s="48" t="s">
        <v>100</v>
      </c>
      <c r="L190" s="48" t="s">
        <v>839</v>
      </c>
      <c r="M190" s="48" t="s">
        <v>840</v>
      </c>
      <c r="N190">
        <f>VLOOKUP(B190,HIS退!B:F,5,FALSE)</f>
        <v>-424</v>
      </c>
      <c r="O190" t="str">
        <f t="shared" si="4"/>
        <v/>
      </c>
      <c r="P190" s="37">
        <f>VLOOKUP(C190,微信退!Q:S,3,FALSE)</f>
        <v>424</v>
      </c>
      <c r="Q190" t="str">
        <f t="shared" si="5"/>
        <v/>
      </c>
    </row>
    <row r="191" spans="1:17" ht="14.25" hidden="1">
      <c r="A191" s="40">
        <v>42892.669768518521</v>
      </c>
      <c r="B191">
        <v>61111</v>
      </c>
      <c r="C191" s="50" t="s">
        <v>841</v>
      </c>
      <c r="D191" t="s">
        <v>842</v>
      </c>
      <c r="F191" s="14">
        <v>763</v>
      </c>
      <c r="G191" s="48" t="s">
        <v>59</v>
      </c>
      <c r="H191" s="48" t="s">
        <v>112</v>
      </c>
      <c r="I191" s="48" t="s">
        <v>99</v>
      </c>
      <c r="J191" s="48" t="s">
        <v>48</v>
      </c>
      <c r="K191" s="48" t="s">
        <v>100</v>
      </c>
      <c r="L191" s="48" t="s">
        <v>843</v>
      </c>
      <c r="M191" s="48" t="s">
        <v>844</v>
      </c>
      <c r="N191">
        <f>VLOOKUP(B191,HIS退!B:F,5,FALSE)</f>
        <v>-763</v>
      </c>
      <c r="O191" t="str">
        <f t="shared" si="4"/>
        <v/>
      </c>
      <c r="P191" s="37">
        <f>VLOOKUP(C191,微信退!Q:S,3,FALSE)</f>
        <v>763</v>
      </c>
      <c r="Q191" t="str">
        <f t="shared" si="5"/>
        <v/>
      </c>
    </row>
    <row r="192" spans="1:17" ht="14.25" hidden="1">
      <c r="A192" s="40">
        <v>42892.674907407411</v>
      </c>
      <c r="B192">
        <v>61309</v>
      </c>
      <c r="C192" s="50" t="s">
        <v>845</v>
      </c>
      <c r="D192" t="s">
        <v>846</v>
      </c>
      <c r="F192" s="14">
        <v>430</v>
      </c>
      <c r="G192" s="48" t="s">
        <v>34</v>
      </c>
      <c r="H192" s="48" t="s">
        <v>112</v>
      </c>
      <c r="I192" s="48" t="s">
        <v>99</v>
      </c>
      <c r="J192" s="48" t="s">
        <v>48</v>
      </c>
      <c r="K192" s="48" t="s">
        <v>100</v>
      </c>
      <c r="L192" s="48" t="s">
        <v>847</v>
      </c>
      <c r="M192" s="48" t="s">
        <v>848</v>
      </c>
      <c r="N192">
        <f>VLOOKUP(B192,HIS退!B:F,5,FALSE)</f>
        <v>-430</v>
      </c>
      <c r="O192" t="str">
        <f t="shared" si="4"/>
        <v/>
      </c>
      <c r="P192" s="37">
        <f>VLOOKUP(C192,微信退!Q:S,3,FALSE)</f>
        <v>430</v>
      </c>
      <c r="Q192" t="str">
        <f t="shared" si="5"/>
        <v/>
      </c>
    </row>
    <row r="193" spans="1:17" ht="14.25" hidden="1">
      <c r="A193" s="40">
        <v>42892.676226851851</v>
      </c>
      <c r="B193">
        <v>61374</v>
      </c>
      <c r="C193" s="50" t="s">
        <v>849</v>
      </c>
      <c r="D193" t="s">
        <v>850</v>
      </c>
      <c r="F193" s="14">
        <v>20</v>
      </c>
      <c r="G193" s="48" t="s">
        <v>59</v>
      </c>
      <c r="H193" s="48" t="s">
        <v>112</v>
      </c>
      <c r="I193" s="48" t="s">
        <v>99</v>
      </c>
      <c r="J193" s="48" t="s">
        <v>48</v>
      </c>
      <c r="K193" s="48" t="s">
        <v>100</v>
      </c>
      <c r="L193" s="48" t="s">
        <v>851</v>
      </c>
      <c r="M193" s="48" t="s">
        <v>852</v>
      </c>
      <c r="N193">
        <f>VLOOKUP(B193,HIS退!B:F,5,FALSE)</f>
        <v>-20</v>
      </c>
      <c r="O193" t="str">
        <f t="shared" si="4"/>
        <v/>
      </c>
      <c r="P193" s="37">
        <f>VLOOKUP(C193,微信退!Q:S,3,FALSE)</f>
        <v>20</v>
      </c>
      <c r="Q193" t="str">
        <f t="shared" si="5"/>
        <v/>
      </c>
    </row>
    <row r="194" spans="1:17" ht="14.25" hidden="1">
      <c r="A194" s="40">
        <v>42892.679745370369</v>
      </c>
      <c r="B194">
        <v>61529</v>
      </c>
      <c r="C194" s="50" t="s">
        <v>853</v>
      </c>
      <c r="D194" t="s">
        <v>854</v>
      </c>
      <c r="F194" s="14">
        <v>770</v>
      </c>
      <c r="G194" s="48" t="s">
        <v>59</v>
      </c>
      <c r="H194" s="48" t="s">
        <v>112</v>
      </c>
      <c r="I194" s="48" t="s">
        <v>99</v>
      </c>
      <c r="J194" s="48" t="s">
        <v>48</v>
      </c>
      <c r="K194" s="48" t="s">
        <v>100</v>
      </c>
      <c r="L194" s="48" t="s">
        <v>855</v>
      </c>
      <c r="M194" s="48" t="s">
        <v>856</v>
      </c>
      <c r="N194">
        <f>VLOOKUP(B194,HIS退!B:F,5,FALSE)</f>
        <v>-770</v>
      </c>
      <c r="O194" t="str">
        <f t="shared" si="4"/>
        <v/>
      </c>
      <c r="P194" s="37">
        <f>VLOOKUP(C194,微信退!Q:S,3,FALSE)</f>
        <v>770</v>
      </c>
      <c r="Q194" t="str">
        <f t="shared" si="5"/>
        <v/>
      </c>
    </row>
    <row r="195" spans="1:17" ht="14.25" hidden="1">
      <c r="A195" s="40">
        <v>42892.682569444441</v>
      </c>
      <c r="B195">
        <v>61646</v>
      </c>
      <c r="C195" s="50" t="s">
        <v>857</v>
      </c>
      <c r="D195" t="s">
        <v>858</v>
      </c>
      <c r="F195" s="14">
        <v>200</v>
      </c>
      <c r="G195" s="48" t="s">
        <v>34</v>
      </c>
      <c r="H195" s="48" t="s">
        <v>112</v>
      </c>
      <c r="I195" s="48" t="s">
        <v>99</v>
      </c>
      <c r="J195" s="48" t="s">
        <v>48</v>
      </c>
      <c r="K195" s="48" t="s">
        <v>100</v>
      </c>
      <c r="L195" s="48" t="s">
        <v>859</v>
      </c>
      <c r="M195" s="48" t="s">
        <v>860</v>
      </c>
      <c r="N195">
        <f>VLOOKUP(B195,HIS退!B:F,5,FALSE)</f>
        <v>-200</v>
      </c>
      <c r="O195" t="str">
        <f t="shared" ref="O195:O258" si="6">IF(N195=F195*-1,"",1)</f>
        <v/>
      </c>
      <c r="P195" s="37">
        <f>VLOOKUP(C195,微信退!Q:S,3,FALSE)</f>
        <v>200</v>
      </c>
      <c r="Q195" t="str">
        <f t="shared" ref="Q195:Q258" si="7">IF(P195=F195,"",1)</f>
        <v/>
      </c>
    </row>
    <row r="196" spans="1:17" ht="14.25" hidden="1">
      <c r="A196" s="40">
        <v>42892.684849537036</v>
      </c>
      <c r="B196">
        <v>61746</v>
      </c>
      <c r="C196" s="50" t="s">
        <v>861</v>
      </c>
      <c r="D196" t="s">
        <v>858</v>
      </c>
      <c r="F196" s="14">
        <v>200</v>
      </c>
      <c r="G196" s="48" t="s">
        <v>34</v>
      </c>
      <c r="H196" s="48" t="s">
        <v>112</v>
      </c>
      <c r="I196" s="48" t="s">
        <v>99</v>
      </c>
      <c r="J196" s="48" t="s">
        <v>48</v>
      </c>
      <c r="K196" s="48" t="s">
        <v>100</v>
      </c>
      <c r="L196" s="48" t="s">
        <v>862</v>
      </c>
      <c r="M196" s="48" t="s">
        <v>863</v>
      </c>
      <c r="N196">
        <f>VLOOKUP(B196,HIS退!B:F,5,FALSE)</f>
        <v>-200</v>
      </c>
      <c r="O196" t="str">
        <f t="shared" si="6"/>
        <v/>
      </c>
      <c r="P196" s="37">
        <f>VLOOKUP(C196,微信退!Q:S,3,FALSE)</f>
        <v>200</v>
      </c>
      <c r="Q196" t="str">
        <f t="shared" si="7"/>
        <v/>
      </c>
    </row>
    <row r="197" spans="1:17" ht="14.25" hidden="1">
      <c r="A197" s="40">
        <v>42892.689108796294</v>
      </c>
      <c r="B197">
        <v>61906</v>
      </c>
      <c r="C197" s="50" t="s">
        <v>864</v>
      </c>
      <c r="D197" t="s">
        <v>865</v>
      </c>
      <c r="F197" s="14">
        <v>1000</v>
      </c>
      <c r="G197" s="48" t="s">
        <v>34</v>
      </c>
      <c r="H197" s="48" t="s">
        <v>112</v>
      </c>
      <c r="I197" s="48" t="s">
        <v>99</v>
      </c>
      <c r="J197" s="48" t="s">
        <v>48</v>
      </c>
      <c r="K197" s="48" t="s">
        <v>100</v>
      </c>
      <c r="L197" s="48" t="s">
        <v>866</v>
      </c>
      <c r="M197" s="48" t="s">
        <v>867</v>
      </c>
      <c r="N197">
        <f>VLOOKUP(B197,HIS退!B:F,5,FALSE)</f>
        <v>-1000</v>
      </c>
      <c r="O197" t="str">
        <f t="shared" si="6"/>
        <v/>
      </c>
      <c r="P197" s="37">
        <f>VLOOKUP(C197,微信退!Q:S,3,FALSE)</f>
        <v>1000</v>
      </c>
      <c r="Q197" t="str">
        <f t="shared" si="7"/>
        <v/>
      </c>
    </row>
    <row r="198" spans="1:17" ht="14.25" hidden="1">
      <c r="A198" s="40">
        <v>42892.689733796295</v>
      </c>
      <c r="B198">
        <v>61935</v>
      </c>
      <c r="C198" s="50" t="s">
        <v>868</v>
      </c>
      <c r="D198" t="s">
        <v>869</v>
      </c>
      <c r="F198" s="14">
        <v>100</v>
      </c>
      <c r="G198" s="48" t="s">
        <v>34</v>
      </c>
      <c r="H198" s="48" t="s">
        <v>112</v>
      </c>
      <c r="I198" s="48" t="s">
        <v>99</v>
      </c>
      <c r="J198" s="48" t="s">
        <v>48</v>
      </c>
      <c r="K198" s="48" t="s">
        <v>100</v>
      </c>
      <c r="L198" s="48" t="s">
        <v>870</v>
      </c>
      <c r="M198" s="48" t="s">
        <v>871</v>
      </c>
      <c r="N198">
        <f>VLOOKUP(B198,HIS退!B:F,5,FALSE)</f>
        <v>-100</v>
      </c>
      <c r="O198" t="str">
        <f t="shared" si="6"/>
        <v/>
      </c>
      <c r="P198" s="37">
        <f>VLOOKUP(C198,微信退!Q:S,3,FALSE)</f>
        <v>100</v>
      </c>
      <c r="Q198" t="str">
        <f t="shared" si="7"/>
        <v/>
      </c>
    </row>
    <row r="199" spans="1:17" ht="14.25" hidden="1">
      <c r="A199" s="40">
        <v>42892.689976851849</v>
      </c>
      <c r="B199">
        <v>61964</v>
      </c>
      <c r="C199" s="50" t="s">
        <v>872</v>
      </c>
      <c r="D199" t="s">
        <v>869</v>
      </c>
      <c r="F199" s="14">
        <v>10</v>
      </c>
      <c r="G199" s="48" t="s">
        <v>34</v>
      </c>
      <c r="H199" s="48" t="s">
        <v>112</v>
      </c>
      <c r="I199" s="48" t="s">
        <v>99</v>
      </c>
      <c r="J199" s="48" t="s">
        <v>48</v>
      </c>
      <c r="K199" s="48" t="s">
        <v>100</v>
      </c>
      <c r="L199" s="48" t="s">
        <v>873</v>
      </c>
      <c r="M199" s="48" t="s">
        <v>874</v>
      </c>
      <c r="N199">
        <f>VLOOKUP(B199,HIS退!B:F,5,FALSE)</f>
        <v>-10</v>
      </c>
      <c r="O199" t="str">
        <f t="shared" si="6"/>
        <v/>
      </c>
      <c r="P199" s="37">
        <f>VLOOKUP(C199,微信退!Q:S,3,FALSE)</f>
        <v>10</v>
      </c>
      <c r="Q199" t="str">
        <f t="shared" si="7"/>
        <v/>
      </c>
    </row>
    <row r="200" spans="1:17" ht="14.25" hidden="1">
      <c r="A200" s="40">
        <v>42892.695763888885</v>
      </c>
      <c r="B200">
        <v>62247</v>
      </c>
      <c r="C200" s="50" t="s">
        <v>875</v>
      </c>
      <c r="D200" t="s">
        <v>876</v>
      </c>
      <c r="F200" s="14">
        <v>44</v>
      </c>
      <c r="G200" s="48" t="s">
        <v>34</v>
      </c>
      <c r="H200" s="48" t="s">
        <v>112</v>
      </c>
      <c r="I200" s="48" t="s">
        <v>99</v>
      </c>
      <c r="J200" s="48" t="s">
        <v>48</v>
      </c>
      <c r="K200" s="48" t="s">
        <v>100</v>
      </c>
      <c r="L200" s="48" t="s">
        <v>877</v>
      </c>
      <c r="M200" s="48" t="s">
        <v>878</v>
      </c>
      <c r="N200">
        <f>VLOOKUP(B200,HIS退!B:F,5,FALSE)</f>
        <v>-44</v>
      </c>
      <c r="O200" t="str">
        <f t="shared" si="6"/>
        <v/>
      </c>
      <c r="P200" s="37">
        <f>VLOOKUP(C200,微信退!Q:S,3,FALSE)</f>
        <v>44</v>
      </c>
      <c r="Q200" t="str">
        <f t="shared" si="7"/>
        <v/>
      </c>
    </row>
    <row r="201" spans="1:17" ht="14.25" hidden="1">
      <c r="A201" s="40">
        <v>42892.696145833332</v>
      </c>
      <c r="B201">
        <v>62265</v>
      </c>
      <c r="C201" s="50" t="s">
        <v>879</v>
      </c>
      <c r="D201" t="s">
        <v>880</v>
      </c>
      <c r="F201" s="14">
        <v>1000</v>
      </c>
      <c r="G201" s="48" t="s">
        <v>34</v>
      </c>
      <c r="H201" s="48" t="s">
        <v>112</v>
      </c>
      <c r="I201" s="48" t="s">
        <v>99</v>
      </c>
      <c r="J201" s="48" t="s">
        <v>48</v>
      </c>
      <c r="K201" s="48" t="s">
        <v>100</v>
      </c>
      <c r="L201" s="48" t="s">
        <v>881</v>
      </c>
      <c r="M201" s="48" t="s">
        <v>882</v>
      </c>
      <c r="N201">
        <f>VLOOKUP(B201,HIS退!B:F,5,FALSE)</f>
        <v>-1000</v>
      </c>
      <c r="O201" t="str">
        <f t="shared" si="6"/>
        <v/>
      </c>
      <c r="P201" s="37">
        <f>VLOOKUP(C201,微信退!Q:S,3,FALSE)</f>
        <v>1000</v>
      </c>
      <c r="Q201" t="str">
        <f t="shared" si="7"/>
        <v/>
      </c>
    </row>
    <row r="202" spans="1:17" ht="14.25" hidden="1">
      <c r="A202" s="40">
        <v>42892.69798611111</v>
      </c>
      <c r="B202">
        <v>62358</v>
      </c>
      <c r="C202" s="50" t="s">
        <v>883</v>
      </c>
      <c r="D202" t="s">
        <v>884</v>
      </c>
      <c r="F202" s="14">
        <v>100</v>
      </c>
      <c r="G202" s="48" t="s">
        <v>59</v>
      </c>
      <c r="H202" s="48" t="s">
        <v>112</v>
      </c>
      <c r="I202" s="48" t="s">
        <v>99</v>
      </c>
      <c r="J202" s="48" t="s">
        <v>48</v>
      </c>
      <c r="K202" s="48" t="s">
        <v>100</v>
      </c>
      <c r="L202" s="48" t="s">
        <v>885</v>
      </c>
      <c r="M202" s="48" t="s">
        <v>886</v>
      </c>
      <c r="N202">
        <f>VLOOKUP(B202,HIS退!B:F,5,FALSE)</f>
        <v>-100</v>
      </c>
      <c r="O202" t="str">
        <f t="shared" si="6"/>
        <v/>
      </c>
      <c r="P202" s="37">
        <f>VLOOKUP(C202,微信退!Q:S,3,FALSE)</f>
        <v>100</v>
      </c>
      <c r="Q202" t="str">
        <f t="shared" si="7"/>
        <v/>
      </c>
    </row>
    <row r="203" spans="1:17" ht="14.25" hidden="1">
      <c r="A203" s="40">
        <v>42892.699675925927</v>
      </c>
      <c r="B203">
        <v>62427</v>
      </c>
      <c r="C203" s="50" t="s">
        <v>887</v>
      </c>
      <c r="D203" t="s">
        <v>888</v>
      </c>
      <c r="F203" s="14">
        <v>1752</v>
      </c>
      <c r="G203" s="48" t="s">
        <v>59</v>
      </c>
      <c r="H203" s="48" t="s">
        <v>112</v>
      </c>
      <c r="I203" s="48" t="s">
        <v>99</v>
      </c>
      <c r="J203" s="48" t="s">
        <v>48</v>
      </c>
      <c r="K203" s="48" t="s">
        <v>100</v>
      </c>
      <c r="L203" s="48" t="s">
        <v>889</v>
      </c>
      <c r="M203" s="48" t="s">
        <v>890</v>
      </c>
      <c r="N203">
        <f>VLOOKUP(B203,HIS退!B:F,5,FALSE)</f>
        <v>-1752</v>
      </c>
      <c r="O203" t="str">
        <f t="shared" si="6"/>
        <v/>
      </c>
      <c r="P203" s="37">
        <f>VLOOKUP(C203,微信退!Q:S,3,FALSE)</f>
        <v>1752</v>
      </c>
      <c r="Q203" t="str">
        <f t="shared" si="7"/>
        <v/>
      </c>
    </row>
    <row r="204" spans="1:17" ht="14.25" hidden="1">
      <c r="A204" s="40">
        <v>42892.706805555557</v>
      </c>
      <c r="B204">
        <v>62678</v>
      </c>
      <c r="C204" s="50" t="s">
        <v>891</v>
      </c>
      <c r="D204" t="s">
        <v>892</v>
      </c>
      <c r="F204" s="14">
        <v>10</v>
      </c>
      <c r="G204" s="48" t="s">
        <v>34</v>
      </c>
      <c r="H204" s="48" t="s">
        <v>112</v>
      </c>
      <c r="I204" s="48" t="s">
        <v>99</v>
      </c>
      <c r="J204" s="48" t="s">
        <v>48</v>
      </c>
      <c r="K204" s="48" t="s">
        <v>100</v>
      </c>
      <c r="L204" s="48" t="s">
        <v>893</v>
      </c>
      <c r="M204" s="48" t="s">
        <v>894</v>
      </c>
      <c r="N204">
        <f>VLOOKUP(B204,HIS退!B:F,5,FALSE)</f>
        <v>-10</v>
      </c>
      <c r="O204" t="str">
        <f t="shared" si="6"/>
        <v/>
      </c>
      <c r="P204" s="37">
        <f>VLOOKUP(C204,微信退!Q:S,3,FALSE)</f>
        <v>10</v>
      </c>
      <c r="Q204" t="str">
        <f t="shared" si="7"/>
        <v/>
      </c>
    </row>
    <row r="205" spans="1:17" ht="14.25" hidden="1">
      <c r="A205" s="40">
        <v>42892.707037037035</v>
      </c>
      <c r="B205">
        <v>62681</v>
      </c>
      <c r="C205" s="50" t="s">
        <v>895</v>
      </c>
      <c r="D205" t="s">
        <v>892</v>
      </c>
      <c r="F205" s="14">
        <v>45</v>
      </c>
      <c r="G205" s="48" t="s">
        <v>34</v>
      </c>
      <c r="H205" s="48" t="s">
        <v>112</v>
      </c>
      <c r="I205" s="48" t="s">
        <v>99</v>
      </c>
      <c r="J205" s="48" t="s">
        <v>48</v>
      </c>
      <c r="K205" s="48" t="s">
        <v>100</v>
      </c>
      <c r="L205" s="48" t="s">
        <v>896</v>
      </c>
      <c r="M205" s="48" t="s">
        <v>897</v>
      </c>
      <c r="N205">
        <f>VLOOKUP(B205,HIS退!B:F,5,FALSE)</f>
        <v>-45</v>
      </c>
      <c r="O205" t="str">
        <f t="shared" si="6"/>
        <v/>
      </c>
      <c r="P205" s="37">
        <f>VLOOKUP(C205,微信退!Q:S,3,FALSE)</f>
        <v>45</v>
      </c>
      <c r="Q205" t="str">
        <f t="shared" si="7"/>
        <v/>
      </c>
    </row>
    <row r="206" spans="1:17" ht="14.25" hidden="1">
      <c r="A206" s="40">
        <v>42892.710486111115</v>
      </c>
      <c r="B206">
        <v>62797</v>
      </c>
      <c r="C206" s="50" t="s">
        <v>898</v>
      </c>
      <c r="D206" t="s">
        <v>899</v>
      </c>
      <c r="F206" s="14">
        <v>50</v>
      </c>
      <c r="G206" s="48" t="s">
        <v>34</v>
      </c>
      <c r="H206" s="48" t="s">
        <v>112</v>
      </c>
      <c r="I206" s="48" t="s">
        <v>99</v>
      </c>
      <c r="J206" s="48" t="s">
        <v>48</v>
      </c>
      <c r="K206" s="48" t="s">
        <v>100</v>
      </c>
      <c r="L206" s="48" t="s">
        <v>900</v>
      </c>
      <c r="M206" s="48" t="s">
        <v>901</v>
      </c>
      <c r="N206">
        <f>VLOOKUP(B206,HIS退!B:F,5,FALSE)</f>
        <v>-50</v>
      </c>
      <c r="O206" t="str">
        <f t="shared" si="6"/>
        <v/>
      </c>
      <c r="P206" s="37">
        <f>VLOOKUP(C206,微信退!Q:S,3,FALSE)</f>
        <v>50</v>
      </c>
      <c r="Q206" t="str">
        <f t="shared" si="7"/>
        <v/>
      </c>
    </row>
    <row r="207" spans="1:17" ht="14.25" hidden="1">
      <c r="A207" s="40">
        <v>42892.711527777778</v>
      </c>
      <c r="B207">
        <v>62832</v>
      </c>
      <c r="C207" s="50" t="s">
        <v>902</v>
      </c>
      <c r="D207" t="s">
        <v>903</v>
      </c>
      <c r="F207" s="14">
        <v>50</v>
      </c>
      <c r="G207" s="48" t="s">
        <v>34</v>
      </c>
      <c r="H207" s="48" t="s">
        <v>112</v>
      </c>
      <c r="I207" s="48" t="s">
        <v>99</v>
      </c>
      <c r="J207" s="48" t="s">
        <v>48</v>
      </c>
      <c r="K207" s="48" t="s">
        <v>100</v>
      </c>
      <c r="L207" s="48" t="s">
        <v>904</v>
      </c>
      <c r="M207" s="48" t="s">
        <v>905</v>
      </c>
      <c r="N207">
        <f>VLOOKUP(B207,HIS退!B:F,5,FALSE)</f>
        <v>-50</v>
      </c>
      <c r="O207" t="str">
        <f t="shared" si="6"/>
        <v/>
      </c>
      <c r="P207" s="37">
        <f>VLOOKUP(C207,微信退!Q:S,3,FALSE)</f>
        <v>50</v>
      </c>
      <c r="Q207" t="str">
        <f t="shared" si="7"/>
        <v/>
      </c>
    </row>
    <row r="208" spans="1:17" ht="14.25" hidden="1">
      <c r="A208" s="40">
        <v>42892.71166666667</v>
      </c>
      <c r="B208">
        <v>62835</v>
      </c>
      <c r="C208" s="50" t="s">
        <v>906</v>
      </c>
      <c r="D208" t="s">
        <v>907</v>
      </c>
      <c r="F208" s="14">
        <v>1359</v>
      </c>
      <c r="G208" s="48" t="s">
        <v>59</v>
      </c>
      <c r="H208" s="48" t="s">
        <v>112</v>
      </c>
      <c r="I208" s="48" t="s">
        <v>99</v>
      </c>
      <c r="J208" s="48" t="s">
        <v>48</v>
      </c>
      <c r="K208" s="48" t="s">
        <v>100</v>
      </c>
      <c r="L208" s="48" t="s">
        <v>908</v>
      </c>
      <c r="M208" s="48" t="s">
        <v>909</v>
      </c>
      <c r="N208">
        <f>VLOOKUP(B208,HIS退!B:F,5,FALSE)</f>
        <v>-1359</v>
      </c>
      <c r="O208" t="str">
        <f t="shared" si="6"/>
        <v/>
      </c>
      <c r="P208" s="37">
        <f>VLOOKUP(C208,微信退!Q:S,3,FALSE)</f>
        <v>1359</v>
      </c>
      <c r="Q208" t="str">
        <f t="shared" si="7"/>
        <v/>
      </c>
    </row>
    <row r="209" spans="1:17" ht="14.25" hidden="1">
      <c r="A209" s="40">
        <v>42892.718819444446</v>
      </c>
      <c r="B209">
        <v>63047</v>
      </c>
      <c r="C209" s="50" t="s">
        <v>910</v>
      </c>
      <c r="D209" t="s">
        <v>911</v>
      </c>
      <c r="F209" s="14">
        <v>64</v>
      </c>
      <c r="G209" s="48" t="s">
        <v>34</v>
      </c>
      <c r="H209" s="48" t="s">
        <v>112</v>
      </c>
      <c r="I209" s="48" t="s">
        <v>99</v>
      </c>
      <c r="J209" s="48" t="s">
        <v>48</v>
      </c>
      <c r="K209" s="48" t="s">
        <v>100</v>
      </c>
      <c r="L209" s="48" t="s">
        <v>912</v>
      </c>
      <c r="M209" s="48" t="s">
        <v>913</v>
      </c>
      <c r="N209">
        <f>VLOOKUP(B209,HIS退!B:F,5,FALSE)</f>
        <v>-64</v>
      </c>
      <c r="O209" t="str">
        <f t="shared" si="6"/>
        <v/>
      </c>
      <c r="P209" s="37">
        <f>VLOOKUP(C209,微信退!Q:S,3,FALSE)</f>
        <v>64</v>
      </c>
      <c r="Q209" t="str">
        <f t="shared" si="7"/>
        <v/>
      </c>
    </row>
    <row r="210" spans="1:17" ht="14.25" hidden="1">
      <c r="A210" s="40">
        <v>42892.719444444447</v>
      </c>
      <c r="B210">
        <v>63063</v>
      </c>
      <c r="C210" s="50" t="s">
        <v>914</v>
      </c>
      <c r="D210" t="s">
        <v>915</v>
      </c>
      <c r="F210" s="14">
        <v>14</v>
      </c>
      <c r="G210" s="48" t="s">
        <v>59</v>
      </c>
      <c r="H210" s="48" t="s">
        <v>112</v>
      </c>
      <c r="I210" s="48" t="s">
        <v>99</v>
      </c>
      <c r="J210" s="48" t="s">
        <v>48</v>
      </c>
      <c r="K210" s="48" t="s">
        <v>100</v>
      </c>
      <c r="L210" s="48" t="s">
        <v>916</v>
      </c>
      <c r="M210" s="48" t="s">
        <v>917</v>
      </c>
      <c r="N210">
        <f>VLOOKUP(B210,HIS退!B:F,5,FALSE)</f>
        <v>-14</v>
      </c>
      <c r="O210" t="str">
        <f t="shared" si="6"/>
        <v/>
      </c>
      <c r="P210" s="37">
        <f>VLOOKUP(C210,微信退!Q:S,3,FALSE)</f>
        <v>14</v>
      </c>
      <c r="Q210" t="str">
        <f t="shared" si="7"/>
        <v/>
      </c>
    </row>
    <row r="211" spans="1:17" ht="14.25" hidden="1">
      <c r="A211" s="40">
        <v>42892.719930555555</v>
      </c>
      <c r="B211">
        <v>63078</v>
      </c>
      <c r="C211" s="50" t="s">
        <v>918</v>
      </c>
      <c r="D211" t="s">
        <v>919</v>
      </c>
      <c r="F211" s="14">
        <v>794</v>
      </c>
      <c r="G211" s="48" t="s">
        <v>34</v>
      </c>
      <c r="H211" s="48" t="s">
        <v>112</v>
      </c>
      <c r="I211" s="48" t="s">
        <v>99</v>
      </c>
      <c r="J211" s="48" t="s">
        <v>48</v>
      </c>
      <c r="K211" s="48" t="s">
        <v>100</v>
      </c>
      <c r="L211" s="48" t="s">
        <v>920</v>
      </c>
      <c r="M211" s="48" t="s">
        <v>921</v>
      </c>
      <c r="N211">
        <f>VLOOKUP(B211,HIS退!B:F,5,FALSE)</f>
        <v>-794</v>
      </c>
      <c r="O211" t="str">
        <f t="shared" si="6"/>
        <v/>
      </c>
      <c r="P211" s="37">
        <f>VLOOKUP(C211,微信退!Q:S,3,FALSE)</f>
        <v>794</v>
      </c>
      <c r="Q211" t="str">
        <f t="shared" si="7"/>
        <v/>
      </c>
    </row>
    <row r="212" spans="1:17" ht="14.25" hidden="1">
      <c r="A212" s="40">
        <v>42892.720289351855</v>
      </c>
      <c r="B212">
        <v>63090</v>
      </c>
      <c r="C212" s="50" t="s">
        <v>922</v>
      </c>
      <c r="D212" t="s">
        <v>923</v>
      </c>
      <c r="F212" s="14">
        <v>107</v>
      </c>
      <c r="G212" s="48" t="s">
        <v>34</v>
      </c>
      <c r="H212" s="48" t="s">
        <v>112</v>
      </c>
      <c r="I212" s="48" t="s">
        <v>99</v>
      </c>
      <c r="J212" s="48" t="s">
        <v>48</v>
      </c>
      <c r="K212" s="48" t="s">
        <v>100</v>
      </c>
      <c r="L212" s="48" t="s">
        <v>924</v>
      </c>
      <c r="M212" s="48" t="s">
        <v>925</v>
      </c>
      <c r="N212">
        <f>VLOOKUP(B212,HIS退!B:F,5,FALSE)</f>
        <v>-107</v>
      </c>
      <c r="O212" t="str">
        <f t="shared" si="6"/>
        <v/>
      </c>
      <c r="P212" s="37">
        <f>VLOOKUP(C212,微信退!Q:S,3,FALSE)</f>
        <v>107</v>
      </c>
      <c r="Q212" t="str">
        <f t="shared" si="7"/>
        <v/>
      </c>
    </row>
    <row r="213" spans="1:17" ht="14.25" hidden="1">
      <c r="A213" s="40">
        <v>42892.720405092594</v>
      </c>
      <c r="B213">
        <v>63093</v>
      </c>
      <c r="C213" s="50" t="s">
        <v>926</v>
      </c>
      <c r="D213" t="s">
        <v>927</v>
      </c>
      <c r="F213" s="14">
        <v>74</v>
      </c>
      <c r="G213" s="48" t="s">
        <v>34</v>
      </c>
      <c r="H213" s="48" t="s">
        <v>112</v>
      </c>
      <c r="I213" s="48" t="s">
        <v>99</v>
      </c>
      <c r="J213" s="48" t="s">
        <v>48</v>
      </c>
      <c r="K213" s="48" t="s">
        <v>100</v>
      </c>
      <c r="L213" s="48" t="s">
        <v>928</v>
      </c>
      <c r="M213" s="48" t="s">
        <v>929</v>
      </c>
      <c r="N213">
        <f>VLOOKUP(B213,HIS退!B:F,5,FALSE)</f>
        <v>-74</v>
      </c>
      <c r="O213" t="str">
        <f t="shared" si="6"/>
        <v/>
      </c>
      <c r="P213" s="37">
        <f>VLOOKUP(C213,微信退!Q:S,3,FALSE)</f>
        <v>74</v>
      </c>
      <c r="Q213" t="str">
        <f t="shared" si="7"/>
        <v/>
      </c>
    </row>
    <row r="214" spans="1:17" ht="14.25" hidden="1">
      <c r="A214" s="40">
        <v>42892.722488425927</v>
      </c>
      <c r="B214">
        <v>63141</v>
      </c>
      <c r="C214" s="50" t="s">
        <v>930</v>
      </c>
      <c r="D214" t="s">
        <v>931</v>
      </c>
      <c r="F214" s="14">
        <v>2</v>
      </c>
      <c r="G214" s="48" t="s">
        <v>34</v>
      </c>
      <c r="H214" s="48" t="s">
        <v>112</v>
      </c>
      <c r="I214" s="48" t="s">
        <v>99</v>
      </c>
      <c r="J214" s="48" t="s">
        <v>48</v>
      </c>
      <c r="K214" s="48" t="s">
        <v>100</v>
      </c>
      <c r="L214" s="48" t="s">
        <v>932</v>
      </c>
      <c r="M214" s="48" t="s">
        <v>933</v>
      </c>
      <c r="N214">
        <f>VLOOKUP(B214,HIS退!B:F,5,FALSE)</f>
        <v>-2</v>
      </c>
      <c r="O214" t="str">
        <f t="shared" si="6"/>
        <v/>
      </c>
      <c r="P214" s="37">
        <f>VLOOKUP(C214,微信退!Q:S,3,FALSE)</f>
        <v>2</v>
      </c>
      <c r="Q214" t="str">
        <f t="shared" si="7"/>
        <v/>
      </c>
    </row>
    <row r="215" spans="1:17" ht="14.25" hidden="1">
      <c r="A215" s="40">
        <v>42892.73164351852</v>
      </c>
      <c r="B215">
        <v>63365</v>
      </c>
      <c r="C215" s="50" t="s">
        <v>934</v>
      </c>
      <c r="D215" t="s">
        <v>935</v>
      </c>
      <c r="F215" s="14">
        <v>32</v>
      </c>
      <c r="G215" s="48" t="s">
        <v>34</v>
      </c>
      <c r="H215" s="48" t="s">
        <v>112</v>
      </c>
      <c r="I215" s="48" t="s">
        <v>99</v>
      </c>
      <c r="J215" s="48" t="s">
        <v>48</v>
      </c>
      <c r="K215" s="48" t="s">
        <v>100</v>
      </c>
      <c r="L215" s="48" t="s">
        <v>936</v>
      </c>
      <c r="M215" s="48" t="s">
        <v>937</v>
      </c>
      <c r="N215">
        <f>VLOOKUP(B215,HIS退!B:F,5,FALSE)</f>
        <v>-32</v>
      </c>
      <c r="O215" t="str">
        <f t="shared" si="6"/>
        <v/>
      </c>
      <c r="P215" s="37">
        <f>VLOOKUP(C215,微信退!Q:S,3,FALSE)</f>
        <v>32</v>
      </c>
      <c r="Q215" t="str">
        <f t="shared" si="7"/>
        <v/>
      </c>
    </row>
    <row r="216" spans="1:17" ht="14.25" hidden="1">
      <c r="A216" s="40">
        <v>42892.737372685187</v>
      </c>
      <c r="B216">
        <v>63463</v>
      </c>
      <c r="C216" s="50" t="s">
        <v>938</v>
      </c>
      <c r="D216" t="s">
        <v>939</v>
      </c>
      <c r="F216" s="14">
        <v>400</v>
      </c>
      <c r="G216" s="48" t="s">
        <v>34</v>
      </c>
      <c r="H216" s="48" t="s">
        <v>112</v>
      </c>
      <c r="I216" s="48" t="s">
        <v>99</v>
      </c>
      <c r="J216" s="48" t="s">
        <v>48</v>
      </c>
      <c r="K216" s="48" t="s">
        <v>100</v>
      </c>
      <c r="L216" s="48" t="s">
        <v>940</v>
      </c>
      <c r="M216" s="48" t="s">
        <v>941</v>
      </c>
      <c r="N216">
        <f>VLOOKUP(B216,HIS退!B:F,5,FALSE)</f>
        <v>-400</v>
      </c>
      <c r="O216" t="str">
        <f t="shared" si="6"/>
        <v/>
      </c>
      <c r="P216" s="37">
        <f>VLOOKUP(C216,微信退!Q:S,3,FALSE)</f>
        <v>400</v>
      </c>
      <c r="Q216" t="str">
        <f t="shared" si="7"/>
        <v/>
      </c>
    </row>
    <row r="217" spans="1:17" ht="14.25" hidden="1">
      <c r="A217" s="40">
        <v>42892.745555555557</v>
      </c>
      <c r="B217">
        <v>63583</v>
      </c>
      <c r="C217" s="50" t="s">
        <v>942</v>
      </c>
      <c r="D217" t="s">
        <v>943</v>
      </c>
      <c r="F217" s="14">
        <v>150</v>
      </c>
      <c r="G217" s="48" t="s">
        <v>34</v>
      </c>
      <c r="H217" s="48" t="s">
        <v>112</v>
      </c>
      <c r="I217" s="48" t="s">
        <v>99</v>
      </c>
      <c r="J217" s="48" t="s">
        <v>48</v>
      </c>
      <c r="K217" s="48" t="s">
        <v>100</v>
      </c>
      <c r="L217" s="48" t="s">
        <v>944</v>
      </c>
      <c r="M217" s="48" t="s">
        <v>945</v>
      </c>
      <c r="N217">
        <f>VLOOKUP(B217,HIS退!B:F,5,FALSE)</f>
        <v>-150</v>
      </c>
      <c r="O217" t="str">
        <f t="shared" si="6"/>
        <v/>
      </c>
      <c r="P217" s="37">
        <f>VLOOKUP(C217,微信退!Q:S,3,FALSE)</f>
        <v>150</v>
      </c>
      <c r="Q217" t="str">
        <f t="shared" si="7"/>
        <v/>
      </c>
    </row>
    <row r="218" spans="1:17" ht="14.25" hidden="1">
      <c r="A218" s="40">
        <v>42892.748680555553</v>
      </c>
      <c r="B218">
        <v>63620</v>
      </c>
      <c r="C218" s="50" t="s">
        <v>946</v>
      </c>
      <c r="D218" t="s">
        <v>947</v>
      </c>
      <c r="F218" s="14">
        <v>500</v>
      </c>
      <c r="G218" s="48" t="s">
        <v>59</v>
      </c>
      <c r="H218" s="48" t="s">
        <v>112</v>
      </c>
      <c r="I218" s="48" t="s">
        <v>99</v>
      </c>
      <c r="J218" s="48" t="s">
        <v>48</v>
      </c>
      <c r="K218" s="48" t="s">
        <v>100</v>
      </c>
      <c r="L218" s="48" t="s">
        <v>948</v>
      </c>
      <c r="M218" s="48" t="s">
        <v>949</v>
      </c>
      <c r="N218">
        <f>VLOOKUP(B218,HIS退!B:F,5,FALSE)</f>
        <v>-500</v>
      </c>
      <c r="O218" t="str">
        <f t="shared" si="6"/>
        <v/>
      </c>
      <c r="P218" s="37">
        <f>VLOOKUP(C218,微信退!Q:S,3,FALSE)</f>
        <v>500</v>
      </c>
      <c r="Q218" t="str">
        <f t="shared" si="7"/>
        <v/>
      </c>
    </row>
    <row r="219" spans="1:17" ht="14.25" hidden="1">
      <c r="A219" s="40">
        <v>42892.748877314814</v>
      </c>
      <c r="B219">
        <v>63621</v>
      </c>
      <c r="C219" s="50" t="s">
        <v>950</v>
      </c>
      <c r="D219" t="s">
        <v>947</v>
      </c>
      <c r="F219" s="14">
        <v>2762</v>
      </c>
      <c r="G219" s="48" t="s">
        <v>59</v>
      </c>
      <c r="H219" s="48" t="s">
        <v>112</v>
      </c>
      <c r="I219" s="48" t="s">
        <v>99</v>
      </c>
      <c r="J219" s="48" t="s">
        <v>48</v>
      </c>
      <c r="K219" s="48" t="s">
        <v>100</v>
      </c>
      <c r="L219" s="48" t="s">
        <v>951</v>
      </c>
      <c r="M219" s="48" t="s">
        <v>952</v>
      </c>
      <c r="N219">
        <f>VLOOKUP(B219,HIS退!B:F,5,FALSE)</f>
        <v>-2762</v>
      </c>
      <c r="O219" t="str">
        <f t="shared" si="6"/>
        <v/>
      </c>
      <c r="P219" s="37">
        <f>VLOOKUP(C219,微信退!Q:S,3,FALSE)</f>
        <v>2762</v>
      </c>
      <c r="Q219" t="str">
        <f t="shared" si="7"/>
        <v/>
      </c>
    </row>
    <row r="220" spans="1:17" ht="14.25" hidden="1">
      <c r="A220" s="40">
        <v>42892.749027777776</v>
      </c>
      <c r="B220">
        <v>63625</v>
      </c>
      <c r="C220" s="50" t="s">
        <v>953</v>
      </c>
      <c r="D220" t="s">
        <v>954</v>
      </c>
      <c r="F220" s="14">
        <v>20</v>
      </c>
      <c r="G220" s="48" t="s">
        <v>59</v>
      </c>
      <c r="H220" s="48" t="s">
        <v>112</v>
      </c>
      <c r="I220" s="48" t="s">
        <v>99</v>
      </c>
      <c r="J220" s="48" t="s">
        <v>48</v>
      </c>
      <c r="K220" s="48" t="s">
        <v>100</v>
      </c>
      <c r="L220" s="48" t="s">
        <v>955</v>
      </c>
      <c r="M220" s="48" t="s">
        <v>956</v>
      </c>
      <c r="N220">
        <f>VLOOKUP(B220,HIS退!B:F,5,FALSE)</f>
        <v>-20</v>
      </c>
      <c r="O220" t="str">
        <f t="shared" si="6"/>
        <v/>
      </c>
      <c r="P220" s="37">
        <f>VLOOKUP(C220,微信退!Q:S,3,FALSE)</f>
        <v>20</v>
      </c>
      <c r="Q220" t="str">
        <f t="shared" si="7"/>
        <v/>
      </c>
    </row>
    <row r="221" spans="1:17" ht="14.25" hidden="1">
      <c r="A221" s="40">
        <v>42892.755682870367</v>
      </c>
      <c r="B221">
        <v>63702</v>
      </c>
      <c r="C221" s="50" t="s">
        <v>957</v>
      </c>
      <c r="D221" t="s">
        <v>958</v>
      </c>
      <c r="F221" s="14">
        <v>300</v>
      </c>
      <c r="G221" s="48" t="s">
        <v>34</v>
      </c>
      <c r="H221" s="48" t="s">
        <v>112</v>
      </c>
      <c r="I221" s="48" t="s">
        <v>99</v>
      </c>
      <c r="J221" s="48" t="s">
        <v>48</v>
      </c>
      <c r="K221" s="48" t="s">
        <v>100</v>
      </c>
      <c r="L221" s="48" t="s">
        <v>959</v>
      </c>
      <c r="M221" s="48" t="s">
        <v>960</v>
      </c>
      <c r="N221">
        <f>VLOOKUP(B221,HIS退!B:F,5,FALSE)</f>
        <v>-300</v>
      </c>
      <c r="O221" t="str">
        <f t="shared" si="6"/>
        <v/>
      </c>
      <c r="P221" s="37">
        <f>VLOOKUP(C221,微信退!Q:S,3,FALSE)</f>
        <v>300</v>
      </c>
      <c r="Q221" t="str">
        <f t="shared" si="7"/>
        <v/>
      </c>
    </row>
    <row r="222" spans="1:17" ht="14.25" hidden="1">
      <c r="A222" s="40">
        <v>42892.771805555552</v>
      </c>
      <c r="B222">
        <v>63787</v>
      </c>
      <c r="C222" s="50" t="s">
        <v>961</v>
      </c>
      <c r="D222" t="s">
        <v>962</v>
      </c>
      <c r="F222" s="14">
        <v>400</v>
      </c>
      <c r="G222" s="48" t="s">
        <v>59</v>
      </c>
      <c r="H222" s="48" t="s">
        <v>112</v>
      </c>
      <c r="I222" s="48" t="s">
        <v>99</v>
      </c>
      <c r="J222" s="48" t="s">
        <v>48</v>
      </c>
      <c r="K222" s="48" t="s">
        <v>100</v>
      </c>
      <c r="L222" s="48" t="s">
        <v>963</v>
      </c>
      <c r="M222" s="48" t="s">
        <v>964</v>
      </c>
      <c r="N222">
        <f>VLOOKUP(B222,HIS退!B:F,5,FALSE)</f>
        <v>-400</v>
      </c>
      <c r="O222" t="str">
        <f t="shared" si="6"/>
        <v/>
      </c>
      <c r="P222" s="37">
        <f>VLOOKUP(C222,微信退!Q:S,3,FALSE)</f>
        <v>400</v>
      </c>
      <c r="Q222" t="str">
        <f t="shared" si="7"/>
        <v/>
      </c>
    </row>
    <row r="223" spans="1:17" ht="14.25" hidden="1">
      <c r="A223" s="40">
        <v>42892.79886574074</v>
      </c>
      <c r="B223">
        <v>63881</v>
      </c>
      <c r="C223" s="50" t="s">
        <v>965</v>
      </c>
      <c r="D223" t="s">
        <v>966</v>
      </c>
      <c r="F223" s="14">
        <v>296</v>
      </c>
      <c r="G223" s="48" t="s">
        <v>59</v>
      </c>
      <c r="H223" s="48" t="s">
        <v>112</v>
      </c>
      <c r="I223" s="48" t="s">
        <v>99</v>
      </c>
      <c r="J223" s="48" t="s">
        <v>48</v>
      </c>
      <c r="K223" s="48" t="s">
        <v>100</v>
      </c>
      <c r="L223" s="48" t="s">
        <v>967</v>
      </c>
      <c r="M223" s="48" t="s">
        <v>968</v>
      </c>
      <c r="N223">
        <f>VLOOKUP(B223,HIS退!B:F,5,FALSE)</f>
        <v>-296</v>
      </c>
      <c r="O223" t="str">
        <f t="shared" si="6"/>
        <v/>
      </c>
      <c r="P223" s="37">
        <f>VLOOKUP(C223,微信退!Q:S,3,FALSE)</f>
        <v>296</v>
      </c>
      <c r="Q223" t="str">
        <f t="shared" si="7"/>
        <v/>
      </c>
    </row>
    <row r="224" spans="1:17" ht="14.25" hidden="1">
      <c r="A224" s="40">
        <v>42892.819189814814</v>
      </c>
      <c r="B224">
        <v>63957</v>
      </c>
      <c r="C224" s="50" t="s">
        <v>969</v>
      </c>
      <c r="D224" t="s">
        <v>970</v>
      </c>
      <c r="F224" s="14">
        <v>100</v>
      </c>
      <c r="G224" s="48" t="s">
        <v>34</v>
      </c>
      <c r="H224" s="48" t="s">
        <v>112</v>
      </c>
      <c r="I224" s="48" t="s">
        <v>99</v>
      </c>
      <c r="J224" s="48" t="s">
        <v>48</v>
      </c>
      <c r="K224" s="48" t="s">
        <v>100</v>
      </c>
      <c r="L224" s="48" t="s">
        <v>971</v>
      </c>
      <c r="M224" s="48" t="s">
        <v>972</v>
      </c>
      <c r="N224">
        <f>VLOOKUP(B224,HIS退!B:F,5,FALSE)</f>
        <v>-100</v>
      </c>
      <c r="O224" t="str">
        <f t="shared" si="6"/>
        <v/>
      </c>
      <c r="P224" s="37">
        <f>VLOOKUP(C224,微信退!Q:S,3,FALSE)</f>
        <v>100</v>
      </c>
      <c r="Q224" t="str">
        <f t="shared" si="7"/>
        <v/>
      </c>
    </row>
    <row r="225" spans="1:17" ht="14.25" hidden="1">
      <c r="A225" s="40">
        <v>42892.85355324074</v>
      </c>
      <c r="B225">
        <v>64057</v>
      </c>
      <c r="C225" s="50" t="s">
        <v>973</v>
      </c>
      <c r="D225" t="s">
        <v>974</v>
      </c>
      <c r="F225" s="14">
        <v>10</v>
      </c>
      <c r="G225" s="48" t="s">
        <v>34</v>
      </c>
      <c r="H225" s="48" t="s">
        <v>112</v>
      </c>
      <c r="I225" s="48" t="s">
        <v>99</v>
      </c>
      <c r="J225" s="48" t="s">
        <v>48</v>
      </c>
      <c r="K225" s="48" t="s">
        <v>100</v>
      </c>
      <c r="L225" s="48" t="s">
        <v>975</v>
      </c>
      <c r="M225" s="48" t="s">
        <v>976</v>
      </c>
      <c r="N225">
        <f>VLOOKUP(B225,HIS退!B:F,5,FALSE)</f>
        <v>-10</v>
      </c>
      <c r="O225" t="str">
        <f t="shared" si="6"/>
        <v/>
      </c>
      <c r="P225" s="37">
        <f>VLOOKUP(C225,微信退!Q:S,3,FALSE)</f>
        <v>10</v>
      </c>
      <c r="Q225" t="str">
        <f t="shared" si="7"/>
        <v/>
      </c>
    </row>
    <row r="226" spans="1:17" ht="14.25" hidden="1">
      <c r="A226" s="40">
        <v>42892.85392361111</v>
      </c>
      <c r="B226">
        <v>64059</v>
      </c>
      <c r="C226" s="50" t="s">
        <v>977</v>
      </c>
      <c r="D226" t="s">
        <v>978</v>
      </c>
      <c r="F226" s="14">
        <v>10</v>
      </c>
      <c r="G226" s="48" t="s">
        <v>34</v>
      </c>
      <c r="H226" s="48" t="s">
        <v>112</v>
      </c>
      <c r="I226" s="48" t="s">
        <v>99</v>
      </c>
      <c r="J226" s="48" t="s">
        <v>48</v>
      </c>
      <c r="K226" s="48" t="s">
        <v>100</v>
      </c>
      <c r="L226" s="48" t="s">
        <v>979</v>
      </c>
      <c r="M226" s="48" t="s">
        <v>980</v>
      </c>
      <c r="N226">
        <f>VLOOKUP(B226,HIS退!B:F,5,FALSE)</f>
        <v>-10</v>
      </c>
      <c r="O226" t="str">
        <f t="shared" si="6"/>
        <v/>
      </c>
      <c r="P226" s="37">
        <f>VLOOKUP(C226,微信退!Q:S,3,FALSE)</f>
        <v>10</v>
      </c>
      <c r="Q226" t="str">
        <f t="shared" si="7"/>
        <v/>
      </c>
    </row>
    <row r="227" spans="1:17" ht="14.25" hidden="1">
      <c r="A227" s="40">
        <v>42893.071770833332</v>
      </c>
      <c r="B227">
        <v>64412</v>
      </c>
      <c r="C227" s="50" t="s">
        <v>981</v>
      </c>
      <c r="D227" t="s">
        <v>982</v>
      </c>
      <c r="F227" s="14">
        <v>100</v>
      </c>
      <c r="G227" s="48" t="s">
        <v>34</v>
      </c>
      <c r="H227" s="48" t="s">
        <v>112</v>
      </c>
      <c r="I227" s="48" t="s">
        <v>99</v>
      </c>
      <c r="J227" s="48" t="s">
        <v>48</v>
      </c>
      <c r="K227" s="48" t="s">
        <v>100</v>
      </c>
      <c r="L227" s="48" t="s">
        <v>983</v>
      </c>
      <c r="M227" s="48" t="s">
        <v>984</v>
      </c>
      <c r="N227">
        <f>VLOOKUP(B227,HIS退!B:F,5,FALSE)</f>
        <v>-100</v>
      </c>
      <c r="O227" t="str">
        <f t="shared" si="6"/>
        <v/>
      </c>
      <c r="P227" s="37">
        <f>VLOOKUP(C227,微信退!Q:S,3,FALSE)</f>
        <v>100</v>
      </c>
      <c r="Q227" t="str">
        <f t="shared" si="7"/>
        <v/>
      </c>
    </row>
    <row r="228" spans="1:17" ht="14.25" hidden="1">
      <c r="A228" s="40">
        <v>42893.326215277775</v>
      </c>
      <c r="B228">
        <v>65222</v>
      </c>
      <c r="C228" s="50" t="s">
        <v>985</v>
      </c>
      <c r="D228" t="s">
        <v>986</v>
      </c>
      <c r="F228" s="14">
        <v>9</v>
      </c>
      <c r="G228" s="48" t="s">
        <v>34</v>
      </c>
      <c r="H228" s="48" t="s">
        <v>112</v>
      </c>
      <c r="I228" s="48" t="s">
        <v>99</v>
      </c>
      <c r="J228" s="48" t="s">
        <v>48</v>
      </c>
      <c r="K228" s="48" t="s">
        <v>100</v>
      </c>
      <c r="L228" s="48" t="s">
        <v>987</v>
      </c>
      <c r="M228" s="48" t="s">
        <v>988</v>
      </c>
      <c r="N228">
        <f>VLOOKUP(B228,HIS退!B:F,5,FALSE)</f>
        <v>-9</v>
      </c>
      <c r="O228" t="str">
        <f t="shared" si="6"/>
        <v/>
      </c>
      <c r="P228" s="37">
        <f>VLOOKUP(C228,微信退!Q:S,3,FALSE)</f>
        <v>9</v>
      </c>
      <c r="Q228" t="str">
        <f t="shared" si="7"/>
        <v/>
      </c>
    </row>
    <row r="229" spans="1:17" ht="14.25" hidden="1">
      <c r="A229" s="40">
        <v>42893.3356712963</v>
      </c>
      <c r="B229">
        <v>65463</v>
      </c>
      <c r="C229" s="50" t="s">
        <v>989</v>
      </c>
      <c r="D229" t="s">
        <v>990</v>
      </c>
      <c r="F229" s="14">
        <v>300</v>
      </c>
      <c r="G229" s="48" t="s">
        <v>59</v>
      </c>
      <c r="H229" s="48" t="s">
        <v>112</v>
      </c>
      <c r="I229" s="48" t="s">
        <v>99</v>
      </c>
      <c r="J229" s="48" t="s">
        <v>48</v>
      </c>
      <c r="K229" s="48" t="s">
        <v>100</v>
      </c>
      <c r="L229" s="48" t="s">
        <v>991</v>
      </c>
      <c r="M229" s="48" t="s">
        <v>992</v>
      </c>
      <c r="N229">
        <f>VLOOKUP(B229,HIS退!B:F,5,FALSE)</f>
        <v>-300</v>
      </c>
      <c r="O229" t="str">
        <f t="shared" si="6"/>
        <v/>
      </c>
      <c r="P229" s="37">
        <f>VLOOKUP(C229,微信退!Q:S,3,FALSE)</f>
        <v>300</v>
      </c>
      <c r="Q229" t="str">
        <f t="shared" si="7"/>
        <v/>
      </c>
    </row>
    <row r="230" spans="1:17" ht="14.25" hidden="1">
      <c r="A230" s="40">
        <v>42893.342118055552</v>
      </c>
      <c r="B230">
        <v>65752</v>
      </c>
      <c r="C230" s="50" t="s">
        <v>993</v>
      </c>
      <c r="D230" t="s">
        <v>994</v>
      </c>
      <c r="F230" s="14">
        <v>20</v>
      </c>
      <c r="G230" s="48" t="s">
        <v>34</v>
      </c>
      <c r="H230" s="48" t="s">
        <v>112</v>
      </c>
      <c r="I230" s="48" t="s">
        <v>99</v>
      </c>
      <c r="J230" s="48" t="s">
        <v>48</v>
      </c>
      <c r="K230" s="48" t="s">
        <v>100</v>
      </c>
      <c r="L230" s="48" t="s">
        <v>995</v>
      </c>
      <c r="M230" s="48" t="s">
        <v>996</v>
      </c>
      <c r="N230">
        <f>VLOOKUP(B230,HIS退!B:F,5,FALSE)</f>
        <v>-20</v>
      </c>
      <c r="O230" t="str">
        <f t="shared" si="6"/>
        <v/>
      </c>
      <c r="P230" s="37">
        <f>VLOOKUP(C230,微信退!Q:S,3,FALSE)</f>
        <v>20</v>
      </c>
      <c r="Q230" t="str">
        <f t="shared" si="7"/>
        <v/>
      </c>
    </row>
    <row r="231" spans="1:17" ht="14.25" hidden="1">
      <c r="A231" s="40">
        <v>42893.35633101852</v>
      </c>
      <c r="B231">
        <v>66632</v>
      </c>
      <c r="C231" s="50" t="s">
        <v>997</v>
      </c>
      <c r="D231" t="s">
        <v>998</v>
      </c>
      <c r="F231" s="14">
        <v>500</v>
      </c>
      <c r="G231" s="48" t="s">
        <v>34</v>
      </c>
      <c r="H231" s="48" t="s">
        <v>112</v>
      </c>
      <c r="I231" s="48" t="s">
        <v>99</v>
      </c>
      <c r="J231" s="48" t="s">
        <v>48</v>
      </c>
      <c r="K231" s="48" t="s">
        <v>100</v>
      </c>
      <c r="L231" s="48" t="s">
        <v>999</v>
      </c>
      <c r="M231" s="48" t="s">
        <v>1000</v>
      </c>
      <c r="N231">
        <f>VLOOKUP(B231,HIS退!B:F,5,FALSE)</f>
        <v>-500</v>
      </c>
      <c r="O231" t="str">
        <f t="shared" si="6"/>
        <v/>
      </c>
      <c r="P231" s="37">
        <f>VLOOKUP(C231,微信退!Q:S,3,FALSE)</f>
        <v>500</v>
      </c>
      <c r="Q231" t="str">
        <f t="shared" si="7"/>
        <v/>
      </c>
    </row>
    <row r="232" spans="1:17" ht="14.25" hidden="1">
      <c r="A232" s="40">
        <v>42893.35864583333</v>
      </c>
      <c r="B232">
        <v>66804</v>
      </c>
      <c r="C232" s="50" t="s">
        <v>1001</v>
      </c>
      <c r="D232" t="s">
        <v>1002</v>
      </c>
      <c r="F232" s="14">
        <v>200</v>
      </c>
      <c r="G232" s="48" t="s">
        <v>34</v>
      </c>
      <c r="H232" s="48" t="s">
        <v>112</v>
      </c>
      <c r="I232" s="48" t="s">
        <v>99</v>
      </c>
      <c r="J232" s="48" t="s">
        <v>48</v>
      </c>
      <c r="K232" s="48" t="s">
        <v>100</v>
      </c>
      <c r="L232" s="48" t="s">
        <v>1003</v>
      </c>
      <c r="M232" s="48" t="s">
        <v>1004</v>
      </c>
      <c r="N232">
        <f>VLOOKUP(B232,HIS退!B:F,5,FALSE)</f>
        <v>-200</v>
      </c>
      <c r="O232" t="str">
        <f t="shared" si="6"/>
        <v/>
      </c>
      <c r="P232" s="37">
        <f>VLOOKUP(C232,微信退!Q:S,3,FALSE)</f>
        <v>200</v>
      </c>
      <c r="Q232" t="str">
        <f t="shared" si="7"/>
        <v/>
      </c>
    </row>
    <row r="233" spans="1:17" ht="14.25" hidden="1">
      <c r="A233" s="40">
        <v>42893.373888888891</v>
      </c>
      <c r="B233">
        <v>68021</v>
      </c>
      <c r="C233" s="50" t="s">
        <v>1005</v>
      </c>
      <c r="D233" t="s">
        <v>1006</v>
      </c>
      <c r="F233" s="14">
        <v>492</v>
      </c>
      <c r="G233" s="48" t="s">
        <v>34</v>
      </c>
      <c r="H233" s="48" t="s">
        <v>112</v>
      </c>
      <c r="I233" s="48" t="s">
        <v>99</v>
      </c>
      <c r="J233" s="48" t="s">
        <v>48</v>
      </c>
      <c r="K233" s="48" t="s">
        <v>100</v>
      </c>
      <c r="L233" s="48" t="s">
        <v>1007</v>
      </c>
      <c r="M233" s="48" t="s">
        <v>1008</v>
      </c>
      <c r="N233">
        <f>VLOOKUP(B233,HIS退!B:F,5,FALSE)</f>
        <v>-492</v>
      </c>
      <c r="O233" t="str">
        <f t="shared" si="6"/>
        <v/>
      </c>
      <c r="P233" s="37">
        <f>VLOOKUP(C233,微信退!Q:S,3,FALSE)</f>
        <v>492</v>
      </c>
      <c r="Q233" t="str">
        <f t="shared" si="7"/>
        <v/>
      </c>
    </row>
    <row r="234" spans="1:17" ht="14.25" hidden="1">
      <c r="A234" s="40">
        <v>42893.388032407405</v>
      </c>
      <c r="B234">
        <v>69089</v>
      </c>
      <c r="C234" s="50" t="s">
        <v>1009</v>
      </c>
      <c r="D234" t="s">
        <v>1010</v>
      </c>
      <c r="F234" s="14">
        <v>827</v>
      </c>
      <c r="G234" s="48" t="s">
        <v>34</v>
      </c>
      <c r="H234" s="48" t="s">
        <v>112</v>
      </c>
      <c r="I234" s="48" t="s">
        <v>99</v>
      </c>
      <c r="J234" s="48" t="s">
        <v>48</v>
      </c>
      <c r="K234" s="48" t="s">
        <v>100</v>
      </c>
      <c r="L234" s="48" t="s">
        <v>1011</v>
      </c>
      <c r="M234" s="48" t="s">
        <v>1012</v>
      </c>
      <c r="N234">
        <f>VLOOKUP(B234,HIS退!B:F,5,FALSE)</f>
        <v>-827</v>
      </c>
      <c r="O234" t="str">
        <f t="shared" si="6"/>
        <v/>
      </c>
      <c r="P234" s="37">
        <f>VLOOKUP(C234,微信退!Q:S,3,FALSE)</f>
        <v>827</v>
      </c>
      <c r="Q234" t="str">
        <f t="shared" si="7"/>
        <v/>
      </c>
    </row>
    <row r="235" spans="1:17" ht="14.25" hidden="1">
      <c r="A235" s="40">
        <v>42893.393125000002</v>
      </c>
      <c r="B235">
        <v>69471</v>
      </c>
      <c r="C235" s="50" t="s">
        <v>1013</v>
      </c>
      <c r="D235" t="s">
        <v>1014</v>
      </c>
      <c r="F235" s="14">
        <v>281</v>
      </c>
      <c r="G235" s="48" t="s">
        <v>34</v>
      </c>
      <c r="H235" s="48" t="s">
        <v>112</v>
      </c>
      <c r="I235" s="48" t="s">
        <v>99</v>
      </c>
      <c r="J235" s="48" t="s">
        <v>48</v>
      </c>
      <c r="K235" s="48" t="s">
        <v>100</v>
      </c>
      <c r="L235" s="48" t="s">
        <v>1015</v>
      </c>
      <c r="M235" s="48" t="s">
        <v>1016</v>
      </c>
      <c r="N235">
        <f>VLOOKUP(B235,HIS退!B:F,5,FALSE)</f>
        <v>-281</v>
      </c>
      <c r="O235" t="str">
        <f t="shared" si="6"/>
        <v/>
      </c>
      <c r="P235" s="37">
        <f>VLOOKUP(C235,微信退!Q:S,3,FALSE)</f>
        <v>281</v>
      </c>
      <c r="Q235" t="str">
        <f t="shared" si="7"/>
        <v/>
      </c>
    </row>
    <row r="236" spans="1:17" ht="14.25" hidden="1">
      <c r="A236" s="40">
        <v>42893.400196759256</v>
      </c>
      <c r="B236">
        <v>70002</v>
      </c>
      <c r="C236" s="50" t="s">
        <v>1017</v>
      </c>
      <c r="D236" t="s">
        <v>1018</v>
      </c>
      <c r="F236" s="14">
        <v>992</v>
      </c>
      <c r="G236" s="48" t="s">
        <v>59</v>
      </c>
      <c r="H236" s="48" t="s">
        <v>112</v>
      </c>
      <c r="I236" s="48" t="s">
        <v>99</v>
      </c>
      <c r="J236" s="48" t="s">
        <v>48</v>
      </c>
      <c r="K236" s="48" t="s">
        <v>100</v>
      </c>
      <c r="L236" s="48" t="s">
        <v>1019</v>
      </c>
      <c r="M236" s="48" t="s">
        <v>1020</v>
      </c>
      <c r="N236">
        <f>VLOOKUP(B236,HIS退!B:F,5,FALSE)</f>
        <v>-992</v>
      </c>
      <c r="O236" t="str">
        <f t="shared" si="6"/>
        <v/>
      </c>
      <c r="P236" s="37">
        <f>VLOOKUP(C236,微信退!Q:S,3,FALSE)</f>
        <v>992</v>
      </c>
      <c r="Q236" t="str">
        <f t="shared" si="7"/>
        <v/>
      </c>
    </row>
    <row r="237" spans="1:17" ht="14.25" hidden="1">
      <c r="A237" s="40">
        <v>42893.400462962964</v>
      </c>
      <c r="B237">
        <v>70032</v>
      </c>
      <c r="C237" s="50" t="s">
        <v>1021</v>
      </c>
      <c r="D237" t="s">
        <v>1022</v>
      </c>
      <c r="F237" s="14">
        <v>116</v>
      </c>
      <c r="G237" s="48" t="s">
        <v>59</v>
      </c>
      <c r="H237" s="48" t="s">
        <v>112</v>
      </c>
      <c r="I237" s="48" t="s">
        <v>99</v>
      </c>
      <c r="J237" s="48" t="s">
        <v>48</v>
      </c>
      <c r="K237" s="48" t="s">
        <v>100</v>
      </c>
      <c r="L237" s="48" t="s">
        <v>1023</v>
      </c>
      <c r="M237" s="48" t="s">
        <v>1024</v>
      </c>
      <c r="N237">
        <f>VLOOKUP(B237,HIS退!B:F,5,FALSE)</f>
        <v>-116</v>
      </c>
      <c r="O237" t="str">
        <f t="shared" si="6"/>
        <v/>
      </c>
      <c r="P237" s="37">
        <f>VLOOKUP(C237,微信退!Q:S,3,FALSE)</f>
        <v>116</v>
      </c>
      <c r="Q237" t="str">
        <f t="shared" si="7"/>
        <v/>
      </c>
    </row>
    <row r="238" spans="1:17" ht="14.25" hidden="1">
      <c r="A238" s="40">
        <v>42893.40084490741</v>
      </c>
      <c r="B238">
        <v>70056</v>
      </c>
      <c r="C238" s="50" t="s">
        <v>1025</v>
      </c>
      <c r="D238" t="s">
        <v>1026</v>
      </c>
      <c r="F238" s="14">
        <v>50</v>
      </c>
      <c r="G238" s="48" t="s">
        <v>34</v>
      </c>
      <c r="H238" s="48" t="s">
        <v>112</v>
      </c>
      <c r="I238" s="48" t="s">
        <v>99</v>
      </c>
      <c r="J238" s="48" t="s">
        <v>48</v>
      </c>
      <c r="K238" s="48" t="s">
        <v>100</v>
      </c>
      <c r="L238" s="48" t="s">
        <v>1027</v>
      </c>
      <c r="M238" s="48" t="s">
        <v>1028</v>
      </c>
      <c r="N238">
        <f>VLOOKUP(B238,HIS退!B:F,5,FALSE)</f>
        <v>-50</v>
      </c>
      <c r="O238" t="str">
        <f t="shared" si="6"/>
        <v/>
      </c>
      <c r="P238" s="37">
        <f>VLOOKUP(C238,微信退!Q:S,3,FALSE)</f>
        <v>50</v>
      </c>
      <c r="Q238" t="str">
        <f t="shared" si="7"/>
        <v/>
      </c>
    </row>
    <row r="239" spans="1:17" ht="14.25" hidden="1">
      <c r="A239" s="40">
        <v>42893.401064814818</v>
      </c>
      <c r="B239">
        <v>70092</v>
      </c>
      <c r="C239" s="50" t="s">
        <v>1029</v>
      </c>
      <c r="D239" t="s">
        <v>1026</v>
      </c>
      <c r="F239" s="14">
        <v>160</v>
      </c>
      <c r="G239" s="48" t="s">
        <v>34</v>
      </c>
      <c r="H239" s="48" t="s">
        <v>112</v>
      </c>
      <c r="I239" s="48" t="s">
        <v>99</v>
      </c>
      <c r="J239" s="48" t="s">
        <v>48</v>
      </c>
      <c r="K239" s="48" t="s">
        <v>100</v>
      </c>
      <c r="L239" s="48" t="s">
        <v>1030</v>
      </c>
      <c r="M239" s="48" t="s">
        <v>1031</v>
      </c>
      <c r="N239">
        <f>VLOOKUP(B239,HIS退!B:F,5,FALSE)</f>
        <v>-160</v>
      </c>
      <c r="O239" t="str">
        <f t="shared" si="6"/>
        <v/>
      </c>
      <c r="P239" s="37">
        <f>VLOOKUP(C239,微信退!Q:S,3,FALSE)</f>
        <v>160</v>
      </c>
      <c r="Q239" t="str">
        <f t="shared" si="7"/>
        <v/>
      </c>
    </row>
    <row r="240" spans="1:17" ht="14.25" hidden="1">
      <c r="A240" s="40">
        <v>42893.40347222222</v>
      </c>
      <c r="B240">
        <v>70262</v>
      </c>
      <c r="C240" s="50" t="s">
        <v>1032</v>
      </c>
      <c r="D240" t="s">
        <v>1033</v>
      </c>
      <c r="F240" s="14">
        <v>240</v>
      </c>
      <c r="G240" s="48" t="s">
        <v>59</v>
      </c>
      <c r="H240" s="48" t="s">
        <v>112</v>
      </c>
      <c r="I240" s="48" t="s">
        <v>99</v>
      </c>
      <c r="J240" s="48" t="s">
        <v>48</v>
      </c>
      <c r="K240" s="48" t="s">
        <v>100</v>
      </c>
      <c r="L240" s="48" t="s">
        <v>1034</v>
      </c>
      <c r="M240" s="48" t="s">
        <v>1035</v>
      </c>
      <c r="N240">
        <f>VLOOKUP(B240,HIS退!B:F,5,FALSE)</f>
        <v>-240</v>
      </c>
      <c r="O240" t="str">
        <f t="shared" si="6"/>
        <v/>
      </c>
      <c r="P240" s="37">
        <f>VLOOKUP(C240,微信退!Q:S,3,FALSE)</f>
        <v>240</v>
      </c>
      <c r="Q240" t="str">
        <f t="shared" si="7"/>
        <v/>
      </c>
    </row>
    <row r="241" spans="1:17" ht="14.25" hidden="1">
      <c r="A241" s="40">
        <v>42893.407326388886</v>
      </c>
      <c r="B241">
        <v>70578</v>
      </c>
      <c r="C241" s="50" t="s">
        <v>1036</v>
      </c>
      <c r="D241" t="s">
        <v>1037</v>
      </c>
      <c r="F241" s="14">
        <v>196</v>
      </c>
      <c r="G241" s="48" t="s">
        <v>59</v>
      </c>
      <c r="H241" s="48" t="s">
        <v>112</v>
      </c>
      <c r="I241" s="48" t="s">
        <v>99</v>
      </c>
      <c r="J241" s="48" t="s">
        <v>48</v>
      </c>
      <c r="K241" s="48" t="s">
        <v>100</v>
      </c>
      <c r="L241" s="48" t="s">
        <v>1038</v>
      </c>
      <c r="M241" s="48" t="s">
        <v>1039</v>
      </c>
      <c r="N241">
        <f>VLOOKUP(B241,HIS退!B:F,5,FALSE)</f>
        <v>-196</v>
      </c>
      <c r="O241" t="str">
        <f t="shared" si="6"/>
        <v/>
      </c>
      <c r="P241" s="37">
        <f>VLOOKUP(C241,微信退!Q:S,3,FALSE)</f>
        <v>196</v>
      </c>
      <c r="Q241" t="str">
        <f t="shared" si="7"/>
        <v/>
      </c>
    </row>
    <row r="242" spans="1:17" ht="14.25" hidden="1">
      <c r="A242" s="40">
        <v>42893.41510416667</v>
      </c>
      <c r="B242">
        <v>71133</v>
      </c>
      <c r="C242" s="50" t="s">
        <v>1040</v>
      </c>
      <c r="D242" t="s">
        <v>1041</v>
      </c>
      <c r="F242" s="14">
        <v>20</v>
      </c>
      <c r="G242" s="48" t="s">
        <v>59</v>
      </c>
      <c r="H242" s="48" t="s">
        <v>112</v>
      </c>
      <c r="I242" s="48" t="s">
        <v>99</v>
      </c>
      <c r="J242" s="48" t="s">
        <v>48</v>
      </c>
      <c r="K242" s="48" t="s">
        <v>100</v>
      </c>
      <c r="L242" s="48" t="s">
        <v>1042</v>
      </c>
      <c r="M242" s="48" t="s">
        <v>1043</v>
      </c>
      <c r="N242">
        <f>VLOOKUP(B242,HIS退!B:F,5,FALSE)</f>
        <v>-20</v>
      </c>
      <c r="O242" t="str">
        <f t="shared" si="6"/>
        <v/>
      </c>
      <c r="P242" s="37">
        <f>VLOOKUP(C242,微信退!Q:S,3,FALSE)</f>
        <v>20</v>
      </c>
      <c r="Q242" t="str">
        <f t="shared" si="7"/>
        <v/>
      </c>
    </row>
    <row r="243" spans="1:17" ht="14.25" hidden="1">
      <c r="A243" s="40">
        <v>42893.415381944447</v>
      </c>
      <c r="B243">
        <v>71150</v>
      </c>
      <c r="C243" s="50" t="s">
        <v>1044</v>
      </c>
      <c r="D243" t="s">
        <v>1045</v>
      </c>
      <c r="F243" s="14">
        <v>100</v>
      </c>
      <c r="G243" s="48" t="s">
        <v>59</v>
      </c>
      <c r="H243" s="48" t="s">
        <v>112</v>
      </c>
      <c r="I243" s="48" t="s">
        <v>99</v>
      </c>
      <c r="J243" s="48" t="s">
        <v>48</v>
      </c>
      <c r="K243" s="48" t="s">
        <v>100</v>
      </c>
      <c r="L243" s="48" t="s">
        <v>1046</v>
      </c>
      <c r="M243" s="48" t="s">
        <v>1047</v>
      </c>
      <c r="N243">
        <f>VLOOKUP(B243,HIS退!B:F,5,FALSE)</f>
        <v>-100</v>
      </c>
      <c r="O243" t="str">
        <f t="shared" si="6"/>
        <v/>
      </c>
      <c r="P243" s="37">
        <f>VLOOKUP(C243,微信退!Q:S,3,FALSE)</f>
        <v>100</v>
      </c>
      <c r="Q243" t="str">
        <f t="shared" si="7"/>
        <v/>
      </c>
    </row>
    <row r="244" spans="1:17" ht="14.25" hidden="1">
      <c r="A244" s="40">
        <v>42893.418854166666</v>
      </c>
      <c r="B244">
        <v>71402</v>
      </c>
      <c r="C244" s="50" t="s">
        <v>1048</v>
      </c>
      <c r="D244" t="s">
        <v>1049</v>
      </c>
      <c r="F244" s="14">
        <v>94</v>
      </c>
      <c r="G244" s="48" t="s">
        <v>59</v>
      </c>
      <c r="H244" s="48" t="s">
        <v>112</v>
      </c>
      <c r="I244" s="48" t="s">
        <v>99</v>
      </c>
      <c r="J244" s="48" t="s">
        <v>48</v>
      </c>
      <c r="K244" s="48" t="s">
        <v>100</v>
      </c>
      <c r="L244" s="48" t="s">
        <v>1050</v>
      </c>
      <c r="M244" s="48" t="s">
        <v>1051</v>
      </c>
      <c r="N244">
        <f>VLOOKUP(B244,HIS退!B:F,5,FALSE)</f>
        <v>-94</v>
      </c>
      <c r="O244" t="str">
        <f t="shared" si="6"/>
        <v/>
      </c>
      <c r="P244" s="37">
        <f>VLOOKUP(C244,微信退!Q:S,3,FALSE)</f>
        <v>94</v>
      </c>
      <c r="Q244" t="str">
        <f t="shared" si="7"/>
        <v/>
      </c>
    </row>
    <row r="245" spans="1:17" ht="14.25" hidden="1">
      <c r="A245" s="40">
        <v>42893.420752314814</v>
      </c>
      <c r="B245">
        <v>71557</v>
      </c>
      <c r="C245" s="50" t="s">
        <v>1052</v>
      </c>
      <c r="D245" t="s">
        <v>1053</v>
      </c>
      <c r="F245" s="14">
        <v>20</v>
      </c>
      <c r="G245" s="48" t="s">
        <v>59</v>
      </c>
      <c r="H245" s="48" t="s">
        <v>112</v>
      </c>
      <c r="I245" s="48" t="s">
        <v>99</v>
      </c>
      <c r="J245" s="48" t="s">
        <v>48</v>
      </c>
      <c r="K245" s="48" t="s">
        <v>100</v>
      </c>
      <c r="L245" s="48" t="s">
        <v>1054</v>
      </c>
      <c r="M245" s="48" t="s">
        <v>1055</v>
      </c>
      <c r="N245">
        <f>VLOOKUP(B245,HIS退!B:F,5,FALSE)</f>
        <v>-20</v>
      </c>
      <c r="O245" t="str">
        <f t="shared" si="6"/>
        <v/>
      </c>
      <c r="P245" s="37">
        <f>VLOOKUP(C245,微信退!Q:S,3,FALSE)</f>
        <v>20</v>
      </c>
      <c r="Q245" t="str">
        <f t="shared" si="7"/>
        <v/>
      </c>
    </row>
    <row r="246" spans="1:17" ht="14.25" hidden="1">
      <c r="A246" s="40">
        <v>42893.423993055556</v>
      </c>
      <c r="B246">
        <v>71788</v>
      </c>
      <c r="C246" s="50" t="s">
        <v>1056</v>
      </c>
      <c r="D246" t="s">
        <v>1057</v>
      </c>
      <c r="F246" s="14">
        <v>77</v>
      </c>
      <c r="G246" s="48" t="s">
        <v>59</v>
      </c>
      <c r="H246" s="48" t="s">
        <v>112</v>
      </c>
      <c r="I246" s="48" t="s">
        <v>99</v>
      </c>
      <c r="J246" s="48" t="s">
        <v>48</v>
      </c>
      <c r="K246" s="48" t="s">
        <v>100</v>
      </c>
      <c r="L246" s="48" t="s">
        <v>1058</v>
      </c>
      <c r="M246" s="48" t="s">
        <v>1059</v>
      </c>
      <c r="N246">
        <f>VLOOKUP(B246,HIS退!B:F,5,FALSE)</f>
        <v>-77</v>
      </c>
      <c r="O246" t="str">
        <f t="shared" si="6"/>
        <v/>
      </c>
      <c r="P246" s="37">
        <f>VLOOKUP(C246,微信退!Q:S,3,FALSE)</f>
        <v>77</v>
      </c>
      <c r="Q246" t="str">
        <f t="shared" si="7"/>
        <v/>
      </c>
    </row>
    <row r="247" spans="1:17" ht="14.25" hidden="1">
      <c r="A247" s="40">
        <v>42893.424166666664</v>
      </c>
      <c r="B247">
        <v>71817</v>
      </c>
      <c r="C247" s="50" t="s">
        <v>1060</v>
      </c>
      <c r="D247" t="s">
        <v>1061</v>
      </c>
      <c r="F247" s="14">
        <v>96</v>
      </c>
      <c r="G247" s="48" t="s">
        <v>34</v>
      </c>
      <c r="H247" s="48" t="s">
        <v>112</v>
      </c>
      <c r="I247" s="48" t="s">
        <v>99</v>
      </c>
      <c r="J247" s="48" t="s">
        <v>48</v>
      </c>
      <c r="K247" s="48" t="s">
        <v>100</v>
      </c>
      <c r="L247" s="48" t="s">
        <v>1062</v>
      </c>
      <c r="M247" s="48" t="s">
        <v>1063</v>
      </c>
      <c r="N247">
        <f>VLOOKUP(B247,HIS退!B:F,5,FALSE)</f>
        <v>-96</v>
      </c>
      <c r="O247" t="str">
        <f t="shared" si="6"/>
        <v/>
      </c>
      <c r="P247" s="37">
        <f>VLOOKUP(C247,微信退!Q:S,3,FALSE)</f>
        <v>96</v>
      </c>
      <c r="Q247" t="str">
        <f t="shared" si="7"/>
        <v/>
      </c>
    </row>
    <row r="248" spans="1:17" ht="14.25" hidden="1">
      <c r="A248" s="40">
        <v>42893.425300925926</v>
      </c>
      <c r="B248">
        <v>71893</v>
      </c>
      <c r="C248" s="50" t="s">
        <v>1064</v>
      </c>
      <c r="D248" t="s">
        <v>1065</v>
      </c>
      <c r="F248" s="14">
        <v>500</v>
      </c>
      <c r="G248" s="48" t="s">
        <v>34</v>
      </c>
      <c r="H248" s="48" t="s">
        <v>112</v>
      </c>
      <c r="I248" s="48" t="s">
        <v>99</v>
      </c>
      <c r="J248" s="48" t="s">
        <v>48</v>
      </c>
      <c r="K248" s="48" t="s">
        <v>100</v>
      </c>
      <c r="L248" s="48" t="s">
        <v>1066</v>
      </c>
      <c r="M248" s="48" t="s">
        <v>1067</v>
      </c>
      <c r="N248">
        <f>VLOOKUP(B248,HIS退!B:F,5,FALSE)</f>
        <v>-500</v>
      </c>
      <c r="O248" t="str">
        <f t="shared" si="6"/>
        <v/>
      </c>
      <c r="P248" s="37">
        <f>VLOOKUP(C248,微信退!Q:S,3,FALSE)</f>
        <v>500</v>
      </c>
      <c r="Q248" t="str">
        <f t="shared" si="7"/>
        <v/>
      </c>
    </row>
    <row r="249" spans="1:17" ht="14.25" hidden="1">
      <c r="A249" s="40">
        <v>42893.426145833335</v>
      </c>
      <c r="B249">
        <v>71965</v>
      </c>
      <c r="C249" s="50" t="s">
        <v>1068</v>
      </c>
      <c r="D249" t="s">
        <v>1069</v>
      </c>
      <c r="F249" s="14">
        <v>200</v>
      </c>
      <c r="G249" s="48" t="s">
        <v>34</v>
      </c>
      <c r="H249" s="48" t="s">
        <v>112</v>
      </c>
      <c r="I249" s="48" t="s">
        <v>99</v>
      </c>
      <c r="J249" s="48" t="s">
        <v>48</v>
      </c>
      <c r="K249" s="48" t="s">
        <v>100</v>
      </c>
      <c r="L249" s="48" t="s">
        <v>1070</v>
      </c>
      <c r="M249" s="48" t="s">
        <v>1071</v>
      </c>
      <c r="N249">
        <f>VLOOKUP(B249,HIS退!B:F,5,FALSE)</f>
        <v>-200</v>
      </c>
      <c r="O249" t="str">
        <f t="shared" si="6"/>
        <v/>
      </c>
      <c r="P249" s="37">
        <f>VLOOKUP(C249,微信退!Q:S,3,FALSE)</f>
        <v>200</v>
      </c>
      <c r="Q249" t="str">
        <f t="shared" si="7"/>
        <v/>
      </c>
    </row>
    <row r="250" spans="1:17" ht="14.25" hidden="1">
      <c r="A250" s="40">
        <v>42893.427256944444</v>
      </c>
      <c r="B250">
        <v>72085</v>
      </c>
      <c r="C250" s="50" t="s">
        <v>1072</v>
      </c>
      <c r="D250" t="s">
        <v>1073</v>
      </c>
      <c r="F250" s="14">
        <v>69</v>
      </c>
      <c r="G250" s="48" t="s">
        <v>59</v>
      </c>
      <c r="H250" s="48" t="s">
        <v>112</v>
      </c>
      <c r="I250" s="48" t="s">
        <v>99</v>
      </c>
      <c r="J250" s="48" t="s">
        <v>48</v>
      </c>
      <c r="K250" s="48" t="s">
        <v>100</v>
      </c>
      <c r="L250" s="48" t="s">
        <v>1074</v>
      </c>
      <c r="M250" s="48" t="s">
        <v>1075</v>
      </c>
      <c r="N250">
        <f>VLOOKUP(B250,HIS退!B:F,5,FALSE)</f>
        <v>-69</v>
      </c>
      <c r="O250" t="str">
        <f t="shared" si="6"/>
        <v/>
      </c>
      <c r="P250" s="37">
        <f>VLOOKUP(C250,微信退!Q:S,3,FALSE)</f>
        <v>69</v>
      </c>
      <c r="Q250" t="str">
        <f t="shared" si="7"/>
        <v/>
      </c>
    </row>
    <row r="251" spans="1:17" ht="14.25" hidden="1">
      <c r="A251" s="40">
        <v>42893.428796296299</v>
      </c>
      <c r="B251">
        <v>72205</v>
      </c>
      <c r="C251" s="50" t="s">
        <v>1076</v>
      </c>
      <c r="D251" t="s">
        <v>1077</v>
      </c>
      <c r="F251" s="14">
        <v>9982</v>
      </c>
      <c r="G251" s="48" t="s">
        <v>59</v>
      </c>
      <c r="H251" s="48" t="s">
        <v>112</v>
      </c>
      <c r="I251" s="48" t="s">
        <v>99</v>
      </c>
      <c r="J251" s="48" t="s">
        <v>48</v>
      </c>
      <c r="K251" s="48" t="s">
        <v>100</v>
      </c>
      <c r="L251" s="48" t="s">
        <v>1078</v>
      </c>
      <c r="M251" s="48" t="s">
        <v>1079</v>
      </c>
      <c r="N251">
        <f>VLOOKUP(B251,HIS退!B:F,5,FALSE)</f>
        <v>-9982</v>
      </c>
      <c r="O251" t="str">
        <f t="shared" si="6"/>
        <v/>
      </c>
      <c r="P251" s="37">
        <f>VLOOKUP(C251,微信退!Q:S,3,FALSE)</f>
        <v>9982</v>
      </c>
      <c r="Q251" t="str">
        <f t="shared" si="7"/>
        <v/>
      </c>
    </row>
    <row r="252" spans="1:17" ht="14.25" hidden="1">
      <c r="A252" s="40">
        <v>42893.429050925923</v>
      </c>
      <c r="B252">
        <v>72225</v>
      </c>
      <c r="C252" s="50" t="s">
        <v>1080</v>
      </c>
      <c r="D252" t="s">
        <v>1077</v>
      </c>
      <c r="F252" s="14">
        <v>17</v>
      </c>
      <c r="G252" s="48" t="s">
        <v>59</v>
      </c>
      <c r="H252" s="48" t="s">
        <v>112</v>
      </c>
      <c r="I252" s="48" t="s">
        <v>99</v>
      </c>
      <c r="J252" s="48" t="s">
        <v>48</v>
      </c>
      <c r="K252" s="48" t="s">
        <v>100</v>
      </c>
      <c r="L252" s="48" t="s">
        <v>1081</v>
      </c>
      <c r="M252" s="48" t="s">
        <v>1082</v>
      </c>
      <c r="N252">
        <f>VLOOKUP(B252,HIS退!B:F,5,FALSE)</f>
        <v>-17</v>
      </c>
      <c r="O252" t="str">
        <f t="shared" si="6"/>
        <v/>
      </c>
      <c r="P252" s="37">
        <f>VLOOKUP(C252,微信退!Q:S,3,FALSE)</f>
        <v>17</v>
      </c>
      <c r="Q252" t="str">
        <f t="shared" si="7"/>
        <v/>
      </c>
    </row>
    <row r="253" spans="1:17" ht="14.25" hidden="1">
      <c r="A253" s="40">
        <v>42893.431192129632</v>
      </c>
      <c r="B253">
        <v>72395</v>
      </c>
      <c r="C253" s="50" t="s">
        <v>1083</v>
      </c>
      <c r="D253" t="s">
        <v>1084</v>
      </c>
      <c r="F253" s="14">
        <v>596</v>
      </c>
      <c r="G253" s="48" t="s">
        <v>59</v>
      </c>
      <c r="H253" s="48" t="s">
        <v>112</v>
      </c>
      <c r="I253" s="48" t="s">
        <v>99</v>
      </c>
      <c r="J253" s="48" t="s">
        <v>48</v>
      </c>
      <c r="K253" s="48" t="s">
        <v>100</v>
      </c>
      <c r="L253" s="48" t="s">
        <v>1085</v>
      </c>
      <c r="M253" s="48" t="s">
        <v>1086</v>
      </c>
      <c r="N253">
        <f>VLOOKUP(B253,HIS退!B:F,5,FALSE)</f>
        <v>-596</v>
      </c>
      <c r="O253" t="str">
        <f t="shared" si="6"/>
        <v/>
      </c>
      <c r="P253" s="37">
        <f>VLOOKUP(C253,微信退!Q:S,3,FALSE)</f>
        <v>596</v>
      </c>
      <c r="Q253" t="str">
        <f t="shared" si="7"/>
        <v/>
      </c>
    </row>
    <row r="254" spans="1:17" ht="14.25" hidden="1">
      <c r="A254" s="40">
        <v>42893.445162037038</v>
      </c>
      <c r="B254">
        <v>73417</v>
      </c>
      <c r="C254" s="50" t="s">
        <v>1087</v>
      </c>
      <c r="D254" t="s">
        <v>1088</v>
      </c>
      <c r="F254" s="14">
        <v>1000</v>
      </c>
      <c r="G254" s="48" t="s">
        <v>59</v>
      </c>
      <c r="H254" s="48" t="s">
        <v>112</v>
      </c>
      <c r="I254" s="48" t="s">
        <v>99</v>
      </c>
      <c r="J254" s="48" t="s">
        <v>48</v>
      </c>
      <c r="K254" s="48" t="s">
        <v>100</v>
      </c>
      <c r="L254" s="48" t="s">
        <v>1089</v>
      </c>
      <c r="M254" s="48" t="s">
        <v>1090</v>
      </c>
      <c r="N254">
        <f>VLOOKUP(B254,HIS退!B:F,5,FALSE)</f>
        <v>-1000</v>
      </c>
      <c r="O254" t="str">
        <f t="shared" si="6"/>
        <v/>
      </c>
      <c r="P254" s="37">
        <f>VLOOKUP(C254,微信退!Q:S,3,FALSE)</f>
        <v>1000</v>
      </c>
      <c r="Q254" t="str">
        <f t="shared" si="7"/>
        <v/>
      </c>
    </row>
    <row r="255" spans="1:17" ht="14.25" hidden="1">
      <c r="A255" s="40">
        <v>42893.445694444446</v>
      </c>
      <c r="B255">
        <v>73444</v>
      </c>
      <c r="C255" s="50" t="s">
        <v>1091</v>
      </c>
      <c r="D255" t="s">
        <v>1092</v>
      </c>
      <c r="F255" s="14">
        <v>194</v>
      </c>
      <c r="G255" s="48" t="s">
        <v>34</v>
      </c>
      <c r="H255" s="48" t="s">
        <v>112</v>
      </c>
      <c r="I255" s="48" t="s">
        <v>99</v>
      </c>
      <c r="J255" s="48" t="s">
        <v>48</v>
      </c>
      <c r="K255" s="48" t="s">
        <v>100</v>
      </c>
      <c r="L255" s="48" t="s">
        <v>1093</v>
      </c>
      <c r="M255" s="48" t="s">
        <v>1094</v>
      </c>
      <c r="N255">
        <f>VLOOKUP(B255,HIS退!B:F,5,FALSE)</f>
        <v>-194</v>
      </c>
      <c r="O255" t="str">
        <f t="shared" si="6"/>
        <v/>
      </c>
      <c r="P255" s="37">
        <f>VLOOKUP(C255,微信退!Q:S,3,FALSE)</f>
        <v>194</v>
      </c>
      <c r="Q255" t="str">
        <f t="shared" si="7"/>
        <v/>
      </c>
    </row>
    <row r="256" spans="1:17" ht="14.25" hidden="1">
      <c r="A256" s="40">
        <v>42893.454837962963</v>
      </c>
      <c r="B256">
        <v>74073</v>
      </c>
      <c r="C256" s="50" t="s">
        <v>1095</v>
      </c>
      <c r="D256" t="s">
        <v>1096</v>
      </c>
      <c r="F256" s="14">
        <v>82</v>
      </c>
      <c r="G256" s="48" t="s">
        <v>34</v>
      </c>
      <c r="H256" s="48" t="s">
        <v>112</v>
      </c>
      <c r="I256" s="48" t="s">
        <v>99</v>
      </c>
      <c r="J256" s="48" t="s">
        <v>48</v>
      </c>
      <c r="K256" s="48" t="s">
        <v>100</v>
      </c>
      <c r="L256" s="48" t="s">
        <v>1097</v>
      </c>
      <c r="M256" s="48" t="s">
        <v>1098</v>
      </c>
      <c r="N256">
        <f>VLOOKUP(B256,HIS退!B:F,5,FALSE)</f>
        <v>-82</v>
      </c>
      <c r="O256" t="str">
        <f t="shared" si="6"/>
        <v/>
      </c>
      <c r="P256" s="37">
        <f>VLOOKUP(C256,微信退!Q:S,3,FALSE)</f>
        <v>82</v>
      </c>
      <c r="Q256" t="str">
        <f t="shared" si="7"/>
        <v/>
      </c>
    </row>
    <row r="257" spans="1:17" ht="14.25" hidden="1">
      <c r="A257" s="40">
        <v>42893.459398148145</v>
      </c>
      <c r="B257">
        <v>74352</v>
      </c>
      <c r="C257" s="50" t="s">
        <v>1099</v>
      </c>
      <c r="D257" t="s">
        <v>1100</v>
      </c>
      <c r="F257" s="14">
        <v>100</v>
      </c>
      <c r="G257" s="48" t="s">
        <v>34</v>
      </c>
      <c r="H257" s="48" t="s">
        <v>112</v>
      </c>
      <c r="I257" s="48" t="s">
        <v>99</v>
      </c>
      <c r="J257" s="48" t="s">
        <v>48</v>
      </c>
      <c r="K257" s="48" t="s">
        <v>100</v>
      </c>
      <c r="L257" s="48" t="s">
        <v>1101</v>
      </c>
      <c r="M257" s="48" t="s">
        <v>1102</v>
      </c>
      <c r="N257">
        <f>VLOOKUP(B257,HIS退!B:F,5,FALSE)</f>
        <v>-100</v>
      </c>
      <c r="O257" t="str">
        <f t="shared" si="6"/>
        <v/>
      </c>
      <c r="P257" s="37">
        <f>VLOOKUP(C257,微信退!Q:S,3,FALSE)</f>
        <v>100</v>
      </c>
      <c r="Q257" t="str">
        <f t="shared" si="7"/>
        <v/>
      </c>
    </row>
    <row r="258" spans="1:17" ht="14.25" hidden="1">
      <c r="A258" s="40">
        <v>42893.461064814815</v>
      </c>
      <c r="B258">
        <v>74454</v>
      </c>
      <c r="C258" s="50" t="s">
        <v>1103</v>
      </c>
      <c r="D258" t="s">
        <v>1104</v>
      </c>
      <c r="F258" s="14">
        <v>47</v>
      </c>
      <c r="G258" s="48" t="s">
        <v>59</v>
      </c>
      <c r="H258" s="48" t="s">
        <v>112</v>
      </c>
      <c r="I258" s="48" t="s">
        <v>99</v>
      </c>
      <c r="J258" s="48" t="s">
        <v>48</v>
      </c>
      <c r="K258" s="48" t="s">
        <v>100</v>
      </c>
      <c r="L258" s="48" t="s">
        <v>1105</v>
      </c>
      <c r="M258" s="48" t="s">
        <v>1106</v>
      </c>
      <c r="N258">
        <f>VLOOKUP(B258,HIS退!B:F,5,FALSE)</f>
        <v>-47</v>
      </c>
      <c r="O258" t="str">
        <f t="shared" si="6"/>
        <v/>
      </c>
      <c r="P258" s="37">
        <f>VLOOKUP(C258,微信退!Q:S,3,FALSE)</f>
        <v>47</v>
      </c>
      <c r="Q258" t="str">
        <f t="shared" si="7"/>
        <v/>
      </c>
    </row>
    <row r="259" spans="1:17" ht="14.25" hidden="1">
      <c r="A259" s="40">
        <v>42893.462222222224</v>
      </c>
      <c r="B259">
        <v>74543</v>
      </c>
      <c r="C259" s="50" t="s">
        <v>1107</v>
      </c>
      <c r="D259" t="s">
        <v>1108</v>
      </c>
      <c r="F259" s="14">
        <v>1000</v>
      </c>
      <c r="G259" s="48" t="s">
        <v>34</v>
      </c>
      <c r="H259" s="48" t="s">
        <v>112</v>
      </c>
      <c r="I259" s="48" t="s">
        <v>99</v>
      </c>
      <c r="J259" s="48" t="s">
        <v>48</v>
      </c>
      <c r="K259" s="48" t="s">
        <v>100</v>
      </c>
      <c r="L259" s="48" t="s">
        <v>1109</v>
      </c>
      <c r="M259" s="48" t="s">
        <v>1110</v>
      </c>
      <c r="N259">
        <f>VLOOKUP(B259,HIS退!B:F,5,FALSE)</f>
        <v>-1000</v>
      </c>
      <c r="O259" t="str">
        <f t="shared" ref="O259:O322" si="8">IF(N259=F259*-1,"",1)</f>
        <v/>
      </c>
      <c r="P259" s="37">
        <f>VLOOKUP(C259,微信退!Q:S,3,FALSE)</f>
        <v>1000</v>
      </c>
      <c r="Q259" t="str">
        <f t="shared" ref="Q259:Q322" si="9">IF(P259=F259,"",1)</f>
        <v/>
      </c>
    </row>
    <row r="260" spans="1:17" ht="14.25" hidden="1">
      <c r="A260" s="40">
        <v>42893.470300925925</v>
      </c>
      <c r="B260">
        <v>75030</v>
      </c>
      <c r="C260" s="50" t="s">
        <v>1111</v>
      </c>
      <c r="D260" t="s">
        <v>1112</v>
      </c>
      <c r="F260" s="14">
        <v>82</v>
      </c>
      <c r="G260" s="48" t="s">
        <v>59</v>
      </c>
      <c r="H260" s="48" t="s">
        <v>112</v>
      </c>
      <c r="I260" s="48" t="s">
        <v>99</v>
      </c>
      <c r="J260" s="48" t="s">
        <v>48</v>
      </c>
      <c r="K260" s="48" t="s">
        <v>100</v>
      </c>
      <c r="L260" s="48" t="s">
        <v>1113</v>
      </c>
      <c r="M260" s="48" t="s">
        <v>1114</v>
      </c>
      <c r="N260">
        <f>VLOOKUP(B260,HIS退!B:F,5,FALSE)</f>
        <v>-82</v>
      </c>
      <c r="O260" t="str">
        <f t="shared" si="8"/>
        <v/>
      </c>
      <c r="P260" s="37">
        <f>VLOOKUP(C260,微信退!Q:S,3,FALSE)</f>
        <v>82</v>
      </c>
      <c r="Q260" t="str">
        <f t="shared" si="9"/>
        <v/>
      </c>
    </row>
    <row r="261" spans="1:17" ht="14.25" hidden="1">
      <c r="A261" s="40">
        <v>42893.472777777781</v>
      </c>
      <c r="B261">
        <v>75188</v>
      </c>
      <c r="C261" s="50" t="s">
        <v>1115</v>
      </c>
      <c r="D261" t="s">
        <v>1100</v>
      </c>
      <c r="F261" s="14">
        <v>100</v>
      </c>
      <c r="G261" s="48" t="s">
        <v>59</v>
      </c>
      <c r="H261" s="48" t="s">
        <v>112</v>
      </c>
      <c r="I261" s="48" t="s">
        <v>99</v>
      </c>
      <c r="J261" s="48" t="s">
        <v>48</v>
      </c>
      <c r="K261" s="48" t="s">
        <v>100</v>
      </c>
      <c r="L261" s="48" t="s">
        <v>1116</v>
      </c>
      <c r="M261" s="48" t="s">
        <v>1117</v>
      </c>
      <c r="N261">
        <f>VLOOKUP(B261,HIS退!B:F,5,FALSE)</f>
        <v>-100</v>
      </c>
      <c r="O261" t="str">
        <f t="shared" si="8"/>
        <v/>
      </c>
      <c r="P261" s="37">
        <f>VLOOKUP(C261,微信退!Q:S,3,FALSE)</f>
        <v>100</v>
      </c>
      <c r="Q261" t="str">
        <f t="shared" si="9"/>
        <v/>
      </c>
    </row>
    <row r="262" spans="1:17" ht="14.25" hidden="1">
      <c r="A262" s="40">
        <v>42893.477233796293</v>
      </c>
      <c r="B262">
        <v>75457</v>
      </c>
      <c r="C262" s="50" t="s">
        <v>1118</v>
      </c>
      <c r="D262" t="s">
        <v>1119</v>
      </c>
      <c r="F262" s="14">
        <v>455</v>
      </c>
      <c r="G262" s="48" t="s">
        <v>59</v>
      </c>
      <c r="H262" s="48" t="s">
        <v>112</v>
      </c>
      <c r="I262" s="48" t="s">
        <v>99</v>
      </c>
      <c r="J262" s="48" t="s">
        <v>48</v>
      </c>
      <c r="K262" s="48" t="s">
        <v>100</v>
      </c>
      <c r="L262" s="48" t="s">
        <v>1120</v>
      </c>
      <c r="M262" s="48" t="s">
        <v>1121</v>
      </c>
      <c r="N262">
        <f>VLOOKUP(B262,HIS退!B:F,5,FALSE)</f>
        <v>-455</v>
      </c>
      <c r="O262" t="str">
        <f t="shared" si="8"/>
        <v/>
      </c>
      <c r="P262" s="37">
        <f>VLOOKUP(C262,微信退!Q:S,3,FALSE)</f>
        <v>455</v>
      </c>
      <c r="Q262" t="str">
        <f t="shared" si="9"/>
        <v/>
      </c>
    </row>
    <row r="263" spans="1:17" ht="14.25" hidden="1">
      <c r="A263" s="40">
        <v>42893.482557870368</v>
      </c>
      <c r="B263">
        <v>75694</v>
      </c>
      <c r="C263" s="50" t="s">
        <v>1122</v>
      </c>
      <c r="D263" t="s">
        <v>1123</v>
      </c>
      <c r="F263" s="14">
        <v>109</v>
      </c>
      <c r="G263" s="48" t="s">
        <v>34</v>
      </c>
      <c r="H263" s="48" t="s">
        <v>112</v>
      </c>
      <c r="I263" s="48" t="s">
        <v>99</v>
      </c>
      <c r="J263" s="48" t="s">
        <v>48</v>
      </c>
      <c r="K263" s="48" t="s">
        <v>100</v>
      </c>
      <c r="L263" s="48" t="s">
        <v>1124</v>
      </c>
      <c r="M263" s="48" t="s">
        <v>1125</v>
      </c>
      <c r="N263">
        <f>VLOOKUP(B263,HIS退!B:F,5,FALSE)</f>
        <v>-109</v>
      </c>
      <c r="O263" t="str">
        <f t="shared" si="8"/>
        <v/>
      </c>
      <c r="P263" s="37">
        <f>VLOOKUP(C263,微信退!Q:S,3,FALSE)</f>
        <v>109</v>
      </c>
      <c r="Q263" t="str">
        <f t="shared" si="9"/>
        <v/>
      </c>
    </row>
    <row r="264" spans="1:17" ht="14.25" hidden="1">
      <c r="A264" s="40">
        <v>42893.487245370372</v>
      </c>
      <c r="B264">
        <v>75942</v>
      </c>
      <c r="C264" s="50" t="s">
        <v>1126</v>
      </c>
      <c r="D264" t="s">
        <v>1127</v>
      </c>
      <c r="F264" s="14">
        <v>50</v>
      </c>
      <c r="G264" s="48" t="s">
        <v>59</v>
      </c>
      <c r="H264" s="48" t="s">
        <v>112</v>
      </c>
      <c r="I264" s="48" t="s">
        <v>99</v>
      </c>
      <c r="J264" s="48" t="s">
        <v>48</v>
      </c>
      <c r="K264" s="48" t="s">
        <v>100</v>
      </c>
      <c r="L264" s="48" t="s">
        <v>1128</v>
      </c>
      <c r="M264" s="48" t="s">
        <v>1129</v>
      </c>
      <c r="N264">
        <f>VLOOKUP(B264,HIS退!B:F,5,FALSE)</f>
        <v>-50</v>
      </c>
      <c r="O264" t="str">
        <f t="shared" si="8"/>
        <v/>
      </c>
      <c r="P264" s="37">
        <f>VLOOKUP(C264,微信退!Q:S,3,FALSE)</f>
        <v>50</v>
      </c>
      <c r="Q264" t="str">
        <f t="shared" si="9"/>
        <v/>
      </c>
    </row>
    <row r="265" spans="1:17" ht="14.25" hidden="1">
      <c r="A265" s="40">
        <v>42893.490335648145</v>
      </c>
      <c r="B265">
        <v>76081</v>
      </c>
      <c r="C265" s="50" t="s">
        <v>1130</v>
      </c>
      <c r="D265" t="s">
        <v>1131</v>
      </c>
      <c r="F265" s="14">
        <v>14</v>
      </c>
      <c r="G265" s="48" t="s">
        <v>59</v>
      </c>
      <c r="H265" s="48" t="s">
        <v>112</v>
      </c>
      <c r="I265" s="48" t="s">
        <v>99</v>
      </c>
      <c r="J265" s="48" t="s">
        <v>48</v>
      </c>
      <c r="K265" s="48" t="s">
        <v>100</v>
      </c>
      <c r="L265" s="48" t="s">
        <v>1132</v>
      </c>
      <c r="M265" s="48" t="s">
        <v>1133</v>
      </c>
      <c r="N265">
        <f>VLOOKUP(B265,HIS退!B:F,5,FALSE)</f>
        <v>-14</v>
      </c>
      <c r="O265" t="str">
        <f t="shared" si="8"/>
        <v/>
      </c>
      <c r="P265" s="37">
        <f>VLOOKUP(C265,微信退!Q:S,3,FALSE)</f>
        <v>14</v>
      </c>
      <c r="Q265" t="str">
        <f t="shared" si="9"/>
        <v/>
      </c>
    </row>
    <row r="266" spans="1:17" ht="14.25" hidden="1">
      <c r="A266" s="40">
        <v>42893.494467592594</v>
      </c>
      <c r="B266">
        <v>76220</v>
      </c>
      <c r="C266" s="50" t="s">
        <v>1134</v>
      </c>
      <c r="D266" t="s">
        <v>1135</v>
      </c>
      <c r="F266" s="14">
        <v>1000</v>
      </c>
      <c r="G266" s="48" t="s">
        <v>34</v>
      </c>
      <c r="H266" s="48" t="s">
        <v>112</v>
      </c>
      <c r="I266" s="48" t="s">
        <v>99</v>
      </c>
      <c r="J266" s="48" t="s">
        <v>48</v>
      </c>
      <c r="K266" s="48" t="s">
        <v>100</v>
      </c>
      <c r="L266" s="48" t="s">
        <v>1136</v>
      </c>
      <c r="M266" s="48" t="s">
        <v>1137</v>
      </c>
      <c r="N266">
        <f>VLOOKUP(B266,HIS退!B:F,5,FALSE)</f>
        <v>-1000</v>
      </c>
      <c r="O266" t="str">
        <f t="shared" si="8"/>
        <v/>
      </c>
      <c r="P266" s="37">
        <f>VLOOKUP(C266,微信退!Q:S,3,FALSE)</f>
        <v>1000</v>
      </c>
      <c r="Q266" t="str">
        <f t="shared" si="9"/>
        <v/>
      </c>
    </row>
    <row r="267" spans="1:17" ht="14.25" hidden="1">
      <c r="A267" s="40">
        <v>42893.501006944447</v>
      </c>
      <c r="B267">
        <v>76467</v>
      </c>
      <c r="C267" s="50" t="s">
        <v>1138</v>
      </c>
      <c r="D267" t="s">
        <v>1139</v>
      </c>
      <c r="F267" s="14">
        <v>192</v>
      </c>
      <c r="G267" s="48" t="s">
        <v>59</v>
      </c>
      <c r="H267" s="48" t="s">
        <v>112</v>
      </c>
      <c r="I267" s="48" t="s">
        <v>99</v>
      </c>
      <c r="J267" s="48" t="s">
        <v>48</v>
      </c>
      <c r="K267" s="48" t="s">
        <v>100</v>
      </c>
      <c r="L267" s="48" t="s">
        <v>1140</v>
      </c>
      <c r="M267" s="48" t="s">
        <v>1141</v>
      </c>
      <c r="N267">
        <f>VLOOKUP(B267,HIS退!B:F,5,FALSE)</f>
        <v>-192</v>
      </c>
      <c r="O267" t="str">
        <f t="shared" si="8"/>
        <v/>
      </c>
      <c r="P267" s="37">
        <f>VLOOKUP(C267,微信退!Q:S,3,FALSE)</f>
        <v>192</v>
      </c>
      <c r="Q267" t="str">
        <f t="shared" si="9"/>
        <v/>
      </c>
    </row>
    <row r="268" spans="1:17" ht="14.25" hidden="1">
      <c r="A268" s="40">
        <v>42893.501574074071</v>
      </c>
      <c r="B268">
        <v>76483</v>
      </c>
      <c r="C268" s="50" t="s">
        <v>1142</v>
      </c>
      <c r="D268" t="s">
        <v>1143</v>
      </c>
      <c r="F268" s="14">
        <v>1422</v>
      </c>
      <c r="G268" s="48" t="s">
        <v>34</v>
      </c>
      <c r="H268" s="48" t="s">
        <v>112</v>
      </c>
      <c r="I268" s="48" t="s">
        <v>99</v>
      </c>
      <c r="J268" s="48" t="s">
        <v>48</v>
      </c>
      <c r="K268" s="48" t="s">
        <v>100</v>
      </c>
      <c r="L268" s="48" t="s">
        <v>1144</v>
      </c>
      <c r="M268" s="48" t="s">
        <v>1145</v>
      </c>
      <c r="N268">
        <f>VLOOKUP(B268,HIS退!B:F,5,FALSE)</f>
        <v>-1422</v>
      </c>
      <c r="O268" t="str">
        <f t="shared" si="8"/>
        <v/>
      </c>
      <c r="P268" s="37">
        <f>VLOOKUP(C268,微信退!Q:S,3,FALSE)</f>
        <v>1422</v>
      </c>
      <c r="Q268" t="str">
        <f t="shared" si="9"/>
        <v/>
      </c>
    </row>
    <row r="269" spans="1:17" ht="14.25" hidden="1">
      <c r="A269" s="40">
        <v>42893.502280092594</v>
      </c>
      <c r="B269">
        <v>76512</v>
      </c>
      <c r="C269" s="50" t="s">
        <v>1146</v>
      </c>
      <c r="D269" t="s">
        <v>1147</v>
      </c>
      <c r="F269" s="14">
        <v>72</v>
      </c>
      <c r="G269" s="48" t="s">
        <v>34</v>
      </c>
      <c r="H269" s="48" t="s">
        <v>112</v>
      </c>
      <c r="I269" s="48" t="s">
        <v>99</v>
      </c>
      <c r="J269" s="48" t="s">
        <v>48</v>
      </c>
      <c r="K269" s="48" t="s">
        <v>100</v>
      </c>
      <c r="L269" s="48" t="s">
        <v>1148</v>
      </c>
      <c r="M269" s="48" t="s">
        <v>1149</v>
      </c>
      <c r="N269">
        <f>VLOOKUP(B269,HIS退!B:F,5,FALSE)</f>
        <v>-72</v>
      </c>
      <c r="O269" t="str">
        <f t="shared" si="8"/>
        <v/>
      </c>
      <c r="P269" s="37">
        <f>VLOOKUP(C269,微信退!Q:S,3,FALSE)</f>
        <v>72</v>
      </c>
      <c r="Q269" t="str">
        <f t="shared" si="9"/>
        <v/>
      </c>
    </row>
    <row r="270" spans="1:17" ht="14.25" hidden="1">
      <c r="A270" s="40">
        <v>42893.503622685188</v>
      </c>
      <c r="B270">
        <v>76554</v>
      </c>
      <c r="C270" s="50" t="s">
        <v>1150</v>
      </c>
      <c r="D270" t="s">
        <v>1151</v>
      </c>
      <c r="F270" s="14">
        <v>550</v>
      </c>
      <c r="G270" s="48" t="s">
        <v>34</v>
      </c>
      <c r="H270" s="48" t="s">
        <v>112</v>
      </c>
      <c r="I270" s="48" t="s">
        <v>99</v>
      </c>
      <c r="J270" s="48" t="s">
        <v>48</v>
      </c>
      <c r="K270" s="48" t="s">
        <v>100</v>
      </c>
      <c r="L270" s="48" t="s">
        <v>1152</v>
      </c>
      <c r="M270" s="48" t="s">
        <v>1153</v>
      </c>
      <c r="N270">
        <f>VLOOKUP(B270,HIS退!B:F,5,FALSE)</f>
        <v>-550</v>
      </c>
      <c r="O270" t="str">
        <f t="shared" si="8"/>
        <v/>
      </c>
      <c r="P270" s="37">
        <f>VLOOKUP(C270,微信退!Q:S,3,FALSE)</f>
        <v>550</v>
      </c>
      <c r="Q270" t="str">
        <f t="shared" si="9"/>
        <v/>
      </c>
    </row>
    <row r="271" spans="1:17" ht="14.25" hidden="1">
      <c r="A271" s="40">
        <v>42893.508715277778</v>
      </c>
      <c r="B271">
        <v>76673</v>
      </c>
      <c r="C271" s="50" t="s">
        <v>1154</v>
      </c>
      <c r="D271" t="s">
        <v>1155</v>
      </c>
      <c r="F271" s="14">
        <v>600</v>
      </c>
      <c r="G271" s="48" t="s">
        <v>59</v>
      </c>
      <c r="H271" s="48" t="s">
        <v>112</v>
      </c>
      <c r="I271" s="48" t="s">
        <v>99</v>
      </c>
      <c r="J271" s="48" t="s">
        <v>48</v>
      </c>
      <c r="K271" s="48" t="s">
        <v>100</v>
      </c>
      <c r="L271" s="48" t="s">
        <v>1156</v>
      </c>
      <c r="M271" s="48" t="s">
        <v>1157</v>
      </c>
      <c r="N271">
        <f>VLOOKUP(B271,HIS退!B:F,5,FALSE)</f>
        <v>-600</v>
      </c>
      <c r="O271" t="str">
        <f t="shared" si="8"/>
        <v/>
      </c>
      <c r="P271" s="37">
        <f>VLOOKUP(C271,微信退!Q:S,3,FALSE)</f>
        <v>600</v>
      </c>
      <c r="Q271" t="str">
        <f t="shared" si="9"/>
        <v/>
      </c>
    </row>
    <row r="272" spans="1:17" ht="14.25" hidden="1">
      <c r="A272" s="40">
        <v>42893.509768518517</v>
      </c>
      <c r="B272">
        <v>76699</v>
      </c>
      <c r="C272" s="50" t="s">
        <v>1158</v>
      </c>
      <c r="D272" t="s">
        <v>1159</v>
      </c>
      <c r="F272" s="14">
        <v>10</v>
      </c>
      <c r="G272" s="48" t="s">
        <v>34</v>
      </c>
      <c r="H272" s="48" t="s">
        <v>112</v>
      </c>
      <c r="I272" s="48" t="s">
        <v>99</v>
      </c>
      <c r="J272" s="48" t="s">
        <v>48</v>
      </c>
      <c r="K272" s="48" t="s">
        <v>100</v>
      </c>
      <c r="L272" s="48" t="s">
        <v>1160</v>
      </c>
      <c r="M272" s="48" t="s">
        <v>1161</v>
      </c>
      <c r="N272">
        <f>VLOOKUP(B272,HIS退!B:F,5,FALSE)</f>
        <v>-10</v>
      </c>
      <c r="O272" t="str">
        <f t="shared" si="8"/>
        <v/>
      </c>
      <c r="P272" s="37">
        <f>VLOOKUP(C272,微信退!Q:S,3,FALSE)</f>
        <v>10</v>
      </c>
      <c r="Q272" t="str">
        <f t="shared" si="9"/>
        <v/>
      </c>
    </row>
    <row r="273" spans="1:17" ht="14.25" hidden="1">
      <c r="A273" s="40">
        <v>42893.510104166664</v>
      </c>
      <c r="B273">
        <v>76717</v>
      </c>
      <c r="C273" s="50" t="s">
        <v>1162</v>
      </c>
      <c r="D273" t="s">
        <v>1163</v>
      </c>
      <c r="F273" s="14">
        <v>97</v>
      </c>
      <c r="G273" s="48" t="s">
        <v>34</v>
      </c>
      <c r="H273" s="48" t="s">
        <v>112</v>
      </c>
      <c r="I273" s="48" t="s">
        <v>99</v>
      </c>
      <c r="J273" s="48" t="s">
        <v>48</v>
      </c>
      <c r="K273" s="48" t="s">
        <v>100</v>
      </c>
      <c r="L273" s="48" t="s">
        <v>1164</v>
      </c>
      <c r="M273" s="48" t="s">
        <v>1165</v>
      </c>
      <c r="N273">
        <f>VLOOKUP(B273,HIS退!B:F,5,FALSE)</f>
        <v>-97</v>
      </c>
      <c r="O273" t="str">
        <f t="shared" si="8"/>
        <v/>
      </c>
      <c r="P273" s="37">
        <f>VLOOKUP(C273,微信退!Q:S,3,FALSE)</f>
        <v>97</v>
      </c>
      <c r="Q273" t="str">
        <f t="shared" si="9"/>
        <v/>
      </c>
    </row>
    <row r="274" spans="1:17" ht="14.25" hidden="1">
      <c r="A274" s="40">
        <v>42893.511238425926</v>
      </c>
      <c r="B274">
        <v>76731</v>
      </c>
      <c r="C274" s="50" t="s">
        <v>1166</v>
      </c>
      <c r="D274" t="s">
        <v>1159</v>
      </c>
      <c r="F274" s="14">
        <v>21</v>
      </c>
      <c r="G274" s="48" t="s">
        <v>34</v>
      </c>
      <c r="H274" s="48" t="s">
        <v>112</v>
      </c>
      <c r="I274" s="48" t="s">
        <v>99</v>
      </c>
      <c r="J274" s="48" t="s">
        <v>48</v>
      </c>
      <c r="K274" s="48" t="s">
        <v>100</v>
      </c>
      <c r="L274" s="48" t="s">
        <v>1167</v>
      </c>
      <c r="M274" s="48" t="s">
        <v>1168</v>
      </c>
      <c r="N274">
        <f>VLOOKUP(B274,HIS退!B:F,5,FALSE)</f>
        <v>-21</v>
      </c>
      <c r="O274" t="str">
        <f t="shared" si="8"/>
        <v/>
      </c>
      <c r="P274" s="37">
        <f>VLOOKUP(C274,微信退!Q:S,3,FALSE)</f>
        <v>21</v>
      </c>
      <c r="Q274" t="str">
        <f t="shared" si="9"/>
        <v/>
      </c>
    </row>
    <row r="275" spans="1:17" ht="14.25" hidden="1">
      <c r="A275" s="40">
        <v>42893.514328703706</v>
      </c>
      <c r="B275">
        <v>76774</v>
      </c>
      <c r="C275" s="50" t="s">
        <v>1169</v>
      </c>
      <c r="D275" t="s">
        <v>232</v>
      </c>
      <c r="F275" s="14">
        <v>100</v>
      </c>
      <c r="G275" s="48" t="s">
        <v>34</v>
      </c>
      <c r="H275" s="48" t="s">
        <v>112</v>
      </c>
      <c r="I275" s="48" t="s">
        <v>99</v>
      </c>
      <c r="J275" s="48" t="s">
        <v>48</v>
      </c>
      <c r="K275" s="48" t="s">
        <v>100</v>
      </c>
      <c r="L275" s="48" t="s">
        <v>1170</v>
      </c>
      <c r="M275" s="48" t="s">
        <v>1171</v>
      </c>
      <c r="N275">
        <f>VLOOKUP(B275,HIS退!B:F,5,FALSE)</f>
        <v>-100</v>
      </c>
      <c r="O275" t="str">
        <f t="shared" si="8"/>
        <v/>
      </c>
      <c r="P275" s="37">
        <f>VLOOKUP(C275,微信退!Q:S,3,FALSE)</f>
        <v>100</v>
      </c>
      <c r="Q275" t="str">
        <f t="shared" si="9"/>
        <v/>
      </c>
    </row>
    <row r="276" spans="1:17" ht="14.25" hidden="1">
      <c r="A276" s="40">
        <v>42893.518263888887</v>
      </c>
      <c r="B276">
        <v>76821</v>
      </c>
      <c r="C276" s="50" t="s">
        <v>1172</v>
      </c>
      <c r="D276" t="s">
        <v>1173</v>
      </c>
      <c r="F276" s="14">
        <v>500</v>
      </c>
      <c r="G276" s="48" t="s">
        <v>59</v>
      </c>
      <c r="H276" s="48" t="s">
        <v>112</v>
      </c>
      <c r="I276" s="48" t="s">
        <v>99</v>
      </c>
      <c r="J276" s="48" t="s">
        <v>48</v>
      </c>
      <c r="K276" s="48" t="s">
        <v>100</v>
      </c>
      <c r="L276" s="48" t="s">
        <v>1174</v>
      </c>
      <c r="M276" s="48" t="s">
        <v>1175</v>
      </c>
      <c r="N276">
        <f>VLOOKUP(B276,HIS退!B:F,5,FALSE)</f>
        <v>-500</v>
      </c>
      <c r="O276" t="str">
        <f t="shared" si="8"/>
        <v/>
      </c>
      <c r="P276" s="37">
        <f>VLOOKUP(C276,微信退!Q:S,3,FALSE)</f>
        <v>500</v>
      </c>
      <c r="Q276" t="str">
        <f t="shared" si="9"/>
        <v/>
      </c>
    </row>
    <row r="277" spans="1:17" ht="14.25" hidden="1">
      <c r="A277" s="40">
        <v>42893.518541666665</v>
      </c>
      <c r="B277">
        <v>76823</v>
      </c>
      <c r="C277" s="50" t="s">
        <v>1176</v>
      </c>
      <c r="D277" t="s">
        <v>1177</v>
      </c>
      <c r="F277" s="14">
        <v>100</v>
      </c>
      <c r="G277" s="48" t="s">
        <v>34</v>
      </c>
      <c r="H277" s="48" t="s">
        <v>112</v>
      </c>
      <c r="I277" s="48" t="s">
        <v>99</v>
      </c>
      <c r="J277" s="48" t="s">
        <v>48</v>
      </c>
      <c r="K277" s="48" t="s">
        <v>100</v>
      </c>
      <c r="L277" s="48" t="s">
        <v>1178</v>
      </c>
      <c r="M277" s="48" t="s">
        <v>1179</v>
      </c>
      <c r="N277">
        <f>VLOOKUP(B277,HIS退!B:F,5,FALSE)</f>
        <v>-100</v>
      </c>
      <c r="O277" t="str">
        <f t="shared" si="8"/>
        <v/>
      </c>
      <c r="P277" s="37">
        <f>VLOOKUP(C277,微信退!Q:S,3,FALSE)</f>
        <v>100</v>
      </c>
      <c r="Q277" t="str">
        <f t="shared" si="9"/>
        <v/>
      </c>
    </row>
    <row r="278" spans="1:17" ht="14.25" hidden="1">
      <c r="A278" s="40">
        <v>42893.520567129628</v>
      </c>
      <c r="B278">
        <v>76854</v>
      </c>
      <c r="C278" s="50" t="s">
        <v>1180</v>
      </c>
      <c r="D278" t="s">
        <v>1181</v>
      </c>
      <c r="F278" s="14">
        <v>263</v>
      </c>
      <c r="G278" s="48" t="s">
        <v>59</v>
      </c>
      <c r="H278" s="48" t="s">
        <v>112</v>
      </c>
      <c r="I278" s="48" t="s">
        <v>99</v>
      </c>
      <c r="J278" s="48" t="s">
        <v>48</v>
      </c>
      <c r="K278" s="48" t="s">
        <v>100</v>
      </c>
      <c r="L278" s="48" t="s">
        <v>1182</v>
      </c>
      <c r="M278" s="48" t="s">
        <v>1183</v>
      </c>
      <c r="N278">
        <f>VLOOKUP(B278,HIS退!B:F,5,FALSE)</f>
        <v>-263</v>
      </c>
      <c r="O278" t="str">
        <f t="shared" si="8"/>
        <v/>
      </c>
      <c r="P278" s="37">
        <f>VLOOKUP(C278,微信退!Q:S,3,FALSE)</f>
        <v>263</v>
      </c>
      <c r="Q278" t="str">
        <f t="shared" si="9"/>
        <v/>
      </c>
    </row>
    <row r="279" spans="1:17" ht="14.25" hidden="1">
      <c r="A279" s="40">
        <v>42893.521249999998</v>
      </c>
      <c r="B279">
        <v>76873</v>
      </c>
      <c r="C279" s="50" t="s">
        <v>1184</v>
      </c>
      <c r="D279" t="s">
        <v>1185</v>
      </c>
      <c r="F279" s="14">
        <v>200</v>
      </c>
      <c r="G279" s="48" t="s">
        <v>34</v>
      </c>
      <c r="H279" s="48" t="s">
        <v>112</v>
      </c>
      <c r="I279" s="48" t="s">
        <v>99</v>
      </c>
      <c r="J279" s="48" t="s">
        <v>48</v>
      </c>
      <c r="K279" s="48" t="s">
        <v>100</v>
      </c>
      <c r="L279" s="48" t="s">
        <v>1186</v>
      </c>
      <c r="M279" s="48" t="s">
        <v>1187</v>
      </c>
      <c r="N279">
        <f>VLOOKUP(B279,HIS退!B:F,5,FALSE)</f>
        <v>-200</v>
      </c>
      <c r="O279" t="str">
        <f t="shared" si="8"/>
        <v/>
      </c>
      <c r="P279" s="37">
        <f>VLOOKUP(C279,微信退!Q:S,3,FALSE)</f>
        <v>200</v>
      </c>
      <c r="Q279" t="str">
        <f t="shared" si="9"/>
        <v/>
      </c>
    </row>
    <row r="280" spans="1:17" ht="14.25" hidden="1">
      <c r="A280" s="40">
        <v>42893.523344907408</v>
      </c>
      <c r="B280">
        <v>76897</v>
      </c>
      <c r="C280" s="50" t="s">
        <v>1188</v>
      </c>
      <c r="D280" t="s">
        <v>1189</v>
      </c>
      <c r="F280" s="14">
        <v>300</v>
      </c>
      <c r="G280" s="48" t="s">
        <v>34</v>
      </c>
      <c r="H280" s="48" t="s">
        <v>112</v>
      </c>
      <c r="I280" s="48" t="s">
        <v>99</v>
      </c>
      <c r="J280" s="48" t="s">
        <v>48</v>
      </c>
      <c r="K280" s="48" t="s">
        <v>100</v>
      </c>
      <c r="L280" s="48" t="s">
        <v>1190</v>
      </c>
      <c r="M280" s="48" t="s">
        <v>1191</v>
      </c>
      <c r="N280">
        <f>VLOOKUP(B280,HIS退!B:F,5,FALSE)</f>
        <v>-300</v>
      </c>
      <c r="O280" t="str">
        <f t="shared" si="8"/>
        <v/>
      </c>
      <c r="P280" s="37">
        <f>VLOOKUP(C280,微信退!Q:S,3,FALSE)</f>
        <v>300</v>
      </c>
      <c r="Q280" t="str">
        <f t="shared" si="9"/>
        <v/>
      </c>
    </row>
    <row r="281" spans="1:17" ht="14.25" hidden="1">
      <c r="A281" s="40">
        <v>42893.586215277777</v>
      </c>
      <c r="B281">
        <v>77647</v>
      </c>
      <c r="C281" s="50" t="s">
        <v>1192</v>
      </c>
      <c r="D281" t="s">
        <v>1193</v>
      </c>
      <c r="F281" s="14">
        <v>100</v>
      </c>
      <c r="G281" s="48" t="s">
        <v>34</v>
      </c>
      <c r="H281" s="48" t="s">
        <v>112</v>
      </c>
      <c r="I281" s="48" t="s">
        <v>99</v>
      </c>
      <c r="J281" s="48" t="s">
        <v>48</v>
      </c>
      <c r="K281" s="48" t="s">
        <v>100</v>
      </c>
      <c r="L281" s="48" t="s">
        <v>1194</v>
      </c>
      <c r="M281" s="48" t="s">
        <v>1195</v>
      </c>
      <c r="N281">
        <f>VLOOKUP(B281,HIS退!B:F,5,FALSE)</f>
        <v>-100</v>
      </c>
      <c r="O281" t="str">
        <f t="shared" si="8"/>
        <v/>
      </c>
      <c r="P281" s="37">
        <f>VLOOKUP(C281,微信退!Q:S,3,FALSE)</f>
        <v>100</v>
      </c>
      <c r="Q281" t="str">
        <f t="shared" si="9"/>
        <v/>
      </c>
    </row>
    <row r="282" spans="1:17" ht="14.25" hidden="1">
      <c r="A282" s="40">
        <v>42893.587268518517</v>
      </c>
      <c r="B282">
        <v>77679</v>
      </c>
      <c r="C282" s="50" t="s">
        <v>1196</v>
      </c>
      <c r="D282" t="s">
        <v>1197</v>
      </c>
      <c r="F282" s="14">
        <v>417</v>
      </c>
      <c r="G282" s="48" t="s">
        <v>34</v>
      </c>
      <c r="H282" s="48" t="s">
        <v>112</v>
      </c>
      <c r="I282" s="48" t="s">
        <v>99</v>
      </c>
      <c r="J282" s="48" t="s">
        <v>48</v>
      </c>
      <c r="K282" s="48" t="s">
        <v>100</v>
      </c>
      <c r="L282" s="48" t="s">
        <v>1198</v>
      </c>
      <c r="M282" s="48" t="s">
        <v>1199</v>
      </c>
      <c r="N282">
        <f>VLOOKUP(B282,HIS退!B:F,5,FALSE)</f>
        <v>-417</v>
      </c>
      <c r="O282" t="str">
        <f t="shared" si="8"/>
        <v/>
      </c>
      <c r="P282" s="37">
        <f>VLOOKUP(C282,微信退!Q:S,3,FALSE)</f>
        <v>417</v>
      </c>
      <c r="Q282" t="str">
        <f t="shared" si="9"/>
        <v/>
      </c>
    </row>
    <row r="283" spans="1:17" ht="14.25" hidden="1">
      <c r="A283" s="40">
        <v>42893.594918981478</v>
      </c>
      <c r="B283">
        <v>78017</v>
      </c>
      <c r="C283" s="50" t="s">
        <v>1200</v>
      </c>
      <c r="D283" t="s">
        <v>1201</v>
      </c>
      <c r="F283" s="14">
        <v>8000</v>
      </c>
      <c r="G283" s="48" t="s">
        <v>34</v>
      </c>
      <c r="H283" s="48" t="s">
        <v>112</v>
      </c>
      <c r="I283" s="48" t="s">
        <v>99</v>
      </c>
      <c r="J283" s="48" t="s">
        <v>48</v>
      </c>
      <c r="K283" s="48" t="s">
        <v>100</v>
      </c>
      <c r="L283" s="48" t="s">
        <v>1202</v>
      </c>
      <c r="M283" s="48" t="s">
        <v>1203</v>
      </c>
      <c r="N283">
        <f>VLOOKUP(B283,HIS退!B:F,5,FALSE)</f>
        <v>-8000</v>
      </c>
      <c r="O283" t="str">
        <f t="shared" si="8"/>
        <v/>
      </c>
      <c r="P283" s="37">
        <f>VLOOKUP(C283,微信退!Q:S,3,FALSE)</f>
        <v>8000</v>
      </c>
      <c r="Q283" t="str">
        <f t="shared" si="9"/>
        <v/>
      </c>
    </row>
    <row r="284" spans="1:17" ht="14.25" hidden="1">
      <c r="A284" s="40">
        <v>42893.596747685187</v>
      </c>
      <c r="B284">
        <v>78125</v>
      </c>
      <c r="C284" s="50" t="s">
        <v>1204</v>
      </c>
      <c r="D284" t="s">
        <v>1205</v>
      </c>
      <c r="F284" s="14">
        <v>1000</v>
      </c>
      <c r="G284" s="48" t="s">
        <v>34</v>
      </c>
      <c r="H284" s="48" t="s">
        <v>112</v>
      </c>
      <c r="I284" s="48" t="s">
        <v>99</v>
      </c>
      <c r="J284" s="48" t="s">
        <v>48</v>
      </c>
      <c r="K284" s="48" t="s">
        <v>100</v>
      </c>
      <c r="L284" s="48" t="s">
        <v>1206</v>
      </c>
      <c r="M284" s="48" t="s">
        <v>1207</v>
      </c>
      <c r="N284">
        <f>VLOOKUP(B284,HIS退!B:F,5,FALSE)</f>
        <v>-1000</v>
      </c>
      <c r="O284" t="str">
        <f t="shared" si="8"/>
        <v/>
      </c>
      <c r="P284" s="37">
        <f>VLOOKUP(C284,微信退!Q:S,3,FALSE)</f>
        <v>1000</v>
      </c>
      <c r="Q284" t="str">
        <f t="shared" si="9"/>
        <v/>
      </c>
    </row>
    <row r="285" spans="1:17" ht="14.25" hidden="1">
      <c r="A285" s="40">
        <v>42893.597222222219</v>
      </c>
      <c r="B285">
        <v>78150</v>
      </c>
      <c r="C285" s="50" t="s">
        <v>1208</v>
      </c>
      <c r="D285" t="s">
        <v>1209</v>
      </c>
      <c r="F285" s="14">
        <v>4</v>
      </c>
      <c r="G285" s="48" t="s">
        <v>59</v>
      </c>
      <c r="H285" s="48" t="s">
        <v>112</v>
      </c>
      <c r="I285" s="48" t="s">
        <v>99</v>
      </c>
      <c r="J285" s="48" t="s">
        <v>48</v>
      </c>
      <c r="K285" s="48" t="s">
        <v>100</v>
      </c>
      <c r="L285" s="48" t="s">
        <v>1210</v>
      </c>
      <c r="M285" s="48" t="s">
        <v>1211</v>
      </c>
      <c r="N285">
        <f>VLOOKUP(B285,HIS退!B:F,5,FALSE)</f>
        <v>-4</v>
      </c>
      <c r="O285" t="str">
        <f t="shared" si="8"/>
        <v/>
      </c>
      <c r="P285" s="37">
        <f>VLOOKUP(C285,微信退!Q:S,3,FALSE)</f>
        <v>4</v>
      </c>
      <c r="Q285" t="str">
        <f t="shared" si="9"/>
        <v/>
      </c>
    </row>
    <row r="286" spans="1:17" ht="14.25" hidden="1">
      <c r="A286" s="40">
        <v>42893.600023148145</v>
      </c>
      <c r="B286">
        <v>78306</v>
      </c>
      <c r="C286" s="50" t="s">
        <v>1212</v>
      </c>
      <c r="D286" t="s">
        <v>1213</v>
      </c>
      <c r="F286" s="14">
        <v>200</v>
      </c>
      <c r="G286" s="48" t="s">
        <v>59</v>
      </c>
      <c r="H286" s="48" t="s">
        <v>112</v>
      </c>
      <c r="I286" s="48" t="s">
        <v>99</v>
      </c>
      <c r="J286" s="48" t="s">
        <v>48</v>
      </c>
      <c r="K286" s="48" t="s">
        <v>100</v>
      </c>
      <c r="L286" s="48" t="s">
        <v>1214</v>
      </c>
      <c r="M286" s="48" t="s">
        <v>1215</v>
      </c>
      <c r="N286">
        <f>VLOOKUP(B286,HIS退!B:F,5,FALSE)</f>
        <v>-200</v>
      </c>
      <c r="O286" t="str">
        <f t="shared" si="8"/>
        <v/>
      </c>
      <c r="P286" s="37">
        <f>VLOOKUP(C286,微信退!Q:S,3,FALSE)</f>
        <v>200</v>
      </c>
      <c r="Q286" t="str">
        <f t="shared" si="9"/>
        <v/>
      </c>
    </row>
    <row r="287" spans="1:17" ht="14.25" hidden="1">
      <c r="A287" s="40">
        <v>42893.600300925929</v>
      </c>
      <c r="B287">
        <v>78318</v>
      </c>
      <c r="C287" s="50" t="s">
        <v>1216</v>
      </c>
      <c r="D287" t="s">
        <v>1213</v>
      </c>
      <c r="F287" s="14">
        <v>42</v>
      </c>
      <c r="G287" s="48" t="s">
        <v>59</v>
      </c>
      <c r="H287" s="48" t="s">
        <v>112</v>
      </c>
      <c r="I287" s="48" t="s">
        <v>99</v>
      </c>
      <c r="J287" s="48" t="s">
        <v>48</v>
      </c>
      <c r="K287" s="48" t="s">
        <v>100</v>
      </c>
      <c r="L287" s="48" t="s">
        <v>1217</v>
      </c>
      <c r="M287" s="48" t="s">
        <v>1218</v>
      </c>
      <c r="N287">
        <f>VLOOKUP(B287,HIS退!B:F,5,FALSE)</f>
        <v>-42</v>
      </c>
      <c r="O287" t="str">
        <f t="shared" si="8"/>
        <v/>
      </c>
      <c r="P287" s="37">
        <f>VLOOKUP(C287,微信退!Q:S,3,FALSE)</f>
        <v>42</v>
      </c>
      <c r="Q287" t="str">
        <f t="shared" si="9"/>
        <v/>
      </c>
    </row>
    <row r="288" spans="1:17" ht="14.25" hidden="1">
      <c r="A288" s="40">
        <v>42893.606400462966</v>
      </c>
      <c r="B288">
        <v>78685</v>
      </c>
      <c r="C288" s="50" t="s">
        <v>1219</v>
      </c>
      <c r="D288" t="s">
        <v>1220</v>
      </c>
      <c r="F288" s="14">
        <v>520</v>
      </c>
      <c r="G288" s="48" t="s">
        <v>34</v>
      </c>
      <c r="H288" s="48" t="s">
        <v>112</v>
      </c>
      <c r="I288" s="48" t="s">
        <v>99</v>
      </c>
      <c r="J288" s="48" t="s">
        <v>48</v>
      </c>
      <c r="K288" s="48" t="s">
        <v>100</v>
      </c>
      <c r="L288" s="48" t="s">
        <v>1221</v>
      </c>
      <c r="M288" s="48" t="s">
        <v>1222</v>
      </c>
      <c r="N288">
        <f>VLOOKUP(B288,HIS退!B:F,5,FALSE)</f>
        <v>-520</v>
      </c>
      <c r="O288" t="str">
        <f t="shared" si="8"/>
        <v/>
      </c>
      <c r="P288" s="37">
        <f>VLOOKUP(C288,微信退!Q:S,3,FALSE)</f>
        <v>520</v>
      </c>
      <c r="Q288" t="str">
        <f t="shared" si="9"/>
        <v/>
      </c>
    </row>
    <row r="289" spans="1:17" ht="14.25" hidden="1">
      <c r="A289" s="40">
        <v>42893.607812499999</v>
      </c>
      <c r="B289">
        <v>78784</v>
      </c>
      <c r="C289" s="50" t="s">
        <v>1223</v>
      </c>
      <c r="D289" t="s">
        <v>1224</v>
      </c>
      <c r="F289" s="14">
        <v>100</v>
      </c>
      <c r="G289" s="48" t="s">
        <v>34</v>
      </c>
      <c r="H289" s="48" t="s">
        <v>112</v>
      </c>
      <c r="I289" s="48" t="s">
        <v>99</v>
      </c>
      <c r="J289" s="48" t="s">
        <v>48</v>
      </c>
      <c r="K289" s="48" t="s">
        <v>100</v>
      </c>
      <c r="L289" s="48" t="s">
        <v>1225</v>
      </c>
      <c r="M289" s="48" t="s">
        <v>1226</v>
      </c>
      <c r="N289">
        <f>VLOOKUP(B289,HIS退!B:F,5,FALSE)</f>
        <v>-100</v>
      </c>
      <c r="O289" t="str">
        <f t="shared" si="8"/>
        <v/>
      </c>
      <c r="P289" s="37">
        <f>VLOOKUP(C289,微信退!Q:S,3,FALSE)</f>
        <v>100</v>
      </c>
      <c r="Q289" t="str">
        <f t="shared" si="9"/>
        <v/>
      </c>
    </row>
    <row r="290" spans="1:17" ht="14.25" hidden="1">
      <c r="A290" s="40">
        <v>42893.608182870368</v>
      </c>
      <c r="B290">
        <v>78817</v>
      </c>
      <c r="C290" s="50" t="s">
        <v>1227</v>
      </c>
      <c r="D290" t="s">
        <v>1224</v>
      </c>
      <c r="F290" s="14">
        <v>30</v>
      </c>
      <c r="G290" s="48" t="s">
        <v>34</v>
      </c>
      <c r="H290" s="48" t="s">
        <v>112</v>
      </c>
      <c r="I290" s="48" t="s">
        <v>99</v>
      </c>
      <c r="J290" s="48" t="s">
        <v>48</v>
      </c>
      <c r="K290" s="48" t="s">
        <v>100</v>
      </c>
      <c r="L290" s="48" t="s">
        <v>1228</v>
      </c>
      <c r="M290" s="48" t="s">
        <v>1229</v>
      </c>
      <c r="N290">
        <f>VLOOKUP(B290,HIS退!B:F,5,FALSE)</f>
        <v>-30</v>
      </c>
      <c r="O290" t="str">
        <f t="shared" si="8"/>
        <v/>
      </c>
      <c r="P290" s="37">
        <f>VLOOKUP(C290,微信退!Q:S,3,FALSE)</f>
        <v>30</v>
      </c>
      <c r="Q290" t="str">
        <f t="shared" si="9"/>
        <v/>
      </c>
    </row>
    <row r="291" spans="1:17" ht="14.25" hidden="1">
      <c r="A291" s="40">
        <v>42893.610347222224</v>
      </c>
      <c r="B291">
        <v>78941</v>
      </c>
      <c r="C291" s="50" t="s">
        <v>1230</v>
      </c>
      <c r="D291" t="s">
        <v>1231</v>
      </c>
      <c r="F291" s="14">
        <v>446</v>
      </c>
      <c r="G291" s="48" t="s">
        <v>34</v>
      </c>
      <c r="H291" s="48" t="s">
        <v>112</v>
      </c>
      <c r="I291" s="48" t="s">
        <v>99</v>
      </c>
      <c r="J291" s="48" t="s">
        <v>48</v>
      </c>
      <c r="K291" s="48" t="s">
        <v>100</v>
      </c>
      <c r="L291" s="48" t="s">
        <v>1232</v>
      </c>
      <c r="M291" s="48" t="s">
        <v>1233</v>
      </c>
      <c r="N291">
        <f>VLOOKUP(B291,HIS退!B:F,5,FALSE)</f>
        <v>-446</v>
      </c>
      <c r="O291" t="str">
        <f t="shared" si="8"/>
        <v/>
      </c>
      <c r="P291" s="37">
        <f>VLOOKUP(C291,微信退!Q:S,3,FALSE)</f>
        <v>446</v>
      </c>
      <c r="Q291" t="str">
        <f t="shared" si="9"/>
        <v/>
      </c>
    </row>
    <row r="292" spans="1:17" ht="14.25" hidden="1">
      <c r="A292" s="40">
        <v>42893.611064814817</v>
      </c>
      <c r="B292">
        <v>78989</v>
      </c>
      <c r="C292" s="50" t="s">
        <v>1234</v>
      </c>
      <c r="D292" t="s">
        <v>1235</v>
      </c>
      <c r="F292" s="14">
        <v>54</v>
      </c>
      <c r="G292" s="48" t="s">
        <v>59</v>
      </c>
      <c r="H292" s="48" t="s">
        <v>112</v>
      </c>
      <c r="I292" s="48" t="s">
        <v>99</v>
      </c>
      <c r="J292" s="48" t="s">
        <v>48</v>
      </c>
      <c r="K292" s="48" t="s">
        <v>100</v>
      </c>
      <c r="L292" s="48" t="s">
        <v>1236</v>
      </c>
      <c r="M292" s="48" t="s">
        <v>1237</v>
      </c>
      <c r="N292">
        <f>VLOOKUP(B292,HIS退!B:F,5,FALSE)</f>
        <v>-54</v>
      </c>
      <c r="O292" t="str">
        <f t="shared" si="8"/>
        <v/>
      </c>
      <c r="P292" s="37">
        <f>VLOOKUP(C292,微信退!Q:S,3,FALSE)</f>
        <v>54</v>
      </c>
      <c r="Q292" t="str">
        <f t="shared" si="9"/>
        <v/>
      </c>
    </row>
    <row r="293" spans="1:17" ht="14.25" hidden="1">
      <c r="A293" s="40">
        <v>42893.619166666664</v>
      </c>
      <c r="B293">
        <v>79457</v>
      </c>
      <c r="C293" s="50" t="s">
        <v>1238</v>
      </c>
      <c r="D293" t="s">
        <v>1239</v>
      </c>
      <c r="F293" s="14">
        <v>500</v>
      </c>
      <c r="G293" s="48" t="s">
        <v>34</v>
      </c>
      <c r="H293" s="48" t="s">
        <v>112</v>
      </c>
      <c r="I293" s="48" t="s">
        <v>99</v>
      </c>
      <c r="J293" s="48" t="s">
        <v>48</v>
      </c>
      <c r="K293" s="48" t="s">
        <v>100</v>
      </c>
      <c r="L293" s="48" t="s">
        <v>1240</v>
      </c>
      <c r="M293" s="48" t="s">
        <v>1241</v>
      </c>
      <c r="N293">
        <f>VLOOKUP(B293,HIS退!B:F,5,FALSE)</f>
        <v>-500</v>
      </c>
      <c r="O293" t="str">
        <f t="shared" si="8"/>
        <v/>
      </c>
      <c r="P293" s="37">
        <f>VLOOKUP(C293,微信退!Q:S,3,FALSE)</f>
        <v>500</v>
      </c>
      <c r="Q293" t="str">
        <f t="shared" si="9"/>
        <v/>
      </c>
    </row>
    <row r="294" spans="1:17" ht="14.25" hidden="1">
      <c r="A294" s="40">
        <v>42893.620532407411</v>
      </c>
      <c r="B294">
        <v>79548</v>
      </c>
      <c r="C294" s="50" t="s">
        <v>1242</v>
      </c>
      <c r="D294" t="s">
        <v>1243</v>
      </c>
      <c r="F294" s="14">
        <v>50</v>
      </c>
      <c r="G294" s="48" t="s">
        <v>59</v>
      </c>
      <c r="H294" s="48" t="s">
        <v>112</v>
      </c>
      <c r="I294" s="48" t="s">
        <v>99</v>
      </c>
      <c r="J294" s="48" t="s">
        <v>48</v>
      </c>
      <c r="K294" s="48" t="s">
        <v>100</v>
      </c>
      <c r="L294" s="48" t="s">
        <v>1244</v>
      </c>
      <c r="M294" s="48" t="s">
        <v>1245</v>
      </c>
      <c r="N294">
        <f>VLOOKUP(B294,HIS退!B:F,5,FALSE)</f>
        <v>-50</v>
      </c>
      <c r="O294" t="str">
        <f t="shared" si="8"/>
        <v/>
      </c>
      <c r="P294" s="37">
        <f>VLOOKUP(C294,微信退!Q:S,3,FALSE)</f>
        <v>50</v>
      </c>
      <c r="Q294" t="str">
        <f t="shared" si="9"/>
        <v/>
      </c>
    </row>
    <row r="295" spans="1:17" ht="14.25" hidden="1">
      <c r="A295" s="40">
        <v>42893.621041666665</v>
      </c>
      <c r="B295">
        <v>79572</v>
      </c>
      <c r="C295" s="50" t="s">
        <v>1246</v>
      </c>
      <c r="D295" t="s">
        <v>1247</v>
      </c>
      <c r="F295" s="14">
        <v>382</v>
      </c>
      <c r="G295" s="48" t="s">
        <v>34</v>
      </c>
      <c r="H295" s="48" t="s">
        <v>112</v>
      </c>
      <c r="I295" s="48" t="s">
        <v>99</v>
      </c>
      <c r="J295" s="48" t="s">
        <v>48</v>
      </c>
      <c r="K295" s="48" t="s">
        <v>100</v>
      </c>
      <c r="L295" s="48" t="s">
        <v>1248</v>
      </c>
      <c r="M295" s="48" t="s">
        <v>1249</v>
      </c>
      <c r="N295">
        <f>VLOOKUP(B295,HIS退!B:F,5,FALSE)</f>
        <v>-382</v>
      </c>
      <c r="O295" t="str">
        <f t="shared" si="8"/>
        <v/>
      </c>
      <c r="P295" s="37">
        <f>VLOOKUP(C295,微信退!Q:S,3,FALSE)</f>
        <v>382</v>
      </c>
      <c r="Q295" t="str">
        <f t="shared" si="9"/>
        <v/>
      </c>
    </row>
    <row r="296" spans="1:17" ht="14.25" hidden="1">
      <c r="A296" s="40">
        <v>42893.633726851855</v>
      </c>
      <c r="B296">
        <v>80332</v>
      </c>
      <c r="C296" s="50" t="s">
        <v>1250</v>
      </c>
      <c r="D296" t="s">
        <v>1251</v>
      </c>
      <c r="F296" s="14">
        <v>500</v>
      </c>
      <c r="G296" s="48" t="s">
        <v>34</v>
      </c>
      <c r="H296" s="48" t="s">
        <v>112</v>
      </c>
      <c r="I296" s="48" t="s">
        <v>99</v>
      </c>
      <c r="J296" s="48" t="s">
        <v>48</v>
      </c>
      <c r="K296" s="48" t="s">
        <v>100</v>
      </c>
      <c r="L296" s="48" t="s">
        <v>1252</v>
      </c>
      <c r="M296" s="48" t="s">
        <v>1253</v>
      </c>
      <c r="N296">
        <f>VLOOKUP(B296,HIS退!B:F,5,FALSE)</f>
        <v>-500</v>
      </c>
      <c r="O296" t="str">
        <f t="shared" si="8"/>
        <v/>
      </c>
      <c r="P296" s="37">
        <f>VLOOKUP(C296,微信退!Q:S,3,FALSE)</f>
        <v>500</v>
      </c>
      <c r="Q296" t="str">
        <f t="shared" si="9"/>
        <v/>
      </c>
    </row>
    <row r="297" spans="1:17" ht="14.25" hidden="1">
      <c r="A297" s="40">
        <v>42893.636053240742</v>
      </c>
      <c r="B297">
        <v>80456</v>
      </c>
      <c r="C297" s="50" t="s">
        <v>1254</v>
      </c>
      <c r="D297" t="s">
        <v>1255</v>
      </c>
      <c r="F297" s="14">
        <v>20</v>
      </c>
      <c r="G297" s="48" t="s">
        <v>59</v>
      </c>
      <c r="H297" s="48" t="s">
        <v>112</v>
      </c>
      <c r="I297" s="48" t="s">
        <v>99</v>
      </c>
      <c r="J297" s="48" t="s">
        <v>48</v>
      </c>
      <c r="K297" s="48" t="s">
        <v>100</v>
      </c>
      <c r="L297" s="48" t="s">
        <v>1256</v>
      </c>
      <c r="M297" s="48" t="s">
        <v>1257</v>
      </c>
      <c r="N297">
        <f>VLOOKUP(B297,HIS退!B:F,5,FALSE)</f>
        <v>-20</v>
      </c>
      <c r="O297" t="str">
        <f t="shared" si="8"/>
        <v/>
      </c>
      <c r="P297" s="37">
        <f>VLOOKUP(C297,微信退!Q:S,3,FALSE)</f>
        <v>20</v>
      </c>
      <c r="Q297" t="str">
        <f t="shared" si="9"/>
        <v/>
      </c>
    </row>
    <row r="298" spans="1:17" ht="14.25" hidden="1">
      <c r="A298" s="40">
        <v>42893.63994212963</v>
      </c>
      <c r="B298">
        <v>80675</v>
      </c>
      <c r="C298" s="50" t="s">
        <v>1258</v>
      </c>
      <c r="D298" t="s">
        <v>1251</v>
      </c>
      <c r="F298" s="14">
        <v>37</v>
      </c>
      <c r="G298" s="48" t="s">
        <v>59</v>
      </c>
      <c r="H298" s="48" t="s">
        <v>112</v>
      </c>
      <c r="I298" s="48" t="s">
        <v>99</v>
      </c>
      <c r="J298" s="48" t="s">
        <v>48</v>
      </c>
      <c r="K298" s="48" t="s">
        <v>100</v>
      </c>
      <c r="L298" s="48" t="s">
        <v>1259</v>
      </c>
      <c r="M298" s="48" t="s">
        <v>1260</v>
      </c>
      <c r="N298">
        <f>VLOOKUP(B298,HIS退!B:F,5,FALSE)</f>
        <v>-37</v>
      </c>
      <c r="O298" t="str">
        <f t="shared" si="8"/>
        <v/>
      </c>
      <c r="P298" s="37">
        <f>VLOOKUP(C298,微信退!Q:S,3,FALSE)</f>
        <v>37</v>
      </c>
      <c r="Q298" t="str">
        <f t="shared" si="9"/>
        <v/>
      </c>
    </row>
    <row r="299" spans="1:17" ht="14.25" hidden="1">
      <c r="A299" s="40">
        <v>42893.647118055553</v>
      </c>
      <c r="B299">
        <v>81078</v>
      </c>
      <c r="C299" s="50" t="s">
        <v>1261</v>
      </c>
      <c r="D299" t="s">
        <v>1262</v>
      </c>
      <c r="F299" s="14">
        <v>4000</v>
      </c>
      <c r="G299" s="48" t="s">
        <v>34</v>
      </c>
      <c r="H299" s="48" t="s">
        <v>112</v>
      </c>
      <c r="I299" s="48" t="s">
        <v>99</v>
      </c>
      <c r="J299" s="48" t="s">
        <v>48</v>
      </c>
      <c r="K299" s="48" t="s">
        <v>100</v>
      </c>
      <c r="L299" s="48" t="s">
        <v>1263</v>
      </c>
      <c r="M299" s="48" t="s">
        <v>1264</v>
      </c>
      <c r="N299">
        <f>VLOOKUP(B299,HIS退!B:F,5,FALSE)</f>
        <v>-4000</v>
      </c>
      <c r="O299" t="str">
        <f t="shared" si="8"/>
        <v/>
      </c>
      <c r="P299" s="37">
        <f>VLOOKUP(C299,微信退!Q:S,3,FALSE)</f>
        <v>4000</v>
      </c>
      <c r="Q299" t="str">
        <f t="shared" si="9"/>
        <v/>
      </c>
    </row>
    <row r="300" spans="1:17" ht="14.25" hidden="1">
      <c r="A300" s="40">
        <v>42893.647372685184</v>
      </c>
      <c r="B300">
        <v>81093</v>
      </c>
      <c r="C300" s="50" t="s">
        <v>1265</v>
      </c>
      <c r="D300" t="s">
        <v>1266</v>
      </c>
      <c r="F300" s="14">
        <v>50</v>
      </c>
      <c r="G300" s="48" t="s">
        <v>59</v>
      </c>
      <c r="H300" s="48" t="s">
        <v>112</v>
      </c>
      <c r="I300" s="48" t="s">
        <v>99</v>
      </c>
      <c r="J300" s="48" t="s">
        <v>48</v>
      </c>
      <c r="K300" s="48" t="s">
        <v>100</v>
      </c>
      <c r="L300" s="48" t="s">
        <v>1267</v>
      </c>
      <c r="M300" s="48" t="s">
        <v>1268</v>
      </c>
      <c r="N300">
        <f>VLOOKUP(B300,HIS退!B:F,5,FALSE)</f>
        <v>-50</v>
      </c>
      <c r="O300" t="str">
        <f t="shared" si="8"/>
        <v/>
      </c>
      <c r="P300" s="37">
        <f>VLOOKUP(C300,微信退!Q:S,3,FALSE)</f>
        <v>50</v>
      </c>
      <c r="Q300" t="str">
        <f t="shared" si="9"/>
        <v/>
      </c>
    </row>
    <row r="301" spans="1:17" ht="14.25" hidden="1">
      <c r="A301" s="40">
        <v>42893.647962962961</v>
      </c>
      <c r="B301">
        <v>81130</v>
      </c>
      <c r="C301" s="50" t="s">
        <v>1269</v>
      </c>
      <c r="D301" t="s">
        <v>1270</v>
      </c>
      <c r="F301" s="14">
        <v>870</v>
      </c>
      <c r="G301" s="48" t="s">
        <v>59</v>
      </c>
      <c r="H301" s="48" t="s">
        <v>112</v>
      </c>
      <c r="I301" s="48" t="s">
        <v>99</v>
      </c>
      <c r="J301" s="48" t="s">
        <v>48</v>
      </c>
      <c r="K301" s="48" t="s">
        <v>100</v>
      </c>
      <c r="L301" s="48" t="s">
        <v>1271</v>
      </c>
      <c r="M301" s="48" t="s">
        <v>1272</v>
      </c>
      <c r="N301">
        <f>VLOOKUP(B301,HIS退!B:F,5,FALSE)</f>
        <v>-870</v>
      </c>
      <c r="O301" t="str">
        <f t="shared" si="8"/>
        <v/>
      </c>
      <c r="P301" s="37">
        <f>VLOOKUP(C301,微信退!Q:S,3,FALSE)</f>
        <v>870</v>
      </c>
      <c r="Q301" t="str">
        <f t="shared" si="9"/>
        <v/>
      </c>
    </row>
    <row r="302" spans="1:17" ht="14.25" hidden="1">
      <c r="A302" s="40">
        <v>42893.648055555554</v>
      </c>
      <c r="B302">
        <v>81134</v>
      </c>
      <c r="C302" s="50" t="s">
        <v>1273</v>
      </c>
      <c r="D302" t="s">
        <v>1177</v>
      </c>
      <c r="F302" s="14">
        <v>100</v>
      </c>
      <c r="G302" s="48" t="s">
        <v>34</v>
      </c>
      <c r="H302" s="48" t="s">
        <v>112</v>
      </c>
      <c r="I302" s="48" t="s">
        <v>99</v>
      </c>
      <c r="J302" s="48" t="s">
        <v>48</v>
      </c>
      <c r="K302" s="48" t="s">
        <v>100</v>
      </c>
      <c r="L302" s="48" t="s">
        <v>1274</v>
      </c>
      <c r="M302" s="48" t="s">
        <v>1275</v>
      </c>
      <c r="N302">
        <f>VLOOKUP(B302,HIS退!B:F,5,FALSE)</f>
        <v>-100</v>
      </c>
      <c r="O302" t="str">
        <f t="shared" si="8"/>
        <v/>
      </c>
      <c r="P302" s="37">
        <f>VLOOKUP(C302,微信退!Q:S,3,FALSE)</f>
        <v>100</v>
      </c>
      <c r="Q302" t="str">
        <f t="shared" si="9"/>
        <v/>
      </c>
    </row>
    <row r="303" spans="1:17" ht="14.25" hidden="1">
      <c r="A303" s="40">
        <v>42893.649861111109</v>
      </c>
      <c r="B303">
        <v>81242</v>
      </c>
      <c r="C303" s="50" t="s">
        <v>1276</v>
      </c>
      <c r="D303" t="s">
        <v>1277</v>
      </c>
      <c r="F303" s="14">
        <v>24</v>
      </c>
      <c r="G303" s="48" t="s">
        <v>34</v>
      </c>
      <c r="H303" s="48" t="s">
        <v>112</v>
      </c>
      <c r="I303" s="48" t="s">
        <v>99</v>
      </c>
      <c r="J303" s="48" t="s">
        <v>48</v>
      </c>
      <c r="K303" s="48" t="s">
        <v>100</v>
      </c>
      <c r="L303" s="48" t="s">
        <v>1278</v>
      </c>
      <c r="M303" s="48" t="s">
        <v>1279</v>
      </c>
      <c r="N303">
        <f>VLOOKUP(B303,HIS退!B:F,5,FALSE)</f>
        <v>-24</v>
      </c>
      <c r="O303" t="str">
        <f t="shared" si="8"/>
        <v/>
      </c>
      <c r="P303" s="37">
        <f>VLOOKUP(C303,微信退!Q:S,3,FALSE)</f>
        <v>24</v>
      </c>
      <c r="Q303" t="str">
        <f t="shared" si="9"/>
        <v/>
      </c>
    </row>
    <row r="304" spans="1:17" ht="14.25" hidden="1">
      <c r="A304" s="40">
        <v>42893.650138888886</v>
      </c>
      <c r="B304">
        <v>81251</v>
      </c>
      <c r="C304" s="50" t="s">
        <v>1280</v>
      </c>
      <c r="D304" t="s">
        <v>1281</v>
      </c>
      <c r="F304" s="14">
        <v>400</v>
      </c>
      <c r="G304" s="48" t="s">
        <v>34</v>
      </c>
      <c r="H304" s="48" t="s">
        <v>112</v>
      </c>
      <c r="I304" s="48" t="s">
        <v>99</v>
      </c>
      <c r="J304" s="48" t="s">
        <v>48</v>
      </c>
      <c r="K304" s="48" t="s">
        <v>100</v>
      </c>
      <c r="L304" s="48" t="s">
        <v>1282</v>
      </c>
      <c r="M304" s="48" t="s">
        <v>1283</v>
      </c>
      <c r="N304">
        <f>VLOOKUP(B304,HIS退!B:F,5,FALSE)</f>
        <v>-400</v>
      </c>
      <c r="O304" t="str">
        <f t="shared" si="8"/>
        <v/>
      </c>
      <c r="P304" s="37">
        <f>VLOOKUP(C304,微信退!Q:S,3,FALSE)</f>
        <v>400</v>
      </c>
      <c r="Q304" t="str">
        <f t="shared" si="9"/>
        <v/>
      </c>
    </row>
    <row r="305" spans="1:17" ht="14.25" hidden="1">
      <c r="A305" s="40">
        <v>42893.652638888889</v>
      </c>
      <c r="B305">
        <v>81395</v>
      </c>
      <c r="C305" s="50" t="s">
        <v>1284</v>
      </c>
      <c r="D305" t="s">
        <v>1285</v>
      </c>
      <c r="F305" s="14">
        <v>74</v>
      </c>
      <c r="G305" s="48" t="s">
        <v>34</v>
      </c>
      <c r="H305" s="48" t="s">
        <v>112</v>
      </c>
      <c r="I305" s="48" t="s">
        <v>99</v>
      </c>
      <c r="J305" s="48" t="s">
        <v>48</v>
      </c>
      <c r="K305" s="48" t="s">
        <v>100</v>
      </c>
      <c r="L305" s="48" t="s">
        <v>1286</v>
      </c>
      <c r="M305" s="48" t="s">
        <v>1287</v>
      </c>
      <c r="N305">
        <f>VLOOKUP(B305,HIS退!B:F,5,FALSE)</f>
        <v>-74</v>
      </c>
      <c r="O305" t="str">
        <f t="shared" si="8"/>
        <v/>
      </c>
      <c r="P305" s="37">
        <f>VLOOKUP(C305,微信退!Q:S,3,FALSE)</f>
        <v>74</v>
      </c>
      <c r="Q305" t="str">
        <f t="shared" si="9"/>
        <v/>
      </c>
    </row>
    <row r="306" spans="1:17" ht="14.25" hidden="1">
      <c r="A306" s="40">
        <v>42893.655312499999</v>
      </c>
      <c r="B306">
        <v>81494</v>
      </c>
      <c r="C306" s="50" t="s">
        <v>1288</v>
      </c>
      <c r="D306" t="s">
        <v>1289</v>
      </c>
      <c r="F306" s="14">
        <v>100</v>
      </c>
      <c r="G306" s="48" t="s">
        <v>34</v>
      </c>
      <c r="H306" s="48" t="s">
        <v>112</v>
      </c>
      <c r="I306" s="48" t="s">
        <v>99</v>
      </c>
      <c r="J306" s="48" t="s">
        <v>48</v>
      </c>
      <c r="K306" s="48" t="s">
        <v>100</v>
      </c>
      <c r="L306" s="48" t="s">
        <v>1290</v>
      </c>
      <c r="M306" s="48" t="s">
        <v>1291</v>
      </c>
      <c r="N306">
        <f>VLOOKUP(B306,HIS退!B:F,5,FALSE)</f>
        <v>-100</v>
      </c>
      <c r="O306" t="str">
        <f t="shared" si="8"/>
        <v/>
      </c>
      <c r="P306" s="37">
        <f>VLOOKUP(C306,微信退!Q:S,3,FALSE)</f>
        <v>100</v>
      </c>
      <c r="Q306" t="str">
        <f t="shared" si="9"/>
        <v/>
      </c>
    </row>
    <row r="307" spans="1:17" ht="14.25" hidden="1">
      <c r="A307" s="40">
        <v>42893.655451388891</v>
      </c>
      <c r="B307">
        <v>81500</v>
      </c>
      <c r="C307" s="50" t="s">
        <v>1292</v>
      </c>
      <c r="D307" t="s">
        <v>1289</v>
      </c>
      <c r="F307" s="14">
        <v>719</v>
      </c>
      <c r="G307" s="48" t="s">
        <v>34</v>
      </c>
      <c r="H307" s="48" t="s">
        <v>112</v>
      </c>
      <c r="I307" s="48" t="s">
        <v>99</v>
      </c>
      <c r="J307" s="48" t="s">
        <v>48</v>
      </c>
      <c r="K307" s="48" t="s">
        <v>100</v>
      </c>
      <c r="L307" s="48" t="s">
        <v>1293</v>
      </c>
      <c r="M307" s="48" t="s">
        <v>1294</v>
      </c>
      <c r="N307">
        <f>VLOOKUP(B307,HIS退!B:F,5,FALSE)</f>
        <v>-719</v>
      </c>
      <c r="O307" t="str">
        <f t="shared" si="8"/>
        <v/>
      </c>
      <c r="P307" s="37">
        <f>VLOOKUP(C307,微信退!Q:S,3,FALSE)</f>
        <v>719</v>
      </c>
      <c r="Q307" t="str">
        <f t="shared" si="9"/>
        <v/>
      </c>
    </row>
    <row r="308" spans="1:17" ht="14.25" hidden="1">
      <c r="A308" s="40">
        <v>42893.656608796293</v>
      </c>
      <c r="B308">
        <v>81574</v>
      </c>
      <c r="C308" s="50" t="s">
        <v>1295</v>
      </c>
      <c r="D308" t="s">
        <v>1296</v>
      </c>
      <c r="F308" s="14">
        <v>100</v>
      </c>
      <c r="G308" s="48" t="s">
        <v>59</v>
      </c>
      <c r="H308" s="48" t="s">
        <v>112</v>
      </c>
      <c r="I308" s="48" t="s">
        <v>99</v>
      </c>
      <c r="J308" s="48" t="s">
        <v>48</v>
      </c>
      <c r="K308" s="48" t="s">
        <v>100</v>
      </c>
      <c r="L308" s="48" t="s">
        <v>1297</v>
      </c>
      <c r="M308" s="48" t="s">
        <v>1298</v>
      </c>
      <c r="N308">
        <f>VLOOKUP(B308,HIS退!B:F,5,FALSE)</f>
        <v>-100</v>
      </c>
      <c r="O308" t="str">
        <f t="shared" si="8"/>
        <v/>
      </c>
      <c r="P308" s="37">
        <f>VLOOKUP(C308,微信退!Q:S,3,FALSE)</f>
        <v>100</v>
      </c>
      <c r="Q308" t="str">
        <f t="shared" si="9"/>
        <v/>
      </c>
    </row>
    <row r="309" spans="1:17" ht="14.25" hidden="1">
      <c r="A309" s="40">
        <v>42893.656817129631</v>
      </c>
      <c r="B309">
        <v>81587</v>
      </c>
      <c r="C309" s="50" t="s">
        <v>1299</v>
      </c>
      <c r="D309" t="s">
        <v>1300</v>
      </c>
      <c r="F309" s="14">
        <v>500</v>
      </c>
      <c r="G309" s="48" t="s">
        <v>59</v>
      </c>
      <c r="H309" s="48" t="s">
        <v>112</v>
      </c>
      <c r="I309" s="48" t="s">
        <v>99</v>
      </c>
      <c r="J309" s="48" t="s">
        <v>48</v>
      </c>
      <c r="K309" s="48" t="s">
        <v>100</v>
      </c>
      <c r="L309" s="48" t="s">
        <v>1301</v>
      </c>
      <c r="M309" s="48" t="s">
        <v>1302</v>
      </c>
      <c r="N309">
        <f>VLOOKUP(B309,HIS退!B:F,5,FALSE)</f>
        <v>-500</v>
      </c>
      <c r="O309" t="str">
        <f t="shared" si="8"/>
        <v/>
      </c>
      <c r="P309" s="37">
        <f>VLOOKUP(C309,微信退!Q:S,3,FALSE)</f>
        <v>500</v>
      </c>
      <c r="Q309" t="str">
        <f t="shared" si="9"/>
        <v/>
      </c>
    </row>
    <row r="310" spans="1:17" ht="14.25" hidden="1">
      <c r="A310" s="40">
        <v>42893.656898148147</v>
      </c>
      <c r="B310">
        <v>81595</v>
      </c>
      <c r="C310" s="50" t="s">
        <v>1303</v>
      </c>
      <c r="D310" t="s">
        <v>1296</v>
      </c>
      <c r="F310" s="14">
        <v>50</v>
      </c>
      <c r="G310" s="48" t="s">
        <v>59</v>
      </c>
      <c r="H310" s="48" t="s">
        <v>112</v>
      </c>
      <c r="I310" s="48" t="s">
        <v>99</v>
      </c>
      <c r="J310" s="48" t="s">
        <v>48</v>
      </c>
      <c r="K310" s="48" t="s">
        <v>100</v>
      </c>
      <c r="L310" s="48" t="s">
        <v>1304</v>
      </c>
      <c r="M310" s="48" t="s">
        <v>1305</v>
      </c>
      <c r="N310">
        <f>VLOOKUP(B310,HIS退!B:F,5,FALSE)</f>
        <v>-50</v>
      </c>
      <c r="O310" t="str">
        <f t="shared" si="8"/>
        <v/>
      </c>
      <c r="P310" s="37">
        <f>VLOOKUP(C310,微信退!Q:S,3,FALSE)</f>
        <v>50</v>
      </c>
      <c r="Q310" t="str">
        <f t="shared" si="9"/>
        <v/>
      </c>
    </row>
    <row r="311" spans="1:17" ht="14.25" hidden="1">
      <c r="A311" s="40">
        <v>42893.660555555558</v>
      </c>
      <c r="B311">
        <v>81786</v>
      </c>
      <c r="C311" s="50" t="s">
        <v>1306</v>
      </c>
      <c r="D311" t="s">
        <v>1307</v>
      </c>
      <c r="F311" s="14">
        <v>45</v>
      </c>
      <c r="G311" s="48" t="s">
        <v>59</v>
      </c>
      <c r="H311" s="48" t="s">
        <v>112</v>
      </c>
      <c r="I311" s="48" t="s">
        <v>99</v>
      </c>
      <c r="J311" s="48" t="s">
        <v>48</v>
      </c>
      <c r="K311" s="48" t="s">
        <v>100</v>
      </c>
      <c r="L311" s="48" t="s">
        <v>1308</v>
      </c>
      <c r="M311" s="48" t="s">
        <v>1309</v>
      </c>
      <c r="N311">
        <f>VLOOKUP(B311,HIS退!B:F,5,FALSE)</f>
        <v>-45</v>
      </c>
      <c r="O311" t="str">
        <f t="shared" si="8"/>
        <v/>
      </c>
      <c r="P311" s="37">
        <f>VLOOKUP(C311,微信退!Q:S,3,FALSE)</f>
        <v>45</v>
      </c>
      <c r="Q311" t="str">
        <f t="shared" si="9"/>
        <v/>
      </c>
    </row>
    <row r="312" spans="1:17" ht="14.25" hidden="1">
      <c r="A312" s="40">
        <v>42893.662245370368</v>
      </c>
      <c r="B312">
        <v>81870</v>
      </c>
      <c r="C312" s="50" t="s">
        <v>1310</v>
      </c>
      <c r="D312" t="s">
        <v>1311</v>
      </c>
      <c r="F312" s="14">
        <v>100</v>
      </c>
      <c r="G312" s="48" t="s">
        <v>59</v>
      </c>
      <c r="H312" s="48" t="s">
        <v>112</v>
      </c>
      <c r="I312" s="48" t="s">
        <v>99</v>
      </c>
      <c r="J312" s="48" t="s">
        <v>48</v>
      </c>
      <c r="K312" s="48" t="s">
        <v>100</v>
      </c>
      <c r="L312" s="48" t="s">
        <v>1312</v>
      </c>
      <c r="M312" s="48" t="s">
        <v>1313</v>
      </c>
      <c r="N312">
        <f>VLOOKUP(B312,HIS退!B:F,5,FALSE)</f>
        <v>-100</v>
      </c>
      <c r="O312" t="str">
        <f t="shared" si="8"/>
        <v/>
      </c>
      <c r="P312" s="37">
        <f>VLOOKUP(C312,微信退!Q:S,3,FALSE)</f>
        <v>100</v>
      </c>
      <c r="Q312" t="str">
        <f t="shared" si="9"/>
        <v/>
      </c>
    </row>
    <row r="313" spans="1:17" ht="14.25" hidden="1">
      <c r="A313" s="40">
        <v>42893.669074074074</v>
      </c>
      <c r="B313">
        <v>82190</v>
      </c>
      <c r="C313" s="50" t="s">
        <v>1314</v>
      </c>
      <c r="D313" t="s">
        <v>1315</v>
      </c>
      <c r="F313" s="14">
        <v>50</v>
      </c>
      <c r="G313" s="48" t="s">
        <v>34</v>
      </c>
      <c r="H313" s="48" t="s">
        <v>112</v>
      </c>
      <c r="I313" s="48" t="s">
        <v>99</v>
      </c>
      <c r="J313" s="48" t="s">
        <v>48</v>
      </c>
      <c r="K313" s="48" t="s">
        <v>100</v>
      </c>
      <c r="L313" s="48" t="s">
        <v>1316</v>
      </c>
      <c r="M313" s="48" t="s">
        <v>1317</v>
      </c>
      <c r="N313">
        <f>VLOOKUP(B313,HIS退!B:F,5,FALSE)</f>
        <v>-50</v>
      </c>
      <c r="O313" t="str">
        <f t="shared" si="8"/>
        <v/>
      </c>
      <c r="P313" s="37">
        <f>VLOOKUP(C313,微信退!Q:S,3,FALSE)</f>
        <v>50</v>
      </c>
      <c r="Q313" t="str">
        <f t="shared" si="9"/>
        <v/>
      </c>
    </row>
    <row r="314" spans="1:17" ht="14.25" hidden="1">
      <c r="A314" s="40">
        <v>42893.670370370368</v>
      </c>
      <c r="B314">
        <v>82244</v>
      </c>
      <c r="C314" s="50" t="s">
        <v>1318</v>
      </c>
      <c r="D314" t="s">
        <v>1319</v>
      </c>
      <c r="F314" s="14">
        <v>9</v>
      </c>
      <c r="G314" s="48" t="s">
        <v>59</v>
      </c>
      <c r="H314" s="48" t="s">
        <v>112</v>
      </c>
      <c r="I314" s="48" t="s">
        <v>99</v>
      </c>
      <c r="J314" s="48" t="s">
        <v>48</v>
      </c>
      <c r="K314" s="48" t="s">
        <v>100</v>
      </c>
      <c r="L314" s="48" t="s">
        <v>1320</v>
      </c>
      <c r="M314" s="48" t="s">
        <v>1321</v>
      </c>
      <c r="N314">
        <f>VLOOKUP(B314,HIS退!B:F,5,FALSE)</f>
        <v>-9</v>
      </c>
      <c r="O314" t="str">
        <f t="shared" si="8"/>
        <v/>
      </c>
      <c r="P314" s="37">
        <f>VLOOKUP(C314,微信退!Q:S,3,FALSE)</f>
        <v>9</v>
      </c>
      <c r="Q314" t="str">
        <f t="shared" si="9"/>
        <v/>
      </c>
    </row>
    <row r="315" spans="1:17" ht="14.25" hidden="1">
      <c r="A315" s="40">
        <v>42893.671689814815</v>
      </c>
      <c r="B315">
        <v>82311</v>
      </c>
      <c r="C315" s="50" t="s">
        <v>1322</v>
      </c>
      <c r="D315" t="s">
        <v>1323</v>
      </c>
      <c r="F315" s="14">
        <v>100</v>
      </c>
      <c r="G315" s="48" t="s">
        <v>59</v>
      </c>
      <c r="H315" s="48" t="s">
        <v>112</v>
      </c>
      <c r="I315" s="48" t="s">
        <v>99</v>
      </c>
      <c r="J315" s="48" t="s">
        <v>48</v>
      </c>
      <c r="K315" s="48" t="s">
        <v>100</v>
      </c>
      <c r="L315" s="48" t="s">
        <v>1324</v>
      </c>
      <c r="M315" s="48" t="s">
        <v>1325</v>
      </c>
      <c r="N315">
        <f>VLOOKUP(B315,HIS退!B:F,5,FALSE)</f>
        <v>-100</v>
      </c>
      <c r="O315" t="str">
        <f t="shared" si="8"/>
        <v/>
      </c>
      <c r="P315" s="37">
        <f>VLOOKUP(C315,微信退!Q:S,3,FALSE)</f>
        <v>100</v>
      </c>
      <c r="Q315" t="str">
        <f t="shared" si="9"/>
        <v/>
      </c>
    </row>
    <row r="316" spans="1:17" ht="14.25" hidden="1">
      <c r="A316" s="40">
        <v>42893.672268518516</v>
      </c>
      <c r="B316">
        <v>82349</v>
      </c>
      <c r="C316" s="50" t="s">
        <v>1326</v>
      </c>
      <c r="D316" t="s">
        <v>1323</v>
      </c>
      <c r="F316" s="14">
        <v>4</v>
      </c>
      <c r="G316" s="48" t="s">
        <v>59</v>
      </c>
      <c r="H316" s="48" t="s">
        <v>112</v>
      </c>
      <c r="I316" s="48" t="s">
        <v>99</v>
      </c>
      <c r="J316" s="48" t="s">
        <v>48</v>
      </c>
      <c r="K316" s="48" t="s">
        <v>100</v>
      </c>
      <c r="L316" s="48" t="s">
        <v>1327</v>
      </c>
      <c r="M316" s="48" t="s">
        <v>1328</v>
      </c>
      <c r="N316">
        <f>VLOOKUP(B316,HIS退!B:F,5,FALSE)</f>
        <v>-4</v>
      </c>
      <c r="O316" t="str">
        <f t="shared" si="8"/>
        <v/>
      </c>
      <c r="P316" s="37">
        <f>VLOOKUP(C316,微信退!Q:S,3,FALSE)</f>
        <v>4</v>
      </c>
      <c r="Q316" t="str">
        <f t="shared" si="9"/>
        <v/>
      </c>
    </row>
    <row r="317" spans="1:17" ht="14.25" hidden="1">
      <c r="A317" s="40">
        <v>42893.672395833331</v>
      </c>
      <c r="B317">
        <v>82358</v>
      </c>
      <c r="C317" s="50" t="s">
        <v>1329</v>
      </c>
      <c r="D317" t="s">
        <v>1330</v>
      </c>
      <c r="F317" s="14">
        <v>94</v>
      </c>
      <c r="G317" s="48" t="s">
        <v>34</v>
      </c>
      <c r="H317" s="48" t="s">
        <v>112</v>
      </c>
      <c r="I317" s="48" t="s">
        <v>99</v>
      </c>
      <c r="J317" s="48" t="s">
        <v>48</v>
      </c>
      <c r="K317" s="48" t="s">
        <v>100</v>
      </c>
      <c r="L317" s="48" t="s">
        <v>1331</v>
      </c>
      <c r="M317" s="48" t="s">
        <v>1332</v>
      </c>
      <c r="N317">
        <f>VLOOKUP(B317,HIS退!B:F,5,FALSE)</f>
        <v>-94</v>
      </c>
      <c r="O317" t="str">
        <f t="shared" si="8"/>
        <v/>
      </c>
      <c r="P317" s="37">
        <f>VLOOKUP(C317,微信退!Q:S,3,FALSE)</f>
        <v>94</v>
      </c>
      <c r="Q317" t="str">
        <f t="shared" si="9"/>
        <v/>
      </c>
    </row>
    <row r="318" spans="1:17" ht="14.25" hidden="1">
      <c r="A318" s="40">
        <v>42893.675462962965</v>
      </c>
      <c r="B318">
        <v>82513</v>
      </c>
      <c r="C318" s="50" t="s">
        <v>1333</v>
      </c>
      <c r="D318" t="s">
        <v>1334</v>
      </c>
      <c r="F318" s="14">
        <v>66</v>
      </c>
      <c r="G318" s="48" t="s">
        <v>59</v>
      </c>
      <c r="H318" s="48" t="s">
        <v>112</v>
      </c>
      <c r="I318" s="48" t="s">
        <v>99</v>
      </c>
      <c r="J318" s="48" t="s">
        <v>48</v>
      </c>
      <c r="K318" s="48" t="s">
        <v>100</v>
      </c>
      <c r="L318" s="48" t="s">
        <v>1335</v>
      </c>
      <c r="M318" s="48" t="s">
        <v>1336</v>
      </c>
      <c r="N318">
        <f>VLOOKUP(B318,HIS退!B:F,5,FALSE)</f>
        <v>-66</v>
      </c>
      <c r="O318" t="str">
        <f t="shared" si="8"/>
        <v/>
      </c>
      <c r="P318" s="37">
        <f>VLOOKUP(C318,微信退!Q:S,3,FALSE)</f>
        <v>66</v>
      </c>
      <c r="Q318" t="str">
        <f t="shared" si="9"/>
        <v/>
      </c>
    </row>
    <row r="319" spans="1:17" ht="14.25" hidden="1">
      <c r="A319" s="40">
        <v>42893.678437499999</v>
      </c>
      <c r="B319">
        <v>82629</v>
      </c>
      <c r="C319" s="50" t="s">
        <v>1337</v>
      </c>
      <c r="D319" t="s">
        <v>1338</v>
      </c>
      <c r="F319" s="14">
        <v>10</v>
      </c>
      <c r="G319" s="48" t="s">
        <v>34</v>
      </c>
      <c r="H319" s="48" t="s">
        <v>112</v>
      </c>
      <c r="I319" s="48" t="s">
        <v>99</v>
      </c>
      <c r="J319" s="48" t="s">
        <v>48</v>
      </c>
      <c r="K319" s="48" t="s">
        <v>100</v>
      </c>
      <c r="L319" s="48" t="s">
        <v>1339</v>
      </c>
      <c r="M319" s="48" t="s">
        <v>1340</v>
      </c>
      <c r="N319">
        <f>VLOOKUP(B319,HIS退!B:F,5,FALSE)</f>
        <v>-10</v>
      </c>
      <c r="O319" t="str">
        <f t="shared" si="8"/>
        <v/>
      </c>
      <c r="P319" s="37">
        <f>VLOOKUP(C319,微信退!Q:S,3,FALSE)</f>
        <v>10</v>
      </c>
      <c r="Q319" t="str">
        <f t="shared" si="9"/>
        <v/>
      </c>
    </row>
    <row r="320" spans="1:17" ht="14.25" hidden="1">
      <c r="A320" s="40">
        <v>42893.679120370369</v>
      </c>
      <c r="B320">
        <v>82655</v>
      </c>
      <c r="C320" s="50" t="s">
        <v>1341</v>
      </c>
      <c r="D320" t="s">
        <v>1342</v>
      </c>
      <c r="F320" s="14">
        <v>50</v>
      </c>
      <c r="G320" s="48" t="s">
        <v>59</v>
      </c>
      <c r="H320" s="48" t="s">
        <v>112</v>
      </c>
      <c r="I320" s="48" t="s">
        <v>99</v>
      </c>
      <c r="J320" s="48" t="s">
        <v>48</v>
      </c>
      <c r="K320" s="48" t="s">
        <v>100</v>
      </c>
      <c r="L320" s="48" t="s">
        <v>1343</v>
      </c>
      <c r="M320" s="48" t="s">
        <v>1344</v>
      </c>
      <c r="N320">
        <f>VLOOKUP(B320,HIS退!B:F,5,FALSE)</f>
        <v>-50</v>
      </c>
      <c r="O320" t="str">
        <f t="shared" si="8"/>
        <v/>
      </c>
      <c r="P320" s="37">
        <f>VLOOKUP(C320,微信退!Q:S,3,FALSE)</f>
        <v>50</v>
      </c>
      <c r="Q320" t="str">
        <f t="shared" si="9"/>
        <v/>
      </c>
    </row>
    <row r="321" spans="1:17" ht="14.25" hidden="1">
      <c r="A321" s="40">
        <v>42893.680833333332</v>
      </c>
      <c r="B321">
        <v>82734</v>
      </c>
      <c r="C321" s="50" t="s">
        <v>1345</v>
      </c>
      <c r="D321" t="s">
        <v>1346</v>
      </c>
      <c r="F321" s="14">
        <v>46</v>
      </c>
      <c r="G321" s="48" t="s">
        <v>59</v>
      </c>
      <c r="H321" s="48" t="s">
        <v>112</v>
      </c>
      <c r="I321" s="48" t="s">
        <v>99</v>
      </c>
      <c r="J321" s="48" t="s">
        <v>48</v>
      </c>
      <c r="K321" s="48" t="s">
        <v>100</v>
      </c>
      <c r="L321" s="48" t="s">
        <v>1347</v>
      </c>
      <c r="M321" s="48" t="s">
        <v>1348</v>
      </c>
      <c r="N321">
        <f>VLOOKUP(B321,HIS退!B:F,5,FALSE)</f>
        <v>-46</v>
      </c>
      <c r="O321" t="str">
        <f t="shared" si="8"/>
        <v/>
      </c>
      <c r="P321" s="37">
        <f>VLOOKUP(C321,微信退!Q:S,3,FALSE)</f>
        <v>46</v>
      </c>
      <c r="Q321" t="str">
        <f t="shared" si="9"/>
        <v/>
      </c>
    </row>
    <row r="322" spans="1:17" ht="14.25" hidden="1">
      <c r="A322" s="40">
        <v>42893.681064814817</v>
      </c>
      <c r="B322">
        <v>82755</v>
      </c>
      <c r="C322" s="50" t="s">
        <v>1349</v>
      </c>
      <c r="D322" t="s">
        <v>1350</v>
      </c>
      <c r="F322" s="14">
        <v>6</v>
      </c>
      <c r="G322" s="48" t="s">
        <v>59</v>
      </c>
      <c r="H322" s="48" t="s">
        <v>112</v>
      </c>
      <c r="I322" s="48" t="s">
        <v>99</v>
      </c>
      <c r="J322" s="48" t="s">
        <v>48</v>
      </c>
      <c r="K322" s="48" t="s">
        <v>100</v>
      </c>
      <c r="L322" s="48" t="s">
        <v>1351</v>
      </c>
      <c r="M322" s="48" t="s">
        <v>1352</v>
      </c>
      <c r="N322">
        <f>VLOOKUP(B322,HIS退!B:F,5,FALSE)</f>
        <v>-6</v>
      </c>
      <c r="O322" t="str">
        <f t="shared" si="8"/>
        <v/>
      </c>
      <c r="P322" s="37">
        <f>VLOOKUP(C322,微信退!Q:S,3,FALSE)</f>
        <v>6</v>
      </c>
      <c r="Q322" t="str">
        <f t="shared" si="9"/>
        <v/>
      </c>
    </row>
    <row r="323" spans="1:17" ht="14.25" hidden="1">
      <c r="A323" s="40">
        <v>42893.685624999998</v>
      </c>
      <c r="B323">
        <v>82924</v>
      </c>
      <c r="C323" s="50" t="s">
        <v>1353</v>
      </c>
      <c r="D323" t="s">
        <v>1354</v>
      </c>
      <c r="F323" s="14">
        <v>270</v>
      </c>
      <c r="G323" s="48" t="s">
        <v>34</v>
      </c>
      <c r="H323" s="48" t="s">
        <v>112</v>
      </c>
      <c r="I323" s="48" t="s">
        <v>99</v>
      </c>
      <c r="J323" s="48" t="s">
        <v>48</v>
      </c>
      <c r="K323" s="48" t="s">
        <v>100</v>
      </c>
      <c r="L323" s="48" t="s">
        <v>1355</v>
      </c>
      <c r="M323" s="48" t="s">
        <v>1356</v>
      </c>
      <c r="N323">
        <f>VLOOKUP(B323,HIS退!B:F,5,FALSE)</f>
        <v>-270</v>
      </c>
      <c r="O323" t="str">
        <f t="shared" ref="O323:O386" si="10">IF(N323=F323*-1,"",1)</f>
        <v/>
      </c>
      <c r="P323" s="37">
        <f>VLOOKUP(C323,微信退!Q:S,3,FALSE)</f>
        <v>270</v>
      </c>
      <c r="Q323" t="str">
        <f t="shared" ref="Q323:Q386" si="11">IF(P323=F323,"",1)</f>
        <v/>
      </c>
    </row>
    <row r="324" spans="1:17" ht="14.25" hidden="1">
      <c r="A324" s="40">
        <v>42893.69127314815</v>
      </c>
      <c r="B324">
        <v>83160</v>
      </c>
      <c r="C324" s="50" t="s">
        <v>1357</v>
      </c>
      <c r="D324" t="s">
        <v>1358</v>
      </c>
      <c r="F324" s="14">
        <v>12</v>
      </c>
      <c r="G324" s="48" t="s">
        <v>34</v>
      </c>
      <c r="H324" s="48" t="s">
        <v>112</v>
      </c>
      <c r="I324" s="48" t="s">
        <v>99</v>
      </c>
      <c r="J324" s="48" t="s">
        <v>48</v>
      </c>
      <c r="K324" s="48" t="s">
        <v>100</v>
      </c>
      <c r="L324" s="48" t="s">
        <v>1359</v>
      </c>
      <c r="M324" s="48" t="s">
        <v>1360</v>
      </c>
      <c r="N324">
        <f>VLOOKUP(B324,HIS退!B:F,5,FALSE)</f>
        <v>-12</v>
      </c>
      <c r="O324" t="str">
        <f t="shared" si="10"/>
        <v/>
      </c>
      <c r="P324" s="37">
        <f>VLOOKUP(C324,微信退!Q:S,3,FALSE)</f>
        <v>12</v>
      </c>
      <c r="Q324" t="str">
        <f t="shared" si="11"/>
        <v/>
      </c>
    </row>
    <row r="325" spans="1:17" ht="14.25" hidden="1">
      <c r="A325" s="40">
        <v>42893.692708333336</v>
      </c>
      <c r="B325">
        <v>83228</v>
      </c>
      <c r="C325" s="50" t="s">
        <v>1361</v>
      </c>
      <c r="D325" t="s">
        <v>1362</v>
      </c>
      <c r="F325" s="14">
        <v>176</v>
      </c>
      <c r="G325" s="48" t="s">
        <v>34</v>
      </c>
      <c r="H325" s="48" t="s">
        <v>112</v>
      </c>
      <c r="I325" s="48" t="s">
        <v>99</v>
      </c>
      <c r="J325" s="48" t="s">
        <v>48</v>
      </c>
      <c r="K325" s="48" t="s">
        <v>100</v>
      </c>
      <c r="L325" s="48" t="s">
        <v>1363</v>
      </c>
      <c r="M325" s="48" t="s">
        <v>1364</v>
      </c>
      <c r="N325">
        <f>VLOOKUP(B325,HIS退!B:F,5,FALSE)</f>
        <v>-176</v>
      </c>
      <c r="O325" t="str">
        <f t="shared" si="10"/>
        <v/>
      </c>
      <c r="P325" s="37">
        <f>VLOOKUP(C325,微信退!Q:S,3,FALSE)</f>
        <v>176</v>
      </c>
      <c r="Q325" t="str">
        <f t="shared" si="11"/>
        <v/>
      </c>
    </row>
    <row r="326" spans="1:17" ht="14.25" hidden="1">
      <c r="A326" s="40">
        <v>42893.692789351851</v>
      </c>
      <c r="B326">
        <v>83236</v>
      </c>
      <c r="C326" s="50" t="s">
        <v>1365</v>
      </c>
      <c r="D326" t="s">
        <v>1366</v>
      </c>
      <c r="F326" s="14">
        <v>170</v>
      </c>
      <c r="G326" s="48" t="s">
        <v>59</v>
      </c>
      <c r="H326" s="48" t="s">
        <v>112</v>
      </c>
      <c r="I326" s="48" t="s">
        <v>99</v>
      </c>
      <c r="J326" s="48" t="s">
        <v>48</v>
      </c>
      <c r="K326" s="48" t="s">
        <v>100</v>
      </c>
      <c r="L326" s="48" t="s">
        <v>1367</v>
      </c>
      <c r="M326" s="48" t="s">
        <v>1368</v>
      </c>
      <c r="N326">
        <f>VLOOKUP(B326,HIS退!B:F,5,FALSE)</f>
        <v>-170</v>
      </c>
      <c r="O326" t="str">
        <f t="shared" si="10"/>
        <v/>
      </c>
      <c r="P326" s="37">
        <f>VLOOKUP(C326,微信退!Q:S,3,FALSE)</f>
        <v>170</v>
      </c>
      <c r="Q326" t="str">
        <f t="shared" si="11"/>
        <v/>
      </c>
    </row>
    <row r="327" spans="1:17" ht="14.25" hidden="1">
      <c r="A327" s="40">
        <v>42893.700648148151</v>
      </c>
      <c r="B327">
        <v>83526</v>
      </c>
      <c r="C327" s="50" t="s">
        <v>1369</v>
      </c>
      <c r="D327" t="s">
        <v>1370</v>
      </c>
      <c r="F327" s="14">
        <v>1329</v>
      </c>
      <c r="G327" s="48" t="s">
        <v>34</v>
      </c>
      <c r="H327" s="48" t="s">
        <v>112</v>
      </c>
      <c r="I327" s="48" t="s">
        <v>99</v>
      </c>
      <c r="J327" s="48" t="s">
        <v>48</v>
      </c>
      <c r="K327" s="48" t="s">
        <v>100</v>
      </c>
      <c r="L327" s="48" t="s">
        <v>1371</v>
      </c>
      <c r="M327" s="48" t="s">
        <v>1372</v>
      </c>
      <c r="N327">
        <f>VLOOKUP(B327,HIS退!B:F,5,FALSE)</f>
        <v>-1329</v>
      </c>
      <c r="O327" t="str">
        <f t="shared" si="10"/>
        <v/>
      </c>
      <c r="P327" s="37">
        <f>VLOOKUP(C327,微信退!Q:S,3,FALSE)</f>
        <v>1329</v>
      </c>
      <c r="Q327" t="str">
        <f t="shared" si="11"/>
        <v/>
      </c>
    </row>
    <row r="328" spans="1:17" ht="14.25" hidden="1">
      <c r="A328" s="40">
        <v>42893.70107638889</v>
      </c>
      <c r="B328">
        <v>83537</v>
      </c>
      <c r="C328" s="50" t="s">
        <v>1373</v>
      </c>
      <c r="D328" t="s">
        <v>1374</v>
      </c>
      <c r="F328" s="14">
        <v>307</v>
      </c>
      <c r="G328" s="48" t="s">
        <v>34</v>
      </c>
      <c r="H328" s="48" t="s">
        <v>112</v>
      </c>
      <c r="I328" s="48" t="s">
        <v>99</v>
      </c>
      <c r="J328" s="48" t="s">
        <v>48</v>
      </c>
      <c r="K328" s="48" t="s">
        <v>100</v>
      </c>
      <c r="L328" s="48" t="s">
        <v>1375</v>
      </c>
      <c r="M328" s="48" t="s">
        <v>1376</v>
      </c>
      <c r="N328">
        <f>VLOOKUP(B328,HIS退!B:F,5,FALSE)</f>
        <v>-307</v>
      </c>
      <c r="O328" t="str">
        <f t="shared" si="10"/>
        <v/>
      </c>
      <c r="P328" s="37">
        <f>VLOOKUP(C328,微信退!Q:S,3,FALSE)</f>
        <v>307</v>
      </c>
      <c r="Q328" t="str">
        <f t="shared" si="11"/>
        <v/>
      </c>
    </row>
    <row r="329" spans="1:17" ht="14.25" hidden="1">
      <c r="A329" s="40">
        <v>42893.701273148145</v>
      </c>
      <c r="B329">
        <v>83549</v>
      </c>
      <c r="C329" s="50" t="s">
        <v>1377</v>
      </c>
      <c r="D329" t="s">
        <v>1378</v>
      </c>
      <c r="F329" s="14">
        <v>5</v>
      </c>
      <c r="G329" s="48" t="s">
        <v>59</v>
      </c>
      <c r="H329" s="48" t="s">
        <v>112</v>
      </c>
      <c r="I329" s="48" t="s">
        <v>99</v>
      </c>
      <c r="J329" s="48" t="s">
        <v>48</v>
      </c>
      <c r="K329" s="48" t="s">
        <v>100</v>
      </c>
      <c r="L329" s="48" t="s">
        <v>1379</v>
      </c>
      <c r="M329" s="48" t="s">
        <v>1380</v>
      </c>
      <c r="N329">
        <f>VLOOKUP(B329,HIS退!B:F,5,FALSE)</f>
        <v>-5</v>
      </c>
      <c r="O329" t="str">
        <f t="shared" si="10"/>
        <v/>
      </c>
      <c r="P329" s="37">
        <f>VLOOKUP(C329,微信退!Q:S,3,FALSE)</f>
        <v>5</v>
      </c>
      <c r="Q329" t="str">
        <f t="shared" si="11"/>
        <v/>
      </c>
    </row>
    <row r="330" spans="1:17" ht="14.25" hidden="1">
      <c r="A330" s="40">
        <v>42893.713148148148</v>
      </c>
      <c r="B330">
        <v>83988</v>
      </c>
      <c r="C330" s="50" t="s">
        <v>1381</v>
      </c>
      <c r="D330" t="s">
        <v>1382</v>
      </c>
      <c r="F330" s="14">
        <v>8120</v>
      </c>
      <c r="G330" s="48" t="s">
        <v>59</v>
      </c>
      <c r="H330" s="48" t="s">
        <v>112</v>
      </c>
      <c r="I330" s="48" t="s">
        <v>99</v>
      </c>
      <c r="J330" s="48" t="s">
        <v>48</v>
      </c>
      <c r="K330" s="48" t="s">
        <v>100</v>
      </c>
      <c r="L330" s="48" t="s">
        <v>1383</v>
      </c>
      <c r="M330" s="48" t="s">
        <v>1384</v>
      </c>
      <c r="N330">
        <f>VLOOKUP(B330,HIS退!B:F,5,FALSE)</f>
        <v>-8120</v>
      </c>
      <c r="O330" t="str">
        <f t="shared" si="10"/>
        <v/>
      </c>
      <c r="P330" s="37">
        <f>VLOOKUP(C330,微信退!Q:S,3,FALSE)</f>
        <v>8120</v>
      </c>
      <c r="Q330" t="str">
        <f t="shared" si="11"/>
        <v/>
      </c>
    </row>
    <row r="331" spans="1:17" ht="14.25" hidden="1">
      <c r="A331" s="40">
        <v>42893.715937499997</v>
      </c>
      <c r="B331">
        <v>84068</v>
      </c>
      <c r="C331" s="50" t="s">
        <v>1385</v>
      </c>
      <c r="D331" t="s">
        <v>1386</v>
      </c>
      <c r="F331" s="14">
        <v>950</v>
      </c>
      <c r="G331" s="48" t="s">
        <v>34</v>
      </c>
      <c r="H331" s="48" t="s">
        <v>112</v>
      </c>
      <c r="I331" s="48" t="s">
        <v>99</v>
      </c>
      <c r="J331" s="48" t="s">
        <v>48</v>
      </c>
      <c r="K331" s="48" t="s">
        <v>100</v>
      </c>
      <c r="L331" s="48" t="s">
        <v>1387</v>
      </c>
      <c r="M331" s="48" t="s">
        <v>1388</v>
      </c>
      <c r="N331">
        <f>VLOOKUP(B331,HIS退!B:F,5,FALSE)</f>
        <v>-950</v>
      </c>
      <c r="O331" t="str">
        <f t="shared" si="10"/>
        <v/>
      </c>
      <c r="P331" s="37">
        <f>VLOOKUP(C331,微信退!Q:S,3,FALSE)</f>
        <v>950</v>
      </c>
      <c r="Q331" t="str">
        <f t="shared" si="11"/>
        <v/>
      </c>
    </row>
    <row r="332" spans="1:17" ht="14.25" hidden="1">
      <c r="A332" s="40">
        <v>42893.72446759259</v>
      </c>
      <c r="B332">
        <v>84311</v>
      </c>
      <c r="C332" s="50" t="s">
        <v>1389</v>
      </c>
      <c r="D332" t="s">
        <v>1390</v>
      </c>
      <c r="F332" s="14">
        <v>20</v>
      </c>
      <c r="G332" s="48" t="s">
        <v>59</v>
      </c>
      <c r="H332" s="48" t="s">
        <v>112</v>
      </c>
      <c r="I332" s="48" t="s">
        <v>99</v>
      </c>
      <c r="J332" s="48" t="s">
        <v>48</v>
      </c>
      <c r="K332" s="48" t="s">
        <v>100</v>
      </c>
      <c r="L332" s="48" t="s">
        <v>1391</v>
      </c>
      <c r="M332" s="48" t="s">
        <v>1392</v>
      </c>
      <c r="N332">
        <f>VLOOKUP(B332,HIS退!B:F,5,FALSE)</f>
        <v>-20</v>
      </c>
      <c r="O332" t="str">
        <f t="shared" si="10"/>
        <v/>
      </c>
      <c r="P332" s="37">
        <f>VLOOKUP(C332,微信退!Q:S,3,FALSE)</f>
        <v>20</v>
      </c>
      <c r="Q332" t="str">
        <f t="shared" si="11"/>
        <v/>
      </c>
    </row>
    <row r="333" spans="1:17" ht="14.25" hidden="1">
      <c r="A333" s="40">
        <v>42893.734282407408</v>
      </c>
      <c r="B333">
        <v>84576</v>
      </c>
      <c r="C333" s="50" t="s">
        <v>1393</v>
      </c>
      <c r="D333" t="s">
        <v>1394</v>
      </c>
      <c r="F333" s="14">
        <v>20</v>
      </c>
      <c r="G333" s="48" t="s">
        <v>59</v>
      </c>
      <c r="H333" s="48" t="s">
        <v>112</v>
      </c>
      <c r="I333" s="48" t="s">
        <v>99</v>
      </c>
      <c r="J333" s="48" t="s">
        <v>48</v>
      </c>
      <c r="K333" s="48" t="s">
        <v>100</v>
      </c>
      <c r="L333" s="48" t="s">
        <v>1395</v>
      </c>
      <c r="M333" s="48" t="s">
        <v>1396</v>
      </c>
      <c r="N333">
        <f>VLOOKUP(B333,HIS退!B:F,5,FALSE)</f>
        <v>-20</v>
      </c>
      <c r="O333" t="str">
        <f t="shared" si="10"/>
        <v/>
      </c>
      <c r="P333" s="37">
        <f>VLOOKUP(C333,微信退!Q:S,3,FALSE)</f>
        <v>20</v>
      </c>
      <c r="Q333" t="str">
        <f t="shared" si="11"/>
        <v/>
      </c>
    </row>
    <row r="334" spans="1:17" ht="14.25" hidden="1">
      <c r="A334" s="40">
        <v>42893.741377314815</v>
      </c>
      <c r="B334">
        <v>84721</v>
      </c>
      <c r="C334" s="50" t="s">
        <v>1397</v>
      </c>
      <c r="D334" t="s">
        <v>1398</v>
      </c>
      <c r="F334" s="14">
        <v>30</v>
      </c>
      <c r="G334" s="48" t="s">
        <v>59</v>
      </c>
      <c r="H334" s="48" t="s">
        <v>112</v>
      </c>
      <c r="I334" s="48" t="s">
        <v>99</v>
      </c>
      <c r="J334" s="48" t="s">
        <v>48</v>
      </c>
      <c r="K334" s="48" t="s">
        <v>100</v>
      </c>
      <c r="L334" s="48" t="s">
        <v>1399</v>
      </c>
      <c r="M334" s="48" t="s">
        <v>1400</v>
      </c>
      <c r="N334">
        <f>VLOOKUP(B334,HIS退!B:F,5,FALSE)</f>
        <v>-30</v>
      </c>
      <c r="O334" t="str">
        <f t="shared" si="10"/>
        <v/>
      </c>
      <c r="P334" s="37">
        <f>VLOOKUP(C334,微信退!Q:S,3,FALSE)</f>
        <v>30</v>
      </c>
      <c r="Q334" t="str">
        <f t="shared" si="11"/>
        <v/>
      </c>
    </row>
    <row r="335" spans="1:17" ht="14.25" hidden="1">
      <c r="A335" s="40">
        <v>42893.747129629628</v>
      </c>
      <c r="B335">
        <v>84806</v>
      </c>
      <c r="C335" s="50" t="s">
        <v>1401</v>
      </c>
      <c r="D335" t="s">
        <v>1402</v>
      </c>
      <c r="F335" s="14">
        <v>90</v>
      </c>
      <c r="G335" s="48" t="s">
        <v>59</v>
      </c>
      <c r="H335" s="48" t="s">
        <v>112</v>
      </c>
      <c r="I335" s="48" t="s">
        <v>99</v>
      </c>
      <c r="J335" s="48" t="s">
        <v>48</v>
      </c>
      <c r="K335" s="48" t="s">
        <v>100</v>
      </c>
      <c r="L335" s="48" t="s">
        <v>1403</v>
      </c>
      <c r="M335" s="48" t="s">
        <v>1404</v>
      </c>
      <c r="N335">
        <f>VLOOKUP(B335,HIS退!B:F,5,FALSE)</f>
        <v>-90</v>
      </c>
      <c r="O335" t="str">
        <f t="shared" si="10"/>
        <v/>
      </c>
      <c r="P335" s="37">
        <f>VLOOKUP(C335,微信退!Q:S,3,FALSE)</f>
        <v>90</v>
      </c>
      <c r="Q335" t="str">
        <f t="shared" si="11"/>
        <v/>
      </c>
    </row>
    <row r="336" spans="1:17" ht="14.25" hidden="1">
      <c r="A336" s="40">
        <v>42893.7578125</v>
      </c>
      <c r="B336">
        <v>84913</v>
      </c>
      <c r="C336" s="50" t="s">
        <v>1405</v>
      </c>
      <c r="D336" t="s">
        <v>1406</v>
      </c>
      <c r="F336" s="14">
        <v>16</v>
      </c>
      <c r="G336" s="48" t="s">
        <v>59</v>
      </c>
      <c r="H336" s="48" t="s">
        <v>112</v>
      </c>
      <c r="I336" s="48" t="s">
        <v>99</v>
      </c>
      <c r="J336" s="48" t="s">
        <v>48</v>
      </c>
      <c r="K336" s="48" t="s">
        <v>100</v>
      </c>
      <c r="L336" s="48" t="s">
        <v>1407</v>
      </c>
      <c r="M336" s="48" t="s">
        <v>1408</v>
      </c>
      <c r="N336">
        <f>VLOOKUP(B336,HIS退!B:F,5,FALSE)</f>
        <v>-16</v>
      </c>
      <c r="O336" t="str">
        <f t="shared" si="10"/>
        <v/>
      </c>
      <c r="P336" s="37">
        <f>VLOOKUP(C336,微信退!Q:S,3,FALSE)</f>
        <v>16</v>
      </c>
      <c r="Q336" t="str">
        <f t="shared" si="11"/>
        <v/>
      </c>
    </row>
    <row r="337" spans="1:17" ht="14.25" hidden="1">
      <c r="A337" s="40">
        <v>42893.764803240738</v>
      </c>
      <c r="B337">
        <v>84957</v>
      </c>
      <c r="C337" s="50" t="s">
        <v>1409</v>
      </c>
      <c r="D337" t="s">
        <v>1410</v>
      </c>
      <c r="F337" s="14">
        <v>241</v>
      </c>
      <c r="G337" s="48" t="s">
        <v>59</v>
      </c>
      <c r="H337" s="48" t="s">
        <v>112</v>
      </c>
      <c r="I337" s="48" t="s">
        <v>99</v>
      </c>
      <c r="J337" s="48" t="s">
        <v>48</v>
      </c>
      <c r="K337" s="48" t="s">
        <v>100</v>
      </c>
      <c r="L337" s="48" t="s">
        <v>1411</v>
      </c>
      <c r="M337" s="48" t="s">
        <v>1412</v>
      </c>
      <c r="N337">
        <f>VLOOKUP(B337,HIS退!B:F,5,FALSE)</f>
        <v>-241</v>
      </c>
      <c r="O337" t="str">
        <f t="shared" si="10"/>
        <v/>
      </c>
      <c r="P337" s="37">
        <f>VLOOKUP(C337,微信退!Q:S,3,FALSE)</f>
        <v>241</v>
      </c>
      <c r="Q337" t="str">
        <f t="shared" si="11"/>
        <v/>
      </c>
    </row>
    <row r="338" spans="1:17" ht="14.25" hidden="1">
      <c r="A338" s="40">
        <v>42893.781134259261</v>
      </c>
      <c r="B338">
        <v>85015</v>
      </c>
      <c r="C338" s="50" t="s">
        <v>1413</v>
      </c>
      <c r="D338" t="s">
        <v>1414</v>
      </c>
      <c r="F338" s="14">
        <v>51</v>
      </c>
      <c r="G338" s="48" t="s">
        <v>34</v>
      </c>
      <c r="H338" s="48" t="s">
        <v>112</v>
      </c>
      <c r="I338" s="48" t="s">
        <v>99</v>
      </c>
      <c r="J338" s="48" t="s">
        <v>48</v>
      </c>
      <c r="K338" s="48" t="s">
        <v>100</v>
      </c>
      <c r="L338" s="48" t="s">
        <v>1415</v>
      </c>
      <c r="M338" s="48" t="s">
        <v>1416</v>
      </c>
      <c r="N338">
        <f>VLOOKUP(B338,HIS退!B:F,5,FALSE)</f>
        <v>-51</v>
      </c>
      <c r="O338" t="str">
        <f t="shared" si="10"/>
        <v/>
      </c>
      <c r="P338" s="37">
        <f>VLOOKUP(C338,微信退!Q:S,3,FALSE)</f>
        <v>51</v>
      </c>
      <c r="Q338" t="str">
        <f t="shared" si="11"/>
        <v/>
      </c>
    </row>
    <row r="339" spans="1:17" ht="14.25" hidden="1">
      <c r="A339" s="40">
        <v>42893.827708333331</v>
      </c>
      <c r="B339">
        <v>85134</v>
      </c>
      <c r="C339" s="50" t="s">
        <v>1417</v>
      </c>
      <c r="D339" t="s">
        <v>1418</v>
      </c>
      <c r="F339" s="14">
        <v>128</v>
      </c>
      <c r="G339" s="48" t="s">
        <v>34</v>
      </c>
      <c r="H339" s="48" t="s">
        <v>112</v>
      </c>
      <c r="I339" s="48" t="s">
        <v>99</v>
      </c>
      <c r="J339" s="48" t="s">
        <v>48</v>
      </c>
      <c r="K339" s="48" t="s">
        <v>100</v>
      </c>
      <c r="L339" s="48" t="s">
        <v>1419</v>
      </c>
      <c r="M339" s="48" t="s">
        <v>1420</v>
      </c>
      <c r="N339">
        <f>VLOOKUP(B339,HIS退!B:F,5,FALSE)</f>
        <v>-128</v>
      </c>
      <c r="O339" t="str">
        <f t="shared" si="10"/>
        <v/>
      </c>
      <c r="P339" s="37">
        <f>VLOOKUP(C339,微信退!Q:S,3,FALSE)</f>
        <v>128</v>
      </c>
      <c r="Q339" t="str">
        <f t="shared" si="11"/>
        <v/>
      </c>
    </row>
    <row r="340" spans="1:17" ht="14.25" hidden="1">
      <c r="A340" s="40">
        <v>42893.902511574073</v>
      </c>
      <c r="B340">
        <v>85333</v>
      </c>
      <c r="C340" s="50" t="s">
        <v>1421</v>
      </c>
      <c r="D340" t="s">
        <v>1422</v>
      </c>
      <c r="F340" s="14">
        <v>800</v>
      </c>
      <c r="G340" s="48" t="s">
        <v>59</v>
      </c>
      <c r="H340" s="48" t="s">
        <v>112</v>
      </c>
      <c r="I340" s="48" t="s">
        <v>99</v>
      </c>
      <c r="J340" s="48" t="s">
        <v>48</v>
      </c>
      <c r="K340" s="48" t="s">
        <v>100</v>
      </c>
      <c r="L340" s="48" t="s">
        <v>1423</v>
      </c>
      <c r="M340" s="48" t="s">
        <v>1424</v>
      </c>
      <c r="N340">
        <f>VLOOKUP(B340,HIS退!B:F,5,FALSE)</f>
        <v>-800</v>
      </c>
      <c r="O340" t="str">
        <f t="shared" si="10"/>
        <v/>
      </c>
      <c r="P340" s="37">
        <f>VLOOKUP(C340,微信退!Q:S,3,FALSE)</f>
        <v>800</v>
      </c>
      <c r="Q340" t="str">
        <f t="shared" si="11"/>
        <v/>
      </c>
    </row>
    <row r="341" spans="1:17" ht="14.25" hidden="1">
      <c r="A341" s="40">
        <v>42893.93236111111</v>
      </c>
      <c r="B341">
        <v>85398</v>
      </c>
      <c r="C341" s="50" t="s">
        <v>1425</v>
      </c>
      <c r="D341" t="s">
        <v>1426</v>
      </c>
      <c r="F341" s="14">
        <v>200</v>
      </c>
      <c r="G341" s="48" t="s">
        <v>59</v>
      </c>
      <c r="H341" s="48" t="s">
        <v>112</v>
      </c>
      <c r="I341" s="48" t="s">
        <v>99</v>
      </c>
      <c r="J341" s="48" t="s">
        <v>48</v>
      </c>
      <c r="K341" s="48" t="s">
        <v>100</v>
      </c>
      <c r="L341" s="48" t="s">
        <v>1427</v>
      </c>
      <c r="M341" s="48" t="s">
        <v>1428</v>
      </c>
      <c r="N341">
        <f>VLOOKUP(B341,HIS退!B:F,5,FALSE)</f>
        <v>-200</v>
      </c>
      <c r="O341" t="str">
        <f t="shared" si="10"/>
        <v/>
      </c>
      <c r="P341" s="37">
        <f>VLOOKUP(C341,微信退!Q:S,3,FALSE)</f>
        <v>200</v>
      </c>
      <c r="Q341" t="str">
        <f t="shared" si="11"/>
        <v/>
      </c>
    </row>
    <row r="342" spans="1:17" ht="14.25" hidden="1">
      <c r="A342" s="40">
        <v>42894.209224537037</v>
      </c>
      <c r="B342">
        <v>85682</v>
      </c>
      <c r="C342" s="50" t="s">
        <v>1429</v>
      </c>
      <c r="D342" t="s">
        <v>1430</v>
      </c>
      <c r="F342" s="14">
        <v>485</v>
      </c>
      <c r="G342" s="48" t="s">
        <v>34</v>
      </c>
      <c r="H342" s="48" t="s">
        <v>112</v>
      </c>
      <c r="I342" s="48" t="s">
        <v>99</v>
      </c>
      <c r="J342" s="48" t="s">
        <v>48</v>
      </c>
      <c r="K342" s="48" t="s">
        <v>100</v>
      </c>
      <c r="L342" s="48" t="s">
        <v>1431</v>
      </c>
      <c r="M342" s="48" t="s">
        <v>1432</v>
      </c>
      <c r="N342">
        <f>VLOOKUP(B342,HIS退!B:F,5,FALSE)</f>
        <v>-485</v>
      </c>
      <c r="O342" t="str">
        <f t="shared" si="10"/>
        <v/>
      </c>
      <c r="P342" s="37">
        <f>VLOOKUP(C342,微信退!Q:S,3,FALSE)</f>
        <v>485</v>
      </c>
      <c r="Q342" t="str">
        <f t="shared" si="11"/>
        <v/>
      </c>
    </row>
    <row r="343" spans="1:17" ht="14.25" hidden="1">
      <c r="A343" s="40">
        <v>42894.242071759261</v>
      </c>
      <c r="B343">
        <v>85709</v>
      </c>
      <c r="C343" s="50" t="s">
        <v>1433</v>
      </c>
      <c r="D343" t="s">
        <v>1434</v>
      </c>
      <c r="F343" s="14">
        <v>1</v>
      </c>
      <c r="G343" s="48" t="s">
        <v>34</v>
      </c>
      <c r="H343" s="48" t="s">
        <v>112</v>
      </c>
      <c r="I343" s="48" t="s">
        <v>99</v>
      </c>
      <c r="J343" s="48" t="s">
        <v>48</v>
      </c>
      <c r="K343" s="48" t="s">
        <v>100</v>
      </c>
      <c r="L343" s="48" t="s">
        <v>1435</v>
      </c>
      <c r="M343" s="48" t="s">
        <v>1436</v>
      </c>
      <c r="N343">
        <f>VLOOKUP(B343,HIS退!B:F,5,FALSE)</f>
        <v>-1</v>
      </c>
      <c r="O343" t="str">
        <f t="shared" si="10"/>
        <v/>
      </c>
      <c r="P343" s="37">
        <f>VLOOKUP(C343,微信退!Q:S,3,FALSE)</f>
        <v>1</v>
      </c>
      <c r="Q343" t="str">
        <f t="shared" si="11"/>
        <v/>
      </c>
    </row>
    <row r="344" spans="1:17" ht="14.25" hidden="1">
      <c r="A344" s="40">
        <v>42894.292731481481</v>
      </c>
      <c r="B344">
        <v>85818</v>
      </c>
      <c r="C344" s="50" t="s">
        <v>1437</v>
      </c>
      <c r="D344" t="s">
        <v>1438</v>
      </c>
      <c r="F344" s="14">
        <v>20</v>
      </c>
      <c r="G344" s="48" t="s">
        <v>34</v>
      </c>
      <c r="H344" s="48" t="s">
        <v>112</v>
      </c>
      <c r="I344" s="48" t="s">
        <v>99</v>
      </c>
      <c r="J344" s="48" t="s">
        <v>48</v>
      </c>
      <c r="K344" s="48" t="s">
        <v>100</v>
      </c>
      <c r="L344" s="48" t="s">
        <v>1439</v>
      </c>
      <c r="M344" s="48" t="s">
        <v>1440</v>
      </c>
      <c r="N344">
        <f>VLOOKUP(B344,HIS退!B:F,5,FALSE)</f>
        <v>-20</v>
      </c>
      <c r="O344" t="str">
        <f t="shared" si="10"/>
        <v/>
      </c>
      <c r="P344" s="37">
        <f>VLOOKUP(C344,微信退!Q:S,3,FALSE)</f>
        <v>20</v>
      </c>
      <c r="Q344" t="str">
        <f t="shared" si="11"/>
        <v/>
      </c>
    </row>
    <row r="345" spans="1:17" ht="14.25" hidden="1">
      <c r="A345" s="40">
        <v>42894.293553240743</v>
      </c>
      <c r="B345">
        <v>11670</v>
      </c>
      <c r="C345" s="50" t="s">
        <v>1441</v>
      </c>
      <c r="D345" t="s">
        <v>1438</v>
      </c>
      <c r="F345" s="14">
        <v>94</v>
      </c>
      <c r="G345" s="48" t="s">
        <v>34</v>
      </c>
      <c r="H345" s="48" t="s">
        <v>112</v>
      </c>
      <c r="I345" s="48" t="s">
        <v>102</v>
      </c>
      <c r="J345" s="48" t="s">
        <v>102</v>
      </c>
      <c r="K345" s="48" t="s">
        <v>100</v>
      </c>
      <c r="L345" s="48" t="s">
        <v>1442</v>
      </c>
      <c r="M345" s="48" t="s">
        <v>1443</v>
      </c>
      <c r="N345" t="e">
        <f>VLOOKUP(B345,HIS退!B:F,5,FALSE)</f>
        <v>#N/A</v>
      </c>
      <c r="O345" t="e">
        <f t="shared" si="10"/>
        <v>#N/A</v>
      </c>
      <c r="P345" s="37" t="e">
        <f>VLOOKUP(C345,微信退!Q:S,3,FALSE)</f>
        <v>#N/A</v>
      </c>
      <c r="Q345" t="e">
        <f t="shared" si="11"/>
        <v>#N/A</v>
      </c>
    </row>
    <row r="346" spans="1:17" ht="14.25" hidden="1">
      <c r="A346" s="40">
        <v>42894.305173611108</v>
      </c>
      <c r="B346">
        <v>85898</v>
      </c>
      <c r="C346" s="50" t="s">
        <v>1444</v>
      </c>
      <c r="D346" t="s">
        <v>1438</v>
      </c>
      <c r="F346" s="14">
        <v>74</v>
      </c>
      <c r="G346" s="48" t="s">
        <v>34</v>
      </c>
      <c r="H346" s="48" t="s">
        <v>112</v>
      </c>
      <c r="I346" s="48" t="s">
        <v>99</v>
      </c>
      <c r="J346" s="48" t="s">
        <v>48</v>
      </c>
      <c r="K346" s="48" t="s">
        <v>100</v>
      </c>
      <c r="L346" s="48" t="s">
        <v>1445</v>
      </c>
      <c r="M346" s="48" t="s">
        <v>1446</v>
      </c>
      <c r="N346">
        <f>VLOOKUP(B346,HIS退!B:F,5,FALSE)</f>
        <v>-74</v>
      </c>
      <c r="O346" t="str">
        <f t="shared" si="10"/>
        <v/>
      </c>
      <c r="P346" s="37">
        <f>VLOOKUP(C346,微信退!Q:S,3,FALSE)</f>
        <v>74</v>
      </c>
      <c r="Q346" t="str">
        <f t="shared" si="11"/>
        <v/>
      </c>
    </row>
    <row r="347" spans="1:17" ht="14.25" hidden="1">
      <c r="A347" s="40">
        <v>42894.320277777777</v>
      </c>
      <c r="B347">
        <v>86113</v>
      </c>
      <c r="C347" s="50" t="s">
        <v>1447</v>
      </c>
      <c r="D347" t="s">
        <v>1448</v>
      </c>
      <c r="F347" s="14">
        <v>20</v>
      </c>
      <c r="G347" s="48" t="s">
        <v>59</v>
      </c>
      <c r="H347" s="48" t="s">
        <v>112</v>
      </c>
      <c r="I347" s="48" t="s">
        <v>99</v>
      </c>
      <c r="J347" s="48" t="s">
        <v>48</v>
      </c>
      <c r="K347" s="48" t="s">
        <v>100</v>
      </c>
      <c r="L347" s="48" t="s">
        <v>1449</v>
      </c>
      <c r="M347" s="48" t="s">
        <v>1450</v>
      </c>
      <c r="N347">
        <f>VLOOKUP(B347,HIS退!B:F,5,FALSE)</f>
        <v>-20</v>
      </c>
      <c r="O347" t="str">
        <f t="shared" si="10"/>
        <v/>
      </c>
      <c r="P347" s="37">
        <f>VLOOKUP(C347,微信退!Q:S,3,FALSE)</f>
        <v>20</v>
      </c>
      <c r="Q347" t="str">
        <f t="shared" si="11"/>
        <v/>
      </c>
    </row>
    <row r="348" spans="1:17" ht="14.25" hidden="1">
      <c r="A348" s="40">
        <v>42894.351458333331</v>
      </c>
      <c r="B348">
        <v>87290</v>
      </c>
      <c r="C348" s="50" t="s">
        <v>1451</v>
      </c>
      <c r="D348" t="s">
        <v>1452</v>
      </c>
      <c r="F348" s="14">
        <v>500</v>
      </c>
      <c r="G348" s="48" t="s">
        <v>34</v>
      </c>
      <c r="H348" s="48" t="s">
        <v>112</v>
      </c>
      <c r="I348" s="48" t="s">
        <v>99</v>
      </c>
      <c r="J348" s="48" t="s">
        <v>48</v>
      </c>
      <c r="K348" s="48" t="s">
        <v>100</v>
      </c>
      <c r="L348" s="48" t="s">
        <v>1453</v>
      </c>
      <c r="M348" s="48" t="s">
        <v>1454</v>
      </c>
      <c r="N348">
        <f>VLOOKUP(B348,HIS退!B:F,5,FALSE)</f>
        <v>-500</v>
      </c>
      <c r="O348" t="str">
        <f t="shared" si="10"/>
        <v/>
      </c>
      <c r="P348" s="37">
        <f>VLOOKUP(C348,微信退!Q:S,3,FALSE)</f>
        <v>500</v>
      </c>
      <c r="Q348" t="str">
        <f t="shared" si="11"/>
        <v/>
      </c>
    </row>
    <row r="349" spans="1:17" ht="14.25" hidden="1">
      <c r="A349" s="40">
        <v>42894.353946759256</v>
      </c>
      <c r="B349">
        <v>87453</v>
      </c>
      <c r="C349" s="50" t="s">
        <v>1455</v>
      </c>
      <c r="D349" t="s">
        <v>1456</v>
      </c>
      <c r="F349" s="14">
        <v>248</v>
      </c>
      <c r="G349" s="48" t="s">
        <v>59</v>
      </c>
      <c r="H349" s="48" t="s">
        <v>112</v>
      </c>
      <c r="I349" s="48" t="s">
        <v>99</v>
      </c>
      <c r="J349" s="48" t="s">
        <v>48</v>
      </c>
      <c r="K349" s="48" t="s">
        <v>100</v>
      </c>
      <c r="L349" s="48" t="s">
        <v>1457</v>
      </c>
      <c r="M349" s="48" t="s">
        <v>1458</v>
      </c>
      <c r="N349">
        <f>VLOOKUP(B349,HIS退!B:F,5,FALSE)</f>
        <v>-248</v>
      </c>
      <c r="O349" t="str">
        <f t="shared" si="10"/>
        <v/>
      </c>
      <c r="P349" s="37">
        <f>VLOOKUP(C349,微信退!Q:S,3,FALSE)</f>
        <v>248</v>
      </c>
      <c r="Q349" t="str">
        <f t="shared" si="11"/>
        <v/>
      </c>
    </row>
    <row r="350" spans="1:17" ht="14.25" hidden="1">
      <c r="A350" s="40">
        <v>42894.35423611111</v>
      </c>
      <c r="B350">
        <v>87475</v>
      </c>
      <c r="C350" s="50" t="s">
        <v>1459</v>
      </c>
      <c r="D350" t="s">
        <v>1460</v>
      </c>
      <c r="F350" s="14">
        <v>115</v>
      </c>
      <c r="G350" s="48" t="s">
        <v>59</v>
      </c>
      <c r="H350" s="48" t="s">
        <v>112</v>
      </c>
      <c r="I350" s="48" t="s">
        <v>99</v>
      </c>
      <c r="J350" s="48" t="s">
        <v>48</v>
      </c>
      <c r="K350" s="48" t="s">
        <v>100</v>
      </c>
      <c r="L350" s="48" t="s">
        <v>1461</v>
      </c>
      <c r="M350" s="48" t="s">
        <v>1462</v>
      </c>
      <c r="N350">
        <f>VLOOKUP(B350,HIS退!B:F,5,FALSE)</f>
        <v>-115</v>
      </c>
      <c r="O350" t="str">
        <f t="shared" si="10"/>
        <v/>
      </c>
      <c r="P350" s="37">
        <f>VLOOKUP(C350,微信退!Q:S,3,FALSE)</f>
        <v>115</v>
      </c>
      <c r="Q350" t="str">
        <f t="shared" si="11"/>
        <v/>
      </c>
    </row>
    <row r="351" spans="1:17" ht="14.25" hidden="1">
      <c r="A351" s="40">
        <v>42894.35796296296</v>
      </c>
      <c r="B351">
        <v>87735</v>
      </c>
      <c r="C351" s="50" t="s">
        <v>1463</v>
      </c>
      <c r="D351" t="s">
        <v>1464</v>
      </c>
      <c r="F351" s="14">
        <v>100</v>
      </c>
      <c r="G351" s="48" t="s">
        <v>34</v>
      </c>
      <c r="H351" s="48" t="s">
        <v>112</v>
      </c>
      <c r="I351" s="48" t="s">
        <v>99</v>
      </c>
      <c r="J351" s="48" t="s">
        <v>48</v>
      </c>
      <c r="K351" s="48" t="s">
        <v>100</v>
      </c>
      <c r="L351" s="48" t="s">
        <v>1465</v>
      </c>
      <c r="M351" s="48" t="s">
        <v>1466</v>
      </c>
      <c r="N351">
        <f>VLOOKUP(B351,HIS退!B:F,5,FALSE)</f>
        <v>-100</v>
      </c>
      <c r="O351" t="str">
        <f t="shared" si="10"/>
        <v/>
      </c>
      <c r="P351" s="37">
        <f>VLOOKUP(C351,微信退!Q:S,3,FALSE)</f>
        <v>100</v>
      </c>
      <c r="Q351" t="str">
        <f t="shared" si="11"/>
        <v/>
      </c>
    </row>
    <row r="352" spans="1:17" ht="14.25" hidden="1">
      <c r="A352" s="40">
        <v>42894.360532407409</v>
      </c>
      <c r="B352">
        <v>87916</v>
      </c>
      <c r="C352" s="50" t="s">
        <v>1467</v>
      </c>
      <c r="D352" t="s">
        <v>1468</v>
      </c>
      <c r="F352" s="14">
        <v>500</v>
      </c>
      <c r="G352" s="48" t="s">
        <v>59</v>
      </c>
      <c r="H352" s="48" t="s">
        <v>112</v>
      </c>
      <c r="I352" s="48" t="s">
        <v>99</v>
      </c>
      <c r="J352" s="48" t="s">
        <v>48</v>
      </c>
      <c r="K352" s="48" t="s">
        <v>100</v>
      </c>
      <c r="L352" s="48" t="s">
        <v>1469</v>
      </c>
      <c r="M352" s="48" t="s">
        <v>1470</v>
      </c>
      <c r="N352">
        <f>VLOOKUP(B352,HIS退!B:F,5,FALSE)</f>
        <v>-500</v>
      </c>
      <c r="O352" t="str">
        <f t="shared" si="10"/>
        <v/>
      </c>
      <c r="P352" s="37">
        <f>VLOOKUP(C352,微信退!Q:S,3,FALSE)</f>
        <v>500</v>
      </c>
      <c r="Q352" t="str">
        <f t="shared" si="11"/>
        <v/>
      </c>
    </row>
    <row r="353" spans="1:17" ht="14.25" hidden="1">
      <c r="A353" s="40">
        <v>42894.363541666666</v>
      </c>
      <c r="B353">
        <v>88135</v>
      </c>
      <c r="C353" s="50" t="s">
        <v>1471</v>
      </c>
      <c r="D353" t="s">
        <v>1472</v>
      </c>
      <c r="F353" s="14">
        <v>401</v>
      </c>
      <c r="G353" s="48" t="s">
        <v>59</v>
      </c>
      <c r="H353" s="48" t="s">
        <v>112</v>
      </c>
      <c r="I353" s="48" t="s">
        <v>99</v>
      </c>
      <c r="J353" s="48" t="s">
        <v>48</v>
      </c>
      <c r="K353" s="48" t="s">
        <v>100</v>
      </c>
      <c r="L353" s="48" t="s">
        <v>1473</v>
      </c>
      <c r="M353" s="48" t="s">
        <v>1474</v>
      </c>
      <c r="N353">
        <f>VLOOKUP(B353,HIS退!B:F,5,FALSE)</f>
        <v>-401</v>
      </c>
      <c r="O353" t="str">
        <f t="shared" si="10"/>
        <v/>
      </c>
      <c r="P353" s="37">
        <f>VLOOKUP(C353,微信退!Q:S,3,FALSE)</f>
        <v>401</v>
      </c>
      <c r="Q353" t="str">
        <f t="shared" si="11"/>
        <v/>
      </c>
    </row>
    <row r="354" spans="1:17" ht="14.25" hidden="1">
      <c r="A354" s="40">
        <v>42894.363993055558</v>
      </c>
      <c r="B354">
        <v>88182</v>
      </c>
      <c r="C354" s="50" t="s">
        <v>1475</v>
      </c>
      <c r="D354" t="s">
        <v>1476</v>
      </c>
      <c r="F354" s="14">
        <v>1000</v>
      </c>
      <c r="G354" s="48" t="s">
        <v>59</v>
      </c>
      <c r="H354" s="48" t="s">
        <v>112</v>
      </c>
      <c r="I354" s="48" t="s">
        <v>99</v>
      </c>
      <c r="J354" s="48" t="s">
        <v>48</v>
      </c>
      <c r="K354" s="48" t="s">
        <v>100</v>
      </c>
      <c r="L354" s="48" t="s">
        <v>1477</v>
      </c>
      <c r="M354" s="48" t="s">
        <v>1478</v>
      </c>
      <c r="N354">
        <f>VLOOKUP(B354,HIS退!B:F,5,FALSE)</f>
        <v>-1000</v>
      </c>
      <c r="O354" t="str">
        <f t="shared" si="10"/>
        <v/>
      </c>
      <c r="P354" s="37">
        <f>VLOOKUP(C354,微信退!Q:S,3,FALSE)</f>
        <v>1000</v>
      </c>
      <c r="Q354" t="str">
        <f t="shared" si="11"/>
        <v/>
      </c>
    </row>
    <row r="355" spans="1:17" ht="14.25" hidden="1">
      <c r="A355" s="40">
        <v>42894.364328703705</v>
      </c>
      <c r="B355">
        <v>88201</v>
      </c>
      <c r="C355" s="50" t="s">
        <v>1479</v>
      </c>
      <c r="D355" t="s">
        <v>1480</v>
      </c>
      <c r="F355" s="14">
        <v>900</v>
      </c>
      <c r="G355" s="48" t="s">
        <v>59</v>
      </c>
      <c r="H355" s="48" t="s">
        <v>112</v>
      </c>
      <c r="I355" s="48" t="s">
        <v>99</v>
      </c>
      <c r="J355" s="48" t="s">
        <v>48</v>
      </c>
      <c r="K355" s="48" t="s">
        <v>100</v>
      </c>
      <c r="L355" s="48" t="s">
        <v>1481</v>
      </c>
      <c r="M355" s="48" t="s">
        <v>1482</v>
      </c>
      <c r="N355">
        <f>VLOOKUP(B355,HIS退!B:F,5,FALSE)</f>
        <v>-900</v>
      </c>
      <c r="O355" t="str">
        <f t="shared" si="10"/>
        <v/>
      </c>
      <c r="P355" s="37">
        <f>VLOOKUP(C355,微信退!Q:S,3,FALSE)</f>
        <v>900</v>
      </c>
      <c r="Q355" t="str">
        <f t="shared" si="11"/>
        <v/>
      </c>
    </row>
    <row r="356" spans="1:17" ht="14.25" hidden="1">
      <c r="A356" s="40">
        <v>42894.365023148152</v>
      </c>
      <c r="B356">
        <v>88255</v>
      </c>
      <c r="C356" s="50" t="s">
        <v>1483</v>
      </c>
      <c r="D356" t="s">
        <v>1484</v>
      </c>
      <c r="F356" s="14">
        <v>1000</v>
      </c>
      <c r="G356" s="48" t="s">
        <v>34</v>
      </c>
      <c r="H356" s="48" t="s">
        <v>112</v>
      </c>
      <c r="I356" s="48" t="s">
        <v>99</v>
      </c>
      <c r="J356" s="48" t="s">
        <v>48</v>
      </c>
      <c r="K356" s="48" t="s">
        <v>100</v>
      </c>
      <c r="L356" s="48" t="s">
        <v>1485</v>
      </c>
      <c r="M356" s="48" t="s">
        <v>1486</v>
      </c>
      <c r="N356">
        <f>VLOOKUP(B356,HIS退!B:F,5,FALSE)</f>
        <v>-1000</v>
      </c>
      <c r="O356" t="str">
        <f t="shared" si="10"/>
        <v/>
      </c>
      <c r="P356" s="37">
        <f>VLOOKUP(C356,微信退!Q:S,3,FALSE)</f>
        <v>1000</v>
      </c>
      <c r="Q356" t="str">
        <f t="shared" si="11"/>
        <v/>
      </c>
    </row>
    <row r="357" spans="1:17" ht="14.25" hidden="1">
      <c r="A357" s="40">
        <v>42894.375925925924</v>
      </c>
      <c r="B357">
        <v>89149</v>
      </c>
      <c r="C357" s="50" t="s">
        <v>1487</v>
      </c>
      <c r="D357" t="s">
        <v>1488</v>
      </c>
      <c r="F357" s="14">
        <v>500</v>
      </c>
      <c r="G357" s="48" t="s">
        <v>59</v>
      </c>
      <c r="H357" s="48" t="s">
        <v>112</v>
      </c>
      <c r="I357" s="48" t="s">
        <v>99</v>
      </c>
      <c r="J357" s="48" t="s">
        <v>48</v>
      </c>
      <c r="K357" s="48" t="s">
        <v>100</v>
      </c>
      <c r="L357" s="48" t="s">
        <v>1489</v>
      </c>
      <c r="M357" s="48" t="s">
        <v>1490</v>
      </c>
      <c r="N357">
        <f>VLOOKUP(B357,HIS退!B:F,5,FALSE)</f>
        <v>-500</v>
      </c>
      <c r="O357" t="str">
        <f t="shared" si="10"/>
        <v/>
      </c>
      <c r="P357" s="37">
        <f>VLOOKUP(C357,微信退!Q:S,3,FALSE)</f>
        <v>500</v>
      </c>
      <c r="Q357" t="str">
        <f t="shared" si="11"/>
        <v/>
      </c>
    </row>
    <row r="358" spans="1:17" ht="14.25" hidden="1">
      <c r="A358" s="40">
        <v>42894.384722222225</v>
      </c>
      <c r="B358">
        <v>89803</v>
      </c>
      <c r="C358" s="50" t="s">
        <v>1491</v>
      </c>
      <c r="D358" t="s">
        <v>1492</v>
      </c>
      <c r="F358" s="14">
        <v>600</v>
      </c>
      <c r="G358" s="48" t="s">
        <v>34</v>
      </c>
      <c r="H358" s="48" t="s">
        <v>112</v>
      </c>
      <c r="I358" s="48" t="s">
        <v>99</v>
      </c>
      <c r="J358" s="48" t="s">
        <v>48</v>
      </c>
      <c r="K358" s="48" t="s">
        <v>100</v>
      </c>
      <c r="L358" s="48" t="s">
        <v>1493</v>
      </c>
      <c r="M358" s="48" t="s">
        <v>1494</v>
      </c>
      <c r="N358">
        <f>VLOOKUP(B358,HIS退!B:F,5,FALSE)</f>
        <v>-600</v>
      </c>
      <c r="O358" t="str">
        <f t="shared" si="10"/>
        <v/>
      </c>
      <c r="P358" s="37">
        <f>VLOOKUP(C358,微信退!Q:S,3,FALSE)</f>
        <v>600</v>
      </c>
      <c r="Q358" t="str">
        <f t="shared" si="11"/>
        <v/>
      </c>
    </row>
    <row r="359" spans="1:17" ht="14.25" hidden="1">
      <c r="A359" s="40">
        <v>42894.39025462963</v>
      </c>
      <c r="B359">
        <v>90286</v>
      </c>
      <c r="C359" s="50" t="s">
        <v>1495</v>
      </c>
      <c r="D359" t="s">
        <v>383</v>
      </c>
      <c r="F359" s="14">
        <v>100</v>
      </c>
      <c r="G359" s="48" t="s">
        <v>34</v>
      </c>
      <c r="H359" s="48" t="s">
        <v>112</v>
      </c>
      <c r="I359" s="48" t="s">
        <v>99</v>
      </c>
      <c r="J359" s="48" t="s">
        <v>48</v>
      </c>
      <c r="K359" s="48" t="s">
        <v>100</v>
      </c>
      <c r="L359" s="48" t="s">
        <v>1496</v>
      </c>
      <c r="M359" s="48" t="s">
        <v>1497</v>
      </c>
      <c r="N359">
        <f>VLOOKUP(B359,HIS退!B:F,5,FALSE)</f>
        <v>-100</v>
      </c>
      <c r="O359" t="str">
        <f t="shared" si="10"/>
        <v/>
      </c>
      <c r="P359" s="37">
        <f>VLOOKUP(C359,微信退!Q:S,3,FALSE)</f>
        <v>100</v>
      </c>
      <c r="Q359" t="str">
        <f t="shared" si="11"/>
        <v/>
      </c>
    </row>
    <row r="360" spans="1:17" ht="14.25" hidden="1">
      <c r="A360" s="40">
        <v>42894.393923611111</v>
      </c>
      <c r="B360">
        <v>90553</v>
      </c>
      <c r="C360" s="50" t="s">
        <v>1498</v>
      </c>
      <c r="D360" t="s">
        <v>1499</v>
      </c>
      <c r="F360" s="14">
        <v>182</v>
      </c>
      <c r="G360" s="48" t="s">
        <v>59</v>
      </c>
      <c r="H360" s="48" t="s">
        <v>112</v>
      </c>
      <c r="I360" s="48" t="s">
        <v>99</v>
      </c>
      <c r="J360" s="48" t="s">
        <v>48</v>
      </c>
      <c r="K360" s="48" t="s">
        <v>100</v>
      </c>
      <c r="L360" s="48" t="s">
        <v>1500</v>
      </c>
      <c r="M360" s="48" t="s">
        <v>1501</v>
      </c>
      <c r="N360">
        <f>VLOOKUP(B360,HIS退!B:F,5,FALSE)</f>
        <v>-182</v>
      </c>
      <c r="O360" t="str">
        <f t="shared" si="10"/>
        <v/>
      </c>
      <c r="P360" s="37">
        <f>VLOOKUP(C360,微信退!Q:S,3,FALSE)</f>
        <v>182</v>
      </c>
      <c r="Q360" t="str">
        <f t="shared" si="11"/>
        <v/>
      </c>
    </row>
    <row r="361" spans="1:17" ht="14.25" hidden="1">
      <c r="A361" s="40">
        <v>42894.394074074073</v>
      </c>
      <c r="B361">
        <v>90565</v>
      </c>
      <c r="C361" s="50" t="s">
        <v>1502</v>
      </c>
      <c r="D361" t="s">
        <v>1503</v>
      </c>
      <c r="F361" s="14">
        <v>100</v>
      </c>
      <c r="G361" s="48" t="s">
        <v>59</v>
      </c>
      <c r="H361" s="48" t="s">
        <v>112</v>
      </c>
      <c r="I361" s="48" t="s">
        <v>99</v>
      </c>
      <c r="J361" s="48" t="s">
        <v>48</v>
      </c>
      <c r="K361" s="48" t="s">
        <v>100</v>
      </c>
      <c r="L361" s="48" t="s">
        <v>1504</v>
      </c>
      <c r="M361" s="48" t="s">
        <v>1505</v>
      </c>
      <c r="N361">
        <f>VLOOKUP(B361,HIS退!B:F,5,FALSE)</f>
        <v>-100</v>
      </c>
      <c r="O361" t="str">
        <f t="shared" si="10"/>
        <v/>
      </c>
      <c r="P361" s="37">
        <f>VLOOKUP(C361,微信退!Q:S,3,FALSE)</f>
        <v>100</v>
      </c>
      <c r="Q361" t="str">
        <f t="shared" si="11"/>
        <v/>
      </c>
    </row>
    <row r="362" spans="1:17" ht="14.25" hidden="1">
      <c r="A362" s="40">
        <v>42894.394224537034</v>
      </c>
      <c r="B362">
        <v>90573</v>
      </c>
      <c r="C362" s="50" t="s">
        <v>1506</v>
      </c>
      <c r="D362" t="s">
        <v>1507</v>
      </c>
      <c r="F362" s="14">
        <v>500</v>
      </c>
      <c r="G362" s="48" t="s">
        <v>34</v>
      </c>
      <c r="H362" s="48" t="s">
        <v>112</v>
      </c>
      <c r="I362" s="48" t="s">
        <v>99</v>
      </c>
      <c r="J362" s="48" t="s">
        <v>48</v>
      </c>
      <c r="K362" s="48" t="s">
        <v>100</v>
      </c>
      <c r="L362" s="48" t="s">
        <v>1508</v>
      </c>
      <c r="M362" s="48" t="s">
        <v>1509</v>
      </c>
      <c r="N362">
        <f>VLOOKUP(B362,HIS退!B:F,5,FALSE)</f>
        <v>-500</v>
      </c>
      <c r="O362" t="str">
        <f t="shared" si="10"/>
        <v/>
      </c>
      <c r="P362" s="37">
        <f>VLOOKUP(C362,微信退!Q:S,3,FALSE)</f>
        <v>500</v>
      </c>
      <c r="Q362" t="str">
        <f t="shared" si="11"/>
        <v/>
      </c>
    </row>
    <row r="363" spans="1:17" ht="14.25" hidden="1">
      <c r="A363" s="40">
        <v>42894.394988425927</v>
      </c>
      <c r="B363">
        <v>90618</v>
      </c>
      <c r="C363" s="50" t="s">
        <v>1510</v>
      </c>
      <c r="D363" t="s">
        <v>1511</v>
      </c>
      <c r="F363" s="14">
        <v>1000</v>
      </c>
      <c r="G363" s="48" t="s">
        <v>34</v>
      </c>
      <c r="H363" s="48" t="s">
        <v>112</v>
      </c>
      <c r="I363" s="48" t="s">
        <v>99</v>
      </c>
      <c r="J363" s="48" t="s">
        <v>48</v>
      </c>
      <c r="K363" s="48" t="s">
        <v>100</v>
      </c>
      <c r="L363" s="48" t="s">
        <v>1512</v>
      </c>
      <c r="M363" s="48" t="s">
        <v>1513</v>
      </c>
      <c r="N363">
        <f>VLOOKUP(B363,HIS退!B:F,5,FALSE)</f>
        <v>-1000</v>
      </c>
      <c r="O363" t="str">
        <f t="shared" si="10"/>
        <v/>
      </c>
      <c r="P363" s="37">
        <f>VLOOKUP(C363,微信退!Q:S,3,FALSE)</f>
        <v>1000</v>
      </c>
      <c r="Q363" t="str">
        <f t="shared" si="11"/>
        <v/>
      </c>
    </row>
    <row r="364" spans="1:17" ht="14.25" hidden="1">
      <c r="A364" s="40">
        <v>42894.399675925924</v>
      </c>
      <c r="B364">
        <v>90985</v>
      </c>
      <c r="C364" s="50" t="s">
        <v>1514</v>
      </c>
      <c r="D364" t="s">
        <v>1515</v>
      </c>
      <c r="F364" s="14">
        <v>200</v>
      </c>
      <c r="G364" s="48" t="s">
        <v>34</v>
      </c>
      <c r="H364" s="48" t="s">
        <v>112</v>
      </c>
      <c r="I364" s="48" t="s">
        <v>99</v>
      </c>
      <c r="J364" s="48" t="s">
        <v>48</v>
      </c>
      <c r="K364" s="48" t="s">
        <v>100</v>
      </c>
      <c r="L364" s="48" t="s">
        <v>1516</v>
      </c>
      <c r="M364" s="48" t="s">
        <v>1517</v>
      </c>
      <c r="N364">
        <f>VLOOKUP(B364,HIS退!B:F,5,FALSE)</f>
        <v>-200</v>
      </c>
      <c r="O364" t="str">
        <f t="shared" si="10"/>
        <v/>
      </c>
      <c r="P364" s="37">
        <f>VLOOKUP(C364,微信退!Q:S,3,FALSE)</f>
        <v>200</v>
      </c>
      <c r="Q364" t="str">
        <f t="shared" si="11"/>
        <v/>
      </c>
    </row>
    <row r="365" spans="1:17" ht="14.25" hidden="1">
      <c r="A365" s="40">
        <v>42894.401597222219</v>
      </c>
      <c r="B365">
        <v>91173</v>
      </c>
      <c r="C365" s="50" t="s">
        <v>1518</v>
      </c>
      <c r="D365" t="s">
        <v>1519</v>
      </c>
      <c r="F365" s="14">
        <v>2500</v>
      </c>
      <c r="G365" s="48" t="s">
        <v>34</v>
      </c>
      <c r="H365" s="48" t="s">
        <v>112</v>
      </c>
      <c r="I365" s="48" t="s">
        <v>99</v>
      </c>
      <c r="J365" s="48" t="s">
        <v>48</v>
      </c>
      <c r="K365" s="48" t="s">
        <v>100</v>
      </c>
      <c r="L365" s="48" t="s">
        <v>1520</v>
      </c>
      <c r="M365" s="48" t="s">
        <v>1521</v>
      </c>
      <c r="N365">
        <f>VLOOKUP(B365,HIS退!B:F,5,FALSE)</f>
        <v>-2500</v>
      </c>
      <c r="O365" t="str">
        <f t="shared" si="10"/>
        <v/>
      </c>
      <c r="P365" s="37">
        <f>VLOOKUP(C365,微信退!Q:S,3,FALSE)</f>
        <v>2500</v>
      </c>
      <c r="Q365" t="str">
        <f t="shared" si="11"/>
        <v/>
      </c>
    </row>
    <row r="366" spans="1:17" ht="14.25" hidden="1">
      <c r="A366" s="40">
        <v>42894.417534722219</v>
      </c>
      <c r="B366">
        <v>92379</v>
      </c>
      <c r="C366" s="50" t="s">
        <v>1522</v>
      </c>
      <c r="D366" t="s">
        <v>1523</v>
      </c>
      <c r="F366" s="14">
        <v>20</v>
      </c>
      <c r="G366" s="48" t="s">
        <v>59</v>
      </c>
      <c r="H366" s="48" t="s">
        <v>112</v>
      </c>
      <c r="I366" s="48" t="s">
        <v>99</v>
      </c>
      <c r="J366" s="48" t="s">
        <v>48</v>
      </c>
      <c r="K366" s="48" t="s">
        <v>100</v>
      </c>
      <c r="L366" s="48" t="s">
        <v>1524</v>
      </c>
      <c r="M366" s="48" t="s">
        <v>1525</v>
      </c>
      <c r="N366">
        <f>VLOOKUP(B366,HIS退!B:F,5,FALSE)</f>
        <v>-20</v>
      </c>
      <c r="O366" t="str">
        <f t="shared" si="10"/>
        <v/>
      </c>
      <c r="P366" s="37">
        <f>VLOOKUP(C366,微信退!Q:S,3,FALSE)</f>
        <v>20</v>
      </c>
      <c r="Q366" t="str">
        <f t="shared" si="11"/>
        <v/>
      </c>
    </row>
    <row r="367" spans="1:17" ht="14.25" hidden="1">
      <c r="A367" s="40">
        <v>42894.419699074075</v>
      </c>
      <c r="B367">
        <v>92550</v>
      </c>
      <c r="C367" s="50" t="s">
        <v>1526</v>
      </c>
      <c r="D367" t="s">
        <v>1527</v>
      </c>
      <c r="F367" s="14">
        <v>50</v>
      </c>
      <c r="G367" s="48" t="s">
        <v>59</v>
      </c>
      <c r="H367" s="48" t="s">
        <v>112</v>
      </c>
      <c r="I367" s="48" t="s">
        <v>99</v>
      </c>
      <c r="J367" s="48" t="s">
        <v>48</v>
      </c>
      <c r="K367" s="48" t="s">
        <v>100</v>
      </c>
      <c r="L367" s="48" t="s">
        <v>1528</v>
      </c>
      <c r="M367" s="48" t="s">
        <v>1529</v>
      </c>
      <c r="N367">
        <f>VLOOKUP(B367,HIS退!B:F,5,FALSE)</f>
        <v>-50</v>
      </c>
      <c r="O367" t="str">
        <f t="shared" si="10"/>
        <v/>
      </c>
      <c r="P367" s="37">
        <f>VLOOKUP(C367,微信退!Q:S,3,FALSE)</f>
        <v>50</v>
      </c>
      <c r="Q367" t="str">
        <f t="shared" si="11"/>
        <v/>
      </c>
    </row>
    <row r="368" spans="1:17" ht="14.25" hidden="1">
      <c r="A368" s="40">
        <v>42894.42386574074</v>
      </c>
      <c r="B368">
        <v>92864</v>
      </c>
      <c r="C368" s="50" t="s">
        <v>1530</v>
      </c>
      <c r="D368" t="s">
        <v>1531</v>
      </c>
      <c r="F368" s="14">
        <v>1000</v>
      </c>
      <c r="G368" s="48" t="s">
        <v>59</v>
      </c>
      <c r="H368" s="48" t="s">
        <v>112</v>
      </c>
      <c r="I368" s="48" t="s">
        <v>99</v>
      </c>
      <c r="J368" s="48" t="s">
        <v>48</v>
      </c>
      <c r="K368" s="48" t="s">
        <v>100</v>
      </c>
      <c r="L368" s="48" t="s">
        <v>1532</v>
      </c>
      <c r="M368" s="48" t="s">
        <v>1533</v>
      </c>
      <c r="N368">
        <f>VLOOKUP(B368,HIS退!B:F,5,FALSE)</f>
        <v>-1000</v>
      </c>
      <c r="O368" t="str">
        <f t="shared" si="10"/>
        <v/>
      </c>
      <c r="P368" s="37">
        <f>VLOOKUP(C368,微信退!Q:S,3,FALSE)</f>
        <v>1000</v>
      </c>
      <c r="Q368" t="str">
        <f t="shared" si="11"/>
        <v/>
      </c>
    </row>
    <row r="369" spans="1:17" ht="14.25" hidden="1">
      <c r="A369" s="40">
        <v>42894.429629629631</v>
      </c>
      <c r="B369">
        <v>93330</v>
      </c>
      <c r="C369" s="50" t="s">
        <v>1534</v>
      </c>
      <c r="D369" t="s">
        <v>1535</v>
      </c>
      <c r="F369" s="14">
        <v>700</v>
      </c>
      <c r="G369" s="48" t="s">
        <v>59</v>
      </c>
      <c r="H369" s="48" t="s">
        <v>112</v>
      </c>
      <c r="I369" s="48" t="s">
        <v>99</v>
      </c>
      <c r="J369" s="48" t="s">
        <v>48</v>
      </c>
      <c r="K369" s="48" t="s">
        <v>100</v>
      </c>
      <c r="L369" s="48" t="s">
        <v>1536</v>
      </c>
      <c r="M369" s="48" t="s">
        <v>1537</v>
      </c>
      <c r="N369">
        <f>VLOOKUP(B369,HIS退!B:F,5,FALSE)</f>
        <v>-700</v>
      </c>
      <c r="O369" t="str">
        <f t="shared" si="10"/>
        <v/>
      </c>
      <c r="P369" s="37">
        <f>VLOOKUP(C369,微信退!Q:S,3,FALSE)</f>
        <v>700</v>
      </c>
      <c r="Q369" t="str">
        <f t="shared" si="11"/>
        <v/>
      </c>
    </row>
    <row r="370" spans="1:17" ht="14.25" hidden="1">
      <c r="A370" s="40">
        <v>42894.429942129631</v>
      </c>
      <c r="B370">
        <v>93369</v>
      </c>
      <c r="C370" s="50" t="s">
        <v>1538</v>
      </c>
      <c r="D370" t="s">
        <v>1539</v>
      </c>
      <c r="F370" s="14">
        <v>94</v>
      </c>
      <c r="G370" s="48" t="s">
        <v>59</v>
      </c>
      <c r="H370" s="48" t="s">
        <v>112</v>
      </c>
      <c r="I370" s="48" t="s">
        <v>99</v>
      </c>
      <c r="J370" s="48" t="s">
        <v>48</v>
      </c>
      <c r="K370" s="48" t="s">
        <v>100</v>
      </c>
      <c r="L370" s="48" t="s">
        <v>1540</v>
      </c>
      <c r="M370" s="48" t="s">
        <v>1541</v>
      </c>
      <c r="N370">
        <f>VLOOKUP(B370,HIS退!B:F,5,FALSE)</f>
        <v>-94</v>
      </c>
      <c r="O370" t="str">
        <f t="shared" si="10"/>
        <v/>
      </c>
      <c r="P370" s="37">
        <f>VLOOKUP(C370,微信退!Q:S,3,FALSE)</f>
        <v>94</v>
      </c>
      <c r="Q370" t="str">
        <f t="shared" si="11"/>
        <v/>
      </c>
    </row>
    <row r="371" spans="1:17" ht="14.25" hidden="1">
      <c r="A371" s="40">
        <v>42894.431516203702</v>
      </c>
      <c r="B371">
        <v>93500</v>
      </c>
      <c r="C371" s="50" t="s">
        <v>1542</v>
      </c>
      <c r="D371" t="s">
        <v>1543</v>
      </c>
      <c r="F371" s="14">
        <v>1000</v>
      </c>
      <c r="G371" s="48" t="s">
        <v>34</v>
      </c>
      <c r="H371" s="48" t="s">
        <v>112</v>
      </c>
      <c r="I371" s="48" t="s">
        <v>99</v>
      </c>
      <c r="J371" s="48" t="s">
        <v>48</v>
      </c>
      <c r="K371" s="48" t="s">
        <v>100</v>
      </c>
      <c r="L371" s="48" t="s">
        <v>1544</v>
      </c>
      <c r="M371" s="48" t="s">
        <v>1545</v>
      </c>
      <c r="N371">
        <f>VLOOKUP(B371,HIS退!B:F,5,FALSE)</f>
        <v>-1000</v>
      </c>
      <c r="O371" t="str">
        <f t="shared" si="10"/>
        <v/>
      </c>
      <c r="P371" s="37">
        <f>VLOOKUP(C371,微信退!Q:S,3,FALSE)</f>
        <v>1000</v>
      </c>
      <c r="Q371" t="str">
        <f t="shared" si="11"/>
        <v/>
      </c>
    </row>
    <row r="372" spans="1:17" ht="14.25" hidden="1">
      <c r="A372" s="40">
        <v>42894.43409722222</v>
      </c>
      <c r="B372">
        <v>93691</v>
      </c>
      <c r="C372" s="50" t="s">
        <v>1546</v>
      </c>
      <c r="D372" t="s">
        <v>1547</v>
      </c>
      <c r="F372" s="14">
        <v>460</v>
      </c>
      <c r="G372" s="48" t="s">
        <v>59</v>
      </c>
      <c r="H372" s="48" t="s">
        <v>112</v>
      </c>
      <c r="I372" s="48" t="s">
        <v>99</v>
      </c>
      <c r="J372" s="48" t="s">
        <v>48</v>
      </c>
      <c r="K372" s="48" t="s">
        <v>100</v>
      </c>
      <c r="L372" s="48" t="s">
        <v>1548</v>
      </c>
      <c r="M372" s="48" t="s">
        <v>1549</v>
      </c>
      <c r="N372">
        <f>VLOOKUP(B372,HIS退!B:F,5,FALSE)</f>
        <v>-460</v>
      </c>
      <c r="O372" t="str">
        <f t="shared" si="10"/>
        <v/>
      </c>
      <c r="P372" s="37">
        <f>VLOOKUP(C372,微信退!Q:S,3,FALSE)</f>
        <v>460</v>
      </c>
      <c r="Q372" t="str">
        <f t="shared" si="11"/>
        <v/>
      </c>
    </row>
    <row r="373" spans="1:17" ht="14.25" hidden="1">
      <c r="A373" s="40">
        <v>42894.439375000002</v>
      </c>
      <c r="B373">
        <v>94094</v>
      </c>
      <c r="C373" s="50" t="s">
        <v>1550</v>
      </c>
      <c r="D373" t="s">
        <v>1551</v>
      </c>
      <c r="F373" s="14">
        <v>66</v>
      </c>
      <c r="G373" s="48" t="s">
        <v>59</v>
      </c>
      <c r="H373" s="48" t="s">
        <v>112</v>
      </c>
      <c r="I373" s="48" t="s">
        <v>99</v>
      </c>
      <c r="J373" s="48" t="s">
        <v>48</v>
      </c>
      <c r="K373" s="48" t="s">
        <v>100</v>
      </c>
      <c r="L373" s="48" t="s">
        <v>1552</v>
      </c>
      <c r="M373" s="48" t="s">
        <v>1553</v>
      </c>
      <c r="N373">
        <f>VLOOKUP(B373,HIS退!B:F,5,FALSE)</f>
        <v>-66</v>
      </c>
      <c r="O373" t="str">
        <f t="shared" si="10"/>
        <v/>
      </c>
      <c r="P373" s="37">
        <f>VLOOKUP(C373,微信退!Q:S,3,FALSE)</f>
        <v>66</v>
      </c>
      <c r="Q373" t="str">
        <f t="shared" si="11"/>
        <v/>
      </c>
    </row>
    <row r="374" spans="1:17" ht="14.25" hidden="1">
      <c r="A374" s="40">
        <v>42894.442743055559</v>
      </c>
      <c r="B374">
        <v>94338</v>
      </c>
      <c r="C374" s="50" t="s">
        <v>1554</v>
      </c>
      <c r="D374" t="s">
        <v>1555</v>
      </c>
      <c r="F374" s="14">
        <v>260</v>
      </c>
      <c r="G374" s="48" t="s">
        <v>59</v>
      </c>
      <c r="H374" s="48" t="s">
        <v>112</v>
      </c>
      <c r="I374" s="48" t="s">
        <v>99</v>
      </c>
      <c r="J374" s="48" t="s">
        <v>48</v>
      </c>
      <c r="K374" s="48" t="s">
        <v>100</v>
      </c>
      <c r="L374" s="48" t="s">
        <v>1556</v>
      </c>
      <c r="M374" s="48" t="s">
        <v>1557</v>
      </c>
      <c r="N374">
        <f>VLOOKUP(B374,HIS退!B:F,5,FALSE)</f>
        <v>-260</v>
      </c>
      <c r="O374" t="str">
        <f t="shared" si="10"/>
        <v/>
      </c>
      <c r="P374" s="37">
        <f>VLOOKUP(C374,微信退!Q:S,3,FALSE)</f>
        <v>260</v>
      </c>
      <c r="Q374" t="str">
        <f t="shared" si="11"/>
        <v/>
      </c>
    </row>
    <row r="375" spans="1:17" ht="14.25" hidden="1">
      <c r="A375" s="40">
        <v>42894.44332175926</v>
      </c>
      <c r="B375">
        <v>94382</v>
      </c>
      <c r="C375" s="50" t="s">
        <v>1558</v>
      </c>
      <c r="D375" t="s">
        <v>1559</v>
      </c>
      <c r="F375" s="14">
        <v>500</v>
      </c>
      <c r="G375" s="48" t="s">
        <v>34</v>
      </c>
      <c r="H375" s="48" t="s">
        <v>112</v>
      </c>
      <c r="I375" s="48" t="s">
        <v>99</v>
      </c>
      <c r="J375" s="48" t="s">
        <v>48</v>
      </c>
      <c r="K375" s="48" t="s">
        <v>100</v>
      </c>
      <c r="L375" s="48" t="s">
        <v>1560</v>
      </c>
      <c r="M375" s="48" t="s">
        <v>1561</v>
      </c>
      <c r="N375">
        <f>VLOOKUP(B375,HIS退!B:F,5,FALSE)</f>
        <v>-500</v>
      </c>
      <c r="O375" t="str">
        <f t="shared" si="10"/>
        <v/>
      </c>
      <c r="P375" s="37">
        <f>VLOOKUP(C375,微信退!Q:S,3,FALSE)</f>
        <v>500</v>
      </c>
      <c r="Q375" t="str">
        <f t="shared" si="11"/>
        <v/>
      </c>
    </row>
    <row r="376" spans="1:17" ht="14.25" hidden="1">
      <c r="A376" s="40">
        <v>42894.443854166668</v>
      </c>
      <c r="B376">
        <v>94409</v>
      </c>
      <c r="C376" s="50" t="s">
        <v>1562</v>
      </c>
      <c r="D376" t="s">
        <v>1563</v>
      </c>
      <c r="F376" s="14">
        <v>43</v>
      </c>
      <c r="G376" s="48" t="s">
        <v>34</v>
      </c>
      <c r="H376" s="48" t="s">
        <v>112</v>
      </c>
      <c r="I376" s="48" t="s">
        <v>99</v>
      </c>
      <c r="J376" s="48" t="s">
        <v>48</v>
      </c>
      <c r="K376" s="48" t="s">
        <v>100</v>
      </c>
      <c r="L376" s="48" t="s">
        <v>1564</v>
      </c>
      <c r="M376" s="48" t="s">
        <v>1565</v>
      </c>
      <c r="N376">
        <f>VLOOKUP(B376,HIS退!B:F,5,FALSE)</f>
        <v>-43</v>
      </c>
      <c r="O376" t="str">
        <f t="shared" si="10"/>
        <v/>
      </c>
      <c r="P376" s="37">
        <f>VLOOKUP(C376,微信退!Q:S,3,FALSE)</f>
        <v>43</v>
      </c>
      <c r="Q376" t="str">
        <f t="shared" si="11"/>
        <v/>
      </c>
    </row>
    <row r="377" spans="1:17" ht="14.25" hidden="1">
      <c r="A377" s="40">
        <v>42894.445</v>
      </c>
      <c r="B377">
        <v>94488</v>
      </c>
      <c r="C377" s="50" t="s">
        <v>1566</v>
      </c>
      <c r="D377" t="s">
        <v>1567</v>
      </c>
      <c r="F377" s="14">
        <v>9924</v>
      </c>
      <c r="G377" s="48" t="s">
        <v>34</v>
      </c>
      <c r="H377" s="48" t="s">
        <v>112</v>
      </c>
      <c r="I377" s="48" t="s">
        <v>99</v>
      </c>
      <c r="J377" s="48" t="s">
        <v>48</v>
      </c>
      <c r="K377" s="48" t="s">
        <v>100</v>
      </c>
      <c r="L377" s="48" t="s">
        <v>1568</v>
      </c>
      <c r="M377" s="48" t="s">
        <v>1569</v>
      </c>
      <c r="N377">
        <f>VLOOKUP(B377,HIS退!B:F,5,FALSE)</f>
        <v>-9924</v>
      </c>
      <c r="O377" t="str">
        <f t="shared" si="10"/>
        <v/>
      </c>
      <c r="P377" s="37">
        <f>VLOOKUP(C377,微信退!Q:S,3,FALSE)</f>
        <v>9924</v>
      </c>
      <c r="Q377" t="str">
        <f t="shared" si="11"/>
        <v/>
      </c>
    </row>
    <row r="378" spans="1:17" ht="14.25" hidden="1">
      <c r="A378" s="40">
        <v>42894.445428240739</v>
      </c>
      <c r="B378">
        <v>94524</v>
      </c>
      <c r="C378" s="50" t="s">
        <v>1570</v>
      </c>
      <c r="D378" t="s">
        <v>1567</v>
      </c>
      <c r="F378" s="14">
        <v>75</v>
      </c>
      <c r="G378" s="48" t="s">
        <v>34</v>
      </c>
      <c r="H378" s="48" t="s">
        <v>112</v>
      </c>
      <c r="I378" s="48" t="s">
        <v>99</v>
      </c>
      <c r="J378" s="48" t="s">
        <v>48</v>
      </c>
      <c r="K378" s="48" t="s">
        <v>100</v>
      </c>
      <c r="L378" s="48" t="s">
        <v>1571</v>
      </c>
      <c r="M378" s="48" t="s">
        <v>1572</v>
      </c>
      <c r="N378">
        <f>VLOOKUP(B378,HIS退!B:F,5,FALSE)</f>
        <v>-75</v>
      </c>
      <c r="O378" t="str">
        <f t="shared" si="10"/>
        <v/>
      </c>
      <c r="P378" s="37">
        <f>VLOOKUP(C378,微信退!Q:S,3,FALSE)</f>
        <v>75</v>
      </c>
      <c r="Q378" t="str">
        <f t="shared" si="11"/>
        <v/>
      </c>
    </row>
    <row r="379" spans="1:17" ht="14.25" hidden="1">
      <c r="A379" s="40">
        <v>42894.44630787037</v>
      </c>
      <c r="B379">
        <v>94583</v>
      </c>
      <c r="C379" s="50" t="s">
        <v>1573</v>
      </c>
      <c r="D379" t="s">
        <v>1574</v>
      </c>
      <c r="F379" s="14">
        <v>1550</v>
      </c>
      <c r="G379" s="48" t="s">
        <v>59</v>
      </c>
      <c r="H379" s="48" t="s">
        <v>112</v>
      </c>
      <c r="I379" s="48" t="s">
        <v>99</v>
      </c>
      <c r="J379" s="48" t="s">
        <v>48</v>
      </c>
      <c r="K379" s="48" t="s">
        <v>100</v>
      </c>
      <c r="L379" s="48" t="s">
        <v>1575</v>
      </c>
      <c r="M379" s="48" t="s">
        <v>1576</v>
      </c>
      <c r="N379">
        <f>VLOOKUP(B379,HIS退!B:F,5,FALSE)</f>
        <v>-1550</v>
      </c>
      <c r="O379" t="str">
        <f t="shared" si="10"/>
        <v/>
      </c>
      <c r="P379" s="37">
        <f>VLOOKUP(C379,微信退!Q:S,3,FALSE)</f>
        <v>1550</v>
      </c>
      <c r="Q379" t="str">
        <f t="shared" si="11"/>
        <v/>
      </c>
    </row>
    <row r="380" spans="1:17" ht="14.25" hidden="1">
      <c r="A380" s="40">
        <v>42894.453055555554</v>
      </c>
      <c r="B380">
        <v>95052</v>
      </c>
      <c r="C380" s="50" t="s">
        <v>1577</v>
      </c>
      <c r="D380" t="s">
        <v>1578</v>
      </c>
      <c r="F380" s="14">
        <v>100</v>
      </c>
      <c r="G380" s="48" t="s">
        <v>59</v>
      </c>
      <c r="H380" s="48" t="s">
        <v>112</v>
      </c>
      <c r="I380" s="48" t="s">
        <v>99</v>
      </c>
      <c r="J380" s="48" t="s">
        <v>48</v>
      </c>
      <c r="K380" s="48" t="s">
        <v>100</v>
      </c>
      <c r="L380" s="48" t="s">
        <v>1579</v>
      </c>
      <c r="M380" s="48" t="s">
        <v>1580</v>
      </c>
      <c r="N380">
        <f>VLOOKUP(B380,HIS退!B:F,5,FALSE)</f>
        <v>-100</v>
      </c>
      <c r="O380" t="str">
        <f t="shared" si="10"/>
        <v/>
      </c>
      <c r="P380" s="37">
        <f>VLOOKUP(C380,微信退!Q:S,3,FALSE)</f>
        <v>100</v>
      </c>
      <c r="Q380" t="str">
        <f t="shared" si="11"/>
        <v/>
      </c>
    </row>
    <row r="381" spans="1:17" ht="14.25" hidden="1">
      <c r="A381" s="40">
        <v>42894.453900462962</v>
      </c>
      <c r="B381">
        <v>95101</v>
      </c>
      <c r="C381" s="50" t="s">
        <v>1581</v>
      </c>
      <c r="D381" t="s">
        <v>1582</v>
      </c>
      <c r="F381" s="14">
        <v>44</v>
      </c>
      <c r="G381" s="48" t="s">
        <v>59</v>
      </c>
      <c r="H381" s="48" t="s">
        <v>112</v>
      </c>
      <c r="I381" s="48" t="s">
        <v>99</v>
      </c>
      <c r="J381" s="48" t="s">
        <v>48</v>
      </c>
      <c r="K381" s="48" t="s">
        <v>100</v>
      </c>
      <c r="L381" s="48" t="s">
        <v>1583</v>
      </c>
      <c r="M381" s="48" t="s">
        <v>1584</v>
      </c>
      <c r="N381">
        <f>VLOOKUP(B381,HIS退!B:F,5,FALSE)</f>
        <v>-44</v>
      </c>
      <c r="O381" t="str">
        <f t="shared" si="10"/>
        <v/>
      </c>
      <c r="P381" s="37">
        <f>VLOOKUP(C381,微信退!Q:S,3,FALSE)</f>
        <v>44</v>
      </c>
      <c r="Q381" t="str">
        <f t="shared" si="11"/>
        <v/>
      </c>
    </row>
    <row r="382" spans="1:17" ht="14.25" hidden="1">
      <c r="A382" s="40">
        <v>42894.454062500001</v>
      </c>
      <c r="B382">
        <v>95113</v>
      </c>
      <c r="C382" s="50" t="s">
        <v>1585</v>
      </c>
      <c r="D382" t="s">
        <v>1578</v>
      </c>
      <c r="F382" s="14">
        <v>230</v>
      </c>
      <c r="G382" s="48" t="s">
        <v>59</v>
      </c>
      <c r="H382" s="48" t="s">
        <v>112</v>
      </c>
      <c r="I382" s="48" t="s">
        <v>99</v>
      </c>
      <c r="J382" s="48" t="s">
        <v>48</v>
      </c>
      <c r="K382" s="48" t="s">
        <v>100</v>
      </c>
      <c r="L382" s="48" t="s">
        <v>1586</v>
      </c>
      <c r="M382" s="48" t="s">
        <v>1587</v>
      </c>
      <c r="N382">
        <f>VLOOKUP(B382,HIS退!B:F,5,FALSE)</f>
        <v>-230</v>
      </c>
      <c r="O382" t="str">
        <f t="shared" si="10"/>
        <v/>
      </c>
      <c r="P382" s="37">
        <f>VLOOKUP(C382,微信退!Q:S,3,FALSE)</f>
        <v>230</v>
      </c>
      <c r="Q382" t="str">
        <f t="shared" si="11"/>
        <v/>
      </c>
    </row>
    <row r="383" spans="1:17" ht="14.25" hidden="1">
      <c r="A383" s="40">
        <v>42894.455995370372</v>
      </c>
      <c r="B383">
        <v>95253</v>
      </c>
      <c r="C383" s="50" t="s">
        <v>1588</v>
      </c>
      <c r="D383" t="s">
        <v>1589</v>
      </c>
      <c r="F383" s="14">
        <v>482</v>
      </c>
      <c r="G383" s="48" t="s">
        <v>34</v>
      </c>
      <c r="H383" s="48" t="s">
        <v>112</v>
      </c>
      <c r="I383" s="48" t="s">
        <v>99</v>
      </c>
      <c r="J383" s="48" t="s">
        <v>48</v>
      </c>
      <c r="K383" s="48" t="s">
        <v>100</v>
      </c>
      <c r="L383" s="48" t="s">
        <v>1590</v>
      </c>
      <c r="M383" s="48" t="s">
        <v>1591</v>
      </c>
      <c r="N383">
        <f>VLOOKUP(B383,HIS退!B:F,5,FALSE)</f>
        <v>-482</v>
      </c>
      <c r="O383" t="str">
        <f t="shared" si="10"/>
        <v/>
      </c>
      <c r="P383" s="37">
        <f>VLOOKUP(C383,微信退!Q:S,3,FALSE)</f>
        <v>482</v>
      </c>
      <c r="Q383" t="str">
        <f t="shared" si="11"/>
        <v/>
      </c>
    </row>
    <row r="384" spans="1:17" ht="14.25" hidden="1">
      <c r="A384" s="40">
        <v>42894.459328703706</v>
      </c>
      <c r="B384">
        <v>95488</v>
      </c>
      <c r="C384" s="50" t="s">
        <v>1592</v>
      </c>
      <c r="D384" t="s">
        <v>1593</v>
      </c>
      <c r="F384" s="14">
        <v>700</v>
      </c>
      <c r="G384" s="48" t="s">
        <v>59</v>
      </c>
      <c r="H384" s="48" t="s">
        <v>112</v>
      </c>
      <c r="I384" s="48" t="s">
        <v>99</v>
      </c>
      <c r="J384" s="48" t="s">
        <v>48</v>
      </c>
      <c r="K384" s="48" t="s">
        <v>100</v>
      </c>
      <c r="L384" s="48" t="s">
        <v>1594</v>
      </c>
      <c r="M384" s="48" t="s">
        <v>1595</v>
      </c>
      <c r="N384">
        <f>VLOOKUP(B384,HIS退!B:F,5,FALSE)</f>
        <v>-700</v>
      </c>
      <c r="O384" t="str">
        <f t="shared" si="10"/>
        <v/>
      </c>
      <c r="P384" s="37">
        <f>VLOOKUP(C384,微信退!Q:S,3,FALSE)</f>
        <v>700</v>
      </c>
      <c r="Q384" t="str">
        <f t="shared" si="11"/>
        <v/>
      </c>
    </row>
    <row r="385" spans="1:17" ht="14.25" hidden="1">
      <c r="A385" s="40">
        <v>42894.460115740738</v>
      </c>
      <c r="B385">
        <v>95541</v>
      </c>
      <c r="C385" s="50" t="s">
        <v>1596</v>
      </c>
      <c r="D385" t="s">
        <v>1597</v>
      </c>
      <c r="F385" s="14">
        <v>50</v>
      </c>
      <c r="G385" s="48" t="s">
        <v>34</v>
      </c>
      <c r="H385" s="48" t="s">
        <v>112</v>
      </c>
      <c r="I385" s="48" t="s">
        <v>99</v>
      </c>
      <c r="J385" s="48" t="s">
        <v>48</v>
      </c>
      <c r="K385" s="48" t="s">
        <v>100</v>
      </c>
      <c r="L385" s="48" t="s">
        <v>1598</v>
      </c>
      <c r="M385" s="48" t="s">
        <v>1599</v>
      </c>
      <c r="N385">
        <f>VLOOKUP(B385,HIS退!B:F,5,FALSE)</f>
        <v>-50</v>
      </c>
      <c r="O385" t="str">
        <f t="shared" si="10"/>
        <v/>
      </c>
      <c r="P385" s="37">
        <f>VLOOKUP(C385,微信退!Q:S,3,FALSE)</f>
        <v>50</v>
      </c>
      <c r="Q385" t="str">
        <f t="shared" si="11"/>
        <v/>
      </c>
    </row>
    <row r="386" spans="1:17" ht="14.25" hidden="1">
      <c r="A386" s="40">
        <v>42894.460625</v>
      </c>
      <c r="B386">
        <v>95573</v>
      </c>
      <c r="C386" s="50" t="s">
        <v>1600</v>
      </c>
      <c r="D386" t="s">
        <v>1601</v>
      </c>
      <c r="F386" s="14">
        <v>900</v>
      </c>
      <c r="G386" s="48" t="s">
        <v>59</v>
      </c>
      <c r="H386" s="48" t="s">
        <v>112</v>
      </c>
      <c r="I386" s="48" t="s">
        <v>99</v>
      </c>
      <c r="J386" s="48" t="s">
        <v>48</v>
      </c>
      <c r="K386" s="48" t="s">
        <v>100</v>
      </c>
      <c r="L386" s="48" t="s">
        <v>1602</v>
      </c>
      <c r="M386" s="48" t="s">
        <v>1603</v>
      </c>
      <c r="N386">
        <f>VLOOKUP(B386,HIS退!B:F,5,FALSE)</f>
        <v>-900</v>
      </c>
      <c r="O386" t="str">
        <f t="shared" si="10"/>
        <v/>
      </c>
      <c r="P386" s="37">
        <f>VLOOKUP(C386,微信退!Q:S,3,FALSE)</f>
        <v>900</v>
      </c>
      <c r="Q386" t="str">
        <f t="shared" si="11"/>
        <v/>
      </c>
    </row>
    <row r="387" spans="1:17" ht="14.25" hidden="1">
      <c r="A387" s="40">
        <v>42894.461018518516</v>
      </c>
      <c r="B387">
        <v>95602</v>
      </c>
      <c r="C387" s="50" t="s">
        <v>1604</v>
      </c>
      <c r="D387" t="s">
        <v>1605</v>
      </c>
      <c r="F387" s="14">
        <v>450</v>
      </c>
      <c r="G387" s="48" t="s">
        <v>59</v>
      </c>
      <c r="H387" s="48" t="s">
        <v>112</v>
      </c>
      <c r="I387" s="48" t="s">
        <v>99</v>
      </c>
      <c r="J387" s="48" t="s">
        <v>48</v>
      </c>
      <c r="K387" s="48" t="s">
        <v>100</v>
      </c>
      <c r="L387" s="48" t="s">
        <v>1606</v>
      </c>
      <c r="M387" s="48" t="s">
        <v>1607</v>
      </c>
      <c r="N387">
        <f>VLOOKUP(B387,HIS退!B:F,5,FALSE)</f>
        <v>-450</v>
      </c>
      <c r="O387" t="str">
        <f t="shared" ref="O387:O450" si="12">IF(N387=F387*-1,"",1)</f>
        <v/>
      </c>
      <c r="P387" s="37">
        <f>VLOOKUP(C387,微信退!Q:S,3,FALSE)</f>
        <v>450</v>
      </c>
      <c r="Q387" t="str">
        <f t="shared" ref="Q387:Q450" si="13">IF(P387=F387,"",1)</f>
        <v/>
      </c>
    </row>
    <row r="388" spans="1:17" ht="14.25" hidden="1">
      <c r="A388" s="40">
        <v>42894.46329861111</v>
      </c>
      <c r="B388">
        <v>95761</v>
      </c>
      <c r="C388" s="50" t="s">
        <v>1608</v>
      </c>
      <c r="D388" t="s">
        <v>1609</v>
      </c>
      <c r="F388" s="14">
        <v>115</v>
      </c>
      <c r="G388" s="48" t="s">
        <v>59</v>
      </c>
      <c r="H388" s="48" t="s">
        <v>112</v>
      </c>
      <c r="I388" s="48" t="s">
        <v>99</v>
      </c>
      <c r="J388" s="48" t="s">
        <v>48</v>
      </c>
      <c r="K388" s="48" t="s">
        <v>100</v>
      </c>
      <c r="L388" s="48" t="s">
        <v>1610</v>
      </c>
      <c r="M388" s="48" t="s">
        <v>1611</v>
      </c>
      <c r="N388">
        <f>VLOOKUP(B388,HIS退!B:F,5,FALSE)</f>
        <v>-115</v>
      </c>
      <c r="O388" t="str">
        <f t="shared" si="12"/>
        <v/>
      </c>
      <c r="P388" s="37">
        <f>VLOOKUP(C388,微信退!Q:S,3,FALSE)</f>
        <v>115</v>
      </c>
      <c r="Q388" t="str">
        <f t="shared" si="13"/>
        <v/>
      </c>
    </row>
    <row r="389" spans="1:17" ht="14.25" hidden="1">
      <c r="A389" s="40">
        <v>42894.46361111111</v>
      </c>
      <c r="B389">
        <v>95777</v>
      </c>
      <c r="C389" s="50" t="s">
        <v>1612</v>
      </c>
      <c r="D389" t="s">
        <v>1613</v>
      </c>
      <c r="F389" s="14">
        <v>247</v>
      </c>
      <c r="G389" s="48" t="s">
        <v>59</v>
      </c>
      <c r="H389" s="48" t="s">
        <v>112</v>
      </c>
      <c r="I389" s="48" t="s">
        <v>99</v>
      </c>
      <c r="J389" s="48" t="s">
        <v>48</v>
      </c>
      <c r="K389" s="48" t="s">
        <v>100</v>
      </c>
      <c r="L389" s="48" t="s">
        <v>1614</v>
      </c>
      <c r="M389" s="48" t="s">
        <v>1615</v>
      </c>
      <c r="N389">
        <f>VLOOKUP(B389,HIS退!B:F,5,FALSE)</f>
        <v>-247</v>
      </c>
      <c r="O389" t="str">
        <f t="shared" si="12"/>
        <v/>
      </c>
      <c r="P389" s="37">
        <f>VLOOKUP(C389,微信退!Q:S,3,FALSE)</f>
        <v>247</v>
      </c>
      <c r="Q389" t="str">
        <f t="shared" si="13"/>
        <v/>
      </c>
    </row>
    <row r="390" spans="1:17" ht="14.25" hidden="1">
      <c r="A390" s="40">
        <v>42894.463888888888</v>
      </c>
      <c r="B390">
        <v>95789</v>
      </c>
      <c r="C390" s="50" t="s">
        <v>1616</v>
      </c>
      <c r="D390" t="s">
        <v>1617</v>
      </c>
      <c r="F390" s="14">
        <v>63</v>
      </c>
      <c r="G390" s="48" t="s">
        <v>59</v>
      </c>
      <c r="H390" s="48" t="s">
        <v>112</v>
      </c>
      <c r="I390" s="48" t="s">
        <v>99</v>
      </c>
      <c r="J390" s="48" t="s">
        <v>48</v>
      </c>
      <c r="K390" s="48" t="s">
        <v>100</v>
      </c>
      <c r="L390" s="48" t="s">
        <v>1618</v>
      </c>
      <c r="M390" s="48" t="s">
        <v>1619</v>
      </c>
      <c r="N390">
        <f>VLOOKUP(B390,HIS退!B:F,5,FALSE)</f>
        <v>-63</v>
      </c>
      <c r="O390" t="str">
        <f t="shared" si="12"/>
        <v/>
      </c>
      <c r="P390" s="37">
        <f>VLOOKUP(C390,微信退!Q:S,3,FALSE)</f>
        <v>63</v>
      </c>
      <c r="Q390" t="str">
        <f t="shared" si="13"/>
        <v/>
      </c>
    </row>
    <row r="391" spans="1:17" ht="14.25" hidden="1">
      <c r="A391" s="40">
        <v>42894.465486111112</v>
      </c>
      <c r="B391">
        <v>95869</v>
      </c>
      <c r="C391" s="50" t="s">
        <v>1620</v>
      </c>
      <c r="D391" t="s">
        <v>1621</v>
      </c>
      <c r="F391" s="14">
        <v>300</v>
      </c>
      <c r="G391" s="48" t="s">
        <v>59</v>
      </c>
      <c r="H391" s="48" t="s">
        <v>112</v>
      </c>
      <c r="I391" s="48" t="s">
        <v>99</v>
      </c>
      <c r="J391" s="48" t="s">
        <v>48</v>
      </c>
      <c r="K391" s="48" t="s">
        <v>100</v>
      </c>
      <c r="L391" s="48" t="s">
        <v>1622</v>
      </c>
      <c r="M391" s="48" t="s">
        <v>1623</v>
      </c>
      <c r="N391">
        <f>VLOOKUP(B391,HIS退!B:F,5,FALSE)</f>
        <v>-300</v>
      </c>
      <c r="O391" t="str">
        <f t="shared" si="12"/>
        <v/>
      </c>
      <c r="P391" s="37">
        <f>VLOOKUP(C391,微信退!Q:S,3,FALSE)</f>
        <v>300</v>
      </c>
      <c r="Q391" t="str">
        <f t="shared" si="13"/>
        <v/>
      </c>
    </row>
    <row r="392" spans="1:17" ht="14.25" hidden="1">
      <c r="A392" s="40">
        <v>42894.468136574076</v>
      </c>
      <c r="B392">
        <v>96051</v>
      </c>
      <c r="C392" s="50" t="s">
        <v>1624</v>
      </c>
      <c r="D392" t="s">
        <v>1625</v>
      </c>
      <c r="F392" s="14">
        <v>679</v>
      </c>
      <c r="G392" s="48" t="s">
        <v>59</v>
      </c>
      <c r="H392" s="48" t="s">
        <v>112</v>
      </c>
      <c r="I392" s="48" t="s">
        <v>99</v>
      </c>
      <c r="J392" s="48" t="s">
        <v>48</v>
      </c>
      <c r="K392" s="48" t="s">
        <v>100</v>
      </c>
      <c r="L392" s="48" t="s">
        <v>1626</v>
      </c>
      <c r="M392" s="48" t="s">
        <v>1627</v>
      </c>
      <c r="N392">
        <f>VLOOKUP(B392,HIS退!B:F,5,FALSE)</f>
        <v>-679</v>
      </c>
      <c r="O392" t="str">
        <f t="shared" si="12"/>
        <v/>
      </c>
      <c r="P392" s="37">
        <f>VLOOKUP(C392,微信退!Q:S,3,FALSE)</f>
        <v>679</v>
      </c>
      <c r="Q392" t="str">
        <f t="shared" si="13"/>
        <v/>
      </c>
    </row>
    <row r="393" spans="1:17" ht="14.25" hidden="1">
      <c r="A393" s="40">
        <v>42894.469409722224</v>
      </c>
      <c r="B393">
        <v>96139</v>
      </c>
      <c r="C393" s="50" t="s">
        <v>1628</v>
      </c>
      <c r="D393" t="s">
        <v>1629</v>
      </c>
      <c r="F393" s="14">
        <v>364</v>
      </c>
      <c r="G393" s="48" t="s">
        <v>59</v>
      </c>
      <c r="H393" s="48" t="s">
        <v>112</v>
      </c>
      <c r="I393" s="48" t="s">
        <v>99</v>
      </c>
      <c r="J393" s="48" t="s">
        <v>48</v>
      </c>
      <c r="K393" s="48" t="s">
        <v>100</v>
      </c>
      <c r="L393" s="48" t="s">
        <v>1630</v>
      </c>
      <c r="M393" s="48" t="s">
        <v>1631</v>
      </c>
      <c r="N393">
        <f>VLOOKUP(B393,HIS退!B:F,5,FALSE)</f>
        <v>-364</v>
      </c>
      <c r="O393" t="str">
        <f t="shared" si="12"/>
        <v/>
      </c>
      <c r="P393" s="37">
        <f>VLOOKUP(C393,微信退!Q:S,3,FALSE)</f>
        <v>364</v>
      </c>
      <c r="Q393" t="str">
        <f t="shared" si="13"/>
        <v/>
      </c>
    </row>
    <row r="394" spans="1:17" ht="14.25" hidden="1">
      <c r="A394" s="40">
        <v>42894.470300925925</v>
      </c>
      <c r="B394">
        <v>96202</v>
      </c>
      <c r="C394" s="50" t="s">
        <v>1632</v>
      </c>
      <c r="D394" t="s">
        <v>1633</v>
      </c>
      <c r="F394" s="14">
        <v>100</v>
      </c>
      <c r="G394" s="48" t="s">
        <v>59</v>
      </c>
      <c r="H394" s="48" t="s">
        <v>112</v>
      </c>
      <c r="I394" s="48" t="s">
        <v>99</v>
      </c>
      <c r="J394" s="48" t="s">
        <v>48</v>
      </c>
      <c r="K394" s="48" t="s">
        <v>100</v>
      </c>
      <c r="L394" s="48" t="s">
        <v>1634</v>
      </c>
      <c r="M394" s="48" t="s">
        <v>1635</v>
      </c>
      <c r="N394">
        <f>VLOOKUP(B394,HIS退!B:F,5,FALSE)</f>
        <v>-100</v>
      </c>
      <c r="O394" t="str">
        <f t="shared" si="12"/>
        <v/>
      </c>
      <c r="P394" s="37">
        <f>VLOOKUP(C394,微信退!Q:S,3,FALSE)</f>
        <v>100</v>
      </c>
      <c r="Q394" t="str">
        <f t="shared" si="13"/>
        <v/>
      </c>
    </row>
    <row r="395" spans="1:17" ht="14.25" hidden="1">
      <c r="A395" s="40">
        <v>42894.472060185188</v>
      </c>
      <c r="B395">
        <v>96299</v>
      </c>
      <c r="C395" s="50" t="s">
        <v>1636</v>
      </c>
      <c r="D395" t="s">
        <v>1637</v>
      </c>
      <c r="F395" s="14">
        <v>70</v>
      </c>
      <c r="G395" s="48" t="s">
        <v>34</v>
      </c>
      <c r="H395" s="48" t="s">
        <v>112</v>
      </c>
      <c r="I395" s="48" t="s">
        <v>99</v>
      </c>
      <c r="J395" s="48" t="s">
        <v>48</v>
      </c>
      <c r="K395" s="48" t="s">
        <v>100</v>
      </c>
      <c r="L395" s="48" t="s">
        <v>1638</v>
      </c>
      <c r="M395" s="48" t="s">
        <v>1639</v>
      </c>
      <c r="N395">
        <f>VLOOKUP(B395,HIS退!B:F,5,FALSE)</f>
        <v>-70</v>
      </c>
      <c r="O395" t="str">
        <f t="shared" si="12"/>
        <v/>
      </c>
      <c r="P395" s="37">
        <f>VLOOKUP(C395,微信退!Q:S,3,FALSE)</f>
        <v>70</v>
      </c>
      <c r="Q395" t="str">
        <f t="shared" si="13"/>
        <v/>
      </c>
    </row>
    <row r="396" spans="1:17" ht="14.25" hidden="1">
      <c r="A396" s="40">
        <v>42894.47246527778</v>
      </c>
      <c r="B396">
        <v>96332</v>
      </c>
      <c r="C396" s="50" t="s">
        <v>1640</v>
      </c>
      <c r="D396" t="s">
        <v>1641</v>
      </c>
      <c r="F396" s="14">
        <v>207</v>
      </c>
      <c r="G396" s="48" t="s">
        <v>34</v>
      </c>
      <c r="H396" s="48" t="s">
        <v>112</v>
      </c>
      <c r="I396" s="48" t="s">
        <v>99</v>
      </c>
      <c r="J396" s="48" t="s">
        <v>48</v>
      </c>
      <c r="K396" s="48" t="s">
        <v>100</v>
      </c>
      <c r="L396" s="48" t="s">
        <v>1642</v>
      </c>
      <c r="M396" s="48" t="s">
        <v>1643</v>
      </c>
      <c r="N396">
        <f>VLOOKUP(B396,HIS退!B:F,5,FALSE)</f>
        <v>-207</v>
      </c>
      <c r="O396" t="str">
        <f t="shared" si="12"/>
        <v/>
      </c>
      <c r="P396" s="37">
        <f>VLOOKUP(C396,微信退!Q:S,3,FALSE)</f>
        <v>207</v>
      </c>
      <c r="Q396" t="str">
        <f t="shared" si="13"/>
        <v/>
      </c>
    </row>
    <row r="397" spans="1:17" ht="14.25" hidden="1">
      <c r="A397" s="40">
        <v>42894.47314814815</v>
      </c>
      <c r="B397">
        <v>96372</v>
      </c>
      <c r="C397" s="50" t="s">
        <v>1644</v>
      </c>
      <c r="D397" t="s">
        <v>1645</v>
      </c>
      <c r="F397" s="14">
        <v>614</v>
      </c>
      <c r="G397" s="48" t="s">
        <v>34</v>
      </c>
      <c r="H397" s="48" t="s">
        <v>112</v>
      </c>
      <c r="I397" s="48" t="s">
        <v>99</v>
      </c>
      <c r="J397" s="48" t="s">
        <v>48</v>
      </c>
      <c r="K397" s="48" t="s">
        <v>100</v>
      </c>
      <c r="L397" s="48" t="s">
        <v>1646</v>
      </c>
      <c r="M397" s="48" t="s">
        <v>1647</v>
      </c>
      <c r="N397">
        <f>VLOOKUP(B397,HIS退!B:F,5,FALSE)</f>
        <v>-614</v>
      </c>
      <c r="O397" t="str">
        <f t="shared" si="12"/>
        <v/>
      </c>
      <c r="P397" s="37">
        <f>VLOOKUP(C397,微信退!Q:S,3,FALSE)</f>
        <v>614</v>
      </c>
      <c r="Q397" t="str">
        <f t="shared" si="13"/>
        <v/>
      </c>
    </row>
    <row r="398" spans="1:17" ht="14.25" hidden="1">
      <c r="A398" s="40">
        <v>42894.473692129628</v>
      </c>
      <c r="B398">
        <v>96409</v>
      </c>
      <c r="C398" s="50" t="s">
        <v>1648</v>
      </c>
      <c r="D398" t="s">
        <v>1649</v>
      </c>
      <c r="F398" s="14">
        <v>1000</v>
      </c>
      <c r="G398" s="48" t="s">
        <v>59</v>
      </c>
      <c r="H398" s="48" t="s">
        <v>112</v>
      </c>
      <c r="I398" s="48" t="s">
        <v>99</v>
      </c>
      <c r="J398" s="48" t="s">
        <v>48</v>
      </c>
      <c r="K398" s="48" t="s">
        <v>100</v>
      </c>
      <c r="L398" s="48" t="s">
        <v>1650</v>
      </c>
      <c r="M398" s="48" t="s">
        <v>1651</v>
      </c>
      <c r="N398">
        <f>VLOOKUP(B398,HIS退!B:F,5,FALSE)</f>
        <v>-1000</v>
      </c>
      <c r="O398" t="str">
        <f t="shared" si="12"/>
        <v/>
      </c>
      <c r="P398" s="37">
        <f>VLOOKUP(C398,微信退!Q:S,3,FALSE)</f>
        <v>1000</v>
      </c>
      <c r="Q398" t="str">
        <f t="shared" si="13"/>
        <v/>
      </c>
    </row>
    <row r="399" spans="1:17" ht="14.25" hidden="1">
      <c r="A399" s="40">
        <v>42894.474247685182</v>
      </c>
      <c r="B399">
        <v>96462</v>
      </c>
      <c r="C399" s="50" t="s">
        <v>1652</v>
      </c>
      <c r="D399" t="s">
        <v>1653</v>
      </c>
      <c r="F399" s="14">
        <v>165</v>
      </c>
      <c r="G399" s="48" t="s">
        <v>34</v>
      </c>
      <c r="H399" s="48" t="s">
        <v>112</v>
      </c>
      <c r="I399" s="48" t="s">
        <v>99</v>
      </c>
      <c r="J399" s="48" t="s">
        <v>48</v>
      </c>
      <c r="K399" s="48" t="s">
        <v>100</v>
      </c>
      <c r="L399" s="48" t="s">
        <v>1654</v>
      </c>
      <c r="M399" s="48" t="s">
        <v>1655</v>
      </c>
      <c r="N399">
        <f>VLOOKUP(B399,HIS退!B:F,5,FALSE)</f>
        <v>-165</v>
      </c>
      <c r="O399" t="str">
        <f t="shared" si="12"/>
        <v/>
      </c>
      <c r="P399" s="37">
        <f>VLOOKUP(C399,微信退!Q:S,3,FALSE)</f>
        <v>165</v>
      </c>
      <c r="Q399" t="str">
        <f t="shared" si="13"/>
        <v/>
      </c>
    </row>
    <row r="400" spans="1:17" ht="14.25" hidden="1">
      <c r="A400" s="40">
        <v>42894.474328703705</v>
      </c>
      <c r="B400">
        <v>96466</v>
      </c>
      <c r="C400" s="50" t="s">
        <v>1656</v>
      </c>
      <c r="D400" t="s">
        <v>1649</v>
      </c>
      <c r="F400" s="14">
        <v>107</v>
      </c>
      <c r="G400" s="48" t="s">
        <v>59</v>
      </c>
      <c r="H400" s="48" t="s">
        <v>112</v>
      </c>
      <c r="I400" s="48" t="s">
        <v>99</v>
      </c>
      <c r="J400" s="48" t="s">
        <v>48</v>
      </c>
      <c r="K400" s="48" t="s">
        <v>100</v>
      </c>
      <c r="L400" s="48" t="s">
        <v>1657</v>
      </c>
      <c r="M400" s="48" t="s">
        <v>1658</v>
      </c>
      <c r="N400">
        <f>VLOOKUP(B400,HIS退!B:F,5,FALSE)</f>
        <v>-107</v>
      </c>
      <c r="O400" t="str">
        <f t="shared" si="12"/>
        <v/>
      </c>
      <c r="P400" s="37">
        <f>VLOOKUP(C400,微信退!Q:S,3,FALSE)</f>
        <v>107</v>
      </c>
      <c r="Q400" t="str">
        <f t="shared" si="13"/>
        <v/>
      </c>
    </row>
    <row r="401" spans="1:17" ht="14.25" hidden="1">
      <c r="A401" s="40">
        <v>42894.477118055554</v>
      </c>
      <c r="B401">
        <v>96633</v>
      </c>
      <c r="C401" s="50" t="s">
        <v>1659</v>
      </c>
      <c r="D401" t="s">
        <v>1660</v>
      </c>
      <c r="F401" s="14">
        <v>135</v>
      </c>
      <c r="G401" s="48" t="s">
        <v>34</v>
      </c>
      <c r="H401" s="48" t="s">
        <v>112</v>
      </c>
      <c r="I401" s="48" t="s">
        <v>99</v>
      </c>
      <c r="J401" s="48" t="s">
        <v>48</v>
      </c>
      <c r="K401" s="48" t="s">
        <v>100</v>
      </c>
      <c r="L401" s="48" t="s">
        <v>1661</v>
      </c>
      <c r="M401" s="48" t="s">
        <v>1662</v>
      </c>
      <c r="N401">
        <f>VLOOKUP(B401,HIS退!B:F,5,FALSE)</f>
        <v>-135</v>
      </c>
      <c r="O401" t="str">
        <f t="shared" si="12"/>
        <v/>
      </c>
      <c r="P401" s="37">
        <f>VLOOKUP(C401,微信退!Q:S,3,FALSE)</f>
        <v>135</v>
      </c>
      <c r="Q401" t="str">
        <f t="shared" si="13"/>
        <v/>
      </c>
    </row>
    <row r="402" spans="1:17" ht="14.25" hidden="1">
      <c r="A402" s="40">
        <v>42894.477372685185</v>
      </c>
      <c r="B402">
        <v>96647</v>
      </c>
      <c r="C402" s="50" t="s">
        <v>1663</v>
      </c>
      <c r="D402" t="s">
        <v>1660</v>
      </c>
      <c r="F402" s="14">
        <v>19</v>
      </c>
      <c r="G402" s="48" t="s">
        <v>34</v>
      </c>
      <c r="H402" s="48" t="s">
        <v>112</v>
      </c>
      <c r="I402" s="48" t="s">
        <v>99</v>
      </c>
      <c r="J402" s="48" t="s">
        <v>48</v>
      </c>
      <c r="K402" s="48" t="s">
        <v>100</v>
      </c>
      <c r="L402" s="48" t="s">
        <v>1664</v>
      </c>
      <c r="M402" s="48" t="s">
        <v>1665</v>
      </c>
      <c r="N402">
        <f>VLOOKUP(B402,HIS退!B:F,5,FALSE)</f>
        <v>-19</v>
      </c>
      <c r="O402" t="str">
        <f t="shared" si="12"/>
        <v/>
      </c>
      <c r="P402" s="37">
        <f>VLOOKUP(C402,微信退!Q:S,3,FALSE)</f>
        <v>19</v>
      </c>
      <c r="Q402" t="str">
        <f t="shared" si="13"/>
        <v/>
      </c>
    </row>
    <row r="403" spans="1:17" ht="14.25" hidden="1">
      <c r="A403" s="40">
        <v>42894.478009259263</v>
      </c>
      <c r="B403">
        <v>96692</v>
      </c>
      <c r="C403" s="50" t="s">
        <v>1666</v>
      </c>
      <c r="D403" t="s">
        <v>1667</v>
      </c>
      <c r="F403" s="14">
        <v>20</v>
      </c>
      <c r="G403" s="48" t="s">
        <v>59</v>
      </c>
      <c r="H403" s="48" t="s">
        <v>112</v>
      </c>
      <c r="I403" s="48" t="s">
        <v>99</v>
      </c>
      <c r="J403" s="48" t="s">
        <v>48</v>
      </c>
      <c r="K403" s="48" t="s">
        <v>100</v>
      </c>
      <c r="L403" s="48" t="s">
        <v>1668</v>
      </c>
      <c r="M403" s="48" t="s">
        <v>1669</v>
      </c>
      <c r="N403">
        <f>VLOOKUP(B403,HIS退!B:F,5,FALSE)</f>
        <v>-20</v>
      </c>
      <c r="O403" t="str">
        <f t="shared" si="12"/>
        <v/>
      </c>
      <c r="P403" s="37">
        <f>VLOOKUP(C403,微信退!Q:S,3,FALSE)</f>
        <v>20</v>
      </c>
      <c r="Q403" t="str">
        <f t="shared" si="13"/>
        <v/>
      </c>
    </row>
    <row r="404" spans="1:17" ht="14.25" hidden="1">
      <c r="A404" s="40">
        <v>42894.478726851848</v>
      </c>
      <c r="B404">
        <v>96743</v>
      </c>
      <c r="C404" s="50" t="s">
        <v>1670</v>
      </c>
      <c r="D404" t="s">
        <v>1671</v>
      </c>
      <c r="F404" s="14">
        <v>215</v>
      </c>
      <c r="G404" s="48" t="s">
        <v>59</v>
      </c>
      <c r="H404" s="48" t="s">
        <v>112</v>
      </c>
      <c r="I404" s="48" t="s">
        <v>99</v>
      </c>
      <c r="J404" s="48" t="s">
        <v>48</v>
      </c>
      <c r="K404" s="48" t="s">
        <v>100</v>
      </c>
      <c r="L404" s="48" t="s">
        <v>1672</v>
      </c>
      <c r="M404" s="48" t="s">
        <v>1673</v>
      </c>
      <c r="N404">
        <f>VLOOKUP(B404,HIS退!B:F,5,FALSE)</f>
        <v>-215</v>
      </c>
      <c r="O404" t="str">
        <f t="shared" si="12"/>
        <v/>
      </c>
      <c r="P404" s="37">
        <f>VLOOKUP(C404,微信退!Q:S,3,FALSE)</f>
        <v>215</v>
      </c>
      <c r="Q404" t="str">
        <f t="shared" si="13"/>
        <v/>
      </c>
    </row>
    <row r="405" spans="1:17" ht="14.25" hidden="1">
      <c r="A405" s="40">
        <v>42894.479791666665</v>
      </c>
      <c r="B405">
        <v>96810</v>
      </c>
      <c r="C405" s="50" t="s">
        <v>1674</v>
      </c>
      <c r="D405" t="s">
        <v>1675</v>
      </c>
      <c r="F405" s="14">
        <v>74</v>
      </c>
      <c r="G405" s="48" t="s">
        <v>59</v>
      </c>
      <c r="H405" s="48" t="s">
        <v>112</v>
      </c>
      <c r="I405" s="48" t="s">
        <v>99</v>
      </c>
      <c r="J405" s="48" t="s">
        <v>48</v>
      </c>
      <c r="K405" s="48" t="s">
        <v>100</v>
      </c>
      <c r="L405" s="48" t="s">
        <v>1676</v>
      </c>
      <c r="M405" s="48" t="s">
        <v>1677</v>
      </c>
      <c r="N405">
        <f>VLOOKUP(B405,HIS退!B:F,5,FALSE)</f>
        <v>-74</v>
      </c>
      <c r="O405" t="str">
        <f t="shared" si="12"/>
        <v/>
      </c>
      <c r="P405" s="37">
        <f>VLOOKUP(C405,微信退!Q:S,3,FALSE)</f>
        <v>74</v>
      </c>
      <c r="Q405" t="str">
        <f t="shared" si="13"/>
        <v/>
      </c>
    </row>
    <row r="406" spans="1:17" ht="14.25" hidden="1">
      <c r="A406" s="40">
        <v>42894.479826388888</v>
      </c>
      <c r="B406">
        <v>96812</v>
      </c>
      <c r="C406" s="50" t="s">
        <v>1678</v>
      </c>
      <c r="D406" t="s">
        <v>1679</v>
      </c>
      <c r="F406" s="14">
        <v>29</v>
      </c>
      <c r="G406" s="48" t="s">
        <v>59</v>
      </c>
      <c r="H406" s="48" t="s">
        <v>112</v>
      </c>
      <c r="I406" s="48" t="s">
        <v>99</v>
      </c>
      <c r="J406" s="48" t="s">
        <v>48</v>
      </c>
      <c r="K406" s="48" t="s">
        <v>100</v>
      </c>
      <c r="L406" s="48" t="s">
        <v>1680</v>
      </c>
      <c r="M406" s="48" t="s">
        <v>1681</v>
      </c>
      <c r="N406">
        <f>VLOOKUP(B406,HIS退!B:F,5,FALSE)</f>
        <v>-29</v>
      </c>
      <c r="O406" t="str">
        <f t="shared" si="12"/>
        <v/>
      </c>
      <c r="P406" s="37">
        <f>VLOOKUP(C406,微信退!Q:S,3,FALSE)</f>
        <v>29</v>
      </c>
      <c r="Q406" t="str">
        <f t="shared" si="13"/>
        <v/>
      </c>
    </row>
    <row r="407" spans="1:17" ht="14.25" hidden="1">
      <c r="A407" s="40">
        <v>42894.480671296296</v>
      </c>
      <c r="B407">
        <v>96857</v>
      </c>
      <c r="C407" s="50" t="s">
        <v>1682</v>
      </c>
      <c r="D407" t="s">
        <v>1683</v>
      </c>
      <c r="F407" s="14">
        <v>67</v>
      </c>
      <c r="G407" s="48" t="s">
        <v>59</v>
      </c>
      <c r="H407" s="48" t="s">
        <v>112</v>
      </c>
      <c r="I407" s="48" t="s">
        <v>99</v>
      </c>
      <c r="J407" s="48" t="s">
        <v>48</v>
      </c>
      <c r="K407" s="48" t="s">
        <v>100</v>
      </c>
      <c r="L407" s="48" t="s">
        <v>1684</v>
      </c>
      <c r="M407" s="48" t="s">
        <v>1685</v>
      </c>
      <c r="N407">
        <f>VLOOKUP(B407,HIS退!B:F,5,FALSE)</f>
        <v>-67</v>
      </c>
      <c r="O407" t="str">
        <f t="shared" si="12"/>
        <v/>
      </c>
      <c r="P407" s="37">
        <f>VLOOKUP(C407,微信退!Q:S,3,FALSE)</f>
        <v>67</v>
      </c>
      <c r="Q407" t="str">
        <f t="shared" si="13"/>
        <v/>
      </c>
    </row>
    <row r="408" spans="1:17" ht="14.25" hidden="1">
      <c r="A408" s="40">
        <v>42894.481782407405</v>
      </c>
      <c r="B408">
        <v>96900</v>
      </c>
      <c r="C408" s="50" t="s">
        <v>1686</v>
      </c>
      <c r="D408" t="s">
        <v>1687</v>
      </c>
      <c r="F408" s="14">
        <v>155</v>
      </c>
      <c r="G408" s="48" t="s">
        <v>59</v>
      </c>
      <c r="H408" s="48" t="s">
        <v>112</v>
      </c>
      <c r="I408" s="48" t="s">
        <v>99</v>
      </c>
      <c r="J408" s="48" t="s">
        <v>48</v>
      </c>
      <c r="K408" s="48" t="s">
        <v>100</v>
      </c>
      <c r="L408" s="48" t="s">
        <v>1688</v>
      </c>
      <c r="M408" s="48" t="s">
        <v>1689</v>
      </c>
      <c r="N408">
        <f>VLOOKUP(B408,HIS退!B:F,5,FALSE)</f>
        <v>-155</v>
      </c>
      <c r="O408" t="str">
        <f t="shared" si="12"/>
        <v/>
      </c>
      <c r="P408" s="37">
        <f>VLOOKUP(C408,微信退!Q:S,3,FALSE)</f>
        <v>155</v>
      </c>
      <c r="Q408" t="str">
        <f t="shared" si="13"/>
        <v/>
      </c>
    </row>
    <row r="409" spans="1:17" ht="14.25" hidden="1">
      <c r="A409" s="40">
        <v>42894.484259259261</v>
      </c>
      <c r="B409">
        <v>97037</v>
      </c>
      <c r="C409" s="50" t="s">
        <v>1690</v>
      </c>
      <c r="D409" t="s">
        <v>1691</v>
      </c>
      <c r="F409" s="14">
        <v>50</v>
      </c>
      <c r="G409" s="48" t="s">
        <v>34</v>
      </c>
      <c r="H409" s="48" t="s">
        <v>112</v>
      </c>
      <c r="I409" s="48" t="s">
        <v>99</v>
      </c>
      <c r="J409" s="48" t="s">
        <v>48</v>
      </c>
      <c r="K409" s="48" t="s">
        <v>100</v>
      </c>
      <c r="L409" s="48" t="s">
        <v>1692</v>
      </c>
      <c r="M409" s="48" t="s">
        <v>1693</v>
      </c>
      <c r="N409">
        <f>VLOOKUP(B409,HIS退!B:F,5,FALSE)</f>
        <v>-50</v>
      </c>
      <c r="O409" t="str">
        <f t="shared" si="12"/>
        <v/>
      </c>
      <c r="P409" s="37">
        <f>VLOOKUP(C409,微信退!Q:S,3,FALSE)</f>
        <v>50</v>
      </c>
      <c r="Q409" t="str">
        <f t="shared" si="13"/>
        <v/>
      </c>
    </row>
    <row r="410" spans="1:17" ht="14.25" hidden="1">
      <c r="A410" s="40">
        <v>42894.487164351849</v>
      </c>
      <c r="B410">
        <v>97191</v>
      </c>
      <c r="C410" s="50" t="s">
        <v>1694</v>
      </c>
      <c r="D410" t="s">
        <v>1695</v>
      </c>
      <c r="F410" s="14">
        <v>300</v>
      </c>
      <c r="G410" s="48" t="s">
        <v>59</v>
      </c>
      <c r="H410" s="48" t="s">
        <v>112</v>
      </c>
      <c r="I410" s="48" t="s">
        <v>99</v>
      </c>
      <c r="J410" s="48" t="s">
        <v>48</v>
      </c>
      <c r="K410" s="48" t="s">
        <v>100</v>
      </c>
      <c r="L410" s="48" t="s">
        <v>1696</v>
      </c>
      <c r="M410" s="48" t="s">
        <v>1697</v>
      </c>
      <c r="N410">
        <f>VLOOKUP(B410,HIS退!B:F,5,FALSE)</f>
        <v>-300</v>
      </c>
      <c r="O410" t="str">
        <f t="shared" si="12"/>
        <v/>
      </c>
      <c r="P410" s="37">
        <f>VLOOKUP(C410,微信退!Q:S,3,FALSE)</f>
        <v>300</v>
      </c>
      <c r="Q410" t="str">
        <f t="shared" si="13"/>
        <v/>
      </c>
    </row>
    <row r="411" spans="1:17" ht="14.25" hidden="1">
      <c r="A411" s="40">
        <v>42894.488356481481</v>
      </c>
      <c r="B411">
        <v>97252</v>
      </c>
      <c r="C411" s="50" t="s">
        <v>1698</v>
      </c>
      <c r="D411" t="s">
        <v>1699</v>
      </c>
      <c r="F411" s="14">
        <v>115</v>
      </c>
      <c r="G411" s="48" t="s">
        <v>59</v>
      </c>
      <c r="H411" s="48" t="s">
        <v>112</v>
      </c>
      <c r="I411" s="48" t="s">
        <v>99</v>
      </c>
      <c r="J411" s="48" t="s">
        <v>48</v>
      </c>
      <c r="K411" s="48" t="s">
        <v>100</v>
      </c>
      <c r="L411" s="48" t="s">
        <v>1700</v>
      </c>
      <c r="M411" s="48" t="s">
        <v>1701</v>
      </c>
      <c r="N411">
        <f>VLOOKUP(B411,HIS退!B:F,5,FALSE)</f>
        <v>-115</v>
      </c>
      <c r="O411" t="str">
        <f t="shared" si="12"/>
        <v/>
      </c>
      <c r="P411" s="37">
        <f>VLOOKUP(C411,微信退!Q:S,3,FALSE)</f>
        <v>115</v>
      </c>
      <c r="Q411" t="str">
        <f t="shared" si="13"/>
        <v/>
      </c>
    </row>
    <row r="412" spans="1:17" ht="14.25" hidden="1">
      <c r="A412" s="40">
        <v>42894.489039351851</v>
      </c>
      <c r="B412">
        <v>97281</v>
      </c>
      <c r="C412" s="50" t="s">
        <v>1702</v>
      </c>
      <c r="D412" t="s">
        <v>1703</v>
      </c>
      <c r="F412" s="14">
        <v>247</v>
      </c>
      <c r="G412" s="48" t="s">
        <v>59</v>
      </c>
      <c r="H412" s="48" t="s">
        <v>112</v>
      </c>
      <c r="I412" s="48" t="s">
        <v>99</v>
      </c>
      <c r="J412" s="48" t="s">
        <v>48</v>
      </c>
      <c r="K412" s="48" t="s">
        <v>100</v>
      </c>
      <c r="L412" s="48" t="s">
        <v>1704</v>
      </c>
      <c r="M412" s="48" t="s">
        <v>1705</v>
      </c>
      <c r="N412">
        <f>VLOOKUP(B412,HIS退!B:F,5,FALSE)</f>
        <v>-247</v>
      </c>
      <c r="O412" t="str">
        <f t="shared" si="12"/>
        <v/>
      </c>
      <c r="P412" s="37">
        <f>VLOOKUP(C412,微信退!Q:S,3,FALSE)</f>
        <v>247</v>
      </c>
      <c r="Q412" t="str">
        <f t="shared" si="13"/>
        <v/>
      </c>
    </row>
    <row r="413" spans="1:17" ht="14.25" hidden="1">
      <c r="A413" s="40">
        <v>42894.48982638889</v>
      </c>
      <c r="B413">
        <v>97317</v>
      </c>
      <c r="C413" s="50" t="s">
        <v>1706</v>
      </c>
      <c r="D413" t="s">
        <v>1707</v>
      </c>
      <c r="F413" s="14">
        <v>164</v>
      </c>
      <c r="G413" s="48" t="s">
        <v>34</v>
      </c>
      <c r="H413" s="48" t="s">
        <v>112</v>
      </c>
      <c r="I413" s="48" t="s">
        <v>99</v>
      </c>
      <c r="J413" s="48" t="s">
        <v>48</v>
      </c>
      <c r="K413" s="48" t="s">
        <v>100</v>
      </c>
      <c r="L413" s="48" t="s">
        <v>1708</v>
      </c>
      <c r="M413" s="48" t="s">
        <v>1709</v>
      </c>
      <c r="N413">
        <f>VLOOKUP(B413,HIS退!B:F,5,FALSE)</f>
        <v>-164</v>
      </c>
      <c r="O413" t="str">
        <f t="shared" si="12"/>
        <v/>
      </c>
      <c r="P413" s="37">
        <f>VLOOKUP(C413,微信退!Q:S,3,FALSE)</f>
        <v>164</v>
      </c>
      <c r="Q413" t="str">
        <f t="shared" si="13"/>
        <v/>
      </c>
    </row>
    <row r="414" spans="1:17" ht="14.25" hidden="1">
      <c r="A414" s="40">
        <v>42894.490393518521</v>
      </c>
      <c r="B414">
        <v>97345</v>
      </c>
      <c r="C414" s="50" t="s">
        <v>1710</v>
      </c>
      <c r="D414" t="s">
        <v>1711</v>
      </c>
      <c r="F414" s="14">
        <v>100</v>
      </c>
      <c r="G414" s="48" t="s">
        <v>59</v>
      </c>
      <c r="H414" s="48" t="s">
        <v>112</v>
      </c>
      <c r="I414" s="48" t="s">
        <v>99</v>
      </c>
      <c r="J414" s="48" t="s">
        <v>48</v>
      </c>
      <c r="K414" s="48" t="s">
        <v>100</v>
      </c>
      <c r="L414" s="48" t="s">
        <v>1712</v>
      </c>
      <c r="M414" s="48" t="s">
        <v>1713</v>
      </c>
      <c r="N414">
        <f>VLOOKUP(B414,HIS退!B:F,5,FALSE)</f>
        <v>-100</v>
      </c>
      <c r="O414" t="str">
        <f t="shared" si="12"/>
        <v/>
      </c>
      <c r="P414" s="37">
        <f>VLOOKUP(C414,微信退!Q:S,3,FALSE)</f>
        <v>100</v>
      </c>
      <c r="Q414" t="str">
        <f t="shared" si="13"/>
        <v/>
      </c>
    </row>
    <row r="415" spans="1:17" ht="14.25" hidden="1">
      <c r="A415" s="40">
        <v>42894.495289351849</v>
      </c>
      <c r="B415">
        <v>97553</v>
      </c>
      <c r="C415" s="50" t="s">
        <v>1714</v>
      </c>
      <c r="D415" t="s">
        <v>1715</v>
      </c>
      <c r="F415" s="14">
        <v>100</v>
      </c>
      <c r="G415" s="48" t="s">
        <v>59</v>
      </c>
      <c r="H415" s="48" t="s">
        <v>112</v>
      </c>
      <c r="I415" s="48" t="s">
        <v>99</v>
      </c>
      <c r="J415" s="48" t="s">
        <v>48</v>
      </c>
      <c r="K415" s="48" t="s">
        <v>100</v>
      </c>
      <c r="L415" s="48" t="s">
        <v>1716</v>
      </c>
      <c r="M415" s="48" t="s">
        <v>1717</v>
      </c>
      <c r="N415">
        <f>VLOOKUP(B415,HIS退!B:F,5,FALSE)</f>
        <v>-100</v>
      </c>
      <c r="O415" t="str">
        <f t="shared" si="12"/>
        <v/>
      </c>
      <c r="P415" s="37">
        <f>VLOOKUP(C415,微信退!Q:S,3,FALSE)</f>
        <v>100</v>
      </c>
      <c r="Q415" t="str">
        <f t="shared" si="13"/>
        <v/>
      </c>
    </row>
    <row r="416" spans="1:17" ht="14.25" hidden="1">
      <c r="A416" s="40">
        <v>42894.495671296296</v>
      </c>
      <c r="B416">
        <v>97564</v>
      </c>
      <c r="C416" s="50" t="s">
        <v>1718</v>
      </c>
      <c r="D416" t="s">
        <v>1715</v>
      </c>
      <c r="F416" s="14">
        <v>94</v>
      </c>
      <c r="G416" s="48" t="s">
        <v>59</v>
      </c>
      <c r="H416" s="48" t="s">
        <v>112</v>
      </c>
      <c r="I416" s="48" t="s">
        <v>99</v>
      </c>
      <c r="J416" s="48" t="s">
        <v>48</v>
      </c>
      <c r="K416" s="48" t="s">
        <v>100</v>
      </c>
      <c r="L416" s="48" t="s">
        <v>1719</v>
      </c>
      <c r="M416" s="48" t="s">
        <v>1720</v>
      </c>
      <c r="N416">
        <f>VLOOKUP(B416,HIS退!B:F,5,FALSE)</f>
        <v>-94</v>
      </c>
      <c r="O416" t="str">
        <f t="shared" si="12"/>
        <v/>
      </c>
      <c r="P416" s="37">
        <f>VLOOKUP(C416,微信退!Q:S,3,FALSE)</f>
        <v>94</v>
      </c>
      <c r="Q416" t="str">
        <f t="shared" si="13"/>
        <v/>
      </c>
    </row>
    <row r="417" spans="1:17" ht="14.25" hidden="1">
      <c r="A417" s="40">
        <v>42894.496365740742</v>
      </c>
      <c r="B417">
        <v>97603</v>
      </c>
      <c r="C417" s="50" t="s">
        <v>1721</v>
      </c>
      <c r="D417" t="s">
        <v>1722</v>
      </c>
      <c r="F417" s="14">
        <v>100</v>
      </c>
      <c r="G417" s="48" t="s">
        <v>59</v>
      </c>
      <c r="H417" s="48" t="s">
        <v>112</v>
      </c>
      <c r="I417" s="48" t="s">
        <v>99</v>
      </c>
      <c r="J417" s="48" t="s">
        <v>48</v>
      </c>
      <c r="K417" s="48" t="s">
        <v>100</v>
      </c>
      <c r="L417" s="48" t="s">
        <v>1723</v>
      </c>
      <c r="M417" s="48" t="s">
        <v>1724</v>
      </c>
      <c r="N417">
        <f>VLOOKUP(B417,HIS退!B:F,5,FALSE)</f>
        <v>-100</v>
      </c>
      <c r="O417" t="str">
        <f t="shared" si="12"/>
        <v/>
      </c>
      <c r="P417" s="37">
        <f>VLOOKUP(C417,微信退!Q:S,3,FALSE)</f>
        <v>100</v>
      </c>
      <c r="Q417" t="str">
        <f t="shared" si="13"/>
        <v/>
      </c>
    </row>
    <row r="418" spans="1:17" ht="14.25" hidden="1">
      <c r="A418" s="40">
        <v>42894.497141203705</v>
      </c>
      <c r="B418">
        <v>97632</v>
      </c>
      <c r="C418" s="50" t="s">
        <v>1725</v>
      </c>
      <c r="D418" t="s">
        <v>1722</v>
      </c>
      <c r="F418" s="14">
        <v>118</v>
      </c>
      <c r="G418" s="48" t="s">
        <v>59</v>
      </c>
      <c r="H418" s="48" t="s">
        <v>112</v>
      </c>
      <c r="I418" s="48" t="s">
        <v>99</v>
      </c>
      <c r="J418" s="48" t="s">
        <v>48</v>
      </c>
      <c r="K418" s="48" t="s">
        <v>100</v>
      </c>
      <c r="L418" s="48" t="s">
        <v>1726</v>
      </c>
      <c r="M418" s="48" t="s">
        <v>1727</v>
      </c>
      <c r="N418">
        <f>VLOOKUP(B418,HIS退!B:F,5,FALSE)</f>
        <v>-118</v>
      </c>
      <c r="O418" t="str">
        <f t="shared" si="12"/>
        <v/>
      </c>
      <c r="P418" s="37">
        <f>VLOOKUP(C418,微信退!Q:S,3,FALSE)</f>
        <v>118</v>
      </c>
      <c r="Q418" t="str">
        <f t="shared" si="13"/>
        <v/>
      </c>
    </row>
    <row r="419" spans="1:17" ht="14.25" hidden="1">
      <c r="A419" s="40">
        <v>42894.498101851852</v>
      </c>
      <c r="B419">
        <v>97669</v>
      </c>
      <c r="C419" s="50" t="s">
        <v>1728</v>
      </c>
      <c r="D419" t="s">
        <v>1729</v>
      </c>
      <c r="F419" s="14">
        <v>880</v>
      </c>
      <c r="G419" s="48" t="s">
        <v>34</v>
      </c>
      <c r="H419" s="48" t="s">
        <v>112</v>
      </c>
      <c r="I419" s="48" t="s">
        <v>99</v>
      </c>
      <c r="J419" s="48" t="s">
        <v>48</v>
      </c>
      <c r="K419" s="48" t="s">
        <v>100</v>
      </c>
      <c r="L419" s="48" t="s">
        <v>1730</v>
      </c>
      <c r="M419" s="48" t="s">
        <v>1731</v>
      </c>
      <c r="N419">
        <f>VLOOKUP(B419,HIS退!B:F,5,FALSE)</f>
        <v>-880</v>
      </c>
      <c r="O419" t="str">
        <f t="shared" si="12"/>
        <v/>
      </c>
      <c r="P419" s="37">
        <f>VLOOKUP(C419,微信退!Q:S,3,FALSE)</f>
        <v>880</v>
      </c>
      <c r="Q419" t="str">
        <f t="shared" si="13"/>
        <v/>
      </c>
    </row>
    <row r="420" spans="1:17" ht="14.25" hidden="1">
      <c r="A420" s="40">
        <v>42894.502199074072</v>
      </c>
      <c r="B420">
        <v>97820</v>
      </c>
      <c r="C420" s="50" t="s">
        <v>1732</v>
      </c>
      <c r="D420" t="s">
        <v>1733</v>
      </c>
      <c r="F420" s="14">
        <v>44</v>
      </c>
      <c r="G420" s="48" t="s">
        <v>59</v>
      </c>
      <c r="H420" s="48" t="s">
        <v>112</v>
      </c>
      <c r="I420" s="48" t="s">
        <v>99</v>
      </c>
      <c r="J420" s="48" t="s">
        <v>48</v>
      </c>
      <c r="K420" s="48" t="s">
        <v>100</v>
      </c>
      <c r="L420" s="48" t="s">
        <v>1734</v>
      </c>
      <c r="M420" s="48" t="s">
        <v>1735</v>
      </c>
      <c r="N420">
        <f>VLOOKUP(B420,HIS退!B:F,5,FALSE)</f>
        <v>-44</v>
      </c>
      <c r="O420" t="str">
        <f t="shared" si="12"/>
        <v/>
      </c>
      <c r="P420" s="37">
        <f>VLOOKUP(C420,微信退!Q:S,3,FALSE)</f>
        <v>44</v>
      </c>
      <c r="Q420" t="str">
        <f t="shared" si="13"/>
        <v/>
      </c>
    </row>
    <row r="421" spans="1:17" ht="14.25" hidden="1">
      <c r="A421" s="40">
        <v>42894.50540509259</v>
      </c>
      <c r="B421">
        <v>97901</v>
      </c>
      <c r="C421" s="50" t="s">
        <v>1736</v>
      </c>
      <c r="D421" t="s">
        <v>1737</v>
      </c>
      <c r="F421" s="14">
        <v>1831</v>
      </c>
      <c r="G421" s="48" t="s">
        <v>34</v>
      </c>
      <c r="H421" s="48" t="s">
        <v>112</v>
      </c>
      <c r="I421" s="48" t="s">
        <v>99</v>
      </c>
      <c r="J421" s="48" t="s">
        <v>48</v>
      </c>
      <c r="K421" s="48" t="s">
        <v>100</v>
      </c>
      <c r="L421" s="48" t="s">
        <v>1738</v>
      </c>
      <c r="M421" s="48" t="s">
        <v>1739</v>
      </c>
      <c r="N421">
        <f>VLOOKUP(B421,HIS退!B:F,5,FALSE)</f>
        <v>-1831</v>
      </c>
      <c r="O421" t="str">
        <f t="shared" si="12"/>
        <v/>
      </c>
      <c r="P421" s="37">
        <f>VLOOKUP(C421,微信退!Q:S,3,FALSE)</f>
        <v>1831</v>
      </c>
      <c r="Q421" t="str">
        <f t="shared" si="13"/>
        <v/>
      </c>
    </row>
    <row r="422" spans="1:17" ht="14.25" hidden="1">
      <c r="A422" s="40">
        <v>42894.507152777776</v>
      </c>
      <c r="B422">
        <v>97942</v>
      </c>
      <c r="C422" s="50" t="s">
        <v>1740</v>
      </c>
      <c r="D422" t="s">
        <v>1741</v>
      </c>
      <c r="F422" s="14">
        <v>795</v>
      </c>
      <c r="G422" s="48" t="s">
        <v>34</v>
      </c>
      <c r="H422" s="48" t="s">
        <v>112</v>
      </c>
      <c r="I422" s="48" t="s">
        <v>99</v>
      </c>
      <c r="J422" s="48" t="s">
        <v>48</v>
      </c>
      <c r="K422" s="48" t="s">
        <v>100</v>
      </c>
      <c r="L422" s="48" t="s">
        <v>1742</v>
      </c>
      <c r="M422" s="48" t="s">
        <v>1743</v>
      </c>
      <c r="N422">
        <f>VLOOKUP(B422,HIS退!B:F,5,FALSE)</f>
        <v>-795</v>
      </c>
      <c r="O422" t="str">
        <f t="shared" si="12"/>
        <v/>
      </c>
      <c r="P422" s="37">
        <f>VLOOKUP(C422,微信退!Q:S,3,FALSE)</f>
        <v>795</v>
      </c>
      <c r="Q422" t="str">
        <f t="shared" si="13"/>
        <v/>
      </c>
    </row>
    <row r="423" spans="1:17" ht="14.25" hidden="1">
      <c r="A423" s="40">
        <v>42894.507696759261</v>
      </c>
      <c r="B423">
        <v>97955</v>
      </c>
      <c r="C423" s="50" t="s">
        <v>1744</v>
      </c>
      <c r="D423" t="s">
        <v>1745</v>
      </c>
      <c r="F423" s="14">
        <v>100</v>
      </c>
      <c r="G423" s="48" t="s">
        <v>34</v>
      </c>
      <c r="H423" s="48" t="s">
        <v>112</v>
      </c>
      <c r="I423" s="48" t="s">
        <v>99</v>
      </c>
      <c r="J423" s="48" t="s">
        <v>48</v>
      </c>
      <c r="K423" s="48" t="s">
        <v>100</v>
      </c>
      <c r="L423" s="48" t="s">
        <v>1746</v>
      </c>
      <c r="M423" s="48" t="s">
        <v>1747</v>
      </c>
      <c r="N423">
        <f>VLOOKUP(B423,HIS退!B:F,5,FALSE)</f>
        <v>-100</v>
      </c>
      <c r="O423" t="str">
        <f t="shared" si="12"/>
        <v/>
      </c>
      <c r="P423" s="37">
        <f>VLOOKUP(C423,微信退!Q:S,3,FALSE)</f>
        <v>100</v>
      </c>
      <c r="Q423" t="str">
        <f t="shared" si="13"/>
        <v/>
      </c>
    </row>
    <row r="424" spans="1:17" ht="14.25" hidden="1">
      <c r="A424" s="40">
        <v>42894.515543981484</v>
      </c>
      <c r="B424">
        <v>98104</v>
      </c>
      <c r="C424" s="50" t="s">
        <v>1748</v>
      </c>
      <c r="D424" t="s">
        <v>1749</v>
      </c>
      <c r="F424" s="14">
        <v>50</v>
      </c>
      <c r="G424" s="48" t="s">
        <v>34</v>
      </c>
      <c r="H424" s="48" t="s">
        <v>112</v>
      </c>
      <c r="I424" s="48" t="s">
        <v>99</v>
      </c>
      <c r="J424" s="48" t="s">
        <v>48</v>
      </c>
      <c r="K424" s="48" t="s">
        <v>100</v>
      </c>
      <c r="L424" s="48" t="s">
        <v>1750</v>
      </c>
      <c r="M424" s="48" t="s">
        <v>1751</v>
      </c>
      <c r="N424">
        <f>VLOOKUP(B424,HIS退!B:F,5,FALSE)</f>
        <v>-50</v>
      </c>
      <c r="O424" t="str">
        <f t="shared" si="12"/>
        <v/>
      </c>
      <c r="P424" s="37">
        <f>VLOOKUP(C424,微信退!Q:S,3,FALSE)</f>
        <v>50</v>
      </c>
      <c r="Q424" t="str">
        <f t="shared" si="13"/>
        <v/>
      </c>
    </row>
    <row r="425" spans="1:17" ht="14.25" hidden="1">
      <c r="A425" s="40">
        <v>42894.520694444444</v>
      </c>
      <c r="B425">
        <v>98170</v>
      </c>
      <c r="C425" s="50" t="s">
        <v>1752</v>
      </c>
      <c r="D425" t="s">
        <v>1753</v>
      </c>
      <c r="F425" s="14">
        <v>1000</v>
      </c>
      <c r="G425" s="48" t="s">
        <v>34</v>
      </c>
      <c r="H425" s="48" t="s">
        <v>112</v>
      </c>
      <c r="I425" s="48" t="s">
        <v>99</v>
      </c>
      <c r="J425" s="48" t="s">
        <v>48</v>
      </c>
      <c r="K425" s="48" t="s">
        <v>100</v>
      </c>
      <c r="L425" s="48" t="s">
        <v>1754</v>
      </c>
      <c r="M425" s="48" t="s">
        <v>1755</v>
      </c>
      <c r="N425">
        <f>VLOOKUP(B425,HIS退!B:F,5,FALSE)</f>
        <v>-1000</v>
      </c>
      <c r="O425" t="str">
        <f t="shared" si="12"/>
        <v/>
      </c>
      <c r="P425" s="37">
        <f>VLOOKUP(C425,微信退!Q:S,3,FALSE)</f>
        <v>1000</v>
      </c>
      <c r="Q425" t="str">
        <f t="shared" si="13"/>
        <v/>
      </c>
    </row>
    <row r="426" spans="1:17" ht="14.25" hidden="1">
      <c r="A426" s="40">
        <v>42894.54451388889</v>
      </c>
      <c r="B426">
        <v>98418</v>
      </c>
      <c r="C426" s="50" t="s">
        <v>1756</v>
      </c>
      <c r="D426" t="s">
        <v>1757</v>
      </c>
      <c r="F426" s="14">
        <v>500</v>
      </c>
      <c r="G426" s="48" t="s">
        <v>59</v>
      </c>
      <c r="H426" s="48" t="s">
        <v>112</v>
      </c>
      <c r="I426" s="48" t="s">
        <v>99</v>
      </c>
      <c r="J426" s="48" t="s">
        <v>48</v>
      </c>
      <c r="K426" s="48" t="s">
        <v>100</v>
      </c>
      <c r="L426" s="48" t="s">
        <v>1758</v>
      </c>
      <c r="M426" s="48" t="s">
        <v>1759</v>
      </c>
      <c r="N426">
        <f>VLOOKUP(B426,HIS退!B:F,5,FALSE)</f>
        <v>-500</v>
      </c>
      <c r="O426" t="str">
        <f t="shared" si="12"/>
        <v/>
      </c>
      <c r="P426" s="37">
        <f>VLOOKUP(C426,微信退!Q:S,3,FALSE)</f>
        <v>500</v>
      </c>
      <c r="Q426" t="str">
        <f t="shared" si="13"/>
        <v/>
      </c>
    </row>
    <row r="427" spans="1:17" ht="14.25" hidden="1">
      <c r="A427" s="40">
        <v>42894.548344907409</v>
      </c>
      <c r="B427">
        <v>98439</v>
      </c>
      <c r="C427" s="50" t="s">
        <v>1760</v>
      </c>
      <c r="D427" t="s">
        <v>1761</v>
      </c>
      <c r="F427" s="14">
        <v>200</v>
      </c>
      <c r="G427" s="48" t="s">
        <v>34</v>
      </c>
      <c r="H427" s="48" t="s">
        <v>112</v>
      </c>
      <c r="I427" s="48" t="s">
        <v>99</v>
      </c>
      <c r="J427" s="48" t="s">
        <v>48</v>
      </c>
      <c r="K427" s="48" t="s">
        <v>100</v>
      </c>
      <c r="L427" s="48" t="s">
        <v>1762</v>
      </c>
      <c r="M427" s="48" t="s">
        <v>1763</v>
      </c>
      <c r="N427">
        <f>VLOOKUP(B427,HIS退!B:F,5,FALSE)</f>
        <v>-200</v>
      </c>
      <c r="O427" t="str">
        <f t="shared" si="12"/>
        <v/>
      </c>
      <c r="P427" s="37">
        <f>VLOOKUP(C427,微信退!Q:S,3,FALSE)</f>
        <v>200</v>
      </c>
      <c r="Q427" t="str">
        <f t="shared" si="13"/>
        <v/>
      </c>
    </row>
    <row r="428" spans="1:17" ht="14.25" hidden="1">
      <c r="A428" s="40">
        <v>42894.548530092594</v>
      </c>
      <c r="B428">
        <v>98444</v>
      </c>
      <c r="C428" s="50" t="s">
        <v>1764</v>
      </c>
      <c r="D428" t="s">
        <v>1761</v>
      </c>
      <c r="F428" s="14">
        <v>500</v>
      </c>
      <c r="G428" s="48" t="s">
        <v>34</v>
      </c>
      <c r="H428" s="48" t="s">
        <v>112</v>
      </c>
      <c r="I428" s="48" t="s">
        <v>99</v>
      </c>
      <c r="J428" s="48" t="s">
        <v>48</v>
      </c>
      <c r="K428" s="48" t="s">
        <v>100</v>
      </c>
      <c r="L428" s="48" t="s">
        <v>1765</v>
      </c>
      <c r="M428" s="48" t="s">
        <v>1766</v>
      </c>
      <c r="N428">
        <f>VLOOKUP(B428,HIS退!B:F,5,FALSE)</f>
        <v>-500</v>
      </c>
      <c r="O428" t="str">
        <f t="shared" si="12"/>
        <v/>
      </c>
      <c r="P428" s="37">
        <f>VLOOKUP(C428,微信退!Q:S,3,FALSE)</f>
        <v>500</v>
      </c>
      <c r="Q428" t="str">
        <f t="shared" si="13"/>
        <v/>
      </c>
    </row>
    <row r="429" spans="1:17" ht="14.25" hidden="1">
      <c r="A429" s="40">
        <v>42894.54959490741</v>
      </c>
      <c r="B429">
        <v>98451</v>
      </c>
      <c r="C429" s="50" t="s">
        <v>1767</v>
      </c>
      <c r="D429" t="s">
        <v>1768</v>
      </c>
      <c r="F429" s="14">
        <v>99</v>
      </c>
      <c r="G429" s="48" t="s">
        <v>34</v>
      </c>
      <c r="H429" s="48" t="s">
        <v>112</v>
      </c>
      <c r="I429" s="48" t="s">
        <v>99</v>
      </c>
      <c r="J429" s="48" t="s">
        <v>48</v>
      </c>
      <c r="K429" s="48" t="s">
        <v>100</v>
      </c>
      <c r="L429" s="48" t="s">
        <v>1769</v>
      </c>
      <c r="M429" s="48" t="s">
        <v>1770</v>
      </c>
      <c r="N429">
        <f>VLOOKUP(B429,HIS退!B:F,5,FALSE)</f>
        <v>-99</v>
      </c>
      <c r="O429" t="str">
        <f t="shared" si="12"/>
        <v/>
      </c>
      <c r="P429" s="37">
        <f>VLOOKUP(C429,微信退!Q:S,3,FALSE)</f>
        <v>99</v>
      </c>
      <c r="Q429" t="str">
        <f t="shared" si="13"/>
        <v/>
      </c>
    </row>
    <row r="430" spans="1:17" ht="14.25" hidden="1">
      <c r="A430" s="40">
        <v>42894.563437500001</v>
      </c>
      <c r="B430">
        <v>98554</v>
      </c>
      <c r="C430" s="50" t="s">
        <v>1771</v>
      </c>
      <c r="D430" t="s">
        <v>1772</v>
      </c>
      <c r="F430" s="14">
        <v>200</v>
      </c>
      <c r="G430" s="48" t="s">
        <v>59</v>
      </c>
      <c r="H430" s="48" t="s">
        <v>112</v>
      </c>
      <c r="I430" s="48" t="s">
        <v>99</v>
      </c>
      <c r="J430" s="48" t="s">
        <v>48</v>
      </c>
      <c r="K430" s="48" t="s">
        <v>100</v>
      </c>
      <c r="L430" s="48" t="s">
        <v>1773</v>
      </c>
      <c r="M430" s="48" t="s">
        <v>1774</v>
      </c>
      <c r="N430">
        <f>VLOOKUP(B430,HIS退!B:F,5,FALSE)</f>
        <v>-200</v>
      </c>
      <c r="O430" t="str">
        <f t="shared" si="12"/>
        <v/>
      </c>
      <c r="P430" s="37">
        <f>VLOOKUP(C430,微信退!Q:S,3,FALSE)</f>
        <v>200</v>
      </c>
      <c r="Q430" t="str">
        <f t="shared" si="13"/>
        <v/>
      </c>
    </row>
    <row r="431" spans="1:17" ht="14.25" hidden="1">
      <c r="A431" s="40">
        <v>42894.563576388886</v>
      </c>
      <c r="B431">
        <v>98559</v>
      </c>
      <c r="C431" s="50" t="s">
        <v>1775</v>
      </c>
      <c r="D431" t="s">
        <v>1772</v>
      </c>
      <c r="F431" s="14">
        <v>32</v>
      </c>
      <c r="G431" s="48" t="s">
        <v>59</v>
      </c>
      <c r="H431" s="48" t="s">
        <v>112</v>
      </c>
      <c r="I431" s="48" t="s">
        <v>99</v>
      </c>
      <c r="J431" s="48" t="s">
        <v>48</v>
      </c>
      <c r="K431" s="48" t="s">
        <v>100</v>
      </c>
      <c r="L431" s="48" t="s">
        <v>1776</v>
      </c>
      <c r="M431" s="48" t="s">
        <v>1777</v>
      </c>
      <c r="N431">
        <f>VLOOKUP(B431,HIS退!B:F,5,FALSE)</f>
        <v>-32</v>
      </c>
      <c r="O431" t="str">
        <f t="shared" si="12"/>
        <v/>
      </c>
      <c r="P431" s="37">
        <f>VLOOKUP(C431,微信退!Q:S,3,FALSE)</f>
        <v>32</v>
      </c>
      <c r="Q431" t="str">
        <f t="shared" si="13"/>
        <v/>
      </c>
    </row>
    <row r="432" spans="1:17" ht="14.25" hidden="1">
      <c r="A432" s="40">
        <v>42894.568379629629</v>
      </c>
      <c r="B432">
        <v>98624</v>
      </c>
      <c r="C432" s="50" t="s">
        <v>1778</v>
      </c>
      <c r="D432" t="s">
        <v>1749</v>
      </c>
      <c r="F432" s="14">
        <v>500</v>
      </c>
      <c r="G432" s="48" t="s">
        <v>34</v>
      </c>
      <c r="H432" s="48" t="s">
        <v>112</v>
      </c>
      <c r="I432" s="48" t="s">
        <v>99</v>
      </c>
      <c r="J432" s="48" t="s">
        <v>48</v>
      </c>
      <c r="K432" s="48" t="s">
        <v>100</v>
      </c>
      <c r="L432" s="48" t="s">
        <v>1779</v>
      </c>
      <c r="M432" s="48" t="s">
        <v>1780</v>
      </c>
      <c r="N432">
        <f>VLOOKUP(B432,HIS退!B:F,5,FALSE)</f>
        <v>-500</v>
      </c>
      <c r="O432" t="str">
        <f t="shared" si="12"/>
        <v/>
      </c>
      <c r="P432" s="37">
        <f>VLOOKUP(C432,微信退!Q:S,3,FALSE)</f>
        <v>500</v>
      </c>
      <c r="Q432" t="str">
        <f t="shared" si="13"/>
        <v/>
      </c>
    </row>
    <row r="433" spans="1:17" ht="14.25" hidden="1">
      <c r="A433" s="40">
        <v>42894.571284722224</v>
      </c>
      <c r="B433">
        <v>98665</v>
      </c>
      <c r="C433" s="50" t="s">
        <v>1781</v>
      </c>
      <c r="D433" t="s">
        <v>1782</v>
      </c>
      <c r="F433" s="14">
        <v>496</v>
      </c>
      <c r="G433" s="48" t="s">
        <v>34</v>
      </c>
      <c r="H433" s="48" t="s">
        <v>112</v>
      </c>
      <c r="I433" s="48" t="s">
        <v>99</v>
      </c>
      <c r="J433" s="48" t="s">
        <v>48</v>
      </c>
      <c r="K433" s="48" t="s">
        <v>100</v>
      </c>
      <c r="L433" s="48" t="s">
        <v>1783</v>
      </c>
      <c r="M433" s="48" t="s">
        <v>1784</v>
      </c>
      <c r="N433">
        <f>VLOOKUP(B433,HIS退!B:F,5,FALSE)</f>
        <v>-496</v>
      </c>
      <c r="O433" t="str">
        <f t="shared" si="12"/>
        <v/>
      </c>
      <c r="P433" s="37">
        <f>VLOOKUP(C433,微信退!Q:S,3,FALSE)</f>
        <v>496</v>
      </c>
      <c r="Q433" t="str">
        <f t="shared" si="13"/>
        <v/>
      </c>
    </row>
    <row r="434" spans="1:17" ht="14.25" hidden="1">
      <c r="A434" s="40">
        <v>42894.590115740742</v>
      </c>
      <c r="B434">
        <v>99028</v>
      </c>
      <c r="C434" s="50" t="s">
        <v>1785</v>
      </c>
      <c r="D434" t="s">
        <v>1786</v>
      </c>
      <c r="F434" s="14">
        <v>10</v>
      </c>
      <c r="G434" s="48" t="s">
        <v>59</v>
      </c>
      <c r="H434" s="48" t="s">
        <v>112</v>
      </c>
      <c r="I434" s="48" t="s">
        <v>99</v>
      </c>
      <c r="J434" s="48" t="s">
        <v>48</v>
      </c>
      <c r="K434" s="48" t="s">
        <v>100</v>
      </c>
      <c r="L434" s="48" t="s">
        <v>1787</v>
      </c>
      <c r="M434" s="48" t="s">
        <v>1788</v>
      </c>
      <c r="N434">
        <f>VLOOKUP(B434,HIS退!B:F,5,FALSE)</f>
        <v>-10</v>
      </c>
      <c r="O434" t="str">
        <f t="shared" si="12"/>
        <v/>
      </c>
      <c r="P434" s="37">
        <f>VLOOKUP(C434,微信退!Q:S,3,FALSE)</f>
        <v>10</v>
      </c>
      <c r="Q434" t="str">
        <f t="shared" si="13"/>
        <v/>
      </c>
    </row>
    <row r="435" spans="1:17" ht="14.25" hidden="1">
      <c r="A435" s="40">
        <v>42894.594768518517</v>
      </c>
      <c r="B435">
        <v>99209</v>
      </c>
      <c r="C435" s="50" t="s">
        <v>1789</v>
      </c>
      <c r="D435" t="s">
        <v>1790</v>
      </c>
      <c r="F435" s="14">
        <v>445</v>
      </c>
      <c r="G435" s="48" t="s">
        <v>34</v>
      </c>
      <c r="H435" s="48" t="s">
        <v>112</v>
      </c>
      <c r="I435" s="48" t="s">
        <v>99</v>
      </c>
      <c r="J435" s="48" t="s">
        <v>48</v>
      </c>
      <c r="K435" s="48" t="s">
        <v>100</v>
      </c>
      <c r="L435" s="48" t="s">
        <v>1791</v>
      </c>
      <c r="M435" s="48" t="s">
        <v>1792</v>
      </c>
      <c r="N435">
        <f>VLOOKUP(B435,HIS退!B:F,5,FALSE)</f>
        <v>-445</v>
      </c>
      <c r="O435" t="str">
        <f t="shared" si="12"/>
        <v/>
      </c>
      <c r="P435" s="37">
        <f>VLOOKUP(C435,微信退!Q:S,3,FALSE)</f>
        <v>445</v>
      </c>
      <c r="Q435" t="str">
        <f t="shared" si="13"/>
        <v/>
      </c>
    </row>
    <row r="436" spans="1:17" ht="14.25" hidden="1">
      <c r="A436" s="40">
        <v>42894.601574074077</v>
      </c>
      <c r="B436">
        <v>99558</v>
      </c>
      <c r="C436" s="50" t="s">
        <v>1793</v>
      </c>
      <c r="D436" t="s">
        <v>1794</v>
      </c>
      <c r="F436" s="14">
        <v>500</v>
      </c>
      <c r="G436" s="48" t="s">
        <v>34</v>
      </c>
      <c r="H436" s="48" t="s">
        <v>112</v>
      </c>
      <c r="I436" s="48" t="s">
        <v>99</v>
      </c>
      <c r="J436" s="48" t="s">
        <v>48</v>
      </c>
      <c r="K436" s="48" t="s">
        <v>100</v>
      </c>
      <c r="L436" s="48" t="s">
        <v>1795</v>
      </c>
      <c r="M436" s="48" t="s">
        <v>1796</v>
      </c>
      <c r="N436">
        <f>VLOOKUP(B436,HIS退!B:F,5,FALSE)</f>
        <v>-500</v>
      </c>
      <c r="O436" t="str">
        <f t="shared" si="12"/>
        <v/>
      </c>
      <c r="P436" s="37">
        <f>VLOOKUP(C436,微信退!Q:S,3,FALSE)</f>
        <v>500</v>
      </c>
      <c r="Q436" t="str">
        <f t="shared" si="13"/>
        <v/>
      </c>
    </row>
    <row r="437" spans="1:17" ht="14.25" hidden="1">
      <c r="A437" s="40">
        <v>42894.602384259262</v>
      </c>
      <c r="B437">
        <v>99602</v>
      </c>
      <c r="C437" s="50" t="s">
        <v>1797</v>
      </c>
      <c r="D437" t="s">
        <v>1798</v>
      </c>
      <c r="F437" s="14">
        <v>1000</v>
      </c>
      <c r="G437" s="48" t="s">
        <v>34</v>
      </c>
      <c r="H437" s="48" t="s">
        <v>112</v>
      </c>
      <c r="I437" s="48" t="s">
        <v>99</v>
      </c>
      <c r="J437" s="48" t="s">
        <v>48</v>
      </c>
      <c r="K437" s="48" t="s">
        <v>100</v>
      </c>
      <c r="L437" s="48" t="s">
        <v>1799</v>
      </c>
      <c r="M437" s="48" t="s">
        <v>1800</v>
      </c>
      <c r="N437">
        <f>VLOOKUP(B437,HIS退!B:F,5,FALSE)</f>
        <v>-1000</v>
      </c>
      <c r="O437" t="str">
        <f t="shared" si="12"/>
        <v/>
      </c>
      <c r="P437" s="37">
        <f>VLOOKUP(C437,微信退!Q:S,3,FALSE)</f>
        <v>1000</v>
      </c>
      <c r="Q437" t="str">
        <f t="shared" si="13"/>
        <v/>
      </c>
    </row>
    <row r="438" spans="1:17" ht="14.25" hidden="1">
      <c r="A438" s="40">
        <v>42894.602569444447</v>
      </c>
      <c r="B438">
        <v>99613</v>
      </c>
      <c r="C438" s="50" t="s">
        <v>1801</v>
      </c>
      <c r="D438" t="s">
        <v>1802</v>
      </c>
      <c r="F438" s="14">
        <v>399</v>
      </c>
      <c r="G438" s="48" t="s">
        <v>59</v>
      </c>
      <c r="H438" s="48" t="s">
        <v>112</v>
      </c>
      <c r="I438" s="48" t="s">
        <v>99</v>
      </c>
      <c r="J438" s="48" t="s">
        <v>48</v>
      </c>
      <c r="K438" s="48" t="s">
        <v>100</v>
      </c>
      <c r="L438" s="48" t="s">
        <v>1803</v>
      </c>
      <c r="M438" s="48" t="s">
        <v>1804</v>
      </c>
      <c r="N438">
        <f>VLOOKUP(B438,HIS退!B:F,5,FALSE)</f>
        <v>-399</v>
      </c>
      <c r="O438" t="str">
        <f t="shared" si="12"/>
        <v/>
      </c>
      <c r="P438" s="37">
        <f>VLOOKUP(C438,微信退!Q:S,3,FALSE)</f>
        <v>399</v>
      </c>
      <c r="Q438" t="str">
        <f t="shared" si="13"/>
        <v/>
      </c>
    </row>
    <row r="439" spans="1:17" ht="14.25" hidden="1">
      <c r="A439" s="40">
        <v>42894.610439814816</v>
      </c>
      <c r="B439">
        <v>100016</v>
      </c>
      <c r="C439" s="50" t="s">
        <v>1805</v>
      </c>
      <c r="D439" t="s">
        <v>1806</v>
      </c>
      <c r="F439" s="14">
        <v>1000</v>
      </c>
      <c r="G439" s="48" t="s">
        <v>34</v>
      </c>
      <c r="H439" s="48" t="s">
        <v>112</v>
      </c>
      <c r="I439" s="48" t="s">
        <v>99</v>
      </c>
      <c r="J439" s="48" t="s">
        <v>48</v>
      </c>
      <c r="K439" s="48" t="s">
        <v>100</v>
      </c>
      <c r="L439" s="48" t="s">
        <v>1807</v>
      </c>
      <c r="M439" s="48" t="s">
        <v>1808</v>
      </c>
      <c r="N439">
        <f>VLOOKUP(B439,HIS退!B:F,5,FALSE)</f>
        <v>-1000</v>
      </c>
      <c r="O439" t="str">
        <f t="shared" si="12"/>
        <v/>
      </c>
      <c r="P439" s="37">
        <f>VLOOKUP(C439,微信退!Q:S,3,FALSE)</f>
        <v>1000</v>
      </c>
      <c r="Q439" t="str">
        <f t="shared" si="13"/>
        <v/>
      </c>
    </row>
    <row r="440" spans="1:17" ht="14.25" hidden="1">
      <c r="A440" s="40">
        <v>42894.614849537036</v>
      </c>
      <c r="B440">
        <v>100233</v>
      </c>
      <c r="C440" s="50" t="s">
        <v>1809</v>
      </c>
      <c r="D440" t="s">
        <v>1810</v>
      </c>
      <c r="F440" s="14">
        <v>100</v>
      </c>
      <c r="G440" s="48" t="s">
        <v>34</v>
      </c>
      <c r="H440" s="48" t="s">
        <v>112</v>
      </c>
      <c r="I440" s="48" t="s">
        <v>99</v>
      </c>
      <c r="J440" s="48" t="s">
        <v>48</v>
      </c>
      <c r="K440" s="48" t="s">
        <v>100</v>
      </c>
      <c r="L440" s="48" t="s">
        <v>1811</v>
      </c>
      <c r="M440" s="48" t="s">
        <v>1812</v>
      </c>
      <c r="N440">
        <f>VLOOKUP(B440,HIS退!B:F,5,FALSE)</f>
        <v>-100</v>
      </c>
      <c r="O440" t="str">
        <f t="shared" si="12"/>
        <v/>
      </c>
      <c r="P440" s="37">
        <f>VLOOKUP(C440,微信退!Q:S,3,FALSE)</f>
        <v>100</v>
      </c>
      <c r="Q440" t="str">
        <f t="shared" si="13"/>
        <v/>
      </c>
    </row>
    <row r="441" spans="1:17" ht="14.25" hidden="1">
      <c r="A441" s="40">
        <v>42894.62122685185</v>
      </c>
      <c r="B441">
        <v>100571</v>
      </c>
      <c r="C441" s="50" t="s">
        <v>1813</v>
      </c>
      <c r="D441" t="s">
        <v>1814</v>
      </c>
      <c r="F441" s="14">
        <v>100</v>
      </c>
      <c r="G441" s="48" t="s">
        <v>59</v>
      </c>
      <c r="H441" s="48" t="s">
        <v>112</v>
      </c>
      <c r="I441" s="48" t="s">
        <v>99</v>
      </c>
      <c r="J441" s="48" t="s">
        <v>48</v>
      </c>
      <c r="K441" s="48" t="s">
        <v>100</v>
      </c>
      <c r="L441" s="48" t="s">
        <v>1815</v>
      </c>
      <c r="M441" s="48" t="s">
        <v>1816</v>
      </c>
      <c r="N441">
        <f>VLOOKUP(B441,HIS退!B:F,5,FALSE)</f>
        <v>-100</v>
      </c>
      <c r="O441" t="str">
        <f t="shared" si="12"/>
        <v/>
      </c>
      <c r="P441" s="37">
        <f>VLOOKUP(C441,微信退!Q:S,3,FALSE)</f>
        <v>100</v>
      </c>
      <c r="Q441" t="str">
        <f t="shared" si="13"/>
        <v/>
      </c>
    </row>
    <row r="442" spans="1:17" ht="14.25" hidden="1">
      <c r="A442" s="40">
        <v>42894.628796296296</v>
      </c>
      <c r="B442">
        <v>101028</v>
      </c>
      <c r="C442" s="50" t="s">
        <v>1817</v>
      </c>
      <c r="D442" t="s">
        <v>1818</v>
      </c>
      <c r="F442" s="14">
        <v>16</v>
      </c>
      <c r="G442" s="48" t="s">
        <v>59</v>
      </c>
      <c r="H442" s="48" t="s">
        <v>112</v>
      </c>
      <c r="I442" s="48" t="s">
        <v>99</v>
      </c>
      <c r="J442" s="48" t="s">
        <v>48</v>
      </c>
      <c r="K442" s="48" t="s">
        <v>100</v>
      </c>
      <c r="L442" s="48" t="s">
        <v>1819</v>
      </c>
      <c r="M442" s="48" t="s">
        <v>1820</v>
      </c>
      <c r="N442">
        <f>VLOOKUP(B442,HIS退!B:F,5,FALSE)</f>
        <v>-16</v>
      </c>
      <c r="O442" t="str">
        <f t="shared" si="12"/>
        <v/>
      </c>
      <c r="P442" s="37">
        <f>VLOOKUP(C442,微信退!Q:S,3,FALSE)</f>
        <v>16</v>
      </c>
      <c r="Q442" t="str">
        <f t="shared" si="13"/>
        <v/>
      </c>
    </row>
    <row r="443" spans="1:17" ht="14.25" hidden="1">
      <c r="A443" s="40">
        <v>42894.629293981481</v>
      </c>
      <c r="B443">
        <v>101054</v>
      </c>
      <c r="C443" s="50" t="s">
        <v>1821</v>
      </c>
      <c r="D443" t="s">
        <v>1822</v>
      </c>
      <c r="F443" s="14">
        <v>111</v>
      </c>
      <c r="G443" s="48" t="s">
        <v>59</v>
      </c>
      <c r="H443" s="48" t="s">
        <v>112</v>
      </c>
      <c r="I443" s="48" t="s">
        <v>99</v>
      </c>
      <c r="J443" s="48" t="s">
        <v>48</v>
      </c>
      <c r="K443" s="48" t="s">
        <v>100</v>
      </c>
      <c r="L443" s="48" t="s">
        <v>1823</v>
      </c>
      <c r="M443" s="48" t="s">
        <v>1824</v>
      </c>
      <c r="N443">
        <f>VLOOKUP(B443,HIS退!B:F,5,FALSE)</f>
        <v>-111</v>
      </c>
      <c r="O443" t="str">
        <f t="shared" si="12"/>
        <v/>
      </c>
      <c r="P443" s="37">
        <f>VLOOKUP(C443,微信退!Q:S,3,FALSE)</f>
        <v>111</v>
      </c>
      <c r="Q443" t="str">
        <f t="shared" si="13"/>
        <v/>
      </c>
    </row>
    <row r="444" spans="1:17" ht="14.25" hidden="1">
      <c r="A444" s="40">
        <v>42894.630520833336</v>
      </c>
      <c r="B444">
        <v>101122</v>
      </c>
      <c r="C444" s="50" t="s">
        <v>1825</v>
      </c>
      <c r="D444" t="s">
        <v>1786</v>
      </c>
      <c r="F444" s="14">
        <v>119</v>
      </c>
      <c r="G444" s="48" t="s">
        <v>59</v>
      </c>
      <c r="H444" s="48" t="s">
        <v>112</v>
      </c>
      <c r="I444" s="48" t="s">
        <v>99</v>
      </c>
      <c r="J444" s="48" t="s">
        <v>48</v>
      </c>
      <c r="K444" s="48" t="s">
        <v>100</v>
      </c>
      <c r="L444" s="48" t="s">
        <v>1826</v>
      </c>
      <c r="M444" s="48" t="s">
        <v>1827</v>
      </c>
      <c r="N444">
        <f>VLOOKUP(B444,HIS退!B:F,5,FALSE)</f>
        <v>-119</v>
      </c>
      <c r="O444" t="str">
        <f t="shared" si="12"/>
        <v/>
      </c>
      <c r="P444" s="37">
        <f>VLOOKUP(C444,微信退!Q:S,3,FALSE)</f>
        <v>119</v>
      </c>
      <c r="Q444" t="str">
        <f t="shared" si="13"/>
        <v/>
      </c>
    </row>
    <row r="445" spans="1:17" ht="14.25" hidden="1">
      <c r="A445" s="40">
        <v>42894.631145833337</v>
      </c>
      <c r="B445">
        <v>101162</v>
      </c>
      <c r="C445" s="50" t="s">
        <v>1828</v>
      </c>
      <c r="D445" t="s">
        <v>1829</v>
      </c>
      <c r="F445" s="14">
        <v>494</v>
      </c>
      <c r="G445" s="48" t="s">
        <v>59</v>
      </c>
      <c r="H445" s="48" t="s">
        <v>112</v>
      </c>
      <c r="I445" s="48" t="s">
        <v>99</v>
      </c>
      <c r="J445" s="48" t="s">
        <v>48</v>
      </c>
      <c r="K445" s="48" t="s">
        <v>100</v>
      </c>
      <c r="L445" s="48" t="s">
        <v>1830</v>
      </c>
      <c r="M445" s="48" t="s">
        <v>1831</v>
      </c>
      <c r="N445">
        <f>VLOOKUP(B445,HIS退!B:F,5,FALSE)</f>
        <v>-494</v>
      </c>
      <c r="O445" t="str">
        <f t="shared" si="12"/>
        <v/>
      </c>
      <c r="P445" s="37">
        <f>VLOOKUP(C445,微信退!Q:S,3,FALSE)</f>
        <v>494</v>
      </c>
      <c r="Q445" t="str">
        <f t="shared" si="13"/>
        <v/>
      </c>
    </row>
    <row r="446" spans="1:17" ht="14.25" hidden="1">
      <c r="A446" s="40">
        <v>42894.631238425929</v>
      </c>
      <c r="B446">
        <v>101167</v>
      </c>
      <c r="C446" s="50" t="s">
        <v>1832</v>
      </c>
      <c r="D446" t="s">
        <v>1833</v>
      </c>
      <c r="F446" s="14">
        <v>300</v>
      </c>
      <c r="G446" s="48" t="s">
        <v>34</v>
      </c>
      <c r="H446" s="48" t="s">
        <v>112</v>
      </c>
      <c r="I446" s="48" t="s">
        <v>99</v>
      </c>
      <c r="J446" s="48" t="s">
        <v>48</v>
      </c>
      <c r="K446" s="48" t="s">
        <v>100</v>
      </c>
      <c r="L446" s="48" t="s">
        <v>1834</v>
      </c>
      <c r="M446" s="48" t="s">
        <v>1835</v>
      </c>
      <c r="N446">
        <f>VLOOKUP(B446,HIS退!B:F,5,FALSE)</f>
        <v>-300</v>
      </c>
      <c r="O446" t="str">
        <f t="shared" si="12"/>
        <v/>
      </c>
      <c r="P446" s="37">
        <f>VLOOKUP(C446,微信退!Q:S,3,FALSE)</f>
        <v>300</v>
      </c>
      <c r="Q446" t="str">
        <f t="shared" si="13"/>
        <v/>
      </c>
    </row>
    <row r="447" spans="1:17" ht="14.25" hidden="1">
      <c r="A447" s="40">
        <v>42894.631874999999</v>
      </c>
      <c r="B447">
        <v>101201</v>
      </c>
      <c r="C447" s="50" t="s">
        <v>1836</v>
      </c>
      <c r="D447" t="s">
        <v>1837</v>
      </c>
      <c r="F447" s="14">
        <v>10</v>
      </c>
      <c r="G447" s="48" t="s">
        <v>34</v>
      </c>
      <c r="H447" s="48" t="s">
        <v>112</v>
      </c>
      <c r="I447" s="48" t="s">
        <v>99</v>
      </c>
      <c r="J447" s="48" t="s">
        <v>48</v>
      </c>
      <c r="K447" s="48" t="s">
        <v>100</v>
      </c>
      <c r="L447" s="48" t="s">
        <v>1838</v>
      </c>
      <c r="M447" s="48" t="s">
        <v>1839</v>
      </c>
      <c r="N447">
        <f>VLOOKUP(B447,HIS退!B:F,5,FALSE)</f>
        <v>-10</v>
      </c>
      <c r="O447" t="str">
        <f t="shared" si="12"/>
        <v/>
      </c>
      <c r="P447" s="37">
        <f>VLOOKUP(C447,微信退!Q:S,3,FALSE)</f>
        <v>10</v>
      </c>
      <c r="Q447" t="str">
        <f t="shared" si="13"/>
        <v/>
      </c>
    </row>
    <row r="448" spans="1:17" ht="14.25" hidden="1">
      <c r="A448" s="40">
        <v>42894.636192129627</v>
      </c>
      <c r="B448">
        <v>101425</v>
      </c>
      <c r="C448" s="50" t="s">
        <v>1840</v>
      </c>
      <c r="D448" t="s">
        <v>1841</v>
      </c>
      <c r="F448" s="14">
        <v>300</v>
      </c>
      <c r="G448" s="48" t="s">
        <v>59</v>
      </c>
      <c r="H448" s="48" t="s">
        <v>112</v>
      </c>
      <c r="I448" s="48" t="s">
        <v>99</v>
      </c>
      <c r="J448" s="48" t="s">
        <v>48</v>
      </c>
      <c r="K448" s="48" t="s">
        <v>100</v>
      </c>
      <c r="L448" s="48" t="s">
        <v>1842</v>
      </c>
      <c r="M448" s="48" t="s">
        <v>1843</v>
      </c>
      <c r="N448">
        <f>VLOOKUP(B448,HIS退!B:F,5,FALSE)</f>
        <v>-300</v>
      </c>
      <c r="O448" t="str">
        <f t="shared" si="12"/>
        <v/>
      </c>
      <c r="P448" s="37">
        <f>VLOOKUP(C448,微信退!Q:S,3,FALSE)</f>
        <v>300</v>
      </c>
      <c r="Q448" t="str">
        <f t="shared" si="13"/>
        <v/>
      </c>
    </row>
    <row r="449" spans="1:17" ht="14.25" hidden="1">
      <c r="A449" s="40">
        <v>42894.636724537035</v>
      </c>
      <c r="B449">
        <v>101460</v>
      </c>
      <c r="C449" s="50" t="s">
        <v>1844</v>
      </c>
      <c r="D449" t="s">
        <v>1845</v>
      </c>
      <c r="F449" s="14">
        <v>300</v>
      </c>
      <c r="G449" s="48" t="s">
        <v>34</v>
      </c>
      <c r="H449" s="48" t="s">
        <v>112</v>
      </c>
      <c r="I449" s="48" t="s">
        <v>99</v>
      </c>
      <c r="J449" s="48" t="s">
        <v>48</v>
      </c>
      <c r="K449" s="48" t="s">
        <v>100</v>
      </c>
      <c r="L449" s="48" t="s">
        <v>1846</v>
      </c>
      <c r="M449" s="48" t="s">
        <v>1847</v>
      </c>
      <c r="N449">
        <f>VLOOKUP(B449,HIS退!B:F,5,FALSE)</f>
        <v>-300</v>
      </c>
      <c r="O449" t="str">
        <f t="shared" si="12"/>
        <v/>
      </c>
      <c r="P449" s="37">
        <f>VLOOKUP(C449,微信退!Q:S,3,FALSE)</f>
        <v>300</v>
      </c>
      <c r="Q449" t="str">
        <f t="shared" si="13"/>
        <v/>
      </c>
    </row>
    <row r="450" spans="1:17" ht="14.25" hidden="1">
      <c r="A450" s="40">
        <v>42894.637118055558</v>
      </c>
      <c r="B450">
        <v>101483</v>
      </c>
      <c r="C450" s="50" t="s">
        <v>1848</v>
      </c>
      <c r="D450" t="s">
        <v>1841</v>
      </c>
      <c r="F450" s="14">
        <v>30</v>
      </c>
      <c r="G450" s="48" t="s">
        <v>59</v>
      </c>
      <c r="H450" s="48" t="s">
        <v>112</v>
      </c>
      <c r="I450" s="48" t="s">
        <v>99</v>
      </c>
      <c r="J450" s="48" t="s">
        <v>48</v>
      </c>
      <c r="K450" s="48" t="s">
        <v>100</v>
      </c>
      <c r="L450" s="48" t="s">
        <v>1849</v>
      </c>
      <c r="M450" s="48" t="s">
        <v>1850</v>
      </c>
      <c r="N450">
        <f>VLOOKUP(B450,HIS退!B:F,5,FALSE)</f>
        <v>-30</v>
      </c>
      <c r="O450" t="str">
        <f t="shared" si="12"/>
        <v/>
      </c>
      <c r="P450" s="37">
        <f>VLOOKUP(C450,微信退!Q:S,3,FALSE)</f>
        <v>30</v>
      </c>
      <c r="Q450" t="str">
        <f t="shared" si="13"/>
        <v/>
      </c>
    </row>
    <row r="451" spans="1:17" ht="14.25" hidden="1">
      <c r="A451" s="40">
        <v>42894.637511574074</v>
      </c>
      <c r="B451">
        <v>101501</v>
      </c>
      <c r="C451" s="50" t="s">
        <v>1851</v>
      </c>
      <c r="D451" t="s">
        <v>1852</v>
      </c>
      <c r="F451" s="14">
        <v>270</v>
      </c>
      <c r="G451" s="48" t="s">
        <v>34</v>
      </c>
      <c r="H451" s="48" t="s">
        <v>112</v>
      </c>
      <c r="I451" s="48" t="s">
        <v>99</v>
      </c>
      <c r="J451" s="48" t="s">
        <v>48</v>
      </c>
      <c r="K451" s="48" t="s">
        <v>100</v>
      </c>
      <c r="L451" s="48" t="s">
        <v>1853</v>
      </c>
      <c r="M451" s="48" t="s">
        <v>1854</v>
      </c>
      <c r="N451">
        <f>VLOOKUP(B451,HIS退!B:F,5,FALSE)</f>
        <v>-270</v>
      </c>
      <c r="O451" t="str">
        <f t="shared" ref="O451:O514" si="14">IF(N451=F451*-1,"",1)</f>
        <v/>
      </c>
      <c r="P451" s="37">
        <f>VLOOKUP(C451,微信退!Q:S,3,FALSE)</f>
        <v>270</v>
      </c>
      <c r="Q451" t="str">
        <f t="shared" ref="Q451:Q514" si="15">IF(P451=F451,"",1)</f>
        <v/>
      </c>
    </row>
    <row r="452" spans="1:17" ht="14.25" hidden="1">
      <c r="A452" s="40">
        <v>42894.643252314818</v>
      </c>
      <c r="B452">
        <v>101801</v>
      </c>
      <c r="C452" s="50" t="s">
        <v>1855</v>
      </c>
      <c r="D452" t="s">
        <v>1856</v>
      </c>
      <c r="F452" s="14">
        <v>416</v>
      </c>
      <c r="G452" s="48" t="s">
        <v>34</v>
      </c>
      <c r="H452" s="48" t="s">
        <v>112</v>
      </c>
      <c r="I452" s="48" t="s">
        <v>99</v>
      </c>
      <c r="J452" s="48" t="s">
        <v>48</v>
      </c>
      <c r="K452" s="48" t="s">
        <v>100</v>
      </c>
      <c r="L452" s="48" t="s">
        <v>1857</v>
      </c>
      <c r="M452" s="48" t="s">
        <v>1858</v>
      </c>
      <c r="N452">
        <f>VLOOKUP(B452,HIS退!B:F,5,FALSE)</f>
        <v>-416</v>
      </c>
      <c r="O452" t="str">
        <f t="shared" si="14"/>
        <v/>
      </c>
      <c r="P452" s="37">
        <f>VLOOKUP(C452,微信退!Q:S,3,FALSE)</f>
        <v>416</v>
      </c>
      <c r="Q452" t="str">
        <f t="shared" si="15"/>
        <v/>
      </c>
    </row>
    <row r="453" spans="1:17" ht="14.25" hidden="1">
      <c r="A453" s="40">
        <v>42894.64334490741</v>
      </c>
      <c r="B453">
        <v>101805</v>
      </c>
      <c r="C453" s="50" t="s">
        <v>1859</v>
      </c>
      <c r="D453" t="s">
        <v>1860</v>
      </c>
      <c r="F453" s="14">
        <v>84</v>
      </c>
      <c r="G453" s="48" t="s">
        <v>59</v>
      </c>
      <c r="H453" s="48" t="s">
        <v>112</v>
      </c>
      <c r="I453" s="48" t="s">
        <v>99</v>
      </c>
      <c r="J453" s="48" t="s">
        <v>48</v>
      </c>
      <c r="K453" s="48" t="s">
        <v>100</v>
      </c>
      <c r="L453" s="48" t="s">
        <v>1861</v>
      </c>
      <c r="M453" s="48" t="s">
        <v>1862</v>
      </c>
      <c r="N453">
        <f>VLOOKUP(B453,HIS退!B:F,5,FALSE)</f>
        <v>-84</v>
      </c>
      <c r="O453" t="str">
        <f t="shared" si="14"/>
        <v/>
      </c>
      <c r="P453" s="37">
        <f>VLOOKUP(C453,微信退!Q:S,3,FALSE)</f>
        <v>84</v>
      </c>
      <c r="Q453" t="str">
        <f t="shared" si="15"/>
        <v/>
      </c>
    </row>
    <row r="454" spans="1:17" ht="14.25" hidden="1">
      <c r="A454" s="40">
        <v>42894.649247685185</v>
      </c>
      <c r="B454">
        <v>102081</v>
      </c>
      <c r="C454" s="50" t="s">
        <v>1863</v>
      </c>
      <c r="D454" t="s">
        <v>1864</v>
      </c>
      <c r="F454" s="14">
        <v>482</v>
      </c>
      <c r="G454" s="48" t="s">
        <v>59</v>
      </c>
      <c r="H454" s="48" t="s">
        <v>112</v>
      </c>
      <c r="I454" s="48" t="s">
        <v>99</v>
      </c>
      <c r="J454" s="48" t="s">
        <v>48</v>
      </c>
      <c r="K454" s="48" t="s">
        <v>100</v>
      </c>
      <c r="L454" s="48" t="s">
        <v>1865</v>
      </c>
      <c r="M454" s="48" t="s">
        <v>1866</v>
      </c>
      <c r="N454">
        <f>VLOOKUP(B454,HIS退!B:F,5,FALSE)</f>
        <v>-482</v>
      </c>
      <c r="O454" t="str">
        <f t="shared" si="14"/>
        <v/>
      </c>
      <c r="P454" s="37">
        <f>VLOOKUP(C454,微信退!Q:S,3,FALSE)</f>
        <v>482</v>
      </c>
      <c r="Q454" t="str">
        <f t="shared" si="15"/>
        <v/>
      </c>
    </row>
    <row r="455" spans="1:17" ht="14.25" hidden="1">
      <c r="A455" s="40">
        <v>42894.654374999998</v>
      </c>
      <c r="B455">
        <v>102363</v>
      </c>
      <c r="C455" s="50" t="s">
        <v>1867</v>
      </c>
      <c r="D455" t="s">
        <v>1868</v>
      </c>
      <c r="F455" s="14">
        <v>20</v>
      </c>
      <c r="G455" s="48" t="s">
        <v>34</v>
      </c>
      <c r="H455" s="48" t="s">
        <v>112</v>
      </c>
      <c r="I455" s="48" t="s">
        <v>99</v>
      </c>
      <c r="J455" s="48" t="s">
        <v>48</v>
      </c>
      <c r="K455" s="48" t="s">
        <v>100</v>
      </c>
      <c r="L455" s="48" t="s">
        <v>1869</v>
      </c>
      <c r="M455" s="48" t="s">
        <v>1870</v>
      </c>
      <c r="N455">
        <f>VLOOKUP(B455,HIS退!B:F,5,FALSE)</f>
        <v>-20</v>
      </c>
      <c r="O455" t="str">
        <f t="shared" si="14"/>
        <v/>
      </c>
      <c r="P455" s="37">
        <f>VLOOKUP(C455,微信退!Q:S,3,FALSE)</f>
        <v>20</v>
      </c>
      <c r="Q455" t="str">
        <f t="shared" si="15"/>
        <v/>
      </c>
    </row>
    <row r="456" spans="1:17" ht="14.25" hidden="1">
      <c r="A456" s="40">
        <v>42894.657071759262</v>
      </c>
      <c r="B456">
        <v>102525</v>
      </c>
      <c r="C456" s="50" t="s">
        <v>1871</v>
      </c>
      <c r="D456" t="s">
        <v>947</v>
      </c>
      <c r="F456" s="14">
        <v>992</v>
      </c>
      <c r="G456" s="48" t="s">
        <v>34</v>
      </c>
      <c r="H456" s="48" t="s">
        <v>112</v>
      </c>
      <c r="I456" s="48" t="s">
        <v>99</v>
      </c>
      <c r="J456" s="48" t="s">
        <v>48</v>
      </c>
      <c r="K456" s="48" t="s">
        <v>100</v>
      </c>
      <c r="L456" s="48" t="s">
        <v>1872</v>
      </c>
      <c r="M456" s="48" t="s">
        <v>1873</v>
      </c>
      <c r="N456">
        <f>VLOOKUP(B456,HIS退!B:F,5,FALSE)</f>
        <v>-992</v>
      </c>
      <c r="O456" t="str">
        <f t="shared" si="14"/>
        <v/>
      </c>
      <c r="P456" s="37">
        <f>VLOOKUP(C456,微信退!Q:S,3,FALSE)</f>
        <v>992</v>
      </c>
      <c r="Q456" t="str">
        <f t="shared" si="15"/>
        <v/>
      </c>
    </row>
    <row r="457" spans="1:17" ht="14.25" hidden="1">
      <c r="A457" s="40">
        <v>42894.667916666665</v>
      </c>
      <c r="B457">
        <v>103171</v>
      </c>
      <c r="C457" s="50" t="s">
        <v>1874</v>
      </c>
      <c r="D457" t="s">
        <v>1875</v>
      </c>
      <c r="F457" s="14">
        <v>20</v>
      </c>
      <c r="G457" s="48" t="s">
        <v>59</v>
      </c>
      <c r="H457" s="48" t="s">
        <v>112</v>
      </c>
      <c r="I457" s="48" t="s">
        <v>99</v>
      </c>
      <c r="J457" s="48" t="s">
        <v>48</v>
      </c>
      <c r="K457" s="48" t="s">
        <v>100</v>
      </c>
      <c r="L457" s="48" t="s">
        <v>1876</v>
      </c>
      <c r="M457" s="48" t="s">
        <v>1877</v>
      </c>
      <c r="N457">
        <f>VLOOKUP(B457,HIS退!B:F,5,FALSE)</f>
        <v>-20</v>
      </c>
      <c r="O457" t="str">
        <f t="shared" si="14"/>
        <v/>
      </c>
      <c r="P457" s="37">
        <f>VLOOKUP(C457,微信退!Q:S,3,FALSE)</f>
        <v>20</v>
      </c>
      <c r="Q457" t="str">
        <f t="shared" si="15"/>
        <v/>
      </c>
    </row>
    <row r="458" spans="1:17" ht="14.25" hidden="1">
      <c r="A458" s="40">
        <v>42894.673136574071</v>
      </c>
      <c r="B458">
        <v>103369</v>
      </c>
      <c r="C458" s="50" t="s">
        <v>1878</v>
      </c>
      <c r="D458" t="s">
        <v>1879</v>
      </c>
      <c r="F458" s="14">
        <v>195</v>
      </c>
      <c r="G458" s="48" t="s">
        <v>59</v>
      </c>
      <c r="H458" s="48" t="s">
        <v>112</v>
      </c>
      <c r="I458" s="48" t="s">
        <v>99</v>
      </c>
      <c r="J458" s="48" t="s">
        <v>48</v>
      </c>
      <c r="K458" s="48" t="s">
        <v>100</v>
      </c>
      <c r="L458" s="48" t="s">
        <v>1880</v>
      </c>
      <c r="M458" s="48" t="s">
        <v>1881</v>
      </c>
      <c r="N458">
        <f>VLOOKUP(B458,HIS退!B:F,5,FALSE)</f>
        <v>-195</v>
      </c>
      <c r="O458" t="str">
        <f t="shared" si="14"/>
        <v/>
      </c>
      <c r="P458" s="37">
        <f>VLOOKUP(C458,微信退!Q:S,3,FALSE)</f>
        <v>195</v>
      </c>
      <c r="Q458" t="str">
        <f t="shared" si="15"/>
        <v/>
      </c>
    </row>
    <row r="459" spans="1:17" ht="14.25" hidden="1">
      <c r="A459" s="40">
        <v>42894.675937499997</v>
      </c>
      <c r="B459">
        <v>103513</v>
      </c>
      <c r="C459" s="50" t="s">
        <v>1882</v>
      </c>
      <c r="D459" t="s">
        <v>1883</v>
      </c>
      <c r="F459" s="14">
        <v>859</v>
      </c>
      <c r="G459" s="48" t="s">
        <v>59</v>
      </c>
      <c r="H459" s="48" t="s">
        <v>112</v>
      </c>
      <c r="I459" s="48" t="s">
        <v>99</v>
      </c>
      <c r="J459" s="48" t="s">
        <v>48</v>
      </c>
      <c r="K459" s="48" t="s">
        <v>100</v>
      </c>
      <c r="L459" s="48" t="s">
        <v>1884</v>
      </c>
      <c r="M459" s="48" t="s">
        <v>1885</v>
      </c>
      <c r="N459">
        <f>VLOOKUP(B459,HIS退!B:F,5,FALSE)</f>
        <v>-859</v>
      </c>
      <c r="O459" t="str">
        <f t="shared" si="14"/>
        <v/>
      </c>
      <c r="P459" s="37">
        <f>VLOOKUP(C459,微信退!Q:S,3,FALSE)</f>
        <v>859</v>
      </c>
      <c r="Q459" t="str">
        <f t="shared" si="15"/>
        <v/>
      </c>
    </row>
    <row r="460" spans="1:17" ht="14.25" hidden="1">
      <c r="A460" s="40">
        <v>42894.679201388892</v>
      </c>
      <c r="B460">
        <v>103614</v>
      </c>
      <c r="C460" s="50" t="s">
        <v>1886</v>
      </c>
      <c r="D460" t="s">
        <v>1887</v>
      </c>
      <c r="F460" s="14">
        <v>20</v>
      </c>
      <c r="G460" s="48" t="s">
        <v>34</v>
      </c>
      <c r="H460" s="48" t="s">
        <v>112</v>
      </c>
      <c r="I460" s="48" t="s">
        <v>99</v>
      </c>
      <c r="J460" s="48" t="s">
        <v>48</v>
      </c>
      <c r="K460" s="48" t="s">
        <v>100</v>
      </c>
      <c r="L460" s="48" t="s">
        <v>1888</v>
      </c>
      <c r="M460" s="48" t="s">
        <v>1889</v>
      </c>
      <c r="N460">
        <f>VLOOKUP(B460,HIS退!B:F,5,FALSE)</f>
        <v>-20</v>
      </c>
      <c r="O460" t="str">
        <f t="shared" si="14"/>
        <v/>
      </c>
      <c r="P460" s="37">
        <f>VLOOKUP(C460,微信退!Q:S,3,FALSE)</f>
        <v>20</v>
      </c>
      <c r="Q460" t="str">
        <f t="shared" si="15"/>
        <v/>
      </c>
    </row>
    <row r="461" spans="1:17" ht="14.25" hidden="1">
      <c r="A461" s="40">
        <v>42894.681886574072</v>
      </c>
      <c r="B461">
        <v>103724</v>
      </c>
      <c r="C461" s="50" t="s">
        <v>1890</v>
      </c>
      <c r="D461" t="s">
        <v>1891</v>
      </c>
      <c r="F461" s="14">
        <v>20</v>
      </c>
      <c r="G461" s="48" t="s">
        <v>34</v>
      </c>
      <c r="H461" s="48" t="s">
        <v>112</v>
      </c>
      <c r="I461" s="48" t="s">
        <v>99</v>
      </c>
      <c r="J461" s="48" t="s">
        <v>48</v>
      </c>
      <c r="K461" s="48" t="s">
        <v>100</v>
      </c>
      <c r="L461" s="48" t="s">
        <v>1892</v>
      </c>
      <c r="M461" s="48" t="s">
        <v>1893</v>
      </c>
      <c r="N461">
        <f>VLOOKUP(B461,HIS退!B:F,5,FALSE)</f>
        <v>-20</v>
      </c>
      <c r="O461" t="str">
        <f t="shared" si="14"/>
        <v/>
      </c>
      <c r="P461" s="37">
        <f>VLOOKUP(C461,微信退!Q:S,3,FALSE)</f>
        <v>20</v>
      </c>
      <c r="Q461" t="str">
        <f t="shared" si="15"/>
        <v/>
      </c>
    </row>
    <row r="462" spans="1:17" ht="14.25" hidden="1">
      <c r="A462" s="40">
        <v>42894.683553240742</v>
      </c>
      <c r="B462">
        <v>103797</v>
      </c>
      <c r="C462" s="50" t="s">
        <v>1894</v>
      </c>
      <c r="D462" t="s">
        <v>1895</v>
      </c>
      <c r="F462" s="14">
        <v>200</v>
      </c>
      <c r="G462" s="48" t="s">
        <v>34</v>
      </c>
      <c r="H462" s="48" t="s">
        <v>112</v>
      </c>
      <c r="I462" s="48" t="s">
        <v>99</v>
      </c>
      <c r="J462" s="48" t="s">
        <v>48</v>
      </c>
      <c r="K462" s="48" t="s">
        <v>100</v>
      </c>
      <c r="L462" s="48" t="s">
        <v>1896</v>
      </c>
      <c r="M462" s="48" t="s">
        <v>1897</v>
      </c>
      <c r="N462">
        <f>VLOOKUP(B462,HIS退!B:F,5,FALSE)</f>
        <v>-200</v>
      </c>
      <c r="O462" t="str">
        <f t="shared" si="14"/>
        <v/>
      </c>
      <c r="P462" s="37">
        <f>VLOOKUP(C462,微信退!Q:S,3,FALSE)</f>
        <v>200</v>
      </c>
      <c r="Q462" t="str">
        <f t="shared" si="15"/>
        <v/>
      </c>
    </row>
    <row r="463" spans="1:17" ht="14.25" hidden="1">
      <c r="A463" s="40">
        <v>42894.68440972222</v>
      </c>
      <c r="B463">
        <v>103835</v>
      </c>
      <c r="C463" s="50" t="s">
        <v>1898</v>
      </c>
      <c r="D463" t="s">
        <v>1899</v>
      </c>
      <c r="F463" s="14">
        <v>38</v>
      </c>
      <c r="G463" s="48" t="s">
        <v>34</v>
      </c>
      <c r="H463" s="48" t="s">
        <v>112</v>
      </c>
      <c r="I463" s="48" t="s">
        <v>99</v>
      </c>
      <c r="J463" s="48" t="s">
        <v>48</v>
      </c>
      <c r="K463" s="48" t="s">
        <v>100</v>
      </c>
      <c r="L463" s="48" t="s">
        <v>1900</v>
      </c>
      <c r="M463" s="48" t="s">
        <v>1901</v>
      </c>
      <c r="N463">
        <f>VLOOKUP(B463,HIS退!B:F,5,FALSE)</f>
        <v>-38</v>
      </c>
      <c r="O463" t="str">
        <f t="shared" si="14"/>
        <v/>
      </c>
      <c r="P463" s="37">
        <f>VLOOKUP(C463,微信退!Q:S,3,FALSE)</f>
        <v>38</v>
      </c>
      <c r="Q463" t="str">
        <f t="shared" si="15"/>
        <v/>
      </c>
    </row>
    <row r="464" spans="1:17" ht="14.25" hidden="1">
      <c r="A464" s="40">
        <v>42894.684803240743</v>
      </c>
      <c r="B464">
        <v>103854</v>
      </c>
      <c r="C464" s="50" t="s">
        <v>1902</v>
      </c>
      <c r="D464" t="s">
        <v>1903</v>
      </c>
      <c r="F464" s="14">
        <v>500</v>
      </c>
      <c r="G464" s="48" t="s">
        <v>34</v>
      </c>
      <c r="H464" s="48" t="s">
        <v>112</v>
      </c>
      <c r="I464" s="48" t="s">
        <v>99</v>
      </c>
      <c r="J464" s="48" t="s">
        <v>48</v>
      </c>
      <c r="K464" s="48" t="s">
        <v>100</v>
      </c>
      <c r="L464" s="48" t="s">
        <v>1904</v>
      </c>
      <c r="M464" s="48" t="s">
        <v>1905</v>
      </c>
      <c r="N464">
        <f>VLOOKUP(B464,HIS退!B:F,5,FALSE)</f>
        <v>-500</v>
      </c>
      <c r="O464" t="str">
        <f t="shared" si="14"/>
        <v/>
      </c>
      <c r="P464" s="37">
        <f>VLOOKUP(C464,微信退!Q:S,3,FALSE)</f>
        <v>500</v>
      </c>
      <c r="Q464" t="str">
        <f t="shared" si="15"/>
        <v/>
      </c>
    </row>
    <row r="465" spans="1:17" ht="14.25" hidden="1">
      <c r="A465" s="40">
        <v>42894.685624999998</v>
      </c>
      <c r="B465">
        <v>103890</v>
      </c>
      <c r="C465" s="50" t="s">
        <v>1906</v>
      </c>
      <c r="D465" t="s">
        <v>1907</v>
      </c>
      <c r="F465" s="14">
        <v>94</v>
      </c>
      <c r="G465" s="48" t="s">
        <v>34</v>
      </c>
      <c r="H465" s="48" t="s">
        <v>112</v>
      </c>
      <c r="I465" s="48" t="s">
        <v>99</v>
      </c>
      <c r="J465" s="48" t="s">
        <v>48</v>
      </c>
      <c r="K465" s="48" t="s">
        <v>100</v>
      </c>
      <c r="L465" s="48" t="s">
        <v>1908</v>
      </c>
      <c r="M465" s="48" t="s">
        <v>1909</v>
      </c>
      <c r="N465">
        <f>VLOOKUP(B465,HIS退!B:F,5,FALSE)</f>
        <v>-94</v>
      </c>
      <c r="O465" t="str">
        <f t="shared" si="14"/>
        <v/>
      </c>
      <c r="P465" s="37">
        <f>VLOOKUP(C465,微信退!Q:S,3,FALSE)</f>
        <v>94</v>
      </c>
      <c r="Q465" t="str">
        <f t="shared" si="15"/>
        <v/>
      </c>
    </row>
    <row r="466" spans="1:17" ht="14.25" hidden="1">
      <c r="A466" s="40">
        <v>42894.688622685186</v>
      </c>
      <c r="B466">
        <v>104002</v>
      </c>
      <c r="C466" s="50" t="s">
        <v>1910</v>
      </c>
      <c r="D466" t="s">
        <v>1911</v>
      </c>
      <c r="F466" s="14">
        <v>200</v>
      </c>
      <c r="G466" s="48" t="s">
        <v>59</v>
      </c>
      <c r="H466" s="48" t="s">
        <v>112</v>
      </c>
      <c r="I466" s="48" t="s">
        <v>99</v>
      </c>
      <c r="J466" s="48" t="s">
        <v>48</v>
      </c>
      <c r="K466" s="48" t="s">
        <v>100</v>
      </c>
      <c r="L466" s="48" t="s">
        <v>1912</v>
      </c>
      <c r="M466" s="48" t="s">
        <v>1913</v>
      </c>
      <c r="N466">
        <f>VLOOKUP(B466,HIS退!B:F,5,FALSE)</f>
        <v>-200</v>
      </c>
      <c r="O466" t="str">
        <f t="shared" si="14"/>
        <v/>
      </c>
      <c r="P466" s="37">
        <f>VLOOKUP(C466,微信退!Q:S,3,FALSE)</f>
        <v>200</v>
      </c>
      <c r="Q466" t="str">
        <f t="shared" si="15"/>
        <v/>
      </c>
    </row>
    <row r="467" spans="1:17" ht="14.25" hidden="1">
      <c r="A467" s="40">
        <v>42894.691458333335</v>
      </c>
      <c r="B467">
        <v>104111</v>
      </c>
      <c r="C467" s="50" t="s">
        <v>1914</v>
      </c>
      <c r="D467" t="s">
        <v>1915</v>
      </c>
      <c r="F467" s="14">
        <v>14</v>
      </c>
      <c r="G467" s="48" t="s">
        <v>34</v>
      </c>
      <c r="H467" s="48" t="s">
        <v>112</v>
      </c>
      <c r="I467" s="48" t="s">
        <v>99</v>
      </c>
      <c r="J467" s="48" t="s">
        <v>48</v>
      </c>
      <c r="K467" s="48" t="s">
        <v>100</v>
      </c>
      <c r="L467" s="48" t="s">
        <v>1916</v>
      </c>
      <c r="M467" s="48" t="s">
        <v>1917</v>
      </c>
      <c r="N467">
        <f>VLOOKUP(B467,HIS退!B:F,5,FALSE)</f>
        <v>-14</v>
      </c>
      <c r="O467" t="str">
        <f t="shared" si="14"/>
        <v/>
      </c>
      <c r="P467" s="37">
        <f>VLOOKUP(C467,微信退!Q:S,3,FALSE)</f>
        <v>14</v>
      </c>
      <c r="Q467" t="str">
        <f t="shared" si="15"/>
        <v/>
      </c>
    </row>
    <row r="468" spans="1:17" ht="14.25" hidden="1">
      <c r="A468" s="40">
        <v>42894.69326388889</v>
      </c>
      <c r="B468">
        <v>104167</v>
      </c>
      <c r="C468" s="50" t="s">
        <v>1918</v>
      </c>
      <c r="D468" t="s">
        <v>1919</v>
      </c>
      <c r="F468" s="14">
        <v>503</v>
      </c>
      <c r="G468" s="48" t="s">
        <v>34</v>
      </c>
      <c r="H468" s="48" t="s">
        <v>112</v>
      </c>
      <c r="I468" s="48" t="s">
        <v>99</v>
      </c>
      <c r="J468" s="48" t="s">
        <v>48</v>
      </c>
      <c r="K468" s="48" t="s">
        <v>100</v>
      </c>
      <c r="L468" s="48" t="s">
        <v>1920</v>
      </c>
      <c r="M468" s="48" t="s">
        <v>1921</v>
      </c>
      <c r="N468">
        <f>VLOOKUP(B468,HIS退!B:F,5,FALSE)</f>
        <v>-503</v>
      </c>
      <c r="O468" t="str">
        <f t="shared" si="14"/>
        <v/>
      </c>
      <c r="P468" s="37">
        <f>VLOOKUP(C468,微信退!Q:S,3,FALSE)</f>
        <v>503</v>
      </c>
      <c r="Q468" t="str">
        <f t="shared" si="15"/>
        <v/>
      </c>
    </row>
    <row r="469" spans="1:17" ht="14.25" hidden="1">
      <c r="A469" s="40">
        <v>42894.693287037036</v>
      </c>
      <c r="B469">
        <v>104171</v>
      </c>
      <c r="C469" s="50" t="s">
        <v>1922</v>
      </c>
      <c r="D469" t="s">
        <v>1923</v>
      </c>
      <c r="F469" s="14">
        <v>20</v>
      </c>
      <c r="G469" s="48" t="s">
        <v>34</v>
      </c>
      <c r="H469" s="48" t="s">
        <v>112</v>
      </c>
      <c r="I469" s="48" t="s">
        <v>99</v>
      </c>
      <c r="J469" s="48" t="s">
        <v>48</v>
      </c>
      <c r="K469" s="48" t="s">
        <v>100</v>
      </c>
      <c r="L469" s="48" t="s">
        <v>1924</v>
      </c>
      <c r="M469" s="48" t="s">
        <v>1925</v>
      </c>
      <c r="N469">
        <f>VLOOKUP(B469,HIS退!B:F,5,FALSE)</f>
        <v>-20</v>
      </c>
      <c r="O469" t="str">
        <f t="shared" si="14"/>
        <v/>
      </c>
      <c r="P469" s="37">
        <f>VLOOKUP(C469,微信退!Q:S,3,FALSE)</f>
        <v>20</v>
      </c>
      <c r="Q469" t="str">
        <f t="shared" si="15"/>
        <v/>
      </c>
    </row>
    <row r="470" spans="1:17" ht="14.25" hidden="1">
      <c r="A470" s="40">
        <v>42894.698240740741</v>
      </c>
      <c r="B470">
        <v>104348</v>
      </c>
      <c r="C470" s="50" t="s">
        <v>1926</v>
      </c>
      <c r="D470" t="s">
        <v>1927</v>
      </c>
      <c r="F470" s="14">
        <v>372</v>
      </c>
      <c r="G470" s="48" t="s">
        <v>34</v>
      </c>
      <c r="H470" s="48" t="s">
        <v>112</v>
      </c>
      <c r="I470" s="48" t="s">
        <v>99</v>
      </c>
      <c r="J470" s="48" t="s">
        <v>48</v>
      </c>
      <c r="K470" s="48" t="s">
        <v>100</v>
      </c>
      <c r="L470" s="48" t="s">
        <v>1928</v>
      </c>
      <c r="M470" s="48" t="s">
        <v>1929</v>
      </c>
      <c r="N470">
        <f>VLOOKUP(B470,HIS退!B:F,5,FALSE)</f>
        <v>-372</v>
      </c>
      <c r="O470" t="str">
        <f t="shared" si="14"/>
        <v/>
      </c>
      <c r="P470" s="37">
        <f>VLOOKUP(C470,微信退!Q:S,3,FALSE)</f>
        <v>372</v>
      </c>
      <c r="Q470" t="str">
        <f t="shared" si="15"/>
        <v/>
      </c>
    </row>
    <row r="471" spans="1:17" ht="14.25" hidden="1">
      <c r="A471" s="40">
        <v>42894.698692129627</v>
      </c>
      <c r="B471">
        <v>104357</v>
      </c>
      <c r="C471" s="50" t="s">
        <v>1930</v>
      </c>
      <c r="D471" t="s">
        <v>1931</v>
      </c>
      <c r="F471" s="14">
        <v>784</v>
      </c>
      <c r="G471" s="48" t="s">
        <v>34</v>
      </c>
      <c r="H471" s="48" t="s">
        <v>112</v>
      </c>
      <c r="I471" s="48" t="s">
        <v>99</v>
      </c>
      <c r="J471" s="48" t="s">
        <v>48</v>
      </c>
      <c r="K471" s="48" t="s">
        <v>100</v>
      </c>
      <c r="L471" s="48" t="s">
        <v>1932</v>
      </c>
      <c r="M471" s="48" t="s">
        <v>1933</v>
      </c>
      <c r="N471">
        <f>VLOOKUP(B471,HIS退!B:F,5,FALSE)</f>
        <v>-784</v>
      </c>
      <c r="O471" t="str">
        <f t="shared" si="14"/>
        <v/>
      </c>
      <c r="P471" s="37">
        <f>VLOOKUP(C471,微信退!Q:S,3,FALSE)</f>
        <v>784</v>
      </c>
      <c r="Q471" t="str">
        <f t="shared" si="15"/>
        <v/>
      </c>
    </row>
    <row r="472" spans="1:17" ht="14.25" hidden="1">
      <c r="A472" s="40">
        <v>42894.700046296297</v>
      </c>
      <c r="B472">
        <v>104401</v>
      </c>
      <c r="C472" s="50" t="s">
        <v>1934</v>
      </c>
      <c r="D472" t="s">
        <v>1935</v>
      </c>
      <c r="F472" s="14">
        <v>110</v>
      </c>
      <c r="G472" s="48" t="s">
        <v>59</v>
      </c>
      <c r="H472" s="48" t="s">
        <v>112</v>
      </c>
      <c r="I472" s="48" t="s">
        <v>99</v>
      </c>
      <c r="J472" s="48" t="s">
        <v>48</v>
      </c>
      <c r="K472" s="48" t="s">
        <v>100</v>
      </c>
      <c r="L472" s="48" t="s">
        <v>1936</v>
      </c>
      <c r="M472" s="48" t="s">
        <v>1937</v>
      </c>
      <c r="N472">
        <f>VLOOKUP(B472,HIS退!B:F,5,FALSE)</f>
        <v>-110</v>
      </c>
      <c r="O472" t="str">
        <f t="shared" si="14"/>
        <v/>
      </c>
      <c r="P472" s="37">
        <f>VLOOKUP(C472,微信退!Q:S,3,FALSE)</f>
        <v>110</v>
      </c>
      <c r="Q472" t="str">
        <f t="shared" si="15"/>
        <v/>
      </c>
    </row>
    <row r="473" spans="1:17" ht="14.25" hidden="1">
      <c r="A473" s="40">
        <v>42894.701261574075</v>
      </c>
      <c r="B473">
        <v>104435</v>
      </c>
      <c r="C473" s="50" t="s">
        <v>1938</v>
      </c>
      <c r="D473" t="s">
        <v>1939</v>
      </c>
      <c r="F473" s="14">
        <v>5000</v>
      </c>
      <c r="G473" s="48" t="s">
        <v>34</v>
      </c>
      <c r="H473" s="48" t="s">
        <v>112</v>
      </c>
      <c r="I473" s="48" t="s">
        <v>99</v>
      </c>
      <c r="J473" s="48" t="s">
        <v>48</v>
      </c>
      <c r="K473" s="48" t="s">
        <v>100</v>
      </c>
      <c r="L473" s="48" t="s">
        <v>1940</v>
      </c>
      <c r="M473" s="48" t="s">
        <v>1941</v>
      </c>
      <c r="N473">
        <f>VLOOKUP(B473,HIS退!B:F,5,FALSE)</f>
        <v>-5000</v>
      </c>
      <c r="O473" t="str">
        <f t="shared" si="14"/>
        <v/>
      </c>
      <c r="P473" s="37">
        <f>VLOOKUP(C473,微信退!Q:S,3,FALSE)</f>
        <v>5000</v>
      </c>
      <c r="Q473" t="str">
        <f t="shared" si="15"/>
        <v/>
      </c>
    </row>
    <row r="474" spans="1:17" ht="14.25" hidden="1">
      <c r="A474" s="40">
        <v>42894.701469907406</v>
      </c>
      <c r="B474">
        <v>104439</v>
      </c>
      <c r="C474" s="50" t="s">
        <v>1942</v>
      </c>
      <c r="D474" t="s">
        <v>1939</v>
      </c>
      <c r="F474" s="14">
        <v>1400</v>
      </c>
      <c r="G474" s="48" t="s">
        <v>34</v>
      </c>
      <c r="H474" s="48" t="s">
        <v>112</v>
      </c>
      <c r="I474" s="48" t="s">
        <v>99</v>
      </c>
      <c r="J474" s="48" t="s">
        <v>48</v>
      </c>
      <c r="K474" s="48" t="s">
        <v>100</v>
      </c>
      <c r="L474" s="48" t="s">
        <v>1943</v>
      </c>
      <c r="M474" s="48" t="s">
        <v>1944</v>
      </c>
      <c r="N474">
        <f>VLOOKUP(B474,HIS退!B:F,5,FALSE)</f>
        <v>-1400</v>
      </c>
      <c r="O474" t="str">
        <f t="shared" si="14"/>
        <v/>
      </c>
      <c r="P474" s="37">
        <f>VLOOKUP(C474,微信退!Q:S,3,FALSE)</f>
        <v>1400</v>
      </c>
      <c r="Q474" t="str">
        <f t="shared" si="15"/>
        <v/>
      </c>
    </row>
    <row r="475" spans="1:17" ht="14.25" hidden="1">
      <c r="A475" s="40">
        <v>42894.702581018515</v>
      </c>
      <c r="B475">
        <v>104466</v>
      </c>
      <c r="C475" s="50" t="s">
        <v>1945</v>
      </c>
      <c r="D475" t="s">
        <v>1946</v>
      </c>
      <c r="F475" s="14">
        <v>450</v>
      </c>
      <c r="G475" s="48" t="s">
        <v>34</v>
      </c>
      <c r="H475" s="48" t="s">
        <v>112</v>
      </c>
      <c r="I475" s="48" t="s">
        <v>99</v>
      </c>
      <c r="J475" s="48" t="s">
        <v>48</v>
      </c>
      <c r="K475" s="48" t="s">
        <v>100</v>
      </c>
      <c r="L475" s="48" t="s">
        <v>1947</v>
      </c>
      <c r="M475" s="48" t="s">
        <v>1948</v>
      </c>
      <c r="N475">
        <f>VLOOKUP(B475,HIS退!B:F,5,FALSE)</f>
        <v>-450</v>
      </c>
      <c r="O475" t="str">
        <f t="shared" si="14"/>
        <v/>
      </c>
      <c r="P475" s="37">
        <f>VLOOKUP(C475,微信退!Q:S,3,FALSE)</f>
        <v>450</v>
      </c>
      <c r="Q475" t="str">
        <f t="shared" si="15"/>
        <v/>
      </c>
    </row>
    <row r="476" spans="1:17" ht="14.25" hidden="1">
      <c r="A476" s="40">
        <v>42894.706585648149</v>
      </c>
      <c r="B476">
        <v>104580</v>
      </c>
      <c r="C476" s="50" t="s">
        <v>1949</v>
      </c>
      <c r="D476" t="s">
        <v>1950</v>
      </c>
      <c r="F476" s="14">
        <v>349</v>
      </c>
      <c r="G476" s="48" t="s">
        <v>59</v>
      </c>
      <c r="H476" s="48" t="s">
        <v>112</v>
      </c>
      <c r="I476" s="48" t="s">
        <v>99</v>
      </c>
      <c r="J476" s="48" t="s">
        <v>48</v>
      </c>
      <c r="K476" s="48" t="s">
        <v>100</v>
      </c>
      <c r="L476" s="48" t="s">
        <v>1951</v>
      </c>
      <c r="M476" s="48" t="s">
        <v>1952</v>
      </c>
      <c r="N476">
        <f>VLOOKUP(B476,HIS退!B:F,5,FALSE)</f>
        <v>-349</v>
      </c>
      <c r="O476" t="str">
        <f t="shared" si="14"/>
        <v/>
      </c>
      <c r="P476" s="37">
        <f>VLOOKUP(C476,微信退!Q:S,3,FALSE)</f>
        <v>349</v>
      </c>
      <c r="Q476" t="str">
        <f t="shared" si="15"/>
        <v/>
      </c>
    </row>
    <row r="477" spans="1:17" ht="14.25" hidden="1">
      <c r="A477" s="40">
        <v>42894.718576388892</v>
      </c>
      <c r="B477">
        <v>104957</v>
      </c>
      <c r="C477" s="50" t="s">
        <v>1953</v>
      </c>
      <c r="D477" t="s">
        <v>1954</v>
      </c>
      <c r="F477" s="14">
        <v>126</v>
      </c>
      <c r="G477" s="48" t="s">
        <v>59</v>
      </c>
      <c r="H477" s="48" t="s">
        <v>112</v>
      </c>
      <c r="I477" s="48" t="s">
        <v>99</v>
      </c>
      <c r="J477" s="48" t="s">
        <v>48</v>
      </c>
      <c r="K477" s="48" t="s">
        <v>100</v>
      </c>
      <c r="L477" s="48" t="s">
        <v>1955</v>
      </c>
      <c r="M477" s="48" t="s">
        <v>1956</v>
      </c>
      <c r="N477">
        <f>VLOOKUP(B477,HIS退!B:F,5,FALSE)</f>
        <v>-126</v>
      </c>
      <c r="O477" t="str">
        <f t="shared" si="14"/>
        <v/>
      </c>
      <c r="P477" s="37">
        <f>VLOOKUP(C477,微信退!Q:S,3,FALSE)</f>
        <v>126</v>
      </c>
      <c r="Q477" t="str">
        <f t="shared" si="15"/>
        <v/>
      </c>
    </row>
    <row r="478" spans="1:17" ht="14.25" hidden="1">
      <c r="A478" s="40">
        <v>42894.719976851855</v>
      </c>
      <c r="B478">
        <v>104997</v>
      </c>
      <c r="C478" s="50" t="s">
        <v>1957</v>
      </c>
      <c r="D478" t="s">
        <v>1745</v>
      </c>
      <c r="F478" s="14">
        <v>196</v>
      </c>
      <c r="G478" s="48" t="s">
        <v>59</v>
      </c>
      <c r="H478" s="48" t="s">
        <v>112</v>
      </c>
      <c r="I478" s="48" t="s">
        <v>99</v>
      </c>
      <c r="J478" s="48" t="s">
        <v>48</v>
      </c>
      <c r="K478" s="48" t="s">
        <v>100</v>
      </c>
      <c r="L478" s="48" t="s">
        <v>1958</v>
      </c>
      <c r="M478" s="48" t="s">
        <v>1959</v>
      </c>
      <c r="N478">
        <f>VLOOKUP(B478,HIS退!B:F,5,FALSE)</f>
        <v>-196</v>
      </c>
      <c r="O478" t="str">
        <f t="shared" si="14"/>
        <v/>
      </c>
      <c r="P478" s="37">
        <f>VLOOKUP(C478,微信退!Q:S,3,FALSE)</f>
        <v>196</v>
      </c>
      <c r="Q478" t="str">
        <f t="shared" si="15"/>
        <v/>
      </c>
    </row>
    <row r="479" spans="1:17" ht="14.25" hidden="1">
      <c r="A479" s="40">
        <v>42894.726099537038</v>
      </c>
      <c r="B479">
        <v>105159</v>
      </c>
      <c r="C479" s="50" t="s">
        <v>1960</v>
      </c>
      <c r="D479" t="s">
        <v>1961</v>
      </c>
      <c r="F479" s="14">
        <v>100</v>
      </c>
      <c r="G479" s="48" t="s">
        <v>34</v>
      </c>
      <c r="H479" s="48" t="s">
        <v>112</v>
      </c>
      <c r="I479" s="48" t="s">
        <v>99</v>
      </c>
      <c r="J479" s="48" t="s">
        <v>48</v>
      </c>
      <c r="K479" s="48" t="s">
        <v>100</v>
      </c>
      <c r="L479" s="48" t="s">
        <v>1962</v>
      </c>
      <c r="M479" s="48" t="s">
        <v>1963</v>
      </c>
      <c r="N479">
        <f>VLOOKUP(B479,HIS退!B:F,5,FALSE)</f>
        <v>-100</v>
      </c>
      <c r="O479" t="str">
        <f t="shared" si="14"/>
        <v/>
      </c>
      <c r="P479" s="37">
        <f>VLOOKUP(C479,微信退!Q:S,3,FALSE)</f>
        <v>100</v>
      </c>
      <c r="Q479" t="str">
        <f t="shared" si="15"/>
        <v/>
      </c>
    </row>
    <row r="480" spans="1:17" ht="14.25" hidden="1">
      <c r="A480" s="40">
        <v>42894.726724537039</v>
      </c>
      <c r="B480">
        <v>105175</v>
      </c>
      <c r="C480" s="50" t="s">
        <v>1964</v>
      </c>
      <c r="D480" t="s">
        <v>1961</v>
      </c>
      <c r="F480" s="14">
        <v>494</v>
      </c>
      <c r="G480" s="48" t="s">
        <v>34</v>
      </c>
      <c r="H480" s="48" t="s">
        <v>112</v>
      </c>
      <c r="I480" s="48" t="s">
        <v>99</v>
      </c>
      <c r="J480" s="48" t="s">
        <v>48</v>
      </c>
      <c r="K480" s="48" t="s">
        <v>100</v>
      </c>
      <c r="L480" s="48" t="s">
        <v>1965</v>
      </c>
      <c r="M480" s="48" t="s">
        <v>1966</v>
      </c>
      <c r="N480">
        <f>VLOOKUP(B480,HIS退!B:F,5,FALSE)</f>
        <v>-494</v>
      </c>
      <c r="O480" t="str">
        <f t="shared" si="14"/>
        <v/>
      </c>
      <c r="P480" s="37">
        <f>VLOOKUP(C480,微信退!Q:S,3,FALSE)</f>
        <v>494</v>
      </c>
      <c r="Q480" t="str">
        <f t="shared" si="15"/>
        <v/>
      </c>
    </row>
    <row r="481" spans="1:17" ht="14.25" hidden="1">
      <c r="A481" s="40">
        <v>42894.733090277776</v>
      </c>
      <c r="B481">
        <v>105295</v>
      </c>
      <c r="C481" s="50" t="s">
        <v>1967</v>
      </c>
      <c r="D481" t="s">
        <v>1968</v>
      </c>
      <c r="F481" s="14">
        <v>782</v>
      </c>
      <c r="G481" s="48" t="s">
        <v>34</v>
      </c>
      <c r="H481" s="48" t="s">
        <v>112</v>
      </c>
      <c r="I481" s="48" t="s">
        <v>99</v>
      </c>
      <c r="J481" s="48" t="s">
        <v>48</v>
      </c>
      <c r="K481" s="48" t="s">
        <v>100</v>
      </c>
      <c r="L481" s="48" t="s">
        <v>1969</v>
      </c>
      <c r="M481" s="48" t="s">
        <v>1970</v>
      </c>
      <c r="N481">
        <f>VLOOKUP(B481,HIS退!B:F,5,FALSE)</f>
        <v>-782</v>
      </c>
      <c r="O481" t="str">
        <f t="shared" si="14"/>
        <v/>
      </c>
      <c r="P481" s="37">
        <f>VLOOKUP(C481,微信退!Q:S,3,FALSE)</f>
        <v>782</v>
      </c>
      <c r="Q481" t="str">
        <f t="shared" si="15"/>
        <v/>
      </c>
    </row>
    <row r="482" spans="1:17" ht="14.25" hidden="1">
      <c r="A482" s="40">
        <v>42894.736122685186</v>
      </c>
      <c r="B482">
        <v>105352</v>
      </c>
      <c r="C482" s="50" t="s">
        <v>1971</v>
      </c>
      <c r="D482" t="s">
        <v>1972</v>
      </c>
      <c r="F482" s="14">
        <v>136</v>
      </c>
      <c r="G482" s="48" t="s">
        <v>59</v>
      </c>
      <c r="H482" s="48" t="s">
        <v>112</v>
      </c>
      <c r="I482" s="48" t="s">
        <v>99</v>
      </c>
      <c r="J482" s="48" t="s">
        <v>48</v>
      </c>
      <c r="K482" s="48" t="s">
        <v>100</v>
      </c>
      <c r="L482" s="48" t="s">
        <v>1973</v>
      </c>
      <c r="M482" s="48" t="s">
        <v>1974</v>
      </c>
      <c r="N482">
        <f>VLOOKUP(B482,HIS退!B:F,5,FALSE)</f>
        <v>-136</v>
      </c>
      <c r="O482" t="str">
        <f t="shared" si="14"/>
        <v/>
      </c>
      <c r="P482" s="37">
        <f>VLOOKUP(C482,微信退!Q:S,3,FALSE)</f>
        <v>136</v>
      </c>
      <c r="Q482" t="str">
        <f t="shared" si="15"/>
        <v/>
      </c>
    </row>
    <row r="483" spans="1:17" ht="14.25" hidden="1">
      <c r="A483" s="40">
        <v>42894.737129629626</v>
      </c>
      <c r="B483">
        <v>105368</v>
      </c>
      <c r="C483" s="50" t="s">
        <v>1975</v>
      </c>
      <c r="D483" t="s">
        <v>1976</v>
      </c>
      <c r="F483" s="14">
        <v>268</v>
      </c>
      <c r="G483" s="48" t="s">
        <v>34</v>
      </c>
      <c r="H483" s="48" t="s">
        <v>112</v>
      </c>
      <c r="I483" s="48" t="s">
        <v>99</v>
      </c>
      <c r="J483" s="48" t="s">
        <v>48</v>
      </c>
      <c r="K483" s="48" t="s">
        <v>100</v>
      </c>
      <c r="L483" s="48" t="s">
        <v>1977</v>
      </c>
      <c r="M483" s="48" t="s">
        <v>1978</v>
      </c>
      <c r="N483">
        <f>VLOOKUP(B483,HIS退!B:F,5,FALSE)</f>
        <v>-268</v>
      </c>
      <c r="O483" t="str">
        <f t="shared" si="14"/>
        <v/>
      </c>
      <c r="P483" s="37">
        <f>VLOOKUP(C483,微信退!Q:S,3,FALSE)</f>
        <v>268</v>
      </c>
      <c r="Q483" t="str">
        <f t="shared" si="15"/>
        <v/>
      </c>
    </row>
    <row r="484" spans="1:17" ht="14.25" hidden="1">
      <c r="A484" s="40">
        <v>42894.737847222219</v>
      </c>
      <c r="B484">
        <v>105373</v>
      </c>
      <c r="C484" s="50" t="s">
        <v>1979</v>
      </c>
      <c r="D484" t="s">
        <v>1980</v>
      </c>
      <c r="F484" s="14">
        <v>147</v>
      </c>
      <c r="G484" s="48" t="s">
        <v>59</v>
      </c>
      <c r="H484" s="48" t="s">
        <v>112</v>
      </c>
      <c r="I484" s="48" t="s">
        <v>99</v>
      </c>
      <c r="J484" s="48" t="s">
        <v>48</v>
      </c>
      <c r="K484" s="48" t="s">
        <v>100</v>
      </c>
      <c r="L484" s="48" t="s">
        <v>1981</v>
      </c>
      <c r="M484" s="48" t="s">
        <v>1982</v>
      </c>
      <c r="N484">
        <f>VLOOKUP(B484,HIS退!B:F,5,FALSE)</f>
        <v>-147</v>
      </c>
      <c r="O484" t="str">
        <f t="shared" si="14"/>
        <v/>
      </c>
      <c r="P484" s="37">
        <f>VLOOKUP(C484,微信退!Q:S,3,FALSE)</f>
        <v>147</v>
      </c>
      <c r="Q484" t="str">
        <f t="shared" si="15"/>
        <v/>
      </c>
    </row>
    <row r="485" spans="1:17" ht="14.25" hidden="1">
      <c r="A485" s="40">
        <v>42894.739166666666</v>
      </c>
      <c r="B485">
        <v>105392</v>
      </c>
      <c r="C485" s="50" t="s">
        <v>1983</v>
      </c>
      <c r="D485" t="s">
        <v>1984</v>
      </c>
      <c r="F485" s="14">
        <v>344</v>
      </c>
      <c r="G485" s="48" t="s">
        <v>59</v>
      </c>
      <c r="H485" s="48" t="s">
        <v>112</v>
      </c>
      <c r="I485" s="48" t="s">
        <v>99</v>
      </c>
      <c r="J485" s="48" t="s">
        <v>48</v>
      </c>
      <c r="K485" s="48" t="s">
        <v>100</v>
      </c>
      <c r="L485" s="48" t="s">
        <v>1985</v>
      </c>
      <c r="M485" s="48" t="s">
        <v>1986</v>
      </c>
      <c r="N485">
        <f>VLOOKUP(B485,HIS退!B:F,5,FALSE)</f>
        <v>-344</v>
      </c>
      <c r="O485" t="str">
        <f t="shared" si="14"/>
        <v/>
      </c>
      <c r="P485" s="37">
        <f>VLOOKUP(C485,微信退!Q:S,3,FALSE)</f>
        <v>344</v>
      </c>
      <c r="Q485" t="str">
        <f t="shared" si="15"/>
        <v/>
      </c>
    </row>
    <row r="486" spans="1:17" ht="14.25" hidden="1">
      <c r="A486" s="40">
        <v>42894.740439814814</v>
      </c>
      <c r="B486">
        <v>105420</v>
      </c>
      <c r="C486" s="50" t="s">
        <v>1987</v>
      </c>
      <c r="D486" t="s">
        <v>1988</v>
      </c>
      <c r="F486" s="14">
        <v>196</v>
      </c>
      <c r="G486" s="48" t="s">
        <v>34</v>
      </c>
      <c r="H486" s="48" t="s">
        <v>112</v>
      </c>
      <c r="I486" s="48" t="s">
        <v>99</v>
      </c>
      <c r="J486" s="48" t="s">
        <v>48</v>
      </c>
      <c r="K486" s="48" t="s">
        <v>100</v>
      </c>
      <c r="L486" s="48" t="s">
        <v>1989</v>
      </c>
      <c r="M486" s="48" t="s">
        <v>1990</v>
      </c>
      <c r="N486">
        <f>VLOOKUP(B486,HIS退!B:F,5,FALSE)</f>
        <v>-196</v>
      </c>
      <c r="O486" t="str">
        <f t="shared" si="14"/>
        <v/>
      </c>
      <c r="P486" s="37">
        <f>VLOOKUP(C486,微信退!Q:S,3,FALSE)</f>
        <v>196</v>
      </c>
      <c r="Q486" t="str">
        <f t="shared" si="15"/>
        <v/>
      </c>
    </row>
    <row r="487" spans="1:17" ht="14.25" hidden="1">
      <c r="A487" s="40">
        <v>42894.741307870368</v>
      </c>
      <c r="B487">
        <v>105425</v>
      </c>
      <c r="C487" s="50" t="s">
        <v>1991</v>
      </c>
      <c r="D487" t="s">
        <v>1992</v>
      </c>
      <c r="F487" s="14">
        <v>240</v>
      </c>
      <c r="G487" s="48" t="s">
        <v>34</v>
      </c>
      <c r="H487" s="48" t="s">
        <v>112</v>
      </c>
      <c r="I487" s="48" t="s">
        <v>99</v>
      </c>
      <c r="J487" s="48" t="s">
        <v>48</v>
      </c>
      <c r="K487" s="48" t="s">
        <v>100</v>
      </c>
      <c r="L487" s="48" t="s">
        <v>1993</v>
      </c>
      <c r="M487" s="48" t="s">
        <v>1994</v>
      </c>
      <c r="N487">
        <f>VLOOKUP(B487,HIS退!B:F,5,FALSE)</f>
        <v>-240</v>
      </c>
      <c r="O487" t="str">
        <f t="shared" si="14"/>
        <v/>
      </c>
      <c r="P487" s="37">
        <f>VLOOKUP(C487,微信退!Q:S,3,FALSE)</f>
        <v>240</v>
      </c>
      <c r="Q487" t="str">
        <f t="shared" si="15"/>
        <v/>
      </c>
    </row>
    <row r="488" spans="1:17" ht="14.25" hidden="1">
      <c r="A488" s="40">
        <v>42894.746296296296</v>
      </c>
      <c r="B488">
        <v>105472</v>
      </c>
      <c r="C488" s="50" t="s">
        <v>1995</v>
      </c>
      <c r="D488" t="s">
        <v>1996</v>
      </c>
      <c r="F488" s="14">
        <v>100</v>
      </c>
      <c r="G488" s="48" t="s">
        <v>34</v>
      </c>
      <c r="H488" s="48" t="s">
        <v>112</v>
      </c>
      <c r="I488" s="48" t="s">
        <v>99</v>
      </c>
      <c r="J488" s="48" t="s">
        <v>48</v>
      </c>
      <c r="K488" s="48" t="s">
        <v>100</v>
      </c>
      <c r="L488" s="48" t="s">
        <v>1997</v>
      </c>
      <c r="M488" s="48" t="s">
        <v>1998</v>
      </c>
      <c r="N488">
        <f>VLOOKUP(B488,HIS退!B:F,5,FALSE)</f>
        <v>-100</v>
      </c>
      <c r="O488" t="str">
        <f t="shared" si="14"/>
        <v/>
      </c>
      <c r="P488" s="37">
        <f>VLOOKUP(C488,微信退!Q:S,3,FALSE)</f>
        <v>100</v>
      </c>
      <c r="Q488" t="str">
        <f t="shared" si="15"/>
        <v/>
      </c>
    </row>
    <row r="489" spans="1:17" ht="14.25" hidden="1">
      <c r="A489" s="40">
        <v>42894.750914351855</v>
      </c>
      <c r="B489">
        <v>105514</v>
      </c>
      <c r="C489" s="50" t="s">
        <v>1999</v>
      </c>
      <c r="D489" t="s">
        <v>2000</v>
      </c>
      <c r="F489" s="14">
        <v>16</v>
      </c>
      <c r="G489" s="48" t="s">
        <v>59</v>
      </c>
      <c r="H489" s="48" t="s">
        <v>112</v>
      </c>
      <c r="I489" s="48" t="s">
        <v>99</v>
      </c>
      <c r="J489" s="48" t="s">
        <v>48</v>
      </c>
      <c r="K489" s="48" t="s">
        <v>100</v>
      </c>
      <c r="L489" s="48" t="s">
        <v>2001</v>
      </c>
      <c r="M489" s="48" t="s">
        <v>2002</v>
      </c>
      <c r="N489">
        <f>VLOOKUP(B489,HIS退!B:F,5,FALSE)</f>
        <v>-16</v>
      </c>
      <c r="O489" t="str">
        <f t="shared" si="14"/>
        <v/>
      </c>
      <c r="P489" s="37">
        <f>VLOOKUP(C489,微信退!Q:S,3,FALSE)</f>
        <v>16</v>
      </c>
      <c r="Q489" t="str">
        <f t="shared" si="15"/>
        <v/>
      </c>
    </row>
    <row r="490" spans="1:17" ht="14.25" hidden="1">
      <c r="A490" s="40">
        <v>42894.756030092591</v>
      </c>
      <c r="B490">
        <v>105552</v>
      </c>
      <c r="C490" s="50" t="s">
        <v>2003</v>
      </c>
      <c r="D490" t="s">
        <v>1737</v>
      </c>
      <c r="F490" s="14">
        <v>59</v>
      </c>
      <c r="G490" s="48" t="s">
        <v>59</v>
      </c>
      <c r="H490" s="48" t="s">
        <v>112</v>
      </c>
      <c r="I490" s="48" t="s">
        <v>99</v>
      </c>
      <c r="J490" s="48" t="s">
        <v>48</v>
      </c>
      <c r="K490" s="48" t="s">
        <v>100</v>
      </c>
      <c r="L490" s="48" t="s">
        <v>2004</v>
      </c>
      <c r="M490" s="48" t="s">
        <v>2005</v>
      </c>
      <c r="N490">
        <f>VLOOKUP(B490,HIS退!B:F,5,FALSE)</f>
        <v>-59</v>
      </c>
      <c r="O490" t="str">
        <f t="shared" si="14"/>
        <v/>
      </c>
      <c r="P490" s="37">
        <f>VLOOKUP(C490,微信退!Q:S,3,FALSE)</f>
        <v>59</v>
      </c>
      <c r="Q490" t="str">
        <f t="shared" si="15"/>
        <v/>
      </c>
    </row>
    <row r="491" spans="1:17" ht="14.25" hidden="1">
      <c r="A491" s="40">
        <v>42894.771747685183</v>
      </c>
      <c r="B491">
        <v>105624</v>
      </c>
      <c r="C491" s="50" t="s">
        <v>2006</v>
      </c>
      <c r="D491" t="s">
        <v>1961</v>
      </c>
      <c r="F491" s="14">
        <v>1200</v>
      </c>
      <c r="G491" s="48" t="s">
        <v>34</v>
      </c>
      <c r="H491" s="48" t="s">
        <v>112</v>
      </c>
      <c r="I491" s="48" t="s">
        <v>99</v>
      </c>
      <c r="J491" s="48" t="s">
        <v>48</v>
      </c>
      <c r="K491" s="48" t="s">
        <v>100</v>
      </c>
      <c r="L491" s="48" t="s">
        <v>2007</v>
      </c>
      <c r="M491" s="48" t="s">
        <v>2008</v>
      </c>
      <c r="N491">
        <f>VLOOKUP(B491,HIS退!B:F,5,FALSE)</f>
        <v>-1200</v>
      </c>
      <c r="O491" t="str">
        <f t="shared" si="14"/>
        <v/>
      </c>
      <c r="P491" s="37">
        <f>VLOOKUP(C491,微信退!Q:S,3,FALSE)</f>
        <v>1200</v>
      </c>
      <c r="Q491" t="str">
        <f t="shared" si="15"/>
        <v/>
      </c>
    </row>
    <row r="492" spans="1:17" ht="14.25" hidden="1">
      <c r="A492" s="40">
        <v>42894.779791666668</v>
      </c>
      <c r="B492">
        <v>105666</v>
      </c>
      <c r="C492" s="50" t="s">
        <v>2009</v>
      </c>
      <c r="D492" t="s">
        <v>2010</v>
      </c>
      <c r="F492" s="14">
        <v>16</v>
      </c>
      <c r="G492" s="48" t="s">
        <v>34</v>
      </c>
      <c r="H492" s="48" t="s">
        <v>112</v>
      </c>
      <c r="I492" s="48" t="s">
        <v>99</v>
      </c>
      <c r="J492" s="48" t="s">
        <v>48</v>
      </c>
      <c r="K492" s="48" t="s">
        <v>100</v>
      </c>
      <c r="L492" s="48" t="s">
        <v>2011</v>
      </c>
      <c r="M492" s="48" t="s">
        <v>2012</v>
      </c>
      <c r="N492">
        <f>VLOOKUP(B492,HIS退!B:F,5,FALSE)</f>
        <v>-16</v>
      </c>
      <c r="O492" t="str">
        <f t="shared" si="14"/>
        <v/>
      </c>
      <c r="P492" s="37">
        <f>VLOOKUP(C492,微信退!Q:S,3,FALSE)</f>
        <v>16</v>
      </c>
      <c r="Q492" t="str">
        <f t="shared" si="15"/>
        <v/>
      </c>
    </row>
    <row r="493" spans="1:17" ht="14.25" hidden="1">
      <c r="A493" s="40">
        <v>42894.780219907407</v>
      </c>
      <c r="B493">
        <v>105667</v>
      </c>
      <c r="C493" s="50" t="s">
        <v>2013</v>
      </c>
      <c r="D493" t="s">
        <v>2014</v>
      </c>
      <c r="F493" s="14">
        <v>26</v>
      </c>
      <c r="G493" s="48" t="s">
        <v>34</v>
      </c>
      <c r="H493" s="48" t="s">
        <v>112</v>
      </c>
      <c r="I493" s="48" t="s">
        <v>99</v>
      </c>
      <c r="J493" s="48" t="s">
        <v>48</v>
      </c>
      <c r="K493" s="48" t="s">
        <v>100</v>
      </c>
      <c r="L493" s="48" t="s">
        <v>2015</v>
      </c>
      <c r="M493" s="48" t="s">
        <v>2016</v>
      </c>
      <c r="N493">
        <f>VLOOKUP(B493,HIS退!B:F,5,FALSE)</f>
        <v>-26</v>
      </c>
      <c r="O493" t="str">
        <f t="shared" si="14"/>
        <v/>
      </c>
      <c r="P493" s="37">
        <f>VLOOKUP(C493,微信退!Q:S,3,FALSE)</f>
        <v>26</v>
      </c>
      <c r="Q493" t="str">
        <f t="shared" si="15"/>
        <v/>
      </c>
    </row>
    <row r="494" spans="1:17" ht="14.25" hidden="1">
      <c r="A494" s="40">
        <v>42894.784074074072</v>
      </c>
      <c r="B494">
        <v>105684</v>
      </c>
      <c r="C494" s="50" t="s">
        <v>2017</v>
      </c>
      <c r="D494" t="s">
        <v>2018</v>
      </c>
      <c r="F494" s="14">
        <v>79</v>
      </c>
      <c r="G494" s="48" t="s">
        <v>34</v>
      </c>
      <c r="H494" s="48" t="s">
        <v>112</v>
      </c>
      <c r="I494" s="48" t="s">
        <v>99</v>
      </c>
      <c r="J494" s="48" t="s">
        <v>48</v>
      </c>
      <c r="K494" s="48" t="s">
        <v>100</v>
      </c>
      <c r="L494" s="48" t="s">
        <v>2019</v>
      </c>
      <c r="M494" s="48" t="s">
        <v>2020</v>
      </c>
      <c r="N494">
        <f>VLOOKUP(B494,HIS退!B:F,5,FALSE)</f>
        <v>-79</v>
      </c>
      <c r="O494" t="str">
        <f t="shared" si="14"/>
        <v/>
      </c>
      <c r="P494" s="37">
        <f>VLOOKUP(C494,微信退!Q:S,3,FALSE)</f>
        <v>79</v>
      </c>
      <c r="Q494" t="str">
        <f t="shared" si="15"/>
        <v/>
      </c>
    </row>
    <row r="495" spans="1:17" ht="14.25" hidden="1">
      <c r="A495" s="40">
        <v>42894.785833333335</v>
      </c>
      <c r="B495">
        <v>105690</v>
      </c>
      <c r="C495" s="50" t="s">
        <v>2021</v>
      </c>
      <c r="D495" t="s">
        <v>2022</v>
      </c>
      <c r="F495" s="14">
        <v>71</v>
      </c>
      <c r="G495" s="48" t="s">
        <v>34</v>
      </c>
      <c r="H495" s="48" t="s">
        <v>112</v>
      </c>
      <c r="I495" s="48" t="s">
        <v>99</v>
      </c>
      <c r="J495" s="48" t="s">
        <v>48</v>
      </c>
      <c r="K495" s="48" t="s">
        <v>100</v>
      </c>
      <c r="L495" s="48" t="s">
        <v>2023</v>
      </c>
      <c r="M495" s="48" t="s">
        <v>2024</v>
      </c>
      <c r="N495">
        <f>VLOOKUP(B495,HIS退!B:F,5,FALSE)</f>
        <v>-71</v>
      </c>
      <c r="O495" t="str">
        <f t="shared" si="14"/>
        <v/>
      </c>
      <c r="P495" s="37">
        <f>VLOOKUP(C495,微信退!Q:S,3,FALSE)</f>
        <v>71</v>
      </c>
      <c r="Q495" t="str">
        <f t="shared" si="15"/>
        <v/>
      </c>
    </row>
    <row r="496" spans="1:17" ht="14.25" hidden="1">
      <c r="A496" s="40">
        <v>42894.881226851852</v>
      </c>
      <c r="B496">
        <v>105932</v>
      </c>
      <c r="C496" s="50" t="s">
        <v>2025</v>
      </c>
      <c r="D496" t="s">
        <v>2026</v>
      </c>
      <c r="F496" s="14">
        <v>14</v>
      </c>
      <c r="G496" s="48" t="s">
        <v>59</v>
      </c>
      <c r="H496" s="48" t="s">
        <v>112</v>
      </c>
      <c r="I496" s="48" t="s">
        <v>99</v>
      </c>
      <c r="J496" s="48" t="s">
        <v>48</v>
      </c>
      <c r="K496" s="48" t="s">
        <v>100</v>
      </c>
      <c r="L496" s="48" t="s">
        <v>2027</v>
      </c>
      <c r="M496" s="48" t="s">
        <v>2028</v>
      </c>
      <c r="N496">
        <f>VLOOKUP(B496,HIS退!B:F,5,FALSE)</f>
        <v>-14</v>
      </c>
      <c r="O496" t="str">
        <f t="shared" si="14"/>
        <v/>
      </c>
      <c r="P496" s="37">
        <f>VLOOKUP(C496,微信退!Q:S,3,FALSE)</f>
        <v>14</v>
      </c>
      <c r="Q496" t="str">
        <f t="shared" si="15"/>
        <v/>
      </c>
    </row>
    <row r="497" spans="1:17" ht="14.25" hidden="1">
      <c r="A497" s="40">
        <v>42895.327650462961</v>
      </c>
      <c r="B497">
        <v>106992</v>
      </c>
      <c r="C497" s="50" t="s">
        <v>2029</v>
      </c>
      <c r="D497" t="s">
        <v>2030</v>
      </c>
      <c r="F497" s="14">
        <v>500</v>
      </c>
      <c r="G497" s="48" t="s">
        <v>34</v>
      </c>
      <c r="H497" s="48" t="s">
        <v>112</v>
      </c>
      <c r="I497" s="48" t="s">
        <v>99</v>
      </c>
      <c r="J497" s="48" t="s">
        <v>48</v>
      </c>
      <c r="K497" s="48" t="s">
        <v>100</v>
      </c>
      <c r="L497" s="48" t="s">
        <v>2031</v>
      </c>
      <c r="M497" s="48" t="s">
        <v>2032</v>
      </c>
      <c r="N497">
        <f>VLOOKUP(B497,HIS退!B:F,5,FALSE)</f>
        <v>-500</v>
      </c>
      <c r="O497" t="str">
        <f t="shared" si="14"/>
        <v/>
      </c>
      <c r="P497" s="37">
        <f>VLOOKUP(C497,微信退!Q:S,3,FALSE)</f>
        <v>500</v>
      </c>
      <c r="Q497" t="str">
        <f t="shared" si="15"/>
        <v/>
      </c>
    </row>
    <row r="498" spans="1:17" ht="14.25" hidden="1">
      <c r="A498" s="40">
        <v>42895.341319444444</v>
      </c>
      <c r="B498">
        <v>107547</v>
      </c>
      <c r="C498" s="50" t="s">
        <v>2033</v>
      </c>
      <c r="D498" t="s">
        <v>2034</v>
      </c>
      <c r="F498" s="14">
        <v>1</v>
      </c>
      <c r="G498" s="48" t="s">
        <v>34</v>
      </c>
      <c r="H498" s="48" t="s">
        <v>112</v>
      </c>
      <c r="I498" s="48" t="s">
        <v>99</v>
      </c>
      <c r="J498" s="48" t="s">
        <v>48</v>
      </c>
      <c r="K498" s="48" t="s">
        <v>100</v>
      </c>
      <c r="L498" s="48" t="s">
        <v>2035</v>
      </c>
      <c r="M498" s="48" t="s">
        <v>2036</v>
      </c>
      <c r="N498">
        <f>VLOOKUP(B498,HIS退!B:F,5,FALSE)</f>
        <v>-1</v>
      </c>
      <c r="O498" t="str">
        <f t="shared" si="14"/>
        <v/>
      </c>
      <c r="P498" s="37">
        <f>VLOOKUP(C498,微信退!Q:S,3,FALSE)</f>
        <v>1</v>
      </c>
      <c r="Q498" t="str">
        <f t="shared" si="15"/>
        <v/>
      </c>
    </row>
    <row r="499" spans="1:17" ht="14.25" hidden="1">
      <c r="A499" s="40">
        <v>42895.347615740742</v>
      </c>
      <c r="B499">
        <v>107930</v>
      </c>
      <c r="C499" s="50" t="s">
        <v>2037</v>
      </c>
      <c r="D499" t="s">
        <v>2038</v>
      </c>
      <c r="F499" s="14">
        <v>100</v>
      </c>
      <c r="G499" s="48" t="s">
        <v>59</v>
      </c>
      <c r="H499" s="48" t="s">
        <v>112</v>
      </c>
      <c r="I499" s="48" t="s">
        <v>99</v>
      </c>
      <c r="J499" s="48" t="s">
        <v>48</v>
      </c>
      <c r="K499" s="48" t="s">
        <v>100</v>
      </c>
      <c r="L499" s="48" t="s">
        <v>2039</v>
      </c>
      <c r="M499" s="48" t="s">
        <v>2040</v>
      </c>
      <c r="N499">
        <f>VLOOKUP(B499,HIS退!B:F,5,FALSE)</f>
        <v>-100</v>
      </c>
      <c r="O499" t="str">
        <f t="shared" si="14"/>
        <v/>
      </c>
      <c r="P499" s="37">
        <f>VLOOKUP(C499,微信退!Q:S,3,FALSE)</f>
        <v>100</v>
      </c>
      <c r="Q499" t="str">
        <f t="shared" si="15"/>
        <v/>
      </c>
    </row>
    <row r="500" spans="1:17" ht="14.25" hidden="1">
      <c r="A500" s="40">
        <v>42895.355243055557</v>
      </c>
      <c r="B500">
        <v>108420</v>
      </c>
      <c r="C500" s="50" t="s">
        <v>2041</v>
      </c>
      <c r="D500" t="s">
        <v>2042</v>
      </c>
      <c r="F500" s="14">
        <v>30</v>
      </c>
      <c r="G500" s="48" t="s">
        <v>59</v>
      </c>
      <c r="H500" s="48" t="s">
        <v>112</v>
      </c>
      <c r="I500" s="48" t="s">
        <v>99</v>
      </c>
      <c r="J500" s="48" t="s">
        <v>48</v>
      </c>
      <c r="K500" s="48" t="s">
        <v>100</v>
      </c>
      <c r="L500" s="48" t="s">
        <v>2043</v>
      </c>
      <c r="M500" s="48" t="s">
        <v>2044</v>
      </c>
      <c r="N500">
        <f>VLOOKUP(B500,HIS退!B:F,5,FALSE)</f>
        <v>-30</v>
      </c>
      <c r="O500" t="str">
        <f t="shared" si="14"/>
        <v/>
      </c>
      <c r="P500" s="37">
        <f>VLOOKUP(C500,微信退!Q:S,3,FALSE)</f>
        <v>30</v>
      </c>
      <c r="Q500" t="str">
        <f t="shared" si="15"/>
        <v/>
      </c>
    </row>
    <row r="501" spans="1:17" ht="14.25" hidden="1">
      <c r="A501" s="40">
        <v>42895.356863425928</v>
      </c>
      <c r="B501">
        <v>108534</v>
      </c>
      <c r="C501" s="50" t="s">
        <v>2045</v>
      </c>
      <c r="D501" t="s">
        <v>2046</v>
      </c>
      <c r="F501" s="14">
        <v>188</v>
      </c>
      <c r="G501" s="48" t="s">
        <v>34</v>
      </c>
      <c r="H501" s="48" t="s">
        <v>112</v>
      </c>
      <c r="I501" s="48" t="s">
        <v>99</v>
      </c>
      <c r="J501" s="48" t="s">
        <v>48</v>
      </c>
      <c r="K501" s="48" t="s">
        <v>100</v>
      </c>
      <c r="L501" s="48" t="s">
        <v>2047</v>
      </c>
      <c r="M501" s="48" t="s">
        <v>2048</v>
      </c>
      <c r="N501">
        <f>VLOOKUP(B501,HIS退!B:F,5,FALSE)</f>
        <v>-188</v>
      </c>
      <c r="O501" t="str">
        <f t="shared" si="14"/>
        <v/>
      </c>
      <c r="P501" s="37">
        <f>VLOOKUP(C501,微信退!Q:S,3,FALSE)</f>
        <v>188</v>
      </c>
      <c r="Q501" t="str">
        <f t="shared" si="15"/>
        <v/>
      </c>
    </row>
    <row r="502" spans="1:17" ht="14.25" hidden="1">
      <c r="A502" s="40">
        <v>42895.372048611112</v>
      </c>
      <c r="B502">
        <v>109645</v>
      </c>
      <c r="C502" s="50" t="s">
        <v>2049</v>
      </c>
      <c r="D502" t="s">
        <v>2050</v>
      </c>
      <c r="F502" s="14">
        <v>50</v>
      </c>
      <c r="G502" s="48" t="s">
        <v>59</v>
      </c>
      <c r="H502" s="48" t="s">
        <v>112</v>
      </c>
      <c r="I502" s="48" t="s">
        <v>99</v>
      </c>
      <c r="J502" s="48" t="s">
        <v>48</v>
      </c>
      <c r="K502" s="48" t="s">
        <v>100</v>
      </c>
      <c r="L502" s="48" t="s">
        <v>2051</v>
      </c>
      <c r="M502" s="48" t="s">
        <v>2052</v>
      </c>
      <c r="N502">
        <f>VLOOKUP(B502,HIS退!B:F,5,FALSE)</f>
        <v>-50</v>
      </c>
      <c r="O502" t="str">
        <f t="shared" si="14"/>
        <v/>
      </c>
      <c r="P502" s="37">
        <f>VLOOKUP(C502,微信退!Q:S,3,FALSE)</f>
        <v>50</v>
      </c>
      <c r="Q502" t="str">
        <f t="shared" si="15"/>
        <v/>
      </c>
    </row>
    <row r="503" spans="1:17" ht="14.25" hidden="1">
      <c r="A503" s="40">
        <v>42895.378796296296</v>
      </c>
      <c r="B503">
        <v>110148</v>
      </c>
      <c r="C503" s="50" t="s">
        <v>2053</v>
      </c>
      <c r="D503" t="s">
        <v>2054</v>
      </c>
      <c r="F503" s="14">
        <v>50</v>
      </c>
      <c r="G503" s="48" t="s">
        <v>59</v>
      </c>
      <c r="H503" s="48" t="s">
        <v>112</v>
      </c>
      <c r="I503" s="48" t="s">
        <v>99</v>
      </c>
      <c r="J503" s="48" t="s">
        <v>48</v>
      </c>
      <c r="K503" s="48" t="s">
        <v>100</v>
      </c>
      <c r="L503" s="48" t="s">
        <v>2055</v>
      </c>
      <c r="M503" s="48" t="s">
        <v>2056</v>
      </c>
      <c r="N503">
        <f>VLOOKUP(B503,HIS退!B:F,5,FALSE)</f>
        <v>-50</v>
      </c>
      <c r="O503" t="str">
        <f t="shared" si="14"/>
        <v/>
      </c>
      <c r="P503" s="37">
        <f>VLOOKUP(C503,微信退!Q:S,3,FALSE)</f>
        <v>50</v>
      </c>
      <c r="Q503" t="str">
        <f t="shared" si="15"/>
        <v/>
      </c>
    </row>
    <row r="504" spans="1:17" ht="14.25" hidden="1">
      <c r="A504" s="40">
        <v>42895.38354166667</v>
      </c>
      <c r="B504">
        <v>110495</v>
      </c>
      <c r="C504" s="50" t="s">
        <v>2057</v>
      </c>
      <c r="D504" t="s">
        <v>2058</v>
      </c>
      <c r="F504" s="14">
        <v>4946</v>
      </c>
      <c r="G504" s="48" t="s">
        <v>34</v>
      </c>
      <c r="H504" s="48" t="s">
        <v>112</v>
      </c>
      <c r="I504" s="48" t="s">
        <v>99</v>
      </c>
      <c r="J504" s="48" t="s">
        <v>48</v>
      </c>
      <c r="K504" s="48" t="s">
        <v>100</v>
      </c>
      <c r="L504" s="48" t="s">
        <v>2059</v>
      </c>
      <c r="M504" s="48" t="s">
        <v>2060</v>
      </c>
      <c r="N504">
        <f>VLOOKUP(B504,HIS退!B:F,5,FALSE)</f>
        <v>-4946</v>
      </c>
      <c r="O504" t="str">
        <f t="shared" si="14"/>
        <v/>
      </c>
      <c r="P504" s="37">
        <f>VLOOKUP(C504,微信退!Q:S,3,FALSE)</f>
        <v>4946</v>
      </c>
      <c r="Q504" t="str">
        <f t="shared" si="15"/>
        <v/>
      </c>
    </row>
    <row r="505" spans="1:17" ht="14.25" hidden="1">
      <c r="A505" s="40">
        <v>42895.392789351848</v>
      </c>
      <c r="B505">
        <v>111219</v>
      </c>
      <c r="C505" s="50" t="s">
        <v>2061</v>
      </c>
      <c r="D505" t="s">
        <v>2062</v>
      </c>
      <c r="F505" s="14">
        <v>889</v>
      </c>
      <c r="G505" s="48" t="s">
        <v>34</v>
      </c>
      <c r="H505" s="48" t="s">
        <v>112</v>
      </c>
      <c r="I505" s="48" t="s">
        <v>99</v>
      </c>
      <c r="J505" s="48" t="s">
        <v>48</v>
      </c>
      <c r="K505" s="48" t="s">
        <v>100</v>
      </c>
      <c r="L505" s="48" t="s">
        <v>2063</v>
      </c>
      <c r="M505" s="48" t="s">
        <v>2064</v>
      </c>
      <c r="N505">
        <f>VLOOKUP(B505,HIS退!B:F,5,FALSE)</f>
        <v>-889</v>
      </c>
      <c r="O505" t="str">
        <f t="shared" si="14"/>
        <v/>
      </c>
      <c r="P505" s="37">
        <f>VLOOKUP(C505,微信退!Q:S,3,FALSE)</f>
        <v>889</v>
      </c>
      <c r="Q505" t="str">
        <f t="shared" si="15"/>
        <v/>
      </c>
    </row>
    <row r="506" spans="1:17" ht="14.25" hidden="1">
      <c r="A506" s="40">
        <v>42895.406458333331</v>
      </c>
      <c r="B506">
        <v>112320</v>
      </c>
      <c r="C506" s="50" t="s">
        <v>2065</v>
      </c>
      <c r="D506" t="s">
        <v>2066</v>
      </c>
      <c r="F506" s="14">
        <v>1000</v>
      </c>
      <c r="G506" s="48" t="s">
        <v>59</v>
      </c>
      <c r="H506" s="48" t="s">
        <v>112</v>
      </c>
      <c r="I506" s="48" t="s">
        <v>99</v>
      </c>
      <c r="J506" s="48" t="s">
        <v>48</v>
      </c>
      <c r="K506" s="48" t="s">
        <v>100</v>
      </c>
      <c r="L506" s="48" t="s">
        <v>2067</v>
      </c>
      <c r="M506" s="48" t="s">
        <v>2068</v>
      </c>
      <c r="N506">
        <f>VLOOKUP(B506,HIS退!B:F,5,FALSE)</f>
        <v>-1000</v>
      </c>
      <c r="O506" t="str">
        <f t="shared" si="14"/>
        <v/>
      </c>
      <c r="P506" s="37">
        <f>VLOOKUP(C506,微信退!Q:S,3,FALSE)</f>
        <v>1000</v>
      </c>
      <c r="Q506" t="str">
        <f t="shared" si="15"/>
        <v/>
      </c>
    </row>
    <row r="507" spans="1:17" ht="14.25" hidden="1">
      <c r="A507" s="40">
        <v>42895.409571759257</v>
      </c>
      <c r="B507">
        <v>112551</v>
      </c>
      <c r="C507" s="50" t="s">
        <v>2069</v>
      </c>
      <c r="D507" t="s">
        <v>2070</v>
      </c>
      <c r="F507" s="14">
        <v>74</v>
      </c>
      <c r="G507" s="48" t="s">
        <v>59</v>
      </c>
      <c r="H507" s="48" t="s">
        <v>112</v>
      </c>
      <c r="I507" s="48" t="s">
        <v>99</v>
      </c>
      <c r="J507" s="48" t="s">
        <v>48</v>
      </c>
      <c r="K507" s="48" t="s">
        <v>100</v>
      </c>
      <c r="L507" s="48" t="s">
        <v>2071</v>
      </c>
      <c r="M507" s="48" t="s">
        <v>2072</v>
      </c>
      <c r="N507">
        <f>VLOOKUP(B507,HIS退!B:F,5,FALSE)</f>
        <v>-74</v>
      </c>
      <c r="O507" t="str">
        <f t="shared" si="14"/>
        <v/>
      </c>
      <c r="P507" s="37">
        <f>VLOOKUP(C507,微信退!Q:S,3,FALSE)</f>
        <v>74</v>
      </c>
      <c r="Q507" t="str">
        <f t="shared" si="15"/>
        <v/>
      </c>
    </row>
    <row r="508" spans="1:17" ht="14.25" hidden="1">
      <c r="A508" s="40">
        <v>42895.418935185182</v>
      </c>
      <c r="B508">
        <v>113307</v>
      </c>
      <c r="C508" s="50" t="s">
        <v>2073</v>
      </c>
      <c r="D508" t="s">
        <v>2074</v>
      </c>
      <c r="F508" s="14">
        <v>200</v>
      </c>
      <c r="G508" s="48" t="s">
        <v>34</v>
      </c>
      <c r="H508" s="48" t="s">
        <v>112</v>
      </c>
      <c r="I508" s="48" t="s">
        <v>99</v>
      </c>
      <c r="J508" s="48" t="s">
        <v>48</v>
      </c>
      <c r="K508" s="48" t="s">
        <v>100</v>
      </c>
      <c r="L508" s="48" t="s">
        <v>2075</v>
      </c>
      <c r="M508" s="48" t="s">
        <v>2076</v>
      </c>
      <c r="N508">
        <f>VLOOKUP(B508,HIS退!B:F,5,FALSE)</f>
        <v>-200</v>
      </c>
      <c r="O508" t="str">
        <f t="shared" si="14"/>
        <v/>
      </c>
      <c r="P508" s="37">
        <f>VLOOKUP(C508,微信退!Q:S,3,FALSE)</f>
        <v>200</v>
      </c>
      <c r="Q508" t="str">
        <f t="shared" si="15"/>
        <v/>
      </c>
    </row>
    <row r="509" spans="1:17" ht="14.25" hidden="1">
      <c r="A509" s="40">
        <v>42895.425023148149</v>
      </c>
      <c r="B509">
        <v>113765</v>
      </c>
      <c r="C509" s="50" t="s">
        <v>2077</v>
      </c>
      <c r="D509" t="s">
        <v>2078</v>
      </c>
      <c r="F509" s="14">
        <v>451</v>
      </c>
      <c r="G509" s="48" t="s">
        <v>34</v>
      </c>
      <c r="H509" s="48" t="s">
        <v>112</v>
      </c>
      <c r="I509" s="48" t="s">
        <v>99</v>
      </c>
      <c r="J509" s="48" t="s">
        <v>48</v>
      </c>
      <c r="K509" s="48" t="s">
        <v>100</v>
      </c>
      <c r="L509" s="48" t="s">
        <v>2079</v>
      </c>
      <c r="M509" s="48" t="s">
        <v>2080</v>
      </c>
      <c r="N509">
        <f>VLOOKUP(B509,HIS退!B:F,5,FALSE)</f>
        <v>-451</v>
      </c>
      <c r="O509" t="str">
        <f t="shared" si="14"/>
        <v/>
      </c>
      <c r="P509" s="37">
        <f>VLOOKUP(C509,微信退!Q:S,3,FALSE)</f>
        <v>451</v>
      </c>
      <c r="Q509" t="str">
        <f t="shared" si="15"/>
        <v/>
      </c>
    </row>
    <row r="510" spans="1:17" ht="14.25" hidden="1">
      <c r="A510" s="40">
        <v>42895.425243055557</v>
      </c>
      <c r="B510">
        <v>113778</v>
      </c>
      <c r="C510" s="50" t="s">
        <v>2081</v>
      </c>
      <c r="D510" t="s">
        <v>2082</v>
      </c>
      <c r="F510" s="14">
        <v>100</v>
      </c>
      <c r="G510" s="48" t="s">
        <v>34</v>
      </c>
      <c r="H510" s="48" t="s">
        <v>112</v>
      </c>
      <c r="I510" s="48" t="s">
        <v>99</v>
      </c>
      <c r="J510" s="48" t="s">
        <v>48</v>
      </c>
      <c r="K510" s="48" t="s">
        <v>100</v>
      </c>
      <c r="L510" s="48" t="s">
        <v>2083</v>
      </c>
      <c r="M510" s="48" t="s">
        <v>2084</v>
      </c>
      <c r="N510">
        <f>VLOOKUP(B510,HIS退!B:F,5,FALSE)</f>
        <v>-100</v>
      </c>
      <c r="O510" t="str">
        <f t="shared" si="14"/>
        <v/>
      </c>
      <c r="P510" s="37">
        <f>VLOOKUP(C510,微信退!Q:S,3,FALSE)</f>
        <v>100</v>
      </c>
      <c r="Q510" t="str">
        <f t="shared" si="15"/>
        <v/>
      </c>
    </row>
    <row r="511" spans="1:17" ht="14.25" hidden="1">
      <c r="A511" s="40">
        <v>42895.427337962959</v>
      </c>
      <c r="B511">
        <v>113893</v>
      </c>
      <c r="C511" s="50" t="s">
        <v>2085</v>
      </c>
      <c r="D511" t="s">
        <v>2086</v>
      </c>
      <c r="F511" s="14">
        <v>500</v>
      </c>
      <c r="G511" s="48" t="s">
        <v>34</v>
      </c>
      <c r="H511" s="48" t="s">
        <v>112</v>
      </c>
      <c r="I511" s="48" t="s">
        <v>99</v>
      </c>
      <c r="J511" s="48" t="s">
        <v>48</v>
      </c>
      <c r="K511" s="48" t="s">
        <v>100</v>
      </c>
      <c r="L511" s="48" t="s">
        <v>2087</v>
      </c>
      <c r="M511" s="48" t="s">
        <v>2088</v>
      </c>
      <c r="N511">
        <f>VLOOKUP(B511,HIS退!B:F,5,FALSE)</f>
        <v>-500</v>
      </c>
      <c r="O511" t="str">
        <f t="shared" si="14"/>
        <v/>
      </c>
      <c r="P511" s="37">
        <f>VLOOKUP(C511,微信退!Q:S,3,FALSE)</f>
        <v>500</v>
      </c>
      <c r="Q511" t="str">
        <f t="shared" si="15"/>
        <v/>
      </c>
    </row>
    <row r="512" spans="1:17" ht="14.25" hidden="1">
      <c r="A512" s="40">
        <v>42895.429155092592</v>
      </c>
      <c r="B512">
        <v>114010</v>
      </c>
      <c r="C512" s="50" t="s">
        <v>2089</v>
      </c>
      <c r="D512" t="s">
        <v>2090</v>
      </c>
      <c r="F512" s="14">
        <v>700</v>
      </c>
      <c r="G512" s="48" t="s">
        <v>59</v>
      </c>
      <c r="H512" s="48" t="s">
        <v>112</v>
      </c>
      <c r="I512" s="48" t="s">
        <v>99</v>
      </c>
      <c r="J512" s="48" t="s">
        <v>48</v>
      </c>
      <c r="K512" s="48" t="s">
        <v>100</v>
      </c>
      <c r="L512" s="48" t="s">
        <v>2091</v>
      </c>
      <c r="M512" s="48" t="s">
        <v>2092</v>
      </c>
      <c r="N512">
        <f>VLOOKUP(B512,HIS退!B:F,5,FALSE)</f>
        <v>-700</v>
      </c>
      <c r="O512" t="str">
        <f t="shared" si="14"/>
        <v/>
      </c>
      <c r="P512" s="37">
        <f>VLOOKUP(C512,微信退!Q:S,3,FALSE)</f>
        <v>700</v>
      </c>
      <c r="Q512" t="str">
        <f t="shared" si="15"/>
        <v/>
      </c>
    </row>
    <row r="513" spans="1:17" ht="14.25" hidden="1">
      <c r="A513" s="40">
        <v>42895.434270833335</v>
      </c>
      <c r="B513">
        <v>114403</v>
      </c>
      <c r="C513" s="50" t="s">
        <v>2093</v>
      </c>
      <c r="D513" t="s">
        <v>2094</v>
      </c>
      <c r="F513" s="14">
        <v>350</v>
      </c>
      <c r="G513" s="48" t="s">
        <v>34</v>
      </c>
      <c r="H513" s="48" t="s">
        <v>112</v>
      </c>
      <c r="I513" s="48" t="s">
        <v>99</v>
      </c>
      <c r="J513" s="48" t="s">
        <v>48</v>
      </c>
      <c r="K513" s="48" t="s">
        <v>100</v>
      </c>
      <c r="L513" s="48" t="s">
        <v>2095</v>
      </c>
      <c r="M513" s="48" t="s">
        <v>2096</v>
      </c>
      <c r="N513">
        <f>VLOOKUP(B513,HIS退!B:F,5,FALSE)</f>
        <v>-350</v>
      </c>
      <c r="O513" t="str">
        <f t="shared" si="14"/>
        <v/>
      </c>
      <c r="P513" s="37">
        <f>VLOOKUP(C513,微信退!Q:S,3,FALSE)</f>
        <v>350</v>
      </c>
      <c r="Q513" t="str">
        <f t="shared" si="15"/>
        <v/>
      </c>
    </row>
    <row r="514" spans="1:17" ht="14.25" hidden="1">
      <c r="A514" s="40">
        <v>42895.447002314817</v>
      </c>
      <c r="B514">
        <v>115281</v>
      </c>
      <c r="C514" s="50" t="s">
        <v>2097</v>
      </c>
      <c r="D514" t="s">
        <v>2098</v>
      </c>
      <c r="F514" s="14">
        <v>282</v>
      </c>
      <c r="G514" s="48" t="s">
        <v>59</v>
      </c>
      <c r="H514" s="48" t="s">
        <v>112</v>
      </c>
      <c r="I514" s="48" t="s">
        <v>99</v>
      </c>
      <c r="J514" s="48" t="s">
        <v>48</v>
      </c>
      <c r="K514" s="48" t="s">
        <v>100</v>
      </c>
      <c r="L514" s="48" t="s">
        <v>2099</v>
      </c>
      <c r="M514" s="48" t="s">
        <v>2100</v>
      </c>
      <c r="N514">
        <f>VLOOKUP(B514,HIS退!B:F,5,FALSE)</f>
        <v>-282</v>
      </c>
      <c r="O514" t="str">
        <f t="shared" si="14"/>
        <v/>
      </c>
      <c r="P514" s="37">
        <f>VLOOKUP(C514,微信退!Q:S,3,FALSE)</f>
        <v>282</v>
      </c>
      <c r="Q514" t="str">
        <f t="shared" si="15"/>
        <v/>
      </c>
    </row>
    <row r="515" spans="1:17" ht="14.25" hidden="1">
      <c r="A515" s="40">
        <v>42895.44730324074</v>
      </c>
      <c r="B515">
        <v>115299</v>
      </c>
      <c r="C515" s="50" t="s">
        <v>2101</v>
      </c>
      <c r="D515" t="s">
        <v>2102</v>
      </c>
      <c r="F515" s="14">
        <v>117</v>
      </c>
      <c r="G515" s="48" t="s">
        <v>34</v>
      </c>
      <c r="H515" s="48" t="s">
        <v>112</v>
      </c>
      <c r="I515" s="48" t="s">
        <v>99</v>
      </c>
      <c r="J515" s="48" t="s">
        <v>48</v>
      </c>
      <c r="K515" s="48" t="s">
        <v>100</v>
      </c>
      <c r="L515" s="48" t="s">
        <v>2103</v>
      </c>
      <c r="M515" s="48" t="s">
        <v>2104</v>
      </c>
      <c r="N515">
        <f>VLOOKUP(B515,HIS退!B:F,5,FALSE)</f>
        <v>-117</v>
      </c>
      <c r="O515" t="str">
        <f t="shared" ref="O515:O578" si="16">IF(N515=F515*-1,"",1)</f>
        <v/>
      </c>
      <c r="P515" s="37">
        <f>VLOOKUP(C515,微信退!Q:S,3,FALSE)</f>
        <v>117</v>
      </c>
      <c r="Q515" t="str">
        <f t="shared" ref="Q515:Q578" si="17">IF(P515=F515,"",1)</f>
        <v/>
      </c>
    </row>
    <row r="516" spans="1:17" ht="14.25" hidden="1">
      <c r="A516" s="40">
        <v>42895.451956018522</v>
      </c>
      <c r="B516">
        <v>115603</v>
      </c>
      <c r="C516" s="50" t="s">
        <v>2105</v>
      </c>
      <c r="D516" t="s">
        <v>2106</v>
      </c>
      <c r="F516" s="14">
        <v>55</v>
      </c>
      <c r="G516" s="48" t="s">
        <v>34</v>
      </c>
      <c r="H516" s="48" t="s">
        <v>112</v>
      </c>
      <c r="I516" s="48" t="s">
        <v>99</v>
      </c>
      <c r="J516" s="48" t="s">
        <v>48</v>
      </c>
      <c r="K516" s="48" t="s">
        <v>100</v>
      </c>
      <c r="L516" s="48" t="s">
        <v>2107</v>
      </c>
      <c r="M516" s="48" t="s">
        <v>2108</v>
      </c>
      <c r="N516">
        <f>VLOOKUP(B516,HIS退!B:F,5,FALSE)</f>
        <v>-55</v>
      </c>
      <c r="O516" t="str">
        <f t="shared" si="16"/>
        <v/>
      </c>
      <c r="P516" s="37">
        <f>VLOOKUP(C516,微信退!Q:S,3,FALSE)</f>
        <v>55</v>
      </c>
      <c r="Q516" t="str">
        <f t="shared" si="17"/>
        <v/>
      </c>
    </row>
    <row r="517" spans="1:17" ht="14.25" hidden="1">
      <c r="A517" s="40">
        <v>42895.452222222222</v>
      </c>
      <c r="B517">
        <v>115614</v>
      </c>
      <c r="C517" s="50" t="s">
        <v>2109</v>
      </c>
      <c r="D517" t="s">
        <v>2110</v>
      </c>
      <c r="F517" s="14">
        <v>700</v>
      </c>
      <c r="G517" s="48" t="s">
        <v>34</v>
      </c>
      <c r="H517" s="48" t="s">
        <v>112</v>
      </c>
      <c r="I517" s="48" t="s">
        <v>99</v>
      </c>
      <c r="J517" s="48" t="s">
        <v>48</v>
      </c>
      <c r="K517" s="48" t="s">
        <v>100</v>
      </c>
      <c r="L517" s="48" t="s">
        <v>2111</v>
      </c>
      <c r="M517" s="48" t="s">
        <v>2112</v>
      </c>
      <c r="N517">
        <f>VLOOKUP(B517,HIS退!B:F,5,FALSE)</f>
        <v>-700</v>
      </c>
      <c r="O517" t="str">
        <f t="shared" si="16"/>
        <v/>
      </c>
      <c r="P517" s="37">
        <f>VLOOKUP(C517,微信退!Q:S,3,FALSE)</f>
        <v>700</v>
      </c>
      <c r="Q517" t="str">
        <f t="shared" si="17"/>
        <v/>
      </c>
    </row>
    <row r="518" spans="1:17" ht="14.25" hidden="1">
      <c r="A518" s="40">
        <v>42895.453009259261</v>
      </c>
      <c r="B518">
        <v>115662</v>
      </c>
      <c r="C518" s="50" t="s">
        <v>2113</v>
      </c>
      <c r="D518" t="s">
        <v>2114</v>
      </c>
      <c r="F518" s="14">
        <v>228</v>
      </c>
      <c r="G518" s="48" t="s">
        <v>59</v>
      </c>
      <c r="H518" s="48" t="s">
        <v>112</v>
      </c>
      <c r="I518" s="48" t="s">
        <v>99</v>
      </c>
      <c r="J518" s="48" t="s">
        <v>48</v>
      </c>
      <c r="K518" s="48" t="s">
        <v>100</v>
      </c>
      <c r="L518" s="48" t="s">
        <v>2115</v>
      </c>
      <c r="M518" s="48" t="s">
        <v>2116</v>
      </c>
      <c r="N518">
        <f>VLOOKUP(B518,HIS退!B:F,5,FALSE)</f>
        <v>-228</v>
      </c>
      <c r="O518" t="str">
        <f t="shared" si="16"/>
        <v/>
      </c>
      <c r="P518" s="37">
        <f>VLOOKUP(C518,微信退!Q:S,3,FALSE)</f>
        <v>228</v>
      </c>
      <c r="Q518" t="str">
        <f t="shared" si="17"/>
        <v/>
      </c>
    </row>
    <row r="519" spans="1:17" ht="14.25" hidden="1">
      <c r="A519" s="40">
        <v>42895.466585648152</v>
      </c>
      <c r="B519">
        <v>116463</v>
      </c>
      <c r="C519" s="50" t="s">
        <v>2117</v>
      </c>
      <c r="D519" t="s">
        <v>2118</v>
      </c>
      <c r="F519" s="14">
        <v>200</v>
      </c>
      <c r="G519" s="48" t="s">
        <v>59</v>
      </c>
      <c r="H519" s="48" t="s">
        <v>112</v>
      </c>
      <c r="I519" s="48" t="s">
        <v>99</v>
      </c>
      <c r="J519" s="48" t="s">
        <v>48</v>
      </c>
      <c r="K519" s="48" t="s">
        <v>100</v>
      </c>
      <c r="L519" s="48" t="s">
        <v>2119</v>
      </c>
      <c r="M519" s="48" t="s">
        <v>2120</v>
      </c>
      <c r="N519">
        <f>VLOOKUP(B519,HIS退!B:F,5,FALSE)</f>
        <v>-200</v>
      </c>
      <c r="O519" t="str">
        <f t="shared" si="16"/>
        <v/>
      </c>
      <c r="P519" s="37">
        <f>VLOOKUP(C519,微信退!Q:S,3,FALSE)</f>
        <v>200</v>
      </c>
      <c r="Q519" t="str">
        <f t="shared" si="17"/>
        <v/>
      </c>
    </row>
    <row r="520" spans="1:17" ht="14.25" hidden="1">
      <c r="A520" s="40">
        <v>42895.466828703706</v>
      </c>
      <c r="B520">
        <v>116476</v>
      </c>
      <c r="C520" s="50" t="s">
        <v>2121</v>
      </c>
      <c r="D520" t="s">
        <v>2122</v>
      </c>
      <c r="F520" s="14">
        <v>9</v>
      </c>
      <c r="G520" s="48" t="s">
        <v>34</v>
      </c>
      <c r="H520" s="48" t="s">
        <v>112</v>
      </c>
      <c r="I520" s="48" t="s">
        <v>99</v>
      </c>
      <c r="J520" s="48" t="s">
        <v>48</v>
      </c>
      <c r="K520" s="48" t="s">
        <v>100</v>
      </c>
      <c r="L520" s="48" t="s">
        <v>2123</v>
      </c>
      <c r="M520" s="48" t="s">
        <v>2124</v>
      </c>
      <c r="N520">
        <f>VLOOKUP(B520,HIS退!B:F,5,FALSE)</f>
        <v>-9</v>
      </c>
      <c r="O520" t="str">
        <f t="shared" si="16"/>
        <v/>
      </c>
      <c r="P520" s="37">
        <f>VLOOKUP(C520,微信退!Q:S,3,FALSE)</f>
        <v>9</v>
      </c>
      <c r="Q520" t="str">
        <f t="shared" si="17"/>
        <v/>
      </c>
    </row>
    <row r="521" spans="1:17" ht="14.25" hidden="1">
      <c r="A521" s="40">
        <v>42895.46875</v>
      </c>
      <c r="B521">
        <v>116573</v>
      </c>
      <c r="C521" s="50" t="s">
        <v>2125</v>
      </c>
      <c r="D521" t="s">
        <v>2126</v>
      </c>
      <c r="F521" s="14">
        <v>198</v>
      </c>
      <c r="G521" s="48" t="s">
        <v>59</v>
      </c>
      <c r="H521" s="48" t="s">
        <v>112</v>
      </c>
      <c r="I521" s="48" t="s">
        <v>99</v>
      </c>
      <c r="J521" s="48" t="s">
        <v>48</v>
      </c>
      <c r="K521" s="48" t="s">
        <v>100</v>
      </c>
      <c r="L521" s="48" t="s">
        <v>2127</v>
      </c>
      <c r="M521" s="48" t="s">
        <v>2128</v>
      </c>
      <c r="N521">
        <f>VLOOKUP(B521,HIS退!B:F,5,FALSE)</f>
        <v>-198</v>
      </c>
      <c r="O521" t="str">
        <f t="shared" si="16"/>
        <v/>
      </c>
      <c r="P521" s="37">
        <f>VLOOKUP(C521,微信退!Q:S,3,FALSE)</f>
        <v>198</v>
      </c>
      <c r="Q521" t="str">
        <f t="shared" si="17"/>
        <v/>
      </c>
    </row>
    <row r="522" spans="1:17" ht="14.25" hidden="1">
      <c r="A522" s="40">
        <v>42895.471643518518</v>
      </c>
      <c r="B522">
        <v>116776</v>
      </c>
      <c r="C522" s="50" t="s">
        <v>2129</v>
      </c>
      <c r="D522" t="s">
        <v>2130</v>
      </c>
      <c r="F522" s="14">
        <v>427</v>
      </c>
      <c r="G522" s="48" t="s">
        <v>59</v>
      </c>
      <c r="H522" s="48" t="s">
        <v>112</v>
      </c>
      <c r="I522" s="48" t="s">
        <v>99</v>
      </c>
      <c r="J522" s="48" t="s">
        <v>48</v>
      </c>
      <c r="K522" s="48" t="s">
        <v>100</v>
      </c>
      <c r="L522" s="48" t="s">
        <v>2131</v>
      </c>
      <c r="M522" s="48" t="s">
        <v>2132</v>
      </c>
      <c r="N522">
        <f>VLOOKUP(B522,HIS退!B:F,5,FALSE)</f>
        <v>-427</v>
      </c>
      <c r="O522" t="str">
        <f t="shared" si="16"/>
        <v/>
      </c>
      <c r="P522" s="37">
        <f>VLOOKUP(C522,微信退!Q:S,3,FALSE)</f>
        <v>427</v>
      </c>
      <c r="Q522" t="str">
        <f t="shared" si="17"/>
        <v/>
      </c>
    </row>
    <row r="523" spans="1:17" ht="14.25" hidden="1">
      <c r="A523" s="40">
        <v>42895.474733796298</v>
      </c>
      <c r="B523">
        <v>116953</v>
      </c>
      <c r="C523" s="50" t="s">
        <v>2133</v>
      </c>
      <c r="D523" t="s">
        <v>2134</v>
      </c>
      <c r="F523" s="14">
        <v>1982</v>
      </c>
      <c r="G523" s="48" t="s">
        <v>59</v>
      </c>
      <c r="H523" s="48" t="s">
        <v>112</v>
      </c>
      <c r="I523" s="48" t="s">
        <v>99</v>
      </c>
      <c r="J523" s="48" t="s">
        <v>48</v>
      </c>
      <c r="K523" s="48" t="s">
        <v>100</v>
      </c>
      <c r="L523" s="48" t="s">
        <v>2135</v>
      </c>
      <c r="M523" s="48" t="s">
        <v>2136</v>
      </c>
      <c r="N523">
        <f>VLOOKUP(B523,HIS退!B:F,5,FALSE)</f>
        <v>-1982</v>
      </c>
      <c r="O523" t="str">
        <f t="shared" si="16"/>
        <v/>
      </c>
      <c r="P523" s="37">
        <f>VLOOKUP(C523,微信退!Q:S,3,FALSE)</f>
        <v>1982</v>
      </c>
      <c r="Q523" t="str">
        <f t="shared" si="17"/>
        <v/>
      </c>
    </row>
    <row r="524" spans="1:17" ht="14.25" hidden="1">
      <c r="A524" s="40">
        <v>42895.475497685184</v>
      </c>
      <c r="B524">
        <v>117007</v>
      </c>
      <c r="C524" s="50" t="s">
        <v>2137</v>
      </c>
      <c r="D524" t="s">
        <v>2138</v>
      </c>
      <c r="F524" s="14">
        <v>130</v>
      </c>
      <c r="G524" s="48" t="s">
        <v>59</v>
      </c>
      <c r="H524" s="48" t="s">
        <v>112</v>
      </c>
      <c r="I524" s="48" t="s">
        <v>99</v>
      </c>
      <c r="J524" s="48" t="s">
        <v>48</v>
      </c>
      <c r="K524" s="48" t="s">
        <v>100</v>
      </c>
      <c r="L524" s="48" t="s">
        <v>2139</v>
      </c>
      <c r="M524" s="48" t="s">
        <v>2140</v>
      </c>
      <c r="N524">
        <f>VLOOKUP(B524,HIS退!B:F,5,FALSE)</f>
        <v>-130</v>
      </c>
      <c r="O524" t="str">
        <f t="shared" si="16"/>
        <v/>
      </c>
      <c r="P524" s="37">
        <f>VLOOKUP(C524,微信退!Q:S,3,FALSE)</f>
        <v>130</v>
      </c>
      <c r="Q524" t="str">
        <f t="shared" si="17"/>
        <v/>
      </c>
    </row>
    <row r="525" spans="1:17" ht="14.25" hidden="1">
      <c r="A525" s="40">
        <v>42895.479988425926</v>
      </c>
      <c r="B525">
        <v>117256</v>
      </c>
      <c r="C525" s="50" t="s">
        <v>2141</v>
      </c>
      <c r="D525" t="s">
        <v>2142</v>
      </c>
      <c r="F525" s="14">
        <v>14</v>
      </c>
      <c r="G525" s="48" t="s">
        <v>34</v>
      </c>
      <c r="H525" s="48" t="s">
        <v>112</v>
      </c>
      <c r="I525" s="48" t="s">
        <v>99</v>
      </c>
      <c r="J525" s="48" t="s">
        <v>48</v>
      </c>
      <c r="K525" s="48" t="s">
        <v>100</v>
      </c>
      <c r="L525" s="48" t="s">
        <v>2143</v>
      </c>
      <c r="M525" s="48" t="s">
        <v>2144</v>
      </c>
      <c r="N525">
        <f>VLOOKUP(B525,HIS退!B:F,5,FALSE)</f>
        <v>-14</v>
      </c>
      <c r="O525" t="str">
        <f t="shared" si="16"/>
        <v/>
      </c>
      <c r="P525" s="37">
        <f>VLOOKUP(C525,微信退!Q:S,3,FALSE)</f>
        <v>14</v>
      </c>
      <c r="Q525" t="str">
        <f t="shared" si="17"/>
        <v/>
      </c>
    </row>
    <row r="526" spans="1:17" ht="14.25" hidden="1">
      <c r="A526" s="40">
        <v>42895.483738425923</v>
      </c>
      <c r="B526">
        <v>117436</v>
      </c>
      <c r="C526" s="50" t="s">
        <v>2145</v>
      </c>
      <c r="D526" t="s">
        <v>2146</v>
      </c>
      <c r="F526" s="14">
        <v>1000</v>
      </c>
      <c r="G526" s="48" t="s">
        <v>59</v>
      </c>
      <c r="H526" s="48" t="s">
        <v>112</v>
      </c>
      <c r="I526" s="48" t="s">
        <v>99</v>
      </c>
      <c r="J526" s="48" t="s">
        <v>48</v>
      </c>
      <c r="K526" s="48" t="s">
        <v>100</v>
      </c>
      <c r="L526" s="48" t="s">
        <v>2147</v>
      </c>
      <c r="M526" s="48" t="s">
        <v>2148</v>
      </c>
      <c r="N526">
        <f>VLOOKUP(B526,HIS退!B:F,5,FALSE)</f>
        <v>-1000</v>
      </c>
      <c r="O526" t="str">
        <f t="shared" si="16"/>
        <v/>
      </c>
      <c r="P526" s="37">
        <f>VLOOKUP(C526,微信退!Q:S,3,FALSE)</f>
        <v>1000</v>
      </c>
      <c r="Q526" t="str">
        <f t="shared" si="17"/>
        <v/>
      </c>
    </row>
    <row r="527" spans="1:17" ht="14.25" hidden="1">
      <c r="A527" s="40">
        <v>42895.483865740738</v>
      </c>
      <c r="B527">
        <v>117438</v>
      </c>
      <c r="C527" s="50" t="s">
        <v>2149</v>
      </c>
      <c r="D527" t="s">
        <v>2150</v>
      </c>
      <c r="F527" s="14">
        <v>2</v>
      </c>
      <c r="G527" s="48" t="s">
        <v>34</v>
      </c>
      <c r="H527" s="48" t="s">
        <v>112</v>
      </c>
      <c r="I527" s="48" t="s">
        <v>99</v>
      </c>
      <c r="J527" s="48" t="s">
        <v>48</v>
      </c>
      <c r="K527" s="48" t="s">
        <v>100</v>
      </c>
      <c r="L527" s="48" t="s">
        <v>2151</v>
      </c>
      <c r="M527" s="48" t="s">
        <v>2152</v>
      </c>
      <c r="N527">
        <f>VLOOKUP(B527,HIS退!B:F,5,FALSE)</f>
        <v>-2</v>
      </c>
      <c r="O527" t="str">
        <f t="shared" si="16"/>
        <v/>
      </c>
      <c r="P527" s="37">
        <f>VLOOKUP(C527,微信退!Q:S,3,FALSE)</f>
        <v>2</v>
      </c>
      <c r="Q527" t="str">
        <f t="shared" si="17"/>
        <v/>
      </c>
    </row>
    <row r="528" spans="1:17" ht="14.25" hidden="1">
      <c r="A528" s="40">
        <v>42895.489548611113</v>
      </c>
      <c r="B528">
        <v>117678</v>
      </c>
      <c r="C528" s="50" t="s">
        <v>2153</v>
      </c>
      <c r="D528" t="s">
        <v>2154</v>
      </c>
      <c r="F528" s="14">
        <v>300</v>
      </c>
      <c r="G528" s="48" t="s">
        <v>34</v>
      </c>
      <c r="H528" s="48" t="s">
        <v>112</v>
      </c>
      <c r="I528" s="48" t="s">
        <v>99</v>
      </c>
      <c r="J528" s="48" t="s">
        <v>48</v>
      </c>
      <c r="K528" s="48" t="s">
        <v>100</v>
      </c>
      <c r="L528" s="48" t="s">
        <v>2155</v>
      </c>
      <c r="M528" s="48" t="s">
        <v>2156</v>
      </c>
      <c r="N528">
        <f>VLOOKUP(B528,HIS退!B:F,5,FALSE)</f>
        <v>-300</v>
      </c>
      <c r="O528" t="str">
        <f t="shared" si="16"/>
        <v/>
      </c>
      <c r="P528" s="37">
        <f>VLOOKUP(C528,微信退!Q:S,3,FALSE)</f>
        <v>300</v>
      </c>
      <c r="Q528" t="str">
        <f t="shared" si="17"/>
        <v/>
      </c>
    </row>
    <row r="529" spans="1:17" ht="14.25" hidden="1">
      <c r="A529" s="40">
        <v>42895.491956018515</v>
      </c>
      <c r="B529">
        <v>117785</v>
      </c>
      <c r="C529" s="50" t="s">
        <v>2157</v>
      </c>
      <c r="D529" t="s">
        <v>2158</v>
      </c>
      <c r="F529" s="14">
        <v>211</v>
      </c>
      <c r="G529" s="48" t="s">
        <v>59</v>
      </c>
      <c r="H529" s="48" t="s">
        <v>112</v>
      </c>
      <c r="I529" s="48" t="s">
        <v>99</v>
      </c>
      <c r="J529" s="48" t="s">
        <v>48</v>
      </c>
      <c r="K529" s="48" t="s">
        <v>100</v>
      </c>
      <c r="L529" s="48" t="s">
        <v>10725</v>
      </c>
      <c r="M529" s="48" t="s">
        <v>2159</v>
      </c>
      <c r="N529">
        <f>VLOOKUP(B529,HIS退!B:F,5,FALSE)</f>
        <v>-211</v>
      </c>
      <c r="O529" t="str">
        <f t="shared" si="16"/>
        <v/>
      </c>
      <c r="P529" s="37">
        <f>VLOOKUP(C529,微信退!Q:S,3,FALSE)</f>
        <v>211</v>
      </c>
      <c r="Q529" t="str">
        <f t="shared" si="17"/>
        <v/>
      </c>
    </row>
    <row r="530" spans="1:17" ht="14.25" hidden="1">
      <c r="A530" s="40">
        <v>42895.493414351855</v>
      </c>
      <c r="B530">
        <v>117858</v>
      </c>
      <c r="C530" s="50" t="s">
        <v>2160</v>
      </c>
      <c r="D530" t="s">
        <v>2161</v>
      </c>
      <c r="F530" s="14">
        <v>39</v>
      </c>
      <c r="G530" s="48" t="s">
        <v>34</v>
      </c>
      <c r="H530" s="48" t="s">
        <v>112</v>
      </c>
      <c r="I530" s="48" t="s">
        <v>99</v>
      </c>
      <c r="J530" s="48" t="s">
        <v>48</v>
      </c>
      <c r="K530" s="48" t="s">
        <v>100</v>
      </c>
      <c r="L530" s="48" t="s">
        <v>2162</v>
      </c>
      <c r="M530" s="48" t="s">
        <v>2163</v>
      </c>
      <c r="N530">
        <f>VLOOKUP(B530,HIS退!B:F,5,FALSE)</f>
        <v>-39</v>
      </c>
      <c r="O530" t="str">
        <f t="shared" si="16"/>
        <v/>
      </c>
      <c r="P530" s="37">
        <f>VLOOKUP(C530,微信退!Q:S,3,FALSE)</f>
        <v>39</v>
      </c>
      <c r="Q530" t="str">
        <f t="shared" si="17"/>
        <v/>
      </c>
    </row>
    <row r="531" spans="1:17" ht="14.25" hidden="1">
      <c r="A531" s="40">
        <v>42895.502500000002</v>
      </c>
      <c r="B531">
        <v>118156</v>
      </c>
      <c r="C531" s="50" t="s">
        <v>2164</v>
      </c>
      <c r="D531" t="s">
        <v>2165</v>
      </c>
      <c r="F531" s="14">
        <v>492</v>
      </c>
      <c r="G531" s="48" t="s">
        <v>59</v>
      </c>
      <c r="H531" s="48" t="s">
        <v>112</v>
      </c>
      <c r="I531" s="48" t="s">
        <v>99</v>
      </c>
      <c r="J531" s="48" t="s">
        <v>48</v>
      </c>
      <c r="K531" s="48" t="s">
        <v>100</v>
      </c>
      <c r="L531" s="48" t="s">
        <v>2166</v>
      </c>
      <c r="M531" s="48" t="s">
        <v>2167</v>
      </c>
      <c r="N531">
        <f>VLOOKUP(B531,HIS退!B:F,5,FALSE)</f>
        <v>-492</v>
      </c>
      <c r="O531" t="str">
        <f t="shared" si="16"/>
        <v/>
      </c>
      <c r="P531" s="37">
        <f>VLOOKUP(C531,微信退!Q:S,3,FALSE)</f>
        <v>492</v>
      </c>
      <c r="Q531" t="str">
        <f t="shared" si="17"/>
        <v/>
      </c>
    </row>
    <row r="532" spans="1:17" ht="14.25" hidden="1">
      <c r="A532" s="40">
        <v>42895.506620370368</v>
      </c>
      <c r="B532">
        <v>118224</v>
      </c>
      <c r="C532" s="50" t="s">
        <v>2168</v>
      </c>
      <c r="D532" t="s">
        <v>2169</v>
      </c>
      <c r="F532" s="14">
        <v>1250</v>
      </c>
      <c r="G532" s="48" t="s">
        <v>34</v>
      </c>
      <c r="H532" s="48" t="s">
        <v>112</v>
      </c>
      <c r="I532" s="48" t="s">
        <v>99</v>
      </c>
      <c r="J532" s="48" t="s">
        <v>48</v>
      </c>
      <c r="K532" s="48" t="s">
        <v>100</v>
      </c>
      <c r="L532" s="48" t="s">
        <v>2170</v>
      </c>
      <c r="M532" s="48" t="s">
        <v>2171</v>
      </c>
      <c r="N532">
        <f>VLOOKUP(B532,HIS退!B:F,5,FALSE)</f>
        <v>-1250</v>
      </c>
      <c r="O532" t="str">
        <f t="shared" si="16"/>
        <v/>
      </c>
      <c r="P532" s="37">
        <f>VLOOKUP(C532,微信退!Q:S,3,FALSE)</f>
        <v>1250</v>
      </c>
      <c r="Q532" t="str">
        <f t="shared" si="17"/>
        <v/>
      </c>
    </row>
    <row r="533" spans="1:17" ht="14.25" hidden="1">
      <c r="A533" s="40">
        <v>42895.507453703707</v>
      </c>
      <c r="B533">
        <v>118243</v>
      </c>
      <c r="C533" s="50" t="s">
        <v>2172</v>
      </c>
      <c r="D533" t="s">
        <v>2173</v>
      </c>
      <c r="F533" s="14">
        <v>178</v>
      </c>
      <c r="G533" s="48" t="s">
        <v>34</v>
      </c>
      <c r="H533" s="48" t="s">
        <v>112</v>
      </c>
      <c r="I533" s="48" t="s">
        <v>99</v>
      </c>
      <c r="J533" s="48" t="s">
        <v>48</v>
      </c>
      <c r="K533" s="48" t="s">
        <v>100</v>
      </c>
      <c r="L533" s="48" t="s">
        <v>2174</v>
      </c>
      <c r="M533" s="48" t="s">
        <v>2175</v>
      </c>
      <c r="N533">
        <f>VLOOKUP(B533,HIS退!B:F,5,FALSE)</f>
        <v>-178</v>
      </c>
      <c r="O533" t="str">
        <f t="shared" si="16"/>
        <v/>
      </c>
      <c r="P533" s="37">
        <f>VLOOKUP(C533,微信退!Q:S,3,FALSE)</f>
        <v>178</v>
      </c>
      <c r="Q533" t="str">
        <f t="shared" si="17"/>
        <v/>
      </c>
    </row>
    <row r="534" spans="1:17" ht="14.25" hidden="1">
      <c r="A534" s="40">
        <v>42895.508692129632</v>
      </c>
      <c r="B534">
        <v>118255</v>
      </c>
      <c r="C534" s="50" t="s">
        <v>2176</v>
      </c>
      <c r="D534" t="s">
        <v>2177</v>
      </c>
      <c r="F534" s="14">
        <v>294</v>
      </c>
      <c r="G534" s="48" t="s">
        <v>59</v>
      </c>
      <c r="H534" s="48" t="s">
        <v>112</v>
      </c>
      <c r="I534" s="48" t="s">
        <v>99</v>
      </c>
      <c r="J534" s="48" t="s">
        <v>48</v>
      </c>
      <c r="K534" s="48" t="s">
        <v>100</v>
      </c>
      <c r="L534" s="48" t="s">
        <v>2178</v>
      </c>
      <c r="M534" s="48" t="s">
        <v>2179</v>
      </c>
      <c r="N534">
        <f>VLOOKUP(B534,HIS退!B:F,5,FALSE)</f>
        <v>-294</v>
      </c>
      <c r="O534" t="str">
        <f t="shared" si="16"/>
        <v/>
      </c>
      <c r="P534" s="37">
        <f>VLOOKUP(C534,微信退!Q:S,3,FALSE)</f>
        <v>294</v>
      </c>
      <c r="Q534" t="str">
        <f t="shared" si="17"/>
        <v/>
      </c>
    </row>
    <row r="535" spans="1:17" ht="14.25" hidden="1">
      <c r="A535" s="40">
        <v>42895.509953703702</v>
      </c>
      <c r="B535">
        <v>118278</v>
      </c>
      <c r="C535" s="50" t="s">
        <v>2180</v>
      </c>
      <c r="D535" t="s">
        <v>2181</v>
      </c>
      <c r="F535" s="14">
        <v>23</v>
      </c>
      <c r="G535" s="48" t="s">
        <v>59</v>
      </c>
      <c r="H535" s="48" t="s">
        <v>112</v>
      </c>
      <c r="I535" s="48" t="s">
        <v>99</v>
      </c>
      <c r="J535" s="48" t="s">
        <v>48</v>
      </c>
      <c r="K535" s="48" t="s">
        <v>100</v>
      </c>
      <c r="L535" s="48" t="s">
        <v>2182</v>
      </c>
      <c r="M535" s="48" t="s">
        <v>2183</v>
      </c>
      <c r="N535">
        <f>VLOOKUP(B535,HIS退!B:F,5,FALSE)</f>
        <v>-23</v>
      </c>
      <c r="O535" t="str">
        <f t="shared" si="16"/>
        <v/>
      </c>
      <c r="P535" s="37">
        <f>VLOOKUP(C535,微信退!Q:S,3,FALSE)</f>
        <v>23</v>
      </c>
      <c r="Q535" t="str">
        <f t="shared" si="17"/>
        <v/>
      </c>
    </row>
    <row r="536" spans="1:17" ht="14.25" hidden="1">
      <c r="A536" s="40">
        <v>42895.51939814815</v>
      </c>
      <c r="B536">
        <v>118405</v>
      </c>
      <c r="C536" s="50" t="s">
        <v>2184</v>
      </c>
      <c r="D536" t="s">
        <v>2185</v>
      </c>
      <c r="F536" s="14">
        <v>261</v>
      </c>
      <c r="G536" s="48" t="s">
        <v>59</v>
      </c>
      <c r="H536" s="48" t="s">
        <v>112</v>
      </c>
      <c r="I536" s="48" t="s">
        <v>99</v>
      </c>
      <c r="J536" s="48" t="s">
        <v>48</v>
      </c>
      <c r="K536" s="48" t="s">
        <v>100</v>
      </c>
      <c r="L536" s="48" t="s">
        <v>2186</v>
      </c>
      <c r="M536" s="48" t="s">
        <v>2187</v>
      </c>
      <c r="N536">
        <f>VLOOKUP(B536,HIS退!B:F,5,FALSE)</f>
        <v>-261</v>
      </c>
      <c r="O536" t="str">
        <f t="shared" si="16"/>
        <v/>
      </c>
      <c r="P536" s="37">
        <f>VLOOKUP(C536,微信退!Q:S,3,FALSE)</f>
        <v>261</v>
      </c>
      <c r="Q536" t="str">
        <f t="shared" si="17"/>
        <v/>
      </c>
    </row>
    <row r="537" spans="1:17" ht="14.25" hidden="1">
      <c r="A537" s="40">
        <v>42895.519537037035</v>
      </c>
      <c r="B537">
        <v>118409</v>
      </c>
      <c r="C537" s="50" t="s">
        <v>2188</v>
      </c>
      <c r="D537" t="s">
        <v>2189</v>
      </c>
      <c r="F537" s="14">
        <v>100</v>
      </c>
      <c r="G537" s="48" t="s">
        <v>34</v>
      </c>
      <c r="H537" s="48" t="s">
        <v>112</v>
      </c>
      <c r="I537" s="48" t="s">
        <v>99</v>
      </c>
      <c r="J537" s="48" t="s">
        <v>48</v>
      </c>
      <c r="K537" s="48" t="s">
        <v>100</v>
      </c>
      <c r="L537" s="48" t="s">
        <v>2190</v>
      </c>
      <c r="M537" s="48" t="s">
        <v>2191</v>
      </c>
      <c r="N537">
        <f>VLOOKUP(B537,HIS退!B:F,5,FALSE)</f>
        <v>-100</v>
      </c>
      <c r="O537" t="str">
        <f t="shared" si="16"/>
        <v/>
      </c>
      <c r="P537" s="37">
        <f>VLOOKUP(C537,微信退!Q:S,3,FALSE)</f>
        <v>100</v>
      </c>
      <c r="Q537" t="str">
        <f t="shared" si="17"/>
        <v/>
      </c>
    </row>
    <row r="538" spans="1:17" ht="14.25" hidden="1">
      <c r="A538" s="40">
        <v>42895.528148148151</v>
      </c>
      <c r="B538">
        <v>118488</v>
      </c>
      <c r="C538" s="50" t="s">
        <v>2192</v>
      </c>
      <c r="D538" t="s">
        <v>2193</v>
      </c>
      <c r="F538" s="14">
        <v>462</v>
      </c>
      <c r="G538" s="48" t="s">
        <v>34</v>
      </c>
      <c r="H538" s="48" t="s">
        <v>112</v>
      </c>
      <c r="I538" s="48" t="s">
        <v>99</v>
      </c>
      <c r="J538" s="48" t="s">
        <v>48</v>
      </c>
      <c r="K538" s="48" t="s">
        <v>100</v>
      </c>
      <c r="L538" s="48" t="s">
        <v>2194</v>
      </c>
      <c r="M538" s="48" t="s">
        <v>2195</v>
      </c>
      <c r="N538">
        <f>VLOOKUP(B538,HIS退!B:F,5,FALSE)</f>
        <v>-462</v>
      </c>
      <c r="O538" t="str">
        <f t="shared" si="16"/>
        <v/>
      </c>
      <c r="P538" s="37">
        <f>VLOOKUP(C538,微信退!Q:S,3,FALSE)</f>
        <v>462</v>
      </c>
      <c r="Q538" t="str">
        <f t="shared" si="17"/>
        <v/>
      </c>
    </row>
    <row r="539" spans="1:17" ht="14.25" hidden="1">
      <c r="A539" s="40">
        <v>42895.551342592589</v>
      </c>
      <c r="B539">
        <v>118620</v>
      </c>
      <c r="C539" s="50" t="s">
        <v>2196</v>
      </c>
      <c r="D539" t="s">
        <v>2197</v>
      </c>
      <c r="F539" s="14">
        <v>175</v>
      </c>
      <c r="G539" s="48" t="s">
        <v>34</v>
      </c>
      <c r="H539" s="48" t="s">
        <v>112</v>
      </c>
      <c r="I539" s="48" t="s">
        <v>99</v>
      </c>
      <c r="J539" s="48" t="s">
        <v>48</v>
      </c>
      <c r="K539" s="48" t="s">
        <v>100</v>
      </c>
      <c r="L539" s="48" t="s">
        <v>2198</v>
      </c>
      <c r="M539" s="48" t="s">
        <v>2199</v>
      </c>
      <c r="N539">
        <f>VLOOKUP(B539,HIS退!B:F,5,FALSE)</f>
        <v>-175</v>
      </c>
      <c r="O539" t="str">
        <f t="shared" si="16"/>
        <v/>
      </c>
      <c r="P539" s="37">
        <f>VLOOKUP(C539,微信退!Q:S,3,FALSE)</f>
        <v>175</v>
      </c>
      <c r="Q539" t="str">
        <f t="shared" si="17"/>
        <v/>
      </c>
    </row>
    <row r="540" spans="1:17" ht="14.25" hidden="1">
      <c r="A540" s="40">
        <v>42895.572442129633</v>
      </c>
      <c r="B540">
        <v>118842</v>
      </c>
      <c r="C540" s="50" t="s">
        <v>2200</v>
      </c>
      <c r="D540" t="s">
        <v>2201</v>
      </c>
      <c r="F540" s="14">
        <v>119</v>
      </c>
      <c r="G540" s="48" t="s">
        <v>34</v>
      </c>
      <c r="H540" s="48" t="s">
        <v>112</v>
      </c>
      <c r="I540" s="48" t="s">
        <v>99</v>
      </c>
      <c r="J540" s="48" t="s">
        <v>48</v>
      </c>
      <c r="K540" s="48" t="s">
        <v>100</v>
      </c>
      <c r="L540" s="48" t="s">
        <v>2202</v>
      </c>
      <c r="M540" s="48" t="s">
        <v>2203</v>
      </c>
      <c r="N540">
        <f>VLOOKUP(B540,HIS退!B:F,5,FALSE)</f>
        <v>-119</v>
      </c>
      <c r="O540" t="str">
        <f t="shared" si="16"/>
        <v/>
      </c>
      <c r="P540" s="37">
        <f>VLOOKUP(C540,微信退!Q:S,3,FALSE)</f>
        <v>119</v>
      </c>
      <c r="Q540" t="str">
        <f t="shared" si="17"/>
        <v/>
      </c>
    </row>
    <row r="541" spans="1:17" ht="14.25" hidden="1">
      <c r="A541" s="40">
        <v>42895.583391203705</v>
      </c>
      <c r="B541">
        <v>118999</v>
      </c>
      <c r="C541" s="50" t="s">
        <v>2204</v>
      </c>
      <c r="D541" t="s">
        <v>2205</v>
      </c>
      <c r="F541" s="14">
        <v>100</v>
      </c>
      <c r="G541" s="48" t="s">
        <v>59</v>
      </c>
      <c r="H541" s="48" t="s">
        <v>112</v>
      </c>
      <c r="I541" s="48" t="s">
        <v>99</v>
      </c>
      <c r="J541" s="48" t="s">
        <v>48</v>
      </c>
      <c r="K541" s="48" t="s">
        <v>100</v>
      </c>
      <c r="L541" s="48" t="s">
        <v>2206</v>
      </c>
      <c r="M541" s="48" t="s">
        <v>2207</v>
      </c>
      <c r="N541">
        <f>VLOOKUP(B541,HIS退!B:F,5,FALSE)</f>
        <v>-100</v>
      </c>
      <c r="O541" t="str">
        <f t="shared" si="16"/>
        <v/>
      </c>
      <c r="P541" s="37">
        <f>VLOOKUP(C541,微信退!Q:S,3,FALSE)</f>
        <v>100</v>
      </c>
      <c r="Q541" t="str">
        <f t="shared" si="17"/>
        <v/>
      </c>
    </row>
    <row r="542" spans="1:17" ht="14.25" hidden="1">
      <c r="A542" s="40">
        <v>42895.583969907406</v>
      </c>
      <c r="B542">
        <v>119012</v>
      </c>
      <c r="C542" s="50" t="s">
        <v>2208</v>
      </c>
      <c r="D542" t="s">
        <v>2209</v>
      </c>
      <c r="F542" s="14">
        <v>300</v>
      </c>
      <c r="G542" s="48" t="s">
        <v>59</v>
      </c>
      <c r="H542" s="48" t="s">
        <v>112</v>
      </c>
      <c r="I542" s="48" t="s">
        <v>99</v>
      </c>
      <c r="J542" s="48" t="s">
        <v>48</v>
      </c>
      <c r="K542" s="48" t="s">
        <v>100</v>
      </c>
      <c r="L542" s="48" t="s">
        <v>2210</v>
      </c>
      <c r="M542" s="48" t="s">
        <v>2211</v>
      </c>
      <c r="N542">
        <f>VLOOKUP(B542,HIS退!B:F,5,FALSE)</f>
        <v>-300</v>
      </c>
      <c r="O542" t="str">
        <f t="shared" si="16"/>
        <v/>
      </c>
      <c r="P542" s="37">
        <f>VLOOKUP(C542,微信退!Q:S,3,FALSE)</f>
        <v>300</v>
      </c>
      <c r="Q542" t="str">
        <f t="shared" si="17"/>
        <v/>
      </c>
    </row>
    <row r="543" spans="1:17" ht="14.25" hidden="1">
      <c r="A543" s="40">
        <v>42895.584178240744</v>
      </c>
      <c r="B543">
        <v>119016</v>
      </c>
      <c r="C543" s="50" t="s">
        <v>2212</v>
      </c>
      <c r="D543" t="s">
        <v>2209</v>
      </c>
      <c r="F543" s="14">
        <v>25</v>
      </c>
      <c r="G543" s="48" t="s">
        <v>59</v>
      </c>
      <c r="H543" s="48" t="s">
        <v>112</v>
      </c>
      <c r="I543" s="48" t="s">
        <v>99</v>
      </c>
      <c r="J543" s="48" t="s">
        <v>48</v>
      </c>
      <c r="K543" s="48" t="s">
        <v>100</v>
      </c>
      <c r="L543" s="48" t="s">
        <v>2213</v>
      </c>
      <c r="M543" s="48" t="s">
        <v>2214</v>
      </c>
      <c r="N543">
        <f>VLOOKUP(B543,HIS退!B:F,5,FALSE)</f>
        <v>-25</v>
      </c>
      <c r="O543" t="str">
        <f t="shared" si="16"/>
        <v/>
      </c>
      <c r="P543" s="37">
        <f>VLOOKUP(C543,微信退!Q:S,3,FALSE)</f>
        <v>25</v>
      </c>
      <c r="Q543" t="str">
        <f t="shared" si="17"/>
        <v/>
      </c>
    </row>
    <row r="544" spans="1:17" ht="14.25" hidden="1">
      <c r="A544" s="40">
        <v>42895.585115740738</v>
      </c>
      <c r="B544">
        <v>119036</v>
      </c>
      <c r="C544" s="50" t="s">
        <v>2215</v>
      </c>
      <c r="D544" t="s">
        <v>2216</v>
      </c>
      <c r="F544" s="14">
        <v>1950</v>
      </c>
      <c r="G544" s="48" t="s">
        <v>59</v>
      </c>
      <c r="H544" s="48" t="s">
        <v>112</v>
      </c>
      <c r="I544" s="48" t="s">
        <v>99</v>
      </c>
      <c r="J544" s="48" t="s">
        <v>48</v>
      </c>
      <c r="K544" s="48" t="s">
        <v>100</v>
      </c>
      <c r="L544" s="48" t="s">
        <v>2217</v>
      </c>
      <c r="M544" s="48" t="s">
        <v>2218</v>
      </c>
      <c r="N544">
        <f>VLOOKUP(B544,HIS退!B:F,5,FALSE)</f>
        <v>-1950</v>
      </c>
      <c r="O544" t="str">
        <f t="shared" si="16"/>
        <v/>
      </c>
      <c r="P544" s="37">
        <f>VLOOKUP(C544,微信退!Q:S,3,FALSE)</f>
        <v>1950</v>
      </c>
      <c r="Q544" t="str">
        <f t="shared" si="17"/>
        <v/>
      </c>
    </row>
    <row r="545" spans="1:17" ht="14.25" hidden="1">
      <c r="A545" s="40">
        <v>42895.58997685185</v>
      </c>
      <c r="B545">
        <v>119162</v>
      </c>
      <c r="C545" s="50" t="s">
        <v>2219</v>
      </c>
      <c r="D545" t="s">
        <v>2220</v>
      </c>
      <c r="F545" s="14">
        <v>530</v>
      </c>
      <c r="G545" s="48" t="s">
        <v>59</v>
      </c>
      <c r="H545" s="48" t="s">
        <v>112</v>
      </c>
      <c r="I545" s="48" t="s">
        <v>99</v>
      </c>
      <c r="J545" s="48" t="s">
        <v>48</v>
      </c>
      <c r="K545" s="48" t="s">
        <v>100</v>
      </c>
      <c r="L545" s="48" t="s">
        <v>2221</v>
      </c>
      <c r="M545" s="48" t="s">
        <v>2222</v>
      </c>
      <c r="N545">
        <f>VLOOKUP(B545,HIS退!B:F,5,FALSE)</f>
        <v>-530</v>
      </c>
      <c r="O545" t="str">
        <f t="shared" si="16"/>
        <v/>
      </c>
      <c r="P545" s="37">
        <f>VLOOKUP(C545,微信退!Q:S,3,FALSE)</f>
        <v>530</v>
      </c>
      <c r="Q545" t="str">
        <f t="shared" si="17"/>
        <v/>
      </c>
    </row>
    <row r="546" spans="1:17" ht="14.25" hidden="1">
      <c r="A546" s="40">
        <v>42895.591296296298</v>
      </c>
      <c r="B546">
        <v>119213</v>
      </c>
      <c r="C546" s="50" t="s">
        <v>2223</v>
      </c>
      <c r="D546" t="s">
        <v>2224</v>
      </c>
      <c r="F546" s="14">
        <v>823</v>
      </c>
      <c r="G546" s="48" t="s">
        <v>34</v>
      </c>
      <c r="H546" s="48" t="s">
        <v>112</v>
      </c>
      <c r="I546" s="48" t="s">
        <v>99</v>
      </c>
      <c r="J546" s="48" t="s">
        <v>48</v>
      </c>
      <c r="K546" s="48" t="s">
        <v>100</v>
      </c>
      <c r="L546" s="48" t="s">
        <v>2225</v>
      </c>
      <c r="M546" s="48" t="s">
        <v>2226</v>
      </c>
      <c r="N546">
        <f>VLOOKUP(B546,HIS退!B:F,5,FALSE)</f>
        <v>-823</v>
      </c>
      <c r="O546" t="str">
        <f t="shared" si="16"/>
        <v/>
      </c>
      <c r="P546" s="37">
        <f>VLOOKUP(C546,微信退!Q:S,3,FALSE)</f>
        <v>823</v>
      </c>
      <c r="Q546" t="str">
        <f t="shared" si="17"/>
        <v/>
      </c>
    </row>
    <row r="547" spans="1:17" ht="14.25" hidden="1">
      <c r="A547" s="40">
        <v>42895.591770833336</v>
      </c>
      <c r="B547">
        <v>119228</v>
      </c>
      <c r="C547" s="50" t="s">
        <v>2227</v>
      </c>
      <c r="D547" t="s">
        <v>2228</v>
      </c>
      <c r="F547" s="14">
        <v>197</v>
      </c>
      <c r="G547" s="48" t="s">
        <v>59</v>
      </c>
      <c r="H547" s="48" t="s">
        <v>112</v>
      </c>
      <c r="I547" s="48" t="s">
        <v>99</v>
      </c>
      <c r="J547" s="48" t="s">
        <v>48</v>
      </c>
      <c r="K547" s="48" t="s">
        <v>100</v>
      </c>
      <c r="L547" s="48" t="s">
        <v>2229</v>
      </c>
      <c r="M547" s="48" t="s">
        <v>2230</v>
      </c>
      <c r="N547">
        <f>VLOOKUP(B547,HIS退!B:F,5,FALSE)</f>
        <v>-197</v>
      </c>
      <c r="O547" t="str">
        <f t="shared" si="16"/>
        <v/>
      </c>
      <c r="P547" s="37">
        <f>VLOOKUP(C547,微信退!Q:S,3,FALSE)</f>
        <v>197</v>
      </c>
      <c r="Q547" t="str">
        <f t="shared" si="17"/>
        <v/>
      </c>
    </row>
    <row r="548" spans="1:17" ht="14.25" hidden="1">
      <c r="A548" s="40">
        <v>42895.594826388886</v>
      </c>
      <c r="B548">
        <v>119371</v>
      </c>
      <c r="C548" s="50" t="s">
        <v>2231</v>
      </c>
      <c r="D548" t="s">
        <v>2232</v>
      </c>
      <c r="F548" s="14">
        <v>100</v>
      </c>
      <c r="G548" s="48" t="s">
        <v>59</v>
      </c>
      <c r="H548" s="48" t="s">
        <v>112</v>
      </c>
      <c r="I548" s="48" t="s">
        <v>99</v>
      </c>
      <c r="J548" s="48" t="s">
        <v>48</v>
      </c>
      <c r="K548" s="48" t="s">
        <v>100</v>
      </c>
      <c r="L548" s="48" t="s">
        <v>2233</v>
      </c>
      <c r="M548" s="48" t="s">
        <v>2234</v>
      </c>
      <c r="N548">
        <f>VLOOKUP(B548,HIS退!B:F,5,FALSE)</f>
        <v>-100</v>
      </c>
      <c r="O548" t="str">
        <f t="shared" si="16"/>
        <v/>
      </c>
      <c r="P548" s="37">
        <f>VLOOKUP(C548,微信退!Q:S,3,FALSE)</f>
        <v>100</v>
      </c>
      <c r="Q548" t="str">
        <f t="shared" si="17"/>
        <v/>
      </c>
    </row>
    <row r="549" spans="1:17" ht="14.25" hidden="1">
      <c r="A549" s="40">
        <v>42895.595173611109</v>
      </c>
      <c r="B549">
        <v>119387</v>
      </c>
      <c r="C549" s="50" t="s">
        <v>2235</v>
      </c>
      <c r="D549" t="s">
        <v>2236</v>
      </c>
      <c r="F549" s="14">
        <v>100</v>
      </c>
      <c r="G549" s="48" t="s">
        <v>59</v>
      </c>
      <c r="H549" s="48" t="s">
        <v>112</v>
      </c>
      <c r="I549" s="48" t="s">
        <v>99</v>
      </c>
      <c r="J549" s="48" t="s">
        <v>48</v>
      </c>
      <c r="K549" s="48" t="s">
        <v>100</v>
      </c>
      <c r="L549" s="48" t="s">
        <v>2237</v>
      </c>
      <c r="M549" s="48" t="s">
        <v>2238</v>
      </c>
      <c r="N549">
        <f>VLOOKUP(B549,HIS退!B:F,5,FALSE)</f>
        <v>-100</v>
      </c>
      <c r="O549" t="str">
        <f t="shared" si="16"/>
        <v/>
      </c>
      <c r="P549" s="37">
        <f>VLOOKUP(C549,微信退!Q:S,3,FALSE)</f>
        <v>100</v>
      </c>
      <c r="Q549" t="str">
        <f t="shared" si="17"/>
        <v/>
      </c>
    </row>
    <row r="550" spans="1:17" ht="14.25" hidden="1">
      <c r="A550" s="40">
        <v>42895.598275462966</v>
      </c>
      <c r="B550">
        <v>119531</v>
      </c>
      <c r="C550" s="50" t="s">
        <v>2239</v>
      </c>
      <c r="D550" t="s">
        <v>2240</v>
      </c>
      <c r="F550" s="14">
        <v>894</v>
      </c>
      <c r="G550" s="48" t="s">
        <v>34</v>
      </c>
      <c r="H550" s="48" t="s">
        <v>112</v>
      </c>
      <c r="I550" s="48" t="s">
        <v>99</v>
      </c>
      <c r="J550" s="48" t="s">
        <v>48</v>
      </c>
      <c r="K550" s="48" t="s">
        <v>100</v>
      </c>
      <c r="L550" s="48" t="s">
        <v>2241</v>
      </c>
      <c r="M550" s="48" t="s">
        <v>2242</v>
      </c>
      <c r="N550">
        <f>VLOOKUP(B550,HIS退!B:F,5,FALSE)</f>
        <v>-894</v>
      </c>
      <c r="O550" t="str">
        <f t="shared" si="16"/>
        <v/>
      </c>
      <c r="P550" s="37">
        <f>VLOOKUP(C550,微信退!Q:S,3,FALSE)</f>
        <v>894</v>
      </c>
      <c r="Q550" t="str">
        <f t="shared" si="17"/>
        <v/>
      </c>
    </row>
    <row r="551" spans="1:17" ht="14.25" hidden="1">
      <c r="A551" s="40">
        <v>42895.598576388889</v>
      </c>
      <c r="B551">
        <v>119549</v>
      </c>
      <c r="C551" s="50" t="s">
        <v>2243</v>
      </c>
      <c r="D551" t="s">
        <v>2244</v>
      </c>
      <c r="F551" s="14">
        <v>55</v>
      </c>
      <c r="G551" s="48" t="s">
        <v>59</v>
      </c>
      <c r="H551" s="48" t="s">
        <v>112</v>
      </c>
      <c r="I551" s="48" t="s">
        <v>99</v>
      </c>
      <c r="J551" s="48" t="s">
        <v>48</v>
      </c>
      <c r="K551" s="48" t="s">
        <v>100</v>
      </c>
      <c r="L551" s="48" t="s">
        <v>2245</v>
      </c>
      <c r="M551" s="48" t="s">
        <v>2246</v>
      </c>
      <c r="N551">
        <f>VLOOKUP(B551,HIS退!B:F,5,FALSE)</f>
        <v>-55</v>
      </c>
      <c r="O551" t="str">
        <f t="shared" si="16"/>
        <v/>
      </c>
      <c r="P551" s="37">
        <f>VLOOKUP(C551,微信退!Q:S,3,FALSE)</f>
        <v>55</v>
      </c>
      <c r="Q551" t="str">
        <f t="shared" si="17"/>
        <v/>
      </c>
    </row>
    <row r="552" spans="1:17" ht="14.25" hidden="1">
      <c r="A552" s="40">
        <v>42895.599930555552</v>
      </c>
      <c r="B552">
        <v>119600</v>
      </c>
      <c r="C552" s="50" t="s">
        <v>2247</v>
      </c>
      <c r="D552" t="s">
        <v>2248</v>
      </c>
      <c r="F552" s="14">
        <v>200</v>
      </c>
      <c r="G552" s="48" t="s">
        <v>34</v>
      </c>
      <c r="H552" s="48" t="s">
        <v>112</v>
      </c>
      <c r="I552" s="48" t="s">
        <v>99</v>
      </c>
      <c r="J552" s="48" t="s">
        <v>48</v>
      </c>
      <c r="K552" s="48" t="s">
        <v>100</v>
      </c>
      <c r="L552" s="48" t="s">
        <v>2249</v>
      </c>
      <c r="M552" s="48" t="s">
        <v>2250</v>
      </c>
      <c r="N552">
        <f>VLOOKUP(B552,HIS退!B:F,5,FALSE)</f>
        <v>-200</v>
      </c>
      <c r="O552" t="str">
        <f t="shared" si="16"/>
        <v/>
      </c>
      <c r="P552" s="37">
        <f>VLOOKUP(C552,微信退!Q:S,3,FALSE)</f>
        <v>200</v>
      </c>
      <c r="Q552" t="str">
        <f t="shared" si="17"/>
        <v/>
      </c>
    </row>
    <row r="553" spans="1:17" ht="14.25" hidden="1">
      <c r="A553" s="40">
        <v>42895.600115740737</v>
      </c>
      <c r="B553">
        <v>119618</v>
      </c>
      <c r="C553" s="50" t="s">
        <v>2251</v>
      </c>
      <c r="D553" t="s">
        <v>2248</v>
      </c>
      <c r="F553" s="14">
        <v>100</v>
      </c>
      <c r="G553" s="48" t="s">
        <v>34</v>
      </c>
      <c r="H553" s="48" t="s">
        <v>112</v>
      </c>
      <c r="I553" s="48" t="s">
        <v>99</v>
      </c>
      <c r="J553" s="48" t="s">
        <v>48</v>
      </c>
      <c r="K553" s="48" t="s">
        <v>100</v>
      </c>
      <c r="L553" s="48" t="s">
        <v>2252</v>
      </c>
      <c r="M553" s="48" t="s">
        <v>2253</v>
      </c>
      <c r="N553">
        <f>VLOOKUP(B553,HIS退!B:F,5,FALSE)</f>
        <v>-100</v>
      </c>
      <c r="O553" t="str">
        <f t="shared" si="16"/>
        <v/>
      </c>
      <c r="P553" s="37">
        <f>VLOOKUP(C553,微信退!Q:S,3,FALSE)</f>
        <v>100</v>
      </c>
      <c r="Q553" t="str">
        <f t="shared" si="17"/>
        <v/>
      </c>
    </row>
    <row r="554" spans="1:17" ht="14.25" hidden="1">
      <c r="A554" s="40">
        <v>42895.600324074076</v>
      </c>
      <c r="B554">
        <v>119624</v>
      </c>
      <c r="C554" s="50" t="s">
        <v>2254</v>
      </c>
      <c r="D554" t="s">
        <v>2248</v>
      </c>
      <c r="F554" s="14">
        <v>100</v>
      </c>
      <c r="G554" s="48" t="s">
        <v>34</v>
      </c>
      <c r="H554" s="48" t="s">
        <v>112</v>
      </c>
      <c r="I554" s="48" t="s">
        <v>99</v>
      </c>
      <c r="J554" s="48" t="s">
        <v>48</v>
      </c>
      <c r="K554" s="48" t="s">
        <v>100</v>
      </c>
      <c r="L554" s="48" t="s">
        <v>2255</v>
      </c>
      <c r="M554" s="48" t="s">
        <v>2256</v>
      </c>
      <c r="N554">
        <f>VLOOKUP(B554,HIS退!B:F,5,FALSE)</f>
        <v>-100</v>
      </c>
      <c r="O554" t="str">
        <f t="shared" si="16"/>
        <v/>
      </c>
      <c r="P554" s="37">
        <f>VLOOKUP(C554,微信退!Q:S,3,FALSE)</f>
        <v>100</v>
      </c>
      <c r="Q554" t="str">
        <f t="shared" si="17"/>
        <v/>
      </c>
    </row>
    <row r="555" spans="1:17" ht="14.25" hidden="1">
      <c r="A555" s="40">
        <v>42895.604780092595</v>
      </c>
      <c r="B555">
        <v>119833</v>
      </c>
      <c r="C555" s="50" t="s">
        <v>2257</v>
      </c>
      <c r="D555" t="s">
        <v>2258</v>
      </c>
      <c r="F555" s="14">
        <v>150</v>
      </c>
      <c r="G555" s="48" t="s">
        <v>34</v>
      </c>
      <c r="H555" s="48" t="s">
        <v>112</v>
      </c>
      <c r="I555" s="48" t="s">
        <v>99</v>
      </c>
      <c r="J555" s="48" t="s">
        <v>48</v>
      </c>
      <c r="K555" s="48" t="s">
        <v>100</v>
      </c>
      <c r="L555" s="48" t="s">
        <v>2259</v>
      </c>
      <c r="M555" s="48" t="s">
        <v>2260</v>
      </c>
      <c r="N555">
        <f>VLOOKUP(B555,HIS退!B:F,5,FALSE)</f>
        <v>-150</v>
      </c>
      <c r="O555" t="str">
        <f t="shared" si="16"/>
        <v/>
      </c>
      <c r="P555" s="37">
        <f>VLOOKUP(C555,微信退!Q:S,3,FALSE)</f>
        <v>150</v>
      </c>
      <c r="Q555" t="str">
        <f t="shared" si="17"/>
        <v/>
      </c>
    </row>
    <row r="556" spans="1:17" ht="14.25" hidden="1">
      <c r="A556" s="40">
        <v>42895.606273148151</v>
      </c>
      <c r="B556">
        <v>119916</v>
      </c>
      <c r="C556" s="50" t="s">
        <v>2261</v>
      </c>
      <c r="D556" t="s">
        <v>2262</v>
      </c>
      <c r="F556" s="14">
        <v>20</v>
      </c>
      <c r="G556" s="48" t="s">
        <v>59</v>
      </c>
      <c r="H556" s="48" t="s">
        <v>112</v>
      </c>
      <c r="I556" s="48" t="s">
        <v>99</v>
      </c>
      <c r="J556" s="48" t="s">
        <v>48</v>
      </c>
      <c r="K556" s="48" t="s">
        <v>100</v>
      </c>
      <c r="L556" s="48" t="s">
        <v>2263</v>
      </c>
      <c r="M556" s="48" t="s">
        <v>2264</v>
      </c>
      <c r="N556">
        <f>VLOOKUP(B556,HIS退!B:F,5,FALSE)</f>
        <v>-20</v>
      </c>
      <c r="O556" t="str">
        <f t="shared" si="16"/>
        <v/>
      </c>
      <c r="P556" s="37">
        <f>VLOOKUP(C556,微信退!Q:S,3,FALSE)</f>
        <v>20</v>
      </c>
      <c r="Q556" t="str">
        <f t="shared" si="17"/>
        <v/>
      </c>
    </row>
    <row r="557" spans="1:17" ht="14.25" hidden="1">
      <c r="A557" s="40">
        <v>42895.606435185182</v>
      </c>
      <c r="B557">
        <v>119925</v>
      </c>
      <c r="C557" s="50" t="s">
        <v>2265</v>
      </c>
      <c r="D557" t="s">
        <v>2262</v>
      </c>
      <c r="F557" s="14">
        <v>260</v>
      </c>
      <c r="G557" s="48" t="s">
        <v>59</v>
      </c>
      <c r="H557" s="48" t="s">
        <v>112</v>
      </c>
      <c r="I557" s="48" t="s">
        <v>99</v>
      </c>
      <c r="J557" s="48" t="s">
        <v>48</v>
      </c>
      <c r="K557" s="48" t="s">
        <v>100</v>
      </c>
      <c r="L557" s="48" t="s">
        <v>2266</v>
      </c>
      <c r="M557" s="48" t="s">
        <v>2267</v>
      </c>
      <c r="N557">
        <f>VLOOKUP(B557,HIS退!B:F,5,FALSE)</f>
        <v>-260</v>
      </c>
      <c r="O557" t="str">
        <f t="shared" si="16"/>
        <v/>
      </c>
      <c r="P557" s="37">
        <f>VLOOKUP(C557,微信退!Q:S,3,FALSE)</f>
        <v>260</v>
      </c>
      <c r="Q557" t="str">
        <f t="shared" si="17"/>
        <v/>
      </c>
    </row>
    <row r="558" spans="1:17" ht="14.25" hidden="1">
      <c r="A558" s="40">
        <v>42895.60664351852</v>
      </c>
      <c r="B558">
        <v>119933</v>
      </c>
      <c r="C558" s="50" t="s">
        <v>2268</v>
      </c>
      <c r="D558" t="s">
        <v>2269</v>
      </c>
      <c r="F558" s="14">
        <v>20</v>
      </c>
      <c r="G558" s="48" t="s">
        <v>34</v>
      </c>
      <c r="H558" s="48" t="s">
        <v>112</v>
      </c>
      <c r="I558" s="48" t="s">
        <v>99</v>
      </c>
      <c r="J558" s="48" t="s">
        <v>48</v>
      </c>
      <c r="K558" s="48" t="s">
        <v>100</v>
      </c>
      <c r="L558" s="48" t="s">
        <v>2270</v>
      </c>
      <c r="M558" s="48" t="s">
        <v>2271</v>
      </c>
      <c r="N558">
        <f>VLOOKUP(B558,HIS退!B:F,5,FALSE)</f>
        <v>-20</v>
      </c>
      <c r="O558" t="str">
        <f t="shared" si="16"/>
        <v/>
      </c>
      <c r="P558" s="37">
        <f>VLOOKUP(C558,微信退!Q:S,3,FALSE)</f>
        <v>20</v>
      </c>
      <c r="Q558" t="str">
        <f t="shared" si="17"/>
        <v/>
      </c>
    </row>
    <row r="559" spans="1:17" ht="14.25" hidden="1">
      <c r="A559" s="40">
        <v>42895.61078703704</v>
      </c>
      <c r="B559">
        <v>120159</v>
      </c>
      <c r="C559" s="50" t="s">
        <v>2272</v>
      </c>
      <c r="D559" t="s">
        <v>2273</v>
      </c>
      <c r="F559" s="14">
        <v>44</v>
      </c>
      <c r="G559" s="48" t="s">
        <v>59</v>
      </c>
      <c r="H559" s="48" t="s">
        <v>112</v>
      </c>
      <c r="I559" s="48" t="s">
        <v>99</v>
      </c>
      <c r="J559" s="48" t="s">
        <v>48</v>
      </c>
      <c r="K559" s="48" t="s">
        <v>100</v>
      </c>
      <c r="L559" s="48" t="s">
        <v>2274</v>
      </c>
      <c r="M559" s="48" t="s">
        <v>2275</v>
      </c>
      <c r="N559">
        <f>VLOOKUP(B559,HIS退!B:F,5,FALSE)</f>
        <v>-44</v>
      </c>
      <c r="O559" t="str">
        <f t="shared" si="16"/>
        <v/>
      </c>
      <c r="P559" s="37">
        <f>VLOOKUP(C559,微信退!Q:S,3,FALSE)</f>
        <v>44</v>
      </c>
      <c r="Q559" t="str">
        <f t="shared" si="17"/>
        <v/>
      </c>
    </row>
    <row r="560" spans="1:17" ht="14.25" hidden="1">
      <c r="A560" s="40">
        <v>42895.615543981483</v>
      </c>
      <c r="B560">
        <v>120389</v>
      </c>
      <c r="C560" s="50" t="s">
        <v>2276</v>
      </c>
      <c r="D560" t="s">
        <v>2277</v>
      </c>
      <c r="F560" s="14">
        <v>500</v>
      </c>
      <c r="G560" s="48" t="s">
        <v>59</v>
      </c>
      <c r="H560" s="48" t="s">
        <v>112</v>
      </c>
      <c r="I560" s="48" t="s">
        <v>99</v>
      </c>
      <c r="J560" s="48" t="s">
        <v>48</v>
      </c>
      <c r="K560" s="48" t="s">
        <v>100</v>
      </c>
      <c r="L560" s="48" t="s">
        <v>2278</v>
      </c>
      <c r="M560" s="48" t="s">
        <v>2279</v>
      </c>
      <c r="N560">
        <f>VLOOKUP(B560,HIS退!B:F,5,FALSE)</f>
        <v>-500</v>
      </c>
      <c r="O560" t="str">
        <f t="shared" si="16"/>
        <v/>
      </c>
      <c r="P560" s="37">
        <f>VLOOKUP(C560,微信退!Q:S,3,FALSE)</f>
        <v>500</v>
      </c>
      <c r="Q560" t="str">
        <f t="shared" si="17"/>
        <v/>
      </c>
    </row>
    <row r="561" spans="1:17" ht="14.25" hidden="1">
      <c r="A561" s="40">
        <v>42895.615763888891</v>
      </c>
      <c r="B561">
        <v>120408</v>
      </c>
      <c r="C561" s="50" t="s">
        <v>2280</v>
      </c>
      <c r="D561" t="s">
        <v>2281</v>
      </c>
      <c r="F561" s="14">
        <v>170</v>
      </c>
      <c r="G561" s="48" t="s">
        <v>59</v>
      </c>
      <c r="H561" s="48" t="s">
        <v>112</v>
      </c>
      <c r="I561" s="48" t="s">
        <v>99</v>
      </c>
      <c r="J561" s="48" t="s">
        <v>48</v>
      </c>
      <c r="K561" s="48" t="s">
        <v>100</v>
      </c>
      <c r="L561" s="48" t="s">
        <v>2282</v>
      </c>
      <c r="M561" s="48" t="s">
        <v>2283</v>
      </c>
      <c r="N561">
        <f>VLOOKUP(B561,HIS退!B:F,5,FALSE)</f>
        <v>-170</v>
      </c>
      <c r="O561" t="str">
        <f t="shared" si="16"/>
        <v/>
      </c>
      <c r="P561" s="37">
        <f>VLOOKUP(C561,微信退!Q:S,3,FALSE)</f>
        <v>170</v>
      </c>
      <c r="Q561" t="str">
        <f t="shared" si="17"/>
        <v/>
      </c>
    </row>
    <row r="562" spans="1:17" ht="14.25" hidden="1">
      <c r="A562" s="40">
        <v>42895.616724537038</v>
      </c>
      <c r="B562">
        <v>120455</v>
      </c>
      <c r="C562" s="50" t="s">
        <v>2284</v>
      </c>
      <c r="D562" t="s">
        <v>2285</v>
      </c>
      <c r="F562" s="14">
        <v>84</v>
      </c>
      <c r="G562" s="48" t="s">
        <v>59</v>
      </c>
      <c r="H562" s="48" t="s">
        <v>112</v>
      </c>
      <c r="I562" s="48" t="s">
        <v>99</v>
      </c>
      <c r="J562" s="48" t="s">
        <v>48</v>
      </c>
      <c r="K562" s="48" t="s">
        <v>100</v>
      </c>
      <c r="L562" s="48" t="s">
        <v>2286</v>
      </c>
      <c r="M562" s="48" t="s">
        <v>2287</v>
      </c>
      <c r="N562">
        <f>VLOOKUP(B562,HIS退!B:F,5,FALSE)</f>
        <v>-84</v>
      </c>
      <c r="O562" t="str">
        <f t="shared" si="16"/>
        <v/>
      </c>
      <c r="P562" s="37">
        <f>VLOOKUP(C562,微信退!Q:S,3,FALSE)</f>
        <v>84</v>
      </c>
      <c r="Q562" t="str">
        <f t="shared" si="17"/>
        <v/>
      </c>
    </row>
    <row r="563" spans="1:17" ht="14.25" hidden="1">
      <c r="A563" s="40">
        <v>42895.618888888886</v>
      </c>
      <c r="B563">
        <v>120606</v>
      </c>
      <c r="C563" s="50" t="s">
        <v>2288</v>
      </c>
      <c r="D563" t="s">
        <v>2289</v>
      </c>
      <c r="F563" s="14">
        <v>58</v>
      </c>
      <c r="G563" s="48" t="s">
        <v>59</v>
      </c>
      <c r="H563" s="48" t="s">
        <v>112</v>
      </c>
      <c r="I563" s="48" t="s">
        <v>99</v>
      </c>
      <c r="J563" s="48" t="s">
        <v>48</v>
      </c>
      <c r="K563" s="48" t="s">
        <v>100</v>
      </c>
      <c r="L563" s="48" t="s">
        <v>2290</v>
      </c>
      <c r="M563" s="48" t="s">
        <v>2291</v>
      </c>
      <c r="N563">
        <f>VLOOKUP(B563,HIS退!B:F,5,FALSE)</f>
        <v>-58</v>
      </c>
      <c r="O563" t="str">
        <f t="shared" si="16"/>
        <v/>
      </c>
      <c r="P563" s="37">
        <f>VLOOKUP(C563,微信退!Q:S,3,FALSE)</f>
        <v>58</v>
      </c>
      <c r="Q563" t="str">
        <f t="shared" si="17"/>
        <v/>
      </c>
    </row>
    <row r="564" spans="1:17" ht="14.25" hidden="1">
      <c r="A564" s="40">
        <v>42895.625555555554</v>
      </c>
      <c r="B564">
        <v>120926</v>
      </c>
      <c r="C564" s="50" t="s">
        <v>2292</v>
      </c>
      <c r="D564" t="s">
        <v>2293</v>
      </c>
      <c r="F564" s="14">
        <v>94</v>
      </c>
      <c r="G564" s="48" t="s">
        <v>59</v>
      </c>
      <c r="H564" s="48" t="s">
        <v>112</v>
      </c>
      <c r="I564" s="48" t="s">
        <v>99</v>
      </c>
      <c r="J564" s="48" t="s">
        <v>48</v>
      </c>
      <c r="K564" s="48" t="s">
        <v>100</v>
      </c>
      <c r="L564" s="48" t="s">
        <v>2294</v>
      </c>
      <c r="M564" s="48" t="s">
        <v>2295</v>
      </c>
      <c r="N564">
        <f>VLOOKUP(B564,HIS退!B:F,5,FALSE)</f>
        <v>-94</v>
      </c>
      <c r="O564" t="str">
        <f t="shared" si="16"/>
        <v/>
      </c>
      <c r="P564" s="37">
        <f>VLOOKUP(C564,微信退!Q:S,3,FALSE)</f>
        <v>94</v>
      </c>
      <c r="Q564" t="str">
        <f t="shared" si="17"/>
        <v/>
      </c>
    </row>
    <row r="565" spans="1:17" ht="14.25" hidden="1">
      <c r="A565" s="40">
        <v>42895.636944444443</v>
      </c>
      <c r="B565">
        <v>121501</v>
      </c>
      <c r="C565" s="50" t="s">
        <v>2296</v>
      </c>
      <c r="D565" t="s">
        <v>2297</v>
      </c>
      <c r="F565" s="14">
        <v>200</v>
      </c>
      <c r="G565" s="48" t="s">
        <v>59</v>
      </c>
      <c r="H565" s="48" t="s">
        <v>112</v>
      </c>
      <c r="I565" s="48" t="s">
        <v>99</v>
      </c>
      <c r="J565" s="48" t="s">
        <v>48</v>
      </c>
      <c r="K565" s="48" t="s">
        <v>100</v>
      </c>
      <c r="L565" s="48" t="s">
        <v>2298</v>
      </c>
      <c r="M565" s="48" t="s">
        <v>2299</v>
      </c>
      <c r="N565">
        <f>VLOOKUP(B565,HIS退!B:F,5,FALSE)</f>
        <v>-200</v>
      </c>
      <c r="O565" t="str">
        <f t="shared" si="16"/>
        <v/>
      </c>
      <c r="P565" s="37">
        <f>VLOOKUP(C565,微信退!Q:S,3,FALSE)</f>
        <v>200</v>
      </c>
      <c r="Q565" t="str">
        <f t="shared" si="17"/>
        <v/>
      </c>
    </row>
    <row r="566" spans="1:17" ht="14.25" hidden="1">
      <c r="A566" s="40">
        <v>42895.637245370373</v>
      </c>
      <c r="B566">
        <v>121508</v>
      </c>
      <c r="C566" s="50" t="s">
        <v>2300</v>
      </c>
      <c r="D566" t="s">
        <v>2301</v>
      </c>
      <c r="F566" s="14">
        <v>200</v>
      </c>
      <c r="G566" s="48" t="s">
        <v>59</v>
      </c>
      <c r="H566" s="48" t="s">
        <v>112</v>
      </c>
      <c r="I566" s="48" t="s">
        <v>99</v>
      </c>
      <c r="J566" s="48" t="s">
        <v>48</v>
      </c>
      <c r="K566" s="48" t="s">
        <v>100</v>
      </c>
      <c r="L566" s="48" t="s">
        <v>2302</v>
      </c>
      <c r="M566" s="48" t="s">
        <v>2303</v>
      </c>
      <c r="N566">
        <f>VLOOKUP(B566,HIS退!B:F,5,FALSE)</f>
        <v>-200</v>
      </c>
      <c r="O566" t="str">
        <f t="shared" si="16"/>
        <v/>
      </c>
      <c r="P566" s="37">
        <f>VLOOKUP(C566,微信退!Q:S,3,FALSE)</f>
        <v>200</v>
      </c>
      <c r="Q566" t="str">
        <f t="shared" si="17"/>
        <v/>
      </c>
    </row>
    <row r="567" spans="1:17" ht="14.25" hidden="1">
      <c r="A567" s="40">
        <v>42895.64162037037</v>
      </c>
      <c r="B567">
        <v>121732</v>
      </c>
      <c r="C567" s="50" t="s">
        <v>2304</v>
      </c>
      <c r="D567" t="s">
        <v>2305</v>
      </c>
      <c r="F567" s="14">
        <v>20</v>
      </c>
      <c r="G567" s="48" t="s">
        <v>59</v>
      </c>
      <c r="H567" s="48" t="s">
        <v>112</v>
      </c>
      <c r="I567" s="48" t="s">
        <v>99</v>
      </c>
      <c r="J567" s="48" t="s">
        <v>48</v>
      </c>
      <c r="K567" s="48" t="s">
        <v>100</v>
      </c>
      <c r="L567" s="48" t="s">
        <v>2306</v>
      </c>
      <c r="M567" s="48" t="s">
        <v>2307</v>
      </c>
      <c r="N567">
        <f>VLOOKUP(B567,HIS退!B:F,5,FALSE)</f>
        <v>-20</v>
      </c>
      <c r="O567" t="str">
        <f t="shared" si="16"/>
        <v/>
      </c>
      <c r="P567" s="37">
        <f>VLOOKUP(C567,微信退!Q:S,3,FALSE)</f>
        <v>20</v>
      </c>
      <c r="Q567" t="str">
        <f t="shared" si="17"/>
        <v/>
      </c>
    </row>
    <row r="568" spans="1:17" ht="14.25" hidden="1">
      <c r="A568" s="40">
        <v>42895.64398148148</v>
      </c>
      <c r="B568">
        <v>121873</v>
      </c>
      <c r="C568" s="50" t="s">
        <v>2308</v>
      </c>
      <c r="D568" t="s">
        <v>2309</v>
      </c>
      <c r="F568" s="14">
        <v>500</v>
      </c>
      <c r="G568" s="48" t="s">
        <v>34</v>
      </c>
      <c r="H568" s="48" t="s">
        <v>112</v>
      </c>
      <c r="I568" s="48" t="s">
        <v>99</v>
      </c>
      <c r="J568" s="48" t="s">
        <v>48</v>
      </c>
      <c r="K568" s="48" t="s">
        <v>100</v>
      </c>
      <c r="L568" s="48" t="s">
        <v>2310</v>
      </c>
      <c r="M568" s="48" t="s">
        <v>2311</v>
      </c>
      <c r="N568">
        <f>VLOOKUP(B568,HIS退!B:F,5,FALSE)</f>
        <v>-500</v>
      </c>
      <c r="O568" t="str">
        <f t="shared" si="16"/>
        <v/>
      </c>
      <c r="P568" s="37">
        <f>VLOOKUP(C568,微信退!Q:S,3,FALSE)</f>
        <v>500</v>
      </c>
      <c r="Q568" t="str">
        <f t="shared" si="17"/>
        <v/>
      </c>
    </row>
    <row r="569" spans="1:17" ht="14.25" hidden="1">
      <c r="A569" s="40">
        <v>42895.645578703705</v>
      </c>
      <c r="B569">
        <v>121986</v>
      </c>
      <c r="C569" s="50" t="s">
        <v>2312</v>
      </c>
      <c r="D569" t="s">
        <v>2313</v>
      </c>
      <c r="F569" s="14">
        <v>94</v>
      </c>
      <c r="G569" s="48" t="s">
        <v>34</v>
      </c>
      <c r="H569" s="48" t="s">
        <v>112</v>
      </c>
      <c r="I569" s="48" t="s">
        <v>99</v>
      </c>
      <c r="J569" s="48" t="s">
        <v>48</v>
      </c>
      <c r="K569" s="48" t="s">
        <v>100</v>
      </c>
      <c r="L569" s="48" t="s">
        <v>2314</v>
      </c>
      <c r="M569" s="48" t="s">
        <v>2315</v>
      </c>
      <c r="N569">
        <f>VLOOKUP(B569,HIS退!B:F,5,FALSE)</f>
        <v>-94</v>
      </c>
      <c r="O569" t="str">
        <f t="shared" si="16"/>
        <v/>
      </c>
      <c r="P569" s="37">
        <f>VLOOKUP(C569,微信退!Q:S,3,FALSE)</f>
        <v>94</v>
      </c>
      <c r="Q569" t="str">
        <f t="shared" si="17"/>
        <v/>
      </c>
    </row>
    <row r="570" spans="1:17" ht="14.25" hidden="1">
      <c r="A570" s="40">
        <v>42895.649004629631</v>
      </c>
      <c r="B570">
        <v>122154</v>
      </c>
      <c r="C570" s="50" t="s">
        <v>2316</v>
      </c>
      <c r="D570" t="s">
        <v>2317</v>
      </c>
      <c r="F570" s="14">
        <v>3000</v>
      </c>
      <c r="G570" s="48" t="s">
        <v>34</v>
      </c>
      <c r="H570" s="48" t="s">
        <v>112</v>
      </c>
      <c r="I570" s="48" t="s">
        <v>99</v>
      </c>
      <c r="J570" s="48" t="s">
        <v>48</v>
      </c>
      <c r="K570" s="48" t="s">
        <v>100</v>
      </c>
      <c r="L570" s="48" t="s">
        <v>2318</v>
      </c>
      <c r="M570" s="48" t="s">
        <v>2319</v>
      </c>
      <c r="N570">
        <f>VLOOKUP(B570,HIS退!B:F,5,FALSE)</f>
        <v>-3000</v>
      </c>
      <c r="O570" t="str">
        <f t="shared" si="16"/>
        <v/>
      </c>
      <c r="P570" s="37">
        <f>VLOOKUP(C570,微信退!Q:S,3,FALSE)</f>
        <v>3000</v>
      </c>
      <c r="Q570" t="str">
        <f t="shared" si="17"/>
        <v/>
      </c>
    </row>
    <row r="571" spans="1:17" ht="14.25" hidden="1">
      <c r="A571" s="40">
        <v>42895.655844907407</v>
      </c>
      <c r="B571">
        <v>122459</v>
      </c>
      <c r="C571" s="50" t="s">
        <v>2320</v>
      </c>
      <c r="D571" t="s">
        <v>2321</v>
      </c>
      <c r="F571" s="14">
        <v>50</v>
      </c>
      <c r="G571" s="48" t="s">
        <v>59</v>
      </c>
      <c r="H571" s="48" t="s">
        <v>112</v>
      </c>
      <c r="I571" s="48" t="s">
        <v>99</v>
      </c>
      <c r="J571" s="48" t="s">
        <v>48</v>
      </c>
      <c r="K571" s="48" t="s">
        <v>100</v>
      </c>
      <c r="L571" s="48" t="s">
        <v>2322</v>
      </c>
      <c r="M571" s="48" t="s">
        <v>2323</v>
      </c>
      <c r="N571">
        <f>VLOOKUP(B571,HIS退!B:F,5,FALSE)</f>
        <v>-50</v>
      </c>
      <c r="O571" t="str">
        <f t="shared" si="16"/>
        <v/>
      </c>
      <c r="P571" s="37">
        <f>VLOOKUP(C571,微信退!Q:S,3,FALSE)</f>
        <v>50</v>
      </c>
      <c r="Q571" t="str">
        <f t="shared" si="17"/>
        <v/>
      </c>
    </row>
    <row r="572" spans="1:17" ht="14.25" hidden="1">
      <c r="A572" s="40">
        <v>42895.656041666669</v>
      </c>
      <c r="B572">
        <v>122467</v>
      </c>
      <c r="C572" s="50" t="s">
        <v>2324</v>
      </c>
      <c r="D572" t="s">
        <v>2325</v>
      </c>
      <c r="F572" s="14">
        <v>694</v>
      </c>
      <c r="G572" s="48" t="s">
        <v>59</v>
      </c>
      <c r="H572" s="48" t="s">
        <v>112</v>
      </c>
      <c r="I572" s="48" t="s">
        <v>99</v>
      </c>
      <c r="J572" s="48" t="s">
        <v>48</v>
      </c>
      <c r="K572" s="48" t="s">
        <v>100</v>
      </c>
      <c r="L572" s="48" t="s">
        <v>2326</v>
      </c>
      <c r="M572" s="48" t="s">
        <v>2327</v>
      </c>
      <c r="N572">
        <f>VLOOKUP(B572,HIS退!B:F,5,FALSE)</f>
        <v>-694</v>
      </c>
      <c r="O572" t="str">
        <f t="shared" si="16"/>
        <v/>
      </c>
      <c r="P572" s="37">
        <f>VLOOKUP(C572,微信退!Q:S,3,FALSE)</f>
        <v>694</v>
      </c>
      <c r="Q572" t="str">
        <f t="shared" si="17"/>
        <v/>
      </c>
    </row>
    <row r="573" spans="1:17" ht="14.25" hidden="1">
      <c r="A573" s="40">
        <v>42895.658506944441</v>
      </c>
      <c r="B573">
        <v>122612</v>
      </c>
      <c r="C573" s="50" t="s">
        <v>2328</v>
      </c>
      <c r="D573" t="s">
        <v>2329</v>
      </c>
      <c r="F573" s="14">
        <v>240</v>
      </c>
      <c r="G573" s="48" t="s">
        <v>59</v>
      </c>
      <c r="H573" s="48" t="s">
        <v>112</v>
      </c>
      <c r="I573" s="48" t="s">
        <v>99</v>
      </c>
      <c r="J573" s="48" t="s">
        <v>48</v>
      </c>
      <c r="K573" s="48" t="s">
        <v>100</v>
      </c>
      <c r="L573" s="48" t="s">
        <v>2330</v>
      </c>
      <c r="M573" s="48" t="s">
        <v>2331</v>
      </c>
      <c r="N573">
        <f>VLOOKUP(B573,HIS退!B:F,5,FALSE)</f>
        <v>-240</v>
      </c>
      <c r="O573" t="str">
        <f t="shared" si="16"/>
        <v/>
      </c>
      <c r="P573" s="37">
        <f>VLOOKUP(C573,微信退!Q:S,3,FALSE)</f>
        <v>240</v>
      </c>
      <c r="Q573" t="str">
        <f t="shared" si="17"/>
        <v/>
      </c>
    </row>
    <row r="574" spans="1:17" ht="14.25" hidden="1">
      <c r="A574" s="40">
        <v>42895.664050925923</v>
      </c>
      <c r="B574">
        <v>122856</v>
      </c>
      <c r="C574" s="50" t="s">
        <v>2332</v>
      </c>
      <c r="D574" t="s">
        <v>2333</v>
      </c>
      <c r="F574" s="14">
        <v>46</v>
      </c>
      <c r="G574" s="48" t="s">
        <v>59</v>
      </c>
      <c r="H574" s="48" t="s">
        <v>112</v>
      </c>
      <c r="I574" s="48" t="s">
        <v>99</v>
      </c>
      <c r="J574" s="48" t="s">
        <v>48</v>
      </c>
      <c r="K574" s="48" t="s">
        <v>100</v>
      </c>
      <c r="L574" s="48" t="s">
        <v>2334</v>
      </c>
      <c r="M574" s="48" t="s">
        <v>2335</v>
      </c>
      <c r="N574">
        <f>VLOOKUP(B574,HIS退!B:F,5,FALSE)</f>
        <v>-46</v>
      </c>
      <c r="O574" t="str">
        <f t="shared" si="16"/>
        <v/>
      </c>
      <c r="P574" s="37">
        <f>VLOOKUP(C574,微信退!Q:S,3,FALSE)</f>
        <v>46</v>
      </c>
      <c r="Q574" t="str">
        <f t="shared" si="17"/>
        <v/>
      </c>
    </row>
    <row r="575" spans="1:17" ht="14.25" hidden="1">
      <c r="A575" s="40">
        <v>42895.667349537034</v>
      </c>
      <c r="B575">
        <v>123004</v>
      </c>
      <c r="C575" s="50" t="s">
        <v>2336</v>
      </c>
      <c r="D575" t="s">
        <v>2337</v>
      </c>
      <c r="F575" s="14">
        <v>226</v>
      </c>
      <c r="G575" s="48" t="s">
        <v>59</v>
      </c>
      <c r="H575" s="48" t="s">
        <v>112</v>
      </c>
      <c r="I575" s="48" t="s">
        <v>99</v>
      </c>
      <c r="J575" s="48" t="s">
        <v>48</v>
      </c>
      <c r="K575" s="48" t="s">
        <v>100</v>
      </c>
      <c r="L575" s="48" t="s">
        <v>2338</v>
      </c>
      <c r="M575" s="48" t="s">
        <v>2339</v>
      </c>
      <c r="N575">
        <f>VLOOKUP(B575,HIS退!B:F,5,FALSE)</f>
        <v>-226</v>
      </c>
      <c r="O575" t="str">
        <f t="shared" si="16"/>
        <v/>
      </c>
      <c r="P575" s="37">
        <f>VLOOKUP(C575,微信退!Q:S,3,FALSE)</f>
        <v>226</v>
      </c>
      <c r="Q575" t="str">
        <f t="shared" si="17"/>
        <v/>
      </c>
    </row>
    <row r="576" spans="1:17" ht="14.25" hidden="1">
      <c r="A576" s="40">
        <v>42895.668194444443</v>
      </c>
      <c r="B576">
        <v>123032</v>
      </c>
      <c r="C576" s="50" t="s">
        <v>2340</v>
      </c>
      <c r="D576" t="s">
        <v>2341</v>
      </c>
      <c r="F576" s="14">
        <v>20</v>
      </c>
      <c r="G576" s="48" t="s">
        <v>59</v>
      </c>
      <c r="H576" s="48" t="s">
        <v>112</v>
      </c>
      <c r="I576" s="48" t="s">
        <v>99</v>
      </c>
      <c r="J576" s="48" t="s">
        <v>48</v>
      </c>
      <c r="K576" s="48" t="s">
        <v>100</v>
      </c>
      <c r="L576" s="48" t="s">
        <v>2342</v>
      </c>
      <c r="M576" s="48" t="s">
        <v>2343</v>
      </c>
      <c r="N576">
        <f>VLOOKUP(B576,HIS退!B:F,5,FALSE)</f>
        <v>-20</v>
      </c>
      <c r="O576" t="str">
        <f t="shared" si="16"/>
        <v/>
      </c>
      <c r="P576" s="37">
        <f>VLOOKUP(C576,微信退!Q:S,3,FALSE)</f>
        <v>20</v>
      </c>
      <c r="Q576" t="str">
        <f t="shared" si="17"/>
        <v/>
      </c>
    </row>
    <row r="577" spans="1:17" ht="14.25" hidden="1">
      <c r="A577" s="40">
        <v>42895.668541666666</v>
      </c>
      <c r="B577">
        <v>123044</v>
      </c>
      <c r="C577" s="50" t="s">
        <v>2344</v>
      </c>
      <c r="D577" t="s">
        <v>2345</v>
      </c>
      <c r="F577" s="14">
        <v>20</v>
      </c>
      <c r="G577" s="48" t="s">
        <v>59</v>
      </c>
      <c r="H577" s="48" t="s">
        <v>112</v>
      </c>
      <c r="I577" s="48" t="s">
        <v>99</v>
      </c>
      <c r="J577" s="48" t="s">
        <v>48</v>
      </c>
      <c r="K577" s="48" t="s">
        <v>100</v>
      </c>
      <c r="L577" s="48" t="s">
        <v>2346</v>
      </c>
      <c r="M577" s="48" t="s">
        <v>2347</v>
      </c>
      <c r="N577">
        <f>VLOOKUP(B577,HIS退!B:F,5,FALSE)</f>
        <v>-20</v>
      </c>
      <c r="O577" t="str">
        <f t="shared" si="16"/>
        <v/>
      </c>
      <c r="P577" s="37">
        <f>VLOOKUP(C577,微信退!Q:S,3,FALSE)</f>
        <v>20</v>
      </c>
      <c r="Q577" t="str">
        <f t="shared" si="17"/>
        <v/>
      </c>
    </row>
    <row r="578" spans="1:17" ht="14.25" hidden="1">
      <c r="A578" s="40">
        <v>42895.66946759259</v>
      </c>
      <c r="B578">
        <v>123091</v>
      </c>
      <c r="C578" s="50" t="s">
        <v>2348</v>
      </c>
      <c r="D578" t="s">
        <v>2297</v>
      </c>
      <c r="F578" s="14">
        <v>332</v>
      </c>
      <c r="G578" s="48" t="s">
        <v>59</v>
      </c>
      <c r="H578" s="48" t="s">
        <v>112</v>
      </c>
      <c r="I578" s="48" t="s">
        <v>99</v>
      </c>
      <c r="J578" s="48" t="s">
        <v>48</v>
      </c>
      <c r="K578" s="48" t="s">
        <v>100</v>
      </c>
      <c r="L578" s="48" t="s">
        <v>2349</v>
      </c>
      <c r="M578" s="48" t="s">
        <v>2350</v>
      </c>
      <c r="N578">
        <f>VLOOKUP(B578,HIS退!B:F,5,FALSE)</f>
        <v>-332</v>
      </c>
      <c r="O578" t="str">
        <f t="shared" si="16"/>
        <v/>
      </c>
      <c r="P578" s="37">
        <f>VLOOKUP(C578,微信退!Q:S,3,FALSE)</f>
        <v>332</v>
      </c>
      <c r="Q578" t="str">
        <f t="shared" si="17"/>
        <v/>
      </c>
    </row>
    <row r="579" spans="1:17" ht="14.25" hidden="1">
      <c r="A579" s="40">
        <v>42895.674444444441</v>
      </c>
      <c r="B579">
        <v>123249</v>
      </c>
      <c r="C579" s="50" t="s">
        <v>2351</v>
      </c>
      <c r="D579" t="s">
        <v>2352</v>
      </c>
      <c r="F579" s="14">
        <v>56</v>
      </c>
      <c r="G579" s="48" t="s">
        <v>34</v>
      </c>
      <c r="H579" s="48" t="s">
        <v>112</v>
      </c>
      <c r="I579" s="48" t="s">
        <v>99</v>
      </c>
      <c r="J579" s="48" t="s">
        <v>48</v>
      </c>
      <c r="K579" s="48" t="s">
        <v>100</v>
      </c>
      <c r="L579" s="48" t="s">
        <v>2353</v>
      </c>
      <c r="M579" s="48" t="s">
        <v>2354</v>
      </c>
      <c r="N579">
        <f>VLOOKUP(B579,HIS退!B:F,5,FALSE)</f>
        <v>-56</v>
      </c>
      <c r="O579" t="str">
        <f t="shared" ref="O579:O642" si="18">IF(N579=F579*-1,"",1)</f>
        <v/>
      </c>
      <c r="P579" s="37">
        <f>VLOOKUP(C579,微信退!Q:S,3,FALSE)</f>
        <v>56</v>
      </c>
      <c r="Q579" t="str">
        <f t="shared" ref="Q579:Q642" si="19">IF(P579=F579,"",1)</f>
        <v/>
      </c>
    </row>
    <row r="580" spans="1:17" ht="14.25" hidden="1">
      <c r="A580" s="40">
        <v>42895.675057870372</v>
      </c>
      <c r="B580">
        <v>123279</v>
      </c>
      <c r="C580" s="50" t="s">
        <v>2355</v>
      </c>
      <c r="D580" t="s">
        <v>2356</v>
      </c>
      <c r="F580" s="14">
        <v>1400</v>
      </c>
      <c r="G580" s="48" t="s">
        <v>34</v>
      </c>
      <c r="H580" s="48" t="s">
        <v>112</v>
      </c>
      <c r="I580" s="48" t="s">
        <v>99</v>
      </c>
      <c r="J580" s="48" t="s">
        <v>48</v>
      </c>
      <c r="K580" s="48" t="s">
        <v>100</v>
      </c>
      <c r="L580" s="48" t="s">
        <v>2357</v>
      </c>
      <c r="M580" s="48" t="s">
        <v>2358</v>
      </c>
      <c r="N580">
        <f>VLOOKUP(B580,HIS退!B:F,5,FALSE)</f>
        <v>-1400</v>
      </c>
      <c r="O580" t="str">
        <f t="shared" si="18"/>
        <v/>
      </c>
      <c r="P580" s="37">
        <f>VLOOKUP(C580,微信退!Q:S,3,FALSE)</f>
        <v>1400</v>
      </c>
      <c r="Q580" t="str">
        <f t="shared" si="19"/>
        <v/>
      </c>
    </row>
    <row r="581" spans="1:17" ht="14.25" hidden="1">
      <c r="A581" s="40">
        <v>42895.677928240744</v>
      </c>
      <c r="B581">
        <v>123433</v>
      </c>
      <c r="C581" s="50" t="s">
        <v>2359</v>
      </c>
      <c r="D581" t="s">
        <v>2360</v>
      </c>
      <c r="F581" s="14">
        <v>100</v>
      </c>
      <c r="G581" s="48" t="s">
        <v>34</v>
      </c>
      <c r="H581" s="48" t="s">
        <v>112</v>
      </c>
      <c r="I581" s="48" t="s">
        <v>99</v>
      </c>
      <c r="J581" s="48" t="s">
        <v>48</v>
      </c>
      <c r="K581" s="48" t="s">
        <v>100</v>
      </c>
      <c r="L581" s="48" t="s">
        <v>2361</v>
      </c>
      <c r="M581" s="48" t="s">
        <v>2362</v>
      </c>
      <c r="N581">
        <f>VLOOKUP(B581,HIS退!B:F,5,FALSE)</f>
        <v>-100</v>
      </c>
      <c r="O581" t="str">
        <f t="shared" si="18"/>
        <v/>
      </c>
      <c r="P581" s="37">
        <f>VLOOKUP(C581,微信退!Q:S,3,FALSE)</f>
        <v>100</v>
      </c>
      <c r="Q581" t="str">
        <f t="shared" si="19"/>
        <v/>
      </c>
    </row>
    <row r="582" spans="1:17" ht="14.25" hidden="1">
      <c r="A582" s="40">
        <v>42895.681168981479</v>
      </c>
      <c r="B582">
        <v>123556</v>
      </c>
      <c r="C582" s="50" t="s">
        <v>2363</v>
      </c>
      <c r="D582" t="s">
        <v>2364</v>
      </c>
      <c r="F582" s="14">
        <v>182</v>
      </c>
      <c r="G582" s="48" t="s">
        <v>59</v>
      </c>
      <c r="H582" s="48" t="s">
        <v>112</v>
      </c>
      <c r="I582" s="48" t="s">
        <v>99</v>
      </c>
      <c r="J582" s="48" t="s">
        <v>48</v>
      </c>
      <c r="K582" s="48" t="s">
        <v>100</v>
      </c>
      <c r="L582" s="48" t="s">
        <v>2365</v>
      </c>
      <c r="M582" s="48" t="s">
        <v>2366</v>
      </c>
      <c r="N582">
        <f>VLOOKUP(B582,HIS退!B:F,5,FALSE)</f>
        <v>-182</v>
      </c>
      <c r="O582" t="str">
        <f t="shared" si="18"/>
        <v/>
      </c>
      <c r="P582" s="37">
        <f>VLOOKUP(C582,微信退!Q:S,3,FALSE)</f>
        <v>182</v>
      </c>
      <c r="Q582" t="str">
        <f t="shared" si="19"/>
        <v/>
      </c>
    </row>
    <row r="583" spans="1:17" ht="14.25" hidden="1">
      <c r="A583" s="40">
        <v>42895.686840277776</v>
      </c>
      <c r="B583">
        <v>123823</v>
      </c>
      <c r="C583" s="50" t="s">
        <v>2367</v>
      </c>
      <c r="D583" t="s">
        <v>2368</v>
      </c>
      <c r="F583" s="14">
        <v>6</v>
      </c>
      <c r="G583" s="48" t="s">
        <v>59</v>
      </c>
      <c r="H583" s="48" t="s">
        <v>112</v>
      </c>
      <c r="I583" s="48" t="s">
        <v>99</v>
      </c>
      <c r="J583" s="48" t="s">
        <v>48</v>
      </c>
      <c r="K583" s="48" t="s">
        <v>100</v>
      </c>
      <c r="L583" s="48" t="s">
        <v>2369</v>
      </c>
      <c r="M583" s="48" t="s">
        <v>2370</v>
      </c>
      <c r="N583">
        <f>VLOOKUP(B583,HIS退!B:F,5,FALSE)</f>
        <v>-6</v>
      </c>
      <c r="O583" t="str">
        <f t="shared" si="18"/>
        <v/>
      </c>
      <c r="P583" s="37">
        <f>VLOOKUP(C583,微信退!Q:S,3,FALSE)</f>
        <v>6</v>
      </c>
      <c r="Q583" t="str">
        <f t="shared" si="19"/>
        <v/>
      </c>
    </row>
    <row r="584" spans="1:17" ht="14.25" hidden="1">
      <c r="A584" s="40">
        <v>42895.688460648147</v>
      </c>
      <c r="B584">
        <v>123911</v>
      </c>
      <c r="C584" s="50" t="s">
        <v>2371</v>
      </c>
      <c r="D584" t="s">
        <v>2372</v>
      </c>
      <c r="F584" s="14">
        <v>220</v>
      </c>
      <c r="G584" s="48" t="s">
        <v>34</v>
      </c>
      <c r="H584" s="48" t="s">
        <v>112</v>
      </c>
      <c r="I584" s="48" t="s">
        <v>99</v>
      </c>
      <c r="J584" s="48" t="s">
        <v>48</v>
      </c>
      <c r="K584" s="48" t="s">
        <v>100</v>
      </c>
      <c r="L584" s="48" t="s">
        <v>2373</v>
      </c>
      <c r="M584" s="48" t="s">
        <v>2374</v>
      </c>
      <c r="N584">
        <f>VLOOKUP(B584,HIS退!B:F,5,FALSE)</f>
        <v>-220</v>
      </c>
      <c r="O584" t="str">
        <f t="shared" si="18"/>
        <v/>
      </c>
      <c r="P584" s="37">
        <f>VLOOKUP(C584,微信退!Q:S,3,FALSE)</f>
        <v>220</v>
      </c>
      <c r="Q584" t="str">
        <f t="shared" si="19"/>
        <v/>
      </c>
    </row>
    <row r="585" spans="1:17" ht="14.25" hidden="1">
      <c r="A585" s="40">
        <v>42895.701458333337</v>
      </c>
      <c r="B585">
        <v>124405</v>
      </c>
      <c r="C585" s="50" t="s">
        <v>2375</v>
      </c>
      <c r="D585" t="s">
        <v>2376</v>
      </c>
      <c r="F585" s="14">
        <v>14</v>
      </c>
      <c r="G585" s="48" t="s">
        <v>59</v>
      </c>
      <c r="H585" s="48" t="s">
        <v>112</v>
      </c>
      <c r="I585" s="48" t="s">
        <v>99</v>
      </c>
      <c r="J585" s="48" t="s">
        <v>48</v>
      </c>
      <c r="K585" s="48" t="s">
        <v>100</v>
      </c>
      <c r="L585" s="48" t="s">
        <v>2377</v>
      </c>
      <c r="M585" s="48" t="s">
        <v>2378</v>
      </c>
      <c r="N585">
        <f>VLOOKUP(B585,HIS退!B:F,5,FALSE)</f>
        <v>-14</v>
      </c>
      <c r="O585" t="str">
        <f t="shared" si="18"/>
        <v/>
      </c>
      <c r="P585" s="37">
        <f>VLOOKUP(C585,微信退!Q:S,3,FALSE)</f>
        <v>14</v>
      </c>
      <c r="Q585" t="str">
        <f t="shared" si="19"/>
        <v/>
      </c>
    </row>
    <row r="586" spans="1:17" ht="14.25" hidden="1">
      <c r="A586" s="40">
        <v>42895.703738425924</v>
      </c>
      <c r="B586">
        <v>124491</v>
      </c>
      <c r="C586" s="50" t="s">
        <v>2379</v>
      </c>
      <c r="D586" t="s">
        <v>2380</v>
      </c>
      <c r="F586" s="14">
        <v>4</v>
      </c>
      <c r="G586" s="48" t="s">
        <v>59</v>
      </c>
      <c r="H586" s="48" t="s">
        <v>112</v>
      </c>
      <c r="I586" s="48" t="s">
        <v>99</v>
      </c>
      <c r="J586" s="48" t="s">
        <v>48</v>
      </c>
      <c r="K586" s="48" t="s">
        <v>100</v>
      </c>
      <c r="L586" s="48" t="s">
        <v>2381</v>
      </c>
      <c r="M586" s="48" t="s">
        <v>2382</v>
      </c>
      <c r="N586">
        <f>VLOOKUP(B586,HIS退!B:F,5,FALSE)</f>
        <v>-4</v>
      </c>
      <c r="O586" t="str">
        <f t="shared" si="18"/>
        <v/>
      </c>
      <c r="P586" s="37">
        <f>VLOOKUP(C586,微信退!Q:S,3,FALSE)</f>
        <v>4</v>
      </c>
      <c r="Q586" t="str">
        <f t="shared" si="19"/>
        <v/>
      </c>
    </row>
    <row r="587" spans="1:17" ht="14.25" hidden="1">
      <c r="A587" s="40">
        <v>42895.706365740742</v>
      </c>
      <c r="B587">
        <v>124576</v>
      </c>
      <c r="C587" s="50" t="s">
        <v>2383</v>
      </c>
      <c r="D587" t="s">
        <v>2384</v>
      </c>
      <c r="F587" s="14">
        <v>4000</v>
      </c>
      <c r="G587" s="48" t="s">
        <v>34</v>
      </c>
      <c r="H587" s="48" t="s">
        <v>112</v>
      </c>
      <c r="I587" s="48" t="s">
        <v>99</v>
      </c>
      <c r="J587" s="48" t="s">
        <v>48</v>
      </c>
      <c r="K587" s="48" t="s">
        <v>100</v>
      </c>
      <c r="L587" s="48" t="s">
        <v>2385</v>
      </c>
      <c r="M587" s="48" t="s">
        <v>2386</v>
      </c>
      <c r="N587">
        <f>VLOOKUP(B587,HIS退!B:F,5,FALSE)</f>
        <v>-4000</v>
      </c>
      <c r="O587" t="str">
        <f t="shared" si="18"/>
        <v/>
      </c>
      <c r="P587" s="37">
        <f>VLOOKUP(C587,微信退!Q:S,3,FALSE)</f>
        <v>4000</v>
      </c>
      <c r="Q587" t="str">
        <f t="shared" si="19"/>
        <v/>
      </c>
    </row>
    <row r="588" spans="1:17" ht="14.25" hidden="1">
      <c r="A588" s="40">
        <v>42895.706458333334</v>
      </c>
      <c r="B588">
        <v>124581</v>
      </c>
      <c r="C588" s="50" t="s">
        <v>2387</v>
      </c>
      <c r="D588" t="s">
        <v>2388</v>
      </c>
      <c r="F588" s="14">
        <v>177</v>
      </c>
      <c r="G588" s="48" t="s">
        <v>34</v>
      </c>
      <c r="H588" s="48" t="s">
        <v>112</v>
      </c>
      <c r="I588" s="48" t="s">
        <v>99</v>
      </c>
      <c r="J588" s="48" t="s">
        <v>48</v>
      </c>
      <c r="K588" s="48" t="s">
        <v>100</v>
      </c>
      <c r="L588" s="48" t="s">
        <v>2389</v>
      </c>
      <c r="M588" s="48" t="s">
        <v>2390</v>
      </c>
      <c r="N588">
        <f>VLOOKUP(B588,HIS退!B:F,5,FALSE)</f>
        <v>-177</v>
      </c>
      <c r="O588" t="str">
        <f t="shared" si="18"/>
        <v/>
      </c>
      <c r="P588" s="37">
        <f>VLOOKUP(C588,微信退!Q:S,3,FALSE)</f>
        <v>177</v>
      </c>
      <c r="Q588" t="str">
        <f t="shared" si="19"/>
        <v/>
      </c>
    </row>
    <row r="589" spans="1:17" ht="14.25" hidden="1">
      <c r="A589" s="40">
        <v>42895.70890046296</v>
      </c>
      <c r="B589">
        <v>124661</v>
      </c>
      <c r="C589" s="50" t="s">
        <v>2391</v>
      </c>
      <c r="D589" t="s">
        <v>2392</v>
      </c>
      <c r="F589" s="14">
        <v>182</v>
      </c>
      <c r="G589" s="48" t="s">
        <v>59</v>
      </c>
      <c r="H589" s="48" t="s">
        <v>112</v>
      </c>
      <c r="I589" s="48" t="s">
        <v>99</v>
      </c>
      <c r="J589" s="48" t="s">
        <v>48</v>
      </c>
      <c r="K589" s="48" t="s">
        <v>100</v>
      </c>
      <c r="L589" s="48" t="s">
        <v>2393</v>
      </c>
      <c r="M589" s="48" t="s">
        <v>2394</v>
      </c>
      <c r="N589">
        <f>VLOOKUP(B589,HIS退!B:F,5,FALSE)</f>
        <v>-182</v>
      </c>
      <c r="O589" t="str">
        <f t="shared" si="18"/>
        <v/>
      </c>
      <c r="P589" s="37">
        <f>VLOOKUP(C589,微信退!Q:S,3,FALSE)</f>
        <v>182</v>
      </c>
      <c r="Q589" t="str">
        <f t="shared" si="19"/>
        <v/>
      </c>
    </row>
    <row r="590" spans="1:17" ht="14.25" hidden="1">
      <c r="A590" s="40">
        <v>42895.712592592594</v>
      </c>
      <c r="B590">
        <v>124784</v>
      </c>
      <c r="C590" s="50" t="s">
        <v>2395</v>
      </c>
      <c r="D590" t="s">
        <v>2396</v>
      </c>
      <c r="F590" s="14">
        <v>80</v>
      </c>
      <c r="G590" s="48" t="s">
        <v>59</v>
      </c>
      <c r="H590" s="48" t="s">
        <v>112</v>
      </c>
      <c r="I590" s="48" t="s">
        <v>99</v>
      </c>
      <c r="J590" s="48" t="s">
        <v>48</v>
      </c>
      <c r="K590" s="48" t="s">
        <v>100</v>
      </c>
      <c r="L590" s="48" t="s">
        <v>2397</v>
      </c>
      <c r="M590" s="48" t="s">
        <v>2398</v>
      </c>
      <c r="N590">
        <f>VLOOKUP(B590,HIS退!B:F,5,FALSE)</f>
        <v>-80</v>
      </c>
      <c r="O590" t="str">
        <f t="shared" si="18"/>
        <v/>
      </c>
      <c r="P590" s="37">
        <f>VLOOKUP(C590,微信退!Q:S,3,FALSE)</f>
        <v>80</v>
      </c>
      <c r="Q590" t="str">
        <f t="shared" si="19"/>
        <v/>
      </c>
    </row>
    <row r="591" spans="1:17" ht="14.25" hidden="1">
      <c r="A591" s="40">
        <v>42895.718298611115</v>
      </c>
      <c r="B591">
        <v>124977</v>
      </c>
      <c r="C591" s="50" t="s">
        <v>2399</v>
      </c>
      <c r="D591" t="s">
        <v>2400</v>
      </c>
      <c r="F591" s="14">
        <v>129</v>
      </c>
      <c r="G591" s="48" t="s">
        <v>59</v>
      </c>
      <c r="H591" s="48" t="s">
        <v>112</v>
      </c>
      <c r="I591" s="48" t="s">
        <v>99</v>
      </c>
      <c r="J591" s="48" t="s">
        <v>48</v>
      </c>
      <c r="K591" s="48" t="s">
        <v>100</v>
      </c>
      <c r="L591" s="48" t="s">
        <v>2401</v>
      </c>
      <c r="M591" s="48" t="s">
        <v>2402</v>
      </c>
      <c r="N591">
        <f>VLOOKUP(B591,HIS退!B:F,5,FALSE)</f>
        <v>-129</v>
      </c>
      <c r="O591" t="str">
        <f t="shared" si="18"/>
        <v/>
      </c>
      <c r="P591" s="37">
        <f>VLOOKUP(C591,微信退!Q:S,3,FALSE)</f>
        <v>129</v>
      </c>
      <c r="Q591" t="str">
        <f t="shared" si="19"/>
        <v/>
      </c>
    </row>
    <row r="592" spans="1:17" ht="14.25" hidden="1">
      <c r="A592" s="40">
        <v>42895.737164351849</v>
      </c>
      <c r="B592">
        <v>125319</v>
      </c>
      <c r="C592" s="50" t="s">
        <v>2403</v>
      </c>
      <c r="D592" t="s">
        <v>2404</v>
      </c>
      <c r="F592" s="14">
        <v>8</v>
      </c>
      <c r="G592" s="48" t="s">
        <v>59</v>
      </c>
      <c r="H592" s="48" t="s">
        <v>112</v>
      </c>
      <c r="I592" s="48" t="s">
        <v>99</v>
      </c>
      <c r="J592" s="48" t="s">
        <v>48</v>
      </c>
      <c r="K592" s="48" t="s">
        <v>100</v>
      </c>
      <c r="L592" s="48" t="s">
        <v>2405</v>
      </c>
      <c r="M592" s="48" t="s">
        <v>2406</v>
      </c>
      <c r="N592">
        <f>VLOOKUP(B592,HIS退!B:F,5,FALSE)</f>
        <v>-8</v>
      </c>
      <c r="O592" t="str">
        <f t="shared" si="18"/>
        <v/>
      </c>
      <c r="P592" s="37">
        <f>VLOOKUP(C592,微信退!Q:S,3,FALSE)</f>
        <v>8</v>
      </c>
      <c r="Q592" t="str">
        <f t="shared" si="19"/>
        <v/>
      </c>
    </row>
    <row r="593" spans="1:17" ht="14.25" hidden="1">
      <c r="A593" s="40">
        <v>42895.737256944441</v>
      </c>
      <c r="B593">
        <v>125323</v>
      </c>
      <c r="C593" s="50" t="s">
        <v>2407</v>
      </c>
      <c r="D593" t="s">
        <v>2408</v>
      </c>
      <c r="F593" s="14">
        <v>100</v>
      </c>
      <c r="G593" s="48" t="s">
        <v>59</v>
      </c>
      <c r="H593" s="48" t="s">
        <v>112</v>
      </c>
      <c r="I593" s="48" t="s">
        <v>99</v>
      </c>
      <c r="J593" s="48" t="s">
        <v>48</v>
      </c>
      <c r="K593" s="48" t="s">
        <v>100</v>
      </c>
      <c r="L593" s="48" t="s">
        <v>2409</v>
      </c>
      <c r="M593" s="48" t="s">
        <v>2410</v>
      </c>
      <c r="N593">
        <f>VLOOKUP(B593,HIS退!B:F,5,FALSE)</f>
        <v>-100</v>
      </c>
      <c r="O593" t="str">
        <f t="shared" si="18"/>
        <v/>
      </c>
      <c r="P593" s="37">
        <f>VLOOKUP(C593,微信退!Q:S,3,FALSE)</f>
        <v>100</v>
      </c>
      <c r="Q593" t="str">
        <f t="shared" si="19"/>
        <v/>
      </c>
    </row>
    <row r="594" spans="1:17" ht="14.25" hidden="1">
      <c r="A594" s="40">
        <v>42895.740208333336</v>
      </c>
      <c r="B594">
        <v>125360</v>
      </c>
      <c r="C594" s="50" t="s">
        <v>2411</v>
      </c>
      <c r="D594" t="s">
        <v>2412</v>
      </c>
      <c r="F594" s="14">
        <v>92</v>
      </c>
      <c r="G594" s="48" t="s">
        <v>59</v>
      </c>
      <c r="H594" s="48" t="s">
        <v>112</v>
      </c>
      <c r="I594" s="48" t="s">
        <v>99</v>
      </c>
      <c r="J594" s="48" t="s">
        <v>48</v>
      </c>
      <c r="K594" s="48" t="s">
        <v>100</v>
      </c>
      <c r="L594" s="48" t="s">
        <v>2413</v>
      </c>
      <c r="M594" s="48" t="s">
        <v>2414</v>
      </c>
      <c r="N594">
        <f>VLOOKUP(B594,HIS退!B:F,5,FALSE)</f>
        <v>-92</v>
      </c>
      <c r="O594" t="str">
        <f t="shared" si="18"/>
        <v/>
      </c>
      <c r="P594" s="37">
        <f>VLOOKUP(C594,微信退!Q:S,3,FALSE)</f>
        <v>92</v>
      </c>
      <c r="Q594" t="str">
        <f t="shared" si="19"/>
        <v/>
      </c>
    </row>
    <row r="595" spans="1:17" ht="14.25" hidden="1">
      <c r="A595" s="40">
        <v>42895.747002314813</v>
      </c>
      <c r="B595">
        <v>125445</v>
      </c>
      <c r="C595" s="50" t="s">
        <v>2415</v>
      </c>
      <c r="D595" t="s">
        <v>2416</v>
      </c>
      <c r="F595" s="14">
        <v>800</v>
      </c>
      <c r="G595" s="48" t="s">
        <v>59</v>
      </c>
      <c r="H595" s="48" t="s">
        <v>112</v>
      </c>
      <c r="I595" s="48" t="s">
        <v>99</v>
      </c>
      <c r="J595" s="48" t="s">
        <v>48</v>
      </c>
      <c r="K595" s="48" t="s">
        <v>100</v>
      </c>
      <c r="L595" s="48" t="s">
        <v>2417</v>
      </c>
      <c r="M595" s="48" t="s">
        <v>2418</v>
      </c>
      <c r="N595">
        <f>VLOOKUP(B595,HIS退!B:F,5,FALSE)</f>
        <v>-800</v>
      </c>
      <c r="O595" t="str">
        <f t="shared" si="18"/>
        <v/>
      </c>
      <c r="P595" s="37">
        <f>VLOOKUP(C595,微信退!Q:S,3,FALSE)</f>
        <v>800</v>
      </c>
      <c r="Q595" t="str">
        <f t="shared" si="19"/>
        <v/>
      </c>
    </row>
    <row r="596" spans="1:17" ht="14.25" hidden="1">
      <c r="A596" s="40">
        <v>42895.769675925927</v>
      </c>
      <c r="B596">
        <v>125578</v>
      </c>
      <c r="C596" s="50" t="s">
        <v>2419</v>
      </c>
      <c r="D596" t="s">
        <v>2420</v>
      </c>
      <c r="F596" s="14">
        <v>350</v>
      </c>
      <c r="G596" s="48" t="s">
        <v>34</v>
      </c>
      <c r="H596" s="48" t="s">
        <v>112</v>
      </c>
      <c r="I596" s="48" t="s">
        <v>99</v>
      </c>
      <c r="J596" s="48" t="s">
        <v>48</v>
      </c>
      <c r="K596" s="48" t="s">
        <v>100</v>
      </c>
      <c r="L596" s="48" t="s">
        <v>2421</v>
      </c>
      <c r="M596" s="48" t="s">
        <v>2422</v>
      </c>
      <c r="N596">
        <f>VLOOKUP(B596,HIS退!B:F,5,FALSE)</f>
        <v>-350</v>
      </c>
      <c r="O596" t="str">
        <f t="shared" si="18"/>
        <v/>
      </c>
      <c r="P596" s="37">
        <f>VLOOKUP(C596,微信退!Q:S,3,FALSE)</f>
        <v>350</v>
      </c>
      <c r="Q596" t="str">
        <f t="shared" si="19"/>
        <v/>
      </c>
    </row>
    <row r="597" spans="1:17" ht="14.25" hidden="1">
      <c r="A597" s="40">
        <v>42895.79111111111</v>
      </c>
      <c r="B597">
        <v>125665</v>
      </c>
      <c r="C597" s="50" t="s">
        <v>2423</v>
      </c>
      <c r="D597" t="s">
        <v>2424</v>
      </c>
      <c r="F597" s="14">
        <v>725</v>
      </c>
      <c r="G597" s="48" t="s">
        <v>34</v>
      </c>
      <c r="H597" s="48" t="s">
        <v>112</v>
      </c>
      <c r="I597" s="48" t="s">
        <v>99</v>
      </c>
      <c r="J597" s="48" t="s">
        <v>48</v>
      </c>
      <c r="K597" s="48" t="s">
        <v>100</v>
      </c>
      <c r="L597" s="48" t="s">
        <v>2425</v>
      </c>
      <c r="M597" s="48" t="s">
        <v>2426</v>
      </c>
      <c r="N597">
        <f>VLOOKUP(B597,HIS退!B:F,5,FALSE)</f>
        <v>-725</v>
      </c>
      <c r="O597" t="str">
        <f t="shared" si="18"/>
        <v/>
      </c>
      <c r="P597" s="37">
        <f>VLOOKUP(C597,微信退!Q:S,3,FALSE)</f>
        <v>725</v>
      </c>
      <c r="Q597" t="str">
        <f t="shared" si="19"/>
        <v/>
      </c>
    </row>
    <row r="598" spans="1:17" ht="14.25" hidden="1">
      <c r="A598" s="40">
        <v>42895.83321759259</v>
      </c>
      <c r="B598">
        <v>125771</v>
      </c>
      <c r="C598" s="50" t="s">
        <v>2427</v>
      </c>
      <c r="D598" t="s">
        <v>2428</v>
      </c>
      <c r="F598" s="14">
        <v>50</v>
      </c>
      <c r="G598" s="48" t="s">
        <v>59</v>
      </c>
      <c r="H598" s="48" t="s">
        <v>112</v>
      </c>
      <c r="I598" s="48" t="s">
        <v>99</v>
      </c>
      <c r="J598" s="48" t="s">
        <v>48</v>
      </c>
      <c r="K598" s="48" t="s">
        <v>100</v>
      </c>
      <c r="L598" s="48" t="s">
        <v>2429</v>
      </c>
      <c r="M598" s="48" t="s">
        <v>2430</v>
      </c>
      <c r="N598">
        <f>VLOOKUP(B598,HIS退!B:F,5,FALSE)</f>
        <v>-50</v>
      </c>
      <c r="O598" t="str">
        <f t="shared" si="18"/>
        <v/>
      </c>
      <c r="P598" s="37">
        <f>VLOOKUP(C598,微信退!Q:S,3,FALSE)</f>
        <v>50</v>
      </c>
      <c r="Q598" t="str">
        <f t="shared" si="19"/>
        <v/>
      </c>
    </row>
    <row r="599" spans="1:17" ht="14.25" hidden="1">
      <c r="A599" s="40">
        <v>42895.833518518521</v>
      </c>
      <c r="B599">
        <v>125772</v>
      </c>
      <c r="C599" s="50" t="s">
        <v>2431</v>
      </c>
      <c r="D599" t="s">
        <v>2432</v>
      </c>
      <c r="F599" s="14">
        <v>50</v>
      </c>
      <c r="G599" s="48" t="s">
        <v>59</v>
      </c>
      <c r="H599" s="48" t="s">
        <v>112</v>
      </c>
      <c r="I599" s="48" t="s">
        <v>99</v>
      </c>
      <c r="J599" s="48" t="s">
        <v>48</v>
      </c>
      <c r="K599" s="48" t="s">
        <v>100</v>
      </c>
      <c r="L599" s="48" t="s">
        <v>2433</v>
      </c>
      <c r="M599" s="48" t="s">
        <v>2434</v>
      </c>
      <c r="N599">
        <f>VLOOKUP(B599,HIS退!B:F,5,FALSE)</f>
        <v>-50</v>
      </c>
      <c r="O599" t="str">
        <f t="shared" si="18"/>
        <v/>
      </c>
      <c r="P599" s="37">
        <f>VLOOKUP(C599,微信退!Q:S,3,FALSE)</f>
        <v>50</v>
      </c>
      <c r="Q599" t="str">
        <f t="shared" si="19"/>
        <v/>
      </c>
    </row>
    <row r="600" spans="1:17" ht="14.25" hidden="1">
      <c r="A600" s="40">
        <v>42895.938067129631</v>
      </c>
      <c r="B600">
        <v>126040</v>
      </c>
      <c r="C600" s="50" t="s">
        <v>2435</v>
      </c>
      <c r="D600" t="s">
        <v>2436</v>
      </c>
      <c r="F600" s="14">
        <v>186</v>
      </c>
      <c r="G600" s="48" t="s">
        <v>34</v>
      </c>
      <c r="H600" s="48" t="s">
        <v>112</v>
      </c>
      <c r="I600" s="48" t="s">
        <v>99</v>
      </c>
      <c r="J600" s="48" t="s">
        <v>48</v>
      </c>
      <c r="K600" s="48" t="s">
        <v>100</v>
      </c>
      <c r="L600" s="48" t="s">
        <v>2437</v>
      </c>
      <c r="M600" s="48" t="s">
        <v>2438</v>
      </c>
      <c r="N600">
        <f>VLOOKUP(B600,HIS退!B:F,5,FALSE)</f>
        <v>-186</v>
      </c>
      <c r="O600" t="str">
        <f t="shared" si="18"/>
        <v/>
      </c>
      <c r="P600" s="37">
        <f>VLOOKUP(C600,微信退!Q:S,3,FALSE)</f>
        <v>186</v>
      </c>
      <c r="Q600" t="str">
        <f t="shared" si="19"/>
        <v/>
      </c>
    </row>
    <row r="601" spans="1:17" ht="14.25" hidden="1">
      <c r="A601" s="40">
        <v>42896.160127314812</v>
      </c>
      <c r="B601">
        <v>126330</v>
      </c>
      <c r="C601" s="50" t="s">
        <v>2439</v>
      </c>
      <c r="D601" t="s">
        <v>2440</v>
      </c>
      <c r="F601" s="14">
        <v>100</v>
      </c>
      <c r="G601" s="48" t="s">
        <v>34</v>
      </c>
      <c r="H601" s="48" t="s">
        <v>112</v>
      </c>
      <c r="I601" s="48" t="s">
        <v>99</v>
      </c>
      <c r="J601" s="48" t="s">
        <v>48</v>
      </c>
      <c r="K601" s="48" t="s">
        <v>100</v>
      </c>
      <c r="L601" s="48" t="s">
        <v>2441</v>
      </c>
      <c r="M601" s="48" t="s">
        <v>2442</v>
      </c>
      <c r="N601">
        <f>VLOOKUP(B601,HIS退!B:F,5,FALSE)</f>
        <v>-100</v>
      </c>
      <c r="O601" t="str">
        <f t="shared" si="18"/>
        <v/>
      </c>
      <c r="P601" s="37">
        <f>VLOOKUP(C601,微信退!Q:S,3,FALSE)</f>
        <v>100</v>
      </c>
      <c r="Q601" t="str">
        <f t="shared" si="19"/>
        <v/>
      </c>
    </row>
    <row r="602" spans="1:17" ht="14.25" hidden="1">
      <c r="A602" s="40">
        <v>42896.349502314813</v>
      </c>
      <c r="B602">
        <v>127239</v>
      </c>
      <c r="C602" s="50" t="s">
        <v>2443</v>
      </c>
      <c r="D602" t="s">
        <v>2444</v>
      </c>
      <c r="F602" s="14">
        <v>20</v>
      </c>
      <c r="G602" s="48" t="s">
        <v>34</v>
      </c>
      <c r="H602" s="48" t="s">
        <v>112</v>
      </c>
      <c r="I602" s="48" t="s">
        <v>99</v>
      </c>
      <c r="J602" s="48" t="s">
        <v>48</v>
      </c>
      <c r="K602" s="48" t="s">
        <v>100</v>
      </c>
      <c r="L602" s="48" t="s">
        <v>2445</v>
      </c>
      <c r="M602" s="48" t="s">
        <v>2446</v>
      </c>
      <c r="N602">
        <f>VLOOKUP(B602,HIS退!B:F,5,FALSE)</f>
        <v>-20</v>
      </c>
      <c r="O602" t="str">
        <f t="shared" si="18"/>
        <v/>
      </c>
      <c r="P602" s="37">
        <f>VLOOKUP(C602,微信退!Q:S,3,FALSE)</f>
        <v>20</v>
      </c>
      <c r="Q602" t="str">
        <f t="shared" si="19"/>
        <v/>
      </c>
    </row>
    <row r="603" spans="1:17" ht="14.25" hidden="1">
      <c r="A603" s="40">
        <v>42896.36078703704</v>
      </c>
      <c r="B603">
        <v>127735</v>
      </c>
      <c r="C603" s="50" t="s">
        <v>2447</v>
      </c>
      <c r="D603" t="s">
        <v>2448</v>
      </c>
      <c r="F603" s="14">
        <v>1</v>
      </c>
      <c r="G603" s="48" t="s">
        <v>59</v>
      </c>
      <c r="H603" s="48" t="s">
        <v>112</v>
      </c>
      <c r="I603" s="48" t="s">
        <v>99</v>
      </c>
      <c r="J603" s="48" t="s">
        <v>48</v>
      </c>
      <c r="K603" s="48" t="s">
        <v>100</v>
      </c>
      <c r="L603" s="48" t="s">
        <v>2449</v>
      </c>
      <c r="M603" s="48" t="s">
        <v>2450</v>
      </c>
      <c r="N603">
        <f>VLOOKUP(B603,HIS退!B:F,5,FALSE)</f>
        <v>-1</v>
      </c>
      <c r="O603" t="str">
        <f t="shared" si="18"/>
        <v/>
      </c>
      <c r="P603" s="37">
        <f>VLOOKUP(C603,微信退!Q:S,3,FALSE)</f>
        <v>1</v>
      </c>
      <c r="Q603" t="str">
        <f t="shared" si="19"/>
        <v/>
      </c>
    </row>
    <row r="604" spans="1:17" ht="14.25" hidden="1">
      <c r="A604" s="40">
        <v>42896.360949074071</v>
      </c>
      <c r="B604">
        <v>127747</v>
      </c>
      <c r="C604" s="50" t="s">
        <v>2451</v>
      </c>
      <c r="D604" t="s">
        <v>2452</v>
      </c>
      <c r="F604" s="14">
        <v>300</v>
      </c>
      <c r="G604" s="48" t="s">
        <v>59</v>
      </c>
      <c r="H604" s="48" t="s">
        <v>112</v>
      </c>
      <c r="I604" s="48" t="s">
        <v>99</v>
      </c>
      <c r="J604" s="48" t="s">
        <v>48</v>
      </c>
      <c r="K604" s="48" t="s">
        <v>100</v>
      </c>
      <c r="L604" s="48" t="s">
        <v>2453</v>
      </c>
      <c r="M604" s="48" t="s">
        <v>2454</v>
      </c>
      <c r="N604">
        <f>VLOOKUP(B604,HIS退!B:F,5,FALSE)</f>
        <v>-300</v>
      </c>
      <c r="O604" t="str">
        <f t="shared" si="18"/>
        <v/>
      </c>
      <c r="P604" s="37">
        <f>VLOOKUP(C604,微信退!Q:S,3,FALSE)</f>
        <v>300</v>
      </c>
      <c r="Q604" t="str">
        <f t="shared" si="19"/>
        <v/>
      </c>
    </row>
    <row r="605" spans="1:17" ht="14.25" hidden="1">
      <c r="A605" s="40">
        <v>42896.370115740741</v>
      </c>
      <c r="B605">
        <v>128106</v>
      </c>
      <c r="C605" s="50" t="s">
        <v>2455</v>
      </c>
      <c r="D605" t="s">
        <v>2456</v>
      </c>
      <c r="F605" s="14">
        <v>100</v>
      </c>
      <c r="G605" s="48" t="s">
        <v>59</v>
      </c>
      <c r="H605" s="48" t="s">
        <v>112</v>
      </c>
      <c r="I605" s="48" t="s">
        <v>99</v>
      </c>
      <c r="J605" s="48" t="s">
        <v>48</v>
      </c>
      <c r="K605" s="48" t="s">
        <v>100</v>
      </c>
      <c r="L605" s="48" t="s">
        <v>2457</v>
      </c>
      <c r="M605" s="48" t="s">
        <v>2458</v>
      </c>
      <c r="N605">
        <f>VLOOKUP(B605,HIS退!B:F,5,FALSE)</f>
        <v>-100</v>
      </c>
      <c r="O605" t="str">
        <f t="shared" si="18"/>
        <v/>
      </c>
      <c r="P605" s="37">
        <f>VLOOKUP(C605,微信退!Q:S,3,FALSE)</f>
        <v>100</v>
      </c>
      <c r="Q605" t="str">
        <f t="shared" si="19"/>
        <v/>
      </c>
    </row>
    <row r="606" spans="1:17" ht="14.25" hidden="1">
      <c r="A606" s="40">
        <v>42896.372210648151</v>
      </c>
      <c r="B606">
        <v>128202</v>
      </c>
      <c r="C606" s="50" t="s">
        <v>2459</v>
      </c>
      <c r="D606" t="s">
        <v>2460</v>
      </c>
      <c r="F606" s="14">
        <v>200</v>
      </c>
      <c r="G606" s="48" t="s">
        <v>59</v>
      </c>
      <c r="H606" s="48" t="s">
        <v>112</v>
      </c>
      <c r="I606" s="48" t="s">
        <v>99</v>
      </c>
      <c r="J606" s="48" t="s">
        <v>48</v>
      </c>
      <c r="K606" s="48" t="s">
        <v>100</v>
      </c>
      <c r="L606" s="48" t="s">
        <v>2461</v>
      </c>
      <c r="M606" s="48" t="s">
        <v>2462</v>
      </c>
      <c r="N606">
        <f>VLOOKUP(B606,HIS退!B:F,5,FALSE)</f>
        <v>-200</v>
      </c>
      <c r="O606" t="str">
        <f t="shared" si="18"/>
        <v/>
      </c>
      <c r="P606" s="37">
        <f>VLOOKUP(C606,微信退!Q:S,3,FALSE)</f>
        <v>200</v>
      </c>
      <c r="Q606" t="str">
        <f t="shared" si="19"/>
        <v/>
      </c>
    </row>
    <row r="607" spans="1:17" ht="14.25" hidden="1">
      <c r="A607" s="40">
        <v>42896.385162037041</v>
      </c>
      <c r="B607">
        <v>128715</v>
      </c>
      <c r="C607" s="50" t="s">
        <v>2463</v>
      </c>
      <c r="D607" t="s">
        <v>2464</v>
      </c>
      <c r="F607" s="14">
        <v>20</v>
      </c>
      <c r="G607" s="48" t="s">
        <v>59</v>
      </c>
      <c r="H607" s="48" t="s">
        <v>112</v>
      </c>
      <c r="I607" s="48" t="s">
        <v>99</v>
      </c>
      <c r="J607" s="48" t="s">
        <v>48</v>
      </c>
      <c r="K607" s="48" t="s">
        <v>100</v>
      </c>
      <c r="L607" s="48" t="s">
        <v>2465</v>
      </c>
      <c r="M607" s="48" t="s">
        <v>2466</v>
      </c>
      <c r="N607">
        <f>VLOOKUP(B607,HIS退!B:F,5,FALSE)</f>
        <v>-20</v>
      </c>
      <c r="O607" t="str">
        <f t="shared" si="18"/>
        <v/>
      </c>
      <c r="P607" s="37">
        <f>VLOOKUP(C607,微信退!Q:S,3,FALSE)</f>
        <v>20</v>
      </c>
      <c r="Q607" t="str">
        <f t="shared" si="19"/>
        <v/>
      </c>
    </row>
    <row r="608" spans="1:17" ht="14.25" hidden="1">
      <c r="A608" s="40">
        <v>42896.390011574076</v>
      </c>
      <c r="B608">
        <v>128894</v>
      </c>
      <c r="C608" s="50" t="s">
        <v>2467</v>
      </c>
      <c r="D608" t="s">
        <v>2468</v>
      </c>
      <c r="F608" s="14">
        <v>60</v>
      </c>
      <c r="G608" s="48" t="s">
        <v>34</v>
      </c>
      <c r="H608" s="48" t="s">
        <v>112</v>
      </c>
      <c r="I608" s="48" t="s">
        <v>99</v>
      </c>
      <c r="J608" s="48" t="s">
        <v>48</v>
      </c>
      <c r="K608" s="48" t="s">
        <v>100</v>
      </c>
      <c r="L608" s="48" t="s">
        <v>2469</v>
      </c>
      <c r="M608" s="48" t="s">
        <v>2470</v>
      </c>
      <c r="N608">
        <f>VLOOKUP(B608,HIS退!B:F,5,FALSE)</f>
        <v>-60</v>
      </c>
      <c r="O608" t="str">
        <f t="shared" si="18"/>
        <v/>
      </c>
      <c r="P608" s="37">
        <f>VLOOKUP(C608,微信退!Q:S,3,FALSE)</f>
        <v>60</v>
      </c>
      <c r="Q608" t="str">
        <f t="shared" si="19"/>
        <v/>
      </c>
    </row>
    <row r="609" spans="1:17" ht="14.25" hidden="1">
      <c r="A609" s="40">
        <v>42896.390115740738</v>
      </c>
      <c r="B609">
        <v>128900</v>
      </c>
      <c r="C609" s="50" t="s">
        <v>2471</v>
      </c>
      <c r="D609" t="s">
        <v>515</v>
      </c>
      <c r="F609" s="14">
        <v>10</v>
      </c>
      <c r="G609" s="48" t="s">
        <v>34</v>
      </c>
      <c r="H609" s="48" t="s">
        <v>112</v>
      </c>
      <c r="I609" s="48" t="s">
        <v>99</v>
      </c>
      <c r="J609" s="48" t="s">
        <v>48</v>
      </c>
      <c r="K609" s="48" t="s">
        <v>100</v>
      </c>
      <c r="L609" s="48" t="s">
        <v>2472</v>
      </c>
      <c r="M609" s="48" t="s">
        <v>2473</v>
      </c>
      <c r="N609">
        <f>VLOOKUP(B609,HIS退!B:F,5,FALSE)</f>
        <v>-10</v>
      </c>
      <c r="O609" t="str">
        <f t="shared" si="18"/>
        <v/>
      </c>
      <c r="P609" s="37">
        <f>VLOOKUP(C609,微信退!Q:S,3,FALSE)</f>
        <v>10</v>
      </c>
      <c r="Q609" t="str">
        <f t="shared" si="19"/>
        <v/>
      </c>
    </row>
    <row r="610" spans="1:17" ht="14.25" hidden="1">
      <c r="A610" s="40">
        <v>42896.390428240738</v>
      </c>
      <c r="B610">
        <v>128904</v>
      </c>
      <c r="C610" s="50" t="s">
        <v>2474</v>
      </c>
      <c r="D610" t="s">
        <v>2475</v>
      </c>
      <c r="F610" s="14">
        <v>7</v>
      </c>
      <c r="G610" s="48" t="s">
        <v>59</v>
      </c>
      <c r="H610" s="48" t="s">
        <v>112</v>
      </c>
      <c r="I610" s="48" t="s">
        <v>99</v>
      </c>
      <c r="J610" s="48" t="s">
        <v>48</v>
      </c>
      <c r="K610" s="48" t="s">
        <v>100</v>
      </c>
      <c r="L610" s="48" t="s">
        <v>2476</v>
      </c>
      <c r="M610" s="48" t="s">
        <v>2477</v>
      </c>
      <c r="N610">
        <f>VLOOKUP(B610,HIS退!B:F,5,FALSE)</f>
        <v>-7</v>
      </c>
      <c r="O610" t="str">
        <f t="shared" si="18"/>
        <v/>
      </c>
      <c r="P610" s="37">
        <f>VLOOKUP(C610,微信退!Q:S,3,FALSE)</f>
        <v>7</v>
      </c>
      <c r="Q610" t="str">
        <f t="shared" si="19"/>
        <v/>
      </c>
    </row>
    <row r="611" spans="1:17" ht="14.25" hidden="1">
      <c r="A611" s="40">
        <v>42896.394131944442</v>
      </c>
      <c r="B611">
        <v>129077</v>
      </c>
      <c r="C611" s="50" t="s">
        <v>2478</v>
      </c>
      <c r="D611" t="s">
        <v>2479</v>
      </c>
      <c r="F611" s="14">
        <v>44</v>
      </c>
      <c r="G611" s="48" t="s">
        <v>34</v>
      </c>
      <c r="H611" s="48" t="s">
        <v>112</v>
      </c>
      <c r="I611" s="48" t="s">
        <v>99</v>
      </c>
      <c r="J611" s="48" t="s">
        <v>48</v>
      </c>
      <c r="K611" s="48" t="s">
        <v>100</v>
      </c>
      <c r="L611" s="48" t="s">
        <v>2480</v>
      </c>
      <c r="M611" s="48" t="s">
        <v>2481</v>
      </c>
      <c r="N611">
        <f>VLOOKUP(B611,HIS退!B:F,5,FALSE)</f>
        <v>-44</v>
      </c>
      <c r="O611" t="str">
        <f t="shared" si="18"/>
        <v/>
      </c>
      <c r="P611" s="37">
        <f>VLOOKUP(C611,微信退!Q:S,3,FALSE)</f>
        <v>44</v>
      </c>
      <c r="Q611" t="str">
        <f t="shared" si="19"/>
        <v/>
      </c>
    </row>
    <row r="612" spans="1:17" ht="14.25" hidden="1">
      <c r="A612" s="40">
        <v>42896.395405092589</v>
      </c>
      <c r="B612">
        <v>129148</v>
      </c>
      <c r="C612" s="50" t="s">
        <v>2482</v>
      </c>
      <c r="D612" t="s">
        <v>2483</v>
      </c>
      <c r="F612" s="14">
        <v>300</v>
      </c>
      <c r="G612" s="48" t="s">
        <v>34</v>
      </c>
      <c r="H612" s="48" t="s">
        <v>112</v>
      </c>
      <c r="I612" s="48" t="s">
        <v>99</v>
      </c>
      <c r="J612" s="48" t="s">
        <v>48</v>
      </c>
      <c r="K612" s="48" t="s">
        <v>100</v>
      </c>
      <c r="L612" s="48" t="s">
        <v>2484</v>
      </c>
      <c r="M612" s="48" t="s">
        <v>2485</v>
      </c>
      <c r="N612">
        <f>VLOOKUP(B612,HIS退!B:F,5,FALSE)</f>
        <v>-300</v>
      </c>
      <c r="O612" t="str">
        <f t="shared" si="18"/>
        <v/>
      </c>
      <c r="P612" s="37">
        <f>VLOOKUP(C612,微信退!Q:S,3,FALSE)</f>
        <v>300</v>
      </c>
      <c r="Q612" t="str">
        <f t="shared" si="19"/>
        <v/>
      </c>
    </row>
    <row r="613" spans="1:17" ht="14.25" hidden="1">
      <c r="A613" s="40">
        <v>42896.395787037036</v>
      </c>
      <c r="B613">
        <v>129171</v>
      </c>
      <c r="C613" s="50" t="s">
        <v>2486</v>
      </c>
      <c r="D613" t="s">
        <v>2483</v>
      </c>
      <c r="F613" s="14">
        <v>707</v>
      </c>
      <c r="G613" s="48" t="s">
        <v>34</v>
      </c>
      <c r="H613" s="48" t="s">
        <v>112</v>
      </c>
      <c r="I613" s="48" t="s">
        <v>99</v>
      </c>
      <c r="J613" s="48" t="s">
        <v>48</v>
      </c>
      <c r="K613" s="48" t="s">
        <v>100</v>
      </c>
      <c r="L613" s="48" t="s">
        <v>2487</v>
      </c>
      <c r="M613" s="48" t="s">
        <v>2488</v>
      </c>
      <c r="N613">
        <f>VLOOKUP(B613,HIS退!B:F,5,FALSE)</f>
        <v>-707</v>
      </c>
      <c r="O613" t="str">
        <f t="shared" si="18"/>
        <v/>
      </c>
      <c r="P613" s="37">
        <f>VLOOKUP(C613,微信退!Q:S,3,FALSE)</f>
        <v>707</v>
      </c>
      <c r="Q613" t="str">
        <f t="shared" si="19"/>
        <v/>
      </c>
    </row>
    <row r="614" spans="1:17" ht="14.25" hidden="1">
      <c r="A614" s="40">
        <v>42896.400046296294</v>
      </c>
      <c r="B614">
        <v>129370</v>
      </c>
      <c r="C614" s="50" t="s">
        <v>2489</v>
      </c>
      <c r="D614" t="s">
        <v>2490</v>
      </c>
      <c r="F614" s="14">
        <v>200</v>
      </c>
      <c r="G614" s="48" t="s">
        <v>34</v>
      </c>
      <c r="H614" s="48" t="s">
        <v>112</v>
      </c>
      <c r="I614" s="48" t="s">
        <v>99</v>
      </c>
      <c r="J614" s="48" t="s">
        <v>48</v>
      </c>
      <c r="K614" s="48" t="s">
        <v>100</v>
      </c>
      <c r="L614" s="48" t="s">
        <v>2491</v>
      </c>
      <c r="M614" s="48" t="s">
        <v>2492</v>
      </c>
      <c r="N614">
        <f>VLOOKUP(B614,HIS退!B:F,5,FALSE)</f>
        <v>-200</v>
      </c>
      <c r="O614" t="str">
        <f t="shared" si="18"/>
        <v/>
      </c>
      <c r="P614" s="37">
        <f>VLOOKUP(C614,微信退!Q:S,3,FALSE)</f>
        <v>200</v>
      </c>
      <c r="Q614" t="str">
        <f t="shared" si="19"/>
        <v/>
      </c>
    </row>
    <row r="615" spans="1:17" ht="14.25" hidden="1">
      <c r="A615" s="40">
        <v>42896.417129629626</v>
      </c>
      <c r="B615">
        <v>130040</v>
      </c>
      <c r="C615" s="50" t="s">
        <v>2493</v>
      </c>
      <c r="D615" t="s">
        <v>2494</v>
      </c>
      <c r="F615" s="14">
        <v>13</v>
      </c>
      <c r="G615" s="48" t="s">
        <v>34</v>
      </c>
      <c r="H615" s="48" t="s">
        <v>112</v>
      </c>
      <c r="I615" s="48" t="s">
        <v>99</v>
      </c>
      <c r="J615" s="48" t="s">
        <v>48</v>
      </c>
      <c r="K615" s="48" t="s">
        <v>100</v>
      </c>
      <c r="L615" s="48" t="s">
        <v>2495</v>
      </c>
      <c r="M615" s="48" t="s">
        <v>2496</v>
      </c>
      <c r="N615">
        <f>VLOOKUP(B615,HIS退!B:F,5,FALSE)</f>
        <v>-13</v>
      </c>
      <c r="O615" t="str">
        <f t="shared" si="18"/>
        <v/>
      </c>
      <c r="P615" s="37">
        <f>VLOOKUP(C615,微信退!Q:S,3,FALSE)</f>
        <v>13</v>
      </c>
      <c r="Q615" t="str">
        <f t="shared" si="19"/>
        <v/>
      </c>
    </row>
    <row r="616" spans="1:17" ht="14.25" hidden="1">
      <c r="A616" s="40">
        <v>42896.418287037035</v>
      </c>
      <c r="B616">
        <v>130080</v>
      </c>
      <c r="C616" s="50" t="s">
        <v>2497</v>
      </c>
      <c r="D616" t="s">
        <v>2498</v>
      </c>
      <c r="F616" s="14">
        <v>875</v>
      </c>
      <c r="G616" s="48" t="s">
        <v>59</v>
      </c>
      <c r="H616" s="48" t="s">
        <v>112</v>
      </c>
      <c r="I616" s="48" t="s">
        <v>99</v>
      </c>
      <c r="J616" s="48" t="s">
        <v>48</v>
      </c>
      <c r="K616" s="48" t="s">
        <v>100</v>
      </c>
      <c r="L616" s="48" t="s">
        <v>2499</v>
      </c>
      <c r="M616" s="48" t="s">
        <v>2500</v>
      </c>
      <c r="N616">
        <f>VLOOKUP(B616,HIS退!B:F,5,FALSE)</f>
        <v>-875</v>
      </c>
      <c r="O616" t="str">
        <f t="shared" si="18"/>
        <v/>
      </c>
      <c r="P616" s="37">
        <f>VLOOKUP(C616,微信退!Q:S,3,FALSE)</f>
        <v>875</v>
      </c>
      <c r="Q616" t="str">
        <f t="shared" si="19"/>
        <v/>
      </c>
    </row>
    <row r="617" spans="1:17" ht="14.25" hidden="1">
      <c r="A617" s="40">
        <v>42896.419108796297</v>
      </c>
      <c r="B617">
        <v>130103</v>
      </c>
      <c r="C617" s="50" t="s">
        <v>2501</v>
      </c>
      <c r="D617" t="s">
        <v>2502</v>
      </c>
      <c r="F617" s="14">
        <v>84</v>
      </c>
      <c r="G617" s="48" t="s">
        <v>34</v>
      </c>
      <c r="H617" s="48" t="s">
        <v>112</v>
      </c>
      <c r="I617" s="48" t="s">
        <v>99</v>
      </c>
      <c r="J617" s="48" t="s">
        <v>48</v>
      </c>
      <c r="K617" s="48" t="s">
        <v>100</v>
      </c>
      <c r="L617" s="48" t="s">
        <v>2503</v>
      </c>
      <c r="M617" s="48" t="s">
        <v>2504</v>
      </c>
      <c r="N617">
        <f>VLOOKUP(B617,HIS退!B:F,5,FALSE)</f>
        <v>-84</v>
      </c>
      <c r="O617" t="str">
        <f t="shared" si="18"/>
        <v/>
      </c>
      <c r="P617" s="37">
        <f>VLOOKUP(C617,微信退!Q:S,3,FALSE)</f>
        <v>84</v>
      </c>
      <c r="Q617" t="str">
        <f t="shared" si="19"/>
        <v/>
      </c>
    </row>
    <row r="618" spans="1:17" ht="14.25" hidden="1">
      <c r="A618" s="40">
        <v>42896.419351851851</v>
      </c>
      <c r="B618">
        <v>130111</v>
      </c>
      <c r="C618" s="50" t="s">
        <v>2505</v>
      </c>
      <c r="D618" t="s">
        <v>2506</v>
      </c>
      <c r="F618" s="14">
        <v>1000</v>
      </c>
      <c r="G618" s="48" t="s">
        <v>34</v>
      </c>
      <c r="H618" s="48" t="s">
        <v>112</v>
      </c>
      <c r="I618" s="48" t="s">
        <v>99</v>
      </c>
      <c r="J618" s="48" t="s">
        <v>48</v>
      </c>
      <c r="K618" s="48" t="s">
        <v>100</v>
      </c>
      <c r="L618" s="48" t="s">
        <v>2507</v>
      </c>
      <c r="M618" s="48" t="s">
        <v>2508</v>
      </c>
      <c r="N618">
        <f>VLOOKUP(B618,HIS退!B:F,5,FALSE)</f>
        <v>-1000</v>
      </c>
      <c r="O618" t="str">
        <f t="shared" si="18"/>
        <v/>
      </c>
      <c r="P618" s="37">
        <f>VLOOKUP(C618,微信退!Q:S,3,FALSE)</f>
        <v>1000</v>
      </c>
      <c r="Q618" t="str">
        <f t="shared" si="19"/>
        <v/>
      </c>
    </row>
    <row r="619" spans="1:17" ht="14.25" hidden="1">
      <c r="A619" s="40">
        <v>42896.424143518518</v>
      </c>
      <c r="B619">
        <v>130294</v>
      </c>
      <c r="C619" s="50" t="s">
        <v>2509</v>
      </c>
      <c r="D619" t="s">
        <v>2510</v>
      </c>
      <c r="F619" s="14">
        <v>20</v>
      </c>
      <c r="G619" s="48" t="s">
        <v>59</v>
      </c>
      <c r="H619" s="48" t="s">
        <v>112</v>
      </c>
      <c r="I619" s="48" t="s">
        <v>99</v>
      </c>
      <c r="J619" s="48" t="s">
        <v>48</v>
      </c>
      <c r="K619" s="48" t="s">
        <v>100</v>
      </c>
      <c r="L619" s="48" t="s">
        <v>2511</v>
      </c>
      <c r="M619" s="48" t="s">
        <v>2512</v>
      </c>
      <c r="N619">
        <f>VLOOKUP(B619,HIS退!B:F,5,FALSE)</f>
        <v>-20</v>
      </c>
      <c r="O619" t="str">
        <f t="shared" si="18"/>
        <v/>
      </c>
      <c r="P619" s="37">
        <f>VLOOKUP(C619,微信退!Q:S,3,FALSE)</f>
        <v>20</v>
      </c>
      <c r="Q619" t="str">
        <f t="shared" si="19"/>
        <v/>
      </c>
    </row>
    <row r="620" spans="1:17" ht="14.25" hidden="1">
      <c r="A620" s="40">
        <v>42896.427581018521</v>
      </c>
      <c r="B620">
        <v>130422</v>
      </c>
      <c r="C620" s="50" t="s">
        <v>2513</v>
      </c>
      <c r="D620" t="s">
        <v>2514</v>
      </c>
      <c r="F620" s="14">
        <v>100</v>
      </c>
      <c r="G620" s="48" t="s">
        <v>34</v>
      </c>
      <c r="H620" s="48" t="s">
        <v>112</v>
      </c>
      <c r="I620" s="48" t="s">
        <v>99</v>
      </c>
      <c r="J620" s="48" t="s">
        <v>48</v>
      </c>
      <c r="K620" s="48" t="s">
        <v>100</v>
      </c>
      <c r="L620" s="48" t="s">
        <v>2515</v>
      </c>
      <c r="M620" s="48" t="s">
        <v>2516</v>
      </c>
      <c r="N620">
        <f>VLOOKUP(B620,HIS退!B:F,5,FALSE)</f>
        <v>-100</v>
      </c>
      <c r="O620" t="str">
        <f t="shared" si="18"/>
        <v/>
      </c>
      <c r="P620" s="37">
        <f>VLOOKUP(C620,微信退!Q:S,3,FALSE)</f>
        <v>100</v>
      </c>
      <c r="Q620" t="str">
        <f t="shared" si="19"/>
        <v/>
      </c>
    </row>
    <row r="621" spans="1:17" ht="14.25" hidden="1">
      <c r="A621" s="40">
        <v>42896.440567129626</v>
      </c>
      <c r="B621">
        <v>130868</v>
      </c>
      <c r="C621" s="50" t="s">
        <v>2517</v>
      </c>
      <c r="D621" t="s">
        <v>2518</v>
      </c>
      <c r="F621" s="14">
        <v>100</v>
      </c>
      <c r="G621" s="48" t="s">
        <v>34</v>
      </c>
      <c r="H621" s="48" t="s">
        <v>112</v>
      </c>
      <c r="I621" s="48" t="s">
        <v>99</v>
      </c>
      <c r="J621" s="48" t="s">
        <v>48</v>
      </c>
      <c r="K621" s="48" t="s">
        <v>100</v>
      </c>
      <c r="L621" s="48" t="s">
        <v>2519</v>
      </c>
      <c r="M621" s="48" t="s">
        <v>2520</v>
      </c>
      <c r="N621">
        <f>VLOOKUP(B621,HIS退!B:F,5,FALSE)</f>
        <v>-100</v>
      </c>
      <c r="O621" t="str">
        <f t="shared" si="18"/>
        <v/>
      </c>
      <c r="P621" s="37">
        <f>VLOOKUP(C621,微信退!Q:S,3,FALSE)</f>
        <v>100</v>
      </c>
      <c r="Q621" t="str">
        <f t="shared" si="19"/>
        <v/>
      </c>
    </row>
    <row r="622" spans="1:17" ht="14.25" hidden="1">
      <c r="A622" s="40">
        <v>42896.441087962965</v>
      </c>
      <c r="B622">
        <v>130888</v>
      </c>
      <c r="C622" s="50" t="s">
        <v>2521</v>
      </c>
      <c r="D622" t="s">
        <v>2522</v>
      </c>
      <c r="F622" s="14">
        <v>190</v>
      </c>
      <c r="G622" s="48" t="s">
        <v>34</v>
      </c>
      <c r="H622" s="48" t="s">
        <v>112</v>
      </c>
      <c r="I622" s="48" t="s">
        <v>99</v>
      </c>
      <c r="J622" s="48" t="s">
        <v>48</v>
      </c>
      <c r="K622" s="48" t="s">
        <v>100</v>
      </c>
      <c r="L622" s="48" t="s">
        <v>2523</v>
      </c>
      <c r="M622" s="48" t="s">
        <v>2524</v>
      </c>
      <c r="N622">
        <f>VLOOKUP(B622,HIS退!B:F,5,FALSE)</f>
        <v>-190</v>
      </c>
      <c r="O622" t="str">
        <f t="shared" si="18"/>
        <v/>
      </c>
      <c r="P622" s="37">
        <f>VLOOKUP(C622,微信退!Q:S,3,FALSE)</f>
        <v>190</v>
      </c>
      <c r="Q622" t="str">
        <f t="shared" si="19"/>
        <v/>
      </c>
    </row>
    <row r="623" spans="1:17" ht="14.25" hidden="1">
      <c r="A623" s="40">
        <v>42896.455613425926</v>
      </c>
      <c r="B623">
        <v>131384</v>
      </c>
      <c r="C623" s="50" t="s">
        <v>2525</v>
      </c>
      <c r="D623" t="s">
        <v>2526</v>
      </c>
      <c r="F623" s="14">
        <v>500</v>
      </c>
      <c r="G623" s="48" t="s">
        <v>59</v>
      </c>
      <c r="H623" s="48" t="s">
        <v>112</v>
      </c>
      <c r="I623" s="48" t="s">
        <v>99</v>
      </c>
      <c r="J623" s="48" t="s">
        <v>48</v>
      </c>
      <c r="K623" s="48" t="s">
        <v>100</v>
      </c>
      <c r="L623" s="48" t="s">
        <v>2527</v>
      </c>
      <c r="M623" s="48" t="s">
        <v>2528</v>
      </c>
      <c r="N623">
        <f>VLOOKUP(B623,HIS退!B:F,5,FALSE)</f>
        <v>-500</v>
      </c>
      <c r="O623" t="str">
        <f t="shared" si="18"/>
        <v/>
      </c>
      <c r="P623" s="37">
        <f>VLOOKUP(C623,微信退!Q:S,3,FALSE)</f>
        <v>500</v>
      </c>
      <c r="Q623" t="str">
        <f t="shared" si="19"/>
        <v/>
      </c>
    </row>
    <row r="624" spans="1:17" ht="14.25" hidden="1">
      <c r="A624" s="40">
        <v>42896.456817129627</v>
      </c>
      <c r="B624">
        <v>131427</v>
      </c>
      <c r="C624" s="50" t="s">
        <v>2529</v>
      </c>
      <c r="D624" t="s">
        <v>2530</v>
      </c>
      <c r="F624" s="14">
        <v>94</v>
      </c>
      <c r="G624" s="48" t="s">
        <v>34</v>
      </c>
      <c r="H624" s="48" t="s">
        <v>112</v>
      </c>
      <c r="I624" s="48" t="s">
        <v>99</v>
      </c>
      <c r="J624" s="48" t="s">
        <v>48</v>
      </c>
      <c r="K624" s="48" t="s">
        <v>100</v>
      </c>
      <c r="L624" s="48" t="s">
        <v>2531</v>
      </c>
      <c r="M624" s="48" t="s">
        <v>2532</v>
      </c>
      <c r="N624">
        <f>VLOOKUP(B624,HIS退!B:F,5,FALSE)</f>
        <v>-94</v>
      </c>
      <c r="O624" t="str">
        <f t="shared" si="18"/>
        <v/>
      </c>
      <c r="P624" s="37">
        <f>VLOOKUP(C624,微信退!Q:S,3,FALSE)</f>
        <v>94</v>
      </c>
      <c r="Q624" t="str">
        <f t="shared" si="19"/>
        <v/>
      </c>
    </row>
    <row r="625" spans="1:17" ht="14.25" hidden="1">
      <c r="A625" s="40">
        <v>42896.457245370373</v>
      </c>
      <c r="B625">
        <v>131447</v>
      </c>
      <c r="C625" s="50" t="s">
        <v>2533</v>
      </c>
      <c r="D625" t="s">
        <v>2534</v>
      </c>
      <c r="F625" s="14">
        <v>16</v>
      </c>
      <c r="G625" s="48" t="s">
        <v>59</v>
      </c>
      <c r="H625" s="48" t="s">
        <v>112</v>
      </c>
      <c r="I625" s="48" t="s">
        <v>99</v>
      </c>
      <c r="J625" s="48" t="s">
        <v>48</v>
      </c>
      <c r="K625" s="48" t="s">
        <v>100</v>
      </c>
      <c r="L625" s="48" t="s">
        <v>2535</v>
      </c>
      <c r="M625" s="48" t="s">
        <v>2536</v>
      </c>
      <c r="N625">
        <f>VLOOKUP(B625,HIS退!B:F,5,FALSE)</f>
        <v>-16</v>
      </c>
      <c r="O625" t="str">
        <f t="shared" si="18"/>
        <v/>
      </c>
      <c r="P625" s="37">
        <f>VLOOKUP(C625,微信退!Q:S,3,FALSE)</f>
        <v>16</v>
      </c>
      <c r="Q625" t="str">
        <f t="shared" si="19"/>
        <v/>
      </c>
    </row>
    <row r="626" spans="1:17" ht="14.25" hidden="1">
      <c r="A626" s="40">
        <v>42896.467835648145</v>
      </c>
      <c r="B626">
        <v>131827</v>
      </c>
      <c r="C626" s="50" t="s">
        <v>2537</v>
      </c>
      <c r="D626" t="s">
        <v>2538</v>
      </c>
      <c r="F626" s="14">
        <v>41</v>
      </c>
      <c r="G626" s="48" t="s">
        <v>34</v>
      </c>
      <c r="H626" s="48" t="s">
        <v>112</v>
      </c>
      <c r="I626" s="48" t="s">
        <v>99</v>
      </c>
      <c r="J626" s="48" t="s">
        <v>48</v>
      </c>
      <c r="K626" s="48" t="s">
        <v>100</v>
      </c>
      <c r="L626" s="48" t="s">
        <v>2539</v>
      </c>
      <c r="M626" s="48" t="s">
        <v>2540</v>
      </c>
      <c r="N626">
        <f>VLOOKUP(B626,HIS退!B:F,5,FALSE)</f>
        <v>-41</v>
      </c>
      <c r="O626" t="str">
        <f t="shared" si="18"/>
        <v/>
      </c>
      <c r="P626" s="37">
        <f>VLOOKUP(C626,微信退!Q:S,3,FALSE)</f>
        <v>41</v>
      </c>
      <c r="Q626" t="str">
        <f t="shared" si="19"/>
        <v/>
      </c>
    </row>
    <row r="627" spans="1:17" ht="14.25" hidden="1">
      <c r="A627" s="40">
        <v>42896.471562500003</v>
      </c>
      <c r="B627">
        <v>131963</v>
      </c>
      <c r="C627" s="50" t="s">
        <v>2541</v>
      </c>
      <c r="D627" t="s">
        <v>2542</v>
      </c>
      <c r="F627" s="14">
        <v>250</v>
      </c>
      <c r="G627" s="48" t="s">
        <v>34</v>
      </c>
      <c r="H627" s="48" t="s">
        <v>112</v>
      </c>
      <c r="I627" s="48" t="s">
        <v>99</v>
      </c>
      <c r="J627" s="48" t="s">
        <v>48</v>
      </c>
      <c r="K627" s="48" t="s">
        <v>100</v>
      </c>
      <c r="L627" s="48" t="s">
        <v>2543</v>
      </c>
      <c r="M627" s="48" t="s">
        <v>2544</v>
      </c>
      <c r="N627">
        <f>VLOOKUP(B627,HIS退!B:F,5,FALSE)</f>
        <v>-250</v>
      </c>
      <c r="O627" t="str">
        <f t="shared" si="18"/>
        <v/>
      </c>
      <c r="P627" s="37">
        <f>VLOOKUP(C627,微信退!Q:S,3,FALSE)</f>
        <v>250</v>
      </c>
      <c r="Q627" t="str">
        <f t="shared" si="19"/>
        <v/>
      </c>
    </row>
    <row r="628" spans="1:17" ht="14.25" hidden="1">
      <c r="A628" s="40">
        <v>42896.480393518519</v>
      </c>
      <c r="B628">
        <v>132261</v>
      </c>
      <c r="C628" s="50" t="s">
        <v>2545</v>
      </c>
      <c r="D628" t="s">
        <v>2546</v>
      </c>
      <c r="F628" s="14">
        <v>230</v>
      </c>
      <c r="G628" s="48" t="s">
        <v>34</v>
      </c>
      <c r="H628" s="48" t="s">
        <v>112</v>
      </c>
      <c r="I628" s="48" t="s">
        <v>99</v>
      </c>
      <c r="J628" s="48" t="s">
        <v>48</v>
      </c>
      <c r="K628" s="48" t="s">
        <v>100</v>
      </c>
      <c r="L628" s="48" t="s">
        <v>2547</v>
      </c>
      <c r="M628" s="48" t="s">
        <v>2548</v>
      </c>
      <c r="N628">
        <f>VLOOKUP(B628,HIS退!B:F,5,FALSE)</f>
        <v>-230</v>
      </c>
      <c r="O628" t="str">
        <f t="shared" si="18"/>
        <v/>
      </c>
      <c r="P628" s="37">
        <f>VLOOKUP(C628,微信退!Q:S,3,FALSE)</f>
        <v>230</v>
      </c>
      <c r="Q628" t="str">
        <f t="shared" si="19"/>
        <v/>
      </c>
    </row>
    <row r="629" spans="1:17" ht="14.25" hidden="1">
      <c r="A629" s="40">
        <v>42896.480740740742</v>
      </c>
      <c r="B629">
        <v>132272</v>
      </c>
      <c r="C629" s="50" t="s">
        <v>2549</v>
      </c>
      <c r="D629" t="s">
        <v>2546</v>
      </c>
      <c r="F629" s="14">
        <v>46</v>
      </c>
      <c r="G629" s="48" t="s">
        <v>34</v>
      </c>
      <c r="H629" s="48" t="s">
        <v>112</v>
      </c>
      <c r="I629" s="48" t="s">
        <v>99</v>
      </c>
      <c r="J629" s="48" t="s">
        <v>48</v>
      </c>
      <c r="K629" s="48" t="s">
        <v>100</v>
      </c>
      <c r="L629" s="48" t="s">
        <v>2550</v>
      </c>
      <c r="M629" s="48" t="s">
        <v>2551</v>
      </c>
      <c r="N629">
        <f>VLOOKUP(B629,HIS退!B:F,5,FALSE)</f>
        <v>-46</v>
      </c>
      <c r="O629" t="str">
        <f t="shared" si="18"/>
        <v/>
      </c>
      <c r="P629" s="37">
        <f>VLOOKUP(C629,微信退!Q:S,3,FALSE)</f>
        <v>46</v>
      </c>
      <c r="Q629" t="str">
        <f t="shared" si="19"/>
        <v/>
      </c>
    </row>
    <row r="630" spans="1:17" ht="14.25" hidden="1">
      <c r="A630" s="40">
        <v>42896.501250000001</v>
      </c>
      <c r="B630">
        <v>132733</v>
      </c>
      <c r="C630" s="50" t="s">
        <v>2552</v>
      </c>
      <c r="D630" t="s">
        <v>2553</v>
      </c>
      <c r="F630" s="14">
        <v>53</v>
      </c>
      <c r="G630" s="48" t="s">
        <v>59</v>
      </c>
      <c r="H630" s="48" t="s">
        <v>112</v>
      </c>
      <c r="I630" s="48" t="s">
        <v>99</v>
      </c>
      <c r="J630" s="48" t="s">
        <v>48</v>
      </c>
      <c r="K630" s="48" t="s">
        <v>100</v>
      </c>
      <c r="L630" s="48" t="s">
        <v>2554</v>
      </c>
      <c r="M630" s="48" t="s">
        <v>2555</v>
      </c>
      <c r="N630">
        <f>VLOOKUP(B630,HIS退!B:F,5,FALSE)</f>
        <v>-53</v>
      </c>
      <c r="O630" t="str">
        <f t="shared" si="18"/>
        <v/>
      </c>
      <c r="P630" s="37">
        <f>VLOOKUP(C630,微信退!Q:S,3,FALSE)</f>
        <v>53</v>
      </c>
      <c r="Q630" t="str">
        <f t="shared" si="19"/>
        <v/>
      </c>
    </row>
    <row r="631" spans="1:17" ht="14.25" hidden="1">
      <c r="A631" s="40">
        <v>42896.508796296293</v>
      </c>
      <c r="B631">
        <v>132807</v>
      </c>
      <c r="C631" s="50" t="s">
        <v>2556</v>
      </c>
      <c r="D631" t="s">
        <v>2557</v>
      </c>
      <c r="F631" s="14">
        <v>45</v>
      </c>
      <c r="G631" s="48" t="s">
        <v>59</v>
      </c>
      <c r="H631" s="48" t="s">
        <v>112</v>
      </c>
      <c r="I631" s="48" t="s">
        <v>99</v>
      </c>
      <c r="J631" s="48" t="s">
        <v>48</v>
      </c>
      <c r="K631" s="48" t="s">
        <v>100</v>
      </c>
      <c r="L631" s="48" t="s">
        <v>2558</v>
      </c>
      <c r="M631" s="48" t="s">
        <v>2559</v>
      </c>
      <c r="N631">
        <f>VLOOKUP(B631,HIS退!B:F,5,FALSE)</f>
        <v>-45</v>
      </c>
      <c r="O631" t="str">
        <f t="shared" si="18"/>
        <v/>
      </c>
      <c r="P631" s="37">
        <f>VLOOKUP(C631,微信退!Q:S,3,FALSE)</f>
        <v>45</v>
      </c>
      <c r="Q631" t="str">
        <f t="shared" si="19"/>
        <v/>
      </c>
    </row>
    <row r="632" spans="1:17" ht="14.25" hidden="1">
      <c r="A632" s="40">
        <v>42896.511631944442</v>
      </c>
      <c r="B632">
        <v>132852</v>
      </c>
      <c r="C632" s="50" t="s">
        <v>2560</v>
      </c>
      <c r="D632" t="s">
        <v>2561</v>
      </c>
      <c r="F632" s="14">
        <v>50</v>
      </c>
      <c r="G632" s="48" t="s">
        <v>59</v>
      </c>
      <c r="H632" s="48" t="s">
        <v>112</v>
      </c>
      <c r="I632" s="48" t="s">
        <v>99</v>
      </c>
      <c r="J632" s="48" t="s">
        <v>48</v>
      </c>
      <c r="K632" s="48" t="s">
        <v>100</v>
      </c>
      <c r="L632" s="48" t="s">
        <v>2562</v>
      </c>
      <c r="M632" s="48" t="s">
        <v>2563</v>
      </c>
      <c r="N632">
        <f>VLOOKUP(B632,HIS退!B:F,5,FALSE)</f>
        <v>-50</v>
      </c>
      <c r="O632" t="str">
        <f t="shared" si="18"/>
        <v/>
      </c>
      <c r="P632" s="37">
        <f>VLOOKUP(C632,微信退!Q:S,3,FALSE)</f>
        <v>50</v>
      </c>
      <c r="Q632" t="str">
        <f t="shared" si="19"/>
        <v/>
      </c>
    </row>
    <row r="633" spans="1:17" ht="14.25" hidden="1">
      <c r="A633" s="40">
        <v>42896.525185185186</v>
      </c>
      <c r="B633">
        <v>132964</v>
      </c>
      <c r="C633" s="50" t="s">
        <v>2564</v>
      </c>
      <c r="D633" t="s">
        <v>2565</v>
      </c>
      <c r="F633" s="14">
        <v>2</v>
      </c>
      <c r="G633" s="48" t="s">
        <v>59</v>
      </c>
      <c r="H633" s="48" t="s">
        <v>112</v>
      </c>
      <c r="I633" s="48" t="s">
        <v>99</v>
      </c>
      <c r="J633" s="48" t="s">
        <v>48</v>
      </c>
      <c r="K633" s="48" t="s">
        <v>100</v>
      </c>
      <c r="L633" s="48" t="s">
        <v>2566</v>
      </c>
      <c r="M633" s="48" t="s">
        <v>2567</v>
      </c>
      <c r="N633">
        <f>VLOOKUP(B633,HIS退!B:F,5,FALSE)</f>
        <v>-2</v>
      </c>
      <c r="O633" t="str">
        <f t="shared" si="18"/>
        <v/>
      </c>
      <c r="P633" s="37">
        <f>VLOOKUP(C633,微信退!Q:S,3,FALSE)</f>
        <v>2</v>
      </c>
      <c r="Q633" t="str">
        <f t="shared" si="19"/>
        <v/>
      </c>
    </row>
    <row r="634" spans="1:17" ht="14.25" hidden="1">
      <c r="A634" s="40">
        <v>42896.526759259257</v>
      </c>
      <c r="B634">
        <v>132977</v>
      </c>
      <c r="C634" s="50" t="s">
        <v>2568</v>
      </c>
      <c r="D634" t="s">
        <v>2569</v>
      </c>
      <c r="F634" s="14">
        <v>46</v>
      </c>
      <c r="G634" s="48" t="s">
        <v>34</v>
      </c>
      <c r="H634" s="48" t="s">
        <v>112</v>
      </c>
      <c r="I634" s="48" t="s">
        <v>99</v>
      </c>
      <c r="J634" s="48" t="s">
        <v>48</v>
      </c>
      <c r="K634" s="48" t="s">
        <v>100</v>
      </c>
      <c r="L634" s="48" t="s">
        <v>2570</v>
      </c>
      <c r="M634" s="48" t="s">
        <v>2571</v>
      </c>
      <c r="N634">
        <f>VLOOKUP(B634,HIS退!B:F,5,FALSE)</f>
        <v>-46</v>
      </c>
      <c r="O634" t="str">
        <f t="shared" si="18"/>
        <v/>
      </c>
      <c r="P634" s="37">
        <f>VLOOKUP(C634,微信退!Q:S,3,FALSE)</f>
        <v>46</v>
      </c>
      <c r="Q634" t="str">
        <f t="shared" si="19"/>
        <v/>
      </c>
    </row>
    <row r="635" spans="1:17" ht="14.25" hidden="1">
      <c r="A635" s="40">
        <v>42896.537627314814</v>
      </c>
      <c r="B635">
        <v>133040</v>
      </c>
      <c r="C635" s="50" t="s">
        <v>2572</v>
      </c>
      <c r="D635" t="s">
        <v>2573</v>
      </c>
      <c r="F635" s="14">
        <v>194</v>
      </c>
      <c r="G635" s="48" t="s">
        <v>34</v>
      </c>
      <c r="H635" s="48" t="s">
        <v>112</v>
      </c>
      <c r="I635" s="48" t="s">
        <v>99</v>
      </c>
      <c r="J635" s="48" t="s">
        <v>48</v>
      </c>
      <c r="K635" s="48" t="s">
        <v>100</v>
      </c>
      <c r="L635" s="48" t="s">
        <v>2574</v>
      </c>
      <c r="M635" s="48" t="s">
        <v>2575</v>
      </c>
      <c r="N635">
        <f>VLOOKUP(B635,HIS退!B:F,5,FALSE)</f>
        <v>-194</v>
      </c>
      <c r="O635" t="str">
        <f t="shared" si="18"/>
        <v/>
      </c>
      <c r="P635" s="37">
        <f>VLOOKUP(C635,微信退!Q:S,3,FALSE)</f>
        <v>194</v>
      </c>
      <c r="Q635" t="str">
        <f t="shared" si="19"/>
        <v/>
      </c>
    </row>
    <row r="636" spans="1:17" ht="14.25" hidden="1">
      <c r="A636" s="40">
        <v>42896.545416666668</v>
      </c>
      <c r="B636">
        <v>133084</v>
      </c>
      <c r="C636" s="50" t="s">
        <v>2576</v>
      </c>
      <c r="D636" t="s">
        <v>2577</v>
      </c>
      <c r="F636" s="14">
        <v>500</v>
      </c>
      <c r="G636" s="48" t="s">
        <v>34</v>
      </c>
      <c r="H636" s="48" t="s">
        <v>112</v>
      </c>
      <c r="I636" s="48" t="s">
        <v>99</v>
      </c>
      <c r="J636" s="48" t="s">
        <v>48</v>
      </c>
      <c r="K636" s="48" t="s">
        <v>100</v>
      </c>
      <c r="L636" s="48" t="s">
        <v>2578</v>
      </c>
      <c r="M636" s="48" t="s">
        <v>2579</v>
      </c>
      <c r="N636">
        <f>VLOOKUP(B636,HIS退!B:F,5,FALSE)</f>
        <v>-500</v>
      </c>
      <c r="O636" t="str">
        <f t="shared" si="18"/>
        <v/>
      </c>
      <c r="P636" s="37">
        <f>VLOOKUP(C636,微信退!Q:S,3,FALSE)</f>
        <v>500</v>
      </c>
      <c r="Q636" t="str">
        <f t="shared" si="19"/>
        <v/>
      </c>
    </row>
    <row r="637" spans="1:17" ht="14.25" hidden="1">
      <c r="A637" s="40">
        <v>42896.56150462963</v>
      </c>
      <c r="B637">
        <v>133175</v>
      </c>
      <c r="C637" s="50" t="s">
        <v>2580</v>
      </c>
      <c r="D637" t="s">
        <v>2581</v>
      </c>
      <c r="F637" s="14">
        <v>112</v>
      </c>
      <c r="G637" s="48" t="s">
        <v>59</v>
      </c>
      <c r="H637" s="48" t="s">
        <v>112</v>
      </c>
      <c r="I637" s="48" t="s">
        <v>99</v>
      </c>
      <c r="J637" s="48" t="s">
        <v>48</v>
      </c>
      <c r="K637" s="48" t="s">
        <v>100</v>
      </c>
      <c r="L637" s="48" t="s">
        <v>2582</v>
      </c>
      <c r="M637" s="48" t="s">
        <v>2583</v>
      </c>
      <c r="N637">
        <f>VLOOKUP(B637,HIS退!B:F,5,FALSE)</f>
        <v>-112</v>
      </c>
      <c r="O637" t="str">
        <f t="shared" si="18"/>
        <v/>
      </c>
      <c r="P637" s="37">
        <f>VLOOKUP(C637,微信退!Q:S,3,FALSE)</f>
        <v>112</v>
      </c>
      <c r="Q637" t="str">
        <f t="shared" si="19"/>
        <v/>
      </c>
    </row>
    <row r="638" spans="1:17" ht="14.25" hidden="1">
      <c r="A638" s="40">
        <v>42896.574756944443</v>
      </c>
      <c r="B638">
        <v>133256</v>
      </c>
      <c r="C638" s="50" t="s">
        <v>2584</v>
      </c>
      <c r="D638" t="s">
        <v>2585</v>
      </c>
      <c r="F638" s="14">
        <v>500</v>
      </c>
      <c r="G638" s="48" t="s">
        <v>34</v>
      </c>
      <c r="H638" s="48" t="s">
        <v>112</v>
      </c>
      <c r="I638" s="48" t="s">
        <v>99</v>
      </c>
      <c r="J638" s="48" t="s">
        <v>48</v>
      </c>
      <c r="K638" s="48" t="s">
        <v>100</v>
      </c>
      <c r="L638" s="48" t="s">
        <v>2586</v>
      </c>
      <c r="M638" s="48" t="s">
        <v>2587</v>
      </c>
      <c r="N638">
        <f>VLOOKUP(B638,HIS退!B:F,5,FALSE)</f>
        <v>-500</v>
      </c>
      <c r="O638" t="str">
        <f t="shared" si="18"/>
        <v/>
      </c>
      <c r="P638" s="37">
        <f>VLOOKUP(C638,微信退!Q:S,3,FALSE)</f>
        <v>500</v>
      </c>
      <c r="Q638" t="str">
        <f t="shared" si="19"/>
        <v/>
      </c>
    </row>
    <row r="639" spans="1:17" ht="14.25" hidden="1">
      <c r="A639" s="40">
        <v>42896.584432870368</v>
      </c>
      <c r="B639">
        <v>133324</v>
      </c>
      <c r="C639" s="50" t="s">
        <v>2588</v>
      </c>
      <c r="D639" t="s">
        <v>2589</v>
      </c>
      <c r="F639" s="14">
        <v>10</v>
      </c>
      <c r="G639" s="48" t="s">
        <v>59</v>
      </c>
      <c r="H639" s="48" t="s">
        <v>112</v>
      </c>
      <c r="I639" s="48" t="s">
        <v>99</v>
      </c>
      <c r="J639" s="48" t="s">
        <v>48</v>
      </c>
      <c r="K639" s="48" t="s">
        <v>100</v>
      </c>
      <c r="L639" s="48" t="s">
        <v>2590</v>
      </c>
      <c r="M639" s="48" t="s">
        <v>2591</v>
      </c>
      <c r="N639">
        <f>VLOOKUP(B639,HIS退!B:F,5,FALSE)</f>
        <v>-10</v>
      </c>
      <c r="O639" t="str">
        <f t="shared" si="18"/>
        <v/>
      </c>
      <c r="P639" s="37">
        <f>VLOOKUP(C639,微信退!Q:S,3,FALSE)</f>
        <v>10</v>
      </c>
      <c r="Q639" t="str">
        <f t="shared" si="19"/>
        <v/>
      </c>
    </row>
    <row r="640" spans="1:17" ht="14.25" hidden="1">
      <c r="A640" s="40">
        <v>42896.58803240741</v>
      </c>
      <c r="B640">
        <v>133353</v>
      </c>
      <c r="C640" s="50" t="s">
        <v>2592</v>
      </c>
      <c r="D640" t="s">
        <v>2593</v>
      </c>
      <c r="F640" s="14">
        <v>94</v>
      </c>
      <c r="G640" s="48" t="s">
        <v>59</v>
      </c>
      <c r="H640" s="48" t="s">
        <v>112</v>
      </c>
      <c r="I640" s="48" t="s">
        <v>99</v>
      </c>
      <c r="J640" s="48" t="s">
        <v>48</v>
      </c>
      <c r="K640" s="48" t="s">
        <v>100</v>
      </c>
      <c r="L640" s="48" t="s">
        <v>2594</v>
      </c>
      <c r="M640" s="48" t="s">
        <v>2595</v>
      </c>
      <c r="N640">
        <f>VLOOKUP(B640,HIS退!B:F,5,FALSE)</f>
        <v>-94</v>
      </c>
      <c r="O640" t="str">
        <f t="shared" si="18"/>
        <v/>
      </c>
      <c r="P640" s="37">
        <f>VLOOKUP(C640,微信退!Q:S,3,FALSE)</f>
        <v>94</v>
      </c>
      <c r="Q640" t="str">
        <f t="shared" si="19"/>
        <v/>
      </c>
    </row>
    <row r="641" spans="1:17" ht="14.25" hidden="1">
      <c r="A641" s="40">
        <v>42896.589780092596</v>
      </c>
      <c r="B641">
        <v>133371</v>
      </c>
      <c r="C641" s="50" t="s">
        <v>2596</v>
      </c>
      <c r="D641" t="s">
        <v>2597</v>
      </c>
      <c r="F641" s="14">
        <v>400</v>
      </c>
      <c r="G641" s="48" t="s">
        <v>59</v>
      </c>
      <c r="H641" s="48" t="s">
        <v>112</v>
      </c>
      <c r="I641" s="48" t="s">
        <v>99</v>
      </c>
      <c r="J641" s="48" t="s">
        <v>48</v>
      </c>
      <c r="K641" s="48" t="s">
        <v>100</v>
      </c>
      <c r="L641" s="48" t="s">
        <v>2598</v>
      </c>
      <c r="M641" s="48" t="s">
        <v>2599</v>
      </c>
      <c r="N641">
        <f>VLOOKUP(B641,HIS退!B:F,5,FALSE)</f>
        <v>-400</v>
      </c>
      <c r="O641" t="str">
        <f t="shared" si="18"/>
        <v/>
      </c>
      <c r="P641" s="37">
        <f>VLOOKUP(C641,微信退!Q:S,3,FALSE)</f>
        <v>400</v>
      </c>
      <c r="Q641" t="str">
        <f t="shared" si="19"/>
        <v/>
      </c>
    </row>
    <row r="642" spans="1:17" ht="14.25" hidden="1">
      <c r="A642" s="40">
        <v>42896.604675925926</v>
      </c>
      <c r="B642">
        <v>133585</v>
      </c>
      <c r="C642" s="50" t="s">
        <v>2600</v>
      </c>
      <c r="D642" t="s">
        <v>2601</v>
      </c>
      <c r="F642" s="14">
        <v>421</v>
      </c>
      <c r="G642" s="48" t="s">
        <v>34</v>
      </c>
      <c r="H642" s="48" t="s">
        <v>112</v>
      </c>
      <c r="I642" s="48" t="s">
        <v>99</v>
      </c>
      <c r="J642" s="48" t="s">
        <v>48</v>
      </c>
      <c r="K642" s="48" t="s">
        <v>100</v>
      </c>
      <c r="L642" s="48" t="s">
        <v>2602</v>
      </c>
      <c r="M642" s="48" t="s">
        <v>2603</v>
      </c>
      <c r="N642">
        <f>VLOOKUP(B642,HIS退!B:F,5,FALSE)</f>
        <v>-421</v>
      </c>
      <c r="O642" t="str">
        <f t="shared" si="18"/>
        <v/>
      </c>
      <c r="P642" s="37">
        <f>VLOOKUP(C642,微信退!Q:S,3,FALSE)</f>
        <v>421</v>
      </c>
      <c r="Q642" t="str">
        <f t="shared" si="19"/>
        <v/>
      </c>
    </row>
    <row r="643" spans="1:17" ht="14.25" hidden="1">
      <c r="A643" s="40">
        <v>42896.605532407404</v>
      </c>
      <c r="B643">
        <v>133600</v>
      </c>
      <c r="C643" s="50" t="s">
        <v>2604</v>
      </c>
      <c r="D643" t="s">
        <v>2605</v>
      </c>
      <c r="F643" s="14">
        <v>15</v>
      </c>
      <c r="G643" s="48" t="s">
        <v>59</v>
      </c>
      <c r="H643" s="48" t="s">
        <v>112</v>
      </c>
      <c r="I643" s="48" t="s">
        <v>99</v>
      </c>
      <c r="J643" s="48" t="s">
        <v>48</v>
      </c>
      <c r="K643" s="48" t="s">
        <v>100</v>
      </c>
      <c r="L643" s="48" t="s">
        <v>2606</v>
      </c>
      <c r="M643" s="48" t="s">
        <v>2607</v>
      </c>
      <c r="N643">
        <f>VLOOKUP(B643,HIS退!B:F,5,FALSE)</f>
        <v>-15</v>
      </c>
      <c r="O643" t="str">
        <f t="shared" ref="O643:O691" si="20">IF(N643=F643*-1,"",1)</f>
        <v/>
      </c>
      <c r="P643" s="37">
        <f>VLOOKUP(C643,微信退!Q:S,3,FALSE)</f>
        <v>15</v>
      </c>
      <c r="Q643" t="str">
        <f t="shared" ref="Q643:Q706" si="21">IF(P643=F643,"",1)</f>
        <v/>
      </c>
    </row>
    <row r="644" spans="1:17" ht="14.25" hidden="1">
      <c r="A644" s="40">
        <v>42896.614872685182</v>
      </c>
      <c r="B644">
        <v>133760</v>
      </c>
      <c r="C644" s="50" t="s">
        <v>2608</v>
      </c>
      <c r="D644" t="s">
        <v>2609</v>
      </c>
      <c r="F644" s="14">
        <v>200</v>
      </c>
      <c r="G644" s="48" t="s">
        <v>34</v>
      </c>
      <c r="H644" s="48" t="s">
        <v>112</v>
      </c>
      <c r="I644" s="48" t="s">
        <v>99</v>
      </c>
      <c r="J644" s="48" t="s">
        <v>48</v>
      </c>
      <c r="K644" s="48" t="s">
        <v>100</v>
      </c>
      <c r="L644" s="48" t="s">
        <v>2610</v>
      </c>
      <c r="M644" s="48" t="s">
        <v>2611</v>
      </c>
      <c r="N644">
        <f>VLOOKUP(B644,HIS退!B:F,5,FALSE)</f>
        <v>-200</v>
      </c>
      <c r="O644" t="str">
        <f t="shared" si="20"/>
        <v/>
      </c>
      <c r="P644" s="37">
        <f>VLOOKUP(C644,微信退!Q:S,3,FALSE)</f>
        <v>200</v>
      </c>
      <c r="Q644" t="str">
        <f t="shared" si="21"/>
        <v/>
      </c>
    </row>
    <row r="645" spans="1:17" ht="14.25" hidden="1">
      <c r="A645" s="40">
        <v>42896.621747685182</v>
      </c>
      <c r="B645">
        <v>133882</v>
      </c>
      <c r="C645" s="50" t="s">
        <v>2612</v>
      </c>
      <c r="D645" t="s">
        <v>2613</v>
      </c>
      <c r="F645" s="14">
        <v>600</v>
      </c>
      <c r="G645" s="48" t="s">
        <v>34</v>
      </c>
      <c r="H645" s="48" t="s">
        <v>112</v>
      </c>
      <c r="I645" s="48" t="s">
        <v>99</v>
      </c>
      <c r="J645" s="48" t="s">
        <v>48</v>
      </c>
      <c r="K645" s="48" t="s">
        <v>100</v>
      </c>
      <c r="L645" s="48" t="s">
        <v>2614</v>
      </c>
      <c r="M645" s="48" t="s">
        <v>2615</v>
      </c>
      <c r="N645">
        <f>VLOOKUP(B645,HIS退!B:F,5,FALSE)</f>
        <v>-600</v>
      </c>
      <c r="O645" t="str">
        <f t="shared" si="20"/>
        <v/>
      </c>
      <c r="P645" s="37">
        <f>VLOOKUP(C645,微信退!Q:S,3,FALSE)</f>
        <v>600</v>
      </c>
      <c r="Q645" t="str">
        <f t="shared" si="21"/>
        <v/>
      </c>
    </row>
    <row r="646" spans="1:17" ht="14.25" hidden="1">
      <c r="A646" s="40">
        <v>42896.622800925928</v>
      </c>
      <c r="B646">
        <v>133901</v>
      </c>
      <c r="C646" s="50" t="s">
        <v>2616</v>
      </c>
      <c r="D646" t="s">
        <v>2617</v>
      </c>
      <c r="F646" s="14">
        <v>510</v>
      </c>
      <c r="G646" s="48" t="s">
        <v>34</v>
      </c>
      <c r="H646" s="48" t="s">
        <v>112</v>
      </c>
      <c r="I646" s="48" t="s">
        <v>99</v>
      </c>
      <c r="J646" s="48" t="s">
        <v>48</v>
      </c>
      <c r="K646" s="48" t="s">
        <v>100</v>
      </c>
      <c r="L646" s="48" t="s">
        <v>2618</v>
      </c>
      <c r="M646" s="48" t="s">
        <v>2619</v>
      </c>
      <c r="N646">
        <f>VLOOKUP(B646,HIS退!B:F,5,FALSE)</f>
        <v>-510</v>
      </c>
      <c r="O646" t="str">
        <f t="shared" si="20"/>
        <v/>
      </c>
      <c r="P646" s="37">
        <f>VLOOKUP(C646,微信退!Q:S,3,FALSE)</f>
        <v>510</v>
      </c>
      <c r="Q646" t="str">
        <f t="shared" si="21"/>
        <v/>
      </c>
    </row>
    <row r="647" spans="1:17" ht="14.25" hidden="1">
      <c r="A647" s="40">
        <v>42896.625914351855</v>
      </c>
      <c r="B647">
        <v>133968</v>
      </c>
      <c r="C647" s="50" t="s">
        <v>2620</v>
      </c>
      <c r="D647" t="s">
        <v>1492</v>
      </c>
      <c r="F647" s="14">
        <v>100</v>
      </c>
      <c r="G647" s="48" t="s">
        <v>34</v>
      </c>
      <c r="H647" s="48" t="s">
        <v>112</v>
      </c>
      <c r="I647" s="48" t="s">
        <v>99</v>
      </c>
      <c r="J647" s="48" t="s">
        <v>48</v>
      </c>
      <c r="K647" s="48" t="s">
        <v>100</v>
      </c>
      <c r="L647" s="48" t="s">
        <v>2621</v>
      </c>
      <c r="M647" s="48" t="s">
        <v>2622</v>
      </c>
      <c r="N647">
        <f>VLOOKUP(B647,HIS退!B:F,5,FALSE)</f>
        <v>-100</v>
      </c>
      <c r="O647" t="str">
        <f t="shared" si="20"/>
        <v/>
      </c>
      <c r="P647" s="37">
        <f>VLOOKUP(C647,微信退!Q:S,3,FALSE)</f>
        <v>100</v>
      </c>
      <c r="Q647" t="str">
        <f t="shared" si="21"/>
        <v/>
      </c>
    </row>
    <row r="648" spans="1:17" ht="14.25" hidden="1">
      <c r="A648" s="40">
        <v>42896.626122685186</v>
      </c>
      <c r="B648">
        <v>133972</v>
      </c>
      <c r="C648" s="50" t="s">
        <v>2623</v>
      </c>
      <c r="D648" t="s">
        <v>1492</v>
      </c>
      <c r="F648" s="14">
        <v>400</v>
      </c>
      <c r="G648" s="48" t="s">
        <v>34</v>
      </c>
      <c r="H648" s="48" t="s">
        <v>112</v>
      </c>
      <c r="I648" s="48" t="s">
        <v>99</v>
      </c>
      <c r="J648" s="48" t="s">
        <v>48</v>
      </c>
      <c r="K648" s="48" t="s">
        <v>100</v>
      </c>
      <c r="L648" s="48" t="s">
        <v>2624</v>
      </c>
      <c r="M648" s="48" t="s">
        <v>2625</v>
      </c>
      <c r="N648">
        <f>VLOOKUP(B648,HIS退!B:F,5,FALSE)</f>
        <v>-400</v>
      </c>
      <c r="O648" t="str">
        <f t="shared" si="20"/>
        <v/>
      </c>
      <c r="P648" s="37">
        <f>VLOOKUP(C648,微信退!Q:S,3,FALSE)</f>
        <v>400</v>
      </c>
      <c r="Q648" t="str">
        <f t="shared" si="21"/>
        <v/>
      </c>
    </row>
    <row r="649" spans="1:17" ht="14.25" hidden="1">
      <c r="A649" s="40">
        <v>42896.626828703702</v>
      </c>
      <c r="B649">
        <v>133981</v>
      </c>
      <c r="C649" s="50" t="s">
        <v>2626</v>
      </c>
      <c r="D649" t="s">
        <v>2627</v>
      </c>
      <c r="F649" s="14">
        <v>100</v>
      </c>
      <c r="G649" s="48" t="s">
        <v>34</v>
      </c>
      <c r="H649" s="48" t="s">
        <v>112</v>
      </c>
      <c r="I649" s="48" t="s">
        <v>99</v>
      </c>
      <c r="J649" s="48" t="s">
        <v>48</v>
      </c>
      <c r="K649" s="48" t="s">
        <v>100</v>
      </c>
      <c r="L649" s="48" t="s">
        <v>2628</v>
      </c>
      <c r="M649" s="48" t="s">
        <v>2629</v>
      </c>
      <c r="N649">
        <f>VLOOKUP(B649,HIS退!B:F,5,FALSE)</f>
        <v>-100</v>
      </c>
      <c r="O649" t="str">
        <f t="shared" si="20"/>
        <v/>
      </c>
      <c r="P649" s="37">
        <f>VLOOKUP(C649,微信退!Q:S,3,FALSE)</f>
        <v>100</v>
      </c>
      <c r="Q649" t="str">
        <f t="shared" si="21"/>
        <v/>
      </c>
    </row>
    <row r="650" spans="1:17" ht="14.25" hidden="1">
      <c r="A650" s="40">
        <v>42896.636817129627</v>
      </c>
      <c r="B650">
        <v>134178</v>
      </c>
      <c r="C650" s="50" t="s">
        <v>2630</v>
      </c>
      <c r="D650" t="s">
        <v>2631</v>
      </c>
      <c r="F650" s="14">
        <v>20</v>
      </c>
      <c r="G650" s="48" t="s">
        <v>59</v>
      </c>
      <c r="H650" s="48" t="s">
        <v>112</v>
      </c>
      <c r="I650" s="48" t="s">
        <v>99</v>
      </c>
      <c r="J650" s="48" t="s">
        <v>48</v>
      </c>
      <c r="K650" s="48" t="s">
        <v>100</v>
      </c>
      <c r="L650" s="48" t="s">
        <v>2632</v>
      </c>
      <c r="M650" s="48" t="s">
        <v>2633</v>
      </c>
      <c r="N650">
        <f>VLOOKUP(B650,HIS退!B:F,5,FALSE)</f>
        <v>-20</v>
      </c>
      <c r="O650" t="str">
        <f t="shared" si="20"/>
        <v/>
      </c>
      <c r="P650" s="37">
        <f>VLOOKUP(C650,微信退!Q:S,3,FALSE)</f>
        <v>20</v>
      </c>
      <c r="Q650" t="str">
        <f t="shared" si="21"/>
        <v/>
      </c>
    </row>
    <row r="651" spans="1:17" ht="14.25" hidden="1">
      <c r="A651" s="40">
        <v>42896.644016203703</v>
      </c>
      <c r="B651">
        <v>134301</v>
      </c>
      <c r="C651" s="50" t="s">
        <v>2634</v>
      </c>
      <c r="D651" t="s">
        <v>2635</v>
      </c>
      <c r="F651" s="14">
        <v>12</v>
      </c>
      <c r="G651" s="48" t="s">
        <v>34</v>
      </c>
      <c r="H651" s="48" t="s">
        <v>112</v>
      </c>
      <c r="I651" s="48" t="s">
        <v>99</v>
      </c>
      <c r="J651" s="48" t="s">
        <v>48</v>
      </c>
      <c r="K651" s="48" t="s">
        <v>100</v>
      </c>
      <c r="L651" s="48" t="s">
        <v>2636</v>
      </c>
      <c r="M651" s="48" t="s">
        <v>2637</v>
      </c>
      <c r="N651">
        <f>VLOOKUP(B651,HIS退!B:F,5,FALSE)</f>
        <v>-12</v>
      </c>
      <c r="O651" t="str">
        <f t="shared" si="20"/>
        <v/>
      </c>
      <c r="P651" s="37">
        <f>VLOOKUP(C651,微信退!Q:S,3,FALSE)</f>
        <v>12</v>
      </c>
      <c r="Q651" t="str">
        <f t="shared" si="21"/>
        <v/>
      </c>
    </row>
    <row r="652" spans="1:17" ht="14.25" hidden="1">
      <c r="A652" s="40">
        <v>42896.649560185186</v>
      </c>
      <c r="B652">
        <v>134403</v>
      </c>
      <c r="C652" s="50" t="s">
        <v>2638</v>
      </c>
      <c r="D652" t="s">
        <v>2639</v>
      </c>
      <c r="F652" s="14">
        <v>96</v>
      </c>
      <c r="G652" s="48" t="s">
        <v>34</v>
      </c>
      <c r="H652" s="48" t="s">
        <v>112</v>
      </c>
      <c r="I652" s="48" t="s">
        <v>99</v>
      </c>
      <c r="J652" s="48" t="s">
        <v>48</v>
      </c>
      <c r="K652" s="48" t="s">
        <v>100</v>
      </c>
      <c r="L652" s="48" t="s">
        <v>2640</v>
      </c>
      <c r="M652" s="48" t="s">
        <v>2641</v>
      </c>
      <c r="N652">
        <f>VLOOKUP(B652,HIS退!B:F,5,FALSE)</f>
        <v>-96</v>
      </c>
      <c r="O652" t="str">
        <f t="shared" si="20"/>
        <v/>
      </c>
      <c r="P652" s="37">
        <f>VLOOKUP(C652,微信退!Q:S,3,FALSE)</f>
        <v>96</v>
      </c>
      <c r="Q652" t="str">
        <f t="shared" si="21"/>
        <v/>
      </c>
    </row>
    <row r="653" spans="1:17" ht="14.25" hidden="1">
      <c r="A653" s="40">
        <v>42896.651828703703</v>
      </c>
      <c r="B653">
        <v>134448</v>
      </c>
      <c r="C653" s="50" t="s">
        <v>2642</v>
      </c>
      <c r="D653" t="s">
        <v>2643</v>
      </c>
      <c r="F653" s="14">
        <v>92</v>
      </c>
      <c r="G653" s="48" t="s">
        <v>59</v>
      </c>
      <c r="H653" s="48" t="s">
        <v>112</v>
      </c>
      <c r="I653" s="48" t="s">
        <v>99</v>
      </c>
      <c r="J653" s="48" t="s">
        <v>48</v>
      </c>
      <c r="K653" s="48" t="s">
        <v>100</v>
      </c>
      <c r="L653" s="48" t="s">
        <v>2644</v>
      </c>
      <c r="M653" s="48" t="s">
        <v>2645</v>
      </c>
      <c r="N653">
        <f>VLOOKUP(B653,HIS退!B:F,5,FALSE)</f>
        <v>-92</v>
      </c>
      <c r="O653" t="str">
        <f t="shared" si="20"/>
        <v/>
      </c>
      <c r="P653" s="37">
        <f>VLOOKUP(C653,微信退!Q:S,3,FALSE)</f>
        <v>92</v>
      </c>
      <c r="Q653" t="str">
        <f t="shared" si="21"/>
        <v/>
      </c>
    </row>
    <row r="654" spans="1:17" ht="14.25" hidden="1">
      <c r="A654" s="40">
        <v>42896.654224537036</v>
      </c>
      <c r="B654">
        <v>134510</v>
      </c>
      <c r="C654" s="50" t="s">
        <v>2646</v>
      </c>
      <c r="D654" t="s">
        <v>2647</v>
      </c>
      <c r="F654" s="14">
        <v>1000</v>
      </c>
      <c r="G654" s="48" t="s">
        <v>34</v>
      </c>
      <c r="H654" s="48" t="s">
        <v>112</v>
      </c>
      <c r="I654" s="48" t="s">
        <v>99</v>
      </c>
      <c r="J654" s="48" t="s">
        <v>48</v>
      </c>
      <c r="K654" s="48" t="s">
        <v>100</v>
      </c>
      <c r="L654" s="48" t="s">
        <v>2648</v>
      </c>
      <c r="M654" s="48" t="s">
        <v>2649</v>
      </c>
      <c r="N654">
        <f>VLOOKUP(B654,HIS退!B:F,5,FALSE)</f>
        <v>-1000</v>
      </c>
      <c r="O654" t="str">
        <f t="shared" si="20"/>
        <v/>
      </c>
      <c r="P654" s="37">
        <f>VLOOKUP(C654,微信退!Q:S,3,FALSE)</f>
        <v>1000</v>
      </c>
      <c r="Q654" t="str">
        <f t="shared" si="21"/>
        <v/>
      </c>
    </row>
    <row r="655" spans="1:17" ht="14.25" hidden="1">
      <c r="A655" s="40">
        <v>42896.655150462961</v>
      </c>
      <c r="B655">
        <v>134537</v>
      </c>
      <c r="C655" s="50" t="s">
        <v>2650</v>
      </c>
      <c r="D655" t="s">
        <v>2651</v>
      </c>
      <c r="F655" s="14">
        <v>3000</v>
      </c>
      <c r="G655" s="48" t="s">
        <v>34</v>
      </c>
      <c r="H655" s="48" t="s">
        <v>112</v>
      </c>
      <c r="I655" s="48" t="s">
        <v>99</v>
      </c>
      <c r="J655" s="48" t="s">
        <v>48</v>
      </c>
      <c r="K655" s="48" t="s">
        <v>100</v>
      </c>
      <c r="L655" s="48" t="s">
        <v>2652</v>
      </c>
      <c r="M655" s="48" t="s">
        <v>2653</v>
      </c>
      <c r="N655">
        <f>VLOOKUP(B655,HIS退!B:F,5,FALSE)</f>
        <v>-3000</v>
      </c>
      <c r="O655" t="str">
        <f t="shared" si="20"/>
        <v/>
      </c>
      <c r="P655" s="37">
        <f>VLOOKUP(C655,微信退!Q:S,3,FALSE)</f>
        <v>3000</v>
      </c>
      <c r="Q655" t="str">
        <f t="shared" si="21"/>
        <v/>
      </c>
    </row>
    <row r="656" spans="1:17" ht="14.25" hidden="1">
      <c r="A656" s="40">
        <v>42896.656631944446</v>
      </c>
      <c r="B656">
        <v>134575</v>
      </c>
      <c r="C656" s="50" t="s">
        <v>2654</v>
      </c>
      <c r="D656" t="s">
        <v>2655</v>
      </c>
      <c r="F656" s="14">
        <v>100</v>
      </c>
      <c r="G656" s="48" t="s">
        <v>34</v>
      </c>
      <c r="H656" s="48" t="s">
        <v>112</v>
      </c>
      <c r="I656" s="48" t="s">
        <v>99</v>
      </c>
      <c r="J656" s="48" t="s">
        <v>48</v>
      </c>
      <c r="K656" s="48" t="s">
        <v>100</v>
      </c>
      <c r="L656" s="48" t="s">
        <v>2656</v>
      </c>
      <c r="M656" s="48" t="s">
        <v>2657</v>
      </c>
      <c r="N656">
        <f>VLOOKUP(B656,HIS退!B:F,5,FALSE)</f>
        <v>-100</v>
      </c>
      <c r="O656" t="str">
        <f t="shared" si="20"/>
        <v/>
      </c>
      <c r="P656" s="37">
        <f>VLOOKUP(C656,微信退!Q:S,3,FALSE)</f>
        <v>100</v>
      </c>
      <c r="Q656" t="str">
        <f t="shared" si="21"/>
        <v/>
      </c>
    </row>
    <row r="657" spans="1:17" ht="14.25" hidden="1">
      <c r="A657" s="40">
        <v>42896.663969907408</v>
      </c>
      <c r="B657">
        <v>134712</v>
      </c>
      <c r="C657" s="50" t="s">
        <v>2658</v>
      </c>
      <c r="D657" t="s">
        <v>2659</v>
      </c>
      <c r="F657" s="14">
        <v>12</v>
      </c>
      <c r="G657" s="48" t="s">
        <v>59</v>
      </c>
      <c r="H657" s="48" t="s">
        <v>112</v>
      </c>
      <c r="I657" s="48" t="s">
        <v>99</v>
      </c>
      <c r="J657" s="48" t="s">
        <v>48</v>
      </c>
      <c r="K657" s="48" t="s">
        <v>100</v>
      </c>
      <c r="L657" s="48" t="s">
        <v>2660</v>
      </c>
      <c r="M657" s="48" t="s">
        <v>2661</v>
      </c>
      <c r="N657">
        <f>VLOOKUP(B657,HIS退!B:F,5,FALSE)</f>
        <v>-12</v>
      </c>
      <c r="O657" t="str">
        <f t="shared" si="20"/>
        <v/>
      </c>
      <c r="P657" s="37">
        <f>VLOOKUP(C657,微信退!Q:S,3,FALSE)</f>
        <v>12</v>
      </c>
      <c r="Q657" t="str">
        <f t="shared" si="21"/>
        <v/>
      </c>
    </row>
    <row r="658" spans="1:17" ht="14.25" hidden="1">
      <c r="A658" s="40">
        <v>42896.664375</v>
      </c>
      <c r="B658">
        <v>134720</v>
      </c>
      <c r="C658" s="50" t="s">
        <v>2662</v>
      </c>
      <c r="D658" t="s">
        <v>52</v>
      </c>
      <c r="F658" s="14">
        <v>19</v>
      </c>
      <c r="G658" s="48" t="s">
        <v>34</v>
      </c>
      <c r="H658" s="48" t="s">
        <v>112</v>
      </c>
      <c r="I658" s="48" t="s">
        <v>99</v>
      </c>
      <c r="J658" s="48" t="s">
        <v>48</v>
      </c>
      <c r="K658" s="48" t="s">
        <v>100</v>
      </c>
      <c r="L658" s="48" t="s">
        <v>2663</v>
      </c>
      <c r="M658" s="48" t="s">
        <v>2664</v>
      </c>
      <c r="N658">
        <f>VLOOKUP(B658,HIS退!B:F,5,FALSE)</f>
        <v>-19</v>
      </c>
      <c r="O658" t="str">
        <f t="shared" si="20"/>
        <v/>
      </c>
      <c r="P658" s="37">
        <f>VLOOKUP(C658,微信退!Q:S,3,FALSE)</f>
        <v>19</v>
      </c>
      <c r="Q658" t="str">
        <f t="shared" si="21"/>
        <v/>
      </c>
    </row>
    <row r="659" spans="1:17" ht="14.25" hidden="1">
      <c r="A659" s="40">
        <v>42896.66915509259</v>
      </c>
      <c r="B659">
        <v>134798</v>
      </c>
      <c r="C659" s="50" t="s">
        <v>2665</v>
      </c>
      <c r="D659" t="s">
        <v>2666</v>
      </c>
      <c r="F659" s="14">
        <v>251</v>
      </c>
      <c r="G659" s="48" t="s">
        <v>59</v>
      </c>
      <c r="H659" s="48" t="s">
        <v>112</v>
      </c>
      <c r="I659" s="48" t="s">
        <v>99</v>
      </c>
      <c r="J659" s="48" t="s">
        <v>48</v>
      </c>
      <c r="K659" s="48" t="s">
        <v>100</v>
      </c>
      <c r="L659" s="48" t="s">
        <v>2667</v>
      </c>
      <c r="M659" s="48" t="s">
        <v>2668</v>
      </c>
      <c r="N659">
        <f>VLOOKUP(B659,HIS退!B:F,5,FALSE)</f>
        <v>-251</v>
      </c>
      <c r="O659" t="str">
        <f t="shared" si="20"/>
        <v/>
      </c>
      <c r="P659" s="37">
        <f>VLOOKUP(C659,微信退!Q:S,3,FALSE)</f>
        <v>251</v>
      </c>
      <c r="Q659" t="str">
        <f t="shared" si="21"/>
        <v/>
      </c>
    </row>
    <row r="660" spans="1:17" ht="14.25" hidden="1">
      <c r="A660" s="40">
        <v>42896.669363425928</v>
      </c>
      <c r="B660">
        <v>134802</v>
      </c>
      <c r="C660" s="50" t="s">
        <v>2669</v>
      </c>
      <c r="D660" t="s">
        <v>2670</v>
      </c>
      <c r="F660" s="14">
        <v>20</v>
      </c>
      <c r="G660" s="48" t="s">
        <v>34</v>
      </c>
      <c r="H660" s="48" t="s">
        <v>112</v>
      </c>
      <c r="I660" s="48" t="s">
        <v>99</v>
      </c>
      <c r="J660" s="48" t="s">
        <v>48</v>
      </c>
      <c r="K660" s="48" t="s">
        <v>100</v>
      </c>
      <c r="L660" s="48" t="s">
        <v>2671</v>
      </c>
      <c r="M660" s="48" t="s">
        <v>2672</v>
      </c>
      <c r="N660">
        <f>VLOOKUP(B660,HIS退!B:F,5,FALSE)</f>
        <v>-20</v>
      </c>
      <c r="O660" t="str">
        <f t="shared" si="20"/>
        <v/>
      </c>
      <c r="P660" s="37">
        <f>VLOOKUP(C660,微信退!Q:S,3,FALSE)</f>
        <v>20</v>
      </c>
      <c r="Q660" t="str">
        <f t="shared" si="21"/>
        <v/>
      </c>
    </row>
    <row r="661" spans="1:17" ht="14.25" hidden="1">
      <c r="A661" s="40">
        <v>42896.694560185184</v>
      </c>
      <c r="B661">
        <v>135143</v>
      </c>
      <c r="C661" s="50" t="s">
        <v>2673</v>
      </c>
      <c r="D661" t="s">
        <v>2674</v>
      </c>
      <c r="F661" s="14">
        <v>287</v>
      </c>
      <c r="G661" s="48" t="s">
        <v>59</v>
      </c>
      <c r="H661" s="48" t="s">
        <v>112</v>
      </c>
      <c r="I661" s="48" t="s">
        <v>99</v>
      </c>
      <c r="J661" s="48" t="s">
        <v>48</v>
      </c>
      <c r="K661" s="48" t="s">
        <v>100</v>
      </c>
      <c r="L661" s="48" t="s">
        <v>2675</v>
      </c>
      <c r="M661" s="48" t="s">
        <v>2676</v>
      </c>
      <c r="N661">
        <f>VLOOKUP(B661,HIS退!B:F,5,FALSE)</f>
        <v>-287</v>
      </c>
      <c r="O661" t="str">
        <f t="shared" si="20"/>
        <v/>
      </c>
      <c r="P661" s="37">
        <f>VLOOKUP(C661,微信退!Q:S,3,FALSE)</f>
        <v>287</v>
      </c>
      <c r="Q661" t="str">
        <f t="shared" si="21"/>
        <v/>
      </c>
    </row>
    <row r="662" spans="1:17" ht="14.25" hidden="1">
      <c r="A662" s="40">
        <v>42896.69809027778</v>
      </c>
      <c r="B662">
        <v>135166</v>
      </c>
      <c r="C662" s="50" t="s">
        <v>2677</v>
      </c>
      <c r="D662" t="s">
        <v>2678</v>
      </c>
      <c r="F662" s="14">
        <v>16</v>
      </c>
      <c r="G662" s="48" t="s">
        <v>34</v>
      </c>
      <c r="H662" s="48" t="s">
        <v>112</v>
      </c>
      <c r="I662" s="48" t="s">
        <v>99</v>
      </c>
      <c r="J662" s="48" t="s">
        <v>48</v>
      </c>
      <c r="K662" s="48" t="s">
        <v>100</v>
      </c>
      <c r="L662" s="48" t="s">
        <v>2679</v>
      </c>
      <c r="M662" s="48" t="s">
        <v>2680</v>
      </c>
      <c r="N662">
        <f>VLOOKUP(B662,HIS退!B:F,5,FALSE)</f>
        <v>-16</v>
      </c>
      <c r="O662" t="str">
        <f t="shared" si="20"/>
        <v/>
      </c>
      <c r="P662" s="37">
        <f>VLOOKUP(C662,微信退!Q:S,3,FALSE)</f>
        <v>16</v>
      </c>
      <c r="Q662" t="str">
        <f t="shared" si="21"/>
        <v/>
      </c>
    </row>
    <row r="663" spans="1:17" ht="14.25" hidden="1">
      <c r="A663" s="40">
        <v>42896.699479166666</v>
      </c>
      <c r="B663">
        <v>135179</v>
      </c>
      <c r="C663" s="50" t="s">
        <v>2681</v>
      </c>
      <c r="D663" t="s">
        <v>2682</v>
      </c>
      <c r="F663" s="14">
        <v>100</v>
      </c>
      <c r="G663" s="48" t="s">
        <v>59</v>
      </c>
      <c r="H663" s="48" t="s">
        <v>112</v>
      </c>
      <c r="I663" s="48" t="s">
        <v>99</v>
      </c>
      <c r="J663" s="48" t="s">
        <v>48</v>
      </c>
      <c r="K663" s="48" t="s">
        <v>100</v>
      </c>
      <c r="L663" s="48" t="s">
        <v>2683</v>
      </c>
      <c r="M663" s="48" t="s">
        <v>2684</v>
      </c>
      <c r="N663">
        <f>VLOOKUP(B663,HIS退!B:F,5,FALSE)</f>
        <v>-100</v>
      </c>
      <c r="O663" t="str">
        <f t="shared" si="20"/>
        <v/>
      </c>
      <c r="P663" s="37">
        <f>VLOOKUP(C663,微信退!Q:S,3,FALSE)</f>
        <v>100</v>
      </c>
      <c r="Q663" t="str">
        <f t="shared" si="21"/>
        <v/>
      </c>
    </row>
    <row r="664" spans="1:17" ht="14.25" hidden="1">
      <c r="A664" s="40">
        <v>42896.69976851852</v>
      </c>
      <c r="B664">
        <v>135181</v>
      </c>
      <c r="C664" s="50" t="s">
        <v>2685</v>
      </c>
      <c r="D664" t="s">
        <v>2686</v>
      </c>
      <c r="F664" s="14">
        <v>100</v>
      </c>
      <c r="G664" s="48" t="s">
        <v>59</v>
      </c>
      <c r="H664" s="48" t="s">
        <v>112</v>
      </c>
      <c r="I664" s="48" t="s">
        <v>99</v>
      </c>
      <c r="J664" s="48" t="s">
        <v>48</v>
      </c>
      <c r="K664" s="48" t="s">
        <v>100</v>
      </c>
      <c r="L664" s="48" t="s">
        <v>2687</v>
      </c>
      <c r="M664" s="48" t="s">
        <v>2688</v>
      </c>
      <c r="N664">
        <f>VLOOKUP(B664,HIS退!B:F,5,FALSE)</f>
        <v>-100</v>
      </c>
      <c r="O664" t="str">
        <f t="shared" si="20"/>
        <v/>
      </c>
      <c r="P664" s="37">
        <f>VLOOKUP(C664,微信退!Q:S,3,FALSE)</f>
        <v>100</v>
      </c>
      <c r="Q664" t="str">
        <f t="shared" si="21"/>
        <v/>
      </c>
    </row>
    <row r="665" spans="1:17" ht="14.25" hidden="1">
      <c r="A665" s="40">
        <v>42896.699780092589</v>
      </c>
      <c r="B665">
        <v>135183</v>
      </c>
      <c r="C665" s="50" t="s">
        <v>2689</v>
      </c>
      <c r="D665" t="s">
        <v>2690</v>
      </c>
      <c r="F665" s="14">
        <v>98</v>
      </c>
      <c r="G665" s="48" t="s">
        <v>59</v>
      </c>
      <c r="H665" s="48" t="s">
        <v>112</v>
      </c>
      <c r="I665" s="48" t="s">
        <v>99</v>
      </c>
      <c r="J665" s="48" t="s">
        <v>48</v>
      </c>
      <c r="K665" s="48" t="s">
        <v>100</v>
      </c>
      <c r="L665" s="48" t="s">
        <v>2691</v>
      </c>
      <c r="M665" s="48" t="s">
        <v>2692</v>
      </c>
      <c r="N665">
        <f>VLOOKUP(B665,HIS退!B:F,5,FALSE)</f>
        <v>-98</v>
      </c>
      <c r="O665" t="str">
        <f t="shared" si="20"/>
        <v/>
      </c>
      <c r="P665" s="37">
        <f>VLOOKUP(C665,微信退!Q:S,3,FALSE)</f>
        <v>98</v>
      </c>
      <c r="Q665" t="str">
        <f t="shared" si="21"/>
        <v/>
      </c>
    </row>
    <row r="666" spans="1:17" ht="14.25" hidden="1">
      <c r="A666" s="40">
        <v>42896.699953703705</v>
      </c>
      <c r="B666">
        <v>135184</v>
      </c>
      <c r="C666" s="50" t="s">
        <v>2693</v>
      </c>
      <c r="D666" t="s">
        <v>2686</v>
      </c>
      <c r="F666" s="14">
        <v>397</v>
      </c>
      <c r="G666" s="48" t="s">
        <v>59</v>
      </c>
      <c r="H666" s="48" t="s">
        <v>112</v>
      </c>
      <c r="I666" s="48" t="s">
        <v>99</v>
      </c>
      <c r="J666" s="48" t="s">
        <v>48</v>
      </c>
      <c r="K666" s="48" t="s">
        <v>100</v>
      </c>
      <c r="L666" s="48" t="s">
        <v>2694</v>
      </c>
      <c r="M666" s="48" t="s">
        <v>2695</v>
      </c>
      <c r="N666">
        <f>VLOOKUP(B666,HIS退!B:F,5,FALSE)</f>
        <v>-397</v>
      </c>
      <c r="O666" t="str">
        <f t="shared" si="20"/>
        <v/>
      </c>
      <c r="P666" s="37">
        <f>VLOOKUP(C666,微信退!Q:S,3,FALSE)</f>
        <v>397</v>
      </c>
      <c r="Q666" t="str">
        <f t="shared" si="21"/>
        <v/>
      </c>
    </row>
    <row r="667" spans="1:17" ht="14.25" hidden="1">
      <c r="A667" s="40">
        <v>42896.708194444444</v>
      </c>
      <c r="B667">
        <v>135254</v>
      </c>
      <c r="C667" s="50" t="s">
        <v>2696</v>
      </c>
      <c r="D667" t="s">
        <v>2697</v>
      </c>
      <c r="F667" s="14">
        <v>40</v>
      </c>
      <c r="G667" s="48" t="s">
        <v>34</v>
      </c>
      <c r="H667" s="48" t="s">
        <v>112</v>
      </c>
      <c r="I667" s="48" t="s">
        <v>99</v>
      </c>
      <c r="J667" s="48" t="s">
        <v>48</v>
      </c>
      <c r="K667" s="48" t="s">
        <v>100</v>
      </c>
      <c r="L667" s="48" t="s">
        <v>2698</v>
      </c>
      <c r="M667" s="48" t="s">
        <v>2699</v>
      </c>
      <c r="N667">
        <f>VLOOKUP(B667,HIS退!B:F,5,FALSE)</f>
        <v>-40</v>
      </c>
      <c r="O667" t="str">
        <f t="shared" si="20"/>
        <v/>
      </c>
      <c r="P667" s="37">
        <f>VLOOKUP(C667,微信退!Q:S,3,FALSE)</f>
        <v>40</v>
      </c>
      <c r="Q667" t="str">
        <f t="shared" si="21"/>
        <v/>
      </c>
    </row>
    <row r="668" spans="1:17" ht="14.25" hidden="1">
      <c r="A668" s="40">
        <v>42896.711435185185</v>
      </c>
      <c r="B668">
        <v>135273</v>
      </c>
      <c r="C668" s="50" t="s">
        <v>2700</v>
      </c>
      <c r="D668" t="s">
        <v>2701</v>
      </c>
      <c r="F668" s="14">
        <v>20</v>
      </c>
      <c r="G668" s="48" t="s">
        <v>59</v>
      </c>
      <c r="H668" s="48" t="s">
        <v>112</v>
      </c>
      <c r="I668" s="48" t="s">
        <v>99</v>
      </c>
      <c r="J668" s="48" t="s">
        <v>48</v>
      </c>
      <c r="K668" s="48" t="s">
        <v>100</v>
      </c>
      <c r="L668" s="48" t="s">
        <v>2702</v>
      </c>
      <c r="M668" s="48" t="s">
        <v>2703</v>
      </c>
      <c r="N668">
        <f>VLOOKUP(B668,HIS退!B:F,5,FALSE)</f>
        <v>-20</v>
      </c>
      <c r="O668" t="str">
        <f t="shared" si="20"/>
        <v/>
      </c>
      <c r="P668" s="37">
        <f>VLOOKUP(C668,微信退!Q:S,3,FALSE)</f>
        <v>20</v>
      </c>
      <c r="Q668" t="str">
        <f t="shared" si="21"/>
        <v/>
      </c>
    </row>
    <row r="669" spans="1:17" ht="14.25" hidden="1">
      <c r="A669" s="40">
        <v>42896.716909722221</v>
      </c>
      <c r="B669">
        <v>135305</v>
      </c>
      <c r="C669" s="50" t="s">
        <v>2704</v>
      </c>
      <c r="D669" t="s">
        <v>2705</v>
      </c>
      <c r="F669" s="14">
        <v>50</v>
      </c>
      <c r="G669" s="48" t="s">
        <v>59</v>
      </c>
      <c r="H669" s="48" t="s">
        <v>112</v>
      </c>
      <c r="I669" s="48" t="s">
        <v>99</v>
      </c>
      <c r="J669" s="48" t="s">
        <v>48</v>
      </c>
      <c r="K669" s="48" t="s">
        <v>100</v>
      </c>
      <c r="L669" s="48" t="s">
        <v>2706</v>
      </c>
      <c r="M669" s="48" t="s">
        <v>2707</v>
      </c>
      <c r="N669">
        <f>VLOOKUP(B669,HIS退!B:F,5,FALSE)</f>
        <v>-50</v>
      </c>
      <c r="O669" t="str">
        <f t="shared" si="20"/>
        <v/>
      </c>
      <c r="P669" s="37">
        <f>VLOOKUP(C669,微信退!Q:S,3,FALSE)</f>
        <v>50</v>
      </c>
      <c r="Q669" t="str">
        <f t="shared" si="21"/>
        <v/>
      </c>
    </row>
    <row r="670" spans="1:17" ht="14.25" hidden="1">
      <c r="A670" s="40">
        <v>42896.72519675926</v>
      </c>
      <c r="B670">
        <v>135343</v>
      </c>
      <c r="C670" s="50" t="s">
        <v>2708</v>
      </c>
      <c r="D670" t="s">
        <v>2709</v>
      </c>
      <c r="F670" s="14">
        <v>748</v>
      </c>
      <c r="G670" s="48" t="s">
        <v>34</v>
      </c>
      <c r="H670" s="48" t="s">
        <v>112</v>
      </c>
      <c r="I670" s="48" t="s">
        <v>99</v>
      </c>
      <c r="J670" s="48" t="s">
        <v>48</v>
      </c>
      <c r="K670" s="48" t="s">
        <v>100</v>
      </c>
      <c r="L670" s="48" t="s">
        <v>2710</v>
      </c>
      <c r="M670" s="48" t="s">
        <v>2711</v>
      </c>
      <c r="N670">
        <f>VLOOKUP(B670,HIS退!B:F,5,FALSE)</f>
        <v>-748</v>
      </c>
      <c r="O670" t="str">
        <f t="shared" si="20"/>
        <v/>
      </c>
      <c r="P670" s="37">
        <f>VLOOKUP(C670,微信退!Q:S,3,FALSE)</f>
        <v>748</v>
      </c>
      <c r="Q670" t="str">
        <f t="shared" si="21"/>
        <v/>
      </c>
    </row>
    <row r="671" spans="1:17" ht="14.25" hidden="1">
      <c r="A671" s="40">
        <v>42896.813923611109</v>
      </c>
      <c r="B671">
        <v>135530</v>
      </c>
      <c r="C671" s="50" t="s">
        <v>2712</v>
      </c>
      <c r="D671" t="s">
        <v>2713</v>
      </c>
      <c r="F671" s="14">
        <v>1250</v>
      </c>
      <c r="G671" s="48" t="s">
        <v>59</v>
      </c>
      <c r="H671" s="48" t="s">
        <v>112</v>
      </c>
      <c r="I671" s="48" t="s">
        <v>99</v>
      </c>
      <c r="J671" s="48" t="s">
        <v>48</v>
      </c>
      <c r="K671" s="48" t="s">
        <v>100</v>
      </c>
      <c r="L671" s="48" t="s">
        <v>2714</v>
      </c>
      <c r="M671" s="48" t="s">
        <v>2715</v>
      </c>
      <c r="N671">
        <f>VLOOKUP(B671,HIS退!B:F,5,FALSE)</f>
        <v>-1250</v>
      </c>
      <c r="O671" t="str">
        <f t="shared" si="20"/>
        <v/>
      </c>
      <c r="P671" s="37">
        <f>VLOOKUP(C671,微信退!Q:S,3,FALSE)</f>
        <v>1250</v>
      </c>
      <c r="Q671" t="str">
        <f t="shared" si="21"/>
        <v/>
      </c>
    </row>
    <row r="672" spans="1:17" ht="14.25" hidden="1">
      <c r="A672" s="40">
        <v>42896.814664351848</v>
      </c>
      <c r="B672">
        <v>135531</v>
      </c>
      <c r="C672" s="50" t="s">
        <v>2716</v>
      </c>
      <c r="D672" t="s">
        <v>2717</v>
      </c>
      <c r="F672" s="14">
        <v>2000</v>
      </c>
      <c r="G672" s="48" t="s">
        <v>59</v>
      </c>
      <c r="H672" s="48" t="s">
        <v>112</v>
      </c>
      <c r="I672" s="48" t="s">
        <v>99</v>
      </c>
      <c r="J672" s="48" t="s">
        <v>48</v>
      </c>
      <c r="K672" s="48" t="s">
        <v>100</v>
      </c>
      <c r="L672" s="48" t="s">
        <v>2718</v>
      </c>
      <c r="M672" s="48" t="s">
        <v>2719</v>
      </c>
      <c r="N672">
        <f>VLOOKUP(B672,HIS退!B:F,5,FALSE)</f>
        <v>-2000</v>
      </c>
      <c r="O672" t="str">
        <f t="shared" si="20"/>
        <v/>
      </c>
      <c r="P672" s="37">
        <f>VLOOKUP(C672,微信退!Q:S,3,FALSE)</f>
        <v>2000</v>
      </c>
      <c r="Q672" t="str">
        <f t="shared" si="21"/>
        <v/>
      </c>
    </row>
    <row r="673" spans="1:17" ht="14.25" hidden="1">
      <c r="A673" s="40">
        <v>42896.822615740741</v>
      </c>
      <c r="B673">
        <v>135545</v>
      </c>
      <c r="C673" s="50" t="s">
        <v>2720</v>
      </c>
      <c r="D673" t="s">
        <v>2721</v>
      </c>
      <c r="F673" s="14">
        <v>300</v>
      </c>
      <c r="G673" s="48" t="s">
        <v>34</v>
      </c>
      <c r="H673" s="48" t="s">
        <v>112</v>
      </c>
      <c r="I673" s="48" t="s">
        <v>99</v>
      </c>
      <c r="J673" s="48" t="s">
        <v>48</v>
      </c>
      <c r="K673" s="48" t="s">
        <v>100</v>
      </c>
      <c r="L673" s="48" t="s">
        <v>2722</v>
      </c>
      <c r="M673" s="48" t="s">
        <v>2723</v>
      </c>
      <c r="N673">
        <f>VLOOKUP(B673,HIS退!B:F,5,FALSE)</f>
        <v>-300</v>
      </c>
      <c r="O673" t="str">
        <f t="shared" si="20"/>
        <v/>
      </c>
      <c r="P673" s="37">
        <f>VLOOKUP(C673,微信退!Q:S,3,FALSE)</f>
        <v>300</v>
      </c>
      <c r="Q673" t="str">
        <f t="shared" si="21"/>
        <v/>
      </c>
    </row>
    <row r="674" spans="1:17" ht="14.25" hidden="1">
      <c r="A674" s="40">
        <v>42896.822777777779</v>
      </c>
      <c r="B674">
        <v>135546</v>
      </c>
      <c r="C674" s="50" t="s">
        <v>2724</v>
      </c>
      <c r="D674" t="s">
        <v>2721</v>
      </c>
      <c r="F674" s="14">
        <v>218</v>
      </c>
      <c r="G674" s="48" t="s">
        <v>34</v>
      </c>
      <c r="H674" s="48" t="s">
        <v>112</v>
      </c>
      <c r="I674" s="48" t="s">
        <v>99</v>
      </c>
      <c r="J674" s="48" t="s">
        <v>48</v>
      </c>
      <c r="K674" s="48" t="s">
        <v>100</v>
      </c>
      <c r="L674" s="48" t="s">
        <v>2725</v>
      </c>
      <c r="M674" s="48" t="s">
        <v>2726</v>
      </c>
      <c r="N674">
        <f>VLOOKUP(B674,HIS退!B:F,5,FALSE)</f>
        <v>-218</v>
      </c>
      <c r="O674" t="str">
        <f t="shared" si="20"/>
        <v/>
      </c>
      <c r="P674" s="37">
        <f>VLOOKUP(C674,微信退!Q:S,3,FALSE)</f>
        <v>218</v>
      </c>
      <c r="Q674" t="str">
        <f t="shared" si="21"/>
        <v/>
      </c>
    </row>
    <row r="675" spans="1:17" ht="14.25" hidden="1">
      <c r="A675" s="40">
        <v>42896.987442129626</v>
      </c>
      <c r="B675">
        <v>135898</v>
      </c>
      <c r="C675" s="50" t="s">
        <v>2727</v>
      </c>
      <c r="D675" t="s">
        <v>2728</v>
      </c>
      <c r="F675" s="14">
        <v>3</v>
      </c>
      <c r="G675" s="48" t="s">
        <v>59</v>
      </c>
      <c r="H675" s="48" t="s">
        <v>112</v>
      </c>
      <c r="I675" s="48" t="s">
        <v>99</v>
      </c>
      <c r="J675" s="48" t="s">
        <v>48</v>
      </c>
      <c r="K675" s="48" t="s">
        <v>100</v>
      </c>
      <c r="L675" s="48" t="s">
        <v>2729</v>
      </c>
      <c r="M675" s="48" t="s">
        <v>2730</v>
      </c>
      <c r="N675">
        <f>VLOOKUP(B675,HIS退!B:F,5,FALSE)</f>
        <v>-3</v>
      </c>
      <c r="O675" t="str">
        <f t="shared" si="20"/>
        <v/>
      </c>
      <c r="P675" s="37">
        <f>VLOOKUP(C675,微信退!Q:S,3,FALSE)</f>
        <v>3</v>
      </c>
      <c r="Q675" t="str">
        <f t="shared" si="21"/>
        <v/>
      </c>
    </row>
    <row r="676" spans="1:17" ht="14.25" hidden="1">
      <c r="A676" s="40">
        <v>42897.016238425924</v>
      </c>
      <c r="B676">
        <v>135941</v>
      </c>
      <c r="C676" s="50" t="s">
        <v>2731</v>
      </c>
      <c r="D676" t="s">
        <v>2728</v>
      </c>
      <c r="F676" s="14">
        <v>200</v>
      </c>
      <c r="G676" s="48" t="s">
        <v>34</v>
      </c>
      <c r="H676" s="48" t="s">
        <v>112</v>
      </c>
      <c r="I676" s="48" t="s">
        <v>99</v>
      </c>
      <c r="J676" s="48" t="s">
        <v>48</v>
      </c>
      <c r="K676" s="48" t="s">
        <v>100</v>
      </c>
      <c r="L676" s="48" t="s">
        <v>2732</v>
      </c>
      <c r="M676" s="48" t="s">
        <v>2733</v>
      </c>
      <c r="N676">
        <f>VLOOKUP(B676,HIS退!B:F,5,FALSE)</f>
        <v>-200</v>
      </c>
      <c r="O676" t="str">
        <f t="shared" si="20"/>
        <v/>
      </c>
      <c r="P676" s="37">
        <f>VLOOKUP(C676,微信退!Q:S,3,FALSE)</f>
        <v>200</v>
      </c>
      <c r="Q676" t="str">
        <f t="shared" si="21"/>
        <v/>
      </c>
    </row>
    <row r="677" spans="1:17" ht="14.25" hidden="1">
      <c r="A677" s="40">
        <v>42897.351944444446</v>
      </c>
      <c r="B677">
        <v>136310</v>
      </c>
      <c r="C677" s="50" t="s">
        <v>2734</v>
      </c>
      <c r="D677" t="s">
        <v>2735</v>
      </c>
      <c r="F677" s="14">
        <v>433</v>
      </c>
      <c r="G677" s="48" t="s">
        <v>34</v>
      </c>
      <c r="H677" s="48" t="s">
        <v>112</v>
      </c>
      <c r="I677" s="48" t="s">
        <v>99</v>
      </c>
      <c r="J677" s="48" t="s">
        <v>48</v>
      </c>
      <c r="K677" s="48" t="s">
        <v>100</v>
      </c>
      <c r="L677" s="48" t="s">
        <v>2736</v>
      </c>
      <c r="M677" s="48" t="s">
        <v>2737</v>
      </c>
      <c r="N677">
        <f>VLOOKUP(B677,HIS退!B:F,5,FALSE)</f>
        <v>-433</v>
      </c>
      <c r="O677" t="str">
        <f t="shared" si="20"/>
        <v/>
      </c>
      <c r="P677" s="37">
        <f>VLOOKUP(C677,微信退!Q:S,3,FALSE)</f>
        <v>433</v>
      </c>
      <c r="Q677" t="str">
        <f t="shared" si="21"/>
        <v/>
      </c>
    </row>
    <row r="678" spans="1:17" ht="14.25" hidden="1">
      <c r="A678" s="40">
        <v>42897.395740740743</v>
      </c>
      <c r="B678">
        <v>136672</v>
      </c>
      <c r="C678" s="50" t="s">
        <v>2738</v>
      </c>
      <c r="D678" t="s">
        <v>2739</v>
      </c>
      <c r="F678" s="14">
        <v>40</v>
      </c>
      <c r="G678" s="48" t="s">
        <v>34</v>
      </c>
      <c r="H678" s="48" t="s">
        <v>112</v>
      </c>
      <c r="I678" s="48" t="s">
        <v>99</v>
      </c>
      <c r="J678" s="48" t="s">
        <v>48</v>
      </c>
      <c r="K678" s="48" t="s">
        <v>100</v>
      </c>
      <c r="L678" s="48" t="s">
        <v>2740</v>
      </c>
      <c r="M678" s="48" t="s">
        <v>2741</v>
      </c>
      <c r="N678">
        <f>VLOOKUP(B678,HIS退!B:F,5,FALSE)</f>
        <v>-40</v>
      </c>
      <c r="O678" t="str">
        <f t="shared" si="20"/>
        <v/>
      </c>
      <c r="P678" s="37">
        <f>VLOOKUP(C678,微信退!Q:S,3,FALSE)</f>
        <v>40</v>
      </c>
      <c r="Q678" t="str">
        <f t="shared" si="21"/>
        <v/>
      </c>
    </row>
    <row r="679" spans="1:17" ht="14.25" hidden="1">
      <c r="A679" s="40">
        <v>42897.410173611112</v>
      </c>
      <c r="B679">
        <v>136828</v>
      </c>
      <c r="C679" s="50" t="s">
        <v>2742</v>
      </c>
      <c r="D679" t="s">
        <v>2743</v>
      </c>
      <c r="F679" s="14">
        <v>20</v>
      </c>
      <c r="G679" s="48" t="s">
        <v>34</v>
      </c>
      <c r="H679" s="48" t="s">
        <v>112</v>
      </c>
      <c r="I679" s="48" t="s">
        <v>99</v>
      </c>
      <c r="J679" s="48" t="s">
        <v>48</v>
      </c>
      <c r="K679" s="48" t="s">
        <v>100</v>
      </c>
      <c r="L679" s="48" t="s">
        <v>2744</v>
      </c>
      <c r="M679" s="48" t="s">
        <v>2745</v>
      </c>
      <c r="N679">
        <f>VLOOKUP(B679,HIS退!B:F,5,FALSE)</f>
        <v>-20</v>
      </c>
      <c r="O679" t="str">
        <f t="shared" si="20"/>
        <v/>
      </c>
      <c r="P679" s="37">
        <f>VLOOKUP(C679,微信退!Q:S,3,FALSE)</f>
        <v>20</v>
      </c>
      <c r="Q679" t="str">
        <f t="shared" si="21"/>
        <v/>
      </c>
    </row>
    <row r="680" spans="1:17" ht="14.25" hidden="1">
      <c r="A680" s="40">
        <v>42897.411516203705</v>
      </c>
      <c r="B680">
        <v>136851</v>
      </c>
      <c r="C680" s="50" t="s">
        <v>2746</v>
      </c>
      <c r="D680" t="s">
        <v>2747</v>
      </c>
      <c r="F680" s="14">
        <v>49</v>
      </c>
      <c r="G680" s="48" t="s">
        <v>34</v>
      </c>
      <c r="H680" s="48" t="s">
        <v>112</v>
      </c>
      <c r="I680" s="48" t="s">
        <v>99</v>
      </c>
      <c r="J680" s="48" t="s">
        <v>48</v>
      </c>
      <c r="K680" s="48" t="s">
        <v>100</v>
      </c>
      <c r="L680" s="48" t="s">
        <v>2748</v>
      </c>
      <c r="M680" s="48" t="s">
        <v>2749</v>
      </c>
      <c r="N680">
        <f>VLOOKUP(B680,HIS退!B:F,5,FALSE)</f>
        <v>-49</v>
      </c>
      <c r="O680" t="str">
        <f t="shared" si="20"/>
        <v/>
      </c>
      <c r="P680" s="37">
        <f>VLOOKUP(C680,微信退!Q:S,3,FALSE)</f>
        <v>49</v>
      </c>
      <c r="Q680" t="str">
        <f t="shared" si="21"/>
        <v/>
      </c>
    </row>
    <row r="681" spans="1:17" ht="14.25" hidden="1">
      <c r="A681" s="40">
        <v>42897.42527777778</v>
      </c>
      <c r="B681">
        <v>136988</v>
      </c>
      <c r="C681" s="50" t="s">
        <v>2750</v>
      </c>
      <c r="D681" t="s">
        <v>2751</v>
      </c>
      <c r="F681" s="14">
        <v>49</v>
      </c>
      <c r="G681" s="48" t="s">
        <v>34</v>
      </c>
      <c r="H681" s="48" t="s">
        <v>112</v>
      </c>
      <c r="I681" s="48" t="s">
        <v>99</v>
      </c>
      <c r="J681" s="48" t="s">
        <v>48</v>
      </c>
      <c r="K681" s="48" t="s">
        <v>100</v>
      </c>
      <c r="L681" s="48" t="s">
        <v>2752</v>
      </c>
      <c r="M681" s="48" t="s">
        <v>2753</v>
      </c>
      <c r="N681">
        <f>VLOOKUP(B681,HIS退!B:F,5,FALSE)</f>
        <v>-49</v>
      </c>
      <c r="O681" t="str">
        <f t="shared" si="20"/>
        <v/>
      </c>
      <c r="P681" s="37">
        <f>VLOOKUP(C681,微信退!Q:S,3,FALSE)</f>
        <v>49</v>
      </c>
      <c r="Q681" t="str">
        <f t="shared" si="21"/>
        <v/>
      </c>
    </row>
    <row r="682" spans="1:17" ht="14.25" hidden="1">
      <c r="A682" s="40">
        <v>42897.451747685183</v>
      </c>
      <c r="B682">
        <v>137289</v>
      </c>
      <c r="C682" s="50" t="s">
        <v>2754</v>
      </c>
      <c r="D682" t="s">
        <v>2755</v>
      </c>
      <c r="F682" s="14">
        <v>18</v>
      </c>
      <c r="G682" s="48" t="s">
        <v>34</v>
      </c>
      <c r="H682" s="48" t="s">
        <v>112</v>
      </c>
      <c r="I682" s="48" t="s">
        <v>99</v>
      </c>
      <c r="J682" s="48" t="s">
        <v>48</v>
      </c>
      <c r="K682" s="48" t="s">
        <v>100</v>
      </c>
      <c r="L682" s="48" t="s">
        <v>2756</v>
      </c>
      <c r="M682" s="48" t="s">
        <v>2757</v>
      </c>
      <c r="N682">
        <f>VLOOKUP(B682,HIS退!B:F,5,FALSE)</f>
        <v>-18</v>
      </c>
      <c r="O682" t="str">
        <f t="shared" si="20"/>
        <v/>
      </c>
      <c r="P682" s="37">
        <f>VLOOKUP(C682,微信退!Q:S,3,FALSE)</f>
        <v>18</v>
      </c>
      <c r="Q682" t="str">
        <f t="shared" si="21"/>
        <v/>
      </c>
    </row>
    <row r="683" spans="1:17" ht="14.25" hidden="1">
      <c r="A683" s="40">
        <v>42897.46056712963</v>
      </c>
      <c r="B683">
        <v>137381</v>
      </c>
      <c r="C683" s="50" t="s">
        <v>2758</v>
      </c>
      <c r="D683" t="s">
        <v>2759</v>
      </c>
      <c r="F683" s="14">
        <v>94</v>
      </c>
      <c r="G683" s="48" t="s">
        <v>34</v>
      </c>
      <c r="H683" s="48" t="s">
        <v>112</v>
      </c>
      <c r="I683" s="48" t="s">
        <v>99</v>
      </c>
      <c r="J683" s="48" t="s">
        <v>48</v>
      </c>
      <c r="K683" s="48" t="s">
        <v>100</v>
      </c>
      <c r="L683" s="48" t="s">
        <v>2760</v>
      </c>
      <c r="M683" s="48" t="s">
        <v>2761</v>
      </c>
      <c r="N683">
        <f>VLOOKUP(B683,HIS退!B:F,5,FALSE)</f>
        <v>-94</v>
      </c>
      <c r="O683" t="str">
        <f t="shared" si="20"/>
        <v/>
      </c>
      <c r="P683" s="37">
        <f>VLOOKUP(C683,微信退!Q:S,3,FALSE)</f>
        <v>94</v>
      </c>
      <c r="Q683" t="str">
        <f t="shared" si="21"/>
        <v/>
      </c>
    </row>
    <row r="684" spans="1:17" ht="14.25" hidden="1">
      <c r="A684" s="40">
        <v>42897.557986111111</v>
      </c>
      <c r="B684">
        <v>138000</v>
      </c>
      <c r="C684" s="50" t="s">
        <v>2762</v>
      </c>
      <c r="D684" t="s">
        <v>316</v>
      </c>
      <c r="F684" s="14">
        <v>577</v>
      </c>
      <c r="G684" s="48" t="s">
        <v>34</v>
      </c>
      <c r="H684" s="48" t="s">
        <v>112</v>
      </c>
      <c r="I684" s="48" t="s">
        <v>99</v>
      </c>
      <c r="J684" s="48" t="s">
        <v>48</v>
      </c>
      <c r="K684" s="48" t="s">
        <v>100</v>
      </c>
      <c r="L684" s="48" t="s">
        <v>2763</v>
      </c>
      <c r="M684" s="48" t="s">
        <v>2764</v>
      </c>
      <c r="N684">
        <f>VLOOKUP(B684,HIS退!B:F,5,FALSE)</f>
        <v>-577</v>
      </c>
      <c r="O684" t="str">
        <f t="shared" si="20"/>
        <v/>
      </c>
      <c r="P684" s="37">
        <f>VLOOKUP(C684,微信退!Q:S,3,FALSE)</f>
        <v>577</v>
      </c>
      <c r="Q684" t="str">
        <f t="shared" si="21"/>
        <v/>
      </c>
    </row>
    <row r="685" spans="1:17" ht="14.25" hidden="1">
      <c r="A685" s="40">
        <v>42897.568993055553</v>
      </c>
      <c r="B685">
        <v>138024</v>
      </c>
      <c r="C685" s="50" t="s">
        <v>2765</v>
      </c>
      <c r="D685" t="s">
        <v>2766</v>
      </c>
      <c r="F685" s="14">
        <v>5</v>
      </c>
      <c r="G685" s="48" t="s">
        <v>34</v>
      </c>
      <c r="H685" s="48" t="s">
        <v>112</v>
      </c>
      <c r="I685" s="48" t="s">
        <v>99</v>
      </c>
      <c r="J685" s="48" t="s">
        <v>48</v>
      </c>
      <c r="K685" s="48" t="s">
        <v>100</v>
      </c>
      <c r="L685" s="48" t="s">
        <v>2767</v>
      </c>
      <c r="M685" s="48" t="s">
        <v>2768</v>
      </c>
      <c r="N685">
        <f>VLOOKUP(B685,HIS退!B:F,5,FALSE)</f>
        <v>-5</v>
      </c>
      <c r="O685" t="str">
        <f t="shared" si="20"/>
        <v/>
      </c>
      <c r="P685" s="37">
        <f>VLOOKUP(C685,微信退!Q:S,3,FALSE)</f>
        <v>5</v>
      </c>
      <c r="Q685" t="str">
        <f t="shared" si="21"/>
        <v/>
      </c>
    </row>
    <row r="686" spans="1:17" ht="14.25" hidden="1">
      <c r="A686" s="40">
        <v>42897.646817129629</v>
      </c>
      <c r="B686">
        <v>138362</v>
      </c>
      <c r="C686" s="50" t="s">
        <v>2769</v>
      </c>
      <c r="D686" t="s">
        <v>2086</v>
      </c>
      <c r="F686" s="14">
        <v>1000</v>
      </c>
      <c r="G686" s="48" t="s">
        <v>59</v>
      </c>
      <c r="H686" s="48" t="s">
        <v>112</v>
      </c>
      <c r="I686" s="48" t="s">
        <v>99</v>
      </c>
      <c r="J686" s="48" t="s">
        <v>48</v>
      </c>
      <c r="K686" s="48" t="s">
        <v>100</v>
      </c>
      <c r="L686" s="48" t="s">
        <v>2770</v>
      </c>
      <c r="M686" s="48" t="s">
        <v>2771</v>
      </c>
      <c r="N686">
        <f>VLOOKUP(B686,HIS退!B:F,5,FALSE)</f>
        <v>-1000</v>
      </c>
      <c r="O686" t="str">
        <f t="shared" si="20"/>
        <v/>
      </c>
      <c r="P686" s="37">
        <f>VLOOKUP(C686,微信退!Q:S,3,FALSE)</f>
        <v>1000</v>
      </c>
      <c r="Q686" t="str">
        <f t="shared" si="21"/>
        <v/>
      </c>
    </row>
    <row r="687" spans="1:17" ht="14.25" hidden="1">
      <c r="A687" s="40">
        <v>42897.665150462963</v>
      </c>
      <c r="B687">
        <v>138476</v>
      </c>
      <c r="C687" s="50" t="s">
        <v>2772</v>
      </c>
      <c r="D687" t="s">
        <v>2773</v>
      </c>
      <c r="F687" s="14">
        <v>5</v>
      </c>
      <c r="G687" s="48" t="s">
        <v>59</v>
      </c>
      <c r="H687" s="48" t="s">
        <v>112</v>
      </c>
      <c r="I687" s="48" t="s">
        <v>99</v>
      </c>
      <c r="J687" s="48" t="s">
        <v>48</v>
      </c>
      <c r="K687" s="48" t="s">
        <v>100</v>
      </c>
      <c r="L687" s="48" t="s">
        <v>2774</v>
      </c>
      <c r="M687" s="48" t="s">
        <v>2775</v>
      </c>
      <c r="N687">
        <f>VLOOKUP(B687,HIS退!B:F,5,FALSE)</f>
        <v>-5</v>
      </c>
      <c r="O687" t="str">
        <f t="shared" si="20"/>
        <v/>
      </c>
      <c r="P687" s="37">
        <f>VLOOKUP(C687,微信退!Q:S,3,FALSE)</f>
        <v>5</v>
      </c>
      <c r="Q687" t="str">
        <f t="shared" si="21"/>
        <v/>
      </c>
    </row>
    <row r="688" spans="1:17" ht="14.25" hidden="1">
      <c r="A688" s="40">
        <v>42897.683321759258</v>
      </c>
      <c r="B688">
        <v>138548</v>
      </c>
      <c r="C688" s="50" t="s">
        <v>2776</v>
      </c>
      <c r="D688" t="s">
        <v>2777</v>
      </c>
      <c r="F688" s="14">
        <v>85</v>
      </c>
      <c r="G688" s="48" t="s">
        <v>34</v>
      </c>
      <c r="H688" s="48" t="s">
        <v>112</v>
      </c>
      <c r="I688" s="48" t="s">
        <v>99</v>
      </c>
      <c r="J688" s="48" t="s">
        <v>48</v>
      </c>
      <c r="K688" s="48" t="s">
        <v>100</v>
      </c>
      <c r="L688" s="48" t="s">
        <v>2778</v>
      </c>
      <c r="M688" s="48" t="s">
        <v>2779</v>
      </c>
      <c r="N688">
        <f>VLOOKUP(B688,HIS退!B:F,5,FALSE)</f>
        <v>-85</v>
      </c>
      <c r="O688" t="str">
        <f t="shared" si="20"/>
        <v/>
      </c>
      <c r="P688" s="37">
        <f>VLOOKUP(C688,微信退!Q:S,3,FALSE)</f>
        <v>85</v>
      </c>
      <c r="Q688" t="str">
        <f t="shared" si="21"/>
        <v/>
      </c>
    </row>
    <row r="689" spans="1:17" ht="14.25" hidden="1">
      <c r="A689" s="40">
        <v>42897.737812500003</v>
      </c>
      <c r="B689">
        <v>138755</v>
      </c>
      <c r="C689" s="50" t="s">
        <v>2780</v>
      </c>
      <c r="D689" t="s">
        <v>2781</v>
      </c>
      <c r="F689" s="14">
        <v>761</v>
      </c>
      <c r="G689" s="48" t="s">
        <v>34</v>
      </c>
      <c r="H689" s="48" t="s">
        <v>112</v>
      </c>
      <c r="I689" s="48" t="s">
        <v>99</v>
      </c>
      <c r="J689" s="48" t="s">
        <v>48</v>
      </c>
      <c r="K689" s="48" t="s">
        <v>100</v>
      </c>
      <c r="L689" s="48" t="s">
        <v>2782</v>
      </c>
      <c r="M689" s="48" t="s">
        <v>2783</v>
      </c>
      <c r="N689">
        <f>VLOOKUP(B689,HIS退!B:F,5,FALSE)</f>
        <v>-761</v>
      </c>
      <c r="O689" t="str">
        <f t="shared" si="20"/>
        <v/>
      </c>
      <c r="P689" s="37">
        <f>VLOOKUP(C689,微信退!Q:S,3,FALSE)</f>
        <v>761</v>
      </c>
      <c r="Q689" t="str">
        <f t="shared" si="21"/>
        <v/>
      </c>
    </row>
    <row r="690" spans="1:17" ht="14.25" hidden="1">
      <c r="A690" s="40">
        <v>42897.748668981483</v>
      </c>
      <c r="B690">
        <v>138787</v>
      </c>
      <c r="C690" s="50" t="s">
        <v>2784</v>
      </c>
      <c r="D690" t="s">
        <v>2785</v>
      </c>
      <c r="F690" s="14">
        <v>351</v>
      </c>
      <c r="G690" s="48" t="s">
        <v>34</v>
      </c>
      <c r="H690" s="48" t="s">
        <v>112</v>
      </c>
      <c r="I690" s="48" t="s">
        <v>99</v>
      </c>
      <c r="J690" s="48" t="s">
        <v>48</v>
      </c>
      <c r="K690" s="48" t="s">
        <v>100</v>
      </c>
      <c r="L690" s="48" t="s">
        <v>2786</v>
      </c>
      <c r="M690" s="48" t="s">
        <v>2787</v>
      </c>
      <c r="N690">
        <f>VLOOKUP(B690,HIS退!B:F,5,FALSE)</f>
        <v>-351</v>
      </c>
      <c r="O690" t="str">
        <f t="shared" si="20"/>
        <v/>
      </c>
      <c r="P690" s="37">
        <f>VLOOKUP(C690,微信退!Q:S,3,FALSE)</f>
        <v>351</v>
      </c>
      <c r="Q690" t="str">
        <f t="shared" si="21"/>
        <v/>
      </c>
    </row>
    <row r="691" spans="1:17" ht="14.25" hidden="1">
      <c r="A691" s="40">
        <v>42897.797453703701</v>
      </c>
      <c r="B691">
        <v>138892</v>
      </c>
      <c r="C691" s="50" t="s">
        <v>2788</v>
      </c>
      <c r="D691" t="s">
        <v>2789</v>
      </c>
      <c r="F691" s="14">
        <v>10</v>
      </c>
      <c r="G691" s="48" t="s">
        <v>34</v>
      </c>
      <c r="H691" s="48" t="s">
        <v>112</v>
      </c>
      <c r="I691" s="48" t="s">
        <v>99</v>
      </c>
      <c r="J691" s="48" t="s">
        <v>48</v>
      </c>
      <c r="K691" s="48" t="s">
        <v>100</v>
      </c>
      <c r="L691" s="48" t="s">
        <v>2790</v>
      </c>
      <c r="M691" s="48" t="s">
        <v>2791</v>
      </c>
      <c r="N691">
        <f>VLOOKUP(B691,HIS退!B:F,5,FALSE)</f>
        <v>-10</v>
      </c>
      <c r="O691" t="str">
        <f t="shared" si="20"/>
        <v/>
      </c>
      <c r="P691" s="37">
        <f>VLOOKUP(C691,微信退!Q:S,3,FALSE)</f>
        <v>10</v>
      </c>
      <c r="Q691" t="str">
        <f t="shared" si="21"/>
        <v/>
      </c>
    </row>
    <row r="692" spans="1:17" ht="14.25" hidden="1">
      <c r="A692" s="40">
        <v>42898.23773148148</v>
      </c>
      <c r="B692">
        <v>139607</v>
      </c>
      <c r="C692" s="50" t="s">
        <v>4142</v>
      </c>
      <c r="D692" t="s">
        <v>4143</v>
      </c>
      <c r="F692" s="14">
        <v>50</v>
      </c>
      <c r="G692" s="48" t="s">
        <v>34</v>
      </c>
      <c r="H692" s="48" t="s">
        <v>112</v>
      </c>
      <c r="I692" s="48" t="s">
        <v>99</v>
      </c>
      <c r="J692" s="48" t="s">
        <v>48</v>
      </c>
      <c r="K692" s="48" t="s">
        <v>100</v>
      </c>
      <c r="L692" s="48" t="s">
        <v>4144</v>
      </c>
      <c r="M692" s="48" t="s">
        <v>4145</v>
      </c>
      <c r="N692">
        <f>VLOOKUP(B692,HIS退!B:F,5,FALSE)</f>
        <v>-50</v>
      </c>
      <c r="O692" t="str">
        <f t="shared" ref="O692:O755" si="22">IF(N692=F692*-1,"",1)</f>
        <v/>
      </c>
      <c r="P692" s="37">
        <f>VLOOKUP(C692,微信退!Q:S,3,FALSE)</f>
        <v>50</v>
      </c>
      <c r="Q692" t="str">
        <f t="shared" si="21"/>
        <v/>
      </c>
    </row>
    <row r="693" spans="1:17" ht="14.25" hidden="1">
      <c r="A693" s="40">
        <v>42898.319074074076</v>
      </c>
      <c r="B693">
        <v>140219</v>
      </c>
      <c r="C693" s="50" t="s">
        <v>4146</v>
      </c>
      <c r="D693" t="s">
        <v>4147</v>
      </c>
      <c r="F693" s="14">
        <v>400</v>
      </c>
      <c r="G693" s="48" t="s">
        <v>59</v>
      </c>
      <c r="H693" s="48" t="s">
        <v>112</v>
      </c>
      <c r="I693" s="48" t="s">
        <v>99</v>
      </c>
      <c r="J693" s="48" t="s">
        <v>48</v>
      </c>
      <c r="K693" s="48" t="s">
        <v>100</v>
      </c>
      <c r="L693" s="48" t="s">
        <v>4148</v>
      </c>
      <c r="M693" s="48" t="s">
        <v>4149</v>
      </c>
      <c r="N693">
        <f>VLOOKUP(B693,HIS退!B:F,5,FALSE)</f>
        <v>-400</v>
      </c>
      <c r="O693" t="str">
        <f t="shared" si="22"/>
        <v/>
      </c>
      <c r="P693" s="37">
        <f>VLOOKUP(C693,微信退!Q:S,3,FALSE)</f>
        <v>400</v>
      </c>
      <c r="Q693" t="str">
        <f t="shared" si="21"/>
        <v/>
      </c>
    </row>
    <row r="694" spans="1:17" ht="14.25" hidden="1">
      <c r="A694" s="40">
        <v>42898.36613425926</v>
      </c>
      <c r="B694">
        <v>143232</v>
      </c>
      <c r="C694" s="50" t="s">
        <v>4150</v>
      </c>
      <c r="D694" t="s">
        <v>4151</v>
      </c>
      <c r="F694" s="14">
        <v>100</v>
      </c>
      <c r="G694" s="48" t="s">
        <v>34</v>
      </c>
      <c r="H694" s="48" t="s">
        <v>112</v>
      </c>
      <c r="I694" s="48" t="s">
        <v>99</v>
      </c>
      <c r="J694" s="48" t="s">
        <v>48</v>
      </c>
      <c r="K694" s="48" t="s">
        <v>100</v>
      </c>
      <c r="L694" s="48" t="s">
        <v>4152</v>
      </c>
      <c r="M694" s="48" t="s">
        <v>4153</v>
      </c>
      <c r="N694">
        <f>VLOOKUP(B694,HIS退!B:F,5,FALSE)</f>
        <v>-100</v>
      </c>
      <c r="O694" t="str">
        <f t="shared" si="22"/>
        <v/>
      </c>
      <c r="P694" s="37">
        <f>VLOOKUP(C694,微信退!Q:S,3,FALSE)</f>
        <v>100</v>
      </c>
      <c r="Q694" t="str">
        <f t="shared" si="21"/>
        <v/>
      </c>
    </row>
    <row r="695" spans="1:17" ht="14.25" hidden="1">
      <c r="A695" s="40">
        <v>42898.397581018522</v>
      </c>
      <c r="B695">
        <v>146389</v>
      </c>
      <c r="C695" s="50" t="s">
        <v>4154</v>
      </c>
      <c r="D695" t="s">
        <v>4155</v>
      </c>
      <c r="F695" s="14">
        <v>1000</v>
      </c>
      <c r="G695" s="48" t="s">
        <v>34</v>
      </c>
      <c r="H695" s="48" t="s">
        <v>112</v>
      </c>
      <c r="I695" s="48" t="s">
        <v>99</v>
      </c>
      <c r="J695" s="48" t="s">
        <v>48</v>
      </c>
      <c r="K695" s="48" t="s">
        <v>100</v>
      </c>
      <c r="L695" s="48" t="s">
        <v>4156</v>
      </c>
      <c r="M695" s="48" t="s">
        <v>4157</v>
      </c>
      <c r="N695">
        <f>VLOOKUP(B695,HIS退!B:F,5,FALSE)</f>
        <v>-1000</v>
      </c>
      <c r="O695" t="str">
        <f t="shared" si="22"/>
        <v/>
      </c>
      <c r="P695" s="37">
        <f>VLOOKUP(C695,微信退!Q:S,3,FALSE)</f>
        <v>1000</v>
      </c>
      <c r="Q695" t="str">
        <f t="shared" si="21"/>
        <v/>
      </c>
    </row>
    <row r="696" spans="1:17" ht="14.25" hidden="1">
      <c r="A696" s="40">
        <v>42898.408912037034</v>
      </c>
      <c r="B696">
        <v>147587</v>
      </c>
      <c r="C696" s="50" t="s">
        <v>4158</v>
      </c>
      <c r="D696" t="s">
        <v>4159</v>
      </c>
      <c r="F696" s="14">
        <v>1</v>
      </c>
      <c r="G696" s="48" t="s">
        <v>34</v>
      </c>
      <c r="H696" s="48" t="s">
        <v>112</v>
      </c>
      <c r="I696" s="48" t="s">
        <v>99</v>
      </c>
      <c r="J696" s="48" t="s">
        <v>48</v>
      </c>
      <c r="K696" s="48" t="s">
        <v>100</v>
      </c>
      <c r="L696" s="48" t="s">
        <v>4160</v>
      </c>
      <c r="M696" s="48" t="s">
        <v>4161</v>
      </c>
      <c r="N696">
        <f>VLOOKUP(B696,HIS退!B:F,5,FALSE)</f>
        <v>-1</v>
      </c>
      <c r="O696" t="str">
        <f t="shared" si="22"/>
        <v/>
      </c>
      <c r="P696" s="37">
        <f>VLOOKUP(C696,微信退!Q:S,3,FALSE)</f>
        <v>1</v>
      </c>
      <c r="Q696" t="str">
        <f t="shared" si="21"/>
        <v/>
      </c>
    </row>
    <row r="697" spans="1:17" ht="14.25" hidden="1">
      <c r="A697" s="40">
        <v>42898.40929398148</v>
      </c>
      <c r="B697">
        <v>147621</v>
      </c>
      <c r="C697" s="50" t="s">
        <v>4162</v>
      </c>
      <c r="D697" t="s">
        <v>4163</v>
      </c>
      <c r="F697" s="14">
        <v>100</v>
      </c>
      <c r="G697" s="48" t="s">
        <v>34</v>
      </c>
      <c r="H697" s="48" t="s">
        <v>112</v>
      </c>
      <c r="I697" s="48" t="s">
        <v>99</v>
      </c>
      <c r="J697" s="48" t="s">
        <v>48</v>
      </c>
      <c r="K697" s="48" t="s">
        <v>100</v>
      </c>
      <c r="L697" s="48" t="s">
        <v>4164</v>
      </c>
      <c r="M697" s="48" t="s">
        <v>4165</v>
      </c>
      <c r="N697">
        <f>VLOOKUP(B697,HIS退!B:F,5,FALSE)</f>
        <v>-100</v>
      </c>
      <c r="O697" t="str">
        <f t="shared" si="22"/>
        <v/>
      </c>
      <c r="P697" s="37">
        <f>VLOOKUP(C697,微信退!Q:S,3,FALSE)</f>
        <v>100</v>
      </c>
      <c r="Q697" t="str">
        <f t="shared" si="21"/>
        <v/>
      </c>
    </row>
    <row r="698" spans="1:17" ht="14.25" hidden="1">
      <c r="A698" s="40">
        <v>42898.409571759257</v>
      </c>
      <c r="B698">
        <v>147645</v>
      </c>
      <c r="C698" s="50" t="s">
        <v>4166</v>
      </c>
      <c r="D698" t="s">
        <v>4163</v>
      </c>
      <c r="F698" s="14">
        <v>104</v>
      </c>
      <c r="G698" s="48" t="s">
        <v>34</v>
      </c>
      <c r="H698" s="48" t="s">
        <v>112</v>
      </c>
      <c r="I698" s="48" t="s">
        <v>99</v>
      </c>
      <c r="J698" s="48" t="s">
        <v>48</v>
      </c>
      <c r="K698" s="48" t="s">
        <v>100</v>
      </c>
      <c r="L698" s="48" t="s">
        <v>4167</v>
      </c>
      <c r="M698" s="48" t="s">
        <v>4168</v>
      </c>
      <c r="N698">
        <f>VLOOKUP(B698,HIS退!B:F,5,FALSE)</f>
        <v>-104</v>
      </c>
      <c r="O698" t="str">
        <f t="shared" si="22"/>
        <v/>
      </c>
      <c r="P698" s="37">
        <f>VLOOKUP(C698,微信退!Q:S,3,FALSE)</f>
        <v>104</v>
      </c>
      <c r="Q698" t="str">
        <f t="shared" si="21"/>
        <v/>
      </c>
    </row>
    <row r="699" spans="1:17" ht="14.25" hidden="1">
      <c r="A699" s="40">
        <v>42898.430104166669</v>
      </c>
      <c r="B699">
        <v>149778</v>
      </c>
      <c r="C699" s="50" t="s">
        <v>4169</v>
      </c>
      <c r="D699" t="s">
        <v>4170</v>
      </c>
      <c r="F699" s="14">
        <v>300</v>
      </c>
      <c r="G699" s="48" t="s">
        <v>59</v>
      </c>
      <c r="H699" s="48" t="s">
        <v>112</v>
      </c>
      <c r="I699" s="48" t="s">
        <v>99</v>
      </c>
      <c r="J699" s="48" t="s">
        <v>48</v>
      </c>
      <c r="K699" s="48" t="s">
        <v>100</v>
      </c>
      <c r="L699" s="48" t="s">
        <v>4171</v>
      </c>
      <c r="M699" s="48" t="s">
        <v>4172</v>
      </c>
      <c r="N699">
        <f>VLOOKUP(B699,HIS退!B:F,5,FALSE)</f>
        <v>-300</v>
      </c>
      <c r="O699" t="str">
        <f t="shared" si="22"/>
        <v/>
      </c>
      <c r="P699" s="37">
        <f>VLOOKUP(C699,微信退!Q:S,3,FALSE)</f>
        <v>300</v>
      </c>
      <c r="Q699" t="str">
        <f t="shared" si="21"/>
        <v/>
      </c>
    </row>
    <row r="700" spans="1:17" ht="14.25" hidden="1">
      <c r="A700" s="40">
        <v>42898.440451388888</v>
      </c>
      <c r="B700">
        <v>150674</v>
      </c>
      <c r="C700" s="50" t="s">
        <v>4173</v>
      </c>
      <c r="D700" t="s">
        <v>4174</v>
      </c>
      <c r="F700" s="14">
        <v>234</v>
      </c>
      <c r="G700" s="48" t="s">
        <v>59</v>
      </c>
      <c r="H700" s="48" t="s">
        <v>112</v>
      </c>
      <c r="I700" s="48" t="s">
        <v>99</v>
      </c>
      <c r="J700" s="48" t="s">
        <v>48</v>
      </c>
      <c r="K700" s="48" t="s">
        <v>100</v>
      </c>
      <c r="L700" s="48" t="s">
        <v>4175</v>
      </c>
      <c r="M700" s="48" t="s">
        <v>4176</v>
      </c>
      <c r="N700">
        <f>VLOOKUP(B700,HIS退!B:F,5,FALSE)</f>
        <v>-234</v>
      </c>
      <c r="O700" t="str">
        <f t="shared" si="22"/>
        <v/>
      </c>
      <c r="P700" s="37">
        <f>VLOOKUP(C700,微信退!Q:S,3,FALSE)</f>
        <v>234</v>
      </c>
      <c r="Q700" t="str">
        <f t="shared" si="21"/>
        <v/>
      </c>
    </row>
    <row r="701" spans="1:17" ht="14.25" hidden="1">
      <c r="A701" s="40">
        <v>42898.44458333333</v>
      </c>
      <c r="B701">
        <v>151086</v>
      </c>
      <c r="C701" s="50" t="s">
        <v>4177</v>
      </c>
      <c r="D701" t="s">
        <v>4178</v>
      </c>
      <c r="F701" s="14">
        <v>50</v>
      </c>
      <c r="G701" s="48" t="s">
        <v>34</v>
      </c>
      <c r="H701" s="48" t="s">
        <v>112</v>
      </c>
      <c r="I701" s="48" t="s">
        <v>99</v>
      </c>
      <c r="J701" s="48" t="s">
        <v>48</v>
      </c>
      <c r="K701" s="48" t="s">
        <v>100</v>
      </c>
      <c r="L701" s="48" t="s">
        <v>4179</v>
      </c>
      <c r="M701" s="48" t="s">
        <v>4180</v>
      </c>
      <c r="N701">
        <f>VLOOKUP(B701,HIS退!B:F,5,FALSE)</f>
        <v>-50</v>
      </c>
      <c r="O701" t="str">
        <f t="shared" si="22"/>
        <v/>
      </c>
      <c r="P701" s="37">
        <f>VLOOKUP(C701,微信退!Q:S,3,FALSE)</f>
        <v>50</v>
      </c>
      <c r="Q701" t="str">
        <f t="shared" si="21"/>
        <v/>
      </c>
    </row>
    <row r="702" spans="1:17" ht="14.25" hidden="1">
      <c r="A702" s="40">
        <v>42898.452546296299</v>
      </c>
      <c r="B702">
        <v>151720</v>
      </c>
      <c r="C702" s="50" t="s">
        <v>4181</v>
      </c>
      <c r="D702" t="s">
        <v>4143</v>
      </c>
      <c r="F702" s="14">
        <v>50</v>
      </c>
      <c r="G702" s="48" t="s">
        <v>34</v>
      </c>
      <c r="H702" s="48" t="s">
        <v>112</v>
      </c>
      <c r="I702" s="48" t="s">
        <v>99</v>
      </c>
      <c r="J702" s="48" t="s">
        <v>48</v>
      </c>
      <c r="K702" s="48" t="s">
        <v>100</v>
      </c>
      <c r="L702" s="48" t="s">
        <v>4182</v>
      </c>
      <c r="M702" s="48" t="s">
        <v>4183</v>
      </c>
      <c r="N702">
        <f>VLOOKUP(B702,HIS退!B:F,5,FALSE)</f>
        <v>-50</v>
      </c>
      <c r="O702" t="str">
        <f t="shared" si="22"/>
        <v/>
      </c>
      <c r="P702" s="37">
        <f>VLOOKUP(C702,微信退!Q:S,3,FALSE)</f>
        <v>50</v>
      </c>
      <c r="Q702" t="str">
        <f t="shared" si="21"/>
        <v/>
      </c>
    </row>
    <row r="703" spans="1:17" ht="14.25" hidden="1">
      <c r="A703" s="40">
        <v>42898.454479166663</v>
      </c>
      <c r="B703">
        <v>151846</v>
      </c>
      <c r="C703" s="50" t="s">
        <v>4184</v>
      </c>
      <c r="D703" t="s">
        <v>4185</v>
      </c>
      <c r="F703" s="14">
        <v>19</v>
      </c>
      <c r="G703" s="48" t="s">
        <v>34</v>
      </c>
      <c r="H703" s="48" t="s">
        <v>112</v>
      </c>
      <c r="I703" s="48" t="s">
        <v>99</v>
      </c>
      <c r="J703" s="48" t="s">
        <v>48</v>
      </c>
      <c r="K703" s="48" t="s">
        <v>100</v>
      </c>
      <c r="L703" s="48" t="s">
        <v>4186</v>
      </c>
      <c r="M703" s="48" t="s">
        <v>4187</v>
      </c>
      <c r="N703">
        <f>VLOOKUP(B703,HIS退!B:F,5,FALSE)</f>
        <v>-19</v>
      </c>
      <c r="O703" t="str">
        <f t="shared" si="22"/>
        <v/>
      </c>
      <c r="P703" s="37">
        <f>VLOOKUP(C703,微信退!Q:S,3,FALSE)</f>
        <v>19</v>
      </c>
      <c r="Q703" t="str">
        <f t="shared" si="21"/>
        <v/>
      </c>
    </row>
    <row r="704" spans="1:17" ht="14.25" hidden="1">
      <c r="A704" s="40">
        <v>42898.458252314813</v>
      </c>
      <c r="B704">
        <v>152222</v>
      </c>
      <c r="C704" s="50" t="s">
        <v>4188</v>
      </c>
      <c r="D704" t="s">
        <v>4189</v>
      </c>
      <c r="F704" s="14">
        <v>486</v>
      </c>
      <c r="G704" s="48" t="s">
        <v>59</v>
      </c>
      <c r="H704" s="48" t="s">
        <v>112</v>
      </c>
      <c r="I704" s="48" t="s">
        <v>99</v>
      </c>
      <c r="J704" s="48" t="s">
        <v>48</v>
      </c>
      <c r="K704" s="48" t="s">
        <v>100</v>
      </c>
      <c r="L704" s="48" t="s">
        <v>4190</v>
      </c>
      <c r="M704" s="48" t="s">
        <v>4191</v>
      </c>
      <c r="N704">
        <f>VLOOKUP(B704,HIS退!B:F,5,FALSE)</f>
        <v>-486</v>
      </c>
      <c r="O704" t="str">
        <f t="shared" si="22"/>
        <v/>
      </c>
      <c r="P704" s="37">
        <f>VLOOKUP(C704,微信退!Q:S,3,FALSE)</f>
        <v>486</v>
      </c>
      <c r="Q704" t="str">
        <f t="shared" si="21"/>
        <v/>
      </c>
    </row>
    <row r="705" spans="1:17" ht="14.25" hidden="1">
      <c r="A705" s="40">
        <v>42898.467650462961</v>
      </c>
      <c r="B705">
        <v>152890</v>
      </c>
      <c r="C705" s="50" t="s">
        <v>4192</v>
      </c>
      <c r="D705" t="s">
        <v>4193</v>
      </c>
      <c r="F705" s="14">
        <v>100</v>
      </c>
      <c r="G705" s="48" t="s">
        <v>59</v>
      </c>
      <c r="H705" s="48" t="s">
        <v>112</v>
      </c>
      <c r="I705" s="48" t="s">
        <v>99</v>
      </c>
      <c r="J705" s="48" t="s">
        <v>48</v>
      </c>
      <c r="K705" s="48" t="s">
        <v>100</v>
      </c>
      <c r="L705" s="48" t="s">
        <v>4194</v>
      </c>
      <c r="M705" s="48" t="s">
        <v>4195</v>
      </c>
      <c r="N705">
        <f>VLOOKUP(B705,HIS退!B:F,5,FALSE)</f>
        <v>-100</v>
      </c>
      <c r="O705" t="str">
        <f t="shared" si="22"/>
        <v/>
      </c>
      <c r="P705" s="37">
        <f>VLOOKUP(C705,微信退!Q:S,3,FALSE)</f>
        <v>100</v>
      </c>
      <c r="Q705" t="str">
        <f t="shared" si="21"/>
        <v/>
      </c>
    </row>
    <row r="706" spans="1:17" ht="14.25" hidden="1">
      <c r="A706" s="40">
        <v>42898.474942129629</v>
      </c>
      <c r="B706">
        <v>153389</v>
      </c>
      <c r="C706" s="50" t="s">
        <v>4196</v>
      </c>
      <c r="D706" t="s">
        <v>4197</v>
      </c>
      <c r="F706" s="14">
        <v>100</v>
      </c>
      <c r="G706" s="48" t="s">
        <v>34</v>
      </c>
      <c r="H706" s="48" t="s">
        <v>112</v>
      </c>
      <c r="I706" s="48" t="s">
        <v>99</v>
      </c>
      <c r="J706" s="48" t="s">
        <v>48</v>
      </c>
      <c r="K706" s="48" t="s">
        <v>100</v>
      </c>
      <c r="L706" s="48" t="s">
        <v>4198</v>
      </c>
      <c r="M706" s="48" t="s">
        <v>4199</v>
      </c>
      <c r="N706">
        <f>VLOOKUP(B706,HIS退!B:F,5,FALSE)</f>
        <v>-100</v>
      </c>
      <c r="O706" t="str">
        <f t="shared" si="22"/>
        <v/>
      </c>
      <c r="P706" s="37">
        <f>VLOOKUP(C706,微信退!Q:S,3,FALSE)</f>
        <v>100</v>
      </c>
      <c r="Q706" t="str">
        <f t="shared" si="21"/>
        <v/>
      </c>
    </row>
    <row r="707" spans="1:17" ht="14.25" hidden="1">
      <c r="A707" s="40">
        <v>42898.475231481483</v>
      </c>
      <c r="B707">
        <v>153416</v>
      </c>
      <c r="C707" s="50" t="s">
        <v>4200</v>
      </c>
      <c r="D707" t="s">
        <v>4197</v>
      </c>
      <c r="F707" s="14">
        <v>48</v>
      </c>
      <c r="G707" s="48" t="s">
        <v>34</v>
      </c>
      <c r="H707" s="48" t="s">
        <v>112</v>
      </c>
      <c r="I707" s="48" t="s">
        <v>99</v>
      </c>
      <c r="J707" s="48" t="s">
        <v>48</v>
      </c>
      <c r="K707" s="48" t="s">
        <v>100</v>
      </c>
      <c r="L707" s="48" t="s">
        <v>4201</v>
      </c>
      <c r="M707" s="48" t="s">
        <v>4202</v>
      </c>
      <c r="N707">
        <f>VLOOKUP(B707,HIS退!B:F,5,FALSE)</f>
        <v>-48</v>
      </c>
      <c r="O707" t="str">
        <f t="shared" si="22"/>
        <v/>
      </c>
      <c r="P707" s="37">
        <f>VLOOKUP(C707,微信退!Q:S,3,FALSE)</f>
        <v>48</v>
      </c>
      <c r="Q707" t="str">
        <f t="shared" ref="Q707:Q770" si="23">IF(P707=F707,"",1)</f>
        <v/>
      </c>
    </row>
    <row r="708" spans="1:17" ht="14.25" hidden="1">
      <c r="A708" s="40">
        <v>42898.476030092592</v>
      </c>
      <c r="B708">
        <v>153468</v>
      </c>
      <c r="C708" s="50" t="s">
        <v>4203</v>
      </c>
      <c r="D708" t="s">
        <v>4204</v>
      </c>
      <c r="F708" s="14">
        <v>13</v>
      </c>
      <c r="G708" s="48" t="s">
        <v>34</v>
      </c>
      <c r="H708" s="48" t="s">
        <v>112</v>
      </c>
      <c r="I708" s="48" t="s">
        <v>99</v>
      </c>
      <c r="J708" s="48" t="s">
        <v>48</v>
      </c>
      <c r="K708" s="48" t="s">
        <v>100</v>
      </c>
      <c r="L708" s="48" t="s">
        <v>4205</v>
      </c>
      <c r="M708" s="48" t="s">
        <v>4206</v>
      </c>
      <c r="N708">
        <f>VLOOKUP(B708,HIS退!B:F,5,FALSE)</f>
        <v>-13</v>
      </c>
      <c r="O708" t="str">
        <f t="shared" si="22"/>
        <v/>
      </c>
      <c r="P708" s="37">
        <f>VLOOKUP(C708,微信退!Q:S,3,FALSE)</f>
        <v>13</v>
      </c>
      <c r="Q708" t="str">
        <f t="shared" si="23"/>
        <v/>
      </c>
    </row>
    <row r="709" spans="1:17" ht="14.25" hidden="1">
      <c r="A709" s="40">
        <v>42898.476620370369</v>
      </c>
      <c r="B709">
        <v>153502</v>
      </c>
      <c r="C709" s="50" t="s">
        <v>4207</v>
      </c>
      <c r="D709" t="s">
        <v>4208</v>
      </c>
      <c r="F709" s="14">
        <v>130</v>
      </c>
      <c r="G709" s="48" t="s">
        <v>59</v>
      </c>
      <c r="H709" s="48" t="s">
        <v>112</v>
      </c>
      <c r="I709" s="48" t="s">
        <v>99</v>
      </c>
      <c r="J709" s="48" t="s">
        <v>48</v>
      </c>
      <c r="K709" s="48" t="s">
        <v>100</v>
      </c>
      <c r="L709" s="48" t="s">
        <v>4209</v>
      </c>
      <c r="M709" s="48" t="s">
        <v>4210</v>
      </c>
      <c r="N709">
        <f>VLOOKUP(B709,HIS退!B:F,5,FALSE)</f>
        <v>-130</v>
      </c>
      <c r="O709" t="str">
        <f t="shared" si="22"/>
        <v/>
      </c>
      <c r="P709" s="37">
        <f>VLOOKUP(C709,微信退!Q:S,3,FALSE)</f>
        <v>130</v>
      </c>
      <c r="Q709" t="str">
        <f t="shared" si="23"/>
        <v/>
      </c>
    </row>
    <row r="710" spans="1:17" ht="14.25" hidden="1">
      <c r="A710" s="40">
        <v>42898.477962962963</v>
      </c>
      <c r="B710">
        <v>153607</v>
      </c>
      <c r="C710" s="50" t="s">
        <v>4211</v>
      </c>
      <c r="D710" t="s">
        <v>4212</v>
      </c>
      <c r="F710" s="14">
        <v>50</v>
      </c>
      <c r="G710" s="48" t="s">
        <v>34</v>
      </c>
      <c r="H710" s="48" t="s">
        <v>112</v>
      </c>
      <c r="I710" s="48" t="s">
        <v>99</v>
      </c>
      <c r="J710" s="48" t="s">
        <v>48</v>
      </c>
      <c r="K710" s="48" t="s">
        <v>100</v>
      </c>
      <c r="L710" s="48" t="s">
        <v>4213</v>
      </c>
      <c r="M710" s="48" t="s">
        <v>4214</v>
      </c>
      <c r="N710">
        <f>VLOOKUP(B710,HIS退!B:F,5,FALSE)</f>
        <v>-50</v>
      </c>
      <c r="O710" t="str">
        <f t="shared" si="22"/>
        <v/>
      </c>
      <c r="P710" s="37">
        <f>VLOOKUP(C710,微信退!Q:S,3,FALSE)</f>
        <v>50</v>
      </c>
      <c r="Q710" t="str">
        <f t="shared" si="23"/>
        <v/>
      </c>
    </row>
    <row r="711" spans="1:17" ht="14.25" hidden="1">
      <c r="A711" s="40">
        <v>42898.479837962965</v>
      </c>
      <c r="B711">
        <v>153754</v>
      </c>
      <c r="C711" s="50" t="s">
        <v>4215</v>
      </c>
      <c r="D711" t="s">
        <v>4216</v>
      </c>
      <c r="F711" s="14">
        <v>325</v>
      </c>
      <c r="G711" s="48" t="s">
        <v>59</v>
      </c>
      <c r="H711" s="48" t="s">
        <v>112</v>
      </c>
      <c r="I711" s="48" t="s">
        <v>99</v>
      </c>
      <c r="J711" s="48" t="s">
        <v>48</v>
      </c>
      <c r="K711" s="48" t="s">
        <v>100</v>
      </c>
      <c r="L711" s="48" t="s">
        <v>4217</v>
      </c>
      <c r="M711" s="48" t="s">
        <v>4218</v>
      </c>
      <c r="N711">
        <f>VLOOKUP(B711,HIS退!B:F,5,FALSE)</f>
        <v>-325</v>
      </c>
      <c r="O711" t="str">
        <f t="shared" si="22"/>
        <v/>
      </c>
      <c r="P711" s="37">
        <f>VLOOKUP(C711,微信退!Q:S,3,FALSE)</f>
        <v>325</v>
      </c>
      <c r="Q711" t="str">
        <f t="shared" si="23"/>
        <v/>
      </c>
    </row>
    <row r="712" spans="1:17" ht="14.25" hidden="1">
      <c r="A712" s="40">
        <v>42898.484594907408</v>
      </c>
      <c r="B712">
        <v>154074</v>
      </c>
      <c r="C712" s="50" t="s">
        <v>4219</v>
      </c>
      <c r="D712" t="s">
        <v>4220</v>
      </c>
      <c r="F712" s="14">
        <v>2000</v>
      </c>
      <c r="G712" s="48" t="s">
        <v>59</v>
      </c>
      <c r="H712" s="48" t="s">
        <v>112</v>
      </c>
      <c r="I712" s="48" t="s">
        <v>99</v>
      </c>
      <c r="J712" s="48" t="s">
        <v>48</v>
      </c>
      <c r="K712" s="48" t="s">
        <v>100</v>
      </c>
      <c r="L712" s="48" t="s">
        <v>4221</v>
      </c>
      <c r="M712" s="48" t="s">
        <v>4222</v>
      </c>
      <c r="N712">
        <f>VLOOKUP(B712,HIS退!B:F,5,FALSE)</f>
        <v>-2000</v>
      </c>
      <c r="O712" t="str">
        <f t="shared" si="22"/>
        <v/>
      </c>
      <c r="P712" s="37">
        <f>VLOOKUP(C712,微信退!Q:S,3,FALSE)</f>
        <v>2000</v>
      </c>
      <c r="Q712" t="str">
        <f t="shared" si="23"/>
        <v/>
      </c>
    </row>
    <row r="713" spans="1:17" ht="14.25" hidden="1">
      <c r="A713" s="40">
        <v>42898.48537037037</v>
      </c>
      <c r="B713">
        <v>154130</v>
      </c>
      <c r="C713" s="50" t="s">
        <v>4223</v>
      </c>
      <c r="D713" t="s">
        <v>4224</v>
      </c>
      <c r="F713" s="14">
        <v>36</v>
      </c>
      <c r="G713" s="48" t="s">
        <v>34</v>
      </c>
      <c r="H713" s="48" t="s">
        <v>112</v>
      </c>
      <c r="I713" s="48" t="s">
        <v>99</v>
      </c>
      <c r="J713" s="48" t="s">
        <v>48</v>
      </c>
      <c r="K713" s="48" t="s">
        <v>100</v>
      </c>
      <c r="L713" s="48" t="s">
        <v>4225</v>
      </c>
      <c r="M713" s="48" t="s">
        <v>4226</v>
      </c>
      <c r="N713">
        <f>VLOOKUP(B713,HIS退!B:F,5,FALSE)</f>
        <v>-36</v>
      </c>
      <c r="O713" t="str">
        <f t="shared" si="22"/>
        <v/>
      </c>
      <c r="P713" s="37">
        <f>VLOOKUP(C713,微信退!Q:S,3,FALSE)</f>
        <v>36</v>
      </c>
      <c r="Q713" t="str">
        <f t="shared" si="23"/>
        <v/>
      </c>
    </row>
    <row r="714" spans="1:17" ht="14.25" hidden="1">
      <c r="A714" s="40">
        <v>42898.488668981481</v>
      </c>
      <c r="B714">
        <v>154349</v>
      </c>
      <c r="C714" s="50" t="s">
        <v>4227</v>
      </c>
      <c r="D714" t="s">
        <v>4228</v>
      </c>
      <c r="F714" s="14">
        <v>422</v>
      </c>
      <c r="G714" s="48" t="s">
        <v>59</v>
      </c>
      <c r="H714" s="48" t="s">
        <v>112</v>
      </c>
      <c r="I714" s="48" t="s">
        <v>99</v>
      </c>
      <c r="J714" s="48" t="s">
        <v>48</v>
      </c>
      <c r="K714" s="48" t="s">
        <v>100</v>
      </c>
      <c r="L714" s="48" t="s">
        <v>4229</v>
      </c>
      <c r="M714" s="48" t="s">
        <v>4230</v>
      </c>
      <c r="N714">
        <f>VLOOKUP(B714,HIS退!B:F,5,FALSE)</f>
        <v>-422</v>
      </c>
      <c r="O714" t="str">
        <f t="shared" si="22"/>
        <v/>
      </c>
      <c r="P714" s="37">
        <f>VLOOKUP(C714,微信退!Q:S,3,FALSE)</f>
        <v>422</v>
      </c>
      <c r="Q714" t="str">
        <f t="shared" si="23"/>
        <v/>
      </c>
    </row>
    <row r="715" spans="1:17" ht="14.25" hidden="1">
      <c r="A715" s="40">
        <v>42898.49046296296</v>
      </c>
      <c r="B715">
        <v>154455</v>
      </c>
      <c r="C715" s="50" t="s">
        <v>4231</v>
      </c>
      <c r="D715" t="s">
        <v>4232</v>
      </c>
      <c r="F715" s="14">
        <v>16</v>
      </c>
      <c r="G715" s="48" t="s">
        <v>59</v>
      </c>
      <c r="H715" s="48" t="s">
        <v>112</v>
      </c>
      <c r="I715" s="48" t="s">
        <v>99</v>
      </c>
      <c r="J715" s="48" t="s">
        <v>48</v>
      </c>
      <c r="K715" s="48" t="s">
        <v>100</v>
      </c>
      <c r="L715" s="48" t="s">
        <v>4233</v>
      </c>
      <c r="M715" s="48" t="s">
        <v>4234</v>
      </c>
      <c r="N715">
        <f>VLOOKUP(B715,HIS退!B:F,5,FALSE)</f>
        <v>-16</v>
      </c>
      <c r="O715" t="str">
        <f t="shared" si="22"/>
        <v/>
      </c>
      <c r="P715" s="37">
        <f>VLOOKUP(C715,微信退!Q:S,3,FALSE)</f>
        <v>16</v>
      </c>
      <c r="Q715" t="str">
        <f t="shared" si="23"/>
        <v/>
      </c>
    </row>
    <row r="716" spans="1:17" ht="14.25" hidden="1">
      <c r="A716" s="40">
        <v>42898.494444444441</v>
      </c>
      <c r="B716">
        <v>154653</v>
      </c>
      <c r="C716" s="50" t="s">
        <v>4235</v>
      </c>
      <c r="D716" t="s">
        <v>4236</v>
      </c>
      <c r="F716" s="14">
        <v>177</v>
      </c>
      <c r="G716" s="48" t="s">
        <v>59</v>
      </c>
      <c r="H716" s="48" t="s">
        <v>112</v>
      </c>
      <c r="I716" s="48" t="s">
        <v>99</v>
      </c>
      <c r="J716" s="48" t="s">
        <v>48</v>
      </c>
      <c r="K716" s="48" t="s">
        <v>100</v>
      </c>
      <c r="L716" s="48" t="s">
        <v>4237</v>
      </c>
      <c r="M716" s="48" t="s">
        <v>4238</v>
      </c>
      <c r="N716">
        <f>VLOOKUP(B716,HIS退!B:F,5,FALSE)</f>
        <v>-177</v>
      </c>
      <c r="O716" t="str">
        <f t="shared" si="22"/>
        <v/>
      </c>
      <c r="P716" s="37">
        <f>VLOOKUP(C716,微信退!Q:S,3,FALSE)</f>
        <v>177</v>
      </c>
      <c r="Q716" t="str">
        <f t="shared" si="23"/>
        <v/>
      </c>
    </row>
    <row r="717" spans="1:17" ht="14.25" hidden="1">
      <c r="A717" s="40">
        <v>42898.495300925926</v>
      </c>
      <c r="B717">
        <v>154685</v>
      </c>
      <c r="C717" s="50" t="s">
        <v>4239</v>
      </c>
      <c r="D717" t="s">
        <v>4240</v>
      </c>
      <c r="F717" s="14">
        <v>108</v>
      </c>
      <c r="G717" s="48" t="s">
        <v>59</v>
      </c>
      <c r="H717" s="48" t="s">
        <v>112</v>
      </c>
      <c r="I717" s="48" t="s">
        <v>99</v>
      </c>
      <c r="J717" s="48" t="s">
        <v>48</v>
      </c>
      <c r="K717" s="48" t="s">
        <v>100</v>
      </c>
      <c r="L717" s="48" t="s">
        <v>4241</v>
      </c>
      <c r="M717" s="48" t="s">
        <v>4242</v>
      </c>
      <c r="N717">
        <f>VLOOKUP(B717,HIS退!B:F,5,FALSE)</f>
        <v>-108</v>
      </c>
      <c r="O717" t="str">
        <f t="shared" si="22"/>
        <v/>
      </c>
      <c r="P717" s="37">
        <f>VLOOKUP(C717,微信退!Q:S,3,FALSE)</f>
        <v>108</v>
      </c>
      <c r="Q717" t="str">
        <f t="shared" si="23"/>
        <v/>
      </c>
    </row>
    <row r="718" spans="1:17" ht="14.25" hidden="1">
      <c r="A718" s="40">
        <v>42898.503171296295</v>
      </c>
      <c r="B718">
        <v>155002</v>
      </c>
      <c r="C718" s="50" t="s">
        <v>4243</v>
      </c>
      <c r="D718" t="s">
        <v>4244</v>
      </c>
      <c r="F718" s="14">
        <v>4</v>
      </c>
      <c r="G718" s="48" t="s">
        <v>34</v>
      </c>
      <c r="H718" s="48" t="s">
        <v>112</v>
      </c>
      <c r="I718" s="48" t="s">
        <v>99</v>
      </c>
      <c r="J718" s="48" t="s">
        <v>48</v>
      </c>
      <c r="K718" s="48" t="s">
        <v>100</v>
      </c>
      <c r="L718" s="48" t="s">
        <v>4245</v>
      </c>
      <c r="M718" s="48" t="s">
        <v>4246</v>
      </c>
      <c r="N718">
        <f>VLOOKUP(B718,HIS退!B:F,5,FALSE)</f>
        <v>-4</v>
      </c>
      <c r="O718" t="str">
        <f t="shared" si="22"/>
        <v/>
      </c>
      <c r="P718" s="37">
        <f>VLOOKUP(C718,微信退!Q:S,3,FALSE)</f>
        <v>4</v>
      </c>
      <c r="Q718" t="str">
        <f t="shared" si="23"/>
        <v/>
      </c>
    </row>
    <row r="719" spans="1:17" ht="14.25" hidden="1">
      <c r="A719" s="40">
        <v>42898.505752314813</v>
      </c>
      <c r="B719">
        <v>155057</v>
      </c>
      <c r="C719" s="50" t="s">
        <v>4247</v>
      </c>
      <c r="D719" t="s">
        <v>4248</v>
      </c>
      <c r="F719" s="14">
        <v>232</v>
      </c>
      <c r="G719" s="48" t="s">
        <v>34</v>
      </c>
      <c r="H719" s="48" t="s">
        <v>112</v>
      </c>
      <c r="I719" s="48" t="s">
        <v>99</v>
      </c>
      <c r="J719" s="48" t="s">
        <v>48</v>
      </c>
      <c r="K719" s="48" t="s">
        <v>100</v>
      </c>
      <c r="L719" s="48" t="s">
        <v>4249</v>
      </c>
      <c r="M719" s="48" t="s">
        <v>4250</v>
      </c>
      <c r="N719">
        <f>VLOOKUP(B719,HIS退!B:F,5,FALSE)</f>
        <v>-232</v>
      </c>
      <c r="O719" t="str">
        <f t="shared" si="22"/>
        <v/>
      </c>
      <c r="P719" s="37">
        <f>VLOOKUP(C719,微信退!Q:S,3,FALSE)</f>
        <v>232</v>
      </c>
      <c r="Q719" t="str">
        <f t="shared" si="23"/>
        <v/>
      </c>
    </row>
    <row r="720" spans="1:17" ht="14.25" hidden="1">
      <c r="A720" s="40">
        <v>42898.507523148146</v>
      </c>
      <c r="B720">
        <v>155103</v>
      </c>
      <c r="C720" s="50" t="s">
        <v>4251</v>
      </c>
      <c r="D720" t="s">
        <v>4252</v>
      </c>
      <c r="F720" s="14">
        <v>1116</v>
      </c>
      <c r="G720" s="48" t="s">
        <v>34</v>
      </c>
      <c r="H720" s="48" t="s">
        <v>112</v>
      </c>
      <c r="I720" s="48" t="s">
        <v>99</v>
      </c>
      <c r="J720" s="48" t="s">
        <v>48</v>
      </c>
      <c r="K720" s="48" t="s">
        <v>100</v>
      </c>
      <c r="L720" s="48" t="s">
        <v>4253</v>
      </c>
      <c r="M720" s="48" t="s">
        <v>4254</v>
      </c>
      <c r="N720">
        <f>VLOOKUP(B720,HIS退!B:F,5,FALSE)</f>
        <v>-1116</v>
      </c>
      <c r="O720" t="str">
        <f t="shared" si="22"/>
        <v/>
      </c>
      <c r="P720" s="37">
        <f>VLOOKUP(C720,微信退!Q:S,3,FALSE)</f>
        <v>1116</v>
      </c>
      <c r="Q720" t="str">
        <f t="shared" si="23"/>
        <v/>
      </c>
    </row>
    <row r="721" spans="1:17" ht="14.25" hidden="1">
      <c r="A721" s="40">
        <v>42898.508240740739</v>
      </c>
      <c r="B721">
        <v>155117</v>
      </c>
      <c r="C721" s="50" t="s">
        <v>4255</v>
      </c>
      <c r="D721" t="s">
        <v>4256</v>
      </c>
      <c r="F721" s="14">
        <v>161</v>
      </c>
      <c r="G721" s="48" t="s">
        <v>59</v>
      </c>
      <c r="H721" s="48" t="s">
        <v>112</v>
      </c>
      <c r="I721" s="48" t="s">
        <v>99</v>
      </c>
      <c r="J721" s="48" t="s">
        <v>48</v>
      </c>
      <c r="K721" s="48" t="s">
        <v>100</v>
      </c>
      <c r="L721" s="48" t="s">
        <v>4257</v>
      </c>
      <c r="M721" s="48" t="s">
        <v>4258</v>
      </c>
      <c r="N721">
        <f>VLOOKUP(B721,HIS退!B:F,5,FALSE)</f>
        <v>-161</v>
      </c>
      <c r="O721" t="str">
        <f t="shared" si="22"/>
        <v/>
      </c>
      <c r="P721" s="37">
        <f>VLOOKUP(C721,微信退!Q:S,3,FALSE)</f>
        <v>161</v>
      </c>
      <c r="Q721" t="str">
        <f t="shared" si="23"/>
        <v/>
      </c>
    </row>
    <row r="722" spans="1:17" ht="14.25" hidden="1">
      <c r="A722" s="40">
        <v>42898.508831018517</v>
      </c>
      <c r="B722">
        <v>155132</v>
      </c>
      <c r="C722" s="50" t="s">
        <v>4259</v>
      </c>
      <c r="D722" t="s">
        <v>4260</v>
      </c>
      <c r="F722" s="14">
        <v>89</v>
      </c>
      <c r="G722" s="48" t="s">
        <v>59</v>
      </c>
      <c r="H722" s="48" t="s">
        <v>112</v>
      </c>
      <c r="I722" s="48" t="s">
        <v>99</v>
      </c>
      <c r="J722" s="48" t="s">
        <v>48</v>
      </c>
      <c r="K722" s="48" t="s">
        <v>100</v>
      </c>
      <c r="L722" s="48" t="s">
        <v>4261</v>
      </c>
      <c r="M722" s="48" t="s">
        <v>4262</v>
      </c>
      <c r="N722">
        <f>VLOOKUP(B722,HIS退!B:F,5,FALSE)</f>
        <v>-89</v>
      </c>
      <c r="O722" t="str">
        <f t="shared" si="22"/>
        <v/>
      </c>
      <c r="P722" s="37">
        <f>VLOOKUP(C722,微信退!Q:S,3,FALSE)</f>
        <v>89</v>
      </c>
      <c r="Q722" t="str">
        <f t="shared" si="23"/>
        <v/>
      </c>
    </row>
    <row r="723" spans="1:17" ht="14.25" hidden="1">
      <c r="A723" s="40">
        <v>42898.512627314813</v>
      </c>
      <c r="B723">
        <v>155215</v>
      </c>
      <c r="C723" s="50" t="s">
        <v>4263</v>
      </c>
      <c r="D723" t="s">
        <v>4264</v>
      </c>
      <c r="F723" s="14">
        <v>693</v>
      </c>
      <c r="G723" s="48" t="s">
        <v>34</v>
      </c>
      <c r="H723" s="48" t="s">
        <v>112</v>
      </c>
      <c r="I723" s="48" t="s">
        <v>99</v>
      </c>
      <c r="J723" s="48" t="s">
        <v>48</v>
      </c>
      <c r="K723" s="48" t="s">
        <v>100</v>
      </c>
      <c r="L723" s="48" t="s">
        <v>4265</v>
      </c>
      <c r="M723" s="48" t="s">
        <v>4266</v>
      </c>
      <c r="N723">
        <f>VLOOKUP(B723,HIS退!B:F,5,FALSE)</f>
        <v>-693</v>
      </c>
      <c r="O723" t="str">
        <f t="shared" si="22"/>
        <v/>
      </c>
      <c r="P723" s="37">
        <f>VLOOKUP(C723,微信退!Q:S,3,FALSE)</f>
        <v>693</v>
      </c>
      <c r="Q723" t="str">
        <f t="shared" si="23"/>
        <v/>
      </c>
    </row>
    <row r="724" spans="1:17" ht="14.25" hidden="1">
      <c r="A724" s="40">
        <v>42898.515011574076</v>
      </c>
      <c r="B724">
        <v>155252</v>
      </c>
      <c r="C724" s="50" t="s">
        <v>4267</v>
      </c>
      <c r="D724" t="s">
        <v>4268</v>
      </c>
      <c r="F724" s="14">
        <v>100</v>
      </c>
      <c r="G724" s="48" t="s">
        <v>34</v>
      </c>
      <c r="H724" s="48" t="s">
        <v>112</v>
      </c>
      <c r="I724" s="48" t="s">
        <v>99</v>
      </c>
      <c r="J724" s="48" t="s">
        <v>48</v>
      </c>
      <c r="K724" s="48" t="s">
        <v>100</v>
      </c>
      <c r="L724" s="48" t="s">
        <v>4269</v>
      </c>
      <c r="M724" s="48" t="s">
        <v>4270</v>
      </c>
      <c r="N724">
        <f>VLOOKUP(B724,HIS退!B:F,5,FALSE)</f>
        <v>-100</v>
      </c>
      <c r="O724" t="str">
        <f t="shared" si="22"/>
        <v/>
      </c>
      <c r="P724" s="37">
        <f>VLOOKUP(C724,微信退!Q:S,3,FALSE)</f>
        <v>100</v>
      </c>
      <c r="Q724" t="str">
        <f t="shared" si="23"/>
        <v/>
      </c>
    </row>
    <row r="725" spans="1:17" ht="14.25" hidden="1">
      <c r="A725" s="40">
        <v>42898.527719907404</v>
      </c>
      <c r="B725">
        <v>155462</v>
      </c>
      <c r="C725" s="50" t="s">
        <v>4271</v>
      </c>
      <c r="D725" t="s">
        <v>4272</v>
      </c>
      <c r="F725" s="14">
        <v>24</v>
      </c>
      <c r="G725" s="48" t="s">
        <v>59</v>
      </c>
      <c r="H725" s="48" t="s">
        <v>112</v>
      </c>
      <c r="I725" s="48" t="s">
        <v>99</v>
      </c>
      <c r="J725" s="48" t="s">
        <v>48</v>
      </c>
      <c r="K725" s="48" t="s">
        <v>100</v>
      </c>
      <c r="L725" s="48" t="s">
        <v>4273</v>
      </c>
      <c r="M725" s="48" t="s">
        <v>4274</v>
      </c>
      <c r="N725">
        <f>VLOOKUP(B725,HIS退!B:F,5,FALSE)</f>
        <v>-24</v>
      </c>
      <c r="O725" t="str">
        <f t="shared" si="22"/>
        <v/>
      </c>
      <c r="P725" s="37">
        <f>VLOOKUP(C725,微信退!Q:S,3,FALSE)</f>
        <v>24</v>
      </c>
      <c r="Q725" t="str">
        <f t="shared" si="23"/>
        <v/>
      </c>
    </row>
    <row r="726" spans="1:17" ht="14.25" hidden="1">
      <c r="A726" s="40">
        <v>42898.537557870368</v>
      </c>
      <c r="B726">
        <v>155567</v>
      </c>
      <c r="C726" s="50" t="s">
        <v>4275</v>
      </c>
      <c r="D726" t="s">
        <v>4276</v>
      </c>
      <c r="F726" s="14">
        <v>500</v>
      </c>
      <c r="G726" s="48" t="s">
        <v>34</v>
      </c>
      <c r="H726" s="48" t="s">
        <v>112</v>
      </c>
      <c r="I726" s="48" t="s">
        <v>99</v>
      </c>
      <c r="J726" s="48" t="s">
        <v>48</v>
      </c>
      <c r="K726" s="48" t="s">
        <v>100</v>
      </c>
      <c r="L726" s="48" t="s">
        <v>4277</v>
      </c>
      <c r="M726" s="48" t="s">
        <v>4278</v>
      </c>
      <c r="N726">
        <f>VLOOKUP(B726,HIS退!B:F,5,FALSE)</f>
        <v>-500</v>
      </c>
      <c r="O726" t="str">
        <f t="shared" si="22"/>
        <v/>
      </c>
      <c r="P726" s="37">
        <f>VLOOKUP(C726,微信退!Q:S,3,FALSE)</f>
        <v>500</v>
      </c>
      <c r="Q726" t="str">
        <f t="shared" si="23"/>
        <v/>
      </c>
    </row>
    <row r="727" spans="1:17" ht="14.25" hidden="1">
      <c r="A727" s="40">
        <v>42898.537685185183</v>
      </c>
      <c r="B727">
        <v>155569</v>
      </c>
      <c r="C727" s="50" t="s">
        <v>4279</v>
      </c>
      <c r="D727" t="s">
        <v>4276</v>
      </c>
      <c r="F727" s="14">
        <v>100</v>
      </c>
      <c r="G727" s="48" t="s">
        <v>34</v>
      </c>
      <c r="H727" s="48" t="s">
        <v>112</v>
      </c>
      <c r="I727" s="48" t="s">
        <v>99</v>
      </c>
      <c r="J727" s="48" t="s">
        <v>48</v>
      </c>
      <c r="K727" s="48" t="s">
        <v>100</v>
      </c>
      <c r="L727" s="48" t="s">
        <v>4280</v>
      </c>
      <c r="M727" s="48" t="s">
        <v>4281</v>
      </c>
      <c r="N727">
        <f>VLOOKUP(B727,HIS退!B:F,5,FALSE)</f>
        <v>-100</v>
      </c>
      <c r="O727" t="str">
        <f t="shared" si="22"/>
        <v/>
      </c>
      <c r="P727" s="37">
        <f>VLOOKUP(C727,微信退!Q:S,3,FALSE)</f>
        <v>100</v>
      </c>
      <c r="Q727" t="str">
        <f t="shared" si="23"/>
        <v/>
      </c>
    </row>
    <row r="728" spans="1:17" ht="14.25" hidden="1">
      <c r="A728" s="40">
        <v>42898.539687500001</v>
      </c>
      <c r="B728">
        <v>155586</v>
      </c>
      <c r="C728" s="50" t="s">
        <v>4282</v>
      </c>
      <c r="D728" t="s">
        <v>4283</v>
      </c>
      <c r="F728" s="14">
        <v>350</v>
      </c>
      <c r="G728" s="48" t="s">
        <v>34</v>
      </c>
      <c r="H728" s="48" t="s">
        <v>112</v>
      </c>
      <c r="I728" s="48" t="s">
        <v>99</v>
      </c>
      <c r="J728" s="48" t="s">
        <v>48</v>
      </c>
      <c r="K728" s="48" t="s">
        <v>100</v>
      </c>
      <c r="L728" s="48" t="s">
        <v>4284</v>
      </c>
      <c r="M728" s="48" t="s">
        <v>4285</v>
      </c>
      <c r="N728">
        <f>VLOOKUP(B728,HIS退!B:F,5,FALSE)</f>
        <v>-350</v>
      </c>
      <c r="O728" t="str">
        <f t="shared" si="22"/>
        <v/>
      </c>
      <c r="P728" s="37">
        <f>VLOOKUP(C728,微信退!Q:S,3,FALSE)</f>
        <v>350</v>
      </c>
      <c r="Q728" t="str">
        <f t="shared" si="23"/>
        <v/>
      </c>
    </row>
    <row r="729" spans="1:17" ht="14.25" hidden="1">
      <c r="A729" s="40">
        <v>42898.540439814817</v>
      </c>
      <c r="B729">
        <v>155592</v>
      </c>
      <c r="C729" s="50" t="s">
        <v>4286</v>
      </c>
      <c r="D729" t="s">
        <v>4287</v>
      </c>
      <c r="F729" s="14">
        <v>20</v>
      </c>
      <c r="G729" s="48" t="s">
        <v>59</v>
      </c>
      <c r="H729" s="48" t="s">
        <v>112</v>
      </c>
      <c r="I729" s="48" t="s">
        <v>99</v>
      </c>
      <c r="J729" s="48" t="s">
        <v>48</v>
      </c>
      <c r="K729" s="48" t="s">
        <v>100</v>
      </c>
      <c r="L729" s="48" t="s">
        <v>4288</v>
      </c>
      <c r="M729" s="48" t="s">
        <v>4289</v>
      </c>
      <c r="N729">
        <f>VLOOKUP(B729,HIS退!B:F,5,FALSE)</f>
        <v>-20</v>
      </c>
      <c r="O729" t="str">
        <f t="shared" si="22"/>
        <v/>
      </c>
      <c r="P729" s="37">
        <f>VLOOKUP(C729,微信退!Q:S,3,FALSE)</f>
        <v>20</v>
      </c>
      <c r="Q729" t="str">
        <f t="shared" si="23"/>
        <v/>
      </c>
    </row>
    <row r="730" spans="1:17" ht="14.25" hidden="1">
      <c r="A730" s="40">
        <v>42898.540914351855</v>
      </c>
      <c r="B730">
        <v>155594</v>
      </c>
      <c r="C730" s="50" t="s">
        <v>4290</v>
      </c>
      <c r="D730" t="s">
        <v>4291</v>
      </c>
      <c r="F730" s="14">
        <v>92</v>
      </c>
      <c r="G730" s="48" t="s">
        <v>59</v>
      </c>
      <c r="H730" s="48" t="s">
        <v>112</v>
      </c>
      <c r="I730" s="48" t="s">
        <v>99</v>
      </c>
      <c r="J730" s="48" t="s">
        <v>48</v>
      </c>
      <c r="K730" s="48" t="s">
        <v>100</v>
      </c>
      <c r="L730" s="48" t="s">
        <v>4292</v>
      </c>
      <c r="M730" s="48" t="s">
        <v>4293</v>
      </c>
      <c r="N730">
        <f>VLOOKUP(B730,HIS退!B:F,5,FALSE)</f>
        <v>-92</v>
      </c>
      <c r="O730" t="str">
        <f t="shared" si="22"/>
        <v/>
      </c>
      <c r="P730" s="37">
        <f>VLOOKUP(C730,微信退!Q:S,3,FALSE)</f>
        <v>92</v>
      </c>
      <c r="Q730" t="str">
        <f t="shared" si="23"/>
        <v/>
      </c>
    </row>
    <row r="731" spans="1:17" ht="14.25" hidden="1">
      <c r="A731" s="40">
        <v>42898.580937500003</v>
      </c>
      <c r="B731">
        <v>156045</v>
      </c>
      <c r="C731" s="50" t="s">
        <v>4294</v>
      </c>
      <c r="D731" t="s">
        <v>4295</v>
      </c>
      <c r="F731" s="14">
        <v>42</v>
      </c>
      <c r="G731" s="48" t="s">
        <v>59</v>
      </c>
      <c r="H731" s="48" t="s">
        <v>112</v>
      </c>
      <c r="I731" s="48" t="s">
        <v>99</v>
      </c>
      <c r="J731" s="48" t="s">
        <v>48</v>
      </c>
      <c r="K731" s="48" t="s">
        <v>100</v>
      </c>
      <c r="L731" s="48" t="s">
        <v>4296</v>
      </c>
      <c r="M731" s="48" t="s">
        <v>4297</v>
      </c>
      <c r="N731">
        <f>VLOOKUP(B731,HIS退!B:F,5,FALSE)</f>
        <v>-42</v>
      </c>
      <c r="O731" t="str">
        <f t="shared" si="22"/>
        <v/>
      </c>
      <c r="P731" s="37">
        <f>VLOOKUP(C731,微信退!Q:S,3,FALSE)</f>
        <v>42</v>
      </c>
      <c r="Q731" t="str">
        <f t="shared" si="23"/>
        <v/>
      </c>
    </row>
    <row r="732" spans="1:17" ht="14.25" hidden="1">
      <c r="A732" s="40">
        <v>42898.590752314813</v>
      </c>
      <c r="B732">
        <v>156373</v>
      </c>
      <c r="C732" s="50" t="s">
        <v>4298</v>
      </c>
      <c r="D732" t="s">
        <v>4299</v>
      </c>
      <c r="F732" s="14">
        <v>20</v>
      </c>
      <c r="G732" s="48" t="s">
        <v>59</v>
      </c>
      <c r="H732" s="48" t="s">
        <v>112</v>
      </c>
      <c r="I732" s="48" t="s">
        <v>99</v>
      </c>
      <c r="J732" s="48" t="s">
        <v>48</v>
      </c>
      <c r="K732" s="48" t="s">
        <v>100</v>
      </c>
      <c r="L732" s="48" t="s">
        <v>4300</v>
      </c>
      <c r="M732" s="48" t="s">
        <v>4301</v>
      </c>
      <c r="N732">
        <f>VLOOKUP(B732,HIS退!B:F,5,FALSE)</f>
        <v>-20</v>
      </c>
      <c r="O732" t="str">
        <f t="shared" si="22"/>
        <v/>
      </c>
      <c r="P732" s="37">
        <f>VLOOKUP(C732,微信退!Q:S,3,FALSE)</f>
        <v>20</v>
      </c>
      <c r="Q732" t="str">
        <f t="shared" si="23"/>
        <v/>
      </c>
    </row>
    <row r="733" spans="1:17" ht="14.25" hidden="1">
      <c r="A733" s="40">
        <v>42898.599907407406</v>
      </c>
      <c r="B733">
        <v>156949</v>
      </c>
      <c r="C733" s="50" t="s">
        <v>4302</v>
      </c>
      <c r="D733" t="s">
        <v>4303</v>
      </c>
      <c r="F733" s="14">
        <v>100</v>
      </c>
      <c r="G733" s="48" t="s">
        <v>34</v>
      </c>
      <c r="H733" s="48" t="s">
        <v>112</v>
      </c>
      <c r="I733" s="48" t="s">
        <v>99</v>
      </c>
      <c r="J733" s="48" t="s">
        <v>48</v>
      </c>
      <c r="K733" s="48" t="s">
        <v>100</v>
      </c>
      <c r="L733" s="48" t="s">
        <v>4304</v>
      </c>
      <c r="M733" s="48" t="s">
        <v>4305</v>
      </c>
      <c r="N733">
        <f>VLOOKUP(B733,HIS退!B:F,5,FALSE)</f>
        <v>-100</v>
      </c>
      <c r="O733" t="str">
        <f t="shared" si="22"/>
        <v/>
      </c>
      <c r="P733" s="37">
        <f>VLOOKUP(C733,微信退!Q:S,3,FALSE)</f>
        <v>100</v>
      </c>
      <c r="Q733" t="str">
        <f t="shared" si="23"/>
        <v/>
      </c>
    </row>
    <row r="734" spans="1:17" ht="14.25" hidden="1">
      <c r="A734" s="40">
        <v>42898.600798611114</v>
      </c>
      <c r="B734">
        <v>156996</v>
      </c>
      <c r="C734" s="50" t="s">
        <v>4306</v>
      </c>
      <c r="D734" t="s">
        <v>4307</v>
      </c>
      <c r="F734" s="14">
        <v>90</v>
      </c>
      <c r="G734" s="48" t="s">
        <v>34</v>
      </c>
      <c r="H734" s="48" t="s">
        <v>112</v>
      </c>
      <c r="I734" s="48" t="s">
        <v>99</v>
      </c>
      <c r="J734" s="48" t="s">
        <v>48</v>
      </c>
      <c r="K734" s="48" t="s">
        <v>100</v>
      </c>
      <c r="L734" s="48" t="s">
        <v>4308</v>
      </c>
      <c r="M734" s="48" t="s">
        <v>4309</v>
      </c>
      <c r="N734">
        <f>VLOOKUP(B734,HIS退!B:F,5,FALSE)</f>
        <v>-90</v>
      </c>
      <c r="O734" t="str">
        <f t="shared" si="22"/>
        <v/>
      </c>
      <c r="P734" s="37">
        <f>VLOOKUP(C734,微信退!Q:S,3,FALSE)</f>
        <v>90</v>
      </c>
      <c r="Q734" t="str">
        <f t="shared" si="23"/>
        <v/>
      </c>
    </row>
    <row r="735" spans="1:17" ht="14.25" hidden="1">
      <c r="A735" s="40">
        <v>42898.604120370372</v>
      </c>
      <c r="B735">
        <v>157205</v>
      </c>
      <c r="C735" s="50" t="s">
        <v>4310</v>
      </c>
      <c r="D735" t="s">
        <v>4311</v>
      </c>
      <c r="F735" s="14">
        <v>2000</v>
      </c>
      <c r="G735" s="48" t="s">
        <v>34</v>
      </c>
      <c r="H735" s="48" t="s">
        <v>112</v>
      </c>
      <c r="I735" s="48" t="s">
        <v>99</v>
      </c>
      <c r="J735" s="48" t="s">
        <v>48</v>
      </c>
      <c r="K735" s="48" t="s">
        <v>100</v>
      </c>
      <c r="L735" s="48" t="s">
        <v>4312</v>
      </c>
      <c r="M735" s="48" t="s">
        <v>4313</v>
      </c>
      <c r="N735">
        <f>VLOOKUP(B735,HIS退!B:F,5,FALSE)</f>
        <v>-2000</v>
      </c>
      <c r="O735" t="str">
        <f t="shared" si="22"/>
        <v/>
      </c>
      <c r="P735" s="37">
        <f>VLOOKUP(C735,微信退!Q:S,3,FALSE)</f>
        <v>2000</v>
      </c>
      <c r="Q735" t="str">
        <f t="shared" si="23"/>
        <v/>
      </c>
    </row>
    <row r="736" spans="1:17" ht="14.25" hidden="1">
      <c r="A736" s="40">
        <v>42898.60434027778</v>
      </c>
      <c r="B736">
        <v>157218</v>
      </c>
      <c r="C736" s="50" t="s">
        <v>4314</v>
      </c>
      <c r="D736" t="s">
        <v>4311</v>
      </c>
      <c r="F736" s="14">
        <v>500</v>
      </c>
      <c r="G736" s="48" t="s">
        <v>34</v>
      </c>
      <c r="H736" s="48" t="s">
        <v>112</v>
      </c>
      <c r="I736" s="48" t="s">
        <v>99</v>
      </c>
      <c r="J736" s="48" t="s">
        <v>48</v>
      </c>
      <c r="K736" s="48" t="s">
        <v>100</v>
      </c>
      <c r="L736" s="48" t="s">
        <v>4315</v>
      </c>
      <c r="M736" s="48" t="s">
        <v>4316</v>
      </c>
      <c r="N736">
        <f>VLOOKUP(B736,HIS退!B:F,5,FALSE)</f>
        <v>-500</v>
      </c>
      <c r="O736" t="str">
        <f t="shared" si="22"/>
        <v/>
      </c>
      <c r="P736" s="37">
        <f>VLOOKUP(C736,微信退!Q:S,3,FALSE)</f>
        <v>500</v>
      </c>
      <c r="Q736" t="str">
        <f t="shared" si="23"/>
        <v/>
      </c>
    </row>
    <row r="737" spans="1:17" ht="14.25" hidden="1">
      <c r="A737" s="40">
        <v>42898.605393518519</v>
      </c>
      <c r="B737">
        <v>157280</v>
      </c>
      <c r="C737" s="50" t="s">
        <v>4317</v>
      </c>
      <c r="D737" t="s">
        <v>4318</v>
      </c>
      <c r="F737" s="14">
        <v>1000</v>
      </c>
      <c r="G737" s="48" t="s">
        <v>59</v>
      </c>
      <c r="H737" s="48" t="s">
        <v>112</v>
      </c>
      <c r="I737" s="48" t="s">
        <v>99</v>
      </c>
      <c r="J737" s="48" t="s">
        <v>48</v>
      </c>
      <c r="K737" s="48" t="s">
        <v>100</v>
      </c>
      <c r="L737" s="48" t="s">
        <v>4319</v>
      </c>
      <c r="M737" s="48" t="s">
        <v>4320</v>
      </c>
      <c r="N737">
        <f>VLOOKUP(B737,HIS退!B:F,5,FALSE)</f>
        <v>-1000</v>
      </c>
      <c r="O737" t="str">
        <f t="shared" si="22"/>
        <v/>
      </c>
      <c r="P737" s="37">
        <f>VLOOKUP(C737,微信退!Q:S,3,FALSE)</f>
        <v>1000</v>
      </c>
      <c r="Q737" t="str">
        <f t="shared" si="23"/>
        <v/>
      </c>
    </row>
    <row r="738" spans="1:17" ht="14.25" hidden="1">
      <c r="A738" s="40">
        <v>42898.61042824074</v>
      </c>
      <c r="B738">
        <v>157597</v>
      </c>
      <c r="C738" s="50" t="s">
        <v>4321</v>
      </c>
      <c r="D738" t="s">
        <v>4322</v>
      </c>
      <c r="F738" s="14">
        <v>80</v>
      </c>
      <c r="G738" s="48" t="s">
        <v>34</v>
      </c>
      <c r="H738" s="48" t="s">
        <v>112</v>
      </c>
      <c r="I738" s="48" t="s">
        <v>99</v>
      </c>
      <c r="J738" s="48" t="s">
        <v>48</v>
      </c>
      <c r="K738" s="48" t="s">
        <v>100</v>
      </c>
      <c r="L738" s="48" t="s">
        <v>4323</v>
      </c>
      <c r="M738" s="48" t="s">
        <v>4324</v>
      </c>
      <c r="N738">
        <f>VLOOKUP(B738,HIS退!B:F,5,FALSE)</f>
        <v>-80</v>
      </c>
      <c r="O738" t="str">
        <f t="shared" si="22"/>
        <v/>
      </c>
      <c r="P738" s="37">
        <f>VLOOKUP(C738,微信退!Q:S,3,FALSE)</f>
        <v>80</v>
      </c>
      <c r="Q738" t="str">
        <f t="shared" si="23"/>
        <v/>
      </c>
    </row>
    <row r="739" spans="1:17" ht="14.25" hidden="1">
      <c r="A739" s="40">
        <v>42898.611805555556</v>
      </c>
      <c r="B739">
        <v>157704</v>
      </c>
      <c r="C739" s="50" t="s">
        <v>4325</v>
      </c>
      <c r="D739" t="s">
        <v>4326</v>
      </c>
      <c r="F739" s="14">
        <v>96</v>
      </c>
      <c r="G739" s="48" t="s">
        <v>34</v>
      </c>
      <c r="H739" s="48" t="s">
        <v>112</v>
      </c>
      <c r="I739" s="48" t="s">
        <v>99</v>
      </c>
      <c r="J739" s="48" t="s">
        <v>48</v>
      </c>
      <c r="K739" s="48" t="s">
        <v>100</v>
      </c>
      <c r="L739" s="48" t="s">
        <v>4327</v>
      </c>
      <c r="M739" s="48" t="s">
        <v>4328</v>
      </c>
      <c r="N739">
        <f>VLOOKUP(B739,HIS退!B:F,5,FALSE)</f>
        <v>-96</v>
      </c>
      <c r="O739" t="str">
        <f t="shared" si="22"/>
        <v/>
      </c>
      <c r="P739" s="37">
        <f>VLOOKUP(C739,微信退!Q:S,3,FALSE)</f>
        <v>96</v>
      </c>
      <c r="Q739" t="str">
        <f t="shared" si="23"/>
        <v/>
      </c>
    </row>
    <row r="740" spans="1:17" ht="14.25" hidden="1">
      <c r="A740" s="40">
        <v>42898.612326388888</v>
      </c>
      <c r="B740">
        <v>157743</v>
      </c>
      <c r="C740" s="50" t="s">
        <v>4329</v>
      </c>
      <c r="D740" t="s">
        <v>4330</v>
      </c>
      <c r="F740" s="14">
        <v>84</v>
      </c>
      <c r="G740" s="48" t="s">
        <v>34</v>
      </c>
      <c r="H740" s="48" t="s">
        <v>112</v>
      </c>
      <c r="I740" s="48" t="s">
        <v>99</v>
      </c>
      <c r="J740" s="48" t="s">
        <v>48</v>
      </c>
      <c r="K740" s="48" t="s">
        <v>100</v>
      </c>
      <c r="L740" s="48" t="s">
        <v>4331</v>
      </c>
      <c r="M740" s="48" t="s">
        <v>4332</v>
      </c>
      <c r="N740">
        <f>VLOOKUP(B740,HIS退!B:F,5,FALSE)</f>
        <v>-84</v>
      </c>
      <c r="O740" t="str">
        <f t="shared" si="22"/>
        <v/>
      </c>
      <c r="P740" s="37">
        <f>VLOOKUP(C740,微信退!Q:S,3,FALSE)</f>
        <v>84</v>
      </c>
      <c r="Q740" t="str">
        <f t="shared" si="23"/>
        <v/>
      </c>
    </row>
    <row r="741" spans="1:17" ht="14.25" hidden="1">
      <c r="A741" s="40">
        <v>42898.615347222221</v>
      </c>
      <c r="B741">
        <v>157950</v>
      </c>
      <c r="C741" s="50" t="s">
        <v>4333</v>
      </c>
      <c r="D741" t="s">
        <v>4334</v>
      </c>
      <c r="F741" s="14">
        <v>44</v>
      </c>
      <c r="G741" s="48" t="s">
        <v>59</v>
      </c>
      <c r="H741" s="48" t="s">
        <v>112</v>
      </c>
      <c r="I741" s="48" t="s">
        <v>99</v>
      </c>
      <c r="J741" s="48" t="s">
        <v>48</v>
      </c>
      <c r="K741" s="48" t="s">
        <v>100</v>
      </c>
      <c r="L741" s="48" t="s">
        <v>4335</v>
      </c>
      <c r="M741" s="48" t="s">
        <v>4336</v>
      </c>
      <c r="N741">
        <f>VLOOKUP(B741,HIS退!B:F,5,FALSE)</f>
        <v>-44</v>
      </c>
      <c r="O741" t="str">
        <f t="shared" si="22"/>
        <v/>
      </c>
      <c r="P741" s="37">
        <f>VLOOKUP(C741,微信退!Q:S,3,FALSE)</f>
        <v>44</v>
      </c>
      <c r="Q741" t="str">
        <f t="shared" si="23"/>
        <v/>
      </c>
    </row>
    <row r="742" spans="1:17" ht="14.25" hidden="1">
      <c r="A742" s="40">
        <v>42898.623240740744</v>
      </c>
      <c r="B742">
        <v>158514</v>
      </c>
      <c r="C742" s="50" t="s">
        <v>4337</v>
      </c>
      <c r="D742" t="s">
        <v>4338</v>
      </c>
      <c r="F742" s="14">
        <v>600</v>
      </c>
      <c r="G742" s="48" t="s">
        <v>34</v>
      </c>
      <c r="H742" s="48" t="s">
        <v>112</v>
      </c>
      <c r="I742" s="48" t="s">
        <v>99</v>
      </c>
      <c r="J742" s="48" t="s">
        <v>48</v>
      </c>
      <c r="K742" s="48" t="s">
        <v>100</v>
      </c>
      <c r="L742" s="48" t="s">
        <v>4339</v>
      </c>
      <c r="M742" s="48" t="s">
        <v>4340</v>
      </c>
      <c r="N742">
        <f>VLOOKUP(B742,HIS退!B:F,5,FALSE)</f>
        <v>-600</v>
      </c>
      <c r="O742" t="str">
        <f t="shared" si="22"/>
        <v/>
      </c>
      <c r="P742" s="37">
        <f>VLOOKUP(C742,微信退!Q:S,3,FALSE)</f>
        <v>600</v>
      </c>
      <c r="Q742" t="str">
        <f t="shared" si="23"/>
        <v/>
      </c>
    </row>
    <row r="743" spans="1:17" ht="14.25" hidden="1">
      <c r="A743" s="40">
        <v>42898.626805555556</v>
      </c>
      <c r="B743">
        <v>158790</v>
      </c>
      <c r="C743" s="50" t="s">
        <v>4341</v>
      </c>
      <c r="D743" t="s">
        <v>4342</v>
      </c>
      <c r="F743" s="14">
        <v>296</v>
      </c>
      <c r="G743" s="48" t="s">
        <v>59</v>
      </c>
      <c r="H743" s="48" t="s">
        <v>112</v>
      </c>
      <c r="I743" s="48" t="s">
        <v>99</v>
      </c>
      <c r="J743" s="48" t="s">
        <v>48</v>
      </c>
      <c r="K743" s="48" t="s">
        <v>100</v>
      </c>
      <c r="L743" s="48" t="s">
        <v>4343</v>
      </c>
      <c r="M743" s="48" t="s">
        <v>4344</v>
      </c>
      <c r="N743">
        <f>VLOOKUP(B743,HIS退!B:F,5,FALSE)</f>
        <v>-296</v>
      </c>
      <c r="O743" t="str">
        <f t="shared" si="22"/>
        <v/>
      </c>
      <c r="P743" s="37">
        <f>VLOOKUP(C743,微信退!Q:S,3,FALSE)</f>
        <v>296</v>
      </c>
      <c r="Q743" t="str">
        <f t="shared" si="23"/>
        <v/>
      </c>
    </row>
    <row r="744" spans="1:17" ht="14.25" hidden="1">
      <c r="A744" s="40">
        <v>42898.634745370371</v>
      </c>
      <c r="B744">
        <v>159332</v>
      </c>
      <c r="C744" s="50" t="s">
        <v>4345</v>
      </c>
      <c r="D744" t="s">
        <v>4346</v>
      </c>
      <c r="F744" s="14">
        <v>94</v>
      </c>
      <c r="G744" s="48" t="s">
        <v>59</v>
      </c>
      <c r="H744" s="48" t="s">
        <v>112</v>
      </c>
      <c r="I744" s="48" t="s">
        <v>99</v>
      </c>
      <c r="J744" s="48" t="s">
        <v>48</v>
      </c>
      <c r="K744" s="48" t="s">
        <v>100</v>
      </c>
      <c r="L744" s="48" t="s">
        <v>4347</v>
      </c>
      <c r="M744" s="48" t="s">
        <v>4348</v>
      </c>
      <c r="N744">
        <f>VLOOKUP(B744,HIS退!B:F,5,FALSE)</f>
        <v>-94</v>
      </c>
      <c r="O744" t="str">
        <f t="shared" si="22"/>
        <v/>
      </c>
      <c r="P744" s="37">
        <f>VLOOKUP(C744,微信退!Q:S,3,FALSE)</f>
        <v>94</v>
      </c>
      <c r="Q744" t="str">
        <f t="shared" si="23"/>
        <v/>
      </c>
    </row>
    <row r="745" spans="1:17" ht="14.25" hidden="1">
      <c r="A745" s="40">
        <v>42898.638472222221</v>
      </c>
      <c r="B745">
        <v>159618</v>
      </c>
      <c r="C745" s="50" t="s">
        <v>4349</v>
      </c>
      <c r="D745" t="s">
        <v>4350</v>
      </c>
      <c r="F745" s="14">
        <v>50</v>
      </c>
      <c r="G745" s="48" t="s">
        <v>34</v>
      </c>
      <c r="H745" s="48" t="s">
        <v>112</v>
      </c>
      <c r="I745" s="48" t="s">
        <v>99</v>
      </c>
      <c r="J745" s="48" t="s">
        <v>48</v>
      </c>
      <c r="K745" s="48" t="s">
        <v>100</v>
      </c>
      <c r="L745" s="48" t="s">
        <v>4351</v>
      </c>
      <c r="M745" s="48" t="s">
        <v>4352</v>
      </c>
      <c r="N745">
        <f>VLOOKUP(B745,HIS退!B:F,5,FALSE)</f>
        <v>-50</v>
      </c>
      <c r="O745" t="str">
        <f t="shared" si="22"/>
        <v/>
      </c>
      <c r="P745" s="37">
        <f>VLOOKUP(C745,微信退!Q:S,3,FALSE)</f>
        <v>50</v>
      </c>
      <c r="Q745" t="str">
        <f t="shared" si="23"/>
        <v/>
      </c>
    </row>
    <row r="746" spans="1:17" ht="14.25" hidden="1">
      <c r="A746" s="40">
        <v>42898.641180555554</v>
      </c>
      <c r="B746">
        <v>159795</v>
      </c>
      <c r="C746" s="50" t="s">
        <v>4353</v>
      </c>
      <c r="D746" t="s">
        <v>4354</v>
      </c>
      <c r="F746" s="14">
        <v>268</v>
      </c>
      <c r="G746" s="48" t="s">
        <v>59</v>
      </c>
      <c r="H746" s="48" t="s">
        <v>112</v>
      </c>
      <c r="I746" s="48" t="s">
        <v>99</v>
      </c>
      <c r="J746" s="48" t="s">
        <v>48</v>
      </c>
      <c r="K746" s="48" t="s">
        <v>100</v>
      </c>
      <c r="L746" s="48" t="s">
        <v>4355</v>
      </c>
      <c r="M746" s="48" t="s">
        <v>4356</v>
      </c>
      <c r="N746">
        <f>VLOOKUP(B746,HIS退!B:F,5,FALSE)</f>
        <v>-268</v>
      </c>
      <c r="O746" t="str">
        <f t="shared" si="22"/>
        <v/>
      </c>
      <c r="P746" s="37">
        <f>VLOOKUP(C746,微信退!Q:S,3,FALSE)</f>
        <v>268</v>
      </c>
      <c r="Q746" t="str">
        <f t="shared" si="23"/>
        <v/>
      </c>
    </row>
    <row r="747" spans="1:17" ht="14.25" hidden="1">
      <c r="A747" s="40">
        <v>42898.642453703702</v>
      </c>
      <c r="B747">
        <v>159891</v>
      </c>
      <c r="C747" s="50" t="s">
        <v>4357</v>
      </c>
      <c r="D747" t="s">
        <v>4358</v>
      </c>
      <c r="F747" s="14">
        <v>20</v>
      </c>
      <c r="G747" s="48" t="s">
        <v>59</v>
      </c>
      <c r="H747" s="48" t="s">
        <v>112</v>
      </c>
      <c r="I747" s="48" t="s">
        <v>99</v>
      </c>
      <c r="J747" s="48" t="s">
        <v>48</v>
      </c>
      <c r="K747" s="48" t="s">
        <v>100</v>
      </c>
      <c r="L747" s="48" t="s">
        <v>4359</v>
      </c>
      <c r="M747" s="48" t="s">
        <v>4360</v>
      </c>
      <c r="N747">
        <f>VLOOKUP(B747,HIS退!B:F,5,FALSE)</f>
        <v>-20</v>
      </c>
      <c r="O747" t="str">
        <f t="shared" si="22"/>
        <v/>
      </c>
      <c r="P747" s="37">
        <f>VLOOKUP(C747,微信退!Q:S,3,FALSE)</f>
        <v>20</v>
      </c>
      <c r="Q747" t="str">
        <f t="shared" si="23"/>
        <v/>
      </c>
    </row>
    <row r="748" spans="1:17" ht="14.25" hidden="1">
      <c r="A748" s="40">
        <v>42898.643854166665</v>
      </c>
      <c r="B748">
        <v>159984</v>
      </c>
      <c r="C748" s="50" t="s">
        <v>4361</v>
      </c>
      <c r="D748" t="s">
        <v>4362</v>
      </c>
      <c r="F748" s="14">
        <v>1</v>
      </c>
      <c r="G748" s="48" t="s">
        <v>59</v>
      </c>
      <c r="H748" s="48" t="s">
        <v>112</v>
      </c>
      <c r="I748" s="48" t="s">
        <v>99</v>
      </c>
      <c r="J748" s="48" t="s">
        <v>48</v>
      </c>
      <c r="K748" s="48" t="s">
        <v>100</v>
      </c>
      <c r="L748" s="48" t="s">
        <v>4363</v>
      </c>
      <c r="M748" s="48" t="s">
        <v>4364</v>
      </c>
      <c r="N748">
        <f>VLOOKUP(B748,HIS退!B:F,5,FALSE)</f>
        <v>-1</v>
      </c>
      <c r="O748" t="str">
        <f t="shared" si="22"/>
        <v/>
      </c>
      <c r="P748" s="37">
        <f>VLOOKUP(C748,微信退!Q:S,3,FALSE)</f>
        <v>1</v>
      </c>
      <c r="Q748" t="str">
        <f t="shared" si="23"/>
        <v/>
      </c>
    </row>
    <row r="749" spans="1:17" ht="14.25" hidden="1">
      <c r="A749" s="40">
        <v>42898.647499999999</v>
      </c>
      <c r="B749">
        <v>160215</v>
      </c>
      <c r="C749" s="50" t="s">
        <v>4365</v>
      </c>
      <c r="D749" t="s">
        <v>4366</v>
      </c>
      <c r="F749" s="14">
        <v>994</v>
      </c>
      <c r="G749" s="48" t="s">
        <v>59</v>
      </c>
      <c r="H749" s="48" t="s">
        <v>112</v>
      </c>
      <c r="I749" s="48" t="s">
        <v>99</v>
      </c>
      <c r="J749" s="48" t="s">
        <v>48</v>
      </c>
      <c r="K749" s="48" t="s">
        <v>100</v>
      </c>
      <c r="L749" s="48" t="s">
        <v>4367</v>
      </c>
      <c r="M749" s="48" t="s">
        <v>4368</v>
      </c>
      <c r="N749">
        <f>VLOOKUP(B749,HIS退!B:F,5,FALSE)</f>
        <v>-994</v>
      </c>
      <c r="O749" t="str">
        <f t="shared" si="22"/>
        <v/>
      </c>
      <c r="P749" s="37">
        <f>VLOOKUP(C749,微信退!Q:S,3,FALSE)</f>
        <v>994</v>
      </c>
      <c r="Q749" t="str">
        <f t="shared" si="23"/>
        <v/>
      </c>
    </row>
    <row r="750" spans="1:17" ht="14.25" hidden="1">
      <c r="A750" s="40">
        <v>42898.647604166668</v>
      </c>
      <c r="B750">
        <v>160222</v>
      </c>
      <c r="C750" s="50" t="s">
        <v>4369</v>
      </c>
      <c r="D750" t="s">
        <v>4370</v>
      </c>
      <c r="F750" s="14">
        <v>90</v>
      </c>
      <c r="G750" s="48" t="s">
        <v>34</v>
      </c>
      <c r="H750" s="48" t="s">
        <v>112</v>
      </c>
      <c r="I750" s="48" t="s">
        <v>99</v>
      </c>
      <c r="J750" s="48" t="s">
        <v>48</v>
      </c>
      <c r="K750" s="48" t="s">
        <v>100</v>
      </c>
      <c r="L750" s="48" t="s">
        <v>4371</v>
      </c>
      <c r="M750" s="48" t="s">
        <v>4372</v>
      </c>
      <c r="N750">
        <f>VLOOKUP(B750,HIS退!B:F,5,FALSE)</f>
        <v>-90</v>
      </c>
      <c r="O750" t="str">
        <f t="shared" si="22"/>
        <v/>
      </c>
      <c r="P750" s="37">
        <f>VLOOKUP(C750,微信退!Q:S,3,FALSE)</f>
        <v>90</v>
      </c>
      <c r="Q750" t="str">
        <f t="shared" si="23"/>
        <v/>
      </c>
    </row>
    <row r="751" spans="1:17" ht="14.25" hidden="1">
      <c r="A751" s="40">
        <v>42898.650081018517</v>
      </c>
      <c r="B751">
        <v>160397</v>
      </c>
      <c r="C751" s="50" t="s">
        <v>4373</v>
      </c>
      <c r="D751" t="s">
        <v>4374</v>
      </c>
      <c r="F751" s="14">
        <v>62</v>
      </c>
      <c r="G751" s="48" t="s">
        <v>34</v>
      </c>
      <c r="H751" s="48" t="s">
        <v>112</v>
      </c>
      <c r="I751" s="48" t="s">
        <v>99</v>
      </c>
      <c r="J751" s="48" t="s">
        <v>48</v>
      </c>
      <c r="K751" s="48" t="s">
        <v>100</v>
      </c>
      <c r="L751" s="48" t="s">
        <v>4375</v>
      </c>
      <c r="M751" s="48" t="s">
        <v>4376</v>
      </c>
      <c r="N751">
        <f>VLOOKUP(B751,HIS退!B:F,5,FALSE)</f>
        <v>-62</v>
      </c>
      <c r="O751" t="str">
        <f t="shared" si="22"/>
        <v/>
      </c>
      <c r="P751" s="37">
        <f>VLOOKUP(C751,微信退!Q:S,3,FALSE)</f>
        <v>62</v>
      </c>
      <c r="Q751" t="str">
        <f t="shared" si="23"/>
        <v/>
      </c>
    </row>
    <row r="752" spans="1:17" ht="14.25" hidden="1">
      <c r="A752" s="40">
        <v>42898.655787037038</v>
      </c>
      <c r="B752">
        <v>160757</v>
      </c>
      <c r="C752" s="50" t="s">
        <v>4377</v>
      </c>
      <c r="D752" t="s">
        <v>4378</v>
      </c>
      <c r="F752" s="14">
        <v>57</v>
      </c>
      <c r="G752" s="48" t="s">
        <v>59</v>
      </c>
      <c r="H752" s="48" t="s">
        <v>112</v>
      </c>
      <c r="I752" s="48" t="s">
        <v>99</v>
      </c>
      <c r="J752" s="48" t="s">
        <v>48</v>
      </c>
      <c r="K752" s="48" t="s">
        <v>100</v>
      </c>
      <c r="L752" s="48" t="s">
        <v>4379</v>
      </c>
      <c r="M752" s="48" t="s">
        <v>4380</v>
      </c>
      <c r="N752">
        <f>VLOOKUP(B752,HIS退!B:F,5,FALSE)</f>
        <v>-57</v>
      </c>
      <c r="O752" t="str">
        <f t="shared" si="22"/>
        <v/>
      </c>
      <c r="P752" s="37">
        <f>VLOOKUP(C752,微信退!Q:S,3,FALSE)</f>
        <v>57</v>
      </c>
      <c r="Q752" t="str">
        <f t="shared" si="23"/>
        <v/>
      </c>
    </row>
    <row r="753" spans="1:17" ht="14.25" hidden="1">
      <c r="A753" s="40">
        <v>42898.656076388892</v>
      </c>
      <c r="B753">
        <v>160796</v>
      </c>
      <c r="C753" s="50" t="s">
        <v>4381</v>
      </c>
      <c r="D753" t="s">
        <v>4382</v>
      </c>
      <c r="F753" s="14">
        <v>118</v>
      </c>
      <c r="G753" s="48" t="s">
        <v>59</v>
      </c>
      <c r="H753" s="48" t="s">
        <v>112</v>
      </c>
      <c r="I753" s="48" t="s">
        <v>99</v>
      </c>
      <c r="J753" s="48" t="s">
        <v>48</v>
      </c>
      <c r="K753" s="48" t="s">
        <v>100</v>
      </c>
      <c r="L753" s="48" t="s">
        <v>4383</v>
      </c>
      <c r="M753" s="48" t="s">
        <v>4384</v>
      </c>
      <c r="N753">
        <f>VLOOKUP(B753,HIS退!B:F,5,FALSE)</f>
        <v>-118</v>
      </c>
      <c r="O753" t="str">
        <f t="shared" si="22"/>
        <v/>
      </c>
      <c r="P753" s="37">
        <f>VLOOKUP(C753,微信退!Q:S,3,FALSE)</f>
        <v>118</v>
      </c>
      <c r="Q753" t="str">
        <f t="shared" si="23"/>
        <v/>
      </c>
    </row>
    <row r="754" spans="1:17" ht="14.25" hidden="1">
      <c r="A754" s="40">
        <v>42898.660057870373</v>
      </c>
      <c r="B754">
        <v>161033</v>
      </c>
      <c r="C754" s="50" t="s">
        <v>4385</v>
      </c>
      <c r="D754" t="s">
        <v>4386</v>
      </c>
      <c r="F754" s="14">
        <v>76</v>
      </c>
      <c r="G754" s="48" t="s">
        <v>59</v>
      </c>
      <c r="H754" s="48" t="s">
        <v>112</v>
      </c>
      <c r="I754" s="48" t="s">
        <v>99</v>
      </c>
      <c r="J754" s="48" t="s">
        <v>48</v>
      </c>
      <c r="K754" s="48" t="s">
        <v>100</v>
      </c>
      <c r="L754" s="48" t="s">
        <v>4387</v>
      </c>
      <c r="M754" s="48" t="s">
        <v>4388</v>
      </c>
      <c r="N754">
        <f>VLOOKUP(B754,HIS退!B:F,5,FALSE)</f>
        <v>-76</v>
      </c>
      <c r="O754" t="str">
        <f t="shared" si="22"/>
        <v/>
      </c>
      <c r="P754" s="37">
        <f>VLOOKUP(C754,微信退!Q:S,3,FALSE)</f>
        <v>76</v>
      </c>
      <c r="Q754" t="str">
        <f t="shared" si="23"/>
        <v/>
      </c>
    </row>
    <row r="755" spans="1:17" ht="14.25" hidden="1">
      <c r="A755" s="40">
        <v>42898.661006944443</v>
      </c>
      <c r="B755">
        <v>161095</v>
      </c>
      <c r="C755" s="50" t="s">
        <v>4389</v>
      </c>
      <c r="D755" t="s">
        <v>4390</v>
      </c>
      <c r="F755" s="14">
        <v>2081</v>
      </c>
      <c r="G755" s="48" t="s">
        <v>59</v>
      </c>
      <c r="H755" s="48" t="s">
        <v>112</v>
      </c>
      <c r="I755" s="48" t="s">
        <v>99</v>
      </c>
      <c r="J755" s="48" t="s">
        <v>48</v>
      </c>
      <c r="K755" s="48" t="s">
        <v>100</v>
      </c>
      <c r="L755" s="48" t="s">
        <v>4391</v>
      </c>
      <c r="M755" s="48" t="s">
        <v>4392</v>
      </c>
      <c r="N755">
        <f>VLOOKUP(B755,HIS退!B:F,5,FALSE)</f>
        <v>-2081</v>
      </c>
      <c r="O755" t="str">
        <f t="shared" si="22"/>
        <v/>
      </c>
      <c r="P755" s="37">
        <f>VLOOKUP(C755,微信退!Q:S,3,FALSE)</f>
        <v>2081</v>
      </c>
      <c r="Q755" t="str">
        <f t="shared" si="23"/>
        <v/>
      </c>
    </row>
    <row r="756" spans="1:17" ht="14.25" hidden="1">
      <c r="A756" s="40">
        <v>42898.665844907409</v>
      </c>
      <c r="B756">
        <v>161383</v>
      </c>
      <c r="C756" s="50" t="s">
        <v>4393</v>
      </c>
      <c r="D756" t="s">
        <v>4394</v>
      </c>
      <c r="F756" s="14">
        <v>119</v>
      </c>
      <c r="G756" s="48" t="s">
        <v>59</v>
      </c>
      <c r="H756" s="48" t="s">
        <v>112</v>
      </c>
      <c r="I756" s="48" t="s">
        <v>99</v>
      </c>
      <c r="J756" s="48" t="s">
        <v>48</v>
      </c>
      <c r="K756" s="48" t="s">
        <v>100</v>
      </c>
      <c r="L756" s="48" t="s">
        <v>4395</v>
      </c>
      <c r="M756" s="48" t="s">
        <v>4396</v>
      </c>
      <c r="N756">
        <f>VLOOKUP(B756,HIS退!B:F,5,FALSE)</f>
        <v>-119</v>
      </c>
      <c r="O756" t="str">
        <f t="shared" ref="O756:O800" si="24">IF(N756=F756*-1,"",1)</f>
        <v/>
      </c>
      <c r="P756" s="37">
        <f>VLOOKUP(C756,微信退!Q:S,3,FALSE)</f>
        <v>119</v>
      </c>
      <c r="Q756" t="str">
        <f t="shared" si="23"/>
        <v/>
      </c>
    </row>
    <row r="757" spans="1:17" ht="14.25" hidden="1">
      <c r="A757" s="40">
        <v>42898.668761574074</v>
      </c>
      <c r="B757">
        <v>161562</v>
      </c>
      <c r="C757" s="50" t="s">
        <v>4397</v>
      </c>
      <c r="D757" t="s">
        <v>4398</v>
      </c>
      <c r="F757" s="14">
        <v>554</v>
      </c>
      <c r="G757" s="48" t="s">
        <v>34</v>
      </c>
      <c r="H757" s="48" t="s">
        <v>112</v>
      </c>
      <c r="I757" s="48" t="s">
        <v>99</v>
      </c>
      <c r="J757" s="48" t="s">
        <v>48</v>
      </c>
      <c r="K757" s="48" t="s">
        <v>100</v>
      </c>
      <c r="L757" s="48" t="s">
        <v>4399</v>
      </c>
      <c r="M757" s="48" t="s">
        <v>4400</v>
      </c>
      <c r="N757">
        <f>VLOOKUP(B757,HIS退!B:F,5,FALSE)</f>
        <v>-554</v>
      </c>
      <c r="O757" t="str">
        <f t="shared" si="24"/>
        <v/>
      </c>
      <c r="P757" s="37">
        <f>VLOOKUP(C757,微信退!Q:S,3,FALSE)</f>
        <v>554</v>
      </c>
      <c r="Q757" t="str">
        <f t="shared" si="23"/>
        <v/>
      </c>
    </row>
    <row r="758" spans="1:17" ht="14.25" hidden="1">
      <c r="A758" s="40">
        <v>42898.672013888892</v>
      </c>
      <c r="B758">
        <v>161749</v>
      </c>
      <c r="C758" s="50" t="s">
        <v>4401</v>
      </c>
      <c r="D758" t="s">
        <v>4402</v>
      </c>
      <c r="F758" s="14">
        <v>500</v>
      </c>
      <c r="G758" s="48" t="s">
        <v>59</v>
      </c>
      <c r="H758" s="48" t="s">
        <v>112</v>
      </c>
      <c r="I758" s="48" t="s">
        <v>99</v>
      </c>
      <c r="J758" s="48" t="s">
        <v>48</v>
      </c>
      <c r="K758" s="48" t="s">
        <v>100</v>
      </c>
      <c r="L758" s="48" t="s">
        <v>4403</v>
      </c>
      <c r="M758" s="48" t="s">
        <v>4404</v>
      </c>
      <c r="N758">
        <f>VLOOKUP(B758,HIS退!B:F,5,FALSE)</f>
        <v>-500</v>
      </c>
      <c r="O758" t="str">
        <f t="shared" si="24"/>
        <v/>
      </c>
      <c r="P758" s="37">
        <f>VLOOKUP(C758,微信退!Q:S,3,FALSE)</f>
        <v>500</v>
      </c>
      <c r="Q758" t="str">
        <f t="shared" si="23"/>
        <v/>
      </c>
    </row>
    <row r="759" spans="1:17" ht="14.25" hidden="1">
      <c r="A759" s="40">
        <v>42898.672384259262</v>
      </c>
      <c r="B759">
        <v>161775</v>
      </c>
      <c r="C759" s="50" t="s">
        <v>4405</v>
      </c>
      <c r="D759" t="s">
        <v>4406</v>
      </c>
      <c r="F759" s="14">
        <v>247</v>
      </c>
      <c r="G759" s="48" t="s">
        <v>59</v>
      </c>
      <c r="H759" s="48" t="s">
        <v>112</v>
      </c>
      <c r="I759" s="48" t="s">
        <v>99</v>
      </c>
      <c r="J759" s="48" t="s">
        <v>48</v>
      </c>
      <c r="K759" s="48" t="s">
        <v>100</v>
      </c>
      <c r="L759" s="48" t="s">
        <v>4407</v>
      </c>
      <c r="M759" s="48" t="s">
        <v>4408</v>
      </c>
      <c r="N759">
        <f>VLOOKUP(B759,HIS退!B:F,5,FALSE)</f>
        <v>-247</v>
      </c>
      <c r="O759" t="str">
        <f t="shared" si="24"/>
        <v/>
      </c>
      <c r="P759" s="37">
        <f>VLOOKUP(C759,微信退!Q:S,3,FALSE)</f>
        <v>247</v>
      </c>
      <c r="Q759" t="str">
        <f t="shared" si="23"/>
        <v/>
      </c>
    </row>
    <row r="760" spans="1:17" ht="14.25" hidden="1">
      <c r="A760" s="40">
        <v>42898.67291666667</v>
      </c>
      <c r="B760">
        <v>161812</v>
      </c>
      <c r="C760" s="50" t="s">
        <v>4409</v>
      </c>
      <c r="D760" t="s">
        <v>4410</v>
      </c>
      <c r="F760" s="14">
        <v>300</v>
      </c>
      <c r="G760" s="48" t="s">
        <v>34</v>
      </c>
      <c r="H760" s="48" t="s">
        <v>112</v>
      </c>
      <c r="I760" s="48" t="s">
        <v>99</v>
      </c>
      <c r="J760" s="48" t="s">
        <v>48</v>
      </c>
      <c r="K760" s="48" t="s">
        <v>100</v>
      </c>
      <c r="L760" s="48" t="s">
        <v>4411</v>
      </c>
      <c r="M760" s="48" t="s">
        <v>4412</v>
      </c>
      <c r="N760">
        <f>VLOOKUP(B760,HIS退!B:F,5,FALSE)</f>
        <v>-300</v>
      </c>
      <c r="O760" t="str">
        <f t="shared" si="24"/>
        <v/>
      </c>
      <c r="P760" s="37">
        <f>VLOOKUP(C760,微信退!Q:S,3,FALSE)</f>
        <v>300</v>
      </c>
      <c r="Q760" t="str">
        <f t="shared" si="23"/>
        <v/>
      </c>
    </row>
    <row r="761" spans="1:17" ht="14.25" hidden="1">
      <c r="A761" s="40">
        <v>42898.672939814816</v>
      </c>
      <c r="B761">
        <v>161813</v>
      </c>
      <c r="C761" s="50" t="s">
        <v>4413</v>
      </c>
      <c r="D761" t="s">
        <v>4402</v>
      </c>
      <c r="F761" s="14">
        <v>500</v>
      </c>
      <c r="G761" s="48" t="s">
        <v>59</v>
      </c>
      <c r="H761" s="48" t="s">
        <v>112</v>
      </c>
      <c r="I761" s="48" t="s">
        <v>99</v>
      </c>
      <c r="J761" s="48" t="s">
        <v>48</v>
      </c>
      <c r="K761" s="48" t="s">
        <v>100</v>
      </c>
      <c r="L761" s="48" t="s">
        <v>4414</v>
      </c>
      <c r="M761" s="48" t="s">
        <v>4415</v>
      </c>
      <c r="N761">
        <f>VLOOKUP(B761,HIS退!B:F,5,FALSE)</f>
        <v>-500</v>
      </c>
      <c r="O761" t="str">
        <f t="shared" si="24"/>
        <v/>
      </c>
      <c r="P761" s="37">
        <f>VLOOKUP(C761,微信退!Q:S,3,FALSE)</f>
        <v>500</v>
      </c>
      <c r="Q761" t="str">
        <f t="shared" si="23"/>
        <v/>
      </c>
    </row>
    <row r="762" spans="1:17" ht="14.25" hidden="1">
      <c r="A762" s="40">
        <v>42898.673645833333</v>
      </c>
      <c r="B762">
        <v>161842</v>
      </c>
      <c r="C762" s="50" t="s">
        <v>4416</v>
      </c>
      <c r="D762" t="s">
        <v>4417</v>
      </c>
      <c r="F762" s="14">
        <v>5</v>
      </c>
      <c r="G762" s="48" t="s">
        <v>59</v>
      </c>
      <c r="H762" s="48" t="s">
        <v>112</v>
      </c>
      <c r="I762" s="48" t="s">
        <v>99</v>
      </c>
      <c r="J762" s="48" t="s">
        <v>48</v>
      </c>
      <c r="K762" s="48" t="s">
        <v>100</v>
      </c>
      <c r="L762" s="48" t="s">
        <v>4418</v>
      </c>
      <c r="M762" s="48" t="s">
        <v>4419</v>
      </c>
      <c r="N762">
        <f>VLOOKUP(B762,HIS退!B:F,5,FALSE)</f>
        <v>-5</v>
      </c>
      <c r="O762" t="str">
        <f t="shared" si="24"/>
        <v/>
      </c>
      <c r="P762" s="37">
        <f>VLOOKUP(C762,微信退!Q:S,3,FALSE)</f>
        <v>5</v>
      </c>
      <c r="Q762" t="str">
        <f t="shared" si="23"/>
        <v/>
      </c>
    </row>
    <row r="763" spans="1:17" ht="14.25" hidden="1">
      <c r="A763" s="40">
        <v>42898.674560185187</v>
      </c>
      <c r="B763">
        <v>161887</v>
      </c>
      <c r="C763" s="50" t="s">
        <v>4420</v>
      </c>
      <c r="D763" t="s">
        <v>4421</v>
      </c>
      <c r="F763" s="14">
        <v>90</v>
      </c>
      <c r="G763" s="48" t="s">
        <v>59</v>
      </c>
      <c r="H763" s="48" t="s">
        <v>112</v>
      </c>
      <c r="I763" s="48" t="s">
        <v>99</v>
      </c>
      <c r="J763" s="48" t="s">
        <v>48</v>
      </c>
      <c r="K763" s="48" t="s">
        <v>100</v>
      </c>
      <c r="L763" s="48" t="s">
        <v>4422</v>
      </c>
      <c r="M763" s="48" t="s">
        <v>4423</v>
      </c>
      <c r="N763">
        <f>VLOOKUP(B763,HIS退!B:F,5,FALSE)</f>
        <v>-90</v>
      </c>
      <c r="O763" t="str">
        <f t="shared" si="24"/>
        <v/>
      </c>
      <c r="P763" s="37">
        <f>VLOOKUP(C763,微信退!Q:S,3,FALSE)</f>
        <v>90</v>
      </c>
      <c r="Q763" t="str">
        <f t="shared" si="23"/>
        <v/>
      </c>
    </row>
    <row r="764" spans="1:17" ht="14.25" hidden="1">
      <c r="A764" s="40">
        <v>42898.675254629627</v>
      </c>
      <c r="B764">
        <v>161943</v>
      </c>
      <c r="C764" s="50" t="s">
        <v>4424</v>
      </c>
      <c r="D764" t="s">
        <v>4425</v>
      </c>
      <c r="F764" s="14">
        <v>14</v>
      </c>
      <c r="G764" s="48" t="s">
        <v>59</v>
      </c>
      <c r="H764" s="48" t="s">
        <v>112</v>
      </c>
      <c r="I764" s="48" t="s">
        <v>99</v>
      </c>
      <c r="J764" s="48" t="s">
        <v>48</v>
      </c>
      <c r="K764" s="48" t="s">
        <v>100</v>
      </c>
      <c r="L764" s="48" t="s">
        <v>4426</v>
      </c>
      <c r="M764" s="48" t="s">
        <v>4427</v>
      </c>
      <c r="N764">
        <f>VLOOKUP(B764,HIS退!B:F,5,FALSE)</f>
        <v>-14</v>
      </c>
      <c r="O764" t="str">
        <f t="shared" si="24"/>
        <v/>
      </c>
      <c r="P764" s="37">
        <f>VLOOKUP(C764,微信退!Q:S,3,FALSE)</f>
        <v>14</v>
      </c>
      <c r="Q764" t="str">
        <f t="shared" si="23"/>
        <v/>
      </c>
    </row>
    <row r="765" spans="1:17" ht="14.25" hidden="1">
      <c r="A765" s="40">
        <v>42898.678460648145</v>
      </c>
      <c r="B765">
        <v>162131</v>
      </c>
      <c r="C765" s="50" t="s">
        <v>4428</v>
      </c>
      <c r="D765" t="s">
        <v>4429</v>
      </c>
      <c r="F765" s="14">
        <v>20</v>
      </c>
      <c r="G765" s="48" t="s">
        <v>34</v>
      </c>
      <c r="H765" s="48" t="s">
        <v>112</v>
      </c>
      <c r="I765" s="48" t="s">
        <v>99</v>
      </c>
      <c r="J765" s="48" t="s">
        <v>48</v>
      </c>
      <c r="K765" s="48" t="s">
        <v>100</v>
      </c>
      <c r="L765" s="48" t="s">
        <v>4430</v>
      </c>
      <c r="M765" s="48" t="s">
        <v>4431</v>
      </c>
      <c r="N765">
        <f>VLOOKUP(B765,HIS退!B:F,5,FALSE)</f>
        <v>-20</v>
      </c>
      <c r="O765" t="str">
        <f t="shared" si="24"/>
        <v/>
      </c>
      <c r="P765" s="37">
        <f>VLOOKUP(C765,微信退!Q:S,3,FALSE)</f>
        <v>20</v>
      </c>
      <c r="Q765" t="str">
        <f t="shared" si="23"/>
        <v/>
      </c>
    </row>
    <row r="766" spans="1:17" ht="14.25" hidden="1">
      <c r="A766" s="40">
        <v>42898.681331018517</v>
      </c>
      <c r="B766">
        <v>162322</v>
      </c>
      <c r="C766" s="50" t="s">
        <v>4432</v>
      </c>
      <c r="D766" t="s">
        <v>4433</v>
      </c>
      <c r="F766" s="14">
        <v>127</v>
      </c>
      <c r="G766" s="48" t="s">
        <v>34</v>
      </c>
      <c r="H766" s="48" t="s">
        <v>112</v>
      </c>
      <c r="I766" s="48" t="s">
        <v>99</v>
      </c>
      <c r="J766" s="48" t="s">
        <v>48</v>
      </c>
      <c r="K766" s="48" t="s">
        <v>100</v>
      </c>
      <c r="L766" s="48" t="s">
        <v>4434</v>
      </c>
      <c r="M766" s="48" t="s">
        <v>4435</v>
      </c>
      <c r="N766">
        <f>VLOOKUP(B766,HIS退!B:F,5,FALSE)</f>
        <v>-127</v>
      </c>
      <c r="O766" t="str">
        <f t="shared" si="24"/>
        <v/>
      </c>
      <c r="P766" s="37">
        <f>VLOOKUP(C766,微信退!Q:S,3,FALSE)</f>
        <v>127</v>
      </c>
      <c r="Q766" t="str">
        <f t="shared" si="23"/>
        <v/>
      </c>
    </row>
    <row r="767" spans="1:17" ht="14.25" hidden="1">
      <c r="A767" s="40">
        <v>42898.681631944448</v>
      </c>
      <c r="B767">
        <v>162344</v>
      </c>
      <c r="C767" s="50" t="s">
        <v>4436</v>
      </c>
      <c r="D767" t="s">
        <v>4437</v>
      </c>
      <c r="F767" s="14">
        <v>171</v>
      </c>
      <c r="G767" s="48" t="s">
        <v>59</v>
      </c>
      <c r="H767" s="48" t="s">
        <v>112</v>
      </c>
      <c r="I767" s="48" t="s">
        <v>99</v>
      </c>
      <c r="J767" s="48" t="s">
        <v>48</v>
      </c>
      <c r="K767" s="48" t="s">
        <v>100</v>
      </c>
      <c r="L767" s="48" t="s">
        <v>4438</v>
      </c>
      <c r="M767" s="48" t="s">
        <v>4439</v>
      </c>
      <c r="N767">
        <f>VLOOKUP(B767,HIS退!B:F,5,FALSE)</f>
        <v>-171</v>
      </c>
      <c r="O767" t="str">
        <f t="shared" si="24"/>
        <v/>
      </c>
      <c r="P767" s="37">
        <f>VLOOKUP(C767,微信退!Q:S,3,FALSE)</f>
        <v>171</v>
      </c>
      <c r="Q767" t="str">
        <f t="shared" si="23"/>
        <v/>
      </c>
    </row>
    <row r="768" spans="1:17" ht="14.25" hidden="1">
      <c r="A768" s="40">
        <v>42898.682800925926</v>
      </c>
      <c r="B768">
        <v>162408</v>
      </c>
      <c r="C768" s="50" t="s">
        <v>4440</v>
      </c>
      <c r="D768" t="s">
        <v>4441</v>
      </c>
      <c r="F768" s="14">
        <v>90</v>
      </c>
      <c r="G768" s="48" t="s">
        <v>34</v>
      </c>
      <c r="H768" s="48" t="s">
        <v>112</v>
      </c>
      <c r="I768" s="48" t="s">
        <v>99</v>
      </c>
      <c r="J768" s="48" t="s">
        <v>48</v>
      </c>
      <c r="K768" s="48" t="s">
        <v>100</v>
      </c>
      <c r="L768" s="48" t="s">
        <v>4442</v>
      </c>
      <c r="M768" s="48" t="s">
        <v>4443</v>
      </c>
      <c r="N768">
        <f>VLOOKUP(B768,HIS退!B:F,5,FALSE)</f>
        <v>-90</v>
      </c>
      <c r="O768" t="str">
        <f t="shared" si="24"/>
        <v/>
      </c>
      <c r="P768" s="37">
        <f>VLOOKUP(C768,微信退!Q:S,3,FALSE)</f>
        <v>90</v>
      </c>
      <c r="Q768" t="str">
        <f t="shared" si="23"/>
        <v/>
      </c>
    </row>
    <row r="769" spans="1:17" ht="14.25" hidden="1">
      <c r="A769" s="40">
        <v>42898.682847222219</v>
      </c>
      <c r="B769">
        <v>162411</v>
      </c>
      <c r="C769" s="50" t="s">
        <v>4444</v>
      </c>
      <c r="D769" t="s">
        <v>4445</v>
      </c>
      <c r="F769" s="14">
        <v>96</v>
      </c>
      <c r="G769" s="48" t="s">
        <v>59</v>
      </c>
      <c r="H769" s="48" t="s">
        <v>112</v>
      </c>
      <c r="I769" s="48" t="s">
        <v>99</v>
      </c>
      <c r="J769" s="48" t="s">
        <v>48</v>
      </c>
      <c r="K769" s="48" t="s">
        <v>100</v>
      </c>
      <c r="L769" s="48" t="s">
        <v>4446</v>
      </c>
      <c r="M769" s="48" t="s">
        <v>4447</v>
      </c>
      <c r="N769">
        <f>VLOOKUP(B769,HIS退!B:F,5,FALSE)</f>
        <v>-96</v>
      </c>
      <c r="O769" t="str">
        <f t="shared" si="24"/>
        <v/>
      </c>
      <c r="P769" s="37">
        <f>VLOOKUP(C769,微信退!Q:S,3,FALSE)</f>
        <v>96</v>
      </c>
      <c r="Q769" t="str">
        <f t="shared" si="23"/>
        <v/>
      </c>
    </row>
    <row r="770" spans="1:17" ht="14.25" hidden="1">
      <c r="A770" s="40">
        <v>42898.683113425926</v>
      </c>
      <c r="B770">
        <v>162423</v>
      </c>
      <c r="C770" s="50" t="s">
        <v>4448</v>
      </c>
      <c r="D770" t="s">
        <v>4449</v>
      </c>
      <c r="F770" s="14">
        <v>1000</v>
      </c>
      <c r="G770" s="48" t="s">
        <v>34</v>
      </c>
      <c r="H770" s="48" t="s">
        <v>112</v>
      </c>
      <c r="I770" s="48" t="s">
        <v>99</v>
      </c>
      <c r="J770" s="48" t="s">
        <v>48</v>
      </c>
      <c r="K770" s="48" t="s">
        <v>100</v>
      </c>
      <c r="L770" s="48" t="s">
        <v>4450</v>
      </c>
      <c r="M770" s="48" t="s">
        <v>4451</v>
      </c>
      <c r="N770">
        <f>VLOOKUP(B770,HIS退!B:F,5,FALSE)</f>
        <v>-1000</v>
      </c>
      <c r="O770" t="str">
        <f t="shared" si="24"/>
        <v/>
      </c>
      <c r="P770" s="37">
        <f>VLOOKUP(C770,微信退!Q:S,3,FALSE)</f>
        <v>1000</v>
      </c>
      <c r="Q770" t="str">
        <f t="shared" si="23"/>
        <v/>
      </c>
    </row>
    <row r="771" spans="1:17" ht="14.25" hidden="1">
      <c r="A771" s="40">
        <v>42898.683483796296</v>
      </c>
      <c r="B771">
        <v>162441</v>
      </c>
      <c r="C771" s="50" t="s">
        <v>4452</v>
      </c>
      <c r="D771" t="s">
        <v>4453</v>
      </c>
      <c r="F771" s="14">
        <v>81</v>
      </c>
      <c r="G771" s="48" t="s">
        <v>34</v>
      </c>
      <c r="H771" s="48" t="s">
        <v>112</v>
      </c>
      <c r="I771" s="48" t="s">
        <v>99</v>
      </c>
      <c r="J771" s="48" t="s">
        <v>48</v>
      </c>
      <c r="K771" s="48" t="s">
        <v>100</v>
      </c>
      <c r="L771" s="48" t="s">
        <v>4454</v>
      </c>
      <c r="M771" s="48" t="s">
        <v>4455</v>
      </c>
      <c r="N771">
        <f>VLOOKUP(B771,HIS退!B:F,5,FALSE)</f>
        <v>-81</v>
      </c>
      <c r="O771" t="str">
        <f t="shared" si="24"/>
        <v/>
      </c>
      <c r="P771" s="37">
        <f>VLOOKUP(C771,微信退!Q:S,3,FALSE)</f>
        <v>81</v>
      </c>
      <c r="Q771" t="str">
        <f t="shared" ref="Q771:Q834" si="25">IF(P771=F771,"",1)</f>
        <v/>
      </c>
    </row>
    <row r="772" spans="1:17" ht="14.25" hidden="1">
      <c r="A772" s="40">
        <v>42898.683738425927</v>
      </c>
      <c r="B772">
        <v>162452</v>
      </c>
      <c r="C772" s="50" t="s">
        <v>4456</v>
      </c>
      <c r="D772" t="s">
        <v>4457</v>
      </c>
      <c r="F772" s="14">
        <v>20</v>
      </c>
      <c r="G772" s="48" t="s">
        <v>59</v>
      </c>
      <c r="H772" s="48" t="s">
        <v>112</v>
      </c>
      <c r="I772" s="48" t="s">
        <v>99</v>
      </c>
      <c r="J772" s="48" t="s">
        <v>48</v>
      </c>
      <c r="K772" s="48" t="s">
        <v>100</v>
      </c>
      <c r="L772" s="48" t="s">
        <v>4458</v>
      </c>
      <c r="M772" s="48" t="s">
        <v>4459</v>
      </c>
      <c r="N772">
        <f>VLOOKUP(B772,HIS退!B:F,5,FALSE)</f>
        <v>-20</v>
      </c>
      <c r="O772" t="str">
        <f t="shared" si="24"/>
        <v/>
      </c>
      <c r="P772" s="37">
        <f>VLOOKUP(C772,微信退!Q:S,3,FALSE)</f>
        <v>20</v>
      </c>
      <c r="Q772" t="str">
        <f t="shared" si="25"/>
        <v/>
      </c>
    </row>
    <row r="773" spans="1:17" ht="14.25" hidden="1">
      <c r="A773" s="40">
        <v>42898.684432870374</v>
      </c>
      <c r="B773">
        <v>162485</v>
      </c>
      <c r="C773" s="50" t="s">
        <v>4460</v>
      </c>
      <c r="D773" t="s">
        <v>4449</v>
      </c>
      <c r="F773" s="14">
        <v>1270</v>
      </c>
      <c r="G773" s="48" t="s">
        <v>34</v>
      </c>
      <c r="H773" s="48" t="s">
        <v>112</v>
      </c>
      <c r="I773" s="48" t="s">
        <v>99</v>
      </c>
      <c r="J773" s="48" t="s">
        <v>48</v>
      </c>
      <c r="K773" s="48" t="s">
        <v>100</v>
      </c>
      <c r="L773" s="48" t="s">
        <v>4461</v>
      </c>
      <c r="M773" s="48" t="s">
        <v>4462</v>
      </c>
      <c r="N773">
        <f>VLOOKUP(B773,HIS退!B:F,5,FALSE)</f>
        <v>-1270</v>
      </c>
      <c r="O773" t="str">
        <f t="shared" si="24"/>
        <v/>
      </c>
      <c r="P773" s="37">
        <f>VLOOKUP(C773,微信退!Q:S,3,FALSE)</f>
        <v>1270</v>
      </c>
      <c r="Q773" t="str">
        <f t="shared" si="25"/>
        <v/>
      </c>
    </row>
    <row r="774" spans="1:17" ht="14.25" hidden="1">
      <c r="A774" s="40">
        <v>42898.686053240737</v>
      </c>
      <c r="B774">
        <v>162570</v>
      </c>
      <c r="C774" s="50" t="s">
        <v>4463</v>
      </c>
      <c r="D774" t="s">
        <v>4464</v>
      </c>
      <c r="F774" s="14">
        <v>82</v>
      </c>
      <c r="G774" s="48" t="s">
        <v>34</v>
      </c>
      <c r="H774" s="48" t="s">
        <v>112</v>
      </c>
      <c r="I774" s="48" t="s">
        <v>99</v>
      </c>
      <c r="J774" s="48" t="s">
        <v>48</v>
      </c>
      <c r="K774" s="48" t="s">
        <v>100</v>
      </c>
      <c r="L774" s="48" t="s">
        <v>4465</v>
      </c>
      <c r="M774" s="48" t="s">
        <v>4466</v>
      </c>
      <c r="N774">
        <f>VLOOKUP(B774,HIS退!B:F,5,FALSE)</f>
        <v>-82</v>
      </c>
      <c r="O774" t="str">
        <f t="shared" si="24"/>
        <v/>
      </c>
      <c r="P774" s="37">
        <f>VLOOKUP(C774,微信退!Q:S,3,FALSE)</f>
        <v>82</v>
      </c>
      <c r="Q774" t="str">
        <f t="shared" si="25"/>
        <v/>
      </c>
    </row>
    <row r="775" spans="1:17" ht="14.25" hidden="1">
      <c r="A775" s="40">
        <v>42898.686354166668</v>
      </c>
      <c r="B775">
        <v>162587</v>
      </c>
      <c r="C775" s="50" t="s">
        <v>4467</v>
      </c>
      <c r="D775" t="s">
        <v>1722</v>
      </c>
      <c r="F775" s="14">
        <v>47</v>
      </c>
      <c r="G775" s="48" t="s">
        <v>59</v>
      </c>
      <c r="H775" s="48" t="s">
        <v>112</v>
      </c>
      <c r="I775" s="48" t="s">
        <v>99</v>
      </c>
      <c r="J775" s="48" t="s">
        <v>48</v>
      </c>
      <c r="K775" s="48" t="s">
        <v>100</v>
      </c>
      <c r="L775" s="48" t="s">
        <v>4468</v>
      </c>
      <c r="M775" s="48" t="s">
        <v>4469</v>
      </c>
      <c r="N775">
        <f>VLOOKUP(B775,HIS退!B:F,5,FALSE)</f>
        <v>-47</v>
      </c>
      <c r="O775" t="str">
        <f t="shared" si="24"/>
        <v/>
      </c>
      <c r="P775" s="37">
        <f>VLOOKUP(C775,微信退!Q:S,3,FALSE)</f>
        <v>47</v>
      </c>
      <c r="Q775" t="str">
        <f t="shared" si="25"/>
        <v/>
      </c>
    </row>
    <row r="776" spans="1:17" ht="14.25" hidden="1">
      <c r="A776" s="40">
        <v>42898.689074074071</v>
      </c>
      <c r="B776">
        <v>162733</v>
      </c>
      <c r="C776" s="50" t="s">
        <v>4470</v>
      </c>
      <c r="D776" t="s">
        <v>4471</v>
      </c>
      <c r="F776" s="14">
        <v>500</v>
      </c>
      <c r="G776" s="48" t="s">
        <v>34</v>
      </c>
      <c r="H776" s="48" t="s">
        <v>112</v>
      </c>
      <c r="I776" s="48" t="s">
        <v>99</v>
      </c>
      <c r="J776" s="48" t="s">
        <v>48</v>
      </c>
      <c r="K776" s="48" t="s">
        <v>100</v>
      </c>
      <c r="L776" s="48" t="s">
        <v>4472</v>
      </c>
      <c r="M776" s="48" t="s">
        <v>4473</v>
      </c>
      <c r="N776">
        <f>VLOOKUP(B776,HIS退!B:F,5,FALSE)</f>
        <v>-500</v>
      </c>
      <c r="O776" t="str">
        <f t="shared" si="24"/>
        <v/>
      </c>
      <c r="P776" s="37">
        <f>VLOOKUP(C776,微信退!Q:S,3,FALSE)</f>
        <v>500</v>
      </c>
      <c r="Q776" t="str">
        <f t="shared" si="25"/>
        <v/>
      </c>
    </row>
    <row r="777" spans="1:17" ht="14.25" hidden="1">
      <c r="A777" s="40">
        <v>42898.689976851849</v>
      </c>
      <c r="B777">
        <v>162778</v>
      </c>
      <c r="C777" s="50" t="s">
        <v>4474</v>
      </c>
      <c r="D777" t="s">
        <v>4475</v>
      </c>
      <c r="F777" s="14">
        <v>42</v>
      </c>
      <c r="G777" s="48" t="s">
        <v>34</v>
      </c>
      <c r="H777" s="48" t="s">
        <v>112</v>
      </c>
      <c r="I777" s="48" t="s">
        <v>99</v>
      </c>
      <c r="J777" s="48" t="s">
        <v>48</v>
      </c>
      <c r="K777" s="48" t="s">
        <v>100</v>
      </c>
      <c r="L777" s="48" t="s">
        <v>4476</v>
      </c>
      <c r="M777" s="48" t="s">
        <v>4477</v>
      </c>
      <c r="N777">
        <f>VLOOKUP(B777,HIS退!B:F,5,FALSE)</f>
        <v>-42</v>
      </c>
      <c r="O777" t="str">
        <f t="shared" si="24"/>
        <v/>
      </c>
      <c r="P777" s="37">
        <f>VLOOKUP(C777,微信退!Q:S,3,FALSE)</f>
        <v>42</v>
      </c>
      <c r="Q777" t="str">
        <f t="shared" si="25"/>
        <v/>
      </c>
    </row>
    <row r="778" spans="1:17" ht="14.25" hidden="1">
      <c r="A778" s="40">
        <v>42898.695659722223</v>
      </c>
      <c r="B778">
        <v>163037</v>
      </c>
      <c r="C778" s="50" t="s">
        <v>4478</v>
      </c>
      <c r="D778" t="s">
        <v>4479</v>
      </c>
      <c r="F778" s="14">
        <v>8</v>
      </c>
      <c r="G778" s="48" t="s">
        <v>59</v>
      </c>
      <c r="H778" s="48" t="s">
        <v>112</v>
      </c>
      <c r="I778" s="48" t="s">
        <v>99</v>
      </c>
      <c r="J778" s="48" t="s">
        <v>48</v>
      </c>
      <c r="K778" s="48" t="s">
        <v>100</v>
      </c>
      <c r="L778" s="48" t="s">
        <v>4480</v>
      </c>
      <c r="M778" s="48" t="s">
        <v>4481</v>
      </c>
      <c r="N778">
        <f>VLOOKUP(B778,HIS退!B:F,5,FALSE)</f>
        <v>-8</v>
      </c>
      <c r="O778" t="str">
        <f t="shared" si="24"/>
        <v/>
      </c>
      <c r="P778" s="37">
        <f>VLOOKUP(C778,微信退!Q:S,3,FALSE)</f>
        <v>8</v>
      </c>
      <c r="Q778" t="str">
        <f t="shared" si="25"/>
        <v/>
      </c>
    </row>
    <row r="779" spans="1:17" ht="14.25" hidden="1">
      <c r="A779" s="40">
        <v>42898.696030092593</v>
      </c>
      <c r="B779">
        <v>163056</v>
      </c>
      <c r="C779" s="50" t="s">
        <v>4482</v>
      </c>
      <c r="D779" t="s">
        <v>4483</v>
      </c>
      <c r="F779" s="14">
        <v>12</v>
      </c>
      <c r="G779" s="48" t="s">
        <v>59</v>
      </c>
      <c r="H779" s="48" t="s">
        <v>112</v>
      </c>
      <c r="I779" s="48" t="s">
        <v>99</v>
      </c>
      <c r="J779" s="48" t="s">
        <v>48</v>
      </c>
      <c r="K779" s="48" t="s">
        <v>100</v>
      </c>
      <c r="L779" s="48" t="s">
        <v>4484</v>
      </c>
      <c r="M779" s="48" t="s">
        <v>4485</v>
      </c>
      <c r="N779">
        <f>VLOOKUP(B779,HIS退!B:F,5,FALSE)</f>
        <v>-12</v>
      </c>
      <c r="O779" t="str">
        <f t="shared" si="24"/>
        <v/>
      </c>
      <c r="P779" s="37">
        <f>VLOOKUP(C779,微信退!Q:S,3,FALSE)</f>
        <v>12</v>
      </c>
      <c r="Q779" t="str">
        <f t="shared" si="25"/>
        <v/>
      </c>
    </row>
    <row r="780" spans="1:17" ht="14.25" hidden="1">
      <c r="A780" s="40">
        <v>42898.697268518517</v>
      </c>
      <c r="B780">
        <v>163131</v>
      </c>
      <c r="C780" s="50" t="s">
        <v>4486</v>
      </c>
      <c r="D780" t="s">
        <v>4487</v>
      </c>
      <c r="F780" s="14">
        <v>200</v>
      </c>
      <c r="G780" s="48" t="s">
        <v>59</v>
      </c>
      <c r="H780" s="48" t="s">
        <v>112</v>
      </c>
      <c r="I780" s="48" t="s">
        <v>99</v>
      </c>
      <c r="J780" s="48" t="s">
        <v>48</v>
      </c>
      <c r="K780" s="48" t="s">
        <v>100</v>
      </c>
      <c r="L780" s="48" t="s">
        <v>4488</v>
      </c>
      <c r="M780" s="48" t="s">
        <v>4489</v>
      </c>
      <c r="N780">
        <f>VLOOKUP(B780,HIS退!B:F,5,FALSE)</f>
        <v>-200</v>
      </c>
      <c r="O780" t="str">
        <f t="shared" si="24"/>
        <v/>
      </c>
      <c r="P780" s="37">
        <f>VLOOKUP(C780,微信退!Q:S,3,FALSE)</f>
        <v>200</v>
      </c>
      <c r="Q780" t="str">
        <f t="shared" si="25"/>
        <v/>
      </c>
    </row>
    <row r="781" spans="1:17" ht="14.25" hidden="1">
      <c r="A781" s="40">
        <v>42898.698807870373</v>
      </c>
      <c r="B781">
        <v>163205</v>
      </c>
      <c r="C781" s="50" t="s">
        <v>4490</v>
      </c>
      <c r="D781" t="s">
        <v>4491</v>
      </c>
      <c r="F781" s="14">
        <v>17</v>
      </c>
      <c r="G781" s="48" t="s">
        <v>34</v>
      </c>
      <c r="H781" s="48" t="s">
        <v>112</v>
      </c>
      <c r="I781" s="48" t="s">
        <v>99</v>
      </c>
      <c r="J781" s="48" t="s">
        <v>48</v>
      </c>
      <c r="K781" s="48" t="s">
        <v>100</v>
      </c>
      <c r="L781" s="48" t="s">
        <v>4492</v>
      </c>
      <c r="M781" s="48" t="s">
        <v>4493</v>
      </c>
      <c r="N781">
        <f>VLOOKUP(B781,HIS退!B:F,5,FALSE)</f>
        <v>-17</v>
      </c>
      <c r="O781" t="str">
        <f t="shared" si="24"/>
        <v/>
      </c>
      <c r="P781" s="37">
        <f>VLOOKUP(C781,微信退!Q:S,3,FALSE)</f>
        <v>17</v>
      </c>
      <c r="Q781" t="str">
        <f t="shared" si="25"/>
        <v/>
      </c>
    </row>
    <row r="782" spans="1:17" ht="14.25" hidden="1">
      <c r="A782" s="40">
        <v>42898.702222222222</v>
      </c>
      <c r="B782">
        <v>163349</v>
      </c>
      <c r="C782" s="50" t="s">
        <v>4494</v>
      </c>
      <c r="D782" t="s">
        <v>4495</v>
      </c>
      <c r="F782" s="14">
        <v>14</v>
      </c>
      <c r="G782" s="48" t="s">
        <v>59</v>
      </c>
      <c r="H782" s="48" t="s">
        <v>112</v>
      </c>
      <c r="I782" s="48" t="s">
        <v>99</v>
      </c>
      <c r="J782" s="48" t="s">
        <v>48</v>
      </c>
      <c r="K782" s="48" t="s">
        <v>100</v>
      </c>
      <c r="L782" s="48" t="s">
        <v>4496</v>
      </c>
      <c r="M782" s="48" t="s">
        <v>4497</v>
      </c>
      <c r="N782">
        <f>VLOOKUP(B782,HIS退!B:F,5,FALSE)</f>
        <v>-14</v>
      </c>
      <c r="O782" t="str">
        <f t="shared" si="24"/>
        <v/>
      </c>
      <c r="P782" s="37">
        <f>VLOOKUP(C782,微信退!Q:S,3,FALSE)</f>
        <v>14</v>
      </c>
      <c r="Q782" t="str">
        <f t="shared" si="25"/>
        <v/>
      </c>
    </row>
    <row r="783" spans="1:17" ht="14.25" hidden="1">
      <c r="A783" s="40">
        <v>42898.704710648148</v>
      </c>
      <c r="B783">
        <v>163450</v>
      </c>
      <c r="C783" s="50" t="s">
        <v>4498</v>
      </c>
      <c r="D783" t="s">
        <v>4499</v>
      </c>
      <c r="F783" s="14">
        <v>354</v>
      </c>
      <c r="G783" s="48" t="s">
        <v>34</v>
      </c>
      <c r="H783" s="48" t="s">
        <v>112</v>
      </c>
      <c r="I783" s="48" t="s">
        <v>99</v>
      </c>
      <c r="J783" s="48" t="s">
        <v>48</v>
      </c>
      <c r="K783" s="48" t="s">
        <v>100</v>
      </c>
      <c r="L783" s="48" t="s">
        <v>4500</v>
      </c>
      <c r="M783" s="48" t="s">
        <v>4501</v>
      </c>
      <c r="N783">
        <f>VLOOKUP(B783,HIS退!B:F,5,FALSE)</f>
        <v>-354</v>
      </c>
      <c r="O783" t="str">
        <f t="shared" si="24"/>
        <v/>
      </c>
      <c r="P783" s="37">
        <f>VLOOKUP(C783,微信退!Q:S,3,FALSE)</f>
        <v>354</v>
      </c>
      <c r="Q783" t="str">
        <f t="shared" si="25"/>
        <v/>
      </c>
    </row>
    <row r="784" spans="1:17" ht="14.25" hidden="1">
      <c r="A784" s="40">
        <v>42898.707256944443</v>
      </c>
      <c r="B784">
        <v>163560</v>
      </c>
      <c r="C784" s="50" t="s">
        <v>4502</v>
      </c>
      <c r="D784" t="s">
        <v>4503</v>
      </c>
      <c r="F784" s="14">
        <v>20</v>
      </c>
      <c r="G784" s="48" t="s">
        <v>59</v>
      </c>
      <c r="H784" s="48" t="s">
        <v>112</v>
      </c>
      <c r="I784" s="48" t="s">
        <v>99</v>
      </c>
      <c r="J784" s="48" t="s">
        <v>48</v>
      </c>
      <c r="K784" s="48" t="s">
        <v>100</v>
      </c>
      <c r="L784" s="48" t="s">
        <v>4504</v>
      </c>
      <c r="M784" s="48" t="s">
        <v>4505</v>
      </c>
      <c r="N784">
        <f>VLOOKUP(B784,HIS退!B:F,5,FALSE)</f>
        <v>-20</v>
      </c>
      <c r="O784" t="str">
        <f t="shared" si="24"/>
        <v/>
      </c>
      <c r="P784" s="37">
        <f>VLOOKUP(C784,微信退!Q:S,3,FALSE)</f>
        <v>20</v>
      </c>
      <c r="Q784" t="str">
        <f t="shared" si="25"/>
        <v/>
      </c>
    </row>
    <row r="785" spans="1:17" ht="14.25" hidden="1">
      <c r="A785" s="40">
        <v>42898.707372685189</v>
      </c>
      <c r="B785">
        <v>163562</v>
      </c>
      <c r="C785" s="50" t="s">
        <v>4506</v>
      </c>
      <c r="D785" t="s">
        <v>4507</v>
      </c>
      <c r="F785" s="14">
        <v>20</v>
      </c>
      <c r="G785" s="48" t="s">
        <v>34</v>
      </c>
      <c r="H785" s="48" t="s">
        <v>112</v>
      </c>
      <c r="I785" s="48" t="s">
        <v>99</v>
      </c>
      <c r="J785" s="48" t="s">
        <v>48</v>
      </c>
      <c r="K785" s="48" t="s">
        <v>100</v>
      </c>
      <c r="L785" s="48" t="s">
        <v>4508</v>
      </c>
      <c r="M785" s="48" t="s">
        <v>4509</v>
      </c>
      <c r="N785">
        <f>VLOOKUP(B785,HIS退!B:F,5,FALSE)</f>
        <v>-20</v>
      </c>
      <c r="O785" t="str">
        <f t="shared" si="24"/>
        <v/>
      </c>
      <c r="P785" s="37">
        <f>VLOOKUP(C785,微信退!Q:S,3,FALSE)</f>
        <v>20</v>
      </c>
      <c r="Q785" t="str">
        <f t="shared" si="25"/>
        <v/>
      </c>
    </row>
    <row r="786" spans="1:17" ht="14.25" hidden="1">
      <c r="A786" s="40">
        <v>42898.709004629629</v>
      </c>
      <c r="B786">
        <v>163626</v>
      </c>
      <c r="C786" s="50" t="s">
        <v>4510</v>
      </c>
      <c r="D786" t="s">
        <v>4511</v>
      </c>
      <c r="F786" s="14">
        <v>21</v>
      </c>
      <c r="G786" s="48" t="s">
        <v>34</v>
      </c>
      <c r="H786" s="48" t="s">
        <v>112</v>
      </c>
      <c r="I786" s="48" t="s">
        <v>99</v>
      </c>
      <c r="J786" s="48" t="s">
        <v>48</v>
      </c>
      <c r="K786" s="48" t="s">
        <v>100</v>
      </c>
      <c r="L786" s="48" t="s">
        <v>4512</v>
      </c>
      <c r="M786" s="48" t="s">
        <v>4513</v>
      </c>
      <c r="N786">
        <f>VLOOKUP(B786,HIS退!B:F,5,FALSE)</f>
        <v>-21</v>
      </c>
      <c r="O786" t="str">
        <f t="shared" si="24"/>
        <v/>
      </c>
      <c r="P786" s="37">
        <f>VLOOKUP(C786,微信退!Q:S,3,FALSE)</f>
        <v>21</v>
      </c>
      <c r="Q786" t="str">
        <f t="shared" si="25"/>
        <v/>
      </c>
    </row>
    <row r="787" spans="1:17" ht="14.25" hidden="1">
      <c r="A787" s="40">
        <v>42898.709560185183</v>
      </c>
      <c r="B787">
        <v>163644</v>
      </c>
      <c r="C787" s="50" t="s">
        <v>4514</v>
      </c>
      <c r="D787" t="s">
        <v>4515</v>
      </c>
      <c r="F787" s="14">
        <v>100</v>
      </c>
      <c r="G787" s="48" t="s">
        <v>59</v>
      </c>
      <c r="H787" s="48" t="s">
        <v>112</v>
      </c>
      <c r="I787" s="48" t="s">
        <v>99</v>
      </c>
      <c r="J787" s="48" t="s">
        <v>48</v>
      </c>
      <c r="K787" s="48" t="s">
        <v>100</v>
      </c>
      <c r="L787" s="48" t="s">
        <v>4516</v>
      </c>
      <c r="M787" s="48" t="s">
        <v>4517</v>
      </c>
      <c r="N787">
        <f>VLOOKUP(B787,HIS退!B:F,5,FALSE)</f>
        <v>-100</v>
      </c>
      <c r="O787" t="str">
        <f t="shared" si="24"/>
        <v/>
      </c>
      <c r="P787" s="37">
        <f>VLOOKUP(C787,微信退!Q:S,3,FALSE)</f>
        <v>100</v>
      </c>
      <c r="Q787" t="str">
        <f t="shared" si="25"/>
        <v/>
      </c>
    </row>
    <row r="788" spans="1:17" ht="14.25" hidden="1">
      <c r="A788" s="40">
        <v>42898.714583333334</v>
      </c>
      <c r="B788">
        <v>163814</v>
      </c>
      <c r="C788" s="50" t="s">
        <v>4518</v>
      </c>
      <c r="D788" t="s">
        <v>4519</v>
      </c>
      <c r="F788" s="14">
        <v>200</v>
      </c>
      <c r="G788" s="48" t="s">
        <v>59</v>
      </c>
      <c r="H788" s="48" t="s">
        <v>112</v>
      </c>
      <c r="I788" s="48" t="s">
        <v>99</v>
      </c>
      <c r="J788" s="48" t="s">
        <v>48</v>
      </c>
      <c r="K788" s="48" t="s">
        <v>100</v>
      </c>
      <c r="L788" s="48" t="s">
        <v>4520</v>
      </c>
      <c r="M788" s="48" t="s">
        <v>4521</v>
      </c>
      <c r="N788">
        <f>VLOOKUP(B788,HIS退!B:F,5,FALSE)</f>
        <v>-200</v>
      </c>
      <c r="O788" t="str">
        <f t="shared" si="24"/>
        <v/>
      </c>
      <c r="P788" s="37">
        <f>VLOOKUP(C788,微信退!Q:S,3,FALSE)</f>
        <v>200</v>
      </c>
      <c r="Q788" t="str">
        <f t="shared" si="25"/>
        <v/>
      </c>
    </row>
    <row r="789" spans="1:17" ht="14.25" hidden="1">
      <c r="A789" s="40">
        <v>42898.714780092596</v>
      </c>
      <c r="B789">
        <v>163826</v>
      </c>
      <c r="C789" s="50" t="s">
        <v>4522</v>
      </c>
      <c r="D789" t="s">
        <v>4523</v>
      </c>
      <c r="F789" s="14">
        <v>44</v>
      </c>
      <c r="G789" s="48" t="s">
        <v>59</v>
      </c>
      <c r="H789" s="48" t="s">
        <v>112</v>
      </c>
      <c r="I789" s="48" t="s">
        <v>99</v>
      </c>
      <c r="J789" s="48" t="s">
        <v>48</v>
      </c>
      <c r="K789" s="48" t="s">
        <v>100</v>
      </c>
      <c r="L789" s="48" t="s">
        <v>4524</v>
      </c>
      <c r="M789" s="48" t="s">
        <v>4525</v>
      </c>
      <c r="N789">
        <f>VLOOKUP(B789,HIS退!B:F,5,FALSE)</f>
        <v>-44</v>
      </c>
      <c r="O789" t="str">
        <f t="shared" si="24"/>
        <v/>
      </c>
      <c r="P789" s="37">
        <f>VLOOKUP(C789,微信退!Q:S,3,FALSE)</f>
        <v>44</v>
      </c>
      <c r="Q789" t="str">
        <f t="shared" si="25"/>
        <v/>
      </c>
    </row>
    <row r="790" spans="1:17" ht="14.25" hidden="1">
      <c r="A790" s="40">
        <v>42898.716006944444</v>
      </c>
      <c r="B790">
        <v>163863</v>
      </c>
      <c r="C790" s="50" t="s">
        <v>4526</v>
      </c>
      <c r="D790" t="s">
        <v>4527</v>
      </c>
      <c r="F790" s="14">
        <v>10</v>
      </c>
      <c r="G790" s="48" t="s">
        <v>34</v>
      </c>
      <c r="H790" s="48" t="s">
        <v>112</v>
      </c>
      <c r="I790" s="48" t="s">
        <v>99</v>
      </c>
      <c r="J790" s="48" t="s">
        <v>48</v>
      </c>
      <c r="K790" s="48" t="s">
        <v>100</v>
      </c>
      <c r="L790" s="48" t="s">
        <v>4528</v>
      </c>
      <c r="M790" s="48" t="s">
        <v>4529</v>
      </c>
      <c r="N790">
        <f>VLOOKUP(B790,HIS退!B:F,5,FALSE)</f>
        <v>-10</v>
      </c>
      <c r="O790" t="str">
        <f t="shared" si="24"/>
        <v/>
      </c>
      <c r="P790" s="37">
        <f>VLOOKUP(C790,微信退!Q:S,3,FALSE)</f>
        <v>10</v>
      </c>
      <c r="Q790" t="str">
        <f t="shared" si="25"/>
        <v/>
      </c>
    </row>
    <row r="791" spans="1:17" ht="14.25" hidden="1">
      <c r="A791" s="40">
        <v>42898.723796296297</v>
      </c>
      <c r="B791">
        <v>164110</v>
      </c>
      <c r="C791" s="50" t="s">
        <v>4530</v>
      </c>
      <c r="D791" t="s">
        <v>4531</v>
      </c>
      <c r="F791" s="14">
        <v>91</v>
      </c>
      <c r="G791" s="48" t="s">
        <v>59</v>
      </c>
      <c r="H791" s="48" t="s">
        <v>112</v>
      </c>
      <c r="I791" s="48" t="s">
        <v>99</v>
      </c>
      <c r="J791" s="48" t="s">
        <v>48</v>
      </c>
      <c r="K791" s="48" t="s">
        <v>100</v>
      </c>
      <c r="L791" s="48" t="s">
        <v>4532</v>
      </c>
      <c r="M791" s="48" t="s">
        <v>4533</v>
      </c>
      <c r="N791">
        <f>VLOOKUP(B791,HIS退!B:F,5,FALSE)</f>
        <v>-91</v>
      </c>
      <c r="O791" t="str">
        <f t="shared" si="24"/>
        <v/>
      </c>
      <c r="P791" s="37">
        <f>VLOOKUP(C791,微信退!Q:S,3,FALSE)</f>
        <v>91</v>
      </c>
      <c r="Q791" t="str">
        <f t="shared" si="25"/>
        <v/>
      </c>
    </row>
    <row r="792" spans="1:17" ht="14.25" hidden="1">
      <c r="A792" s="40">
        <v>42898.726134259261</v>
      </c>
      <c r="B792">
        <v>164199</v>
      </c>
      <c r="C792" s="50" t="s">
        <v>4534</v>
      </c>
      <c r="D792" t="s">
        <v>4535</v>
      </c>
      <c r="F792" s="14">
        <v>18</v>
      </c>
      <c r="G792" s="48" t="s">
        <v>59</v>
      </c>
      <c r="H792" s="48" t="s">
        <v>112</v>
      </c>
      <c r="I792" s="48" t="s">
        <v>99</v>
      </c>
      <c r="J792" s="48" t="s">
        <v>48</v>
      </c>
      <c r="K792" s="48" t="s">
        <v>100</v>
      </c>
      <c r="L792" s="48" t="s">
        <v>4536</v>
      </c>
      <c r="M792" s="48" t="s">
        <v>4537</v>
      </c>
      <c r="N792">
        <f>VLOOKUP(B792,HIS退!B:F,5,FALSE)</f>
        <v>-18</v>
      </c>
      <c r="O792" t="str">
        <f t="shared" si="24"/>
        <v/>
      </c>
      <c r="P792" s="37">
        <f>VLOOKUP(C792,微信退!Q:S,3,FALSE)</f>
        <v>18</v>
      </c>
      <c r="Q792" t="str">
        <f t="shared" si="25"/>
        <v/>
      </c>
    </row>
    <row r="793" spans="1:17" ht="14.25" hidden="1">
      <c r="A793" s="40">
        <v>42898.73296296296</v>
      </c>
      <c r="B793">
        <v>164376</v>
      </c>
      <c r="C793" s="50" t="s">
        <v>4538</v>
      </c>
      <c r="D793" t="s">
        <v>4539</v>
      </c>
      <c r="F793" s="14">
        <v>50</v>
      </c>
      <c r="G793" s="48" t="s">
        <v>59</v>
      </c>
      <c r="H793" s="48" t="s">
        <v>112</v>
      </c>
      <c r="I793" s="48" t="s">
        <v>99</v>
      </c>
      <c r="J793" s="48" t="s">
        <v>48</v>
      </c>
      <c r="K793" s="48" t="s">
        <v>100</v>
      </c>
      <c r="L793" s="48" t="s">
        <v>4540</v>
      </c>
      <c r="M793" s="48" t="s">
        <v>4541</v>
      </c>
      <c r="N793">
        <f>VLOOKUP(B793,HIS退!B:F,5,FALSE)</f>
        <v>-50</v>
      </c>
      <c r="O793" t="str">
        <f t="shared" si="24"/>
        <v/>
      </c>
      <c r="P793" s="37">
        <f>VLOOKUP(C793,微信退!Q:S,3,FALSE)</f>
        <v>50</v>
      </c>
      <c r="Q793" t="str">
        <f t="shared" si="25"/>
        <v/>
      </c>
    </row>
    <row r="794" spans="1:17" ht="14.25" hidden="1">
      <c r="A794" s="40">
        <v>42898.733749999999</v>
      </c>
      <c r="B794">
        <v>164389</v>
      </c>
      <c r="C794" s="50" t="s">
        <v>4542</v>
      </c>
      <c r="D794" t="s">
        <v>4543</v>
      </c>
      <c r="F794" s="14">
        <v>20</v>
      </c>
      <c r="G794" s="48" t="s">
        <v>34</v>
      </c>
      <c r="H794" s="48" t="s">
        <v>112</v>
      </c>
      <c r="I794" s="48" t="s">
        <v>99</v>
      </c>
      <c r="J794" s="48" t="s">
        <v>48</v>
      </c>
      <c r="K794" s="48" t="s">
        <v>100</v>
      </c>
      <c r="L794" s="48" t="s">
        <v>4544</v>
      </c>
      <c r="M794" s="48" t="s">
        <v>4545</v>
      </c>
      <c r="N794">
        <f>VLOOKUP(B794,HIS退!B:F,5,FALSE)</f>
        <v>-20</v>
      </c>
      <c r="O794" t="str">
        <f t="shared" si="24"/>
        <v/>
      </c>
      <c r="P794" s="37">
        <f>VLOOKUP(C794,微信退!Q:S,3,FALSE)</f>
        <v>20</v>
      </c>
      <c r="Q794" t="str">
        <f t="shared" si="25"/>
        <v/>
      </c>
    </row>
    <row r="795" spans="1:17" ht="14.25" hidden="1">
      <c r="A795" s="40">
        <v>42898.734814814816</v>
      </c>
      <c r="B795">
        <v>164412</v>
      </c>
      <c r="C795" s="50" t="s">
        <v>4546</v>
      </c>
      <c r="D795" t="s">
        <v>4547</v>
      </c>
      <c r="F795" s="14">
        <v>480</v>
      </c>
      <c r="G795" s="48" t="s">
        <v>59</v>
      </c>
      <c r="H795" s="48" t="s">
        <v>112</v>
      </c>
      <c r="I795" s="48" t="s">
        <v>99</v>
      </c>
      <c r="J795" s="48" t="s">
        <v>48</v>
      </c>
      <c r="K795" s="48" t="s">
        <v>100</v>
      </c>
      <c r="L795" s="48" t="s">
        <v>4548</v>
      </c>
      <c r="M795" s="48" t="s">
        <v>4549</v>
      </c>
      <c r="N795">
        <f>VLOOKUP(B795,HIS退!B:F,5,FALSE)</f>
        <v>-480</v>
      </c>
      <c r="O795" t="str">
        <f t="shared" si="24"/>
        <v/>
      </c>
      <c r="P795" s="37">
        <f>VLOOKUP(C795,微信退!Q:S,3,FALSE)</f>
        <v>480</v>
      </c>
      <c r="Q795" t="str">
        <f t="shared" si="25"/>
        <v/>
      </c>
    </row>
    <row r="796" spans="1:17" ht="14.25" hidden="1">
      <c r="A796" s="40">
        <v>42898.735138888886</v>
      </c>
      <c r="B796">
        <v>164418</v>
      </c>
      <c r="C796" s="50" t="s">
        <v>4550</v>
      </c>
      <c r="D796" t="s">
        <v>4547</v>
      </c>
      <c r="F796" s="14">
        <v>26</v>
      </c>
      <c r="G796" s="48" t="s">
        <v>59</v>
      </c>
      <c r="H796" s="48" t="s">
        <v>112</v>
      </c>
      <c r="I796" s="48" t="s">
        <v>99</v>
      </c>
      <c r="J796" s="48" t="s">
        <v>48</v>
      </c>
      <c r="K796" s="48" t="s">
        <v>100</v>
      </c>
      <c r="L796" s="48" t="s">
        <v>4551</v>
      </c>
      <c r="M796" s="48" t="s">
        <v>4552</v>
      </c>
      <c r="N796">
        <f>VLOOKUP(B796,HIS退!B:F,5,FALSE)</f>
        <v>-26</v>
      </c>
      <c r="O796" t="str">
        <f t="shared" si="24"/>
        <v/>
      </c>
      <c r="P796" s="37">
        <f>VLOOKUP(C796,微信退!Q:S,3,FALSE)</f>
        <v>26</v>
      </c>
      <c r="Q796" t="str">
        <f t="shared" si="25"/>
        <v/>
      </c>
    </row>
    <row r="797" spans="1:17" ht="14.25" hidden="1">
      <c r="A797" s="40">
        <v>42898.744629629633</v>
      </c>
      <c r="B797">
        <v>164600</v>
      </c>
      <c r="C797" s="50" t="s">
        <v>4553</v>
      </c>
      <c r="D797" t="s">
        <v>4554</v>
      </c>
      <c r="F797" s="14">
        <v>109</v>
      </c>
      <c r="G797" s="48" t="s">
        <v>59</v>
      </c>
      <c r="H797" s="48" t="s">
        <v>112</v>
      </c>
      <c r="I797" s="48" t="s">
        <v>99</v>
      </c>
      <c r="J797" s="48" t="s">
        <v>48</v>
      </c>
      <c r="K797" s="48" t="s">
        <v>100</v>
      </c>
      <c r="L797" s="48" t="s">
        <v>4555</v>
      </c>
      <c r="M797" s="48" t="s">
        <v>4556</v>
      </c>
      <c r="N797">
        <f>VLOOKUP(B797,HIS退!B:F,5,FALSE)</f>
        <v>-109</v>
      </c>
      <c r="O797" t="str">
        <f t="shared" si="24"/>
        <v/>
      </c>
      <c r="P797" s="37">
        <f>VLOOKUP(C797,微信退!Q:S,3,FALSE)</f>
        <v>109</v>
      </c>
      <c r="Q797" t="str">
        <f t="shared" si="25"/>
        <v/>
      </c>
    </row>
    <row r="798" spans="1:17" ht="14.25" hidden="1">
      <c r="A798" s="40">
        <v>42898.757037037038</v>
      </c>
      <c r="B798">
        <v>164735</v>
      </c>
      <c r="C798" s="50" t="s">
        <v>4557</v>
      </c>
      <c r="D798" t="s">
        <v>4558</v>
      </c>
      <c r="F798" s="14">
        <v>72</v>
      </c>
      <c r="G798" s="48" t="s">
        <v>34</v>
      </c>
      <c r="H798" s="48" t="s">
        <v>112</v>
      </c>
      <c r="I798" s="48" t="s">
        <v>99</v>
      </c>
      <c r="J798" s="48" t="s">
        <v>48</v>
      </c>
      <c r="K798" s="48" t="s">
        <v>100</v>
      </c>
      <c r="L798" s="48" t="s">
        <v>4559</v>
      </c>
      <c r="M798" s="48" t="s">
        <v>4560</v>
      </c>
      <c r="N798">
        <f>VLOOKUP(B798,HIS退!B:F,5,FALSE)</f>
        <v>-72</v>
      </c>
      <c r="O798" t="str">
        <f t="shared" si="24"/>
        <v/>
      </c>
      <c r="P798" s="37">
        <f>VLOOKUP(C798,微信退!Q:S,3,FALSE)</f>
        <v>72</v>
      </c>
      <c r="Q798" t="str">
        <f t="shared" si="25"/>
        <v/>
      </c>
    </row>
    <row r="799" spans="1:17" ht="14.25" hidden="1">
      <c r="A799" s="40">
        <v>42898.759201388886</v>
      </c>
      <c r="B799">
        <v>164752</v>
      </c>
      <c r="C799" s="50" t="s">
        <v>4561</v>
      </c>
      <c r="D799" t="s">
        <v>4562</v>
      </c>
      <c r="F799" s="14">
        <v>300</v>
      </c>
      <c r="G799" s="48" t="s">
        <v>34</v>
      </c>
      <c r="H799" s="48" t="s">
        <v>112</v>
      </c>
      <c r="I799" s="48" t="s">
        <v>99</v>
      </c>
      <c r="J799" s="48" t="s">
        <v>48</v>
      </c>
      <c r="K799" s="48" t="s">
        <v>100</v>
      </c>
      <c r="L799" s="48" t="s">
        <v>4563</v>
      </c>
      <c r="M799" s="48" t="s">
        <v>4564</v>
      </c>
      <c r="N799">
        <f>VLOOKUP(B799,HIS退!B:F,5,FALSE)</f>
        <v>-300</v>
      </c>
      <c r="O799" t="str">
        <f t="shared" si="24"/>
        <v/>
      </c>
      <c r="P799" s="37">
        <f>VLOOKUP(C799,微信退!Q:S,3,FALSE)</f>
        <v>300</v>
      </c>
      <c r="Q799" t="str">
        <f t="shared" si="25"/>
        <v/>
      </c>
    </row>
    <row r="800" spans="1:17" ht="14.25" hidden="1">
      <c r="A800" s="40">
        <v>42898.794305555559</v>
      </c>
      <c r="B800">
        <v>164879</v>
      </c>
      <c r="C800" s="50" t="s">
        <v>4565</v>
      </c>
      <c r="D800" t="s">
        <v>4566</v>
      </c>
      <c r="F800" s="14">
        <v>10</v>
      </c>
      <c r="G800" s="48" t="s">
        <v>59</v>
      </c>
      <c r="H800" s="48" t="s">
        <v>112</v>
      </c>
      <c r="I800" s="48" t="s">
        <v>99</v>
      </c>
      <c r="J800" s="48" t="s">
        <v>48</v>
      </c>
      <c r="K800" s="48" t="s">
        <v>100</v>
      </c>
      <c r="L800" s="48" t="s">
        <v>4567</v>
      </c>
      <c r="M800" s="48" t="s">
        <v>4568</v>
      </c>
      <c r="N800">
        <f>VLOOKUP(B800,HIS退!B:F,5,FALSE)</f>
        <v>-10</v>
      </c>
      <c r="O800" t="str">
        <f t="shared" si="24"/>
        <v/>
      </c>
      <c r="P800" s="37">
        <f>VLOOKUP(C800,微信退!Q:S,3,FALSE)</f>
        <v>10</v>
      </c>
      <c r="Q800" t="str">
        <f t="shared" si="25"/>
        <v/>
      </c>
    </row>
    <row r="801" spans="1:17" ht="14.25" hidden="1">
      <c r="A801" s="40">
        <v>42899.025277777779</v>
      </c>
      <c r="B801">
        <v>165358</v>
      </c>
      <c r="C801" s="50" t="s">
        <v>7948</v>
      </c>
      <c r="D801" t="s">
        <v>7949</v>
      </c>
      <c r="F801" s="14">
        <v>364</v>
      </c>
      <c r="G801" s="48" t="s">
        <v>34</v>
      </c>
      <c r="H801" s="48" t="s">
        <v>112</v>
      </c>
      <c r="I801" s="48" t="s">
        <v>99</v>
      </c>
      <c r="J801" s="48" t="s">
        <v>48</v>
      </c>
      <c r="K801" s="48" t="s">
        <v>100</v>
      </c>
      <c r="L801" s="48" t="s">
        <v>10726</v>
      </c>
      <c r="M801" s="48" t="s">
        <v>10727</v>
      </c>
      <c r="N801">
        <f>VLOOKUP(B801,HIS退!B:F,5,FALSE)</f>
        <v>-364</v>
      </c>
      <c r="O801" t="str">
        <f t="shared" ref="O801:O864" si="26">IF(N801=F801*-1,"",1)</f>
        <v/>
      </c>
      <c r="P801" s="37">
        <f>VLOOKUP(C801,微信退!Q:S,3,FALSE)</f>
        <v>364</v>
      </c>
      <c r="Q801" t="str">
        <f t="shared" si="25"/>
        <v/>
      </c>
    </row>
    <row r="802" spans="1:17" ht="14.25" hidden="1">
      <c r="A802" s="40">
        <v>42899.333726851852</v>
      </c>
      <c r="B802">
        <v>166439</v>
      </c>
      <c r="C802" s="50" t="s">
        <v>7951</v>
      </c>
      <c r="D802" t="s">
        <v>7952</v>
      </c>
      <c r="F802" s="14">
        <v>1800</v>
      </c>
      <c r="G802" s="48" t="s">
        <v>34</v>
      </c>
      <c r="H802" s="48" t="s">
        <v>112</v>
      </c>
      <c r="I802" s="48" t="s">
        <v>99</v>
      </c>
      <c r="J802" s="48" t="s">
        <v>48</v>
      </c>
      <c r="K802" s="48" t="s">
        <v>100</v>
      </c>
      <c r="L802" s="48" t="s">
        <v>10728</v>
      </c>
      <c r="M802" s="48" t="s">
        <v>10729</v>
      </c>
      <c r="N802">
        <f>VLOOKUP(B802,HIS退!B:F,5,FALSE)</f>
        <v>-1800</v>
      </c>
      <c r="O802" t="str">
        <f t="shared" si="26"/>
        <v/>
      </c>
      <c r="P802" s="37">
        <f>VLOOKUP(C802,微信退!Q:S,3,FALSE)</f>
        <v>1800</v>
      </c>
      <c r="Q802" t="str">
        <f t="shared" si="25"/>
        <v/>
      </c>
    </row>
    <row r="803" spans="1:17" ht="14.25" hidden="1">
      <c r="A803" s="40">
        <v>42899.337280092594</v>
      </c>
      <c r="B803">
        <v>166582</v>
      </c>
      <c r="C803" s="50" t="s">
        <v>7954</v>
      </c>
      <c r="D803" t="s">
        <v>7955</v>
      </c>
      <c r="F803" s="14">
        <v>764</v>
      </c>
      <c r="G803" s="48" t="s">
        <v>34</v>
      </c>
      <c r="H803" s="48" t="s">
        <v>112</v>
      </c>
      <c r="I803" s="48" t="s">
        <v>99</v>
      </c>
      <c r="J803" s="48" t="s">
        <v>48</v>
      </c>
      <c r="K803" s="48" t="s">
        <v>100</v>
      </c>
      <c r="L803" s="48" t="s">
        <v>10730</v>
      </c>
      <c r="M803" s="48" t="s">
        <v>10731</v>
      </c>
      <c r="N803">
        <f>VLOOKUP(B803,HIS退!B:F,5,FALSE)</f>
        <v>-764</v>
      </c>
      <c r="O803" t="str">
        <f t="shared" si="26"/>
        <v/>
      </c>
      <c r="P803" s="37">
        <f>VLOOKUP(C803,微信退!Q:S,3,FALSE)</f>
        <v>764</v>
      </c>
      <c r="Q803" t="str">
        <f t="shared" si="25"/>
        <v/>
      </c>
    </row>
    <row r="804" spans="1:17" ht="14.25" hidden="1">
      <c r="A804" s="40">
        <v>42899.33866898148</v>
      </c>
      <c r="B804">
        <v>166644</v>
      </c>
      <c r="C804" s="50" t="s">
        <v>7957</v>
      </c>
      <c r="D804" t="s">
        <v>7958</v>
      </c>
      <c r="F804" s="14">
        <v>200</v>
      </c>
      <c r="G804" s="48" t="s">
        <v>59</v>
      </c>
      <c r="H804" s="48" t="s">
        <v>112</v>
      </c>
      <c r="I804" s="48" t="s">
        <v>99</v>
      </c>
      <c r="J804" s="48" t="s">
        <v>48</v>
      </c>
      <c r="K804" s="48" t="s">
        <v>100</v>
      </c>
      <c r="L804" s="48" t="s">
        <v>10732</v>
      </c>
      <c r="M804" s="48" t="s">
        <v>10733</v>
      </c>
      <c r="N804">
        <f>VLOOKUP(B804,HIS退!B:F,5,FALSE)</f>
        <v>-200</v>
      </c>
      <c r="O804" t="str">
        <f t="shared" si="26"/>
        <v/>
      </c>
      <c r="P804" s="37">
        <f>VLOOKUP(C804,微信退!Q:S,3,FALSE)</f>
        <v>200</v>
      </c>
      <c r="Q804" t="str">
        <f t="shared" si="25"/>
        <v/>
      </c>
    </row>
    <row r="805" spans="1:17" ht="14.25" hidden="1">
      <c r="A805" s="40">
        <v>42899.339016203703</v>
      </c>
      <c r="B805">
        <v>166660</v>
      </c>
      <c r="C805" s="50" t="s">
        <v>7959</v>
      </c>
      <c r="D805" t="s">
        <v>7960</v>
      </c>
      <c r="F805" s="14">
        <v>200</v>
      </c>
      <c r="G805" s="48" t="s">
        <v>59</v>
      </c>
      <c r="H805" s="48" t="s">
        <v>112</v>
      </c>
      <c r="I805" s="48" t="s">
        <v>99</v>
      </c>
      <c r="J805" s="48" t="s">
        <v>48</v>
      </c>
      <c r="K805" s="48" t="s">
        <v>100</v>
      </c>
      <c r="L805" s="48" t="s">
        <v>10734</v>
      </c>
      <c r="M805" s="48" t="s">
        <v>10735</v>
      </c>
      <c r="N805">
        <f>VLOOKUP(B805,HIS退!B:F,5,FALSE)</f>
        <v>-200</v>
      </c>
      <c r="O805" t="str">
        <f t="shared" si="26"/>
        <v/>
      </c>
      <c r="P805" s="37">
        <f>VLOOKUP(C805,微信退!Q:S,3,FALSE)</f>
        <v>200</v>
      </c>
      <c r="Q805" t="str">
        <f t="shared" si="25"/>
        <v/>
      </c>
    </row>
    <row r="806" spans="1:17" ht="14.25" hidden="1">
      <c r="A806" s="40">
        <v>42899.365567129629</v>
      </c>
      <c r="B806">
        <v>168598</v>
      </c>
      <c r="C806" s="50" t="s">
        <v>7962</v>
      </c>
      <c r="D806" t="s">
        <v>7963</v>
      </c>
      <c r="F806" s="14">
        <v>100</v>
      </c>
      <c r="G806" s="48" t="s">
        <v>59</v>
      </c>
      <c r="H806" s="48" t="s">
        <v>112</v>
      </c>
      <c r="I806" s="48" t="s">
        <v>99</v>
      </c>
      <c r="J806" s="48" t="s">
        <v>48</v>
      </c>
      <c r="K806" s="48" t="s">
        <v>100</v>
      </c>
      <c r="L806" s="48" t="s">
        <v>10736</v>
      </c>
      <c r="M806" s="48" t="s">
        <v>10737</v>
      </c>
      <c r="N806">
        <f>VLOOKUP(B806,HIS退!B:F,5,FALSE)</f>
        <v>-100</v>
      </c>
      <c r="O806" t="str">
        <f t="shared" si="26"/>
        <v/>
      </c>
      <c r="P806" s="37">
        <f>VLOOKUP(C806,微信退!Q:S,3,FALSE)</f>
        <v>100</v>
      </c>
      <c r="Q806" t="str">
        <f t="shared" si="25"/>
        <v/>
      </c>
    </row>
    <row r="807" spans="1:17" ht="14.25" hidden="1">
      <c r="A807" s="40">
        <v>42899.378900462965</v>
      </c>
      <c r="B807">
        <v>169814</v>
      </c>
      <c r="C807" s="50" t="s">
        <v>7965</v>
      </c>
      <c r="D807" t="s">
        <v>7966</v>
      </c>
      <c r="F807" s="14">
        <v>300</v>
      </c>
      <c r="G807" s="48" t="s">
        <v>34</v>
      </c>
      <c r="H807" s="48" t="s">
        <v>112</v>
      </c>
      <c r="I807" s="48" t="s">
        <v>99</v>
      </c>
      <c r="J807" s="48" t="s">
        <v>48</v>
      </c>
      <c r="K807" s="48" t="s">
        <v>100</v>
      </c>
      <c r="L807" s="48" t="s">
        <v>10738</v>
      </c>
      <c r="M807" s="48" t="s">
        <v>10739</v>
      </c>
      <c r="N807">
        <f>VLOOKUP(B807,HIS退!B:F,5,FALSE)</f>
        <v>-300</v>
      </c>
      <c r="O807" t="str">
        <f t="shared" si="26"/>
        <v/>
      </c>
      <c r="P807" s="37">
        <f>VLOOKUP(C807,微信退!Q:S,3,FALSE)</f>
        <v>300</v>
      </c>
      <c r="Q807" t="str">
        <f t="shared" si="25"/>
        <v/>
      </c>
    </row>
    <row r="808" spans="1:17" ht="14.25" hidden="1">
      <c r="A808" s="40">
        <v>42899.379131944443</v>
      </c>
      <c r="B808">
        <v>169845</v>
      </c>
      <c r="C808" s="50" t="s">
        <v>7968</v>
      </c>
      <c r="D808" t="s">
        <v>7966</v>
      </c>
      <c r="F808" s="14">
        <v>1792</v>
      </c>
      <c r="G808" s="48" t="s">
        <v>34</v>
      </c>
      <c r="H808" s="48" t="s">
        <v>112</v>
      </c>
      <c r="I808" s="48" t="s">
        <v>99</v>
      </c>
      <c r="J808" s="48" t="s">
        <v>48</v>
      </c>
      <c r="K808" s="48" t="s">
        <v>100</v>
      </c>
      <c r="L808" s="48" t="s">
        <v>10740</v>
      </c>
      <c r="M808" s="48" t="s">
        <v>10741</v>
      </c>
      <c r="N808">
        <f>VLOOKUP(B808,HIS退!B:F,5,FALSE)</f>
        <v>-1792</v>
      </c>
      <c r="O808" t="str">
        <f t="shared" si="26"/>
        <v/>
      </c>
      <c r="P808" s="37">
        <f>VLOOKUP(C808,微信退!Q:S,3,FALSE)</f>
        <v>1792</v>
      </c>
      <c r="Q808" t="str">
        <f t="shared" si="25"/>
        <v/>
      </c>
    </row>
    <row r="809" spans="1:17" ht="14.25" hidden="1">
      <c r="A809" s="40">
        <v>42899.383715277778</v>
      </c>
      <c r="B809">
        <v>170234</v>
      </c>
      <c r="C809" s="50" t="s">
        <v>7969</v>
      </c>
      <c r="D809" t="s">
        <v>7970</v>
      </c>
      <c r="F809" s="14">
        <v>400</v>
      </c>
      <c r="G809" s="48" t="s">
        <v>59</v>
      </c>
      <c r="H809" s="48" t="s">
        <v>112</v>
      </c>
      <c r="I809" s="48" t="s">
        <v>99</v>
      </c>
      <c r="J809" s="48" t="s">
        <v>48</v>
      </c>
      <c r="K809" s="48" t="s">
        <v>100</v>
      </c>
      <c r="L809" s="48" t="s">
        <v>10742</v>
      </c>
      <c r="M809" s="48" t="s">
        <v>10743</v>
      </c>
      <c r="N809">
        <f>VLOOKUP(B809,HIS退!B:F,5,FALSE)</f>
        <v>-400</v>
      </c>
      <c r="O809" t="str">
        <f t="shared" si="26"/>
        <v/>
      </c>
      <c r="P809" s="37">
        <f>VLOOKUP(C809,微信退!Q:S,3,FALSE)</f>
        <v>400</v>
      </c>
      <c r="Q809" t="str">
        <f t="shared" si="25"/>
        <v/>
      </c>
    </row>
    <row r="810" spans="1:17" ht="14.25" hidden="1">
      <c r="A810" s="40">
        <v>42899.38721064815</v>
      </c>
      <c r="B810">
        <v>170551</v>
      </c>
      <c r="C810" s="50" t="s">
        <v>7972</v>
      </c>
      <c r="D810" t="s">
        <v>7973</v>
      </c>
      <c r="F810" s="14">
        <v>500</v>
      </c>
      <c r="G810" s="48" t="s">
        <v>34</v>
      </c>
      <c r="H810" s="48" t="s">
        <v>112</v>
      </c>
      <c r="I810" s="48" t="s">
        <v>99</v>
      </c>
      <c r="J810" s="48" t="s">
        <v>48</v>
      </c>
      <c r="K810" s="48" t="s">
        <v>100</v>
      </c>
      <c r="L810" s="48" t="s">
        <v>10744</v>
      </c>
      <c r="M810" s="48" t="s">
        <v>10745</v>
      </c>
      <c r="N810">
        <f>VLOOKUP(B810,HIS退!B:F,5,FALSE)</f>
        <v>-500</v>
      </c>
      <c r="O810" t="str">
        <f t="shared" si="26"/>
        <v/>
      </c>
      <c r="P810" s="37">
        <f>VLOOKUP(C810,微信退!Q:S,3,FALSE)</f>
        <v>500</v>
      </c>
      <c r="Q810" t="str">
        <f t="shared" si="25"/>
        <v/>
      </c>
    </row>
    <row r="811" spans="1:17" ht="14.25" hidden="1">
      <c r="A811" s="40">
        <v>42899.388425925928</v>
      </c>
      <c r="B811">
        <v>170672</v>
      </c>
      <c r="C811" s="50" t="s">
        <v>7975</v>
      </c>
      <c r="D811" t="s">
        <v>7976</v>
      </c>
      <c r="F811" s="14">
        <v>122</v>
      </c>
      <c r="G811" s="48" t="s">
        <v>59</v>
      </c>
      <c r="H811" s="48" t="s">
        <v>112</v>
      </c>
      <c r="I811" s="48" t="s">
        <v>99</v>
      </c>
      <c r="J811" s="48" t="s">
        <v>48</v>
      </c>
      <c r="K811" s="48" t="s">
        <v>100</v>
      </c>
      <c r="L811" s="48" t="s">
        <v>10746</v>
      </c>
      <c r="M811" s="48" t="s">
        <v>10747</v>
      </c>
      <c r="N811">
        <f>VLOOKUP(B811,HIS退!B:F,5,FALSE)</f>
        <v>-122</v>
      </c>
      <c r="O811" t="str">
        <f t="shared" si="26"/>
        <v/>
      </c>
      <c r="P811" s="37">
        <f>VLOOKUP(C811,微信退!Q:S,3,FALSE)</f>
        <v>122</v>
      </c>
      <c r="Q811" t="str">
        <f t="shared" si="25"/>
        <v/>
      </c>
    </row>
    <row r="812" spans="1:17" ht="14.25" hidden="1">
      <c r="A812" s="40">
        <v>42899.390034722222</v>
      </c>
      <c r="B812">
        <v>170834</v>
      </c>
      <c r="C812" s="50" t="s">
        <v>7978</v>
      </c>
      <c r="D812" t="s">
        <v>7979</v>
      </c>
      <c r="F812" s="14">
        <v>900</v>
      </c>
      <c r="G812" s="48" t="s">
        <v>59</v>
      </c>
      <c r="H812" s="48" t="s">
        <v>112</v>
      </c>
      <c r="I812" s="48" t="s">
        <v>99</v>
      </c>
      <c r="J812" s="48" t="s">
        <v>48</v>
      </c>
      <c r="K812" s="48" t="s">
        <v>100</v>
      </c>
      <c r="L812" s="48" t="s">
        <v>10748</v>
      </c>
      <c r="M812" s="48" t="s">
        <v>10749</v>
      </c>
      <c r="N812">
        <f>VLOOKUP(B812,HIS退!B:F,5,FALSE)</f>
        <v>-900</v>
      </c>
      <c r="O812" t="str">
        <f t="shared" si="26"/>
        <v/>
      </c>
      <c r="P812" s="37">
        <f>VLOOKUP(C812,微信退!Q:S,3,FALSE)</f>
        <v>900</v>
      </c>
      <c r="Q812" t="str">
        <f t="shared" si="25"/>
        <v/>
      </c>
    </row>
    <row r="813" spans="1:17" ht="14.25" hidden="1">
      <c r="A813" s="40">
        <v>42899.39402777778</v>
      </c>
      <c r="B813">
        <v>171208</v>
      </c>
      <c r="C813" s="50" t="s">
        <v>7981</v>
      </c>
      <c r="D813" t="s">
        <v>7982</v>
      </c>
      <c r="F813" s="14">
        <v>16</v>
      </c>
      <c r="G813" s="48" t="s">
        <v>59</v>
      </c>
      <c r="H813" s="48" t="s">
        <v>112</v>
      </c>
      <c r="I813" s="48" t="s">
        <v>99</v>
      </c>
      <c r="J813" s="48" t="s">
        <v>48</v>
      </c>
      <c r="K813" s="48" t="s">
        <v>100</v>
      </c>
      <c r="L813" s="48" t="s">
        <v>10750</v>
      </c>
      <c r="M813" s="48" t="s">
        <v>10751</v>
      </c>
      <c r="N813">
        <f>VLOOKUP(B813,HIS退!B:F,5,FALSE)</f>
        <v>-16</v>
      </c>
      <c r="O813" t="str">
        <f t="shared" si="26"/>
        <v/>
      </c>
      <c r="P813" s="37">
        <f>VLOOKUP(C813,微信退!Q:S,3,FALSE)</f>
        <v>16</v>
      </c>
      <c r="Q813" t="str">
        <f t="shared" si="25"/>
        <v/>
      </c>
    </row>
    <row r="814" spans="1:17" ht="14.25" hidden="1">
      <c r="A814" s="40">
        <v>42899.406678240739</v>
      </c>
      <c r="B814">
        <v>172418</v>
      </c>
      <c r="C814" s="50" t="s">
        <v>7984</v>
      </c>
      <c r="D814" t="s">
        <v>7985</v>
      </c>
      <c r="F814" s="14">
        <v>6</v>
      </c>
      <c r="G814" s="48" t="s">
        <v>59</v>
      </c>
      <c r="H814" s="48" t="s">
        <v>112</v>
      </c>
      <c r="I814" s="48" t="s">
        <v>99</v>
      </c>
      <c r="J814" s="48" t="s">
        <v>48</v>
      </c>
      <c r="K814" s="48" t="s">
        <v>100</v>
      </c>
      <c r="L814" s="48" t="s">
        <v>10752</v>
      </c>
      <c r="M814" s="48" t="s">
        <v>10753</v>
      </c>
      <c r="N814">
        <f>VLOOKUP(B814,HIS退!B:F,5,FALSE)</f>
        <v>-6</v>
      </c>
      <c r="O814" t="str">
        <f t="shared" si="26"/>
        <v/>
      </c>
      <c r="P814" s="37">
        <f>VLOOKUP(C814,微信退!Q:S,3,FALSE)</f>
        <v>6</v>
      </c>
      <c r="Q814" t="str">
        <f t="shared" si="25"/>
        <v/>
      </c>
    </row>
    <row r="815" spans="1:17" ht="14.25" hidden="1">
      <c r="A815" s="40">
        <v>42899.412268518521</v>
      </c>
      <c r="B815">
        <v>172901</v>
      </c>
      <c r="C815" s="50" t="s">
        <v>7987</v>
      </c>
      <c r="D815" t="s">
        <v>7988</v>
      </c>
      <c r="F815" s="14">
        <v>500</v>
      </c>
      <c r="G815" s="48" t="s">
        <v>34</v>
      </c>
      <c r="H815" s="48" t="s">
        <v>112</v>
      </c>
      <c r="I815" s="48" t="s">
        <v>99</v>
      </c>
      <c r="J815" s="48" t="s">
        <v>48</v>
      </c>
      <c r="K815" s="48" t="s">
        <v>100</v>
      </c>
      <c r="L815" s="48" t="s">
        <v>10754</v>
      </c>
      <c r="M815" s="48" t="s">
        <v>10755</v>
      </c>
      <c r="N815">
        <f>VLOOKUP(B815,HIS退!B:F,5,FALSE)</f>
        <v>-500</v>
      </c>
      <c r="O815" t="str">
        <f t="shared" si="26"/>
        <v/>
      </c>
      <c r="P815" s="37">
        <f>VLOOKUP(C815,微信退!Q:S,3,FALSE)</f>
        <v>500</v>
      </c>
      <c r="Q815" t="str">
        <f t="shared" si="25"/>
        <v/>
      </c>
    </row>
    <row r="816" spans="1:17" ht="14.25" hidden="1">
      <c r="A816" s="40">
        <v>42899.412407407406</v>
      </c>
      <c r="B816">
        <v>172914</v>
      </c>
      <c r="C816" s="50" t="s">
        <v>7990</v>
      </c>
      <c r="D816" t="s">
        <v>7991</v>
      </c>
      <c r="F816" s="14">
        <v>14</v>
      </c>
      <c r="G816" s="48" t="s">
        <v>59</v>
      </c>
      <c r="H816" s="48" t="s">
        <v>112</v>
      </c>
      <c r="I816" s="48" t="s">
        <v>99</v>
      </c>
      <c r="J816" s="48" t="s">
        <v>48</v>
      </c>
      <c r="K816" s="48" t="s">
        <v>100</v>
      </c>
      <c r="L816" s="48" t="s">
        <v>10756</v>
      </c>
      <c r="M816" s="48" t="s">
        <v>10757</v>
      </c>
      <c r="N816">
        <f>VLOOKUP(B816,HIS退!B:F,5,FALSE)</f>
        <v>-14</v>
      </c>
      <c r="O816" t="str">
        <f t="shared" si="26"/>
        <v/>
      </c>
      <c r="P816" s="37">
        <f>VLOOKUP(C816,微信退!Q:S,3,FALSE)</f>
        <v>14</v>
      </c>
      <c r="Q816" t="str">
        <f t="shared" si="25"/>
        <v/>
      </c>
    </row>
    <row r="817" spans="1:17" ht="14.25" hidden="1">
      <c r="A817" s="40">
        <v>42899.412465277775</v>
      </c>
      <c r="B817">
        <v>172918</v>
      </c>
      <c r="C817" s="50" t="s">
        <v>7993</v>
      </c>
      <c r="D817" t="s">
        <v>7994</v>
      </c>
      <c r="F817" s="14">
        <v>8000</v>
      </c>
      <c r="G817" s="48" t="s">
        <v>34</v>
      </c>
      <c r="H817" s="48" t="s">
        <v>112</v>
      </c>
      <c r="I817" s="48" t="s">
        <v>99</v>
      </c>
      <c r="J817" s="48" t="s">
        <v>48</v>
      </c>
      <c r="K817" s="48" t="s">
        <v>100</v>
      </c>
      <c r="L817" s="48" t="s">
        <v>10758</v>
      </c>
      <c r="M817" s="48" t="s">
        <v>10759</v>
      </c>
      <c r="N817">
        <f>VLOOKUP(B817,HIS退!B:F,5,FALSE)</f>
        <v>-8000</v>
      </c>
      <c r="O817" t="str">
        <f t="shared" si="26"/>
        <v/>
      </c>
      <c r="P817" s="37">
        <f>VLOOKUP(C817,微信退!Q:S,3,FALSE)</f>
        <v>8000</v>
      </c>
      <c r="Q817" t="str">
        <f t="shared" si="25"/>
        <v/>
      </c>
    </row>
    <row r="818" spans="1:17" ht="14.25" hidden="1">
      <c r="A818" s="40">
        <v>42899.412719907406</v>
      </c>
      <c r="B818">
        <v>172935</v>
      </c>
      <c r="C818" s="50" t="s">
        <v>7996</v>
      </c>
      <c r="D818" t="s">
        <v>7997</v>
      </c>
      <c r="F818" s="14">
        <v>364</v>
      </c>
      <c r="G818" s="48" t="s">
        <v>34</v>
      </c>
      <c r="H818" s="48" t="s">
        <v>112</v>
      </c>
      <c r="I818" s="48" t="s">
        <v>99</v>
      </c>
      <c r="J818" s="48" t="s">
        <v>48</v>
      </c>
      <c r="K818" s="48" t="s">
        <v>100</v>
      </c>
      <c r="L818" s="48" t="s">
        <v>10760</v>
      </c>
      <c r="M818" s="48" t="s">
        <v>10761</v>
      </c>
      <c r="N818">
        <f>VLOOKUP(B818,HIS退!B:F,5,FALSE)</f>
        <v>-364</v>
      </c>
      <c r="O818" t="str">
        <f t="shared" si="26"/>
        <v/>
      </c>
      <c r="P818" s="37">
        <f>VLOOKUP(C818,微信退!Q:S,3,FALSE)</f>
        <v>364</v>
      </c>
      <c r="Q818" t="str">
        <f t="shared" si="25"/>
        <v/>
      </c>
    </row>
    <row r="819" spans="1:17" ht="14.25" hidden="1">
      <c r="A819" s="40">
        <v>42899.413402777776</v>
      </c>
      <c r="B819">
        <v>172991</v>
      </c>
      <c r="C819" s="50" t="s">
        <v>7999</v>
      </c>
      <c r="D819" t="s">
        <v>8000</v>
      </c>
      <c r="F819" s="14">
        <v>200</v>
      </c>
      <c r="G819" s="48" t="s">
        <v>34</v>
      </c>
      <c r="H819" s="48" t="s">
        <v>112</v>
      </c>
      <c r="I819" s="48" t="s">
        <v>99</v>
      </c>
      <c r="J819" s="48" t="s">
        <v>48</v>
      </c>
      <c r="K819" s="48" t="s">
        <v>100</v>
      </c>
      <c r="L819" s="48" t="s">
        <v>10762</v>
      </c>
      <c r="M819" s="48" t="s">
        <v>10763</v>
      </c>
      <c r="N819">
        <f>VLOOKUP(B819,HIS退!B:F,5,FALSE)</f>
        <v>-200</v>
      </c>
      <c r="O819" t="str">
        <f t="shared" si="26"/>
        <v/>
      </c>
      <c r="P819" s="37">
        <f>VLOOKUP(C819,微信退!Q:S,3,FALSE)</f>
        <v>200</v>
      </c>
      <c r="Q819" t="str">
        <f t="shared" si="25"/>
        <v/>
      </c>
    </row>
    <row r="820" spans="1:17" ht="14.25" hidden="1">
      <c r="A820" s="40">
        <v>42899.425717592596</v>
      </c>
      <c r="B820">
        <v>174087</v>
      </c>
      <c r="C820" s="50" t="s">
        <v>8001</v>
      </c>
      <c r="D820" t="s">
        <v>8002</v>
      </c>
      <c r="F820" s="14">
        <v>10</v>
      </c>
      <c r="G820" s="48" t="s">
        <v>59</v>
      </c>
      <c r="H820" s="48" t="s">
        <v>112</v>
      </c>
      <c r="I820" s="48" t="s">
        <v>99</v>
      </c>
      <c r="J820" s="48" t="s">
        <v>48</v>
      </c>
      <c r="K820" s="48" t="s">
        <v>100</v>
      </c>
      <c r="L820" s="48" t="s">
        <v>10764</v>
      </c>
      <c r="M820" s="48" t="s">
        <v>10765</v>
      </c>
      <c r="N820">
        <f>VLOOKUP(B820,HIS退!B:F,5,FALSE)</f>
        <v>-10</v>
      </c>
      <c r="O820" t="str">
        <f t="shared" si="26"/>
        <v/>
      </c>
      <c r="P820" s="37">
        <f>VLOOKUP(C820,微信退!Q:S,3,FALSE)</f>
        <v>10</v>
      </c>
      <c r="Q820" t="str">
        <f t="shared" si="25"/>
        <v/>
      </c>
    </row>
    <row r="821" spans="1:17" ht="14.25" hidden="1">
      <c r="A821" s="40">
        <v>42899.427997685183</v>
      </c>
      <c r="B821">
        <v>174295</v>
      </c>
      <c r="C821" s="50" t="s">
        <v>8004</v>
      </c>
      <c r="D821" t="s">
        <v>8005</v>
      </c>
      <c r="F821" s="14">
        <v>92</v>
      </c>
      <c r="G821" s="48" t="s">
        <v>59</v>
      </c>
      <c r="H821" s="48" t="s">
        <v>112</v>
      </c>
      <c r="I821" s="48" t="s">
        <v>99</v>
      </c>
      <c r="J821" s="48" t="s">
        <v>48</v>
      </c>
      <c r="K821" s="48" t="s">
        <v>100</v>
      </c>
      <c r="L821" s="48" t="s">
        <v>10766</v>
      </c>
      <c r="M821" s="48" t="s">
        <v>10767</v>
      </c>
      <c r="N821">
        <f>VLOOKUP(B821,HIS退!B:F,5,FALSE)</f>
        <v>-92</v>
      </c>
      <c r="O821" t="str">
        <f t="shared" si="26"/>
        <v/>
      </c>
      <c r="P821" s="37">
        <f>VLOOKUP(C821,微信退!Q:S,3,FALSE)</f>
        <v>92</v>
      </c>
      <c r="Q821" t="str">
        <f t="shared" si="25"/>
        <v/>
      </c>
    </row>
    <row r="822" spans="1:17" ht="14.25" hidden="1">
      <c r="A822" s="40">
        <v>42899.430462962962</v>
      </c>
      <c r="B822">
        <v>174553</v>
      </c>
      <c r="C822" s="50" t="s">
        <v>8007</v>
      </c>
      <c r="D822" t="s">
        <v>8008</v>
      </c>
      <c r="F822" s="14">
        <v>20</v>
      </c>
      <c r="G822" s="48" t="s">
        <v>59</v>
      </c>
      <c r="H822" s="48" t="s">
        <v>112</v>
      </c>
      <c r="I822" s="48" t="s">
        <v>99</v>
      </c>
      <c r="J822" s="48" t="s">
        <v>48</v>
      </c>
      <c r="K822" s="48" t="s">
        <v>100</v>
      </c>
      <c r="L822" s="48" t="s">
        <v>10768</v>
      </c>
      <c r="M822" s="48" t="s">
        <v>10769</v>
      </c>
      <c r="N822">
        <f>VLOOKUP(B822,HIS退!B:F,5,FALSE)</f>
        <v>-20</v>
      </c>
      <c r="O822" t="str">
        <f t="shared" si="26"/>
        <v/>
      </c>
      <c r="P822" s="37">
        <f>VLOOKUP(C822,微信退!Q:S,3,FALSE)</f>
        <v>20</v>
      </c>
      <c r="Q822" t="str">
        <f t="shared" si="25"/>
        <v/>
      </c>
    </row>
    <row r="823" spans="1:17" ht="14.25" hidden="1">
      <c r="A823" s="40">
        <v>42899.436886574076</v>
      </c>
      <c r="B823">
        <v>175088</v>
      </c>
      <c r="C823" s="50" t="s">
        <v>8010</v>
      </c>
      <c r="D823" t="s">
        <v>1065</v>
      </c>
      <c r="F823" s="14">
        <v>496</v>
      </c>
      <c r="G823" s="48" t="s">
        <v>59</v>
      </c>
      <c r="H823" s="48" t="s">
        <v>112</v>
      </c>
      <c r="I823" s="48" t="s">
        <v>99</v>
      </c>
      <c r="J823" s="48" t="s">
        <v>48</v>
      </c>
      <c r="K823" s="48" t="s">
        <v>100</v>
      </c>
      <c r="L823" s="48" t="s">
        <v>10770</v>
      </c>
      <c r="M823" s="48" t="s">
        <v>10771</v>
      </c>
      <c r="N823">
        <f>VLOOKUP(B823,HIS退!B:F,5,FALSE)</f>
        <v>-496</v>
      </c>
      <c r="O823" t="str">
        <f t="shared" si="26"/>
        <v/>
      </c>
      <c r="P823" s="37">
        <f>VLOOKUP(C823,微信退!Q:S,3,FALSE)</f>
        <v>496</v>
      </c>
      <c r="Q823" t="str">
        <f t="shared" si="25"/>
        <v/>
      </c>
    </row>
    <row r="824" spans="1:17" ht="14.25" hidden="1">
      <c r="A824" s="40">
        <v>42899.437164351853</v>
      </c>
      <c r="B824">
        <v>175103</v>
      </c>
      <c r="C824" s="50" t="s">
        <v>8011</v>
      </c>
      <c r="D824" t="s">
        <v>8012</v>
      </c>
      <c r="F824" s="14">
        <v>180</v>
      </c>
      <c r="G824" s="48" t="s">
        <v>59</v>
      </c>
      <c r="H824" s="48" t="s">
        <v>112</v>
      </c>
      <c r="I824" s="48" t="s">
        <v>99</v>
      </c>
      <c r="J824" s="48" t="s">
        <v>48</v>
      </c>
      <c r="K824" s="48" t="s">
        <v>100</v>
      </c>
      <c r="L824" s="48" t="s">
        <v>10772</v>
      </c>
      <c r="M824" s="48" t="s">
        <v>10773</v>
      </c>
      <c r="N824">
        <f>VLOOKUP(B824,HIS退!B:F,5,FALSE)</f>
        <v>-180</v>
      </c>
      <c r="O824" t="str">
        <f t="shared" si="26"/>
        <v/>
      </c>
      <c r="P824" s="37">
        <f>VLOOKUP(C824,微信退!Q:S,3,FALSE)</f>
        <v>180</v>
      </c>
      <c r="Q824" t="str">
        <f t="shared" si="25"/>
        <v/>
      </c>
    </row>
    <row r="825" spans="1:17" ht="14.25" hidden="1">
      <c r="A825" s="40">
        <v>42899.4375</v>
      </c>
      <c r="B825">
        <v>175132</v>
      </c>
      <c r="C825" s="50" t="s">
        <v>8014</v>
      </c>
      <c r="D825" t="s">
        <v>8012</v>
      </c>
      <c r="F825" s="14">
        <v>27</v>
      </c>
      <c r="G825" s="48" t="s">
        <v>59</v>
      </c>
      <c r="H825" s="48" t="s">
        <v>112</v>
      </c>
      <c r="I825" s="48" t="s">
        <v>99</v>
      </c>
      <c r="J825" s="48" t="s">
        <v>48</v>
      </c>
      <c r="K825" s="48" t="s">
        <v>100</v>
      </c>
      <c r="L825" s="48" t="s">
        <v>10774</v>
      </c>
      <c r="M825" s="48" t="s">
        <v>10775</v>
      </c>
      <c r="N825">
        <f>VLOOKUP(B825,HIS退!B:F,5,FALSE)</f>
        <v>-27</v>
      </c>
      <c r="O825" t="str">
        <f t="shared" si="26"/>
        <v/>
      </c>
      <c r="P825" s="37">
        <f>VLOOKUP(C825,微信退!Q:S,3,FALSE)</f>
        <v>27</v>
      </c>
      <c r="Q825" t="str">
        <f t="shared" si="25"/>
        <v/>
      </c>
    </row>
    <row r="826" spans="1:17" ht="14.25" hidden="1">
      <c r="A826" s="40">
        <v>42899.445775462962</v>
      </c>
      <c r="B826">
        <v>175819</v>
      </c>
      <c r="C826" s="50" t="s">
        <v>8015</v>
      </c>
      <c r="D826" t="s">
        <v>8016</v>
      </c>
      <c r="F826" s="14">
        <v>10</v>
      </c>
      <c r="G826" s="48" t="s">
        <v>59</v>
      </c>
      <c r="H826" s="48" t="s">
        <v>112</v>
      </c>
      <c r="I826" s="48" t="s">
        <v>99</v>
      </c>
      <c r="J826" s="48" t="s">
        <v>48</v>
      </c>
      <c r="K826" s="48" t="s">
        <v>100</v>
      </c>
      <c r="L826" s="48" t="s">
        <v>10776</v>
      </c>
      <c r="M826" s="48" t="s">
        <v>10777</v>
      </c>
      <c r="N826">
        <f>VLOOKUP(B826,HIS退!B:F,5,FALSE)</f>
        <v>-10</v>
      </c>
      <c r="O826" t="str">
        <f t="shared" si="26"/>
        <v/>
      </c>
      <c r="P826" s="37">
        <f>VLOOKUP(C826,微信退!Q:S,3,FALSE)</f>
        <v>10</v>
      </c>
      <c r="Q826" t="str">
        <f t="shared" si="25"/>
        <v/>
      </c>
    </row>
    <row r="827" spans="1:17" ht="14.25" hidden="1">
      <c r="A827" s="40">
        <v>42899.445972222224</v>
      </c>
      <c r="B827">
        <v>175833</v>
      </c>
      <c r="C827" s="50" t="s">
        <v>8017</v>
      </c>
      <c r="D827" t="s">
        <v>8018</v>
      </c>
      <c r="F827" s="14">
        <v>115</v>
      </c>
      <c r="G827" s="48" t="s">
        <v>59</v>
      </c>
      <c r="H827" s="48" t="s">
        <v>112</v>
      </c>
      <c r="I827" s="48" t="s">
        <v>99</v>
      </c>
      <c r="J827" s="48" t="s">
        <v>48</v>
      </c>
      <c r="K827" s="48" t="s">
        <v>100</v>
      </c>
      <c r="L827" s="48" t="s">
        <v>10778</v>
      </c>
      <c r="M827" s="48" t="s">
        <v>10779</v>
      </c>
      <c r="N827">
        <f>VLOOKUP(B827,HIS退!B:F,5,FALSE)</f>
        <v>-115</v>
      </c>
      <c r="O827" t="str">
        <f t="shared" si="26"/>
        <v/>
      </c>
      <c r="P827" s="37">
        <f>VLOOKUP(C827,微信退!Q:S,3,FALSE)</f>
        <v>115</v>
      </c>
      <c r="Q827" t="str">
        <f t="shared" si="25"/>
        <v/>
      </c>
    </row>
    <row r="828" spans="1:17" ht="14.25" hidden="1">
      <c r="A828" s="40">
        <v>42899.450972222221</v>
      </c>
      <c r="B828">
        <v>176190</v>
      </c>
      <c r="C828" s="50" t="s">
        <v>8020</v>
      </c>
      <c r="D828" t="s">
        <v>8021</v>
      </c>
      <c r="F828" s="14">
        <v>115</v>
      </c>
      <c r="G828" s="48" t="s">
        <v>59</v>
      </c>
      <c r="H828" s="48" t="s">
        <v>112</v>
      </c>
      <c r="I828" s="48" t="s">
        <v>99</v>
      </c>
      <c r="J828" s="48" t="s">
        <v>48</v>
      </c>
      <c r="K828" s="48" t="s">
        <v>100</v>
      </c>
      <c r="L828" s="48" t="s">
        <v>10780</v>
      </c>
      <c r="M828" s="48" t="s">
        <v>10781</v>
      </c>
      <c r="N828">
        <f>VLOOKUP(B828,HIS退!B:F,5,FALSE)</f>
        <v>-115</v>
      </c>
      <c r="O828" t="str">
        <f t="shared" si="26"/>
        <v/>
      </c>
      <c r="P828" s="37">
        <f>VLOOKUP(C828,微信退!Q:S,3,FALSE)</f>
        <v>115</v>
      </c>
      <c r="Q828" t="str">
        <f t="shared" si="25"/>
        <v/>
      </c>
    </row>
    <row r="829" spans="1:17" ht="14.25" hidden="1">
      <c r="A829" s="40">
        <v>42899.451481481483</v>
      </c>
      <c r="B829">
        <v>176241</v>
      </c>
      <c r="C829" s="50" t="s">
        <v>8023</v>
      </c>
      <c r="D829" t="s">
        <v>8024</v>
      </c>
      <c r="F829" s="14">
        <v>300</v>
      </c>
      <c r="G829" s="48" t="s">
        <v>59</v>
      </c>
      <c r="H829" s="48" t="s">
        <v>112</v>
      </c>
      <c r="I829" s="48" t="s">
        <v>99</v>
      </c>
      <c r="J829" s="48" t="s">
        <v>48</v>
      </c>
      <c r="K829" s="48" t="s">
        <v>100</v>
      </c>
      <c r="L829" s="48" t="s">
        <v>10782</v>
      </c>
      <c r="M829" s="48" t="s">
        <v>10783</v>
      </c>
      <c r="N829">
        <f>VLOOKUP(B829,HIS退!B:F,5,FALSE)</f>
        <v>-300</v>
      </c>
      <c r="O829" t="str">
        <f t="shared" si="26"/>
        <v/>
      </c>
      <c r="P829" s="37">
        <f>VLOOKUP(C829,微信退!Q:S,3,FALSE)</f>
        <v>300</v>
      </c>
      <c r="Q829" t="str">
        <f t="shared" si="25"/>
        <v/>
      </c>
    </row>
    <row r="830" spans="1:17" ht="14.25" hidden="1">
      <c r="A830" s="40">
        <v>42899.452511574076</v>
      </c>
      <c r="B830">
        <v>176344</v>
      </c>
      <c r="C830" s="50" t="s">
        <v>8026</v>
      </c>
      <c r="D830" t="s">
        <v>8027</v>
      </c>
      <c r="F830" s="14">
        <v>68</v>
      </c>
      <c r="G830" s="48" t="s">
        <v>34</v>
      </c>
      <c r="H830" s="48" t="s">
        <v>112</v>
      </c>
      <c r="I830" s="48" t="s">
        <v>99</v>
      </c>
      <c r="J830" s="48" t="s">
        <v>48</v>
      </c>
      <c r="K830" s="48" t="s">
        <v>100</v>
      </c>
      <c r="L830" s="48" t="s">
        <v>10784</v>
      </c>
      <c r="M830" s="48" t="s">
        <v>10785</v>
      </c>
      <c r="N830">
        <f>VLOOKUP(B830,HIS退!B:F,5,FALSE)</f>
        <v>-68</v>
      </c>
      <c r="O830" t="str">
        <f t="shared" si="26"/>
        <v/>
      </c>
      <c r="P830" s="37">
        <f>VLOOKUP(C830,微信退!Q:S,3,FALSE)</f>
        <v>68</v>
      </c>
      <c r="Q830" t="str">
        <f t="shared" si="25"/>
        <v/>
      </c>
    </row>
    <row r="831" spans="1:17" ht="14.25" hidden="1">
      <c r="A831" s="40">
        <v>42899.455462962964</v>
      </c>
      <c r="B831">
        <v>176616</v>
      </c>
      <c r="C831" s="50" t="s">
        <v>8029</v>
      </c>
      <c r="D831" t="s">
        <v>8030</v>
      </c>
      <c r="F831" s="14">
        <v>28</v>
      </c>
      <c r="G831" s="48" t="s">
        <v>59</v>
      </c>
      <c r="H831" s="48" t="s">
        <v>112</v>
      </c>
      <c r="I831" s="48" t="s">
        <v>99</v>
      </c>
      <c r="J831" s="48" t="s">
        <v>48</v>
      </c>
      <c r="K831" s="48" t="s">
        <v>100</v>
      </c>
      <c r="L831" s="48" t="s">
        <v>10786</v>
      </c>
      <c r="M831" s="48" t="s">
        <v>10787</v>
      </c>
      <c r="N831">
        <f>VLOOKUP(B831,HIS退!B:F,5,FALSE)</f>
        <v>-28</v>
      </c>
      <c r="O831" t="str">
        <f t="shared" si="26"/>
        <v/>
      </c>
      <c r="P831" s="37">
        <f>VLOOKUP(C831,微信退!Q:S,3,FALSE)</f>
        <v>28</v>
      </c>
      <c r="Q831" t="str">
        <f t="shared" si="25"/>
        <v/>
      </c>
    </row>
    <row r="832" spans="1:17" ht="14.25" hidden="1">
      <c r="A832" s="40">
        <v>42899.457905092589</v>
      </c>
      <c r="B832">
        <v>176763</v>
      </c>
      <c r="C832" s="50" t="s">
        <v>8032</v>
      </c>
      <c r="D832" t="s">
        <v>8033</v>
      </c>
      <c r="F832" s="14">
        <v>15</v>
      </c>
      <c r="G832" s="48" t="s">
        <v>34</v>
      </c>
      <c r="H832" s="48" t="s">
        <v>112</v>
      </c>
      <c r="I832" s="48" t="s">
        <v>99</v>
      </c>
      <c r="J832" s="48" t="s">
        <v>48</v>
      </c>
      <c r="K832" s="48" t="s">
        <v>100</v>
      </c>
      <c r="L832" s="48" t="s">
        <v>10788</v>
      </c>
      <c r="M832" s="48" t="s">
        <v>10789</v>
      </c>
      <c r="N832">
        <f>VLOOKUP(B832,HIS退!B:F,5,FALSE)</f>
        <v>-15</v>
      </c>
      <c r="O832" t="str">
        <f t="shared" si="26"/>
        <v/>
      </c>
      <c r="P832" s="37">
        <f>VLOOKUP(C832,微信退!Q:S,3,FALSE)</f>
        <v>15</v>
      </c>
      <c r="Q832" t="str">
        <f t="shared" si="25"/>
        <v/>
      </c>
    </row>
    <row r="833" spans="1:17" ht="14.25" hidden="1">
      <c r="A833" s="40">
        <v>42899.459050925929</v>
      </c>
      <c r="B833">
        <v>176855</v>
      </c>
      <c r="C833" s="50" t="s">
        <v>8035</v>
      </c>
      <c r="D833" t="s">
        <v>8036</v>
      </c>
      <c r="F833" s="14">
        <v>56</v>
      </c>
      <c r="G833" s="48" t="s">
        <v>34</v>
      </c>
      <c r="H833" s="48" t="s">
        <v>112</v>
      </c>
      <c r="I833" s="48" t="s">
        <v>99</v>
      </c>
      <c r="J833" s="48" t="s">
        <v>48</v>
      </c>
      <c r="K833" s="48" t="s">
        <v>100</v>
      </c>
      <c r="L833" s="48" t="s">
        <v>10790</v>
      </c>
      <c r="M833" s="48" t="s">
        <v>10791</v>
      </c>
      <c r="N833">
        <f>VLOOKUP(B833,HIS退!B:F,5,FALSE)</f>
        <v>-56</v>
      </c>
      <c r="O833" t="str">
        <f t="shared" si="26"/>
        <v/>
      </c>
      <c r="P833" s="37">
        <f>VLOOKUP(C833,微信退!Q:S,3,FALSE)</f>
        <v>56</v>
      </c>
      <c r="Q833" t="str">
        <f t="shared" si="25"/>
        <v/>
      </c>
    </row>
    <row r="834" spans="1:17" ht="14.25" hidden="1">
      <c r="A834" s="40">
        <v>42899.460532407407</v>
      </c>
      <c r="B834">
        <v>176982</v>
      </c>
      <c r="C834" s="50" t="s">
        <v>8038</v>
      </c>
      <c r="D834" t="s">
        <v>8039</v>
      </c>
      <c r="F834" s="14">
        <v>202</v>
      </c>
      <c r="G834" s="48" t="s">
        <v>59</v>
      </c>
      <c r="H834" s="48" t="s">
        <v>112</v>
      </c>
      <c r="I834" s="48" t="s">
        <v>99</v>
      </c>
      <c r="J834" s="48" t="s">
        <v>48</v>
      </c>
      <c r="K834" s="48" t="s">
        <v>100</v>
      </c>
      <c r="L834" s="48" t="s">
        <v>10792</v>
      </c>
      <c r="M834" s="48" t="s">
        <v>10793</v>
      </c>
      <c r="N834">
        <f>VLOOKUP(B834,HIS退!B:F,5,FALSE)</f>
        <v>-202</v>
      </c>
      <c r="O834" t="str">
        <f t="shared" si="26"/>
        <v/>
      </c>
      <c r="P834" s="37">
        <f>VLOOKUP(C834,微信退!Q:S,3,FALSE)</f>
        <v>202</v>
      </c>
      <c r="Q834" t="str">
        <f t="shared" si="25"/>
        <v/>
      </c>
    </row>
    <row r="835" spans="1:17" ht="14.25" hidden="1">
      <c r="A835" s="40">
        <v>42899.461516203701</v>
      </c>
      <c r="B835">
        <v>177051</v>
      </c>
      <c r="C835" s="50" t="s">
        <v>8041</v>
      </c>
      <c r="D835" t="s">
        <v>8042</v>
      </c>
      <c r="F835" s="14">
        <v>185</v>
      </c>
      <c r="G835" s="48" t="s">
        <v>59</v>
      </c>
      <c r="H835" s="48" t="s">
        <v>112</v>
      </c>
      <c r="I835" s="48" t="s">
        <v>99</v>
      </c>
      <c r="J835" s="48" t="s">
        <v>48</v>
      </c>
      <c r="K835" s="48" t="s">
        <v>100</v>
      </c>
      <c r="L835" s="48" t="s">
        <v>10794</v>
      </c>
      <c r="M835" s="48" t="s">
        <v>10795</v>
      </c>
      <c r="N835">
        <f>VLOOKUP(B835,HIS退!B:F,5,FALSE)</f>
        <v>-185</v>
      </c>
      <c r="O835" t="str">
        <f t="shared" si="26"/>
        <v/>
      </c>
      <c r="P835" s="37">
        <f>VLOOKUP(C835,微信退!Q:S,3,FALSE)</f>
        <v>185</v>
      </c>
      <c r="Q835" t="str">
        <f t="shared" ref="Q835:Q898" si="27">IF(P835=F835,"",1)</f>
        <v/>
      </c>
    </row>
    <row r="836" spans="1:17" ht="14.25" hidden="1">
      <c r="A836" s="40">
        <v>42899.462013888886</v>
      </c>
      <c r="B836">
        <v>177077</v>
      </c>
      <c r="C836" s="50" t="s">
        <v>8044</v>
      </c>
      <c r="D836" t="s">
        <v>8045</v>
      </c>
      <c r="F836" s="14">
        <v>5</v>
      </c>
      <c r="G836" s="48" t="s">
        <v>59</v>
      </c>
      <c r="H836" s="48" t="s">
        <v>112</v>
      </c>
      <c r="I836" s="48" t="s">
        <v>99</v>
      </c>
      <c r="J836" s="48" t="s">
        <v>48</v>
      </c>
      <c r="K836" s="48" t="s">
        <v>100</v>
      </c>
      <c r="L836" s="48" t="s">
        <v>10796</v>
      </c>
      <c r="M836" s="48" t="s">
        <v>10797</v>
      </c>
      <c r="N836">
        <f>VLOOKUP(B836,HIS退!B:F,5,FALSE)</f>
        <v>-5</v>
      </c>
      <c r="O836" t="str">
        <f t="shared" si="26"/>
        <v/>
      </c>
      <c r="P836" s="37">
        <f>VLOOKUP(C836,微信退!Q:S,3,FALSE)</f>
        <v>5</v>
      </c>
      <c r="Q836" t="str">
        <f t="shared" si="27"/>
        <v/>
      </c>
    </row>
    <row r="837" spans="1:17" ht="14.25" hidden="1">
      <c r="A837" s="40">
        <v>42899.463564814818</v>
      </c>
      <c r="B837">
        <v>177184</v>
      </c>
      <c r="C837" s="50" t="s">
        <v>8046</v>
      </c>
      <c r="D837" t="s">
        <v>8047</v>
      </c>
      <c r="F837" s="14">
        <v>1000</v>
      </c>
      <c r="G837" s="48" t="s">
        <v>59</v>
      </c>
      <c r="H837" s="48" t="s">
        <v>112</v>
      </c>
      <c r="I837" s="48" t="s">
        <v>99</v>
      </c>
      <c r="J837" s="48" t="s">
        <v>48</v>
      </c>
      <c r="K837" s="48" t="s">
        <v>100</v>
      </c>
      <c r="L837" s="48" t="s">
        <v>10798</v>
      </c>
      <c r="M837" s="48" t="s">
        <v>10799</v>
      </c>
      <c r="N837">
        <f>VLOOKUP(B837,HIS退!B:F,5,FALSE)</f>
        <v>-1000</v>
      </c>
      <c r="O837" t="str">
        <f t="shared" si="26"/>
        <v/>
      </c>
      <c r="P837" s="37">
        <f>VLOOKUP(C837,微信退!Q:S,3,FALSE)</f>
        <v>1000</v>
      </c>
      <c r="Q837" t="str">
        <f t="shared" si="27"/>
        <v/>
      </c>
    </row>
    <row r="838" spans="1:17" ht="14.25" hidden="1">
      <c r="A838" s="40">
        <v>42899.464062500003</v>
      </c>
      <c r="B838">
        <v>177212</v>
      </c>
      <c r="C838" s="50" t="s">
        <v>8049</v>
      </c>
      <c r="D838" t="s">
        <v>8050</v>
      </c>
      <c r="F838" s="14">
        <v>464</v>
      </c>
      <c r="G838" s="48" t="s">
        <v>59</v>
      </c>
      <c r="H838" s="48" t="s">
        <v>112</v>
      </c>
      <c r="I838" s="48" t="s">
        <v>99</v>
      </c>
      <c r="J838" s="48" t="s">
        <v>48</v>
      </c>
      <c r="K838" s="48" t="s">
        <v>100</v>
      </c>
      <c r="L838" s="48" t="s">
        <v>10800</v>
      </c>
      <c r="M838" s="48" t="s">
        <v>10801</v>
      </c>
      <c r="N838">
        <f>VLOOKUP(B838,HIS退!B:F,5,FALSE)</f>
        <v>-464</v>
      </c>
      <c r="O838" t="str">
        <f t="shared" si="26"/>
        <v/>
      </c>
      <c r="P838" s="37">
        <f>VLOOKUP(C838,微信退!Q:S,3,FALSE)</f>
        <v>464</v>
      </c>
      <c r="Q838" t="str">
        <f t="shared" si="27"/>
        <v/>
      </c>
    </row>
    <row r="839" spans="1:17" ht="14.25" hidden="1">
      <c r="A839" s="40">
        <v>42899.472592592596</v>
      </c>
      <c r="B839">
        <v>177791</v>
      </c>
      <c r="C839" s="50" t="s">
        <v>8052</v>
      </c>
      <c r="D839" t="s">
        <v>8053</v>
      </c>
      <c r="F839" s="14">
        <v>150</v>
      </c>
      <c r="G839" s="48" t="s">
        <v>59</v>
      </c>
      <c r="H839" s="48" t="s">
        <v>112</v>
      </c>
      <c r="I839" s="48" t="s">
        <v>99</v>
      </c>
      <c r="J839" s="48" t="s">
        <v>48</v>
      </c>
      <c r="K839" s="48" t="s">
        <v>100</v>
      </c>
      <c r="L839" s="48" t="s">
        <v>10802</v>
      </c>
      <c r="M839" s="48" t="s">
        <v>10803</v>
      </c>
      <c r="N839">
        <f>VLOOKUP(B839,HIS退!B:F,5,FALSE)</f>
        <v>-150</v>
      </c>
      <c r="O839" t="str">
        <f t="shared" si="26"/>
        <v/>
      </c>
      <c r="P839" s="37">
        <f>VLOOKUP(C839,微信退!Q:S,3,FALSE)</f>
        <v>150</v>
      </c>
      <c r="Q839" t="str">
        <f t="shared" si="27"/>
        <v/>
      </c>
    </row>
    <row r="840" spans="1:17" ht="14.25" hidden="1">
      <c r="A840" s="40">
        <v>42899.481319444443</v>
      </c>
      <c r="B840">
        <v>178283</v>
      </c>
      <c r="C840" s="50" t="s">
        <v>8055</v>
      </c>
      <c r="D840" t="s">
        <v>8056</v>
      </c>
      <c r="F840" s="14">
        <v>57</v>
      </c>
      <c r="G840" s="48" t="s">
        <v>59</v>
      </c>
      <c r="H840" s="48" t="s">
        <v>112</v>
      </c>
      <c r="I840" s="48" t="s">
        <v>99</v>
      </c>
      <c r="J840" s="48" t="s">
        <v>48</v>
      </c>
      <c r="K840" s="48" t="s">
        <v>100</v>
      </c>
      <c r="L840" s="48" t="s">
        <v>10804</v>
      </c>
      <c r="M840" s="48" t="s">
        <v>10805</v>
      </c>
      <c r="N840">
        <f>VLOOKUP(B840,HIS退!B:F,5,FALSE)</f>
        <v>-57</v>
      </c>
      <c r="O840" t="str">
        <f t="shared" si="26"/>
        <v/>
      </c>
      <c r="P840" s="37">
        <f>VLOOKUP(C840,微信退!Q:S,3,FALSE)</f>
        <v>57</v>
      </c>
      <c r="Q840" t="str">
        <f t="shared" si="27"/>
        <v/>
      </c>
    </row>
    <row r="841" spans="1:17" ht="14.25" hidden="1">
      <c r="A841" s="40">
        <v>42899.484907407408</v>
      </c>
      <c r="B841">
        <v>178466</v>
      </c>
      <c r="C841" s="50" t="s">
        <v>8058</v>
      </c>
      <c r="D841" t="s">
        <v>8059</v>
      </c>
      <c r="F841" s="14">
        <v>12</v>
      </c>
      <c r="G841" s="48" t="s">
        <v>59</v>
      </c>
      <c r="H841" s="48" t="s">
        <v>112</v>
      </c>
      <c r="I841" s="48" t="s">
        <v>99</v>
      </c>
      <c r="J841" s="48" t="s">
        <v>48</v>
      </c>
      <c r="K841" s="48" t="s">
        <v>100</v>
      </c>
      <c r="L841" s="48" t="s">
        <v>10806</v>
      </c>
      <c r="M841" s="48" t="s">
        <v>10807</v>
      </c>
      <c r="N841">
        <f>VLOOKUP(B841,HIS退!B:F,5,FALSE)</f>
        <v>-12</v>
      </c>
      <c r="O841" t="str">
        <f t="shared" si="26"/>
        <v/>
      </c>
      <c r="P841" s="37">
        <f>VLOOKUP(C841,微信退!Q:S,3,FALSE)</f>
        <v>12</v>
      </c>
      <c r="Q841" t="str">
        <f t="shared" si="27"/>
        <v/>
      </c>
    </row>
    <row r="842" spans="1:17" ht="14.25" hidden="1">
      <c r="A842" s="40">
        <v>42899.485023148147</v>
      </c>
      <c r="B842">
        <v>178469</v>
      </c>
      <c r="C842" s="50" t="s">
        <v>8061</v>
      </c>
      <c r="D842" t="s">
        <v>8062</v>
      </c>
      <c r="F842" s="14">
        <v>200</v>
      </c>
      <c r="G842" s="48" t="s">
        <v>34</v>
      </c>
      <c r="H842" s="48" t="s">
        <v>112</v>
      </c>
      <c r="I842" s="48" t="s">
        <v>99</v>
      </c>
      <c r="J842" s="48" t="s">
        <v>48</v>
      </c>
      <c r="K842" s="48" t="s">
        <v>100</v>
      </c>
      <c r="L842" s="48" t="s">
        <v>10808</v>
      </c>
      <c r="M842" s="48" t="s">
        <v>10809</v>
      </c>
      <c r="N842">
        <f>VLOOKUP(B842,HIS退!B:F,5,FALSE)</f>
        <v>-200</v>
      </c>
      <c r="O842" t="str">
        <f t="shared" si="26"/>
        <v/>
      </c>
      <c r="P842" s="37">
        <f>VLOOKUP(C842,微信退!Q:S,3,FALSE)</f>
        <v>200</v>
      </c>
      <c r="Q842" t="str">
        <f t="shared" si="27"/>
        <v/>
      </c>
    </row>
    <row r="843" spans="1:17" ht="14.25" hidden="1">
      <c r="A843" s="40">
        <v>42899.48814814815</v>
      </c>
      <c r="B843">
        <v>178596</v>
      </c>
      <c r="C843" s="50" t="s">
        <v>8064</v>
      </c>
      <c r="D843" t="s">
        <v>8065</v>
      </c>
      <c r="F843" s="14">
        <v>50</v>
      </c>
      <c r="G843" s="48" t="s">
        <v>59</v>
      </c>
      <c r="H843" s="48" t="s">
        <v>112</v>
      </c>
      <c r="I843" s="48" t="s">
        <v>99</v>
      </c>
      <c r="J843" s="48" t="s">
        <v>48</v>
      </c>
      <c r="K843" s="48" t="s">
        <v>100</v>
      </c>
      <c r="L843" s="48" t="s">
        <v>10810</v>
      </c>
      <c r="M843" s="48" t="s">
        <v>10811</v>
      </c>
      <c r="N843">
        <f>VLOOKUP(B843,HIS退!B:F,5,FALSE)</f>
        <v>-50</v>
      </c>
      <c r="O843" t="str">
        <f t="shared" si="26"/>
        <v/>
      </c>
      <c r="P843" s="37">
        <f>VLOOKUP(C843,微信退!Q:S,3,FALSE)</f>
        <v>50</v>
      </c>
      <c r="Q843" t="str">
        <f t="shared" si="27"/>
        <v/>
      </c>
    </row>
    <row r="844" spans="1:17" ht="14.25" hidden="1">
      <c r="A844" s="40">
        <v>42899.488576388889</v>
      </c>
      <c r="B844">
        <v>178617</v>
      </c>
      <c r="C844" s="50" t="s">
        <v>8067</v>
      </c>
      <c r="D844" t="s">
        <v>8065</v>
      </c>
      <c r="F844" s="14">
        <v>37</v>
      </c>
      <c r="G844" s="48" t="s">
        <v>59</v>
      </c>
      <c r="H844" s="48" t="s">
        <v>112</v>
      </c>
      <c r="I844" s="48" t="s">
        <v>99</v>
      </c>
      <c r="J844" s="48" t="s">
        <v>48</v>
      </c>
      <c r="K844" s="48" t="s">
        <v>100</v>
      </c>
      <c r="L844" s="48" t="s">
        <v>10812</v>
      </c>
      <c r="M844" s="48" t="s">
        <v>10813</v>
      </c>
      <c r="N844">
        <f>VLOOKUP(B844,HIS退!B:F,5,FALSE)</f>
        <v>-37</v>
      </c>
      <c r="O844" t="str">
        <f t="shared" si="26"/>
        <v/>
      </c>
      <c r="P844" s="37">
        <f>VLOOKUP(C844,微信退!Q:S,3,FALSE)</f>
        <v>37</v>
      </c>
      <c r="Q844" t="str">
        <f t="shared" si="27"/>
        <v/>
      </c>
    </row>
    <row r="845" spans="1:17" ht="14.25" hidden="1">
      <c r="A845" s="40">
        <v>42899.490925925929</v>
      </c>
      <c r="B845">
        <v>178740</v>
      </c>
      <c r="C845" s="50" t="s">
        <v>8068</v>
      </c>
      <c r="D845" t="s">
        <v>8069</v>
      </c>
      <c r="F845" s="14">
        <v>148</v>
      </c>
      <c r="G845" s="48" t="s">
        <v>59</v>
      </c>
      <c r="H845" s="48" t="s">
        <v>112</v>
      </c>
      <c r="I845" s="48" t="s">
        <v>99</v>
      </c>
      <c r="J845" s="48" t="s">
        <v>48</v>
      </c>
      <c r="K845" s="48" t="s">
        <v>100</v>
      </c>
      <c r="L845" s="48" t="s">
        <v>10814</v>
      </c>
      <c r="M845" s="48" t="s">
        <v>10815</v>
      </c>
      <c r="N845">
        <f>VLOOKUP(B845,HIS退!B:F,5,FALSE)</f>
        <v>-148</v>
      </c>
      <c r="O845" t="str">
        <f t="shared" si="26"/>
        <v/>
      </c>
      <c r="P845" s="37">
        <f>VLOOKUP(C845,微信退!Q:S,3,FALSE)</f>
        <v>148</v>
      </c>
      <c r="Q845" t="str">
        <f t="shared" si="27"/>
        <v/>
      </c>
    </row>
    <row r="846" spans="1:17" ht="14.25" hidden="1">
      <c r="A846" s="40">
        <v>42899.49113425926</v>
      </c>
      <c r="B846">
        <v>178747</v>
      </c>
      <c r="C846" s="50" t="s">
        <v>8071</v>
      </c>
      <c r="D846" t="s">
        <v>8072</v>
      </c>
      <c r="F846" s="14">
        <v>4000</v>
      </c>
      <c r="G846" s="48" t="s">
        <v>34</v>
      </c>
      <c r="H846" s="48" t="s">
        <v>112</v>
      </c>
      <c r="I846" s="48" t="s">
        <v>99</v>
      </c>
      <c r="J846" s="48" t="s">
        <v>48</v>
      </c>
      <c r="K846" s="48" t="s">
        <v>100</v>
      </c>
      <c r="L846" s="48" t="s">
        <v>10816</v>
      </c>
      <c r="M846" s="48" t="s">
        <v>10817</v>
      </c>
      <c r="N846">
        <f>VLOOKUP(B846,HIS退!B:F,5,FALSE)</f>
        <v>-4000</v>
      </c>
      <c r="O846" t="str">
        <f t="shared" si="26"/>
        <v/>
      </c>
      <c r="P846" s="37">
        <f>VLOOKUP(C846,微信退!Q:S,3,FALSE)</f>
        <v>4000</v>
      </c>
      <c r="Q846" t="str">
        <f t="shared" si="27"/>
        <v/>
      </c>
    </row>
    <row r="847" spans="1:17" ht="14.25" hidden="1">
      <c r="A847" s="40">
        <v>42899.491712962961</v>
      </c>
      <c r="B847">
        <v>178761</v>
      </c>
      <c r="C847" s="50" t="s">
        <v>8074</v>
      </c>
      <c r="D847" t="s">
        <v>8075</v>
      </c>
      <c r="F847" s="14">
        <v>94</v>
      </c>
      <c r="G847" s="48" t="s">
        <v>34</v>
      </c>
      <c r="H847" s="48" t="s">
        <v>112</v>
      </c>
      <c r="I847" s="48" t="s">
        <v>99</v>
      </c>
      <c r="J847" s="48" t="s">
        <v>48</v>
      </c>
      <c r="K847" s="48" t="s">
        <v>100</v>
      </c>
      <c r="L847" s="48" t="s">
        <v>10818</v>
      </c>
      <c r="M847" s="48" t="s">
        <v>10819</v>
      </c>
      <c r="N847">
        <f>VLOOKUP(B847,HIS退!B:F,5,FALSE)</f>
        <v>-94</v>
      </c>
      <c r="O847" t="str">
        <f t="shared" si="26"/>
        <v/>
      </c>
      <c r="P847" s="37">
        <f>VLOOKUP(C847,微信退!Q:S,3,FALSE)</f>
        <v>94</v>
      </c>
      <c r="Q847" t="str">
        <f t="shared" si="27"/>
        <v/>
      </c>
    </row>
    <row r="848" spans="1:17" ht="14.25" hidden="1">
      <c r="A848" s="40">
        <v>42899.493148148147</v>
      </c>
      <c r="B848">
        <v>178814</v>
      </c>
      <c r="C848" s="50" t="s">
        <v>8077</v>
      </c>
      <c r="D848" t="s">
        <v>8078</v>
      </c>
      <c r="F848" s="14">
        <v>95</v>
      </c>
      <c r="G848" s="48" t="s">
        <v>34</v>
      </c>
      <c r="H848" s="48" t="s">
        <v>112</v>
      </c>
      <c r="I848" s="48" t="s">
        <v>99</v>
      </c>
      <c r="J848" s="48" t="s">
        <v>48</v>
      </c>
      <c r="K848" s="48" t="s">
        <v>100</v>
      </c>
      <c r="L848" s="48" t="s">
        <v>10820</v>
      </c>
      <c r="M848" s="48" t="s">
        <v>10821</v>
      </c>
      <c r="N848">
        <f>VLOOKUP(B848,HIS退!B:F,5,FALSE)</f>
        <v>-95</v>
      </c>
      <c r="O848" t="str">
        <f t="shared" si="26"/>
        <v/>
      </c>
      <c r="P848" s="37">
        <f>VLOOKUP(C848,微信退!Q:S,3,FALSE)</f>
        <v>95</v>
      </c>
      <c r="Q848" t="str">
        <f t="shared" si="27"/>
        <v/>
      </c>
    </row>
    <row r="849" spans="1:17" ht="14.25" hidden="1">
      <c r="A849" s="40">
        <v>42899.495636574073</v>
      </c>
      <c r="B849">
        <v>178898</v>
      </c>
      <c r="C849" s="50" t="s">
        <v>8080</v>
      </c>
      <c r="D849" t="s">
        <v>8081</v>
      </c>
      <c r="F849" s="14">
        <v>96</v>
      </c>
      <c r="G849" s="48" t="s">
        <v>59</v>
      </c>
      <c r="H849" s="48" t="s">
        <v>112</v>
      </c>
      <c r="I849" s="48" t="s">
        <v>99</v>
      </c>
      <c r="J849" s="48" t="s">
        <v>48</v>
      </c>
      <c r="K849" s="48" t="s">
        <v>100</v>
      </c>
      <c r="L849" s="48" t="s">
        <v>10822</v>
      </c>
      <c r="M849" s="48" t="s">
        <v>10823</v>
      </c>
      <c r="N849">
        <f>VLOOKUP(B849,HIS退!B:F,5,FALSE)</f>
        <v>-96</v>
      </c>
      <c r="O849" t="str">
        <f t="shared" si="26"/>
        <v/>
      </c>
      <c r="P849" s="37">
        <f>VLOOKUP(C849,微信退!Q:S,3,FALSE)</f>
        <v>96</v>
      </c>
      <c r="Q849" t="str">
        <f t="shared" si="27"/>
        <v/>
      </c>
    </row>
    <row r="850" spans="1:17" ht="14.25" hidden="1">
      <c r="A850" s="40">
        <v>42899.498124999998</v>
      </c>
      <c r="B850">
        <v>178975</v>
      </c>
      <c r="C850" s="50" t="s">
        <v>8083</v>
      </c>
      <c r="D850" t="s">
        <v>8084</v>
      </c>
      <c r="F850" s="14">
        <v>20</v>
      </c>
      <c r="G850" s="48" t="s">
        <v>59</v>
      </c>
      <c r="H850" s="48" t="s">
        <v>112</v>
      </c>
      <c r="I850" s="48" t="s">
        <v>99</v>
      </c>
      <c r="J850" s="48" t="s">
        <v>48</v>
      </c>
      <c r="K850" s="48" t="s">
        <v>100</v>
      </c>
      <c r="L850" s="48" t="s">
        <v>10824</v>
      </c>
      <c r="M850" s="48" t="s">
        <v>10825</v>
      </c>
      <c r="N850">
        <f>VLOOKUP(B850,HIS退!B:F,5,FALSE)</f>
        <v>-20</v>
      </c>
      <c r="O850" t="str">
        <f t="shared" si="26"/>
        <v/>
      </c>
      <c r="P850" s="37">
        <f>VLOOKUP(C850,微信退!Q:S,3,FALSE)</f>
        <v>20</v>
      </c>
      <c r="Q850" t="str">
        <f t="shared" si="27"/>
        <v/>
      </c>
    </row>
    <row r="851" spans="1:17" ht="14.25" hidden="1">
      <c r="A851" s="40">
        <v>42899.498576388891</v>
      </c>
      <c r="B851">
        <v>178991</v>
      </c>
      <c r="C851" s="50" t="s">
        <v>8086</v>
      </c>
      <c r="D851" t="s">
        <v>8087</v>
      </c>
      <c r="F851" s="14">
        <v>265</v>
      </c>
      <c r="G851" s="48" t="s">
        <v>34</v>
      </c>
      <c r="H851" s="48" t="s">
        <v>112</v>
      </c>
      <c r="I851" s="48" t="s">
        <v>99</v>
      </c>
      <c r="J851" s="48" t="s">
        <v>48</v>
      </c>
      <c r="K851" s="48" t="s">
        <v>100</v>
      </c>
      <c r="L851" s="48" t="s">
        <v>10826</v>
      </c>
      <c r="M851" s="48" t="s">
        <v>10827</v>
      </c>
      <c r="N851">
        <f>VLOOKUP(B851,HIS退!B:F,5,FALSE)</f>
        <v>-265</v>
      </c>
      <c r="O851" t="str">
        <f t="shared" si="26"/>
        <v/>
      </c>
      <c r="P851" s="37">
        <f>VLOOKUP(C851,微信退!Q:S,3,FALSE)</f>
        <v>265</v>
      </c>
      <c r="Q851" t="str">
        <f t="shared" si="27"/>
        <v/>
      </c>
    </row>
    <row r="852" spans="1:17" ht="14.25" hidden="1">
      <c r="A852" s="40">
        <v>42899.509409722225</v>
      </c>
      <c r="B852">
        <v>179205</v>
      </c>
      <c r="C852" s="50" t="s">
        <v>8089</v>
      </c>
      <c r="D852" t="s">
        <v>8090</v>
      </c>
      <c r="F852" s="14">
        <v>20</v>
      </c>
      <c r="G852" s="48" t="s">
        <v>34</v>
      </c>
      <c r="H852" s="48" t="s">
        <v>112</v>
      </c>
      <c r="I852" s="48" t="s">
        <v>99</v>
      </c>
      <c r="J852" s="48" t="s">
        <v>48</v>
      </c>
      <c r="K852" s="48" t="s">
        <v>100</v>
      </c>
      <c r="L852" s="48" t="s">
        <v>10828</v>
      </c>
      <c r="M852" s="48" t="s">
        <v>10829</v>
      </c>
      <c r="N852">
        <f>VLOOKUP(B852,HIS退!B:F,5,FALSE)</f>
        <v>-20</v>
      </c>
      <c r="O852" t="str">
        <f t="shared" si="26"/>
        <v/>
      </c>
      <c r="P852" s="37">
        <f>VLOOKUP(C852,微信退!Q:S,3,FALSE)</f>
        <v>20</v>
      </c>
      <c r="Q852" t="str">
        <f t="shared" si="27"/>
        <v/>
      </c>
    </row>
    <row r="853" spans="1:17" ht="14.25" hidden="1">
      <c r="A853" s="40">
        <v>42899.512650462966</v>
      </c>
      <c r="B853">
        <v>179251</v>
      </c>
      <c r="C853" s="50" t="s">
        <v>8092</v>
      </c>
      <c r="D853" t="s">
        <v>8093</v>
      </c>
      <c r="F853" s="14">
        <v>322</v>
      </c>
      <c r="G853" s="48" t="s">
        <v>34</v>
      </c>
      <c r="H853" s="48" t="s">
        <v>112</v>
      </c>
      <c r="I853" s="48" t="s">
        <v>99</v>
      </c>
      <c r="J853" s="48" t="s">
        <v>48</v>
      </c>
      <c r="K853" s="48" t="s">
        <v>100</v>
      </c>
      <c r="L853" s="48" t="s">
        <v>10830</v>
      </c>
      <c r="M853" s="48" t="s">
        <v>10831</v>
      </c>
      <c r="N853">
        <f>VLOOKUP(B853,HIS退!B:F,5,FALSE)</f>
        <v>-322</v>
      </c>
      <c r="O853" t="str">
        <f t="shared" si="26"/>
        <v/>
      </c>
      <c r="P853" s="37">
        <f>VLOOKUP(C853,微信退!Q:S,3,FALSE)</f>
        <v>322</v>
      </c>
      <c r="Q853" t="str">
        <f t="shared" si="27"/>
        <v/>
      </c>
    </row>
    <row r="854" spans="1:17" ht="14.25" hidden="1">
      <c r="A854" s="40">
        <v>42899.514432870368</v>
      </c>
      <c r="B854">
        <v>179282</v>
      </c>
      <c r="C854" s="50" t="s">
        <v>8095</v>
      </c>
      <c r="D854" t="s">
        <v>8096</v>
      </c>
      <c r="F854" s="14">
        <v>766</v>
      </c>
      <c r="G854" s="48" t="s">
        <v>34</v>
      </c>
      <c r="H854" s="48" t="s">
        <v>112</v>
      </c>
      <c r="I854" s="48" t="s">
        <v>99</v>
      </c>
      <c r="J854" s="48" t="s">
        <v>48</v>
      </c>
      <c r="K854" s="48" t="s">
        <v>100</v>
      </c>
      <c r="L854" s="48" t="s">
        <v>10832</v>
      </c>
      <c r="M854" s="48" t="s">
        <v>10833</v>
      </c>
      <c r="N854">
        <f>VLOOKUP(B854,HIS退!B:F,5,FALSE)</f>
        <v>-766</v>
      </c>
      <c r="O854" t="str">
        <f t="shared" si="26"/>
        <v/>
      </c>
      <c r="P854" s="37">
        <f>VLOOKUP(C854,微信退!Q:S,3,FALSE)</f>
        <v>766</v>
      </c>
      <c r="Q854" t="str">
        <f t="shared" si="27"/>
        <v/>
      </c>
    </row>
    <row r="855" spans="1:17" ht="14.25" hidden="1">
      <c r="A855" s="40">
        <v>42899.533136574071</v>
      </c>
      <c r="B855">
        <v>179472</v>
      </c>
      <c r="C855" s="50" t="s">
        <v>8098</v>
      </c>
      <c r="D855" t="s">
        <v>8099</v>
      </c>
      <c r="F855" s="14">
        <v>500</v>
      </c>
      <c r="G855" s="48" t="s">
        <v>34</v>
      </c>
      <c r="H855" s="48" t="s">
        <v>112</v>
      </c>
      <c r="I855" s="48" t="s">
        <v>99</v>
      </c>
      <c r="J855" s="48" t="s">
        <v>48</v>
      </c>
      <c r="K855" s="48" t="s">
        <v>100</v>
      </c>
      <c r="L855" s="48" t="s">
        <v>10834</v>
      </c>
      <c r="M855" s="48" t="s">
        <v>10835</v>
      </c>
      <c r="N855">
        <f>VLOOKUP(B855,HIS退!B:F,5,FALSE)</f>
        <v>-500</v>
      </c>
      <c r="O855" t="str">
        <f t="shared" si="26"/>
        <v/>
      </c>
      <c r="P855" s="37">
        <f>VLOOKUP(C855,微信退!Q:S,3,FALSE)</f>
        <v>500</v>
      </c>
      <c r="Q855" t="str">
        <f t="shared" si="27"/>
        <v/>
      </c>
    </row>
    <row r="856" spans="1:17" ht="14.25" hidden="1">
      <c r="A856" s="40">
        <v>42899.541747685187</v>
      </c>
      <c r="B856">
        <v>179540</v>
      </c>
      <c r="C856" s="50" t="s">
        <v>8101</v>
      </c>
      <c r="D856" t="s">
        <v>8102</v>
      </c>
      <c r="F856" s="14">
        <v>200</v>
      </c>
      <c r="G856" s="48" t="s">
        <v>59</v>
      </c>
      <c r="H856" s="48" t="s">
        <v>112</v>
      </c>
      <c r="I856" s="48" t="s">
        <v>99</v>
      </c>
      <c r="J856" s="48" t="s">
        <v>48</v>
      </c>
      <c r="K856" s="48" t="s">
        <v>100</v>
      </c>
      <c r="L856" s="48" t="s">
        <v>10836</v>
      </c>
      <c r="M856" s="48" t="s">
        <v>10837</v>
      </c>
      <c r="N856">
        <f>VLOOKUP(B856,HIS退!B:F,5,FALSE)</f>
        <v>-200</v>
      </c>
      <c r="O856" t="str">
        <f t="shared" si="26"/>
        <v/>
      </c>
      <c r="P856" s="37">
        <f>VLOOKUP(C856,微信退!Q:S,3,FALSE)</f>
        <v>200</v>
      </c>
      <c r="Q856" t="str">
        <f t="shared" si="27"/>
        <v/>
      </c>
    </row>
    <row r="857" spans="1:17" ht="14.25" hidden="1">
      <c r="A857" s="40">
        <v>42899.546550925923</v>
      </c>
      <c r="B857">
        <v>179583</v>
      </c>
      <c r="C857" s="50" t="s">
        <v>8104</v>
      </c>
      <c r="D857" t="s">
        <v>8105</v>
      </c>
      <c r="F857" s="14">
        <v>1000</v>
      </c>
      <c r="G857" s="48" t="s">
        <v>34</v>
      </c>
      <c r="H857" s="48" t="s">
        <v>112</v>
      </c>
      <c r="I857" s="48" t="s">
        <v>99</v>
      </c>
      <c r="J857" s="48" t="s">
        <v>48</v>
      </c>
      <c r="K857" s="48" t="s">
        <v>100</v>
      </c>
      <c r="L857" s="48" t="s">
        <v>10838</v>
      </c>
      <c r="M857" s="48" t="s">
        <v>10839</v>
      </c>
      <c r="N857">
        <f>VLOOKUP(B857,HIS退!B:F,5,FALSE)</f>
        <v>-1000</v>
      </c>
      <c r="O857" t="str">
        <f t="shared" si="26"/>
        <v/>
      </c>
      <c r="P857" s="37">
        <f>VLOOKUP(C857,微信退!Q:S,3,FALSE)</f>
        <v>1000</v>
      </c>
      <c r="Q857" t="str">
        <f t="shared" si="27"/>
        <v/>
      </c>
    </row>
    <row r="858" spans="1:17" ht="14.25" hidden="1">
      <c r="A858" s="40">
        <v>42899.546747685185</v>
      </c>
      <c r="B858">
        <v>179586</v>
      </c>
      <c r="C858" s="50" t="s">
        <v>8107</v>
      </c>
      <c r="D858" t="s">
        <v>8105</v>
      </c>
      <c r="F858" s="14">
        <v>181</v>
      </c>
      <c r="G858" s="48" t="s">
        <v>34</v>
      </c>
      <c r="H858" s="48" t="s">
        <v>112</v>
      </c>
      <c r="I858" s="48" t="s">
        <v>99</v>
      </c>
      <c r="J858" s="48" t="s">
        <v>48</v>
      </c>
      <c r="K858" s="48" t="s">
        <v>100</v>
      </c>
      <c r="L858" s="48" t="s">
        <v>10840</v>
      </c>
      <c r="M858" s="48" t="s">
        <v>10841</v>
      </c>
      <c r="N858">
        <f>VLOOKUP(B858,HIS退!B:F,5,FALSE)</f>
        <v>-181</v>
      </c>
      <c r="O858" t="str">
        <f t="shared" si="26"/>
        <v/>
      </c>
      <c r="P858" s="37">
        <f>VLOOKUP(C858,微信退!Q:S,3,FALSE)</f>
        <v>181</v>
      </c>
      <c r="Q858" t="str">
        <f t="shared" si="27"/>
        <v/>
      </c>
    </row>
    <row r="859" spans="1:17" ht="14.25" hidden="1">
      <c r="A859" s="40">
        <v>42899.55431712963</v>
      </c>
      <c r="B859">
        <v>179655</v>
      </c>
      <c r="C859" s="50" t="s">
        <v>8108</v>
      </c>
      <c r="D859" t="s">
        <v>8109</v>
      </c>
      <c r="F859" s="14">
        <v>500</v>
      </c>
      <c r="G859" s="48" t="s">
        <v>34</v>
      </c>
      <c r="H859" s="48" t="s">
        <v>112</v>
      </c>
      <c r="I859" s="48" t="s">
        <v>99</v>
      </c>
      <c r="J859" s="48" t="s">
        <v>48</v>
      </c>
      <c r="K859" s="48" t="s">
        <v>100</v>
      </c>
      <c r="L859" s="48" t="s">
        <v>10842</v>
      </c>
      <c r="M859" s="48" t="s">
        <v>10843</v>
      </c>
      <c r="N859">
        <f>VLOOKUP(B859,HIS退!B:F,5,FALSE)</f>
        <v>-500</v>
      </c>
      <c r="O859" t="str">
        <f t="shared" si="26"/>
        <v/>
      </c>
      <c r="P859" s="37">
        <f>VLOOKUP(C859,微信退!Q:S,3,FALSE)</f>
        <v>500</v>
      </c>
      <c r="Q859" t="str">
        <f t="shared" si="27"/>
        <v/>
      </c>
    </row>
    <row r="860" spans="1:17" ht="14.25" hidden="1">
      <c r="A860" s="40">
        <v>42899.554560185185</v>
      </c>
      <c r="B860">
        <v>179659</v>
      </c>
      <c r="C860" s="50" t="s">
        <v>8111</v>
      </c>
      <c r="D860" t="s">
        <v>8109</v>
      </c>
      <c r="F860" s="14">
        <v>420</v>
      </c>
      <c r="G860" s="48" t="s">
        <v>34</v>
      </c>
      <c r="H860" s="48" t="s">
        <v>112</v>
      </c>
      <c r="I860" s="48" t="s">
        <v>99</v>
      </c>
      <c r="J860" s="48" t="s">
        <v>48</v>
      </c>
      <c r="K860" s="48" t="s">
        <v>100</v>
      </c>
      <c r="L860" s="48" t="s">
        <v>10844</v>
      </c>
      <c r="M860" s="48" t="s">
        <v>10845</v>
      </c>
      <c r="N860">
        <f>VLOOKUP(B860,HIS退!B:F,5,FALSE)</f>
        <v>-420</v>
      </c>
      <c r="O860" t="str">
        <f t="shared" si="26"/>
        <v/>
      </c>
      <c r="P860" s="37">
        <f>VLOOKUP(C860,微信退!Q:S,3,FALSE)</f>
        <v>420</v>
      </c>
      <c r="Q860" t="str">
        <f t="shared" si="27"/>
        <v/>
      </c>
    </row>
    <row r="861" spans="1:17" ht="14.25" hidden="1">
      <c r="A861" s="40">
        <v>42899.555486111109</v>
      </c>
      <c r="B861">
        <v>179668</v>
      </c>
      <c r="C861" s="50" t="s">
        <v>8112</v>
      </c>
      <c r="D861" t="s">
        <v>8113</v>
      </c>
      <c r="F861" s="14">
        <v>245</v>
      </c>
      <c r="G861" s="48" t="s">
        <v>34</v>
      </c>
      <c r="H861" s="48" t="s">
        <v>112</v>
      </c>
      <c r="I861" s="48" t="s">
        <v>99</v>
      </c>
      <c r="J861" s="48" t="s">
        <v>48</v>
      </c>
      <c r="K861" s="48" t="s">
        <v>100</v>
      </c>
      <c r="L861" s="48" t="s">
        <v>10846</v>
      </c>
      <c r="M861" s="48" t="s">
        <v>10847</v>
      </c>
      <c r="N861">
        <f>VLOOKUP(B861,HIS退!B:F,5,FALSE)</f>
        <v>-245</v>
      </c>
      <c r="O861" t="str">
        <f t="shared" si="26"/>
        <v/>
      </c>
      <c r="P861" s="37">
        <f>VLOOKUP(C861,微信退!Q:S,3,FALSE)</f>
        <v>245</v>
      </c>
      <c r="Q861" t="str">
        <f t="shared" si="27"/>
        <v/>
      </c>
    </row>
    <row r="862" spans="1:17" ht="14.25" hidden="1">
      <c r="A862" s="40">
        <v>42899.556192129632</v>
      </c>
      <c r="B862">
        <v>179676</v>
      </c>
      <c r="C862" s="50" t="s">
        <v>8115</v>
      </c>
      <c r="D862" t="s">
        <v>8116</v>
      </c>
      <c r="F862" s="14">
        <v>500</v>
      </c>
      <c r="G862" s="48" t="s">
        <v>34</v>
      </c>
      <c r="H862" s="48" t="s">
        <v>112</v>
      </c>
      <c r="I862" s="48" t="s">
        <v>99</v>
      </c>
      <c r="J862" s="48" t="s">
        <v>48</v>
      </c>
      <c r="K862" s="48" t="s">
        <v>100</v>
      </c>
      <c r="L862" s="48" t="s">
        <v>10848</v>
      </c>
      <c r="M862" s="48" t="s">
        <v>10849</v>
      </c>
      <c r="N862">
        <f>VLOOKUP(B862,HIS退!B:F,5,FALSE)</f>
        <v>-500</v>
      </c>
      <c r="O862" t="str">
        <f t="shared" si="26"/>
        <v/>
      </c>
      <c r="P862" s="37">
        <f>VLOOKUP(C862,微信退!Q:S,3,FALSE)</f>
        <v>500</v>
      </c>
      <c r="Q862" t="str">
        <f t="shared" si="27"/>
        <v/>
      </c>
    </row>
    <row r="863" spans="1:17" ht="14.25" hidden="1">
      <c r="A863" s="40">
        <v>42899.56925925926</v>
      </c>
      <c r="B863">
        <v>179801</v>
      </c>
      <c r="C863" s="50" t="s">
        <v>8118</v>
      </c>
      <c r="D863" t="s">
        <v>8119</v>
      </c>
      <c r="F863" s="14">
        <v>76</v>
      </c>
      <c r="G863" s="48" t="s">
        <v>59</v>
      </c>
      <c r="H863" s="48" t="s">
        <v>112</v>
      </c>
      <c r="I863" s="48" t="s">
        <v>99</v>
      </c>
      <c r="J863" s="48" t="s">
        <v>48</v>
      </c>
      <c r="K863" s="48" t="s">
        <v>100</v>
      </c>
      <c r="L863" s="48" t="s">
        <v>10850</v>
      </c>
      <c r="M863" s="48" t="s">
        <v>10851</v>
      </c>
      <c r="N863">
        <f>VLOOKUP(B863,HIS退!B:F,5,FALSE)</f>
        <v>-76</v>
      </c>
      <c r="O863" t="str">
        <f t="shared" si="26"/>
        <v/>
      </c>
      <c r="P863" s="37">
        <f>VLOOKUP(C863,微信退!Q:S,3,FALSE)</f>
        <v>76</v>
      </c>
      <c r="Q863" t="str">
        <f t="shared" si="27"/>
        <v/>
      </c>
    </row>
    <row r="864" spans="1:17" ht="14.25" hidden="1">
      <c r="A864" s="40">
        <v>42899.581030092595</v>
      </c>
      <c r="B864">
        <v>179953</v>
      </c>
      <c r="C864" s="50" t="s">
        <v>8121</v>
      </c>
      <c r="D864" t="s">
        <v>8122</v>
      </c>
      <c r="F864" s="14">
        <v>1000</v>
      </c>
      <c r="G864" s="48" t="s">
        <v>34</v>
      </c>
      <c r="H864" s="48" t="s">
        <v>112</v>
      </c>
      <c r="I864" s="48" t="s">
        <v>99</v>
      </c>
      <c r="J864" s="48" t="s">
        <v>48</v>
      </c>
      <c r="K864" s="48" t="s">
        <v>100</v>
      </c>
      <c r="L864" s="48" t="s">
        <v>10852</v>
      </c>
      <c r="M864" s="48" t="s">
        <v>10853</v>
      </c>
      <c r="N864">
        <f>VLOOKUP(B864,HIS退!B:F,5,FALSE)</f>
        <v>-1000</v>
      </c>
      <c r="O864" t="str">
        <f t="shared" si="26"/>
        <v/>
      </c>
      <c r="P864" s="37">
        <f>VLOOKUP(C864,微信退!Q:S,3,FALSE)</f>
        <v>1000</v>
      </c>
      <c r="Q864" t="str">
        <f t="shared" si="27"/>
        <v/>
      </c>
    </row>
    <row r="865" spans="1:17" ht="14.25" hidden="1">
      <c r="A865" s="40">
        <v>42899.595810185187</v>
      </c>
      <c r="B865">
        <v>180533</v>
      </c>
      <c r="C865" s="50" t="s">
        <v>8124</v>
      </c>
      <c r="D865" t="s">
        <v>8125</v>
      </c>
      <c r="F865" s="14">
        <v>100</v>
      </c>
      <c r="G865" s="48" t="s">
        <v>34</v>
      </c>
      <c r="H865" s="48" t="s">
        <v>112</v>
      </c>
      <c r="I865" s="48" t="s">
        <v>99</v>
      </c>
      <c r="J865" s="48" t="s">
        <v>48</v>
      </c>
      <c r="K865" s="48" t="s">
        <v>100</v>
      </c>
      <c r="L865" s="48" t="s">
        <v>10854</v>
      </c>
      <c r="M865" s="48" t="s">
        <v>10855</v>
      </c>
      <c r="N865">
        <f>VLOOKUP(B865,HIS退!B:F,5,FALSE)</f>
        <v>-100</v>
      </c>
      <c r="O865" t="str">
        <f t="shared" ref="O865:O928" si="28">IF(N865=F865*-1,"",1)</f>
        <v/>
      </c>
      <c r="P865" s="37">
        <f>VLOOKUP(C865,微信退!Q:S,3,FALSE)</f>
        <v>100</v>
      </c>
      <c r="Q865" t="str">
        <f t="shared" si="27"/>
        <v/>
      </c>
    </row>
    <row r="866" spans="1:17" ht="14.25" hidden="1">
      <c r="A866" s="40">
        <v>42899.595983796295</v>
      </c>
      <c r="B866">
        <v>180542</v>
      </c>
      <c r="C866" s="50" t="s">
        <v>8127</v>
      </c>
      <c r="D866" t="s">
        <v>8125</v>
      </c>
      <c r="F866" s="14">
        <v>24</v>
      </c>
      <c r="G866" s="48" t="s">
        <v>34</v>
      </c>
      <c r="H866" s="48" t="s">
        <v>112</v>
      </c>
      <c r="I866" s="48" t="s">
        <v>99</v>
      </c>
      <c r="J866" s="48" t="s">
        <v>48</v>
      </c>
      <c r="K866" s="48" t="s">
        <v>100</v>
      </c>
      <c r="L866" s="48" t="s">
        <v>10856</v>
      </c>
      <c r="M866" s="48" t="s">
        <v>10857</v>
      </c>
      <c r="N866">
        <f>VLOOKUP(B866,HIS退!B:F,5,FALSE)</f>
        <v>-24</v>
      </c>
      <c r="O866" t="str">
        <f t="shared" si="28"/>
        <v/>
      </c>
      <c r="P866" s="37">
        <f>VLOOKUP(C866,微信退!Q:S,3,FALSE)</f>
        <v>24</v>
      </c>
      <c r="Q866" t="str">
        <f t="shared" si="27"/>
        <v/>
      </c>
    </row>
    <row r="867" spans="1:17" ht="14.25" hidden="1">
      <c r="A867" s="40">
        <v>42899.602719907409</v>
      </c>
      <c r="B867">
        <v>180871</v>
      </c>
      <c r="C867" s="50" t="s">
        <v>8128</v>
      </c>
      <c r="D867" t="s">
        <v>8129</v>
      </c>
      <c r="F867" s="14">
        <v>100</v>
      </c>
      <c r="G867" s="48" t="s">
        <v>59</v>
      </c>
      <c r="H867" s="48" t="s">
        <v>112</v>
      </c>
      <c r="I867" s="48" t="s">
        <v>99</v>
      </c>
      <c r="J867" s="48" t="s">
        <v>48</v>
      </c>
      <c r="K867" s="48" t="s">
        <v>100</v>
      </c>
      <c r="L867" s="48" t="s">
        <v>10858</v>
      </c>
      <c r="M867" s="48" t="s">
        <v>10859</v>
      </c>
      <c r="N867">
        <f>VLOOKUP(B867,HIS退!B:F,5,FALSE)</f>
        <v>-100</v>
      </c>
      <c r="O867" t="str">
        <f t="shared" si="28"/>
        <v/>
      </c>
      <c r="P867" s="37">
        <f>VLOOKUP(C867,微信退!Q:S,3,FALSE)</f>
        <v>100</v>
      </c>
      <c r="Q867" t="str">
        <f t="shared" si="27"/>
        <v/>
      </c>
    </row>
    <row r="868" spans="1:17" ht="14.25" hidden="1">
      <c r="A868" s="40">
        <v>42899.606099537035</v>
      </c>
      <c r="B868">
        <v>181051</v>
      </c>
      <c r="C868" s="50" t="s">
        <v>8131</v>
      </c>
      <c r="D868" t="s">
        <v>8132</v>
      </c>
      <c r="F868" s="14">
        <v>24</v>
      </c>
      <c r="G868" s="48" t="s">
        <v>59</v>
      </c>
      <c r="H868" s="48" t="s">
        <v>112</v>
      </c>
      <c r="I868" s="48" t="s">
        <v>99</v>
      </c>
      <c r="J868" s="48" t="s">
        <v>48</v>
      </c>
      <c r="K868" s="48" t="s">
        <v>100</v>
      </c>
      <c r="L868" s="48" t="s">
        <v>10860</v>
      </c>
      <c r="M868" s="48" t="s">
        <v>10861</v>
      </c>
      <c r="N868">
        <f>VLOOKUP(B868,HIS退!B:F,5,FALSE)</f>
        <v>-24</v>
      </c>
      <c r="O868" t="str">
        <f t="shared" si="28"/>
        <v/>
      </c>
      <c r="P868" s="37">
        <f>VLOOKUP(C868,微信退!Q:S,3,FALSE)</f>
        <v>24</v>
      </c>
      <c r="Q868" t="str">
        <f t="shared" si="27"/>
        <v/>
      </c>
    </row>
    <row r="869" spans="1:17" ht="14.25" hidden="1">
      <c r="A869" s="40">
        <v>42899.610011574077</v>
      </c>
      <c r="B869">
        <v>181288</v>
      </c>
      <c r="C869" s="50" t="s">
        <v>8134</v>
      </c>
      <c r="D869" t="s">
        <v>8135</v>
      </c>
      <c r="F869" s="14">
        <v>1300</v>
      </c>
      <c r="G869" s="48" t="s">
        <v>59</v>
      </c>
      <c r="H869" s="48" t="s">
        <v>112</v>
      </c>
      <c r="I869" s="48" t="s">
        <v>99</v>
      </c>
      <c r="J869" s="48" t="s">
        <v>48</v>
      </c>
      <c r="K869" s="48" t="s">
        <v>100</v>
      </c>
      <c r="L869" s="48" t="s">
        <v>10862</v>
      </c>
      <c r="M869" s="48" t="s">
        <v>10863</v>
      </c>
      <c r="N869">
        <f>VLOOKUP(B869,HIS退!B:F,5,FALSE)</f>
        <v>-1300</v>
      </c>
      <c r="O869" t="str">
        <f t="shared" si="28"/>
        <v/>
      </c>
      <c r="P869" s="37">
        <f>VLOOKUP(C869,微信退!Q:S,3,FALSE)</f>
        <v>1300</v>
      </c>
      <c r="Q869" t="str">
        <f t="shared" si="27"/>
        <v/>
      </c>
    </row>
    <row r="870" spans="1:17" ht="14.25" hidden="1">
      <c r="A870" s="40">
        <v>42899.61645833333</v>
      </c>
      <c r="B870">
        <v>181691</v>
      </c>
      <c r="C870" s="50" t="s">
        <v>8137</v>
      </c>
      <c r="D870" t="s">
        <v>8138</v>
      </c>
      <c r="F870" s="14">
        <v>42</v>
      </c>
      <c r="G870" s="48" t="s">
        <v>59</v>
      </c>
      <c r="H870" s="48" t="s">
        <v>112</v>
      </c>
      <c r="I870" s="48" t="s">
        <v>99</v>
      </c>
      <c r="J870" s="48" t="s">
        <v>48</v>
      </c>
      <c r="K870" s="48" t="s">
        <v>100</v>
      </c>
      <c r="L870" s="48" t="s">
        <v>10864</v>
      </c>
      <c r="M870" s="48" t="s">
        <v>10865</v>
      </c>
      <c r="N870">
        <f>VLOOKUP(B870,HIS退!B:F,5,FALSE)</f>
        <v>-42</v>
      </c>
      <c r="O870" t="str">
        <f t="shared" si="28"/>
        <v/>
      </c>
      <c r="P870" s="37">
        <f>VLOOKUP(C870,微信退!Q:S,3,FALSE)</f>
        <v>42</v>
      </c>
      <c r="Q870" t="str">
        <f t="shared" si="27"/>
        <v/>
      </c>
    </row>
    <row r="871" spans="1:17" ht="14.25" hidden="1">
      <c r="A871" s="40">
        <v>42899.618055555555</v>
      </c>
      <c r="B871">
        <v>181807</v>
      </c>
      <c r="C871" s="50" t="s">
        <v>8140</v>
      </c>
      <c r="D871" t="s">
        <v>8141</v>
      </c>
      <c r="F871" s="14">
        <v>20</v>
      </c>
      <c r="G871" s="48" t="s">
        <v>34</v>
      </c>
      <c r="H871" s="48" t="s">
        <v>112</v>
      </c>
      <c r="I871" s="48" t="s">
        <v>99</v>
      </c>
      <c r="J871" s="48" t="s">
        <v>48</v>
      </c>
      <c r="K871" s="48" t="s">
        <v>100</v>
      </c>
      <c r="L871" s="48" t="s">
        <v>10866</v>
      </c>
      <c r="M871" s="48" t="s">
        <v>10867</v>
      </c>
      <c r="N871">
        <f>VLOOKUP(B871,HIS退!B:F,5,FALSE)</f>
        <v>-20</v>
      </c>
      <c r="O871" t="str">
        <f t="shared" si="28"/>
        <v/>
      </c>
      <c r="P871" s="37">
        <f>VLOOKUP(C871,微信退!Q:S,3,FALSE)</f>
        <v>20</v>
      </c>
      <c r="Q871" t="str">
        <f t="shared" si="27"/>
        <v/>
      </c>
    </row>
    <row r="872" spans="1:17" ht="14.25" hidden="1">
      <c r="A872" s="40">
        <v>42899.61990740741</v>
      </c>
      <c r="B872">
        <v>181948</v>
      </c>
      <c r="C872" s="50" t="s">
        <v>8143</v>
      </c>
      <c r="D872" t="s">
        <v>8144</v>
      </c>
      <c r="F872" s="14">
        <v>196</v>
      </c>
      <c r="G872" s="48" t="s">
        <v>34</v>
      </c>
      <c r="H872" s="48" t="s">
        <v>112</v>
      </c>
      <c r="I872" s="48" t="s">
        <v>99</v>
      </c>
      <c r="J872" s="48" t="s">
        <v>48</v>
      </c>
      <c r="K872" s="48" t="s">
        <v>100</v>
      </c>
      <c r="L872" s="48" t="s">
        <v>10868</v>
      </c>
      <c r="M872" s="48" t="s">
        <v>10869</v>
      </c>
      <c r="N872">
        <f>VLOOKUP(B872,HIS退!B:F,5,FALSE)</f>
        <v>-196</v>
      </c>
      <c r="O872" t="str">
        <f t="shared" si="28"/>
        <v/>
      </c>
      <c r="P872" s="37">
        <f>VLOOKUP(C872,微信退!Q:S,3,FALSE)</f>
        <v>196</v>
      </c>
      <c r="Q872" t="str">
        <f t="shared" si="27"/>
        <v/>
      </c>
    </row>
    <row r="873" spans="1:17" ht="14.25" hidden="1">
      <c r="A873" s="40">
        <v>42899.620057870372</v>
      </c>
      <c r="B873">
        <v>181959</v>
      </c>
      <c r="C873" s="50" t="s">
        <v>8146</v>
      </c>
      <c r="D873" t="s">
        <v>8147</v>
      </c>
      <c r="F873" s="14">
        <v>162</v>
      </c>
      <c r="G873" s="48" t="s">
        <v>59</v>
      </c>
      <c r="H873" s="48" t="s">
        <v>112</v>
      </c>
      <c r="I873" s="48" t="s">
        <v>99</v>
      </c>
      <c r="J873" s="48" t="s">
        <v>48</v>
      </c>
      <c r="K873" s="48" t="s">
        <v>100</v>
      </c>
      <c r="L873" s="48" t="s">
        <v>10870</v>
      </c>
      <c r="M873" s="48" t="s">
        <v>10871</v>
      </c>
      <c r="N873">
        <f>VLOOKUP(B873,HIS退!B:F,5,FALSE)</f>
        <v>-162</v>
      </c>
      <c r="O873" t="str">
        <f t="shared" si="28"/>
        <v/>
      </c>
      <c r="P873" s="37">
        <f>VLOOKUP(C873,微信退!Q:S,3,FALSE)</f>
        <v>162</v>
      </c>
      <c r="Q873" t="str">
        <f t="shared" si="27"/>
        <v/>
      </c>
    </row>
    <row r="874" spans="1:17" ht="14.25" hidden="1">
      <c r="A874" s="40">
        <v>42899.62222222222</v>
      </c>
      <c r="B874">
        <v>182097</v>
      </c>
      <c r="C874" s="50" t="s">
        <v>8149</v>
      </c>
      <c r="D874" t="s">
        <v>8150</v>
      </c>
      <c r="F874" s="14">
        <v>10</v>
      </c>
      <c r="G874" s="48" t="s">
        <v>59</v>
      </c>
      <c r="H874" s="48" t="s">
        <v>112</v>
      </c>
      <c r="I874" s="48" t="s">
        <v>99</v>
      </c>
      <c r="J874" s="48" t="s">
        <v>48</v>
      </c>
      <c r="K874" s="48" t="s">
        <v>100</v>
      </c>
      <c r="L874" s="48" t="s">
        <v>10872</v>
      </c>
      <c r="M874" s="48" t="s">
        <v>10873</v>
      </c>
      <c r="N874">
        <f>VLOOKUP(B874,HIS退!B:F,5,FALSE)</f>
        <v>-10</v>
      </c>
      <c r="O874" t="str">
        <f t="shared" si="28"/>
        <v/>
      </c>
      <c r="P874" s="37">
        <f>VLOOKUP(C874,微信退!Q:S,3,FALSE)</f>
        <v>10</v>
      </c>
      <c r="Q874" t="str">
        <f t="shared" si="27"/>
        <v/>
      </c>
    </row>
    <row r="875" spans="1:17" ht="14.25" hidden="1">
      <c r="A875" s="40">
        <v>42899.624108796299</v>
      </c>
      <c r="B875">
        <v>182236</v>
      </c>
      <c r="C875" s="50" t="s">
        <v>8152</v>
      </c>
      <c r="D875" t="s">
        <v>8153</v>
      </c>
      <c r="F875" s="14">
        <v>500</v>
      </c>
      <c r="G875" s="48" t="s">
        <v>34</v>
      </c>
      <c r="H875" s="48" t="s">
        <v>112</v>
      </c>
      <c r="I875" s="48" t="s">
        <v>99</v>
      </c>
      <c r="J875" s="48" t="s">
        <v>48</v>
      </c>
      <c r="K875" s="48" t="s">
        <v>100</v>
      </c>
      <c r="L875" s="48" t="s">
        <v>10874</v>
      </c>
      <c r="M875" s="48" t="s">
        <v>10875</v>
      </c>
      <c r="N875">
        <f>VLOOKUP(B875,HIS退!B:F,5,FALSE)</f>
        <v>-500</v>
      </c>
      <c r="O875" t="str">
        <f t="shared" si="28"/>
        <v/>
      </c>
      <c r="P875" s="37">
        <f>VLOOKUP(C875,微信退!Q:S,3,FALSE)</f>
        <v>500</v>
      </c>
      <c r="Q875" t="str">
        <f t="shared" si="27"/>
        <v/>
      </c>
    </row>
    <row r="876" spans="1:17" ht="14.25" hidden="1">
      <c r="A876" s="40">
        <v>42899.628020833334</v>
      </c>
      <c r="B876">
        <v>182520</v>
      </c>
      <c r="C876" s="50" t="s">
        <v>8155</v>
      </c>
      <c r="D876" t="s">
        <v>8156</v>
      </c>
      <c r="F876" s="14">
        <v>100</v>
      </c>
      <c r="G876" s="48" t="s">
        <v>34</v>
      </c>
      <c r="H876" s="48" t="s">
        <v>112</v>
      </c>
      <c r="I876" s="48" t="s">
        <v>99</v>
      </c>
      <c r="J876" s="48" t="s">
        <v>48</v>
      </c>
      <c r="K876" s="48" t="s">
        <v>100</v>
      </c>
      <c r="L876" s="48" t="s">
        <v>10876</v>
      </c>
      <c r="M876" s="48" t="s">
        <v>10877</v>
      </c>
      <c r="N876">
        <f>VLOOKUP(B876,HIS退!B:F,5,FALSE)</f>
        <v>-100</v>
      </c>
      <c r="O876" t="str">
        <f t="shared" si="28"/>
        <v/>
      </c>
      <c r="P876" s="37">
        <f>VLOOKUP(C876,微信退!Q:S,3,FALSE)</f>
        <v>100</v>
      </c>
      <c r="Q876" t="str">
        <f t="shared" si="27"/>
        <v/>
      </c>
    </row>
    <row r="877" spans="1:17" ht="14.25" hidden="1">
      <c r="A877" s="40">
        <v>42899.628958333335</v>
      </c>
      <c r="B877">
        <v>182594</v>
      </c>
      <c r="C877" s="50" t="s">
        <v>8158</v>
      </c>
      <c r="D877" t="s">
        <v>8156</v>
      </c>
      <c r="F877" s="14">
        <v>2000</v>
      </c>
      <c r="G877" s="48" t="s">
        <v>34</v>
      </c>
      <c r="H877" s="48" t="s">
        <v>112</v>
      </c>
      <c r="I877" s="48" t="s">
        <v>99</v>
      </c>
      <c r="J877" s="48" t="s">
        <v>48</v>
      </c>
      <c r="K877" s="48" t="s">
        <v>100</v>
      </c>
      <c r="L877" s="48" t="s">
        <v>10878</v>
      </c>
      <c r="M877" s="48" t="s">
        <v>10879</v>
      </c>
      <c r="N877">
        <f>VLOOKUP(B877,HIS退!B:F,5,FALSE)</f>
        <v>-2000</v>
      </c>
      <c r="O877" t="str">
        <f t="shared" si="28"/>
        <v/>
      </c>
      <c r="P877" s="37">
        <f>VLOOKUP(C877,微信退!Q:S,3,FALSE)</f>
        <v>2000</v>
      </c>
      <c r="Q877" t="str">
        <f t="shared" si="27"/>
        <v/>
      </c>
    </row>
    <row r="878" spans="1:17" ht="14.25" hidden="1">
      <c r="A878" s="40">
        <v>42899.629687499997</v>
      </c>
      <c r="B878">
        <v>182643</v>
      </c>
      <c r="C878" s="50" t="s">
        <v>8159</v>
      </c>
      <c r="D878" t="s">
        <v>8160</v>
      </c>
      <c r="F878" s="14">
        <v>33</v>
      </c>
      <c r="G878" s="48" t="s">
        <v>59</v>
      </c>
      <c r="H878" s="48" t="s">
        <v>112</v>
      </c>
      <c r="I878" s="48" t="s">
        <v>99</v>
      </c>
      <c r="J878" s="48" t="s">
        <v>48</v>
      </c>
      <c r="K878" s="48" t="s">
        <v>100</v>
      </c>
      <c r="L878" s="48" t="s">
        <v>10880</v>
      </c>
      <c r="M878" s="48" t="s">
        <v>10881</v>
      </c>
      <c r="N878">
        <f>VLOOKUP(B878,HIS退!B:F,5,FALSE)</f>
        <v>-33</v>
      </c>
      <c r="O878" t="str">
        <f t="shared" si="28"/>
        <v/>
      </c>
      <c r="P878" s="37">
        <f>VLOOKUP(C878,微信退!Q:S,3,FALSE)</f>
        <v>33</v>
      </c>
      <c r="Q878" t="str">
        <f t="shared" si="27"/>
        <v/>
      </c>
    </row>
    <row r="879" spans="1:17" ht="14.25" hidden="1">
      <c r="A879" s="40">
        <v>42899.630983796298</v>
      </c>
      <c r="B879">
        <v>182732</v>
      </c>
      <c r="C879" s="50" t="s">
        <v>8162</v>
      </c>
      <c r="D879" t="s">
        <v>8163</v>
      </c>
      <c r="F879" s="14">
        <v>278</v>
      </c>
      <c r="G879" s="48" t="s">
        <v>34</v>
      </c>
      <c r="H879" s="48" t="s">
        <v>112</v>
      </c>
      <c r="I879" s="48" t="s">
        <v>99</v>
      </c>
      <c r="J879" s="48" t="s">
        <v>48</v>
      </c>
      <c r="K879" s="48" t="s">
        <v>100</v>
      </c>
      <c r="L879" s="48" t="s">
        <v>10882</v>
      </c>
      <c r="M879" s="48" t="s">
        <v>10883</v>
      </c>
      <c r="N879">
        <f>VLOOKUP(B879,HIS退!B:F,5,FALSE)</f>
        <v>-278</v>
      </c>
      <c r="O879" t="str">
        <f t="shared" si="28"/>
        <v/>
      </c>
      <c r="P879" s="37">
        <f>VLOOKUP(C879,微信退!Q:S,3,FALSE)</f>
        <v>278</v>
      </c>
      <c r="Q879" t="str">
        <f t="shared" si="27"/>
        <v/>
      </c>
    </row>
    <row r="880" spans="1:17" ht="14.25" hidden="1">
      <c r="A880" s="40">
        <v>42899.631840277776</v>
      </c>
      <c r="B880">
        <v>182778</v>
      </c>
      <c r="C880" s="50" t="s">
        <v>8165</v>
      </c>
      <c r="D880" t="s">
        <v>8166</v>
      </c>
      <c r="F880" s="14">
        <v>100</v>
      </c>
      <c r="G880" s="48" t="s">
        <v>59</v>
      </c>
      <c r="H880" s="48" t="s">
        <v>112</v>
      </c>
      <c r="I880" s="48" t="s">
        <v>99</v>
      </c>
      <c r="J880" s="48" t="s">
        <v>48</v>
      </c>
      <c r="K880" s="48" t="s">
        <v>100</v>
      </c>
      <c r="L880" s="48" t="s">
        <v>10884</v>
      </c>
      <c r="M880" s="48" t="s">
        <v>10885</v>
      </c>
      <c r="N880">
        <f>VLOOKUP(B880,HIS退!B:F,5,FALSE)</f>
        <v>-100</v>
      </c>
      <c r="O880" t="str">
        <f t="shared" si="28"/>
        <v/>
      </c>
      <c r="P880" s="37">
        <f>VLOOKUP(C880,微信退!Q:S,3,FALSE)</f>
        <v>100</v>
      </c>
      <c r="Q880" t="str">
        <f t="shared" si="27"/>
        <v/>
      </c>
    </row>
    <row r="881" spans="1:17" ht="14.25" hidden="1">
      <c r="A881" s="40">
        <v>42899.635162037041</v>
      </c>
      <c r="B881">
        <v>182996</v>
      </c>
      <c r="C881" s="50" t="s">
        <v>8168</v>
      </c>
      <c r="D881" t="s">
        <v>8169</v>
      </c>
      <c r="F881" s="14">
        <v>196</v>
      </c>
      <c r="G881" s="48" t="s">
        <v>59</v>
      </c>
      <c r="H881" s="48" t="s">
        <v>112</v>
      </c>
      <c r="I881" s="48" t="s">
        <v>99</v>
      </c>
      <c r="J881" s="48" t="s">
        <v>48</v>
      </c>
      <c r="K881" s="48" t="s">
        <v>100</v>
      </c>
      <c r="L881" s="48" t="s">
        <v>10886</v>
      </c>
      <c r="M881" s="48" t="s">
        <v>10887</v>
      </c>
      <c r="N881">
        <f>VLOOKUP(B881,HIS退!B:F,5,FALSE)</f>
        <v>-196</v>
      </c>
      <c r="O881" t="str">
        <f t="shared" si="28"/>
        <v/>
      </c>
      <c r="P881" s="37">
        <f>VLOOKUP(C881,微信退!Q:S,3,FALSE)</f>
        <v>196</v>
      </c>
      <c r="Q881" t="str">
        <f t="shared" si="27"/>
        <v/>
      </c>
    </row>
    <row r="882" spans="1:17" ht="14.25" hidden="1">
      <c r="A882" s="40">
        <v>42899.635254629633</v>
      </c>
      <c r="B882">
        <v>183000</v>
      </c>
      <c r="C882" s="50" t="s">
        <v>8171</v>
      </c>
      <c r="D882" t="s">
        <v>8172</v>
      </c>
      <c r="F882" s="14">
        <v>872</v>
      </c>
      <c r="G882" s="48" t="s">
        <v>34</v>
      </c>
      <c r="H882" s="48" t="s">
        <v>112</v>
      </c>
      <c r="I882" s="48" t="s">
        <v>99</v>
      </c>
      <c r="J882" s="48" t="s">
        <v>48</v>
      </c>
      <c r="K882" s="48" t="s">
        <v>100</v>
      </c>
      <c r="L882" s="48" t="s">
        <v>10888</v>
      </c>
      <c r="M882" s="48" t="s">
        <v>10889</v>
      </c>
      <c r="N882">
        <f>VLOOKUP(B882,HIS退!B:F,5,FALSE)</f>
        <v>-872</v>
      </c>
      <c r="O882" t="str">
        <f t="shared" si="28"/>
        <v/>
      </c>
      <c r="P882" s="37">
        <f>VLOOKUP(C882,微信退!Q:S,3,FALSE)</f>
        <v>872</v>
      </c>
      <c r="Q882" t="str">
        <f t="shared" si="27"/>
        <v/>
      </c>
    </row>
    <row r="883" spans="1:17" ht="14.25" hidden="1">
      <c r="A883" s="40">
        <v>42899.638472222221</v>
      </c>
      <c r="B883">
        <v>183168</v>
      </c>
      <c r="C883" s="50" t="s">
        <v>8174</v>
      </c>
      <c r="D883" t="s">
        <v>8175</v>
      </c>
      <c r="F883" s="14">
        <v>79</v>
      </c>
      <c r="G883" s="48" t="s">
        <v>59</v>
      </c>
      <c r="H883" s="48" t="s">
        <v>112</v>
      </c>
      <c r="I883" s="48" t="s">
        <v>99</v>
      </c>
      <c r="J883" s="48" t="s">
        <v>48</v>
      </c>
      <c r="K883" s="48" t="s">
        <v>100</v>
      </c>
      <c r="L883" s="48" t="s">
        <v>10890</v>
      </c>
      <c r="M883" s="48" t="s">
        <v>10891</v>
      </c>
      <c r="N883">
        <f>VLOOKUP(B883,HIS退!B:F,5,FALSE)</f>
        <v>-79</v>
      </c>
      <c r="O883" t="str">
        <f t="shared" si="28"/>
        <v/>
      </c>
      <c r="P883" s="37">
        <f>VLOOKUP(C883,微信退!Q:S,3,FALSE)</f>
        <v>79</v>
      </c>
      <c r="Q883" t="str">
        <f t="shared" si="27"/>
        <v/>
      </c>
    </row>
    <row r="884" spans="1:17" ht="14.25" hidden="1">
      <c r="A884" s="40">
        <v>42899.641759259262</v>
      </c>
      <c r="B884">
        <v>183368</v>
      </c>
      <c r="C884" s="50" t="s">
        <v>8177</v>
      </c>
      <c r="D884" t="s">
        <v>8178</v>
      </c>
      <c r="F884" s="14">
        <v>221</v>
      </c>
      <c r="G884" s="48" t="s">
        <v>34</v>
      </c>
      <c r="H884" s="48" t="s">
        <v>112</v>
      </c>
      <c r="I884" s="48" t="s">
        <v>99</v>
      </c>
      <c r="J884" s="48" t="s">
        <v>48</v>
      </c>
      <c r="K884" s="48" t="s">
        <v>100</v>
      </c>
      <c r="L884" s="48" t="s">
        <v>10892</v>
      </c>
      <c r="M884" s="48" t="s">
        <v>10893</v>
      </c>
      <c r="N884">
        <f>VLOOKUP(B884,HIS退!B:F,5,FALSE)</f>
        <v>-221</v>
      </c>
      <c r="O884" t="str">
        <f t="shared" si="28"/>
        <v/>
      </c>
      <c r="P884" s="37">
        <f>VLOOKUP(C884,微信退!Q:S,3,FALSE)</f>
        <v>221</v>
      </c>
      <c r="Q884" t="str">
        <f t="shared" si="27"/>
        <v/>
      </c>
    </row>
    <row r="885" spans="1:17" ht="14.25" hidden="1">
      <c r="A885" s="40">
        <v>42899.649872685186</v>
      </c>
      <c r="B885">
        <v>183811</v>
      </c>
      <c r="C885" s="50" t="s">
        <v>8180</v>
      </c>
      <c r="D885" t="s">
        <v>8181</v>
      </c>
      <c r="F885" s="14">
        <v>200</v>
      </c>
      <c r="G885" s="48" t="s">
        <v>59</v>
      </c>
      <c r="H885" s="48" t="s">
        <v>112</v>
      </c>
      <c r="I885" s="48" t="s">
        <v>99</v>
      </c>
      <c r="J885" s="48" t="s">
        <v>48</v>
      </c>
      <c r="K885" s="48" t="s">
        <v>100</v>
      </c>
      <c r="L885" s="48" t="s">
        <v>10894</v>
      </c>
      <c r="M885" s="48" t="s">
        <v>10895</v>
      </c>
      <c r="N885">
        <f>VLOOKUP(B885,HIS退!B:F,5,FALSE)</f>
        <v>-200</v>
      </c>
      <c r="O885" t="str">
        <f t="shared" si="28"/>
        <v/>
      </c>
      <c r="P885" s="37">
        <f>VLOOKUP(C885,微信退!Q:S,3,FALSE)</f>
        <v>200</v>
      </c>
      <c r="Q885" t="str">
        <f t="shared" si="27"/>
        <v/>
      </c>
    </row>
    <row r="886" spans="1:17" ht="14.25" hidden="1">
      <c r="A886" s="40">
        <v>42899.65185185185</v>
      </c>
      <c r="B886">
        <v>183902</v>
      </c>
      <c r="C886" s="50" t="s">
        <v>10896</v>
      </c>
      <c r="D886" t="s">
        <v>8183</v>
      </c>
      <c r="F886" s="14">
        <v>332</v>
      </c>
      <c r="G886" s="48" t="s">
        <v>34</v>
      </c>
      <c r="H886" s="48" t="s">
        <v>112</v>
      </c>
      <c r="I886" s="48" t="s">
        <v>101</v>
      </c>
      <c r="J886" s="48" t="s">
        <v>98</v>
      </c>
      <c r="K886" s="48" t="s">
        <v>100</v>
      </c>
      <c r="L886" s="48" t="s">
        <v>10897</v>
      </c>
      <c r="M886" s="48" t="s">
        <v>10898</v>
      </c>
      <c r="N886">
        <f>VLOOKUP(B886,HIS退!B:F,5,FALSE)</f>
        <v>-332</v>
      </c>
      <c r="O886" t="str">
        <f t="shared" si="28"/>
        <v/>
      </c>
      <c r="P886" s="37" t="e">
        <f>VLOOKUP(C886,微信退!Q:S,3,FALSE)</f>
        <v>#N/A</v>
      </c>
      <c r="Q886" t="e">
        <f t="shared" si="27"/>
        <v>#N/A</v>
      </c>
    </row>
    <row r="887" spans="1:17" ht="14.25" hidden="1">
      <c r="A887" s="40">
        <v>42899.652291666665</v>
      </c>
      <c r="B887">
        <v>183927</v>
      </c>
      <c r="C887" s="50" t="s">
        <v>10899</v>
      </c>
      <c r="D887" t="s">
        <v>8185</v>
      </c>
      <c r="F887" s="14">
        <v>485</v>
      </c>
      <c r="G887" s="48" t="s">
        <v>59</v>
      </c>
      <c r="H887" s="48" t="s">
        <v>112</v>
      </c>
      <c r="I887" s="48" t="s">
        <v>101</v>
      </c>
      <c r="J887" s="48" t="s">
        <v>98</v>
      </c>
      <c r="K887" s="48" t="s">
        <v>100</v>
      </c>
      <c r="L887" s="48" t="s">
        <v>10900</v>
      </c>
      <c r="M887" s="48" t="s">
        <v>10901</v>
      </c>
      <c r="N887">
        <f>VLOOKUP(B887,HIS退!B:F,5,FALSE)</f>
        <v>-485</v>
      </c>
      <c r="O887" t="str">
        <f t="shared" si="28"/>
        <v/>
      </c>
      <c r="P887" s="37" t="e">
        <f>VLOOKUP(C887,微信退!Q:S,3,FALSE)</f>
        <v>#N/A</v>
      </c>
      <c r="Q887" t="e">
        <f t="shared" si="27"/>
        <v>#N/A</v>
      </c>
    </row>
    <row r="888" spans="1:17" ht="14.25" hidden="1">
      <c r="A888" s="40">
        <v>42899.655740740738</v>
      </c>
      <c r="B888">
        <v>184124</v>
      </c>
      <c r="C888" s="50" t="s">
        <v>8187</v>
      </c>
      <c r="D888" t="s">
        <v>8188</v>
      </c>
      <c r="F888" s="14">
        <v>314</v>
      </c>
      <c r="G888" s="48" t="s">
        <v>59</v>
      </c>
      <c r="H888" s="48" t="s">
        <v>112</v>
      </c>
      <c r="I888" s="48" t="s">
        <v>99</v>
      </c>
      <c r="J888" s="48" t="s">
        <v>48</v>
      </c>
      <c r="K888" s="48" t="s">
        <v>100</v>
      </c>
      <c r="L888" s="48" t="s">
        <v>10902</v>
      </c>
      <c r="M888" s="48" t="s">
        <v>10903</v>
      </c>
      <c r="N888">
        <f>VLOOKUP(B888,HIS退!B:F,5,FALSE)</f>
        <v>-314</v>
      </c>
      <c r="O888" t="str">
        <f t="shared" si="28"/>
        <v/>
      </c>
      <c r="P888" s="37">
        <f>VLOOKUP(C888,微信退!Q:S,3,FALSE)</f>
        <v>314</v>
      </c>
      <c r="Q888" t="str">
        <f t="shared" si="27"/>
        <v/>
      </c>
    </row>
    <row r="889" spans="1:17" ht="14.25" hidden="1">
      <c r="A889" s="40">
        <v>42899.658043981479</v>
      </c>
      <c r="B889">
        <v>184264</v>
      </c>
      <c r="C889" s="50" t="s">
        <v>8190</v>
      </c>
      <c r="D889" t="s">
        <v>8191</v>
      </c>
      <c r="F889" s="14">
        <v>280</v>
      </c>
      <c r="G889" s="48" t="s">
        <v>34</v>
      </c>
      <c r="H889" s="48" t="s">
        <v>112</v>
      </c>
      <c r="I889" s="48" t="s">
        <v>99</v>
      </c>
      <c r="J889" s="48" t="s">
        <v>48</v>
      </c>
      <c r="K889" s="48" t="s">
        <v>100</v>
      </c>
      <c r="L889" s="48" t="s">
        <v>10904</v>
      </c>
      <c r="M889" s="48" t="s">
        <v>10905</v>
      </c>
      <c r="N889">
        <f>VLOOKUP(B889,HIS退!B:F,5,FALSE)</f>
        <v>-280</v>
      </c>
      <c r="O889" t="str">
        <f t="shared" si="28"/>
        <v/>
      </c>
      <c r="P889" s="37">
        <f>VLOOKUP(C889,微信退!Q:S,3,FALSE)</f>
        <v>280</v>
      </c>
      <c r="Q889" t="str">
        <f t="shared" si="27"/>
        <v/>
      </c>
    </row>
    <row r="890" spans="1:17" ht="14.25" hidden="1">
      <c r="A890" s="40">
        <v>42899.658449074072</v>
      </c>
      <c r="B890">
        <v>184287</v>
      </c>
      <c r="C890" s="50" t="s">
        <v>8193</v>
      </c>
      <c r="D890" t="s">
        <v>8194</v>
      </c>
      <c r="F890" s="14">
        <v>198</v>
      </c>
      <c r="G890" s="48" t="s">
        <v>59</v>
      </c>
      <c r="H890" s="48" t="s">
        <v>112</v>
      </c>
      <c r="I890" s="48" t="s">
        <v>99</v>
      </c>
      <c r="J890" s="48" t="s">
        <v>48</v>
      </c>
      <c r="K890" s="48" t="s">
        <v>100</v>
      </c>
      <c r="L890" s="48" t="s">
        <v>10906</v>
      </c>
      <c r="M890" s="48" t="s">
        <v>10907</v>
      </c>
      <c r="N890">
        <f>VLOOKUP(B890,HIS退!B:F,5,FALSE)</f>
        <v>-198</v>
      </c>
      <c r="O890" t="str">
        <f t="shared" si="28"/>
        <v/>
      </c>
      <c r="P890" s="37">
        <f>VLOOKUP(C890,微信退!Q:S,3,FALSE)</f>
        <v>198</v>
      </c>
      <c r="Q890" t="str">
        <f t="shared" si="27"/>
        <v/>
      </c>
    </row>
    <row r="891" spans="1:17" ht="14.25" hidden="1">
      <c r="A891" s="40">
        <v>42899.661990740744</v>
      </c>
      <c r="B891">
        <v>184497</v>
      </c>
      <c r="C891" s="50" t="s">
        <v>8196</v>
      </c>
      <c r="D891" t="s">
        <v>8197</v>
      </c>
      <c r="F891" s="14">
        <v>14</v>
      </c>
      <c r="G891" s="48" t="s">
        <v>59</v>
      </c>
      <c r="H891" s="48" t="s">
        <v>112</v>
      </c>
      <c r="I891" s="48" t="s">
        <v>99</v>
      </c>
      <c r="J891" s="48" t="s">
        <v>48</v>
      </c>
      <c r="K891" s="48" t="s">
        <v>100</v>
      </c>
      <c r="L891" s="48" t="s">
        <v>10908</v>
      </c>
      <c r="M891" s="48" t="s">
        <v>10909</v>
      </c>
      <c r="N891">
        <f>VLOOKUP(B891,HIS退!B:F,5,FALSE)</f>
        <v>-14</v>
      </c>
      <c r="O891" t="str">
        <f t="shared" si="28"/>
        <v/>
      </c>
      <c r="P891" s="37">
        <f>VLOOKUP(C891,微信退!Q:S,3,FALSE)</f>
        <v>14</v>
      </c>
      <c r="Q891" t="str">
        <f t="shared" si="27"/>
        <v/>
      </c>
    </row>
    <row r="892" spans="1:17" ht="14.25" hidden="1">
      <c r="A892" s="40">
        <v>42899.66233796296</v>
      </c>
      <c r="B892">
        <v>184510</v>
      </c>
      <c r="C892" s="50" t="s">
        <v>8199</v>
      </c>
      <c r="D892" t="s">
        <v>8200</v>
      </c>
      <c r="F892" s="14">
        <v>796</v>
      </c>
      <c r="G892" s="48" t="s">
        <v>59</v>
      </c>
      <c r="H892" s="48" t="s">
        <v>112</v>
      </c>
      <c r="I892" s="48" t="s">
        <v>99</v>
      </c>
      <c r="J892" s="48" t="s">
        <v>48</v>
      </c>
      <c r="K892" s="48" t="s">
        <v>100</v>
      </c>
      <c r="L892" s="48" t="s">
        <v>10910</v>
      </c>
      <c r="M892" s="48" t="s">
        <v>10911</v>
      </c>
      <c r="N892">
        <f>VLOOKUP(B892,HIS退!B:F,5,FALSE)</f>
        <v>-796</v>
      </c>
      <c r="O892" t="str">
        <f t="shared" si="28"/>
        <v/>
      </c>
      <c r="P892" s="37">
        <f>VLOOKUP(C892,微信退!Q:S,3,FALSE)</f>
        <v>796</v>
      </c>
      <c r="Q892" t="str">
        <f t="shared" si="27"/>
        <v/>
      </c>
    </row>
    <row r="893" spans="1:17" ht="14.25" hidden="1">
      <c r="A893" s="40">
        <v>42899.663298611114</v>
      </c>
      <c r="B893">
        <v>184555</v>
      </c>
      <c r="C893" s="50" t="s">
        <v>8202</v>
      </c>
      <c r="D893" t="s">
        <v>8203</v>
      </c>
      <c r="F893" s="14">
        <v>200</v>
      </c>
      <c r="G893" s="48" t="s">
        <v>59</v>
      </c>
      <c r="H893" s="48" t="s">
        <v>112</v>
      </c>
      <c r="I893" s="48" t="s">
        <v>99</v>
      </c>
      <c r="J893" s="48" t="s">
        <v>48</v>
      </c>
      <c r="K893" s="48" t="s">
        <v>100</v>
      </c>
      <c r="L893" s="48" t="s">
        <v>10912</v>
      </c>
      <c r="M893" s="48" t="s">
        <v>10913</v>
      </c>
      <c r="N893">
        <f>VLOOKUP(B893,HIS退!B:F,5,FALSE)</f>
        <v>-200</v>
      </c>
      <c r="O893" t="str">
        <f t="shared" si="28"/>
        <v/>
      </c>
      <c r="P893" s="37">
        <f>VLOOKUP(C893,微信退!Q:S,3,FALSE)</f>
        <v>200</v>
      </c>
      <c r="Q893" t="str">
        <f t="shared" si="27"/>
        <v/>
      </c>
    </row>
    <row r="894" spans="1:17" ht="14.25" hidden="1">
      <c r="A894" s="40">
        <v>42899.663969907408</v>
      </c>
      <c r="B894">
        <v>184594</v>
      </c>
      <c r="C894" s="50" t="s">
        <v>8205</v>
      </c>
      <c r="D894" t="s">
        <v>8206</v>
      </c>
      <c r="F894" s="14">
        <v>698</v>
      </c>
      <c r="G894" s="48" t="s">
        <v>59</v>
      </c>
      <c r="H894" s="48" t="s">
        <v>112</v>
      </c>
      <c r="I894" s="48" t="s">
        <v>99</v>
      </c>
      <c r="J894" s="48" t="s">
        <v>48</v>
      </c>
      <c r="K894" s="48" t="s">
        <v>100</v>
      </c>
      <c r="L894" s="48" t="s">
        <v>10914</v>
      </c>
      <c r="M894" s="48" t="s">
        <v>10915</v>
      </c>
      <c r="N894">
        <f>VLOOKUP(B894,HIS退!B:F,5,FALSE)</f>
        <v>-698</v>
      </c>
      <c r="O894" t="str">
        <f t="shared" si="28"/>
        <v/>
      </c>
      <c r="P894" s="37">
        <f>VLOOKUP(C894,微信退!Q:S,3,FALSE)</f>
        <v>698</v>
      </c>
      <c r="Q894" t="str">
        <f t="shared" si="27"/>
        <v/>
      </c>
    </row>
    <row r="895" spans="1:17" ht="14.25" hidden="1">
      <c r="A895" s="40">
        <v>42899.664155092592</v>
      </c>
      <c r="B895">
        <v>184604</v>
      </c>
      <c r="C895" s="50" t="s">
        <v>8208</v>
      </c>
      <c r="D895" t="s">
        <v>8209</v>
      </c>
      <c r="F895" s="14">
        <v>20</v>
      </c>
      <c r="G895" s="48" t="s">
        <v>34</v>
      </c>
      <c r="H895" s="48" t="s">
        <v>112</v>
      </c>
      <c r="I895" s="48" t="s">
        <v>99</v>
      </c>
      <c r="J895" s="48" t="s">
        <v>48</v>
      </c>
      <c r="K895" s="48" t="s">
        <v>100</v>
      </c>
      <c r="L895" s="48" t="s">
        <v>10916</v>
      </c>
      <c r="M895" s="48" t="s">
        <v>10917</v>
      </c>
      <c r="N895">
        <f>VLOOKUP(B895,HIS退!B:F,5,FALSE)</f>
        <v>-20</v>
      </c>
      <c r="O895" t="str">
        <f t="shared" si="28"/>
        <v/>
      </c>
      <c r="P895" s="37">
        <f>VLOOKUP(C895,微信退!Q:S,3,FALSE)</f>
        <v>20</v>
      </c>
      <c r="Q895" t="str">
        <f t="shared" si="27"/>
        <v/>
      </c>
    </row>
    <row r="896" spans="1:17" ht="14.25" hidden="1">
      <c r="A896" s="40">
        <v>42899.664351851854</v>
      </c>
      <c r="B896">
        <v>184618</v>
      </c>
      <c r="C896" s="50" t="s">
        <v>8211</v>
      </c>
      <c r="D896" t="s">
        <v>8209</v>
      </c>
      <c r="F896" s="14">
        <v>100</v>
      </c>
      <c r="G896" s="48" t="s">
        <v>34</v>
      </c>
      <c r="H896" s="48" t="s">
        <v>112</v>
      </c>
      <c r="I896" s="48" t="s">
        <v>99</v>
      </c>
      <c r="J896" s="48" t="s">
        <v>48</v>
      </c>
      <c r="K896" s="48" t="s">
        <v>100</v>
      </c>
      <c r="L896" s="48" t="s">
        <v>10918</v>
      </c>
      <c r="M896" s="48" t="s">
        <v>10919</v>
      </c>
      <c r="N896">
        <f>VLOOKUP(B896,HIS退!B:F,5,FALSE)</f>
        <v>-100</v>
      </c>
      <c r="O896" t="str">
        <f t="shared" si="28"/>
        <v/>
      </c>
      <c r="P896" s="37">
        <f>VLOOKUP(C896,微信退!Q:S,3,FALSE)</f>
        <v>100</v>
      </c>
      <c r="Q896" t="str">
        <f t="shared" si="27"/>
        <v/>
      </c>
    </row>
    <row r="897" spans="1:17" ht="14.25" hidden="1">
      <c r="A897" s="40">
        <v>42899.664537037039</v>
      </c>
      <c r="B897">
        <v>184623</v>
      </c>
      <c r="C897" s="50" t="s">
        <v>8212</v>
      </c>
      <c r="D897" t="s">
        <v>8209</v>
      </c>
      <c r="F897" s="14">
        <v>403</v>
      </c>
      <c r="G897" s="48" t="s">
        <v>34</v>
      </c>
      <c r="H897" s="48" t="s">
        <v>112</v>
      </c>
      <c r="I897" s="48" t="s">
        <v>99</v>
      </c>
      <c r="J897" s="48" t="s">
        <v>48</v>
      </c>
      <c r="K897" s="48" t="s">
        <v>100</v>
      </c>
      <c r="L897" s="48" t="s">
        <v>10920</v>
      </c>
      <c r="M897" s="48" t="s">
        <v>10921</v>
      </c>
      <c r="N897">
        <f>VLOOKUP(B897,HIS退!B:F,5,FALSE)</f>
        <v>-403</v>
      </c>
      <c r="O897" t="str">
        <f t="shared" si="28"/>
        <v/>
      </c>
      <c r="P897" s="37">
        <f>VLOOKUP(C897,微信退!Q:S,3,FALSE)</f>
        <v>403</v>
      </c>
      <c r="Q897" t="str">
        <f t="shared" si="27"/>
        <v/>
      </c>
    </row>
    <row r="898" spans="1:17" ht="14.25" hidden="1">
      <c r="A898" s="40">
        <v>42899.665555555555</v>
      </c>
      <c r="B898">
        <v>184677</v>
      </c>
      <c r="C898" s="50" t="s">
        <v>8213</v>
      </c>
      <c r="D898" t="s">
        <v>8214</v>
      </c>
      <c r="F898" s="14">
        <v>341</v>
      </c>
      <c r="G898" s="48" t="s">
        <v>59</v>
      </c>
      <c r="H898" s="48" t="s">
        <v>112</v>
      </c>
      <c r="I898" s="48" t="s">
        <v>99</v>
      </c>
      <c r="J898" s="48" t="s">
        <v>48</v>
      </c>
      <c r="K898" s="48" t="s">
        <v>100</v>
      </c>
      <c r="L898" s="48" t="s">
        <v>10922</v>
      </c>
      <c r="M898" s="48" t="s">
        <v>10923</v>
      </c>
      <c r="N898">
        <f>VLOOKUP(B898,HIS退!B:F,5,FALSE)</f>
        <v>-341</v>
      </c>
      <c r="O898" t="str">
        <f t="shared" si="28"/>
        <v/>
      </c>
      <c r="P898" s="37">
        <f>VLOOKUP(C898,微信退!Q:S,3,FALSE)</f>
        <v>341</v>
      </c>
      <c r="Q898" t="str">
        <f t="shared" si="27"/>
        <v/>
      </c>
    </row>
    <row r="899" spans="1:17" ht="14.25" hidden="1">
      <c r="A899" s="40">
        <v>42899.668946759259</v>
      </c>
      <c r="B899">
        <v>184862</v>
      </c>
      <c r="C899" s="50" t="s">
        <v>8216</v>
      </c>
      <c r="D899" t="s">
        <v>8217</v>
      </c>
      <c r="F899" s="14">
        <v>72</v>
      </c>
      <c r="G899" s="48" t="s">
        <v>34</v>
      </c>
      <c r="H899" s="48" t="s">
        <v>112</v>
      </c>
      <c r="I899" s="48" t="s">
        <v>99</v>
      </c>
      <c r="J899" s="48" t="s">
        <v>48</v>
      </c>
      <c r="K899" s="48" t="s">
        <v>100</v>
      </c>
      <c r="L899" s="48" t="s">
        <v>10924</v>
      </c>
      <c r="M899" s="48" t="s">
        <v>10925</v>
      </c>
      <c r="N899">
        <f>VLOOKUP(B899,HIS退!B:F,5,FALSE)</f>
        <v>-72</v>
      </c>
      <c r="O899" t="str">
        <f t="shared" si="28"/>
        <v/>
      </c>
      <c r="P899" s="37">
        <f>VLOOKUP(C899,微信退!Q:S,3,FALSE)</f>
        <v>72</v>
      </c>
      <c r="Q899" t="str">
        <f t="shared" ref="Q899:Q962" si="29">IF(P899=F899,"",1)</f>
        <v/>
      </c>
    </row>
    <row r="900" spans="1:17" ht="14.25" hidden="1">
      <c r="A900" s="40">
        <v>42899.672939814816</v>
      </c>
      <c r="B900">
        <v>185025</v>
      </c>
      <c r="C900" s="50" t="s">
        <v>8219</v>
      </c>
      <c r="D900" t="s">
        <v>8220</v>
      </c>
      <c r="F900" s="14">
        <v>11</v>
      </c>
      <c r="G900" s="48" t="s">
        <v>59</v>
      </c>
      <c r="H900" s="48" t="s">
        <v>112</v>
      </c>
      <c r="I900" s="48" t="s">
        <v>99</v>
      </c>
      <c r="J900" s="48" t="s">
        <v>48</v>
      </c>
      <c r="K900" s="48" t="s">
        <v>100</v>
      </c>
      <c r="L900" s="48" t="s">
        <v>10926</v>
      </c>
      <c r="M900" s="48" t="s">
        <v>10927</v>
      </c>
      <c r="N900">
        <f>VLOOKUP(B900,HIS退!B:F,5,FALSE)</f>
        <v>-11</v>
      </c>
      <c r="O900" t="str">
        <f t="shared" si="28"/>
        <v/>
      </c>
      <c r="P900" s="37">
        <f>VLOOKUP(C900,微信退!Q:S,3,FALSE)</f>
        <v>11</v>
      </c>
      <c r="Q900" t="str">
        <f t="shared" si="29"/>
        <v/>
      </c>
    </row>
    <row r="901" spans="1:17" ht="14.25" hidden="1">
      <c r="A901" s="40">
        <v>42899.678576388891</v>
      </c>
      <c r="B901">
        <v>185240</v>
      </c>
      <c r="C901" s="50" t="s">
        <v>8222</v>
      </c>
      <c r="D901" t="s">
        <v>8183</v>
      </c>
      <c r="F901" s="14">
        <v>332</v>
      </c>
      <c r="G901" s="48" t="s">
        <v>34</v>
      </c>
      <c r="H901" s="48" t="s">
        <v>112</v>
      </c>
      <c r="I901" s="48" t="s">
        <v>99</v>
      </c>
      <c r="J901" s="48" t="s">
        <v>48</v>
      </c>
      <c r="K901" s="48" t="s">
        <v>100</v>
      </c>
      <c r="L901" s="48" t="s">
        <v>10928</v>
      </c>
      <c r="M901" s="48" t="s">
        <v>10929</v>
      </c>
      <c r="N901">
        <f>VLOOKUP(B901,HIS退!B:F,5,FALSE)</f>
        <v>-332</v>
      </c>
      <c r="O901" t="str">
        <f t="shared" si="28"/>
        <v/>
      </c>
      <c r="P901" s="37">
        <f>VLOOKUP(C901,微信退!Q:S,3,FALSE)</f>
        <v>332</v>
      </c>
      <c r="Q901" t="str">
        <f t="shared" si="29"/>
        <v/>
      </c>
    </row>
    <row r="902" spans="1:17" ht="14.25" hidden="1">
      <c r="A902" s="40">
        <v>42899.684108796297</v>
      </c>
      <c r="B902">
        <v>185487</v>
      </c>
      <c r="C902" s="50" t="s">
        <v>8223</v>
      </c>
      <c r="D902" t="s">
        <v>8224</v>
      </c>
      <c r="F902" s="14">
        <v>4</v>
      </c>
      <c r="G902" s="48" t="s">
        <v>59</v>
      </c>
      <c r="H902" s="48" t="s">
        <v>112</v>
      </c>
      <c r="I902" s="48" t="s">
        <v>99</v>
      </c>
      <c r="J902" s="48" t="s">
        <v>48</v>
      </c>
      <c r="K902" s="48" t="s">
        <v>100</v>
      </c>
      <c r="L902" s="48" t="s">
        <v>10930</v>
      </c>
      <c r="M902" s="48" t="s">
        <v>10931</v>
      </c>
      <c r="N902">
        <f>VLOOKUP(B902,HIS退!B:F,5,FALSE)</f>
        <v>-4</v>
      </c>
      <c r="O902" t="str">
        <f t="shared" si="28"/>
        <v/>
      </c>
      <c r="P902" s="37">
        <f>VLOOKUP(C902,微信退!Q:S,3,FALSE)</f>
        <v>4</v>
      </c>
      <c r="Q902" t="str">
        <f t="shared" si="29"/>
        <v/>
      </c>
    </row>
    <row r="903" spans="1:17" ht="14.25" hidden="1">
      <c r="A903" s="40">
        <v>42899.684988425928</v>
      </c>
      <c r="B903">
        <v>185526</v>
      </c>
      <c r="C903" s="50" t="s">
        <v>8226</v>
      </c>
      <c r="D903" t="s">
        <v>8227</v>
      </c>
      <c r="F903" s="14">
        <v>44</v>
      </c>
      <c r="G903" s="48" t="s">
        <v>34</v>
      </c>
      <c r="H903" s="48" t="s">
        <v>112</v>
      </c>
      <c r="I903" s="48" t="s">
        <v>99</v>
      </c>
      <c r="J903" s="48" t="s">
        <v>48</v>
      </c>
      <c r="K903" s="48" t="s">
        <v>100</v>
      </c>
      <c r="L903" s="48" t="s">
        <v>10932</v>
      </c>
      <c r="M903" s="48" t="s">
        <v>10933</v>
      </c>
      <c r="N903">
        <f>VLOOKUP(B903,HIS退!B:F,5,FALSE)</f>
        <v>-44</v>
      </c>
      <c r="O903" t="str">
        <f t="shared" si="28"/>
        <v/>
      </c>
      <c r="P903" s="37">
        <f>VLOOKUP(C903,微信退!Q:S,3,FALSE)</f>
        <v>44</v>
      </c>
      <c r="Q903" t="str">
        <f t="shared" si="29"/>
        <v/>
      </c>
    </row>
    <row r="904" spans="1:17" ht="14.25" hidden="1">
      <c r="A904" s="40">
        <v>42899.685752314814</v>
      </c>
      <c r="B904">
        <v>185553</v>
      </c>
      <c r="C904" s="50" t="s">
        <v>8229</v>
      </c>
      <c r="D904" t="s">
        <v>8230</v>
      </c>
      <c r="F904" s="14">
        <v>652</v>
      </c>
      <c r="G904" s="48" t="s">
        <v>34</v>
      </c>
      <c r="H904" s="48" t="s">
        <v>112</v>
      </c>
      <c r="I904" s="48" t="s">
        <v>99</v>
      </c>
      <c r="J904" s="48" t="s">
        <v>48</v>
      </c>
      <c r="K904" s="48" t="s">
        <v>100</v>
      </c>
      <c r="L904" s="48" t="s">
        <v>10934</v>
      </c>
      <c r="M904" s="48" t="s">
        <v>10935</v>
      </c>
      <c r="N904">
        <f>VLOOKUP(B904,HIS退!B:F,5,FALSE)</f>
        <v>-652</v>
      </c>
      <c r="O904" t="str">
        <f t="shared" si="28"/>
        <v/>
      </c>
      <c r="P904" s="37">
        <f>VLOOKUP(C904,微信退!Q:S,3,FALSE)</f>
        <v>652</v>
      </c>
      <c r="Q904" t="str">
        <f t="shared" si="29"/>
        <v/>
      </c>
    </row>
    <row r="905" spans="1:17" ht="14.25" hidden="1">
      <c r="A905" s="40">
        <v>42899.687557870369</v>
      </c>
      <c r="B905">
        <v>185645</v>
      </c>
      <c r="C905" s="50" t="s">
        <v>8232</v>
      </c>
      <c r="D905" t="s">
        <v>8233</v>
      </c>
      <c r="F905" s="14">
        <v>97</v>
      </c>
      <c r="G905" s="48" t="s">
        <v>59</v>
      </c>
      <c r="H905" s="48" t="s">
        <v>112</v>
      </c>
      <c r="I905" s="48" t="s">
        <v>99</v>
      </c>
      <c r="J905" s="48" t="s">
        <v>48</v>
      </c>
      <c r="K905" s="48" t="s">
        <v>100</v>
      </c>
      <c r="L905" s="48" t="s">
        <v>10936</v>
      </c>
      <c r="M905" s="48" t="s">
        <v>10937</v>
      </c>
      <c r="N905">
        <f>VLOOKUP(B905,HIS退!B:F,5,FALSE)</f>
        <v>-97</v>
      </c>
      <c r="O905" t="str">
        <f t="shared" si="28"/>
        <v/>
      </c>
      <c r="P905" s="37">
        <f>VLOOKUP(C905,微信退!Q:S,3,FALSE)</f>
        <v>97</v>
      </c>
      <c r="Q905" t="str">
        <f t="shared" si="29"/>
        <v/>
      </c>
    </row>
    <row r="906" spans="1:17" ht="14.25" hidden="1">
      <c r="A906" s="40">
        <v>42899.692743055559</v>
      </c>
      <c r="B906">
        <v>185916</v>
      </c>
      <c r="C906" s="50" t="s">
        <v>8235</v>
      </c>
      <c r="D906" t="s">
        <v>8236</v>
      </c>
      <c r="F906" s="14">
        <v>415</v>
      </c>
      <c r="G906" s="48" t="s">
        <v>59</v>
      </c>
      <c r="H906" s="48" t="s">
        <v>112</v>
      </c>
      <c r="I906" s="48" t="s">
        <v>99</v>
      </c>
      <c r="J906" s="48" t="s">
        <v>48</v>
      </c>
      <c r="K906" s="48" t="s">
        <v>100</v>
      </c>
      <c r="L906" s="48" t="s">
        <v>10938</v>
      </c>
      <c r="M906" s="48" t="s">
        <v>10939</v>
      </c>
      <c r="N906">
        <f>VLOOKUP(B906,HIS退!B:F,5,FALSE)</f>
        <v>-415</v>
      </c>
      <c r="O906" t="str">
        <f t="shared" si="28"/>
        <v/>
      </c>
      <c r="P906" s="37">
        <f>VLOOKUP(C906,微信退!Q:S,3,FALSE)</f>
        <v>415</v>
      </c>
      <c r="Q906" t="str">
        <f t="shared" si="29"/>
        <v/>
      </c>
    </row>
    <row r="907" spans="1:17" ht="14.25" hidden="1">
      <c r="A907" s="40">
        <v>42899.697291666664</v>
      </c>
      <c r="B907">
        <v>186095</v>
      </c>
      <c r="C907" s="50" t="s">
        <v>8238</v>
      </c>
      <c r="D907" t="s">
        <v>8239</v>
      </c>
      <c r="F907" s="14">
        <v>16</v>
      </c>
      <c r="G907" s="48" t="s">
        <v>59</v>
      </c>
      <c r="H907" s="48" t="s">
        <v>112</v>
      </c>
      <c r="I907" s="48" t="s">
        <v>99</v>
      </c>
      <c r="J907" s="48" t="s">
        <v>48</v>
      </c>
      <c r="K907" s="48" t="s">
        <v>100</v>
      </c>
      <c r="L907" s="48" t="s">
        <v>10940</v>
      </c>
      <c r="M907" s="48" t="s">
        <v>10941</v>
      </c>
      <c r="N907">
        <f>VLOOKUP(B907,HIS退!B:F,5,FALSE)</f>
        <v>-16</v>
      </c>
      <c r="O907" t="str">
        <f t="shared" si="28"/>
        <v/>
      </c>
      <c r="P907" s="37">
        <f>VLOOKUP(C907,微信退!Q:S,3,FALSE)</f>
        <v>16</v>
      </c>
      <c r="Q907" t="str">
        <f t="shared" si="29"/>
        <v/>
      </c>
    </row>
    <row r="908" spans="1:17" ht="14.25" hidden="1">
      <c r="A908" s="40">
        <v>42899.697962962964</v>
      </c>
      <c r="B908">
        <v>186121</v>
      </c>
      <c r="C908" s="50" t="s">
        <v>8241</v>
      </c>
      <c r="D908" t="s">
        <v>8242</v>
      </c>
      <c r="F908" s="14">
        <v>100</v>
      </c>
      <c r="G908" s="48" t="s">
        <v>34</v>
      </c>
      <c r="H908" s="48" t="s">
        <v>112</v>
      </c>
      <c r="I908" s="48" t="s">
        <v>99</v>
      </c>
      <c r="J908" s="48" t="s">
        <v>48</v>
      </c>
      <c r="K908" s="48" t="s">
        <v>100</v>
      </c>
      <c r="L908" s="48" t="s">
        <v>10942</v>
      </c>
      <c r="M908" s="48" t="s">
        <v>10943</v>
      </c>
      <c r="N908">
        <f>VLOOKUP(B908,HIS退!B:F,5,FALSE)</f>
        <v>-100</v>
      </c>
      <c r="O908" t="str">
        <f t="shared" si="28"/>
        <v/>
      </c>
      <c r="P908" s="37">
        <f>VLOOKUP(C908,微信退!Q:S,3,FALSE)</f>
        <v>100</v>
      </c>
      <c r="Q908" t="str">
        <f t="shared" si="29"/>
        <v/>
      </c>
    </row>
    <row r="909" spans="1:17" ht="14.25" hidden="1">
      <c r="A909" s="40">
        <v>42899.699629629627</v>
      </c>
      <c r="B909">
        <v>186187</v>
      </c>
      <c r="C909" s="50" t="s">
        <v>8244</v>
      </c>
      <c r="D909" t="s">
        <v>8245</v>
      </c>
      <c r="F909" s="14">
        <v>182</v>
      </c>
      <c r="G909" s="48" t="s">
        <v>34</v>
      </c>
      <c r="H909" s="48" t="s">
        <v>112</v>
      </c>
      <c r="I909" s="48" t="s">
        <v>99</v>
      </c>
      <c r="J909" s="48" t="s">
        <v>48</v>
      </c>
      <c r="K909" s="48" t="s">
        <v>100</v>
      </c>
      <c r="L909" s="48" t="s">
        <v>10944</v>
      </c>
      <c r="M909" s="48" t="s">
        <v>10945</v>
      </c>
      <c r="N909">
        <f>VLOOKUP(B909,HIS退!B:F,5,FALSE)</f>
        <v>-182</v>
      </c>
      <c r="O909" t="str">
        <f t="shared" si="28"/>
        <v/>
      </c>
      <c r="P909" s="37">
        <f>VLOOKUP(C909,微信退!Q:S,3,FALSE)</f>
        <v>182</v>
      </c>
      <c r="Q909" t="str">
        <f t="shared" si="29"/>
        <v/>
      </c>
    </row>
    <row r="910" spans="1:17" ht="14.25" hidden="1">
      <c r="A910" s="40">
        <v>42899.703472222223</v>
      </c>
      <c r="B910">
        <v>186335</v>
      </c>
      <c r="C910" s="50" t="s">
        <v>8247</v>
      </c>
      <c r="D910" t="s">
        <v>8248</v>
      </c>
      <c r="F910" s="14">
        <v>284</v>
      </c>
      <c r="G910" s="48" t="s">
        <v>59</v>
      </c>
      <c r="H910" s="48" t="s">
        <v>112</v>
      </c>
      <c r="I910" s="48" t="s">
        <v>99</v>
      </c>
      <c r="J910" s="48" t="s">
        <v>48</v>
      </c>
      <c r="K910" s="48" t="s">
        <v>100</v>
      </c>
      <c r="L910" s="48" t="s">
        <v>10946</v>
      </c>
      <c r="M910" s="48" t="s">
        <v>10947</v>
      </c>
      <c r="N910">
        <f>VLOOKUP(B910,HIS退!B:F,5,FALSE)</f>
        <v>-284</v>
      </c>
      <c r="O910" t="str">
        <f t="shared" si="28"/>
        <v/>
      </c>
      <c r="P910" s="37">
        <f>VLOOKUP(C910,微信退!Q:S,3,FALSE)</f>
        <v>284</v>
      </c>
      <c r="Q910" t="str">
        <f t="shared" si="29"/>
        <v/>
      </c>
    </row>
    <row r="911" spans="1:17" ht="14.25" hidden="1">
      <c r="A911" s="40">
        <v>42899.707002314812</v>
      </c>
      <c r="B911">
        <v>186455</v>
      </c>
      <c r="C911" s="50" t="s">
        <v>8250</v>
      </c>
      <c r="D911" t="s">
        <v>8251</v>
      </c>
      <c r="F911" s="14">
        <v>54</v>
      </c>
      <c r="G911" s="48" t="s">
        <v>34</v>
      </c>
      <c r="H911" s="48" t="s">
        <v>112</v>
      </c>
      <c r="I911" s="48" t="s">
        <v>99</v>
      </c>
      <c r="J911" s="48" t="s">
        <v>48</v>
      </c>
      <c r="K911" s="48" t="s">
        <v>100</v>
      </c>
      <c r="L911" s="48" t="s">
        <v>10948</v>
      </c>
      <c r="M911" s="48" t="s">
        <v>10949</v>
      </c>
      <c r="N911">
        <f>VLOOKUP(B911,HIS退!B:F,5,FALSE)</f>
        <v>-54</v>
      </c>
      <c r="O911" t="str">
        <f t="shared" si="28"/>
        <v/>
      </c>
      <c r="P911" s="37">
        <f>VLOOKUP(C911,微信退!Q:S,3,FALSE)</f>
        <v>54</v>
      </c>
      <c r="Q911" t="str">
        <f t="shared" si="29"/>
        <v/>
      </c>
    </row>
    <row r="912" spans="1:17" ht="14.25" hidden="1">
      <c r="A912" s="40">
        <v>42899.70721064815</v>
      </c>
      <c r="B912">
        <v>186464</v>
      </c>
      <c r="C912" s="50" t="s">
        <v>8253</v>
      </c>
      <c r="D912" t="s">
        <v>8254</v>
      </c>
      <c r="F912" s="14">
        <v>56</v>
      </c>
      <c r="G912" s="48" t="s">
        <v>59</v>
      </c>
      <c r="H912" s="48" t="s">
        <v>112</v>
      </c>
      <c r="I912" s="48" t="s">
        <v>99</v>
      </c>
      <c r="J912" s="48" t="s">
        <v>48</v>
      </c>
      <c r="K912" s="48" t="s">
        <v>100</v>
      </c>
      <c r="L912" s="48" t="s">
        <v>10950</v>
      </c>
      <c r="M912" s="48" t="s">
        <v>10951</v>
      </c>
      <c r="N912">
        <f>VLOOKUP(B912,HIS退!B:F,5,FALSE)</f>
        <v>-56</v>
      </c>
      <c r="O912" t="str">
        <f t="shared" si="28"/>
        <v/>
      </c>
      <c r="P912" s="37">
        <f>VLOOKUP(C912,微信退!Q:S,3,FALSE)</f>
        <v>56</v>
      </c>
      <c r="Q912" t="str">
        <f t="shared" si="29"/>
        <v/>
      </c>
    </row>
    <row r="913" spans="1:17" ht="14.25" hidden="1">
      <c r="A913" s="40">
        <v>42899.713807870372</v>
      </c>
      <c r="B913">
        <v>186693</v>
      </c>
      <c r="C913" s="50" t="s">
        <v>8256</v>
      </c>
      <c r="D913" t="s">
        <v>8257</v>
      </c>
      <c r="F913" s="14">
        <v>799</v>
      </c>
      <c r="G913" s="48" t="s">
        <v>59</v>
      </c>
      <c r="H913" s="48" t="s">
        <v>112</v>
      </c>
      <c r="I913" s="48" t="s">
        <v>99</v>
      </c>
      <c r="J913" s="48" t="s">
        <v>48</v>
      </c>
      <c r="K913" s="48" t="s">
        <v>100</v>
      </c>
      <c r="L913" s="48" t="s">
        <v>10952</v>
      </c>
      <c r="M913" s="48" t="s">
        <v>10953</v>
      </c>
      <c r="N913">
        <f>VLOOKUP(B913,HIS退!B:F,5,FALSE)</f>
        <v>-799</v>
      </c>
      <c r="O913" t="str">
        <f t="shared" si="28"/>
        <v/>
      </c>
      <c r="P913" s="37">
        <f>VLOOKUP(C913,微信退!Q:S,3,FALSE)</f>
        <v>799</v>
      </c>
      <c r="Q913" t="str">
        <f t="shared" si="29"/>
        <v/>
      </c>
    </row>
    <row r="914" spans="1:17" ht="14.25" hidden="1">
      <c r="A914" s="40">
        <v>42899.716180555559</v>
      </c>
      <c r="B914">
        <v>186788</v>
      </c>
      <c r="C914" s="50" t="s">
        <v>8259</v>
      </c>
      <c r="D914" t="s">
        <v>8260</v>
      </c>
      <c r="F914" s="14">
        <v>1000</v>
      </c>
      <c r="G914" s="48" t="s">
        <v>59</v>
      </c>
      <c r="H914" s="48" t="s">
        <v>112</v>
      </c>
      <c r="I914" s="48" t="s">
        <v>99</v>
      </c>
      <c r="J914" s="48" t="s">
        <v>48</v>
      </c>
      <c r="K914" s="48" t="s">
        <v>100</v>
      </c>
      <c r="L914" s="48" t="s">
        <v>10954</v>
      </c>
      <c r="M914" s="48" t="s">
        <v>10955</v>
      </c>
      <c r="N914">
        <f>VLOOKUP(B914,HIS退!B:F,5,FALSE)</f>
        <v>-1000</v>
      </c>
      <c r="O914" t="str">
        <f t="shared" si="28"/>
        <v/>
      </c>
      <c r="P914" s="37">
        <f>VLOOKUP(C914,微信退!Q:S,3,FALSE)</f>
        <v>1000</v>
      </c>
      <c r="Q914" t="str">
        <f t="shared" si="29"/>
        <v/>
      </c>
    </row>
    <row r="915" spans="1:17" ht="14.25" hidden="1">
      <c r="A915" s="40">
        <v>42899.717094907406</v>
      </c>
      <c r="B915">
        <v>186826</v>
      </c>
      <c r="C915" s="50" t="s">
        <v>8262</v>
      </c>
      <c r="D915" t="s">
        <v>8263</v>
      </c>
      <c r="F915" s="14">
        <v>9</v>
      </c>
      <c r="G915" s="48" t="s">
        <v>59</v>
      </c>
      <c r="H915" s="48" t="s">
        <v>112</v>
      </c>
      <c r="I915" s="48" t="s">
        <v>99</v>
      </c>
      <c r="J915" s="48" t="s">
        <v>48</v>
      </c>
      <c r="K915" s="48" t="s">
        <v>100</v>
      </c>
      <c r="L915" s="48" t="s">
        <v>10956</v>
      </c>
      <c r="M915" s="48" t="s">
        <v>10957</v>
      </c>
      <c r="N915">
        <f>VLOOKUP(B915,HIS退!B:F,5,FALSE)</f>
        <v>-9</v>
      </c>
      <c r="O915" t="str">
        <f t="shared" si="28"/>
        <v/>
      </c>
      <c r="P915" s="37">
        <f>VLOOKUP(C915,微信退!Q:S,3,FALSE)</f>
        <v>9</v>
      </c>
      <c r="Q915" t="str">
        <f t="shared" si="29"/>
        <v/>
      </c>
    </row>
    <row r="916" spans="1:17" ht="14.25" hidden="1">
      <c r="A916" s="40">
        <v>42899.72550925926</v>
      </c>
      <c r="B916">
        <v>187106</v>
      </c>
      <c r="C916" s="50" t="s">
        <v>8265</v>
      </c>
      <c r="D916" t="s">
        <v>8266</v>
      </c>
      <c r="F916" s="14">
        <v>294</v>
      </c>
      <c r="G916" s="48" t="s">
        <v>34</v>
      </c>
      <c r="H916" s="48" t="s">
        <v>112</v>
      </c>
      <c r="I916" s="48" t="s">
        <v>99</v>
      </c>
      <c r="J916" s="48" t="s">
        <v>48</v>
      </c>
      <c r="K916" s="48" t="s">
        <v>100</v>
      </c>
      <c r="L916" s="48" t="s">
        <v>10958</v>
      </c>
      <c r="M916" s="48" t="s">
        <v>10959</v>
      </c>
      <c r="N916">
        <f>VLOOKUP(B916,HIS退!B:F,5,FALSE)</f>
        <v>-294</v>
      </c>
      <c r="O916" t="str">
        <f t="shared" si="28"/>
        <v/>
      </c>
      <c r="P916" s="37">
        <f>VLOOKUP(C916,微信退!Q:S,3,FALSE)</f>
        <v>294</v>
      </c>
      <c r="Q916" t="str">
        <f t="shared" si="29"/>
        <v/>
      </c>
    </row>
    <row r="917" spans="1:17" ht="14.25" hidden="1">
      <c r="A917" s="40">
        <v>42899.726099537038</v>
      </c>
      <c r="B917">
        <v>187123</v>
      </c>
      <c r="C917" s="50" t="s">
        <v>8268</v>
      </c>
      <c r="D917" t="s">
        <v>8269</v>
      </c>
      <c r="F917" s="14">
        <v>700</v>
      </c>
      <c r="G917" s="48" t="s">
        <v>34</v>
      </c>
      <c r="H917" s="48" t="s">
        <v>112</v>
      </c>
      <c r="I917" s="48" t="s">
        <v>99</v>
      </c>
      <c r="J917" s="48" t="s">
        <v>48</v>
      </c>
      <c r="K917" s="48" t="s">
        <v>100</v>
      </c>
      <c r="L917" s="48" t="s">
        <v>10960</v>
      </c>
      <c r="M917" s="48" t="s">
        <v>10961</v>
      </c>
      <c r="N917">
        <f>VLOOKUP(B917,HIS退!B:F,5,FALSE)</f>
        <v>-700</v>
      </c>
      <c r="O917" t="str">
        <f t="shared" si="28"/>
        <v/>
      </c>
      <c r="P917" s="37">
        <f>VLOOKUP(C917,微信退!Q:S,3,FALSE)</f>
        <v>700</v>
      </c>
      <c r="Q917" t="str">
        <f t="shared" si="29"/>
        <v/>
      </c>
    </row>
    <row r="918" spans="1:17" ht="14.25" hidden="1">
      <c r="A918" s="40">
        <v>42899.726493055554</v>
      </c>
      <c r="B918">
        <v>187138</v>
      </c>
      <c r="C918" s="50" t="s">
        <v>8271</v>
      </c>
      <c r="D918" t="s">
        <v>8269</v>
      </c>
      <c r="F918" s="14">
        <v>100</v>
      </c>
      <c r="G918" s="48" t="s">
        <v>34</v>
      </c>
      <c r="H918" s="48" t="s">
        <v>112</v>
      </c>
      <c r="I918" s="48" t="s">
        <v>99</v>
      </c>
      <c r="J918" s="48" t="s">
        <v>48</v>
      </c>
      <c r="K918" s="48" t="s">
        <v>100</v>
      </c>
      <c r="L918" s="48" t="s">
        <v>10962</v>
      </c>
      <c r="M918" s="48" t="s">
        <v>10963</v>
      </c>
      <c r="N918">
        <f>VLOOKUP(B918,HIS退!B:F,5,FALSE)</f>
        <v>-100</v>
      </c>
      <c r="O918" t="str">
        <f t="shared" si="28"/>
        <v/>
      </c>
      <c r="P918" s="37">
        <f>VLOOKUP(C918,微信退!Q:S,3,FALSE)</f>
        <v>100</v>
      </c>
      <c r="Q918" t="str">
        <f t="shared" si="29"/>
        <v/>
      </c>
    </row>
    <row r="919" spans="1:17" ht="14.25" hidden="1">
      <c r="A919" s="40">
        <v>42899.726770833331</v>
      </c>
      <c r="B919">
        <v>187157</v>
      </c>
      <c r="C919" s="50" t="s">
        <v>8272</v>
      </c>
      <c r="D919" t="s">
        <v>8269</v>
      </c>
      <c r="F919" s="14">
        <v>25</v>
      </c>
      <c r="G919" s="48" t="s">
        <v>34</v>
      </c>
      <c r="H919" s="48" t="s">
        <v>112</v>
      </c>
      <c r="I919" s="48" t="s">
        <v>99</v>
      </c>
      <c r="J919" s="48" t="s">
        <v>48</v>
      </c>
      <c r="K919" s="48" t="s">
        <v>100</v>
      </c>
      <c r="L919" s="48" t="s">
        <v>10964</v>
      </c>
      <c r="M919" s="48" t="s">
        <v>10965</v>
      </c>
      <c r="N919">
        <f>VLOOKUP(B919,HIS退!B:F,5,FALSE)</f>
        <v>-25</v>
      </c>
      <c r="O919" t="str">
        <f t="shared" si="28"/>
        <v/>
      </c>
      <c r="P919" s="37">
        <f>VLOOKUP(C919,微信退!Q:S,3,FALSE)</f>
        <v>25</v>
      </c>
      <c r="Q919" t="str">
        <f t="shared" si="29"/>
        <v/>
      </c>
    </row>
    <row r="920" spans="1:17" ht="14.25" hidden="1">
      <c r="A920" s="40">
        <v>42899.731446759259</v>
      </c>
      <c r="B920">
        <v>187243</v>
      </c>
      <c r="C920" s="50" t="s">
        <v>8273</v>
      </c>
      <c r="D920" t="s">
        <v>8274</v>
      </c>
      <c r="F920" s="14">
        <v>6</v>
      </c>
      <c r="G920" s="48" t="s">
        <v>59</v>
      </c>
      <c r="H920" s="48" t="s">
        <v>112</v>
      </c>
      <c r="I920" s="48" t="s">
        <v>99</v>
      </c>
      <c r="J920" s="48" t="s">
        <v>48</v>
      </c>
      <c r="K920" s="48" t="s">
        <v>100</v>
      </c>
      <c r="L920" s="48" t="s">
        <v>10966</v>
      </c>
      <c r="M920" s="48" t="s">
        <v>10967</v>
      </c>
      <c r="N920">
        <f>VLOOKUP(B920,HIS退!B:F,5,FALSE)</f>
        <v>-6</v>
      </c>
      <c r="O920" t="str">
        <f t="shared" si="28"/>
        <v/>
      </c>
      <c r="P920" s="37">
        <f>VLOOKUP(C920,微信退!Q:S,3,FALSE)</f>
        <v>6</v>
      </c>
      <c r="Q920" t="str">
        <f t="shared" si="29"/>
        <v/>
      </c>
    </row>
    <row r="921" spans="1:17" ht="14.25" hidden="1">
      <c r="A921" s="40">
        <v>42899.736064814817</v>
      </c>
      <c r="B921">
        <v>187306</v>
      </c>
      <c r="C921" s="50" t="s">
        <v>8276</v>
      </c>
      <c r="D921" t="s">
        <v>8277</v>
      </c>
      <c r="F921" s="14">
        <v>12</v>
      </c>
      <c r="G921" s="48" t="s">
        <v>59</v>
      </c>
      <c r="H921" s="48" t="s">
        <v>112</v>
      </c>
      <c r="I921" s="48" t="s">
        <v>99</v>
      </c>
      <c r="J921" s="48" t="s">
        <v>48</v>
      </c>
      <c r="K921" s="48" t="s">
        <v>100</v>
      </c>
      <c r="L921" s="48" t="s">
        <v>10968</v>
      </c>
      <c r="M921" s="48" t="s">
        <v>10969</v>
      </c>
      <c r="N921">
        <f>VLOOKUP(B921,HIS退!B:F,5,FALSE)</f>
        <v>-12</v>
      </c>
      <c r="O921" t="str">
        <f t="shared" si="28"/>
        <v/>
      </c>
      <c r="P921" s="37">
        <f>VLOOKUP(C921,微信退!Q:S,3,FALSE)</f>
        <v>12</v>
      </c>
      <c r="Q921" t="str">
        <f t="shared" si="29"/>
        <v/>
      </c>
    </row>
    <row r="922" spans="1:17" ht="14.25" hidden="1">
      <c r="A922" s="40">
        <v>42899.750185185185</v>
      </c>
      <c r="B922">
        <v>187464</v>
      </c>
      <c r="C922" s="50" t="s">
        <v>8279</v>
      </c>
      <c r="D922" t="s">
        <v>8280</v>
      </c>
      <c r="F922" s="14">
        <v>50</v>
      </c>
      <c r="G922" s="48" t="s">
        <v>59</v>
      </c>
      <c r="H922" s="48" t="s">
        <v>112</v>
      </c>
      <c r="I922" s="48" t="s">
        <v>99</v>
      </c>
      <c r="J922" s="48" t="s">
        <v>48</v>
      </c>
      <c r="K922" s="48" t="s">
        <v>100</v>
      </c>
      <c r="L922" s="48" t="s">
        <v>10970</v>
      </c>
      <c r="M922" s="48" t="s">
        <v>10971</v>
      </c>
      <c r="N922">
        <f>VLOOKUP(B922,HIS退!B:F,5,FALSE)</f>
        <v>-50</v>
      </c>
      <c r="O922" t="str">
        <f t="shared" si="28"/>
        <v/>
      </c>
      <c r="P922" s="37">
        <f>VLOOKUP(C922,微信退!Q:S,3,FALSE)</f>
        <v>50</v>
      </c>
      <c r="Q922" t="str">
        <f t="shared" si="29"/>
        <v/>
      </c>
    </row>
    <row r="923" spans="1:17" ht="14.25" hidden="1">
      <c r="A923" s="40">
        <v>42899.750451388885</v>
      </c>
      <c r="B923">
        <v>187466</v>
      </c>
      <c r="C923" s="50" t="s">
        <v>8282</v>
      </c>
      <c r="D923" t="s">
        <v>8280</v>
      </c>
      <c r="F923" s="14">
        <v>18</v>
      </c>
      <c r="G923" s="48" t="s">
        <v>59</v>
      </c>
      <c r="H923" s="48" t="s">
        <v>112</v>
      </c>
      <c r="I923" s="48" t="s">
        <v>99</v>
      </c>
      <c r="J923" s="48" t="s">
        <v>48</v>
      </c>
      <c r="K923" s="48" t="s">
        <v>100</v>
      </c>
      <c r="L923" s="48" t="s">
        <v>10972</v>
      </c>
      <c r="M923" s="48" t="s">
        <v>10973</v>
      </c>
      <c r="N923">
        <f>VLOOKUP(B923,HIS退!B:F,5,FALSE)</f>
        <v>-18</v>
      </c>
      <c r="O923" t="str">
        <f t="shared" si="28"/>
        <v/>
      </c>
      <c r="P923" s="37">
        <f>VLOOKUP(C923,微信退!Q:S,3,FALSE)</f>
        <v>18</v>
      </c>
      <c r="Q923" t="str">
        <f t="shared" si="29"/>
        <v/>
      </c>
    </row>
    <row r="924" spans="1:17" ht="14.25" hidden="1">
      <c r="A924" s="40">
        <v>42899.760069444441</v>
      </c>
      <c r="B924">
        <v>187528</v>
      </c>
      <c r="C924" s="50" t="s">
        <v>8283</v>
      </c>
      <c r="D924" t="s">
        <v>8284</v>
      </c>
      <c r="F924" s="14">
        <v>500</v>
      </c>
      <c r="G924" s="48" t="s">
        <v>34</v>
      </c>
      <c r="H924" s="48" t="s">
        <v>112</v>
      </c>
      <c r="I924" s="48" t="s">
        <v>99</v>
      </c>
      <c r="J924" s="48" t="s">
        <v>48</v>
      </c>
      <c r="K924" s="48" t="s">
        <v>100</v>
      </c>
      <c r="L924" s="48" t="s">
        <v>10974</v>
      </c>
      <c r="M924" s="48" t="s">
        <v>10975</v>
      </c>
      <c r="N924">
        <f>VLOOKUP(B924,HIS退!B:F,5,FALSE)</f>
        <v>-500</v>
      </c>
      <c r="O924" t="str">
        <f t="shared" si="28"/>
        <v/>
      </c>
      <c r="P924" s="37">
        <f>VLOOKUP(C924,微信退!Q:S,3,FALSE)</f>
        <v>500</v>
      </c>
      <c r="Q924" t="str">
        <f t="shared" si="29"/>
        <v/>
      </c>
    </row>
    <row r="925" spans="1:17" ht="14.25" hidden="1">
      <c r="A925" s="40">
        <v>42899.767743055556</v>
      </c>
      <c r="B925">
        <v>187566</v>
      </c>
      <c r="C925" s="50" t="s">
        <v>8286</v>
      </c>
      <c r="D925" t="s">
        <v>8287</v>
      </c>
      <c r="F925" s="14">
        <v>300</v>
      </c>
      <c r="G925" s="48" t="s">
        <v>59</v>
      </c>
      <c r="H925" s="48" t="s">
        <v>112</v>
      </c>
      <c r="I925" s="48" t="s">
        <v>99</v>
      </c>
      <c r="J925" s="48" t="s">
        <v>48</v>
      </c>
      <c r="K925" s="48" t="s">
        <v>100</v>
      </c>
      <c r="L925" s="48" t="s">
        <v>10976</v>
      </c>
      <c r="M925" s="48" t="s">
        <v>10977</v>
      </c>
      <c r="N925">
        <f>VLOOKUP(B925,HIS退!B:F,5,FALSE)</f>
        <v>-300</v>
      </c>
      <c r="O925" t="str">
        <f t="shared" si="28"/>
        <v/>
      </c>
      <c r="P925" s="37">
        <f>VLOOKUP(C925,微信退!Q:S,3,FALSE)</f>
        <v>300</v>
      </c>
      <c r="Q925" t="str">
        <f t="shared" si="29"/>
        <v/>
      </c>
    </row>
    <row r="926" spans="1:17" ht="14.25" hidden="1">
      <c r="A926" s="40">
        <v>42899.7890625</v>
      </c>
      <c r="B926">
        <v>187653</v>
      </c>
      <c r="C926" s="50" t="s">
        <v>8289</v>
      </c>
      <c r="D926" t="s">
        <v>8290</v>
      </c>
      <c r="F926" s="14">
        <v>117</v>
      </c>
      <c r="G926" s="48" t="s">
        <v>59</v>
      </c>
      <c r="H926" s="48" t="s">
        <v>112</v>
      </c>
      <c r="I926" s="48" t="s">
        <v>99</v>
      </c>
      <c r="J926" s="48" t="s">
        <v>48</v>
      </c>
      <c r="K926" s="48" t="s">
        <v>100</v>
      </c>
      <c r="L926" s="48" t="s">
        <v>10978</v>
      </c>
      <c r="M926" s="48" t="s">
        <v>10979</v>
      </c>
      <c r="N926">
        <f>VLOOKUP(B926,HIS退!B:F,5,FALSE)</f>
        <v>-117</v>
      </c>
      <c r="O926" t="str">
        <f t="shared" si="28"/>
        <v/>
      </c>
      <c r="P926" s="37">
        <f>VLOOKUP(C926,微信退!Q:S,3,FALSE)</f>
        <v>117</v>
      </c>
      <c r="Q926" t="str">
        <f t="shared" si="29"/>
        <v/>
      </c>
    </row>
    <row r="927" spans="1:17" ht="14.25" hidden="1">
      <c r="A927" s="40">
        <v>42899.919189814813</v>
      </c>
      <c r="B927">
        <v>188036</v>
      </c>
      <c r="C927" s="50" t="s">
        <v>8292</v>
      </c>
      <c r="D927" t="s">
        <v>8293</v>
      </c>
      <c r="F927" s="14">
        <v>50</v>
      </c>
      <c r="G927" s="48" t="s">
        <v>59</v>
      </c>
      <c r="H927" s="48" t="s">
        <v>112</v>
      </c>
      <c r="I927" s="48" t="s">
        <v>99</v>
      </c>
      <c r="J927" s="48" t="s">
        <v>48</v>
      </c>
      <c r="K927" s="48" t="s">
        <v>100</v>
      </c>
      <c r="L927" s="48" t="s">
        <v>10980</v>
      </c>
      <c r="M927" s="48" t="s">
        <v>10981</v>
      </c>
      <c r="N927">
        <f>VLOOKUP(B927,HIS退!B:F,5,FALSE)</f>
        <v>-50</v>
      </c>
      <c r="O927" t="str">
        <f t="shared" si="28"/>
        <v/>
      </c>
      <c r="P927" s="37">
        <f>VLOOKUP(C927,微信退!Q:S,3,FALSE)</f>
        <v>50</v>
      </c>
      <c r="Q927" t="str">
        <f t="shared" si="29"/>
        <v/>
      </c>
    </row>
    <row r="928" spans="1:17" ht="14.25" hidden="1">
      <c r="A928" s="40">
        <v>42899.93787037037</v>
      </c>
      <c r="B928">
        <v>188072</v>
      </c>
      <c r="C928" s="50" t="s">
        <v>8295</v>
      </c>
      <c r="D928" t="s">
        <v>8296</v>
      </c>
      <c r="F928" s="14">
        <v>500</v>
      </c>
      <c r="G928" s="48" t="s">
        <v>34</v>
      </c>
      <c r="H928" s="48" t="s">
        <v>112</v>
      </c>
      <c r="I928" s="48" t="s">
        <v>99</v>
      </c>
      <c r="J928" s="48" t="s">
        <v>48</v>
      </c>
      <c r="K928" s="48" t="s">
        <v>100</v>
      </c>
      <c r="L928" s="48" t="s">
        <v>10982</v>
      </c>
      <c r="M928" s="48" t="s">
        <v>10983</v>
      </c>
      <c r="N928">
        <f>VLOOKUP(B928,HIS退!B:F,5,FALSE)</f>
        <v>-500</v>
      </c>
      <c r="O928" t="str">
        <f t="shared" si="28"/>
        <v/>
      </c>
      <c r="P928" s="37">
        <f>VLOOKUP(C928,微信退!Q:S,3,FALSE)</f>
        <v>500</v>
      </c>
      <c r="Q928" t="str">
        <f t="shared" si="29"/>
        <v/>
      </c>
    </row>
    <row r="929" spans="1:17" ht="14.25" hidden="1">
      <c r="A929" s="40">
        <v>42900.332719907405</v>
      </c>
      <c r="B929">
        <v>189053</v>
      </c>
      <c r="C929" s="50" t="s">
        <v>10984</v>
      </c>
      <c r="D929" t="s">
        <v>8298</v>
      </c>
      <c r="F929" s="14">
        <v>1000</v>
      </c>
      <c r="G929" s="48" t="s">
        <v>59</v>
      </c>
      <c r="H929" s="48" t="s">
        <v>112</v>
      </c>
      <c r="I929" s="48" t="s">
        <v>101</v>
      </c>
      <c r="J929" s="48" t="s">
        <v>98</v>
      </c>
      <c r="K929" s="48" t="s">
        <v>100</v>
      </c>
      <c r="L929" s="48" t="s">
        <v>10985</v>
      </c>
      <c r="M929" s="48" t="s">
        <v>10986</v>
      </c>
      <c r="N929">
        <f>VLOOKUP(B929,HIS退!B:F,5,FALSE)</f>
        <v>-1000</v>
      </c>
      <c r="O929" t="str">
        <f t="shared" ref="O929:O992" si="30">IF(N929=F929*-1,"",1)</f>
        <v/>
      </c>
      <c r="P929" s="37" t="e">
        <f>VLOOKUP(C929,微信退!Q:S,3,FALSE)</f>
        <v>#N/A</v>
      </c>
      <c r="Q929" t="e">
        <f t="shared" si="29"/>
        <v>#N/A</v>
      </c>
    </row>
    <row r="930" spans="1:17" ht="14.25" hidden="1">
      <c r="A930" s="40">
        <v>42900.354375000003</v>
      </c>
      <c r="B930">
        <v>190215</v>
      </c>
      <c r="C930" s="50" t="s">
        <v>8300</v>
      </c>
      <c r="D930" t="s">
        <v>8301</v>
      </c>
      <c r="F930" s="14">
        <v>100</v>
      </c>
      <c r="G930" s="48" t="s">
        <v>59</v>
      </c>
      <c r="H930" s="48" t="s">
        <v>112</v>
      </c>
      <c r="I930" s="48" t="s">
        <v>99</v>
      </c>
      <c r="J930" s="48" t="s">
        <v>48</v>
      </c>
      <c r="K930" s="48" t="s">
        <v>100</v>
      </c>
      <c r="L930" s="48" t="s">
        <v>10987</v>
      </c>
      <c r="M930" s="48" t="s">
        <v>10988</v>
      </c>
      <c r="N930">
        <f>VLOOKUP(B930,HIS退!B:F,5,FALSE)</f>
        <v>-100</v>
      </c>
      <c r="O930" t="str">
        <f t="shared" si="30"/>
        <v/>
      </c>
      <c r="P930" s="37">
        <f>VLOOKUP(C930,微信退!Q:S,3,FALSE)</f>
        <v>100</v>
      </c>
      <c r="Q930" t="str">
        <f t="shared" si="29"/>
        <v/>
      </c>
    </row>
    <row r="931" spans="1:17" ht="14.25" hidden="1">
      <c r="A931" s="40">
        <v>42900.36210648148</v>
      </c>
      <c r="B931">
        <v>190791</v>
      </c>
      <c r="C931" s="50" t="s">
        <v>8303</v>
      </c>
      <c r="D931" t="s">
        <v>8304</v>
      </c>
      <c r="F931" s="14">
        <v>196</v>
      </c>
      <c r="G931" s="48" t="s">
        <v>59</v>
      </c>
      <c r="H931" s="48" t="s">
        <v>112</v>
      </c>
      <c r="I931" s="48" t="s">
        <v>99</v>
      </c>
      <c r="J931" s="48" t="s">
        <v>48</v>
      </c>
      <c r="K931" s="48" t="s">
        <v>100</v>
      </c>
      <c r="L931" s="48" t="s">
        <v>10989</v>
      </c>
      <c r="M931" s="48" t="s">
        <v>10990</v>
      </c>
      <c r="N931">
        <f>VLOOKUP(B931,HIS退!B:F,5,FALSE)</f>
        <v>-196</v>
      </c>
      <c r="O931" t="str">
        <f t="shared" si="30"/>
        <v/>
      </c>
      <c r="P931" s="37">
        <f>VLOOKUP(C931,微信退!Q:S,3,FALSE)</f>
        <v>196</v>
      </c>
      <c r="Q931" t="str">
        <f t="shared" si="29"/>
        <v/>
      </c>
    </row>
    <row r="932" spans="1:17" ht="14.25" hidden="1">
      <c r="A932" s="40">
        <v>42900.365219907406</v>
      </c>
      <c r="B932">
        <v>191069</v>
      </c>
      <c r="C932" s="50" t="s">
        <v>8306</v>
      </c>
      <c r="D932" t="s">
        <v>8307</v>
      </c>
      <c r="F932" s="14">
        <v>100</v>
      </c>
      <c r="G932" s="48" t="s">
        <v>59</v>
      </c>
      <c r="H932" s="48" t="s">
        <v>112</v>
      </c>
      <c r="I932" s="48" t="s">
        <v>99</v>
      </c>
      <c r="J932" s="48" t="s">
        <v>48</v>
      </c>
      <c r="K932" s="48" t="s">
        <v>100</v>
      </c>
      <c r="L932" s="48" t="s">
        <v>10991</v>
      </c>
      <c r="M932" s="48" t="s">
        <v>10992</v>
      </c>
      <c r="N932">
        <f>VLOOKUP(B932,HIS退!B:F,5,FALSE)</f>
        <v>-100</v>
      </c>
      <c r="O932" t="str">
        <f t="shared" si="30"/>
        <v/>
      </c>
      <c r="P932" s="37">
        <f>VLOOKUP(C932,微信退!Q:S,3,FALSE)</f>
        <v>100</v>
      </c>
      <c r="Q932" t="str">
        <f t="shared" si="29"/>
        <v/>
      </c>
    </row>
    <row r="933" spans="1:17" ht="14.25" hidden="1">
      <c r="A933" s="40">
        <v>42900.3752662037</v>
      </c>
      <c r="B933">
        <v>191968</v>
      </c>
      <c r="C933" s="50" t="s">
        <v>8309</v>
      </c>
      <c r="D933" t="s">
        <v>8310</v>
      </c>
      <c r="F933" s="14">
        <v>50</v>
      </c>
      <c r="G933" s="48" t="s">
        <v>59</v>
      </c>
      <c r="H933" s="48" t="s">
        <v>112</v>
      </c>
      <c r="I933" s="48" t="s">
        <v>99</v>
      </c>
      <c r="J933" s="48" t="s">
        <v>48</v>
      </c>
      <c r="K933" s="48" t="s">
        <v>100</v>
      </c>
      <c r="L933" s="48" t="s">
        <v>10993</v>
      </c>
      <c r="M933" s="48" t="s">
        <v>10994</v>
      </c>
      <c r="N933">
        <f>VLOOKUP(B933,HIS退!B:F,5,FALSE)</f>
        <v>-50</v>
      </c>
      <c r="O933" t="str">
        <f t="shared" si="30"/>
        <v/>
      </c>
      <c r="P933" s="37">
        <f>VLOOKUP(C933,微信退!Q:S,3,FALSE)</f>
        <v>50</v>
      </c>
      <c r="Q933" t="str">
        <f t="shared" si="29"/>
        <v/>
      </c>
    </row>
    <row r="934" spans="1:17" ht="14.25" hidden="1">
      <c r="A934" s="40">
        <v>42900.378900462965</v>
      </c>
      <c r="B934">
        <v>192345</v>
      </c>
      <c r="C934" s="50" t="s">
        <v>8312</v>
      </c>
      <c r="D934" t="s">
        <v>8313</v>
      </c>
      <c r="F934" s="14">
        <v>500</v>
      </c>
      <c r="G934" s="48" t="s">
        <v>34</v>
      </c>
      <c r="H934" s="48" t="s">
        <v>112</v>
      </c>
      <c r="I934" s="48" t="s">
        <v>99</v>
      </c>
      <c r="J934" s="48" t="s">
        <v>48</v>
      </c>
      <c r="K934" s="48" t="s">
        <v>100</v>
      </c>
      <c r="L934" s="48" t="s">
        <v>10995</v>
      </c>
      <c r="M934" s="48" t="s">
        <v>10996</v>
      </c>
      <c r="N934">
        <f>VLOOKUP(B934,HIS退!B:F,5,FALSE)</f>
        <v>-500</v>
      </c>
      <c r="O934" t="str">
        <f t="shared" si="30"/>
        <v/>
      </c>
      <c r="P934" s="37">
        <f>VLOOKUP(C934,微信退!Q:S,3,FALSE)</f>
        <v>500</v>
      </c>
      <c r="Q934" t="str">
        <f t="shared" si="29"/>
        <v/>
      </c>
    </row>
    <row r="935" spans="1:17" ht="14.25" hidden="1">
      <c r="A935" s="40">
        <v>42900.385879629626</v>
      </c>
      <c r="B935">
        <v>192970</v>
      </c>
      <c r="C935" s="50" t="s">
        <v>8315</v>
      </c>
      <c r="D935" t="s">
        <v>8316</v>
      </c>
      <c r="F935" s="14">
        <v>100</v>
      </c>
      <c r="G935" s="48" t="s">
        <v>59</v>
      </c>
      <c r="H935" s="48" t="s">
        <v>112</v>
      </c>
      <c r="I935" s="48" t="s">
        <v>99</v>
      </c>
      <c r="J935" s="48" t="s">
        <v>48</v>
      </c>
      <c r="K935" s="48" t="s">
        <v>100</v>
      </c>
      <c r="L935" s="48" t="s">
        <v>10997</v>
      </c>
      <c r="M935" s="48" t="s">
        <v>10998</v>
      </c>
      <c r="N935">
        <f>VLOOKUP(B935,HIS退!B:F,5,FALSE)</f>
        <v>-100</v>
      </c>
      <c r="O935" t="str">
        <f t="shared" si="30"/>
        <v/>
      </c>
      <c r="P935" s="37">
        <f>VLOOKUP(C935,微信退!Q:S,3,FALSE)</f>
        <v>100</v>
      </c>
      <c r="Q935" t="str">
        <f t="shared" si="29"/>
        <v/>
      </c>
    </row>
    <row r="936" spans="1:17" ht="14.25" hidden="1">
      <c r="A936" s="40">
        <v>42900.392731481479</v>
      </c>
      <c r="B936">
        <v>193544</v>
      </c>
      <c r="C936" s="50" t="s">
        <v>8318</v>
      </c>
      <c r="D936" t="s">
        <v>8319</v>
      </c>
      <c r="F936" s="14">
        <v>116</v>
      </c>
      <c r="G936" s="48" t="s">
        <v>34</v>
      </c>
      <c r="H936" s="48" t="s">
        <v>112</v>
      </c>
      <c r="I936" s="48" t="s">
        <v>99</v>
      </c>
      <c r="J936" s="48" t="s">
        <v>48</v>
      </c>
      <c r="K936" s="48" t="s">
        <v>100</v>
      </c>
      <c r="L936" s="48" t="s">
        <v>10999</v>
      </c>
      <c r="M936" s="48" t="s">
        <v>11000</v>
      </c>
      <c r="N936">
        <f>VLOOKUP(B936,HIS退!B:F,5,FALSE)</f>
        <v>-116</v>
      </c>
      <c r="O936" t="str">
        <f t="shared" si="30"/>
        <v/>
      </c>
      <c r="P936" s="37">
        <f>VLOOKUP(C936,微信退!Q:S,3,FALSE)</f>
        <v>116</v>
      </c>
      <c r="Q936" t="str">
        <f t="shared" si="29"/>
        <v/>
      </c>
    </row>
    <row r="937" spans="1:17" ht="14.25" hidden="1">
      <c r="A937" s="40">
        <v>42900.400902777779</v>
      </c>
      <c r="B937">
        <v>194300</v>
      </c>
      <c r="C937" s="50" t="s">
        <v>8321</v>
      </c>
      <c r="D937" t="s">
        <v>8322</v>
      </c>
      <c r="F937" s="14">
        <v>52</v>
      </c>
      <c r="G937" s="48" t="s">
        <v>34</v>
      </c>
      <c r="H937" s="48" t="s">
        <v>112</v>
      </c>
      <c r="I937" s="48" t="s">
        <v>99</v>
      </c>
      <c r="J937" s="48" t="s">
        <v>48</v>
      </c>
      <c r="K937" s="48" t="s">
        <v>100</v>
      </c>
      <c r="L937" s="48" t="s">
        <v>11001</v>
      </c>
      <c r="M937" s="48" t="s">
        <v>11002</v>
      </c>
      <c r="N937">
        <f>VLOOKUP(B937,HIS退!B:F,5,FALSE)</f>
        <v>-52</v>
      </c>
      <c r="O937" t="str">
        <f t="shared" si="30"/>
        <v/>
      </c>
      <c r="P937" s="37">
        <f>VLOOKUP(C937,微信退!Q:S,3,FALSE)</f>
        <v>52</v>
      </c>
      <c r="Q937" t="str">
        <f t="shared" si="29"/>
        <v/>
      </c>
    </row>
    <row r="938" spans="1:17" ht="14.25" hidden="1">
      <c r="A938" s="40">
        <v>42900.401319444441</v>
      </c>
      <c r="B938">
        <v>194327</v>
      </c>
      <c r="C938" s="50" t="s">
        <v>8325</v>
      </c>
      <c r="D938" t="s">
        <v>8326</v>
      </c>
      <c r="F938" s="14">
        <v>2</v>
      </c>
      <c r="G938" s="48" t="s">
        <v>59</v>
      </c>
      <c r="H938" s="48" t="s">
        <v>112</v>
      </c>
      <c r="I938" s="48" t="s">
        <v>99</v>
      </c>
      <c r="J938" s="48" t="s">
        <v>48</v>
      </c>
      <c r="K938" s="48" t="s">
        <v>100</v>
      </c>
      <c r="L938" s="48" t="s">
        <v>11003</v>
      </c>
      <c r="M938" s="48" t="s">
        <v>11004</v>
      </c>
      <c r="N938">
        <f>VLOOKUP(B938,HIS退!B:F,5,FALSE)</f>
        <v>-2</v>
      </c>
      <c r="O938" t="str">
        <f t="shared" si="30"/>
        <v/>
      </c>
      <c r="P938" s="37">
        <f>VLOOKUP(C938,微信退!Q:S,3,FALSE)</f>
        <v>2</v>
      </c>
      <c r="Q938" t="str">
        <f t="shared" si="29"/>
        <v/>
      </c>
    </row>
    <row r="939" spans="1:17" ht="14.25" hidden="1">
      <c r="A939" s="40">
        <v>42900.402812499997</v>
      </c>
      <c r="B939">
        <v>194451</v>
      </c>
      <c r="C939" s="50" t="s">
        <v>8328</v>
      </c>
      <c r="D939" t="s">
        <v>8329</v>
      </c>
      <c r="F939" s="14">
        <v>30</v>
      </c>
      <c r="G939" s="48" t="s">
        <v>34</v>
      </c>
      <c r="H939" s="48" t="s">
        <v>112</v>
      </c>
      <c r="I939" s="48" t="s">
        <v>99</v>
      </c>
      <c r="J939" s="48" t="s">
        <v>48</v>
      </c>
      <c r="K939" s="48" t="s">
        <v>100</v>
      </c>
      <c r="L939" s="48" t="s">
        <v>11005</v>
      </c>
      <c r="M939" s="48" t="s">
        <v>11006</v>
      </c>
      <c r="N939">
        <f>VLOOKUP(B939,HIS退!B:F,5,FALSE)</f>
        <v>-30</v>
      </c>
      <c r="O939" t="str">
        <f t="shared" si="30"/>
        <v/>
      </c>
      <c r="P939" s="37">
        <f>VLOOKUP(C939,微信退!Q:S,3,FALSE)</f>
        <v>30</v>
      </c>
      <c r="Q939" t="str">
        <f t="shared" si="29"/>
        <v/>
      </c>
    </row>
    <row r="940" spans="1:17" ht="14.25" hidden="1">
      <c r="A940" s="40">
        <v>42900.403124999997</v>
      </c>
      <c r="B940">
        <v>194478</v>
      </c>
      <c r="C940" s="50" t="s">
        <v>8331</v>
      </c>
      <c r="D940" t="s">
        <v>8332</v>
      </c>
      <c r="F940" s="14">
        <v>20</v>
      </c>
      <c r="G940" s="48" t="s">
        <v>34</v>
      </c>
      <c r="H940" s="48" t="s">
        <v>112</v>
      </c>
      <c r="I940" s="48" t="s">
        <v>99</v>
      </c>
      <c r="J940" s="48" t="s">
        <v>48</v>
      </c>
      <c r="K940" s="48" t="s">
        <v>100</v>
      </c>
      <c r="L940" s="48" t="s">
        <v>11007</v>
      </c>
      <c r="M940" s="48" t="s">
        <v>11008</v>
      </c>
      <c r="N940">
        <f>VLOOKUP(B940,HIS退!B:F,5,FALSE)</f>
        <v>-20</v>
      </c>
      <c r="O940" t="str">
        <f t="shared" si="30"/>
        <v/>
      </c>
      <c r="P940" s="37">
        <f>VLOOKUP(C940,微信退!Q:S,3,FALSE)</f>
        <v>20</v>
      </c>
      <c r="Q940" t="str">
        <f t="shared" si="29"/>
        <v/>
      </c>
    </row>
    <row r="941" spans="1:17" ht="14.25" hidden="1">
      <c r="A941" s="40">
        <v>42900.403252314813</v>
      </c>
      <c r="B941">
        <v>194486</v>
      </c>
      <c r="C941" s="50" t="s">
        <v>8334</v>
      </c>
      <c r="D941" t="s">
        <v>8335</v>
      </c>
      <c r="F941" s="14">
        <v>290</v>
      </c>
      <c r="G941" s="48" t="s">
        <v>59</v>
      </c>
      <c r="H941" s="48" t="s">
        <v>112</v>
      </c>
      <c r="I941" s="48" t="s">
        <v>99</v>
      </c>
      <c r="J941" s="48" t="s">
        <v>48</v>
      </c>
      <c r="K941" s="48" t="s">
        <v>100</v>
      </c>
      <c r="L941" s="48" t="s">
        <v>11009</v>
      </c>
      <c r="M941" s="48" t="s">
        <v>11010</v>
      </c>
      <c r="N941">
        <f>VLOOKUP(B941,HIS退!B:F,5,FALSE)</f>
        <v>-290</v>
      </c>
      <c r="O941" t="str">
        <f t="shared" si="30"/>
        <v/>
      </c>
      <c r="P941" s="37">
        <f>VLOOKUP(C941,微信退!Q:S,3,FALSE)</f>
        <v>290</v>
      </c>
      <c r="Q941" t="str">
        <f t="shared" si="29"/>
        <v/>
      </c>
    </row>
    <row r="942" spans="1:17" ht="14.25" hidden="1">
      <c r="A942" s="40">
        <v>42900.403310185182</v>
      </c>
      <c r="B942">
        <v>194493</v>
      </c>
      <c r="C942" s="50" t="s">
        <v>8337</v>
      </c>
      <c r="D942" t="s">
        <v>8338</v>
      </c>
      <c r="F942" s="14">
        <v>96</v>
      </c>
      <c r="G942" s="48" t="s">
        <v>34</v>
      </c>
      <c r="H942" s="48" t="s">
        <v>112</v>
      </c>
      <c r="I942" s="48" t="s">
        <v>99</v>
      </c>
      <c r="J942" s="48" t="s">
        <v>48</v>
      </c>
      <c r="K942" s="48" t="s">
        <v>100</v>
      </c>
      <c r="L942" s="48" t="s">
        <v>11011</v>
      </c>
      <c r="M942" s="48" t="s">
        <v>11012</v>
      </c>
      <c r="N942">
        <f>VLOOKUP(B942,HIS退!B:F,5,FALSE)</f>
        <v>-96</v>
      </c>
      <c r="O942" t="str">
        <f t="shared" si="30"/>
        <v/>
      </c>
      <c r="P942" s="37">
        <f>VLOOKUP(C942,微信退!Q:S,3,FALSE)</f>
        <v>96</v>
      </c>
      <c r="Q942" t="str">
        <f t="shared" si="29"/>
        <v/>
      </c>
    </row>
    <row r="943" spans="1:17" ht="14.25" hidden="1">
      <c r="A943" s="40">
        <v>42900.407233796293</v>
      </c>
      <c r="B943">
        <v>194824</v>
      </c>
      <c r="C943" s="50" t="s">
        <v>8340</v>
      </c>
      <c r="D943" t="s">
        <v>8341</v>
      </c>
      <c r="F943" s="14">
        <v>50</v>
      </c>
      <c r="G943" s="48" t="s">
        <v>34</v>
      </c>
      <c r="H943" s="48" t="s">
        <v>112</v>
      </c>
      <c r="I943" s="48" t="s">
        <v>99</v>
      </c>
      <c r="J943" s="48" t="s">
        <v>48</v>
      </c>
      <c r="K943" s="48" t="s">
        <v>100</v>
      </c>
      <c r="L943" s="48" t="s">
        <v>11013</v>
      </c>
      <c r="M943" s="48" t="s">
        <v>11014</v>
      </c>
      <c r="N943">
        <f>VLOOKUP(B943,HIS退!B:F,5,FALSE)</f>
        <v>-50</v>
      </c>
      <c r="O943" t="str">
        <f t="shared" si="30"/>
        <v/>
      </c>
      <c r="P943" s="37">
        <f>VLOOKUP(C943,微信退!Q:S,3,FALSE)</f>
        <v>50</v>
      </c>
      <c r="Q943" t="str">
        <f t="shared" si="29"/>
        <v/>
      </c>
    </row>
    <row r="944" spans="1:17" ht="14.25" hidden="1">
      <c r="A944" s="40">
        <v>42900.407430555555</v>
      </c>
      <c r="B944">
        <v>194847</v>
      </c>
      <c r="C944" s="50" t="s">
        <v>8343</v>
      </c>
      <c r="D944" t="s">
        <v>8341</v>
      </c>
      <c r="F944" s="14">
        <v>200</v>
      </c>
      <c r="G944" s="48" t="s">
        <v>34</v>
      </c>
      <c r="H944" s="48" t="s">
        <v>112</v>
      </c>
      <c r="I944" s="48" t="s">
        <v>99</v>
      </c>
      <c r="J944" s="48" t="s">
        <v>48</v>
      </c>
      <c r="K944" s="48" t="s">
        <v>100</v>
      </c>
      <c r="L944" s="48" t="s">
        <v>11015</v>
      </c>
      <c r="M944" s="48" t="s">
        <v>11016</v>
      </c>
      <c r="N944">
        <f>VLOOKUP(B944,HIS退!B:F,5,FALSE)</f>
        <v>-200</v>
      </c>
      <c r="O944" t="str">
        <f t="shared" si="30"/>
        <v/>
      </c>
      <c r="P944" s="37">
        <f>VLOOKUP(C944,微信退!Q:S,3,FALSE)</f>
        <v>200</v>
      </c>
      <c r="Q944" t="str">
        <f t="shared" si="29"/>
        <v/>
      </c>
    </row>
    <row r="945" spans="1:17" ht="14.25" hidden="1">
      <c r="A945" s="40">
        <v>42900.407638888886</v>
      </c>
      <c r="B945">
        <v>194860</v>
      </c>
      <c r="C945" s="50" t="s">
        <v>8344</v>
      </c>
      <c r="D945" t="s">
        <v>8341</v>
      </c>
      <c r="F945" s="14">
        <v>294</v>
      </c>
      <c r="G945" s="48" t="s">
        <v>34</v>
      </c>
      <c r="H945" s="48" t="s">
        <v>112</v>
      </c>
      <c r="I945" s="48" t="s">
        <v>99</v>
      </c>
      <c r="J945" s="48" t="s">
        <v>48</v>
      </c>
      <c r="K945" s="48" t="s">
        <v>100</v>
      </c>
      <c r="L945" s="48" t="s">
        <v>11017</v>
      </c>
      <c r="M945" s="48" t="s">
        <v>11018</v>
      </c>
      <c r="N945">
        <f>VLOOKUP(B945,HIS退!B:F,5,FALSE)</f>
        <v>-294</v>
      </c>
      <c r="O945" t="str">
        <f t="shared" si="30"/>
        <v/>
      </c>
      <c r="P945" s="37">
        <f>VLOOKUP(C945,微信退!Q:S,3,FALSE)</f>
        <v>294</v>
      </c>
      <c r="Q945" t="str">
        <f t="shared" si="29"/>
        <v/>
      </c>
    </row>
    <row r="946" spans="1:17" ht="14.25" hidden="1">
      <c r="A946" s="40">
        <v>42900.40797453704</v>
      </c>
      <c r="B946">
        <v>194886</v>
      </c>
      <c r="C946" s="50" t="s">
        <v>8345</v>
      </c>
      <c r="D946" t="s">
        <v>8346</v>
      </c>
      <c r="F946" s="14">
        <v>100</v>
      </c>
      <c r="G946" s="48" t="s">
        <v>59</v>
      </c>
      <c r="H946" s="48" t="s">
        <v>112</v>
      </c>
      <c r="I946" s="48" t="s">
        <v>99</v>
      </c>
      <c r="J946" s="48" t="s">
        <v>48</v>
      </c>
      <c r="K946" s="48" t="s">
        <v>100</v>
      </c>
      <c r="L946" s="48" t="s">
        <v>11019</v>
      </c>
      <c r="M946" s="48" t="s">
        <v>11020</v>
      </c>
      <c r="N946">
        <f>VLOOKUP(B946,HIS退!B:F,5,FALSE)</f>
        <v>-100</v>
      </c>
      <c r="O946" t="str">
        <f t="shared" si="30"/>
        <v/>
      </c>
      <c r="P946" s="37">
        <f>VLOOKUP(C946,微信退!Q:S,3,FALSE)</f>
        <v>100</v>
      </c>
      <c r="Q946" t="str">
        <f t="shared" si="29"/>
        <v/>
      </c>
    </row>
    <row r="947" spans="1:17" ht="14.25" hidden="1">
      <c r="A947" s="40">
        <v>42900.410613425927</v>
      </c>
      <c r="B947">
        <v>195094</v>
      </c>
      <c r="C947" s="50" t="s">
        <v>8348</v>
      </c>
      <c r="D947" t="s">
        <v>8349</v>
      </c>
      <c r="F947" s="14">
        <v>92</v>
      </c>
      <c r="G947" s="48" t="s">
        <v>34</v>
      </c>
      <c r="H947" s="48" t="s">
        <v>112</v>
      </c>
      <c r="I947" s="48" t="s">
        <v>99</v>
      </c>
      <c r="J947" s="48" t="s">
        <v>48</v>
      </c>
      <c r="K947" s="48" t="s">
        <v>100</v>
      </c>
      <c r="L947" s="48" t="s">
        <v>11021</v>
      </c>
      <c r="M947" s="48" t="s">
        <v>11022</v>
      </c>
      <c r="N947">
        <f>VLOOKUP(B947,HIS退!B:F,5,FALSE)</f>
        <v>-92</v>
      </c>
      <c r="O947" t="str">
        <f t="shared" si="30"/>
        <v/>
      </c>
      <c r="P947" s="37">
        <f>VLOOKUP(C947,微信退!Q:S,3,FALSE)</f>
        <v>92</v>
      </c>
      <c r="Q947" t="str">
        <f t="shared" si="29"/>
        <v/>
      </c>
    </row>
    <row r="948" spans="1:17" ht="14.25" hidden="1">
      <c r="A948" s="40">
        <v>42900.418553240743</v>
      </c>
      <c r="B948">
        <v>195732</v>
      </c>
      <c r="C948" s="50" t="s">
        <v>8351</v>
      </c>
      <c r="D948" t="s">
        <v>8352</v>
      </c>
      <c r="F948" s="14">
        <v>71</v>
      </c>
      <c r="G948" s="48" t="s">
        <v>34</v>
      </c>
      <c r="H948" s="48" t="s">
        <v>112</v>
      </c>
      <c r="I948" s="48" t="s">
        <v>99</v>
      </c>
      <c r="J948" s="48" t="s">
        <v>48</v>
      </c>
      <c r="K948" s="48" t="s">
        <v>100</v>
      </c>
      <c r="L948" s="48" t="s">
        <v>11023</v>
      </c>
      <c r="M948" s="48" t="s">
        <v>11024</v>
      </c>
      <c r="N948">
        <f>VLOOKUP(B948,HIS退!B:F,5,FALSE)</f>
        <v>-71</v>
      </c>
      <c r="O948" t="str">
        <f t="shared" si="30"/>
        <v/>
      </c>
      <c r="P948" s="37">
        <f>VLOOKUP(C948,微信退!Q:S,3,FALSE)</f>
        <v>71</v>
      </c>
      <c r="Q948" t="str">
        <f t="shared" si="29"/>
        <v/>
      </c>
    </row>
    <row r="949" spans="1:17" ht="14.25" hidden="1">
      <c r="A949" s="40">
        <v>42900.421435185184</v>
      </c>
      <c r="B949">
        <v>195990</v>
      </c>
      <c r="C949" s="50" t="s">
        <v>8354</v>
      </c>
      <c r="D949" t="s">
        <v>8355</v>
      </c>
      <c r="F949" s="14">
        <v>20</v>
      </c>
      <c r="G949" s="48" t="s">
        <v>59</v>
      </c>
      <c r="H949" s="48" t="s">
        <v>112</v>
      </c>
      <c r="I949" s="48" t="s">
        <v>99</v>
      </c>
      <c r="J949" s="48" t="s">
        <v>48</v>
      </c>
      <c r="K949" s="48" t="s">
        <v>100</v>
      </c>
      <c r="L949" s="48" t="s">
        <v>11025</v>
      </c>
      <c r="M949" s="48" t="s">
        <v>11026</v>
      </c>
      <c r="N949">
        <f>VLOOKUP(B949,HIS退!B:F,5,FALSE)</f>
        <v>-20</v>
      </c>
      <c r="O949" t="str">
        <f t="shared" si="30"/>
        <v/>
      </c>
      <c r="P949" s="37">
        <f>VLOOKUP(C949,微信退!Q:S,3,FALSE)</f>
        <v>20</v>
      </c>
      <c r="Q949" t="str">
        <f t="shared" si="29"/>
        <v/>
      </c>
    </row>
    <row r="950" spans="1:17" ht="14.25" hidden="1">
      <c r="A950" s="40">
        <v>42900.427037037036</v>
      </c>
      <c r="B950">
        <v>196431</v>
      </c>
      <c r="C950" s="50" t="s">
        <v>8357</v>
      </c>
      <c r="D950" t="s">
        <v>8358</v>
      </c>
      <c r="F950" s="14">
        <v>97</v>
      </c>
      <c r="G950" s="48" t="s">
        <v>34</v>
      </c>
      <c r="H950" s="48" t="s">
        <v>112</v>
      </c>
      <c r="I950" s="48" t="s">
        <v>99</v>
      </c>
      <c r="J950" s="48" t="s">
        <v>48</v>
      </c>
      <c r="K950" s="48" t="s">
        <v>100</v>
      </c>
      <c r="L950" s="48" t="s">
        <v>11027</v>
      </c>
      <c r="M950" s="48" t="s">
        <v>11028</v>
      </c>
      <c r="N950">
        <f>VLOOKUP(B950,HIS退!B:F,5,FALSE)</f>
        <v>-97</v>
      </c>
      <c r="O950" t="str">
        <f t="shared" si="30"/>
        <v/>
      </c>
      <c r="P950" s="37">
        <f>VLOOKUP(C950,微信退!Q:S,3,FALSE)</f>
        <v>97</v>
      </c>
      <c r="Q950" t="str">
        <f t="shared" si="29"/>
        <v/>
      </c>
    </row>
    <row r="951" spans="1:17" ht="14.25" hidden="1">
      <c r="A951" s="40">
        <v>42900.427662037036</v>
      </c>
      <c r="B951">
        <v>196481</v>
      </c>
      <c r="C951" s="50" t="s">
        <v>8360</v>
      </c>
      <c r="D951" t="s">
        <v>8361</v>
      </c>
      <c r="F951" s="14">
        <v>100</v>
      </c>
      <c r="G951" s="48" t="s">
        <v>59</v>
      </c>
      <c r="H951" s="48" t="s">
        <v>112</v>
      </c>
      <c r="I951" s="48" t="s">
        <v>99</v>
      </c>
      <c r="J951" s="48" t="s">
        <v>48</v>
      </c>
      <c r="K951" s="48" t="s">
        <v>100</v>
      </c>
      <c r="L951" s="48" t="s">
        <v>11029</v>
      </c>
      <c r="M951" s="48" t="s">
        <v>11030</v>
      </c>
      <c r="N951">
        <f>VLOOKUP(B951,HIS退!B:F,5,FALSE)</f>
        <v>-100</v>
      </c>
      <c r="O951" t="str">
        <f t="shared" si="30"/>
        <v/>
      </c>
      <c r="P951" s="37">
        <f>VLOOKUP(C951,微信退!Q:S,3,FALSE)</f>
        <v>100</v>
      </c>
      <c r="Q951" t="str">
        <f t="shared" si="29"/>
        <v/>
      </c>
    </row>
    <row r="952" spans="1:17" ht="14.25" hidden="1">
      <c r="A952" s="40">
        <v>42900.429062499999</v>
      </c>
      <c r="B952">
        <v>196603</v>
      </c>
      <c r="C952" s="50" t="s">
        <v>8363</v>
      </c>
      <c r="D952" t="s">
        <v>8364</v>
      </c>
      <c r="F952" s="14">
        <v>1000</v>
      </c>
      <c r="G952" s="48" t="s">
        <v>59</v>
      </c>
      <c r="H952" s="48" t="s">
        <v>112</v>
      </c>
      <c r="I952" s="48" t="s">
        <v>99</v>
      </c>
      <c r="J952" s="48" t="s">
        <v>48</v>
      </c>
      <c r="K952" s="48" t="s">
        <v>100</v>
      </c>
      <c r="L952" s="48" t="s">
        <v>11031</v>
      </c>
      <c r="M952" s="48" t="s">
        <v>11032</v>
      </c>
      <c r="N952">
        <f>VLOOKUP(B952,HIS退!B:F,5,FALSE)</f>
        <v>-1000</v>
      </c>
      <c r="O952" t="str">
        <f t="shared" si="30"/>
        <v/>
      </c>
      <c r="P952" s="37">
        <f>VLOOKUP(C952,微信退!Q:S,3,FALSE)</f>
        <v>1000</v>
      </c>
      <c r="Q952" t="str">
        <f t="shared" si="29"/>
        <v/>
      </c>
    </row>
    <row r="953" spans="1:17" ht="14.25" hidden="1">
      <c r="A953" s="40">
        <v>42900.432685185187</v>
      </c>
      <c r="B953">
        <v>196884</v>
      </c>
      <c r="C953" s="50" t="s">
        <v>8366</v>
      </c>
      <c r="D953" t="s">
        <v>8367</v>
      </c>
      <c r="F953" s="14">
        <v>416</v>
      </c>
      <c r="G953" s="48" t="s">
        <v>59</v>
      </c>
      <c r="H953" s="48" t="s">
        <v>112</v>
      </c>
      <c r="I953" s="48" t="s">
        <v>99</v>
      </c>
      <c r="J953" s="48" t="s">
        <v>48</v>
      </c>
      <c r="K953" s="48" t="s">
        <v>100</v>
      </c>
      <c r="L953" s="48" t="s">
        <v>11033</v>
      </c>
      <c r="M953" s="48" t="s">
        <v>11034</v>
      </c>
      <c r="N953">
        <f>VLOOKUP(B953,HIS退!B:F,5,FALSE)</f>
        <v>-416</v>
      </c>
      <c r="O953" t="str">
        <f t="shared" si="30"/>
        <v/>
      </c>
      <c r="P953" s="37">
        <f>VLOOKUP(C953,微信退!Q:S,3,FALSE)</f>
        <v>416</v>
      </c>
      <c r="Q953" t="str">
        <f t="shared" si="29"/>
        <v/>
      </c>
    </row>
    <row r="954" spans="1:17" ht="14.25" hidden="1">
      <c r="A954" s="40">
        <v>42900.43277777778</v>
      </c>
      <c r="B954">
        <v>196898</v>
      </c>
      <c r="C954" s="50" t="s">
        <v>8369</v>
      </c>
      <c r="D954" t="s">
        <v>8370</v>
      </c>
      <c r="F954" s="14">
        <v>296</v>
      </c>
      <c r="G954" s="48" t="s">
        <v>59</v>
      </c>
      <c r="H954" s="48" t="s">
        <v>112</v>
      </c>
      <c r="I954" s="48" t="s">
        <v>99</v>
      </c>
      <c r="J954" s="48" t="s">
        <v>48</v>
      </c>
      <c r="K954" s="48" t="s">
        <v>100</v>
      </c>
      <c r="L954" s="48" t="s">
        <v>11035</v>
      </c>
      <c r="M954" s="48" t="s">
        <v>11036</v>
      </c>
      <c r="N954">
        <f>VLOOKUP(B954,HIS退!B:F,5,FALSE)</f>
        <v>-296</v>
      </c>
      <c r="O954" t="str">
        <f t="shared" si="30"/>
        <v/>
      </c>
      <c r="P954" s="37">
        <f>VLOOKUP(C954,微信退!Q:S,3,FALSE)</f>
        <v>296</v>
      </c>
      <c r="Q954" t="str">
        <f t="shared" si="29"/>
        <v/>
      </c>
    </row>
    <row r="955" spans="1:17" ht="14.25" hidden="1">
      <c r="A955" s="40">
        <v>42900.43949074074</v>
      </c>
      <c r="B955">
        <v>197376</v>
      </c>
      <c r="C955" s="50" t="s">
        <v>8372</v>
      </c>
      <c r="D955" t="s">
        <v>8373</v>
      </c>
      <c r="F955" s="14">
        <v>1000</v>
      </c>
      <c r="G955" s="48" t="s">
        <v>34</v>
      </c>
      <c r="H955" s="48" t="s">
        <v>112</v>
      </c>
      <c r="I955" s="48" t="s">
        <v>99</v>
      </c>
      <c r="J955" s="48" t="s">
        <v>48</v>
      </c>
      <c r="K955" s="48" t="s">
        <v>100</v>
      </c>
      <c r="L955" s="48" t="s">
        <v>11037</v>
      </c>
      <c r="M955" s="48" t="s">
        <v>11038</v>
      </c>
      <c r="N955">
        <f>VLOOKUP(B955,HIS退!B:F,5,FALSE)</f>
        <v>-1000</v>
      </c>
      <c r="O955" t="str">
        <f t="shared" si="30"/>
        <v/>
      </c>
      <c r="P955" s="37">
        <f>VLOOKUP(C955,微信退!Q:S,3,FALSE)</f>
        <v>1000</v>
      </c>
      <c r="Q955" t="str">
        <f t="shared" si="29"/>
        <v/>
      </c>
    </row>
    <row r="956" spans="1:17" ht="14.25" hidden="1">
      <c r="A956" s="40">
        <v>42900.441157407404</v>
      </c>
      <c r="B956">
        <v>197463</v>
      </c>
      <c r="C956" s="50" t="s">
        <v>8375</v>
      </c>
      <c r="D956" t="s">
        <v>8376</v>
      </c>
      <c r="F956" s="14">
        <v>756</v>
      </c>
      <c r="G956" s="48" t="s">
        <v>59</v>
      </c>
      <c r="H956" s="48" t="s">
        <v>112</v>
      </c>
      <c r="I956" s="48" t="s">
        <v>99</v>
      </c>
      <c r="J956" s="48" t="s">
        <v>48</v>
      </c>
      <c r="K956" s="48" t="s">
        <v>100</v>
      </c>
      <c r="L956" s="48" t="s">
        <v>11039</v>
      </c>
      <c r="M956" s="48" t="s">
        <v>11040</v>
      </c>
      <c r="N956">
        <f>VLOOKUP(B956,HIS退!B:F,5,FALSE)</f>
        <v>-756</v>
      </c>
      <c r="O956" t="str">
        <f t="shared" si="30"/>
        <v/>
      </c>
      <c r="P956" s="37">
        <f>VLOOKUP(C956,微信退!Q:S,3,FALSE)</f>
        <v>756</v>
      </c>
      <c r="Q956" t="str">
        <f t="shared" si="29"/>
        <v/>
      </c>
    </row>
    <row r="957" spans="1:17" ht="14.25" hidden="1">
      <c r="A957" s="40">
        <v>42900.441666666666</v>
      </c>
      <c r="B957">
        <v>197494</v>
      </c>
      <c r="C957" s="50" t="s">
        <v>8378</v>
      </c>
      <c r="D957" t="s">
        <v>8379</v>
      </c>
      <c r="F957" s="14">
        <v>10</v>
      </c>
      <c r="G957" s="48" t="s">
        <v>59</v>
      </c>
      <c r="H957" s="48" t="s">
        <v>112</v>
      </c>
      <c r="I957" s="48" t="s">
        <v>99</v>
      </c>
      <c r="J957" s="48" t="s">
        <v>48</v>
      </c>
      <c r="K957" s="48" t="s">
        <v>100</v>
      </c>
      <c r="L957" s="48" t="s">
        <v>11041</v>
      </c>
      <c r="M957" s="48" t="s">
        <v>11042</v>
      </c>
      <c r="N957">
        <f>VLOOKUP(B957,HIS退!B:F,5,FALSE)</f>
        <v>-10</v>
      </c>
      <c r="O957" t="str">
        <f t="shared" si="30"/>
        <v/>
      </c>
      <c r="P957" s="37">
        <f>VLOOKUP(C957,微信退!Q:S,3,FALSE)</f>
        <v>10</v>
      </c>
      <c r="Q957" t="str">
        <f t="shared" si="29"/>
        <v/>
      </c>
    </row>
    <row r="958" spans="1:17" ht="14.25" hidden="1">
      <c r="A958" s="40">
        <v>42900.441840277781</v>
      </c>
      <c r="B958">
        <v>197511</v>
      </c>
      <c r="C958" s="50" t="s">
        <v>8381</v>
      </c>
      <c r="D958" t="s">
        <v>8379</v>
      </c>
      <c r="F958" s="14">
        <v>49</v>
      </c>
      <c r="G958" s="48" t="s">
        <v>59</v>
      </c>
      <c r="H958" s="48" t="s">
        <v>112</v>
      </c>
      <c r="I958" s="48" t="s">
        <v>99</v>
      </c>
      <c r="J958" s="48" t="s">
        <v>48</v>
      </c>
      <c r="K958" s="48" t="s">
        <v>100</v>
      </c>
      <c r="L958" s="48" t="s">
        <v>11043</v>
      </c>
      <c r="M958" s="48" t="s">
        <v>11044</v>
      </c>
      <c r="N958">
        <f>VLOOKUP(B958,HIS退!B:F,5,FALSE)</f>
        <v>-49</v>
      </c>
      <c r="O958" t="str">
        <f t="shared" si="30"/>
        <v/>
      </c>
      <c r="P958" s="37">
        <f>VLOOKUP(C958,微信退!Q:S,3,FALSE)</f>
        <v>49</v>
      </c>
      <c r="Q958" t="str">
        <f t="shared" si="29"/>
        <v/>
      </c>
    </row>
    <row r="959" spans="1:17" ht="14.25" hidden="1">
      <c r="A959" s="40">
        <v>42900.445370370369</v>
      </c>
      <c r="B959">
        <v>197767</v>
      </c>
      <c r="C959" s="50" t="s">
        <v>8382</v>
      </c>
      <c r="D959" t="s">
        <v>8383</v>
      </c>
      <c r="F959" s="14">
        <v>360</v>
      </c>
      <c r="G959" s="48" t="s">
        <v>34</v>
      </c>
      <c r="H959" s="48" t="s">
        <v>112</v>
      </c>
      <c r="I959" s="48" t="s">
        <v>99</v>
      </c>
      <c r="J959" s="48" t="s">
        <v>48</v>
      </c>
      <c r="K959" s="48" t="s">
        <v>100</v>
      </c>
      <c r="L959" s="48" t="s">
        <v>11045</v>
      </c>
      <c r="M959" s="48" t="s">
        <v>11046</v>
      </c>
      <c r="N959">
        <f>VLOOKUP(B959,HIS退!B:F,5,FALSE)</f>
        <v>-360</v>
      </c>
      <c r="O959" t="str">
        <f t="shared" si="30"/>
        <v/>
      </c>
      <c r="P959" s="37">
        <f>VLOOKUP(C959,微信退!Q:S,3,FALSE)</f>
        <v>360</v>
      </c>
      <c r="Q959" t="str">
        <f t="shared" si="29"/>
        <v/>
      </c>
    </row>
    <row r="960" spans="1:17" ht="14.25" hidden="1">
      <c r="A960" s="40">
        <v>42900.447430555556</v>
      </c>
      <c r="B960">
        <v>197924</v>
      </c>
      <c r="C960" s="50" t="s">
        <v>8385</v>
      </c>
      <c r="D960" t="s">
        <v>8386</v>
      </c>
      <c r="F960" s="14">
        <v>1100</v>
      </c>
      <c r="G960" s="48" t="s">
        <v>59</v>
      </c>
      <c r="H960" s="48" t="s">
        <v>112</v>
      </c>
      <c r="I960" s="48" t="s">
        <v>99</v>
      </c>
      <c r="J960" s="48" t="s">
        <v>48</v>
      </c>
      <c r="K960" s="48" t="s">
        <v>100</v>
      </c>
      <c r="L960" s="48" t="s">
        <v>11047</v>
      </c>
      <c r="M960" s="48" t="s">
        <v>11048</v>
      </c>
      <c r="N960">
        <f>VLOOKUP(B960,HIS退!B:F,5,FALSE)</f>
        <v>-1100</v>
      </c>
      <c r="O960" t="str">
        <f t="shared" si="30"/>
        <v/>
      </c>
      <c r="P960" s="37">
        <f>VLOOKUP(C960,微信退!Q:S,3,FALSE)</f>
        <v>1100</v>
      </c>
      <c r="Q960" t="str">
        <f t="shared" si="29"/>
        <v/>
      </c>
    </row>
    <row r="961" spans="1:17" ht="14.25" hidden="1">
      <c r="A961" s="40">
        <v>42900.450613425928</v>
      </c>
      <c r="B961">
        <v>198134</v>
      </c>
      <c r="C961" s="50" t="s">
        <v>8388</v>
      </c>
      <c r="D961" t="s">
        <v>8389</v>
      </c>
      <c r="F961" s="14">
        <v>100</v>
      </c>
      <c r="G961" s="48" t="s">
        <v>59</v>
      </c>
      <c r="H961" s="48" t="s">
        <v>112</v>
      </c>
      <c r="I961" s="48" t="s">
        <v>99</v>
      </c>
      <c r="J961" s="48" t="s">
        <v>48</v>
      </c>
      <c r="K961" s="48" t="s">
        <v>100</v>
      </c>
      <c r="L961" s="48" t="s">
        <v>11049</v>
      </c>
      <c r="M961" s="48" t="s">
        <v>11050</v>
      </c>
      <c r="N961">
        <f>VLOOKUP(B961,HIS退!B:F,5,FALSE)</f>
        <v>-100</v>
      </c>
      <c r="O961" t="str">
        <f t="shared" si="30"/>
        <v/>
      </c>
      <c r="P961" s="37">
        <f>VLOOKUP(C961,微信退!Q:S,3,FALSE)</f>
        <v>100</v>
      </c>
      <c r="Q961" t="str">
        <f t="shared" si="29"/>
        <v/>
      </c>
    </row>
    <row r="962" spans="1:17" ht="14.25" hidden="1">
      <c r="A962" s="40">
        <v>42900.454375000001</v>
      </c>
      <c r="B962">
        <v>198424</v>
      </c>
      <c r="C962" s="50" t="s">
        <v>8391</v>
      </c>
      <c r="D962" t="s">
        <v>8392</v>
      </c>
      <c r="F962" s="14">
        <v>40</v>
      </c>
      <c r="G962" s="48" t="s">
        <v>59</v>
      </c>
      <c r="H962" s="48" t="s">
        <v>112</v>
      </c>
      <c r="I962" s="48" t="s">
        <v>99</v>
      </c>
      <c r="J962" s="48" t="s">
        <v>48</v>
      </c>
      <c r="K962" s="48" t="s">
        <v>100</v>
      </c>
      <c r="L962" s="48" t="s">
        <v>11051</v>
      </c>
      <c r="M962" s="48" t="s">
        <v>11052</v>
      </c>
      <c r="N962">
        <f>VLOOKUP(B962,HIS退!B:F,5,FALSE)</f>
        <v>-40</v>
      </c>
      <c r="O962" t="str">
        <f t="shared" si="30"/>
        <v/>
      </c>
      <c r="P962" s="37">
        <f>VLOOKUP(C962,微信退!Q:S,3,FALSE)</f>
        <v>40</v>
      </c>
      <c r="Q962" t="str">
        <f t="shared" si="29"/>
        <v/>
      </c>
    </row>
    <row r="963" spans="1:17" ht="14.25" hidden="1">
      <c r="A963" s="40">
        <v>42900.454768518517</v>
      </c>
      <c r="B963">
        <v>198450</v>
      </c>
      <c r="C963" s="50" t="s">
        <v>8394</v>
      </c>
      <c r="D963" t="s">
        <v>8395</v>
      </c>
      <c r="F963" s="14">
        <v>300</v>
      </c>
      <c r="G963" s="48" t="s">
        <v>59</v>
      </c>
      <c r="H963" s="48" t="s">
        <v>112</v>
      </c>
      <c r="I963" s="48" t="s">
        <v>99</v>
      </c>
      <c r="J963" s="48" t="s">
        <v>48</v>
      </c>
      <c r="K963" s="48" t="s">
        <v>100</v>
      </c>
      <c r="L963" s="48" t="s">
        <v>11053</v>
      </c>
      <c r="M963" s="48" t="s">
        <v>11054</v>
      </c>
      <c r="N963">
        <f>VLOOKUP(B963,HIS退!B:F,5,FALSE)</f>
        <v>-300</v>
      </c>
      <c r="O963" t="str">
        <f t="shared" si="30"/>
        <v/>
      </c>
      <c r="P963" s="37">
        <f>VLOOKUP(C963,微信退!Q:S,3,FALSE)</f>
        <v>300</v>
      </c>
      <c r="Q963" t="str">
        <f t="shared" ref="Q963:Q1026" si="31">IF(P963=F963,"",1)</f>
        <v/>
      </c>
    </row>
    <row r="964" spans="1:17" ht="14.25" hidden="1">
      <c r="A964" s="40">
        <v>42900.455740740741</v>
      </c>
      <c r="B964">
        <v>198529</v>
      </c>
      <c r="C964" s="50" t="s">
        <v>8397</v>
      </c>
      <c r="D964" t="s">
        <v>8398</v>
      </c>
      <c r="F964" s="14">
        <v>200</v>
      </c>
      <c r="G964" s="48" t="s">
        <v>59</v>
      </c>
      <c r="H964" s="48" t="s">
        <v>112</v>
      </c>
      <c r="I964" s="48" t="s">
        <v>99</v>
      </c>
      <c r="J964" s="48" t="s">
        <v>48</v>
      </c>
      <c r="K964" s="48" t="s">
        <v>100</v>
      </c>
      <c r="L964" s="48" t="s">
        <v>11055</v>
      </c>
      <c r="M964" s="48" t="s">
        <v>11056</v>
      </c>
      <c r="N964">
        <f>VLOOKUP(B964,HIS退!B:F,5,FALSE)</f>
        <v>-200</v>
      </c>
      <c r="O964" t="str">
        <f t="shared" si="30"/>
        <v/>
      </c>
      <c r="P964" s="37">
        <f>VLOOKUP(C964,微信退!Q:S,3,FALSE)</f>
        <v>200</v>
      </c>
      <c r="Q964" t="str">
        <f t="shared" si="31"/>
        <v/>
      </c>
    </row>
    <row r="965" spans="1:17" ht="14.25" hidden="1">
      <c r="A965" s="40">
        <v>42900.459340277775</v>
      </c>
      <c r="B965">
        <v>198816</v>
      </c>
      <c r="C965" s="50" t="s">
        <v>8400</v>
      </c>
      <c r="D965" t="s">
        <v>8398</v>
      </c>
      <c r="F965" s="14">
        <v>10</v>
      </c>
      <c r="G965" s="48" t="s">
        <v>59</v>
      </c>
      <c r="H965" s="48" t="s">
        <v>112</v>
      </c>
      <c r="I965" s="48" t="s">
        <v>99</v>
      </c>
      <c r="J965" s="48" t="s">
        <v>48</v>
      </c>
      <c r="K965" s="48" t="s">
        <v>100</v>
      </c>
      <c r="L965" s="48" t="s">
        <v>11057</v>
      </c>
      <c r="M965" s="48" t="s">
        <v>11058</v>
      </c>
      <c r="N965">
        <f>VLOOKUP(B965,HIS退!B:F,5,FALSE)</f>
        <v>-10</v>
      </c>
      <c r="O965" t="str">
        <f t="shared" si="30"/>
        <v/>
      </c>
      <c r="P965" s="37">
        <f>VLOOKUP(C965,微信退!Q:S,3,FALSE)</f>
        <v>10</v>
      </c>
      <c r="Q965" t="str">
        <f t="shared" si="31"/>
        <v/>
      </c>
    </row>
    <row r="966" spans="1:17" ht="14.25" hidden="1">
      <c r="A966" s="40">
        <v>42900.459502314814</v>
      </c>
      <c r="B966">
        <v>198827</v>
      </c>
      <c r="C966" s="50" t="s">
        <v>8401</v>
      </c>
      <c r="D966" t="s">
        <v>8398</v>
      </c>
      <c r="F966" s="14">
        <v>2</v>
      </c>
      <c r="G966" s="48" t="s">
        <v>59</v>
      </c>
      <c r="H966" s="48" t="s">
        <v>112</v>
      </c>
      <c r="I966" s="48" t="s">
        <v>99</v>
      </c>
      <c r="J966" s="48" t="s">
        <v>48</v>
      </c>
      <c r="K966" s="48" t="s">
        <v>100</v>
      </c>
      <c r="L966" s="48" t="s">
        <v>11059</v>
      </c>
      <c r="M966" s="48" t="s">
        <v>11060</v>
      </c>
      <c r="N966">
        <f>VLOOKUP(B966,HIS退!B:F,5,FALSE)</f>
        <v>-2</v>
      </c>
      <c r="O966" t="str">
        <f t="shared" si="30"/>
        <v/>
      </c>
      <c r="P966" s="37">
        <f>VLOOKUP(C966,微信退!Q:S,3,FALSE)</f>
        <v>2</v>
      </c>
      <c r="Q966" t="str">
        <f t="shared" si="31"/>
        <v/>
      </c>
    </row>
    <row r="967" spans="1:17" ht="14.25" hidden="1">
      <c r="A967" s="40">
        <v>42900.462384259263</v>
      </c>
      <c r="B967">
        <v>199030</v>
      </c>
      <c r="C967" s="50" t="s">
        <v>8402</v>
      </c>
      <c r="D967" t="s">
        <v>8403</v>
      </c>
      <c r="F967" s="14">
        <v>494</v>
      </c>
      <c r="G967" s="48" t="s">
        <v>34</v>
      </c>
      <c r="H967" s="48" t="s">
        <v>112</v>
      </c>
      <c r="I967" s="48" t="s">
        <v>99</v>
      </c>
      <c r="J967" s="48" t="s">
        <v>48</v>
      </c>
      <c r="K967" s="48" t="s">
        <v>100</v>
      </c>
      <c r="L967" s="48" t="s">
        <v>11061</v>
      </c>
      <c r="M967" s="48" t="s">
        <v>11062</v>
      </c>
      <c r="N967">
        <f>VLOOKUP(B967,HIS退!B:F,5,FALSE)</f>
        <v>-494</v>
      </c>
      <c r="O967" t="str">
        <f t="shared" si="30"/>
        <v/>
      </c>
      <c r="P967" s="37">
        <f>VLOOKUP(C967,微信退!Q:S,3,FALSE)</f>
        <v>494</v>
      </c>
      <c r="Q967" t="str">
        <f t="shared" si="31"/>
        <v/>
      </c>
    </row>
    <row r="968" spans="1:17" ht="14.25" hidden="1">
      <c r="A968" s="40">
        <v>42900.462592592594</v>
      </c>
      <c r="B968">
        <v>199046</v>
      </c>
      <c r="C968" s="50" t="s">
        <v>8405</v>
      </c>
      <c r="D968" t="s">
        <v>8406</v>
      </c>
      <c r="F968" s="14">
        <v>700</v>
      </c>
      <c r="G968" s="48" t="s">
        <v>59</v>
      </c>
      <c r="H968" s="48" t="s">
        <v>112</v>
      </c>
      <c r="I968" s="48" t="s">
        <v>99</v>
      </c>
      <c r="J968" s="48" t="s">
        <v>48</v>
      </c>
      <c r="K968" s="48" t="s">
        <v>100</v>
      </c>
      <c r="L968" s="48" t="s">
        <v>11063</v>
      </c>
      <c r="M968" s="48" t="s">
        <v>11064</v>
      </c>
      <c r="N968">
        <f>VLOOKUP(B968,HIS退!B:F,5,FALSE)</f>
        <v>-700</v>
      </c>
      <c r="O968" t="str">
        <f t="shared" si="30"/>
        <v/>
      </c>
      <c r="P968" s="37">
        <f>VLOOKUP(C968,微信退!Q:S,3,FALSE)</f>
        <v>700</v>
      </c>
      <c r="Q968" t="str">
        <f t="shared" si="31"/>
        <v/>
      </c>
    </row>
    <row r="969" spans="1:17" ht="14.25" hidden="1">
      <c r="A969" s="40">
        <v>42900.464999999997</v>
      </c>
      <c r="B969">
        <v>199192</v>
      </c>
      <c r="C969" s="50" t="s">
        <v>8408</v>
      </c>
      <c r="D969" t="s">
        <v>8409</v>
      </c>
      <c r="F969" s="14">
        <v>46</v>
      </c>
      <c r="G969" s="48" t="s">
        <v>59</v>
      </c>
      <c r="H969" s="48" t="s">
        <v>112</v>
      </c>
      <c r="I969" s="48" t="s">
        <v>99</v>
      </c>
      <c r="J969" s="48" t="s">
        <v>48</v>
      </c>
      <c r="K969" s="48" t="s">
        <v>100</v>
      </c>
      <c r="L969" s="48" t="s">
        <v>11065</v>
      </c>
      <c r="M969" s="48" t="s">
        <v>11066</v>
      </c>
      <c r="N969">
        <f>VLOOKUP(B969,HIS退!B:F,5,FALSE)</f>
        <v>-46</v>
      </c>
      <c r="O969" t="str">
        <f t="shared" si="30"/>
        <v/>
      </c>
      <c r="P969" s="37">
        <f>VLOOKUP(C969,微信退!Q:S,3,FALSE)</f>
        <v>46</v>
      </c>
      <c r="Q969" t="str">
        <f t="shared" si="31"/>
        <v/>
      </c>
    </row>
    <row r="970" spans="1:17" ht="14.25" hidden="1">
      <c r="A970" s="40">
        <v>42900.466041666667</v>
      </c>
      <c r="B970">
        <v>199275</v>
      </c>
      <c r="C970" s="50" t="s">
        <v>8411</v>
      </c>
      <c r="D970" t="s">
        <v>8412</v>
      </c>
      <c r="F970" s="14">
        <v>300</v>
      </c>
      <c r="G970" s="48" t="s">
        <v>59</v>
      </c>
      <c r="H970" s="48" t="s">
        <v>112</v>
      </c>
      <c r="I970" s="48" t="s">
        <v>99</v>
      </c>
      <c r="J970" s="48" t="s">
        <v>48</v>
      </c>
      <c r="K970" s="48" t="s">
        <v>100</v>
      </c>
      <c r="L970" s="48" t="s">
        <v>11067</v>
      </c>
      <c r="M970" s="48" t="s">
        <v>11068</v>
      </c>
      <c r="N970">
        <f>VLOOKUP(B970,HIS退!B:F,5,FALSE)</f>
        <v>-300</v>
      </c>
      <c r="O970" t="str">
        <f t="shared" si="30"/>
        <v/>
      </c>
      <c r="P970" s="37">
        <f>VLOOKUP(C970,微信退!Q:S,3,FALSE)</f>
        <v>300</v>
      </c>
      <c r="Q970" t="str">
        <f t="shared" si="31"/>
        <v/>
      </c>
    </row>
    <row r="971" spans="1:17" ht="14.25" hidden="1">
      <c r="A971" s="40">
        <v>42900.473333333335</v>
      </c>
      <c r="B971">
        <v>199729</v>
      </c>
      <c r="C971" s="50" t="s">
        <v>8414</v>
      </c>
      <c r="D971" t="s">
        <v>8415</v>
      </c>
      <c r="F971" s="14">
        <v>450</v>
      </c>
      <c r="G971" s="48" t="s">
        <v>34</v>
      </c>
      <c r="H971" s="48" t="s">
        <v>112</v>
      </c>
      <c r="I971" s="48" t="s">
        <v>99</v>
      </c>
      <c r="J971" s="48" t="s">
        <v>48</v>
      </c>
      <c r="K971" s="48" t="s">
        <v>100</v>
      </c>
      <c r="L971" s="48" t="s">
        <v>11069</v>
      </c>
      <c r="M971" s="48" t="s">
        <v>11070</v>
      </c>
      <c r="N971">
        <f>VLOOKUP(B971,HIS退!B:F,5,FALSE)</f>
        <v>-450</v>
      </c>
      <c r="O971" t="str">
        <f t="shared" si="30"/>
        <v/>
      </c>
      <c r="P971" s="37">
        <f>VLOOKUP(C971,微信退!Q:S,3,FALSE)</f>
        <v>450</v>
      </c>
      <c r="Q971" t="str">
        <f t="shared" si="31"/>
        <v/>
      </c>
    </row>
    <row r="972" spans="1:17" ht="14.25" hidden="1">
      <c r="A972" s="40">
        <v>42900.473391203705</v>
      </c>
      <c r="B972">
        <v>199741</v>
      </c>
      <c r="C972" s="50" t="s">
        <v>8417</v>
      </c>
      <c r="D972" t="s">
        <v>8418</v>
      </c>
      <c r="F972" s="14">
        <v>247</v>
      </c>
      <c r="G972" s="48" t="s">
        <v>34</v>
      </c>
      <c r="H972" s="48" t="s">
        <v>112</v>
      </c>
      <c r="I972" s="48" t="s">
        <v>99</v>
      </c>
      <c r="J972" s="48" t="s">
        <v>48</v>
      </c>
      <c r="K972" s="48" t="s">
        <v>100</v>
      </c>
      <c r="L972" s="48" t="s">
        <v>11071</v>
      </c>
      <c r="M972" s="48" t="s">
        <v>11072</v>
      </c>
      <c r="N972">
        <f>VLOOKUP(B972,HIS退!B:F,5,FALSE)</f>
        <v>-247</v>
      </c>
      <c r="O972" t="str">
        <f t="shared" si="30"/>
        <v/>
      </c>
      <c r="P972" s="37">
        <f>VLOOKUP(C972,微信退!Q:S,3,FALSE)</f>
        <v>247</v>
      </c>
      <c r="Q972" t="str">
        <f t="shared" si="31"/>
        <v/>
      </c>
    </row>
    <row r="973" spans="1:17" ht="14.25" hidden="1">
      <c r="A973" s="40">
        <v>42900.473738425928</v>
      </c>
      <c r="B973">
        <v>199756</v>
      </c>
      <c r="C973" s="50" t="s">
        <v>8420</v>
      </c>
      <c r="D973" t="s">
        <v>8421</v>
      </c>
      <c r="F973" s="14">
        <v>115</v>
      </c>
      <c r="G973" s="48" t="s">
        <v>34</v>
      </c>
      <c r="H973" s="48" t="s">
        <v>112</v>
      </c>
      <c r="I973" s="48" t="s">
        <v>99</v>
      </c>
      <c r="J973" s="48" t="s">
        <v>48</v>
      </c>
      <c r="K973" s="48" t="s">
        <v>100</v>
      </c>
      <c r="L973" s="48" t="s">
        <v>11073</v>
      </c>
      <c r="M973" s="48" t="s">
        <v>11074</v>
      </c>
      <c r="N973">
        <f>VLOOKUP(B973,HIS退!B:F,5,FALSE)</f>
        <v>-115</v>
      </c>
      <c r="O973" t="str">
        <f t="shared" si="30"/>
        <v/>
      </c>
      <c r="P973" s="37">
        <f>VLOOKUP(C973,微信退!Q:S,3,FALSE)</f>
        <v>115</v>
      </c>
      <c r="Q973" t="str">
        <f t="shared" si="31"/>
        <v/>
      </c>
    </row>
    <row r="974" spans="1:17" ht="14.25" hidden="1">
      <c r="A974" s="40">
        <v>42900.476840277777</v>
      </c>
      <c r="B974">
        <v>199921</v>
      </c>
      <c r="C974" s="50" t="s">
        <v>8423</v>
      </c>
      <c r="D974" t="s">
        <v>8424</v>
      </c>
      <c r="F974" s="14">
        <v>500</v>
      </c>
      <c r="G974" s="48" t="s">
        <v>34</v>
      </c>
      <c r="H974" s="48" t="s">
        <v>112</v>
      </c>
      <c r="I974" s="48" t="s">
        <v>99</v>
      </c>
      <c r="J974" s="48" t="s">
        <v>48</v>
      </c>
      <c r="K974" s="48" t="s">
        <v>100</v>
      </c>
      <c r="L974" s="48" t="s">
        <v>11075</v>
      </c>
      <c r="M974" s="48" t="s">
        <v>11076</v>
      </c>
      <c r="N974">
        <f>VLOOKUP(B974,HIS退!B:F,5,FALSE)</f>
        <v>-500</v>
      </c>
      <c r="O974" t="str">
        <f t="shared" si="30"/>
        <v/>
      </c>
      <c r="P974" s="37">
        <f>VLOOKUP(C974,微信退!Q:S,3,FALSE)</f>
        <v>500</v>
      </c>
      <c r="Q974" t="str">
        <f t="shared" si="31"/>
        <v/>
      </c>
    </row>
    <row r="975" spans="1:17" ht="14.25" hidden="1">
      <c r="A975" s="40">
        <v>42900.477754629632</v>
      </c>
      <c r="B975">
        <v>199966</v>
      </c>
      <c r="C975" s="50" t="s">
        <v>8426</v>
      </c>
      <c r="D975" t="s">
        <v>8427</v>
      </c>
      <c r="F975" s="14">
        <v>992</v>
      </c>
      <c r="G975" s="48" t="s">
        <v>34</v>
      </c>
      <c r="H975" s="48" t="s">
        <v>112</v>
      </c>
      <c r="I975" s="48" t="s">
        <v>99</v>
      </c>
      <c r="J975" s="48" t="s">
        <v>48</v>
      </c>
      <c r="K975" s="48" t="s">
        <v>100</v>
      </c>
      <c r="L975" s="48" t="s">
        <v>11077</v>
      </c>
      <c r="M975" s="48" t="s">
        <v>11078</v>
      </c>
      <c r="N975">
        <f>VLOOKUP(B975,HIS退!B:F,5,FALSE)</f>
        <v>-992</v>
      </c>
      <c r="O975" t="str">
        <f t="shared" si="30"/>
        <v/>
      </c>
      <c r="P975" s="37">
        <f>VLOOKUP(C975,微信退!Q:S,3,FALSE)</f>
        <v>992</v>
      </c>
      <c r="Q975" t="str">
        <f t="shared" si="31"/>
        <v/>
      </c>
    </row>
    <row r="976" spans="1:17" ht="14.25" hidden="1">
      <c r="A976" s="40">
        <v>42900.47861111111</v>
      </c>
      <c r="B976">
        <v>200007</v>
      </c>
      <c r="C976" s="50" t="s">
        <v>8429</v>
      </c>
      <c r="D976" t="s">
        <v>8430</v>
      </c>
      <c r="F976" s="14">
        <v>700</v>
      </c>
      <c r="G976" s="48" t="s">
        <v>34</v>
      </c>
      <c r="H976" s="48" t="s">
        <v>112</v>
      </c>
      <c r="I976" s="48" t="s">
        <v>99</v>
      </c>
      <c r="J976" s="48" t="s">
        <v>48</v>
      </c>
      <c r="K976" s="48" t="s">
        <v>100</v>
      </c>
      <c r="L976" s="48" t="s">
        <v>11079</v>
      </c>
      <c r="M976" s="48" t="s">
        <v>11080</v>
      </c>
      <c r="N976">
        <f>VLOOKUP(B976,HIS退!B:F,5,FALSE)</f>
        <v>-700</v>
      </c>
      <c r="O976" t="str">
        <f t="shared" si="30"/>
        <v/>
      </c>
      <c r="P976" s="37">
        <f>VLOOKUP(C976,微信退!Q:S,3,FALSE)</f>
        <v>700</v>
      </c>
      <c r="Q976" t="str">
        <f t="shared" si="31"/>
        <v/>
      </c>
    </row>
    <row r="977" spans="1:17" ht="14.25" hidden="1">
      <c r="A977" s="40">
        <v>42900.480428240742</v>
      </c>
      <c r="B977">
        <v>200102</v>
      </c>
      <c r="C977" s="50" t="s">
        <v>8432</v>
      </c>
      <c r="D977" t="s">
        <v>8433</v>
      </c>
      <c r="F977" s="14">
        <v>700</v>
      </c>
      <c r="G977" s="48" t="s">
        <v>59</v>
      </c>
      <c r="H977" s="48" t="s">
        <v>112</v>
      </c>
      <c r="I977" s="48" t="s">
        <v>99</v>
      </c>
      <c r="J977" s="48" t="s">
        <v>48</v>
      </c>
      <c r="K977" s="48" t="s">
        <v>100</v>
      </c>
      <c r="L977" s="48" t="s">
        <v>11081</v>
      </c>
      <c r="M977" s="48" t="s">
        <v>11082</v>
      </c>
      <c r="N977">
        <f>VLOOKUP(B977,HIS退!B:F,5,FALSE)</f>
        <v>-700</v>
      </c>
      <c r="O977" t="str">
        <f t="shared" si="30"/>
        <v/>
      </c>
      <c r="P977" s="37">
        <f>VLOOKUP(C977,微信退!Q:S,3,FALSE)</f>
        <v>700</v>
      </c>
      <c r="Q977" t="str">
        <f t="shared" si="31"/>
        <v/>
      </c>
    </row>
    <row r="978" spans="1:17" ht="14.25" hidden="1">
      <c r="A978" s="40">
        <v>42900.480624999997</v>
      </c>
      <c r="B978">
        <v>200118</v>
      </c>
      <c r="C978" s="50" t="s">
        <v>8435</v>
      </c>
      <c r="D978" t="s">
        <v>8433</v>
      </c>
      <c r="F978" s="14">
        <v>80</v>
      </c>
      <c r="G978" s="48" t="s">
        <v>59</v>
      </c>
      <c r="H978" s="48" t="s">
        <v>112</v>
      </c>
      <c r="I978" s="48" t="s">
        <v>99</v>
      </c>
      <c r="J978" s="48" t="s">
        <v>48</v>
      </c>
      <c r="K978" s="48" t="s">
        <v>100</v>
      </c>
      <c r="L978" s="48" t="s">
        <v>11083</v>
      </c>
      <c r="M978" s="48" t="s">
        <v>11084</v>
      </c>
      <c r="N978">
        <f>VLOOKUP(B978,HIS退!B:F,5,FALSE)</f>
        <v>-80</v>
      </c>
      <c r="O978" t="str">
        <f t="shared" si="30"/>
        <v/>
      </c>
      <c r="P978" s="37">
        <f>VLOOKUP(C978,微信退!Q:S,3,FALSE)</f>
        <v>80</v>
      </c>
      <c r="Q978" t="str">
        <f t="shared" si="31"/>
        <v/>
      </c>
    </row>
    <row r="979" spans="1:17" ht="14.25" hidden="1">
      <c r="A979" s="40">
        <v>42900.485277777778</v>
      </c>
      <c r="B979">
        <v>200350</v>
      </c>
      <c r="C979" s="50" t="s">
        <v>8436</v>
      </c>
      <c r="D979" t="s">
        <v>8437</v>
      </c>
      <c r="F979" s="14">
        <v>253</v>
      </c>
      <c r="G979" s="48" t="s">
        <v>59</v>
      </c>
      <c r="H979" s="48" t="s">
        <v>112</v>
      </c>
      <c r="I979" s="48" t="s">
        <v>99</v>
      </c>
      <c r="J979" s="48" t="s">
        <v>48</v>
      </c>
      <c r="K979" s="48" t="s">
        <v>100</v>
      </c>
      <c r="L979" s="48" t="s">
        <v>11085</v>
      </c>
      <c r="M979" s="48" t="s">
        <v>11086</v>
      </c>
      <c r="N979">
        <f>VLOOKUP(B979,HIS退!B:F,5,FALSE)</f>
        <v>-253</v>
      </c>
      <c r="O979" t="str">
        <f t="shared" si="30"/>
        <v/>
      </c>
      <c r="P979" s="37">
        <f>VLOOKUP(C979,微信退!Q:S,3,FALSE)</f>
        <v>253</v>
      </c>
      <c r="Q979" t="str">
        <f t="shared" si="31"/>
        <v/>
      </c>
    </row>
    <row r="980" spans="1:17" ht="14.25" hidden="1">
      <c r="A980" s="40">
        <v>42900.491238425922</v>
      </c>
      <c r="B980">
        <v>200592</v>
      </c>
      <c r="C980" s="50" t="s">
        <v>8439</v>
      </c>
      <c r="D980" t="s">
        <v>8440</v>
      </c>
      <c r="F980" s="14">
        <v>92</v>
      </c>
      <c r="G980" s="48" t="s">
        <v>59</v>
      </c>
      <c r="H980" s="48" t="s">
        <v>112</v>
      </c>
      <c r="I980" s="48" t="s">
        <v>99</v>
      </c>
      <c r="J980" s="48" t="s">
        <v>48</v>
      </c>
      <c r="K980" s="48" t="s">
        <v>100</v>
      </c>
      <c r="L980" s="48" t="s">
        <v>11087</v>
      </c>
      <c r="M980" s="48" t="s">
        <v>11088</v>
      </c>
      <c r="N980">
        <f>VLOOKUP(B980,HIS退!B:F,5,FALSE)</f>
        <v>-92</v>
      </c>
      <c r="O980" t="str">
        <f t="shared" si="30"/>
        <v/>
      </c>
      <c r="P980" s="37">
        <f>VLOOKUP(C980,微信退!Q:S,3,FALSE)</f>
        <v>92</v>
      </c>
      <c r="Q980" t="str">
        <f t="shared" si="31"/>
        <v/>
      </c>
    </row>
    <row r="981" spans="1:17" ht="14.25" hidden="1">
      <c r="A981" s="40">
        <v>42900.492048611108</v>
      </c>
      <c r="B981">
        <v>200628</v>
      </c>
      <c r="C981" s="50" t="s">
        <v>8442</v>
      </c>
      <c r="D981" t="s">
        <v>8443</v>
      </c>
      <c r="F981" s="14">
        <v>30</v>
      </c>
      <c r="G981" s="48" t="s">
        <v>59</v>
      </c>
      <c r="H981" s="48" t="s">
        <v>112</v>
      </c>
      <c r="I981" s="48" t="s">
        <v>99</v>
      </c>
      <c r="J981" s="48" t="s">
        <v>48</v>
      </c>
      <c r="K981" s="48" t="s">
        <v>100</v>
      </c>
      <c r="L981" s="48" t="s">
        <v>11089</v>
      </c>
      <c r="M981" s="48" t="s">
        <v>11090</v>
      </c>
      <c r="N981">
        <f>VLOOKUP(B981,HIS退!B:F,5,FALSE)</f>
        <v>-30</v>
      </c>
      <c r="O981" t="str">
        <f t="shared" si="30"/>
        <v/>
      </c>
      <c r="P981" s="37">
        <f>VLOOKUP(C981,微信退!Q:S,3,FALSE)</f>
        <v>30</v>
      </c>
      <c r="Q981" t="str">
        <f t="shared" si="31"/>
        <v/>
      </c>
    </row>
    <row r="982" spans="1:17" ht="14.25" hidden="1">
      <c r="A982" s="40">
        <v>42900.494571759256</v>
      </c>
      <c r="B982">
        <v>200743</v>
      </c>
      <c r="C982" s="50" t="s">
        <v>8445</v>
      </c>
      <c r="D982" t="s">
        <v>8446</v>
      </c>
      <c r="F982" s="14">
        <v>329</v>
      </c>
      <c r="G982" s="48" t="s">
        <v>59</v>
      </c>
      <c r="H982" s="48" t="s">
        <v>112</v>
      </c>
      <c r="I982" s="48" t="s">
        <v>99</v>
      </c>
      <c r="J982" s="48" t="s">
        <v>48</v>
      </c>
      <c r="K982" s="48" t="s">
        <v>100</v>
      </c>
      <c r="L982" s="48" t="s">
        <v>11091</v>
      </c>
      <c r="M982" s="48" t="s">
        <v>11092</v>
      </c>
      <c r="N982">
        <f>VLOOKUP(B982,HIS退!B:F,5,FALSE)</f>
        <v>-329</v>
      </c>
      <c r="O982" t="str">
        <f t="shared" si="30"/>
        <v/>
      </c>
      <c r="P982" s="37">
        <f>VLOOKUP(C982,微信退!Q:S,3,FALSE)</f>
        <v>329</v>
      </c>
      <c r="Q982" t="str">
        <f t="shared" si="31"/>
        <v/>
      </c>
    </row>
    <row r="983" spans="1:17" ht="14.25" hidden="1">
      <c r="A983" s="40">
        <v>42900.496168981481</v>
      </c>
      <c r="B983">
        <v>200794</v>
      </c>
      <c r="C983" s="50" t="s">
        <v>8448</v>
      </c>
      <c r="D983" t="s">
        <v>8449</v>
      </c>
      <c r="F983" s="14">
        <v>550</v>
      </c>
      <c r="G983" s="48" t="s">
        <v>34</v>
      </c>
      <c r="H983" s="48" t="s">
        <v>112</v>
      </c>
      <c r="I983" s="48" t="s">
        <v>99</v>
      </c>
      <c r="J983" s="48" t="s">
        <v>48</v>
      </c>
      <c r="K983" s="48" t="s">
        <v>100</v>
      </c>
      <c r="L983" s="48" t="s">
        <v>11093</v>
      </c>
      <c r="M983" s="48" t="s">
        <v>11094</v>
      </c>
      <c r="N983">
        <f>VLOOKUP(B983,HIS退!B:F,5,FALSE)</f>
        <v>-550</v>
      </c>
      <c r="O983" t="str">
        <f t="shared" si="30"/>
        <v/>
      </c>
      <c r="P983" s="37">
        <f>VLOOKUP(C983,微信退!Q:S,3,FALSE)</f>
        <v>550</v>
      </c>
      <c r="Q983" t="str">
        <f t="shared" si="31"/>
        <v/>
      </c>
    </row>
    <row r="984" spans="1:17" ht="14.25" hidden="1">
      <c r="A984" s="40">
        <v>42900.500844907408</v>
      </c>
      <c r="B984">
        <v>200986</v>
      </c>
      <c r="C984" s="50" t="s">
        <v>8451</v>
      </c>
      <c r="D984" t="s">
        <v>8452</v>
      </c>
      <c r="F984" s="14">
        <v>435</v>
      </c>
      <c r="G984" s="48" t="s">
        <v>59</v>
      </c>
      <c r="H984" s="48" t="s">
        <v>112</v>
      </c>
      <c r="I984" s="48" t="s">
        <v>99</v>
      </c>
      <c r="J984" s="48" t="s">
        <v>48</v>
      </c>
      <c r="K984" s="48" t="s">
        <v>100</v>
      </c>
      <c r="L984" s="48" t="s">
        <v>11095</v>
      </c>
      <c r="M984" s="48" t="s">
        <v>11096</v>
      </c>
      <c r="N984">
        <f>VLOOKUP(B984,HIS退!B:F,5,FALSE)</f>
        <v>-435</v>
      </c>
      <c r="O984" t="str">
        <f t="shared" si="30"/>
        <v/>
      </c>
      <c r="P984" s="37">
        <f>VLOOKUP(C984,微信退!Q:S,3,FALSE)</f>
        <v>435</v>
      </c>
      <c r="Q984" t="str">
        <f t="shared" si="31"/>
        <v/>
      </c>
    </row>
    <row r="985" spans="1:17" ht="14.25" hidden="1">
      <c r="A985" s="40">
        <v>42900.504074074073</v>
      </c>
      <c r="B985">
        <v>201051</v>
      </c>
      <c r="C985" s="50" t="s">
        <v>8454</v>
      </c>
      <c r="D985" t="s">
        <v>8455</v>
      </c>
      <c r="F985" s="14">
        <v>92</v>
      </c>
      <c r="G985" s="48" t="s">
        <v>59</v>
      </c>
      <c r="H985" s="48" t="s">
        <v>112</v>
      </c>
      <c r="I985" s="48" t="s">
        <v>99</v>
      </c>
      <c r="J985" s="48" t="s">
        <v>48</v>
      </c>
      <c r="K985" s="48" t="s">
        <v>100</v>
      </c>
      <c r="L985" s="48" t="s">
        <v>11097</v>
      </c>
      <c r="M985" s="48" t="s">
        <v>11098</v>
      </c>
      <c r="N985">
        <f>VLOOKUP(B985,HIS退!B:F,5,FALSE)</f>
        <v>-92</v>
      </c>
      <c r="O985" t="str">
        <f t="shared" si="30"/>
        <v/>
      </c>
      <c r="P985" s="37">
        <f>VLOOKUP(C985,微信退!Q:S,3,FALSE)</f>
        <v>92</v>
      </c>
      <c r="Q985" t="str">
        <f t="shared" si="31"/>
        <v/>
      </c>
    </row>
    <row r="986" spans="1:17" ht="14.25" hidden="1">
      <c r="A986" s="40">
        <v>42900.529062499998</v>
      </c>
      <c r="B986">
        <v>201385</v>
      </c>
      <c r="C986" s="50" t="s">
        <v>8457</v>
      </c>
      <c r="D986" t="s">
        <v>8458</v>
      </c>
      <c r="F986" s="14">
        <v>487</v>
      </c>
      <c r="G986" s="48" t="s">
        <v>34</v>
      </c>
      <c r="H986" s="48" t="s">
        <v>112</v>
      </c>
      <c r="I986" s="48" t="s">
        <v>99</v>
      </c>
      <c r="J986" s="48" t="s">
        <v>48</v>
      </c>
      <c r="K986" s="48" t="s">
        <v>100</v>
      </c>
      <c r="L986" s="48" t="s">
        <v>11099</v>
      </c>
      <c r="M986" s="48" t="s">
        <v>11100</v>
      </c>
      <c r="N986">
        <f>VLOOKUP(B986,HIS退!B:F,5,FALSE)</f>
        <v>-487</v>
      </c>
      <c r="O986" t="str">
        <f t="shared" si="30"/>
        <v/>
      </c>
      <c r="P986" s="37">
        <f>VLOOKUP(C986,微信退!Q:S,3,FALSE)</f>
        <v>487</v>
      </c>
      <c r="Q986" t="str">
        <f t="shared" si="31"/>
        <v/>
      </c>
    </row>
    <row r="987" spans="1:17" ht="14.25" hidden="1">
      <c r="A987" s="40">
        <v>42900.544675925928</v>
      </c>
      <c r="B987">
        <v>201480</v>
      </c>
      <c r="C987" s="50" t="s">
        <v>8460</v>
      </c>
      <c r="D987" t="s">
        <v>8461</v>
      </c>
      <c r="F987" s="14">
        <v>20</v>
      </c>
      <c r="G987" s="48" t="s">
        <v>34</v>
      </c>
      <c r="H987" s="48" t="s">
        <v>112</v>
      </c>
      <c r="I987" s="48" t="s">
        <v>99</v>
      </c>
      <c r="J987" s="48" t="s">
        <v>48</v>
      </c>
      <c r="K987" s="48" t="s">
        <v>100</v>
      </c>
      <c r="L987" s="48" t="s">
        <v>11101</v>
      </c>
      <c r="M987" s="48" t="s">
        <v>11102</v>
      </c>
      <c r="N987">
        <f>VLOOKUP(B987,HIS退!B:F,5,FALSE)</f>
        <v>-20</v>
      </c>
      <c r="O987" t="str">
        <f t="shared" si="30"/>
        <v/>
      </c>
      <c r="P987" s="37">
        <f>VLOOKUP(C987,微信退!Q:S,3,FALSE)</f>
        <v>20</v>
      </c>
      <c r="Q987" t="str">
        <f t="shared" si="31"/>
        <v/>
      </c>
    </row>
    <row r="988" spans="1:17" ht="14.25" hidden="1">
      <c r="A988" s="40">
        <v>42900.550844907404</v>
      </c>
      <c r="B988">
        <v>201523</v>
      </c>
      <c r="C988" s="50" t="s">
        <v>8463</v>
      </c>
      <c r="D988" t="s">
        <v>8280</v>
      </c>
      <c r="F988" s="14">
        <v>200</v>
      </c>
      <c r="G988" s="48" t="s">
        <v>59</v>
      </c>
      <c r="H988" s="48" t="s">
        <v>112</v>
      </c>
      <c r="I988" s="48" t="s">
        <v>99</v>
      </c>
      <c r="J988" s="48" t="s">
        <v>48</v>
      </c>
      <c r="K988" s="48" t="s">
        <v>100</v>
      </c>
      <c r="L988" s="48" t="s">
        <v>11103</v>
      </c>
      <c r="M988" s="48" t="s">
        <v>11104</v>
      </c>
      <c r="N988">
        <f>VLOOKUP(B988,HIS退!B:F,5,FALSE)</f>
        <v>-200</v>
      </c>
      <c r="O988" t="str">
        <f t="shared" si="30"/>
        <v/>
      </c>
      <c r="P988" s="37">
        <f>VLOOKUP(C988,微信退!Q:S,3,FALSE)</f>
        <v>200</v>
      </c>
      <c r="Q988" t="str">
        <f t="shared" si="31"/>
        <v/>
      </c>
    </row>
    <row r="989" spans="1:17" ht="14.25" hidden="1">
      <c r="A989" s="40">
        <v>42900.575023148151</v>
      </c>
      <c r="B989">
        <v>201789</v>
      </c>
      <c r="C989" s="50" t="s">
        <v>8464</v>
      </c>
      <c r="D989" t="s">
        <v>8465</v>
      </c>
      <c r="F989" s="14">
        <v>100</v>
      </c>
      <c r="G989" s="48" t="s">
        <v>59</v>
      </c>
      <c r="H989" s="48" t="s">
        <v>112</v>
      </c>
      <c r="I989" s="48" t="s">
        <v>99</v>
      </c>
      <c r="J989" s="48" t="s">
        <v>48</v>
      </c>
      <c r="K989" s="48" t="s">
        <v>100</v>
      </c>
      <c r="L989" s="48" t="s">
        <v>11105</v>
      </c>
      <c r="M989" s="48" t="s">
        <v>11106</v>
      </c>
      <c r="N989">
        <f>VLOOKUP(B989,HIS退!B:F,5,FALSE)</f>
        <v>-100</v>
      </c>
      <c r="O989" t="str">
        <f t="shared" si="30"/>
        <v/>
      </c>
      <c r="P989" s="37">
        <f>VLOOKUP(C989,微信退!Q:S,3,FALSE)</f>
        <v>100</v>
      </c>
      <c r="Q989" t="str">
        <f t="shared" si="31"/>
        <v/>
      </c>
    </row>
    <row r="990" spans="1:17" ht="14.25" hidden="1">
      <c r="A990" s="40">
        <v>42900.582569444443</v>
      </c>
      <c r="B990">
        <v>201912</v>
      </c>
      <c r="C990" s="50" t="s">
        <v>8467</v>
      </c>
      <c r="D990" t="s">
        <v>8468</v>
      </c>
      <c r="F990" s="14">
        <v>600</v>
      </c>
      <c r="G990" s="48" t="s">
        <v>34</v>
      </c>
      <c r="H990" s="48" t="s">
        <v>112</v>
      </c>
      <c r="I990" s="48" t="s">
        <v>99</v>
      </c>
      <c r="J990" s="48" t="s">
        <v>48</v>
      </c>
      <c r="K990" s="48" t="s">
        <v>100</v>
      </c>
      <c r="L990" s="48" t="s">
        <v>11107</v>
      </c>
      <c r="M990" s="48" t="s">
        <v>11108</v>
      </c>
      <c r="N990">
        <f>VLOOKUP(B990,HIS退!B:F,5,FALSE)</f>
        <v>-600</v>
      </c>
      <c r="O990" t="str">
        <f t="shared" si="30"/>
        <v/>
      </c>
      <c r="P990" s="37">
        <f>VLOOKUP(C990,微信退!Q:S,3,FALSE)</f>
        <v>600</v>
      </c>
      <c r="Q990" t="str">
        <f t="shared" si="31"/>
        <v/>
      </c>
    </row>
    <row r="991" spans="1:17" ht="14.25" hidden="1">
      <c r="A991" s="40">
        <v>42900.58630787037</v>
      </c>
      <c r="B991">
        <v>202012</v>
      </c>
      <c r="C991" s="50" t="s">
        <v>8470</v>
      </c>
      <c r="D991" t="s">
        <v>8471</v>
      </c>
      <c r="F991" s="14">
        <v>140</v>
      </c>
      <c r="G991" s="48" t="s">
        <v>59</v>
      </c>
      <c r="H991" s="48" t="s">
        <v>112</v>
      </c>
      <c r="I991" s="48" t="s">
        <v>99</v>
      </c>
      <c r="J991" s="48" t="s">
        <v>48</v>
      </c>
      <c r="K991" s="48" t="s">
        <v>100</v>
      </c>
      <c r="L991" s="48" t="s">
        <v>11109</v>
      </c>
      <c r="M991" s="48" t="s">
        <v>11110</v>
      </c>
      <c r="N991">
        <f>VLOOKUP(B991,HIS退!B:F,5,FALSE)</f>
        <v>-140</v>
      </c>
      <c r="O991" t="str">
        <f t="shared" si="30"/>
        <v/>
      </c>
      <c r="P991" s="37">
        <f>VLOOKUP(C991,微信退!Q:S,3,FALSE)</f>
        <v>140</v>
      </c>
      <c r="Q991" t="str">
        <f t="shared" si="31"/>
        <v/>
      </c>
    </row>
    <row r="992" spans="1:17" ht="14.25" hidden="1">
      <c r="A992" s="40">
        <v>42900.590219907404</v>
      </c>
      <c r="B992">
        <v>202180</v>
      </c>
      <c r="C992" s="50" t="s">
        <v>8473</v>
      </c>
      <c r="D992" t="s">
        <v>8474</v>
      </c>
      <c r="F992" s="14">
        <v>100</v>
      </c>
      <c r="G992" s="48" t="s">
        <v>59</v>
      </c>
      <c r="H992" s="48" t="s">
        <v>112</v>
      </c>
      <c r="I992" s="48" t="s">
        <v>99</v>
      </c>
      <c r="J992" s="48" t="s">
        <v>48</v>
      </c>
      <c r="K992" s="48" t="s">
        <v>100</v>
      </c>
      <c r="L992" s="48" t="s">
        <v>11111</v>
      </c>
      <c r="M992" s="48" t="s">
        <v>11112</v>
      </c>
      <c r="N992">
        <f>VLOOKUP(B992,HIS退!B:F,5,FALSE)</f>
        <v>-100</v>
      </c>
      <c r="O992" t="str">
        <f t="shared" si="30"/>
        <v/>
      </c>
      <c r="P992" s="37">
        <f>VLOOKUP(C992,微信退!Q:S,3,FALSE)</f>
        <v>100</v>
      </c>
      <c r="Q992" t="str">
        <f t="shared" si="31"/>
        <v/>
      </c>
    </row>
    <row r="993" spans="1:17" ht="14.25" hidden="1">
      <c r="A993" s="40">
        <v>42900.60423611111</v>
      </c>
      <c r="B993">
        <v>202863</v>
      </c>
      <c r="C993" s="50" t="s">
        <v>8476</v>
      </c>
      <c r="D993" t="s">
        <v>8477</v>
      </c>
      <c r="F993" s="14">
        <v>30</v>
      </c>
      <c r="G993" s="48" t="s">
        <v>34</v>
      </c>
      <c r="H993" s="48" t="s">
        <v>112</v>
      </c>
      <c r="I993" s="48" t="s">
        <v>99</v>
      </c>
      <c r="J993" s="48" t="s">
        <v>48</v>
      </c>
      <c r="K993" s="48" t="s">
        <v>100</v>
      </c>
      <c r="L993" s="48" t="s">
        <v>11113</v>
      </c>
      <c r="M993" s="48" t="s">
        <v>11114</v>
      </c>
      <c r="N993">
        <f>VLOOKUP(B993,HIS退!B:F,5,FALSE)</f>
        <v>-30</v>
      </c>
      <c r="O993" t="str">
        <f t="shared" ref="O993:O1056" si="32">IF(N993=F993*-1,"",1)</f>
        <v/>
      </c>
      <c r="P993" s="37">
        <f>VLOOKUP(C993,微信退!Q:S,3,FALSE)</f>
        <v>30</v>
      </c>
      <c r="Q993" t="str">
        <f t="shared" si="31"/>
        <v/>
      </c>
    </row>
    <row r="994" spans="1:17" ht="14.25" hidden="1">
      <c r="A994" s="40">
        <v>42900.604479166665</v>
      </c>
      <c r="B994">
        <v>202880</v>
      </c>
      <c r="C994" s="50" t="s">
        <v>8479</v>
      </c>
      <c r="D994" t="s">
        <v>8480</v>
      </c>
      <c r="F994" s="14">
        <v>500</v>
      </c>
      <c r="G994" s="48" t="s">
        <v>34</v>
      </c>
      <c r="H994" s="48" t="s">
        <v>112</v>
      </c>
      <c r="I994" s="48" t="s">
        <v>99</v>
      </c>
      <c r="J994" s="48" t="s">
        <v>48</v>
      </c>
      <c r="K994" s="48" t="s">
        <v>100</v>
      </c>
      <c r="L994" s="48" t="s">
        <v>11115</v>
      </c>
      <c r="M994" s="48" t="s">
        <v>11116</v>
      </c>
      <c r="N994">
        <f>VLOOKUP(B994,HIS退!B:F,5,FALSE)</f>
        <v>-500</v>
      </c>
      <c r="O994" t="str">
        <f t="shared" si="32"/>
        <v/>
      </c>
      <c r="P994" s="37">
        <f>VLOOKUP(C994,微信退!Q:S,3,FALSE)</f>
        <v>500</v>
      </c>
      <c r="Q994" t="str">
        <f t="shared" si="31"/>
        <v/>
      </c>
    </row>
    <row r="995" spans="1:17" ht="14.25" hidden="1">
      <c r="A995" s="40">
        <v>42900.604548611111</v>
      </c>
      <c r="B995">
        <v>202883</v>
      </c>
      <c r="C995" s="50" t="s">
        <v>8482</v>
      </c>
      <c r="D995" t="s">
        <v>8477</v>
      </c>
      <c r="F995" s="14">
        <v>16</v>
      </c>
      <c r="G995" s="48" t="s">
        <v>34</v>
      </c>
      <c r="H995" s="48" t="s">
        <v>112</v>
      </c>
      <c r="I995" s="48" t="s">
        <v>99</v>
      </c>
      <c r="J995" s="48" t="s">
        <v>48</v>
      </c>
      <c r="K995" s="48" t="s">
        <v>100</v>
      </c>
      <c r="L995" s="48" t="s">
        <v>11117</v>
      </c>
      <c r="M995" s="48" t="s">
        <v>11118</v>
      </c>
      <c r="N995">
        <f>VLOOKUP(B995,HIS退!B:F,5,FALSE)</f>
        <v>-16</v>
      </c>
      <c r="O995" t="str">
        <f t="shared" si="32"/>
        <v/>
      </c>
      <c r="P995" s="37">
        <f>VLOOKUP(C995,微信退!Q:S,3,FALSE)</f>
        <v>16</v>
      </c>
      <c r="Q995" t="str">
        <f t="shared" si="31"/>
        <v/>
      </c>
    </row>
    <row r="996" spans="1:17" ht="14.25" hidden="1">
      <c r="A996" s="40">
        <v>42900.604675925926</v>
      </c>
      <c r="B996">
        <v>202890</v>
      </c>
      <c r="C996" s="50" t="s">
        <v>8483</v>
      </c>
      <c r="D996" t="s">
        <v>8480</v>
      </c>
      <c r="F996" s="14">
        <v>372</v>
      </c>
      <c r="G996" s="48" t="s">
        <v>34</v>
      </c>
      <c r="H996" s="48" t="s">
        <v>112</v>
      </c>
      <c r="I996" s="48" t="s">
        <v>99</v>
      </c>
      <c r="J996" s="48" t="s">
        <v>48</v>
      </c>
      <c r="K996" s="48" t="s">
        <v>100</v>
      </c>
      <c r="L996" s="48" t="s">
        <v>11119</v>
      </c>
      <c r="M996" s="48" t="s">
        <v>11120</v>
      </c>
      <c r="N996">
        <f>VLOOKUP(B996,HIS退!B:F,5,FALSE)</f>
        <v>-372</v>
      </c>
      <c r="O996" t="str">
        <f t="shared" si="32"/>
        <v/>
      </c>
      <c r="P996" s="37">
        <f>VLOOKUP(C996,微信退!Q:S,3,FALSE)</f>
        <v>372</v>
      </c>
      <c r="Q996" t="str">
        <f t="shared" si="31"/>
        <v/>
      </c>
    </row>
    <row r="997" spans="1:17" ht="14.25" hidden="1">
      <c r="A997" s="40">
        <v>42900.60601851852</v>
      </c>
      <c r="B997">
        <v>202950</v>
      </c>
      <c r="C997" s="50" t="s">
        <v>8484</v>
      </c>
      <c r="D997" t="s">
        <v>8485</v>
      </c>
      <c r="F997" s="14">
        <v>239</v>
      </c>
      <c r="G997" s="48" t="s">
        <v>34</v>
      </c>
      <c r="H997" s="48" t="s">
        <v>112</v>
      </c>
      <c r="I997" s="48" t="s">
        <v>99</v>
      </c>
      <c r="J997" s="48" t="s">
        <v>48</v>
      </c>
      <c r="K997" s="48" t="s">
        <v>100</v>
      </c>
      <c r="L997" s="48" t="s">
        <v>11121</v>
      </c>
      <c r="M997" s="48" t="s">
        <v>11122</v>
      </c>
      <c r="N997">
        <f>VLOOKUP(B997,HIS退!B:F,5,FALSE)</f>
        <v>-239</v>
      </c>
      <c r="O997" t="str">
        <f t="shared" si="32"/>
        <v/>
      </c>
      <c r="P997" s="37">
        <f>VLOOKUP(C997,微信退!Q:S,3,FALSE)</f>
        <v>239</v>
      </c>
      <c r="Q997" t="str">
        <f t="shared" si="31"/>
        <v/>
      </c>
    </row>
    <row r="998" spans="1:17" ht="14.25" hidden="1">
      <c r="A998" s="40">
        <v>42900.606388888889</v>
      </c>
      <c r="B998">
        <v>202974</v>
      </c>
      <c r="C998" s="50" t="s">
        <v>8487</v>
      </c>
      <c r="D998" t="s">
        <v>8488</v>
      </c>
      <c r="F998" s="14">
        <v>263</v>
      </c>
      <c r="G998" s="48" t="s">
        <v>34</v>
      </c>
      <c r="H998" s="48" t="s">
        <v>112</v>
      </c>
      <c r="I998" s="48" t="s">
        <v>99</v>
      </c>
      <c r="J998" s="48" t="s">
        <v>48</v>
      </c>
      <c r="K998" s="48" t="s">
        <v>100</v>
      </c>
      <c r="L998" s="48" t="s">
        <v>11123</v>
      </c>
      <c r="M998" s="48" t="s">
        <v>11124</v>
      </c>
      <c r="N998">
        <f>VLOOKUP(B998,HIS退!B:F,5,FALSE)</f>
        <v>-263</v>
      </c>
      <c r="O998" t="str">
        <f t="shared" si="32"/>
        <v/>
      </c>
      <c r="P998" s="37">
        <f>VLOOKUP(C998,微信退!Q:S,3,FALSE)</f>
        <v>263</v>
      </c>
      <c r="Q998" t="str">
        <f t="shared" si="31"/>
        <v/>
      </c>
    </row>
    <row r="999" spans="1:17" ht="14.25" hidden="1">
      <c r="A999" s="40">
        <v>42900.606759259259</v>
      </c>
      <c r="B999">
        <v>202973</v>
      </c>
      <c r="C999" s="50" t="s">
        <v>8490</v>
      </c>
      <c r="D999" t="s">
        <v>8491</v>
      </c>
      <c r="F999" s="14">
        <v>45</v>
      </c>
      <c r="G999" s="48" t="s">
        <v>34</v>
      </c>
      <c r="H999" s="48" t="s">
        <v>112</v>
      </c>
      <c r="I999" s="48" t="s">
        <v>99</v>
      </c>
      <c r="J999" s="48" t="s">
        <v>48</v>
      </c>
      <c r="K999" s="48" t="s">
        <v>100</v>
      </c>
      <c r="L999" s="48" t="s">
        <v>11125</v>
      </c>
      <c r="M999" s="48" t="s">
        <v>11126</v>
      </c>
      <c r="N999">
        <f>VLOOKUP(B999,HIS退!B:F,5,FALSE)</f>
        <v>-45</v>
      </c>
      <c r="O999" t="str">
        <f t="shared" si="32"/>
        <v/>
      </c>
      <c r="P999" s="37">
        <f>VLOOKUP(C999,微信退!Q:S,3,FALSE)</f>
        <v>45</v>
      </c>
      <c r="Q999" t="str">
        <f t="shared" si="31"/>
        <v/>
      </c>
    </row>
    <row r="1000" spans="1:17" ht="14.25" hidden="1">
      <c r="A1000" s="40">
        <v>42900.611261574071</v>
      </c>
      <c r="B1000">
        <v>203240</v>
      </c>
      <c r="C1000" s="50" t="s">
        <v>8493</v>
      </c>
      <c r="D1000" t="s">
        <v>8494</v>
      </c>
      <c r="F1000" s="14">
        <v>164</v>
      </c>
      <c r="G1000" s="48" t="s">
        <v>59</v>
      </c>
      <c r="H1000" s="48" t="s">
        <v>112</v>
      </c>
      <c r="I1000" s="48" t="s">
        <v>99</v>
      </c>
      <c r="J1000" s="48" t="s">
        <v>48</v>
      </c>
      <c r="K1000" s="48" t="s">
        <v>100</v>
      </c>
      <c r="L1000" s="48" t="s">
        <v>11127</v>
      </c>
      <c r="M1000" s="48" t="s">
        <v>11128</v>
      </c>
      <c r="N1000">
        <f>VLOOKUP(B1000,HIS退!B:F,5,FALSE)</f>
        <v>-164</v>
      </c>
      <c r="O1000" t="str">
        <f t="shared" si="32"/>
        <v/>
      </c>
      <c r="P1000" s="37">
        <f>VLOOKUP(C1000,微信退!Q:S,3,FALSE)</f>
        <v>164</v>
      </c>
      <c r="Q1000" t="str">
        <f t="shared" si="31"/>
        <v/>
      </c>
    </row>
    <row r="1001" spans="1:17" ht="14.25" hidden="1">
      <c r="A1001" s="40">
        <v>42900.611875000002</v>
      </c>
      <c r="B1001">
        <v>203292</v>
      </c>
      <c r="C1001" s="50" t="s">
        <v>8496</v>
      </c>
      <c r="D1001" t="s">
        <v>8497</v>
      </c>
      <c r="F1001" s="14">
        <v>200</v>
      </c>
      <c r="G1001" s="48" t="s">
        <v>34</v>
      </c>
      <c r="H1001" s="48" t="s">
        <v>112</v>
      </c>
      <c r="I1001" s="48" t="s">
        <v>99</v>
      </c>
      <c r="J1001" s="48" t="s">
        <v>48</v>
      </c>
      <c r="K1001" s="48" t="s">
        <v>100</v>
      </c>
      <c r="L1001" s="48" t="s">
        <v>11129</v>
      </c>
      <c r="M1001" s="48" t="s">
        <v>11130</v>
      </c>
      <c r="N1001">
        <f>VLOOKUP(B1001,HIS退!B:F,5,FALSE)</f>
        <v>-200</v>
      </c>
      <c r="O1001" t="str">
        <f t="shared" si="32"/>
        <v/>
      </c>
      <c r="P1001" s="37">
        <f>VLOOKUP(C1001,微信退!Q:S,3,FALSE)</f>
        <v>200</v>
      </c>
      <c r="Q1001" t="str">
        <f t="shared" si="31"/>
        <v/>
      </c>
    </row>
    <row r="1002" spans="1:17" ht="14.25" hidden="1">
      <c r="A1002" s="40">
        <v>42900.61273148148</v>
      </c>
      <c r="B1002">
        <v>203342</v>
      </c>
      <c r="C1002" s="50" t="s">
        <v>8499</v>
      </c>
      <c r="D1002" t="s">
        <v>8500</v>
      </c>
      <c r="F1002" s="14">
        <v>500</v>
      </c>
      <c r="G1002" s="48" t="s">
        <v>59</v>
      </c>
      <c r="H1002" s="48" t="s">
        <v>112</v>
      </c>
      <c r="I1002" s="48" t="s">
        <v>99</v>
      </c>
      <c r="J1002" s="48" t="s">
        <v>48</v>
      </c>
      <c r="K1002" s="48" t="s">
        <v>100</v>
      </c>
      <c r="L1002" s="48" t="s">
        <v>11131</v>
      </c>
      <c r="M1002" s="48" t="s">
        <v>11132</v>
      </c>
      <c r="N1002">
        <f>VLOOKUP(B1002,HIS退!B:F,5,FALSE)</f>
        <v>-500</v>
      </c>
      <c r="O1002" t="str">
        <f t="shared" si="32"/>
        <v/>
      </c>
      <c r="P1002" s="37">
        <f>VLOOKUP(C1002,微信退!Q:S,3,FALSE)</f>
        <v>500</v>
      </c>
      <c r="Q1002" t="str">
        <f t="shared" si="31"/>
        <v/>
      </c>
    </row>
    <row r="1003" spans="1:17" ht="14.25" hidden="1">
      <c r="A1003" s="40">
        <v>42900.613402777781</v>
      </c>
      <c r="B1003">
        <v>203403</v>
      </c>
      <c r="C1003" s="50" t="s">
        <v>8502</v>
      </c>
      <c r="D1003" t="s">
        <v>8503</v>
      </c>
      <c r="F1003" s="14">
        <v>30</v>
      </c>
      <c r="G1003" s="48" t="s">
        <v>59</v>
      </c>
      <c r="H1003" s="48" t="s">
        <v>112</v>
      </c>
      <c r="I1003" s="48" t="s">
        <v>99</v>
      </c>
      <c r="J1003" s="48" t="s">
        <v>48</v>
      </c>
      <c r="K1003" s="48" t="s">
        <v>100</v>
      </c>
      <c r="L1003" s="48" t="s">
        <v>11133</v>
      </c>
      <c r="M1003" s="48" t="s">
        <v>11134</v>
      </c>
      <c r="N1003">
        <f>VLOOKUP(B1003,HIS退!B:F,5,FALSE)</f>
        <v>-30</v>
      </c>
      <c r="O1003" t="str">
        <f t="shared" si="32"/>
        <v/>
      </c>
      <c r="P1003" s="37">
        <f>VLOOKUP(C1003,微信退!Q:S,3,FALSE)</f>
        <v>30</v>
      </c>
      <c r="Q1003" t="str">
        <f t="shared" si="31"/>
        <v/>
      </c>
    </row>
    <row r="1004" spans="1:17" ht="14.25" hidden="1">
      <c r="A1004" s="40">
        <v>42900.613692129627</v>
      </c>
      <c r="B1004">
        <v>203420</v>
      </c>
      <c r="C1004" s="50" t="s">
        <v>8505</v>
      </c>
      <c r="D1004" t="s">
        <v>8506</v>
      </c>
      <c r="F1004" s="14">
        <v>361</v>
      </c>
      <c r="G1004" s="48" t="s">
        <v>34</v>
      </c>
      <c r="H1004" s="48" t="s">
        <v>112</v>
      </c>
      <c r="I1004" s="48" t="s">
        <v>99</v>
      </c>
      <c r="J1004" s="48" t="s">
        <v>48</v>
      </c>
      <c r="K1004" s="48" t="s">
        <v>100</v>
      </c>
      <c r="L1004" s="48" t="s">
        <v>11135</v>
      </c>
      <c r="M1004" s="48" t="s">
        <v>11136</v>
      </c>
      <c r="N1004">
        <f>VLOOKUP(B1004,HIS退!B:F,5,FALSE)</f>
        <v>-361</v>
      </c>
      <c r="O1004" t="str">
        <f t="shared" si="32"/>
        <v/>
      </c>
      <c r="P1004" s="37">
        <f>VLOOKUP(C1004,微信退!Q:S,3,FALSE)</f>
        <v>361</v>
      </c>
      <c r="Q1004" t="str">
        <f t="shared" si="31"/>
        <v/>
      </c>
    </row>
    <row r="1005" spans="1:17" ht="14.25" hidden="1">
      <c r="A1005" s="40">
        <v>42900.614212962966</v>
      </c>
      <c r="B1005">
        <v>203459</v>
      </c>
      <c r="C1005" s="50" t="s">
        <v>8508</v>
      </c>
      <c r="D1005" t="s">
        <v>8509</v>
      </c>
      <c r="F1005" s="14">
        <v>100</v>
      </c>
      <c r="G1005" s="48" t="s">
        <v>34</v>
      </c>
      <c r="H1005" s="48" t="s">
        <v>112</v>
      </c>
      <c r="I1005" s="48" t="s">
        <v>99</v>
      </c>
      <c r="J1005" s="48" t="s">
        <v>48</v>
      </c>
      <c r="K1005" s="48" t="s">
        <v>100</v>
      </c>
      <c r="L1005" s="48" t="s">
        <v>11137</v>
      </c>
      <c r="M1005" s="48" t="s">
        <v>11138</v>
      </c>
      <c r="N1005">
        <f>VLOOKUP(B1005,HIS退!B:F,5,FALSE)</f>
        <v>-100</v>
      </c>
      <c r="O1005" t="str">
        <f t="shared" si="32"/>
        <v/>
      </c>
      <c r="P1005" s="37">
        <f>VLOOKUP(C1005,微信退!Q:S,3,FALSE)</f>
        <v>100</v>
      </c>
      <c r="Q1005" t="str">
        <f t="shared" si="31"/>
        <v/>
      </c>
    </row>
    <row r="1006" spans="1:17" ht="14.25" hidden="1">
      <c r="A1006" s="40">
        <v>42900.614490740743</v>
      </c>
      <c r="B1006">
        <v>203475</v>
      </c>
      <c r="C1006" s="50" t="s">
        <v>8511</v>
      </c>
      <c r="D1006" t="s">
        <v>8509</v>
      </c>
      <c r="F1006" s="14">
        <v>3970</v>
      </c>
      <c r="G1006" s="48" t="s">
        <v>34</v>
      </c>
      <c r="H1006" s="48" t="s">
        <v>112</v>
      </c>
      <c r="I1006" s="48" t="s">
        <v>99</v>
      </c>
      <c r="J1006" s="48" t="s">
        <v>48</v>
      </c>
      <c r="K1006" s="48" t="s">
        <v>100</v>
      </c>
      <c r="L1006" s="48" t="s">
        <v>11139</v>
      </c>
      <c r="M1006" s="48" t="s">
        <v>11140</v>
      </c>
      <c r="N1006">
        <f>VLOOKUP(B1006,HIS退!B:F,5,FALSE)</f>
        <v>-3970</v>
      </c>
      <c r="O1006" t="str">
        <f t="shared" si="32"/>
        <v/>
      </c>
      <c r="P1006" s="37">
        <f>VLOOKUP(C1006,微信退!Q:S,3,FALSE)</f>
        <v>3970</v>
      </c>
      <c r="Q1006" t="str">
        <f t="shared" si="31"/>
        <v/>
      </c>
    </row>
    <row r="1007" spans="1:17" ht="14.25" hidden="1">
      <c r="A1007" s="40">
        <v>42900.618969907409</v>
      </c>
      <c r="B1007">
        <v>203767</v>
      </c>
      <c r="C1007" s="50" t="s">
        <v>8512</v>
      </c>
      <c r="D1007" t="s">
        <v>8513</v>
      </c>
      <c r="F1007" s="14">
        <v>43</v>
      </c>
      <c r="G1007" s="48" t="s">
        <v>59</v>
      </c>
      <c r="H1007" s="48" t="s">
        <v>112</v>
      </c>
      <c r="I1007" s="48" t="s">
        <v>99</v>
      </c>
      <c r="J1007" s="48" t="s">
        <v>48</v>
      </c>
      <c r="K1007" s="48" t="s">
        <v>100</v>
      </c>
      <c r="L1007" s="48" t="s">
        <v>11141</v>
      </c>
      <c r="M1007" s="48" t="s">
        <v>11142</v>
      </c>
      <c r="N1007">
        <f>VLOOKUP(B1007,HIS退!B:F,5,FALSE)</f>
        <v>-43</v>
      </c>
      <c r="O1007" t="str">
        <f t="shared" si="32"/>
        <v/>
      </c>
      <c r="P1007" s="37">
        <f>VLOOKUP(C1007,微信退!Q:S,3,FALSE)</f>
        <v>43</v>
      </c>
      <c r="Q1007" t="str">
        <f t="shared" si="31"/>
        <v/>
      </c>
    </row>
    <row r="1008" spans="1:17" ht="14.25" hidden="1">
      <c r="A1008" s="40">
        <v>42900.621666666666</v>
      </c>
      <c r="B1008">
        <v>203918</v>
      </c>
      <c r="C1008" s="50" t="s">
        <v>8515</v>
      </c>
      <c r="D1008" t="s">
        <v>8516</v>
      </c>
      <c r="F1008" s="14">
        <v>26</v>
      </c>
      <c r="G1008" s="48" t="s">
        <v>34</v>
      </c>
      <c r="H1008" s="48" t="s">
        <v>112</v>
      </c>
      <c r="I1008" s="48" t="s">
        <v>99</v>
      </c>
      <c r="J1008" s="48" t="s">
        <v>48</v>
      </c>
      <c r="K1008" s="48" t="s">
        <v>100</v>
      </c>
      <c r="L1008" s="48" t="s">
        <v>11143</v>
      </c>
      <c r="M1008" s="48" t="s">
        <v>11144</v>
      </c>
      <c r="N1008">
        <f>VLOOKUP(B1008,HIS退!B:F,5,FALSE)</f>
        <v>-26</v>
      </c>
      <c r="O1008" t="str">
        <f t="shared" si="32"/>
        <v/>
      </c>
      <c r="P1008" s="37">
        <f>VLOOKUP(C1008,微信退!Q:S,3,FALSE)</f>
        <v>26</v>
      </c>
      <c r="Q1008" t="str">
        <f t="shared" si="31"/>
        <v/>
      </c>
    </row>
    <row r="1009" spans="1:17" ht="14.25" hidden="1">
      <c r="A1009" s="40">
        <v>42900.622511574074</v>
      </c>
      <c r="B1009">
        <v>203969</v>
      </c>
      <c r="C1009" s="50" t="s">
        <v>8518</v>
      </c>
      <c r="D1009" t="s">
        <v>8519</v>
      </c>
      <c r="F1009" s="14">
        <v>20</v>
      </c>
      <c r="G1009" s="48" t="s">
        <v>34</v>
      </c>
      <c r="H1009" s="48" t="s">
        <v>112</v>
      </c>
      <c r="I1009" s="48" t="s">
        <v>99</v>
      </c>
      <c r="J1009" s="48" t="s">
        <v>48</v>
      </c>
      <c r="K1009" s="48" t="s">
        <v>100</v>
      </c>
      <c r="L1009" s="48" t="s">
        <v>11145</v>
      </c>
      <c r="M1009" s="48" t="s">
        <v>11146</v>
      </c>
      <c r="N1009">
        <f>VLOOKUP(B1009,HIS退!B:F,5,FALSE)</f>
        <v>-20</v>
      </c>
      <c r="O1009" t="str">
        <f t="shared" si="32"/>
        <v/>
      </c>
      <c r="P1009" s="37">
        <f>VLOOKUP(C1009,微信退!Q:S,3,FALSE)</f>
        <v>20</v>
      </c>
      <c r="Q1009" t="str">
        <f t="shared" si="31"/>
        <v/>
      </c>
    </row>
    <row r="1010" spans="1:17" ht="14.25" hidden="1">
      <c r="A1010" s="40">
        <v>42900.623854166668</v>
      </c>
      <c r="B1010">
        <v>204045</v>
      </c>
      <c r="C1010" s="50" t="s">
        <v>8521</v>
      </c>
      <c r="D1010" t="s">
        <v>8522</v>
      </c>
      <c r="F1010" s="14">
        <v>10</v>
      </c>
      <c r="G1010" s="48" t="s">
        <v>34</v>
      </c>
      <c r="H1010" s="48" t="s">
        <v>112</v>
      </c>
      <c r="I1010" s="48" t="s">
        <v>99</v>
      </c>
      <c r="J1010" s="48" t="s">
        <v>48</v>
      </c>
      <c r="K1010" s="48" t="s">
        <v>100</v>
      </c>
      <c r="L1010" s="48" t="s">
        <v>11147</v>
      </c>
      <c r="M1010" s="48" t="s">
        <v>11148</v>
      </c>
      <c r="N1010">
        <f>VLOOKUP(B1010,HIS退!B:F,5,FALSE)</f>
        <v>-10</v>
      </c>
      <c r="O1010" t="str">
        <f t="shared" si="32"/>
        <v/>
      </c>
      <c r="P1010" s="37">
        <f>VLOOKUP(C1010,微信退!Q:S,3,FALSE)</f>
        <v>10</v>
      </c>
      <c r="Q1010" t="str">
        <f t="shared" si="31"/>
        <v/>
      </c>
    </row>
    <row r="1011" spans="1:17" ht="14.25" hidden="1">
      <c r="A1011" s="40">
        <v>42900.627187500002</v>
      </c>
      <c r="B1011">
        <v>204233</v>
      </c>
      <c r="C1011" s="50" t="s">
        <v>8524</v>
      </c>
      <c r="D1011" t="s">
        <v>8525</v>
      </c>
      <c r="F1011" s="14">
        <v>100</v>
      </c>
      <c r="G1011" s="48" t="s">
        <v>34</v>
      </c>
      <c r="H1011" s="48" t="s">
        <v>112</v>
      </c>
      <c r="I1011" s="48" t="s">
        <v>99</v>
      </c>
      <c r="J1011" s="48" t="s">
        <v>48</v>
      </c>
      <c r="K1011" s="48" t="s">
        <v>100</v>
      </c>
      <c r="L1011" s="48" t="s">
        <v>11149</v>
      </c>
      <c r="M1011" s="48" t="s">
        <v>11150</v>
      </c>
      <c r="N1011">
        <f>VLOOKUP(B1011,HIS退!B:F,5,FALSE)</f>
        <v>-100</v>
      </c>
      <c r="O1011" t="str">
        <f t="shared" si="32"/>
        <v/>
      </c>
      <c r="P1011" s="37">
        <f>VLOOKUP(C1011,微信退!Q:S,3,FALSE)</f>
        <v>100</v>
      </c>
      <c r="Q1011" t="str">
        <f t="shared" si="31"/>
        <v/>
      </c>
    </row>
    <row r="1012" spans="1:17" ht="14.25" hidden="1">
      <c r="A1012" s="40">
        <v>42900.627476851849</v>
      </c>
      <c r="B1012">
        <v>204244</v>
      </c>
      <c r="C1012" s="50" t="s">
        <v>8527</v>
      </c>
      <c r="D1012" t="s">
        <v>8528</v>
      </c>
      <c r="F1012" s="14">
        <v>500</v>
      </c>
      <c r="G1012" s="48" t="s">
        <v>34</v>
      </c>
      <c r="H1012" s="48" t="s">
        <v>112</v>
      </c>
      <c r="I1012" s="48" t="s">
        <v>99</v>
      </c>
      <c r="J1012" s="48" t="s">
        <v>48</v>
      </c>
      <c r="K1012" s="48" t="s">
        <v>100</v>
      </c>
      <c r="L1012" s="48" t="s">
        <v>11151</v>
      </c>
      <c r="M1012" s="48" t="s">
        <v>11152</v>
      </c>
      <c r="N1012">
        <f>VLOOKUP(B1012,HIS退!B:F,5,FALSE)</f>
        <v>-500</v>
      </c>
      <c r="O1012" t="str">
        <f t="shared" si="32"/>
        <v/>
      </c>
      <c r="P1012" s="37">
        <f>VLOOKUP(C1012,微信退!Q:S,3,FALSE)</f>
        <v>500</v>
      </c>
      <c r="Q1012" t="str">
        <f t="shared" si="31"/>
        <v/>
      </c>
    </row>
    <row r="1013" spans="1:17" ht="14.25" hidden="1">
      <c r="A1013" s="40">
        <v>42900.629201388889</v>
      </c>
      <c r="B1013">
        <v>204323</v>
      </c>
      <c r="C1013" s="50" t="s">
        <v>8530</v>
      </c>
      <c r="D1013" t="s">
        <v>8531</v>
      </c>
      <c r="F1013" s="14">
        <v>3000</v>
      </c>
      <c r="G1013" s="48" t="s">
        <v>34</v>
      </c>
      <c r="H1013" s="48" t="s">
        <v>112</v>
      </c>
      <c r="I1013" s="48" t="s">
        <v>99</v>
      </c>
      <c r="J1013" s="48" t="s">
        <v>48</v>
      </c>
      <c r="K1013" s="48" t="s">
        <v>100</v>
      </c>
      <c r="L1013" s="48" t="s">
        <v>11153</v>
      </c>
      <c r="M1013" s="48" t="s">
        <v>11154</v>
      </c>
      <c r="N1013">
        <f>VLOOKUP(B1013,HIS退!B:F,5,FALSE)</f>
        <v>-3000</v>
      </c>
      <c r="O1013" t="str">
        <f t="shared" si="32"/>
        <v/>
      </c>
      <c r="P1013" s="37">
        <f>VLOOKUP(C1013,微信退!Q:S,3,FALSE)</f>
        <v>3000</v>
      </c>
      <c r="Q1013" t="str">
        <f t="shared" si="31"/>
        <v/>
      </c>
    </row>
    <row r="1014" spans="1:17" ht="14.25" hidden="1">
      <c r="A1014" s="40">
        <v>42900.632280092592</v>
      </c>
      <c r="B1014">
        <v>204483</v>
      </c>
      <c r="C1014" s="50" t="s">
        <v>8533</v>
      </c>
      <c r="D1014" t="s">
        <v>8534</v>
      </c>
      <c r="F1014" s="14">
        <v>118</v>
      </c>
      <c r="G1014" s="48" t="s">
        <v>59</v>
      </c>
      <c r="H1014" s="48" t="s">
        <v>112</v>
      </c>
      <c r="I1014" s="48" t="s">
        <v>99</v>
      </c>
      <c r="J1014" s="48" t="s">
        <v>48</v>
      </c>
      <c r="K1014" s="48" t="s">
        <v>100</v>
      </c>
      <c r="L1014" s="48" t="s">
        <v>11155</v>
      </c>
      <c r="M1014" s="48" t="s">
        <v>11156</v>
      </c>
      <c r="N1014">
        <f>VLOOKUP(B1014,HIS退!B:F,5,FALSE)</f>
        <v>-118</v>
      </c>
      <c r="O1014" t="str">
        <f t="shared" si="32"/>
        <v/>
      </c>
      <c r="P1014" s="37">
        <f>VLOOKUP(C1014,微信退!Q:S,3,FALSE)</f>
        <v>118</v>
      </c>
      <c r="Q1014" t="str">
        <f t="shared" si="31"/>
        <v/>
      </c>
    </row>
    <row r="1015" spans="1:17" ht="14.25" hidden="1">
      <c r="A1015" s="40">
        <v>42900.645138888889</v>
      </c>
      <c r="B1015">
        <v>205174</v>
      </c>
      <c r="C1015" s="50" t="s">
        <v>8536</v>
      </c>
      <c r="D1015" t="s">
        <v>8537</v>
      </c>
      <c r="F1015" s="14">
        <v>516</v>
      </c>
      <c r="G1015" s="48" t="s">
        <v>59</v>
      </c>
      <c r="H1015" s="48" t="s">
        <v>112</v>
      </c>
      <c r="I1015" s="48" t="s">
        <v>99</v>
      </c>
      <c r="J1015" s="48" t="s">
        <v>48</v>
      </c>
      <c r="K1015" s="48" t="s">
        <v>100</v>
      </c>
      <c r="L1015" s="48" t="s">
        <v>11157</v>
      </c>
      <c r="M1015" s="48" t="s">
        <v>11158</v>
      </c>
      <c r="N1015">
        <f>VLOOKUP(B1015,HIS退!B:F,5,FALSE)</f>
        <v>-516</v>
      </c>
      <c r="O1015" t="str">
        <f t="shared" si="32"/>
        <v/>
      </c>
      <c r="P1015" s="37">
        <f>VLOOKUP(C1015,微信退!Q:S,3,FALSE)</f>
        <v>516</v>
      </c>
      <c r="Q1015" t="str">
        <f t="shared" si="31"/>
        <v/>
      </c>
    </row>
    <row r="1016" spans="1:17" ht="14.25" hidden="1">
      <c r="A1016" s="40">
        <v>42900.648125</v>
      </c>
      <c r="B1016">
        <v>205376</v>
      </c>
      <c r="C1016" s="50" t="s">
        <v>8539</v>
      </c>
      <c r="D1016" t="s">
        <v>8540</v>
      </c>
      <c r="F1016" s="14">
        <v>5</v>
      </c>
      <c r="G1016" s="48" t="s">
        <v>34</v>
      </c>
      <c r="H1016" s="48" t="s">
        <v>112</v>
      </c>
      <c r="I1016" s="48" t="s">
        <v>99</v>
      </c>
      <c r="J1016" s="48" t="s">
        <v>48</v>
      </c>
      <c r="K1016" s="48" t="s">
        <v>100</v>
      </c>
      <c r="L1016" s="48" t="s">
        <v>11159</v>
      </c>
      <c r="M1016" s="48" t="s">
        <v>11160</v>
      </c>
      <c r="N1016">
        <f>VLOOKUP(B1016,HIS退!B:F,5,FALSE)</f>
        <v>-5</v>
      </c>
      <c r="O1016" t="str">
        <f t="shared" si="32"/>
        <v/>
      </c>
      <c r="P1016" s="37">
        <f>VLOOKUP(C1016,微信退!Q:S,3,FALSE)</f>
        <v>5</v>
      </c>
      <c r="Q1016" t="str">
        <f t="shared" si="31"/>
        <v/>
      </c>
    </row>
    <row r="1017" spans="1:17" ht="14.25" hidden="1">
      <c r="A1017" s="40">
        <v>42900.649872685186</v>
      </c>
      <c r="B1017">
        <v>205472</v>
      </c>
      <c r="C1017" s="50" t="s">
        <v>8542</v>
      </c>
      <c r="D1017" t="s">
        <v>8543</v>
      </c>
      <c r="F1017" s="14">
        <v>840</v>
      </c>
      <c r="G1017" s="48" t="s">
        <v>59</v>
      </c>
      <c r="H1017" s="48" t="s">
        <v>112</v>
      </c>
      <c r="I1017" s="48" t="s">
        <v>99</v>
      </c>
      <c r="J1017" s="48" t="s">
        <v>48</v>
      </c>
      <c r="K1017" s="48" t="s">
        <v>100</v>
      </c>
      <c r="L1017" s="48" t="s">
        <v>11161</v>
      </c>
      <c r="M1017" s="48" t="s">
        <v>11162</v>
      </c>
      <c r="N1017">
        <f>VLOOKUP(B1017,HIS退!B:F,5,FALSE)</f>
        <v>-840</v>
      </c>
      <c r="O1017" t="str">
        <f t="shared" si="32"/>
        <v/>
      </c>
      <c r="P1017" s="37">
        <f>VLOOKUP(C1017,微信退!Q:S,3,FALSE)</f>
        <v>840</v>
      </c>
      <c r="Q1017" t="str">
        <f t="shared" si="31"/>
        <v/>
      </c>
    </row>
    <row r="1018" spans="1:17" ht="14.25" hidden="1">
      <c r="A1018" s="40">
        <v>42900.65525462963</v>
      </c>
      <c r="B1018">
        <v>205791</v>
      </c>
      <c r="C1018" s="50" t="s">
        <v>8545</v>
      </c>
      <c r="D1018" t="s">
        <v>8546</v>
      </c>
      <c r="F1018" s="14">
        <v>400</v>
      </c>
      <c r="G1018" s="48" t="s">
        <v>59</v>
      </c>
      <c r="H1018" s="48" t="s">
        <v>112</v>
      </c>
      <c r="I1018" s="48" t="s">
        <v>99</v>
      </c>
      <c r="J1018" s="48" t="s">
        <v>48</v>
      </c>
      <c r="K1018" s="48" t="s">
        <v>100</v>
      </c>
      <c r="L1018" s="48" t="s">
        <v>11163</v>
      </c>
      <c r="M1018" s="48" t="s">
        <v>11164</v>
      </c>
      <c r="N1018">
        <f>VLOOKUP(B1018,HIS退!B:F,5,FALSE)</f>
        <v>-400</v>
      </c>
      <c r="O1018" t="str">
        <f t="shared" si="32"/>
        <v/>
      </c>
      <c r="P1018" s="37">
        <f>VLOOKUP(C1018,微信退!Q:S,3,FALSE)</f>
        <v>400</v>
      </c>
      <c r="Q1018" t="str">
        <f t="shared" si="31"/>
        <v/>
      </c>
    </row>
    <row r="1019" spans="1:17" ht="14.25" hidden="1">
      <c r="A1019" s="40">
        <v>42900.656608796293</v>
      </c>
      <c r="B1019">
        <v>205867</v>
      </c>
      <c r="C1019" s="50" t="s">
        <v>8548</v>
      </c>
      <c r="D1019" t="s">
        <v>8549</v>
      </c>
      <c r="F1019" s="14">
        <v>606</v>
      </c>
      <c r="G1019" s="48" t="s">
        <v>59</v>
      </c>
      <c r="H1019" s="48" t="s">
        <v>112</v>
      </c>
      <c r="I1019" s="48" t="s">
        <v>99</v>
      </c>
      <c r="J1019" s="48" t="s">
        <v>48</v>
      </c>
      <c r="K1019" s="48" t="s">
        <v>100</v>
      </c>
      <c r="L1019" s="48" t="s">
        <v>11165</v>
      </c>
      <c r="M1019" s="48" t="s">
        <v>11166</v>
      </c>
      <c r="N1019">
        <f>VLOOKUP(B1019,HIS退!B:F,5,FALSE)</f>
        <v>-606</v>
      </c>
      <c r="O1019" t="str">
        <f t="shared" si="32"/>
        <v/>
      </c>
      <c r="P1019" s="37">
        <f>VLOOKUP(C1019,微信退!Q:S,3,FALSE)</f>
        <v>606</v>
      </c>
      <c r="Q1019" t="str">
        <f t="shared" si="31"/>
        <v/>
      </c>
    </row>
    <row r="1020" spans="1:17" ht="14.25" hidden="1">
      <c r="A1020" s="40">
        <v>42900.658206018517</v>
      </c>
      <c r="B1020">
        <v>205975</v>
      </c>
      <c r="C1020" s="50" t="s">
        <v>8551</v>
      </c>
      <c r="D1020" t="s">
        <v>8552</v>
      </c>
      <c r="F1020" s="14">
        <v>20</v>
      </c>
      <c r="G1020" s="48" t="s">
        <v>34</v>
      </c>
      <c r="H1020" s="48" t="s">
        <v>112</v>
      </c>
      <c r="I1020" s="48" t="s">
        <v>99</v>
      </c>
      <c r="J1020" s="48" t="s">
        <v>48</v>
      </c>
      <c r="K1020" s="48" t="s">
        <v>100</v>
      </c>
      <c r="L1020" s="48" t="s">
        <v>11167</v>
      </c>
      <c r="M1020" s="48" t="s">
        <v>11168</v>
      </c>
      <c r="N1020">
        <f>VLOOKUP(B1020,HIS退!B:F,5,FALSE)</f>
        <v>-20</v>
      </c>
      <c r="O1020" t="str">
        <f t="shared" si="32"/>
        <v/>
      </c>
      <c r="P1020" s="37">
        <f>VLOOKUP(C1020,微信退!Q:S,3,FALSE)</f>
        <v>20</v>
      </c>
      <c r="Q1020" t="str">
        <f t="shared" si="31"/>
        <v/>
      </c>
    </row>
    <row r="1021" spans="1:17" ht="14.25" hidden="1">
      <c r="A1021" s="40">
        <v>42900.659814814811</v>
      </c>
      <c r="B1021">
        <v>206053</v>
      </c>
      <c r="C1021" s="50" t="s">
        <v>8554</v>
      </c>
      <c r="D1021" t="s">
        <v>8555</v>
      </c>
      <c r="F1021" s="14">
        <v>500</v>
      </c>
      <c r="G1021" s="48" t="s">
        <v>34</v>
      </c>
      <c r="H1021" s="48" t="s">
        <v>112</v>
      </c>
      <c r="I1021" s="48" t="s">
        <v>99</v>
      </c>
      <c r="J1021" s="48" t="s">
        <v>48</v>
      </c>
      <c r="K1021" s="48" t="s">
        <v>100</v>
      </c>
      <c r="L1021" s="48" t="s">
        <v>11169</v>
      </c>
      <c r="M1021" s="48" t="s">
        <v>11170</v>
      </c>
      <c r="N1021">
        <f>VLOOKUP(B1021,HIS退!B:F,5,FALSE)</f>
        <v>-500</v>
      </c>
      <c r="O1021" t="str">
        <f t="shared" si="32"/>
        <v/>
      </c>
      <c r="P1021" s="37">
        <f>VLOOKUP(C1021,微信退!Q:S,3,FALSE)</f>
        <v>500</v>
      </c>
      <c r="Q1021" t="str">
        <f t="shared" si="31"/>
        <v/>
      </c>
    </row>
    <row r="1022" spans="1:17" ht="14.25" hidden="1">
      <c r="A1022" s="40">
        <v>42900.662638888891</v>
      </c>
      <c r="B1022">
        <v>206213</v>
      </c>
      <c r="C1022" s="50" t="s">
        <v>8557</v>
      </c>
      <c r="D1022" t="s">
        <v>8558</v>
      </c>
      <c r="F1022" s="14">
        <v>900</v>
      </c>
      <c r="G1022" s="48" t="s">
        <v>34</v>
      </c>
      <c r="H1022" s="48" t="s">
        <v>112</v>
      </c>
      <c r="I1022" s="48" t="s">
        <v>99</v>
      </c>
      <c r="J1022" s="48" t="s">
        <v>48</v>
      </c>
      <c r="K1022" s="48" t="s">
        <v>100</v>
      </c>
      <c r="L1022" s="48" t="s">
        <v>11171</v>
      </c>
      <c r="M1022" s="48" t="s">
        <v>11172</v>
      </c>
      <c r="N1022">
        <f>VLOOKUP(B1022,HIS退!B:F,5,FALSE)</f>
        <v>-900</v>
      </c>
      <c r="O1022" t="str">
        <f t="shared" si="32"/>
        <v/>
      </c>
      <c r="P1022" s="37">
        <f>VLOOKUP(C1022,微信退!Q:S,3,FALSE)</f>
        <v>900</v>
      </c>
      <c r="Q1022" t="str">
        <f t="shared" si="31"/>
        <v/>
      </c>
    </row>
    <row r="1023" spans="1:17" ht="14.25" hidden="1">
      <c r="A1023" s="40">
        <v>42900.668437499997</v>
      </c>
      <c r="B1023">
        <v>206520</v>
      </c>
      <c r="C1023" s="50" t="s">
        <v>8560</v>
      </c>
      <c r="D1023" t="s">
        <v>8561</v>
      </c>
      <c r="F1023" s="14">
        <v>700</v>
      </c>
      <c r="G1023" s="48" t="s">
        <v>34</v>
      </c>
      <c r="H1023" s="48" t="s">
        <v>112</v>
      </c>
      <c r="I1023" s="48" t="s">
        <v>99</v>
      </c>
      <c r="J1023" s="48" t="s">
        <v>48</v>
      </c>
      <c r="K1023" s="48" t="s">
        <v>100</v>
      </c>
      <c r="L1023" s="48" t="s">
        <v>11173</v>
      </c>
      <c r="M1023" s="48" t="s">
        <v>11174</v>
      </c>
      <c r="N1023">
        <f>VLOOKUP(B1023,HIS退!B:F,5,FALSE)</f>
        <v>-700</v>
      </c>
      <c r="O1023" t="str">
        <f t="shared" si="32"/>
        <v/>
      </c>
      <c r="P1023" s="37">
        <f>VLOOKUP(C1023,微信退!Q:S,3,FALSE)</f>
        <v>700</v>
      </c>
      <c r="Q1023" t="str">
        <f t="shared" si="31"/>
        <v/>
      </c>
    </row>
    <row r="1024" spans="1:17" ht="14.25" hidden="1">
      <c r="A1024" s="40">
        <v>42900.66914351852</v>
      </c>
      <c r="B1024">
        <v>206555</v>
      </c>
      <c r="C1024" s="50" t="s">
        <v>8563</v>
      </c>
      <c r="D1024" t="s">
        <v>8564</v>
      </c>
      <c r="F1024" s="14">
        <v>94</v>
      </c>
      <c r="G1024" s="48" t="s">
        <v>59</v>
      </c>
      <c r="H1024" s="48" t="s">
        <v>112</v>
      </c>
      <c r="I1024" s="48" t="s">
        <v>99</v>
      </c>
      <c r="J1024" s="48" t="s">
        <v>48</v>
      </c>
      <c r="K1024" s="48" t="s">
        <v>100</v>
      </c>
      <c r="L1024" s="48" t="s">
        <v>11175</v>
      </c>
      <c r="M1024" s="48" t="s">
        <v>11176</v>
      </c>
      <c r="N1024">
        <f>VLOOKUP(B1024,HIS退!B:F,5,FALSE)</f>
        <v>-94</v>
      </c>
      <c r="O1024" t="str">
        <f t="shared" si="32"/>
        <v/>
      </c>
      <c r="P1024" s="37">
        <f>VLOOKUP(C1024,微信退!Q:S,3,FALSE)</f>
        <v>94</v>
      </c>
      <c r="Q1024" t="str">
        <f t="shared" si="31"/>
        <v/>
      </c>
    </row>
    <row r="1025" spans="1:17" ht="14.25" hidden="1">
      <c r="A1025" s="40">
        <v>42900.669930555552</v>
      </c>
      <c r="B1025">
        <v>206597</v>
      </c>
      <c r="C1025" s="50" t="s">
        <v>8565</v>
      </c>
      <c r="D1025" t="s">
        <v>8566</v>
      </c>
      <c r="F1025" s="14">
        <v>492</v>
      </c>
      <c r="G1025" s="48" t="s">
        <v>34</v>
      </c>
      <c r="H1025" s="48" t="s">
        <v>112</v>
      </c>
      <c r="I1025" s="48" t="s">
        <v>99</v>
      </c>
      <c r="J1025" s="48" t="s">
        <v>48</v>
      </c>
      <c r="K1025" s="48" t="s">
        <v>100</v>
      </c>
      <c r="L1025" s="48" t="s">
        <v>11177</v>
      </c>
      <c r="M1025" s="48" t="s">
        <v>11178</v>
      </c>
      <c r="N1025">
        <f>VLOOKUP(B1025,HIS退!B:F,5,FALSE)</f>
        <v>-492</v>
      </c>
      <c r="O1025" t="str">
        <f t="shared" si="32"/>
        <v/>
      </c>
      <c r="P1025" s="37">
        <f>VLOOKUP(C1025,微信退!Q:S,3,FALSE)</f>
        <v>492</v>
      </c>
      <c r="Q1025" t="str">
        <f t="shared" si="31"/>
        <v/>
      </c>
    </row>
    <row r="1026" spans="1:17" ht="14.25" hidden="1">
      <c r="A1026" s="40">
        <v>42900.670289351852</v>
      </c>
      <c r="B1026">
        <v>206617</v>
      </c>
      <c r="C1026" s="50" t="s">
        <v>8568</v>
      </c>
      <c r="D1026" t="s">
        <v>8569</v>
      </c>
      <c r="F1026" s="14">
        <v>492</v>
      </c>
      <c r="G1026" s="48" t="s">
        <v>34</v>
      </c>
      <c r="H1026" s="48" t="s">
        <v>112</v>
      </c>
      <c r="I1026" s="48" t="s">
        <v>99</v>
      </c>
      <c r="J1026" s="48" t="s">
        <v>48</v>
      </c>
      <c r="K1026" s="48" t="s">
        <v>100</v>
      </c>
      <c r="L1026" s="48" t="s">
        <v>11179</v>
      </c>
      <c r="M1026" s="48" t="s">
        <v>11180</v>
      </c>
      <c r="N1026">
        <f>VLOOKUP(B1026,HIS退!B:F,5,FALSE)</f>
        <v>-492</v>
      </c>
      <c r="O1026" t="str">
        <f t="shared" si="32"/>
        <v/>
      </c>
      <c r="P1026" s="37">
        <f>VLOOKUP(C1026,微信退!Q:S,3,FALSE)</f>
        <v>492</v>
      </c>
      <c r="Q1026" t="str">
        <f t="shared" si="31"/>
        <v/>
      </c>
    </row>
    <row r="1027" spans="1:17" ht="14.25" hidden="1">
      <c r="A1027" s="40">
        <v>42900.67759259259</v>
      </c>
      <c r="B1027">
        <v>206904</v>
      </c>
      <c r="C1027" s="50" t="s">
        <v>8571</v>
      </c>
      <c r="D1027" t="s">
        <v>8572</v>
      </c>
      <c r="F1027" s="14">
        <v>500</v>
      </c>
      <c r="G1027" s="48" t="s">
        <v>59</v>
      </c>
      <c r="H1027" s="48" t="s">
        <v>112</v>
      </c>
      <c r="I1027" s="48" t="s">
        <v>99</v>
      </c>
      <c r="J1027" s="48" t="s">
        <v>48</v>
      </c>
      <c r="K1027" s="48" t="s">
        <v>100</v>
      </c>
      <c r="L1027" s="48" t="s">
        <v>11181</v>
      </c>
      <c r="M1027" s="48" t="s">
        <v>11182</v>
      </c>
      <c r="N1027">
        <f>VLOOKUP(B1027,HIS退!B:F,5,FALSE)</f>
        <v>-500</v>
      </c>
      <c r="O1027" t="str">
        <f t="shared" si="32"/>
        <v/>
      </c>
      <c r="P1027" s="37">
        <f>VLOOKUP(C1027,微信退!Q:S,3,FALSE)</f>
        <v>500</v>
      </c>
      <c r="Q1027" t="str">
        <f t="shared" ref="Q1027:Q1090" si="33">IF(P1027=F1027,"",1)</f>
        <v/>
      </c>
    </row>
    <row r="1028" spans="1:17" ht="14.25" hidden="1">
      <c r="A1028" s="40">
        <v>42900.681527777779</v>
      </c>
      <c r="B1028">
        <v>207095</v>
      </c>
      <c r="C1028" s="50" t="s">
        <v>8574</v>
      </c>
      <c r="D1028" t="s">
        <v>8575</v>
      </c>
      <c r="F1028" s="14">
        <v>100</v>
      </c>
      <c r="G1028" s="48" t="s">
        <v>34</v>
      </c>
      <c r="H1028" s="48" t="s">
        <v>112</v>
      </c>
      <c r="I1028" s="48" t="s">
        <v>99</v>
      </c>
      <c r="J1028" s="48" t="s">
        <v>48</v>
      </c>
      <c r="K1028" s="48" t="s">
        <v>100</v>
      </c>
      <c r="L1028" s="48" t="s">
        <v>11183</v>
      </c>
      <c r="M1028" s="48" t="s">
        <v>11184</v>
      </c>
      <c r="N1028">
        <f>VLOOKUP(B1028,HIS退!B:F,5,FALSE)</f>
        <v>-100</v>
      </c>
      <c r="O1028" t="str">
        <f t="shared" si="32"/>
        <v/>
      </c>
      <c r="P1028" s="37">
        <f>VLOOKUP(C1028,微信退!Q:S,3,FALSE)</f>
        <v>100</v>
      </c>
      <c r="Q1028" t="str">
        <f t="shared" si="33"/>
        <v/>
      </c>
    </row>
    <row r="1029" spans="1:17" ht="14.25" hidden="1">
      <c r="A1029" s="40">
        <v>42900.683275462965</v>
      </c>
      <c r="B1029">
        <v>207179</v>
      </c>
      <c r="C1029" s="50" t="s">
        <v>8577</v>
      </c>
      <c r="D1029" t="s">
        <v>8578</v>
      </c>
      <c r="F1029" s="14">
        <v>1000</v>
      </c>
      <c r="G1029" s="48" t="s">
        <v>34</v>
      </c>
      <c r="H1029" s="48" t="s">
        <v>112</v>
      </c>
      <c r="I1029" s="48" t="s">
        <v>99</v>
      </c>
      <c r="J1029" s="48" t="s">
        <v>48</v>
      </c>
      <c r="K1029" s="48" t="s">
        <v>100</v>
      </c>
      <c r="L1029" s="48" t="s">
        <v>11185</v>
      </c>
      <c r="M1029" s="48" t="s">
        <v>11186</v>
      </c>
      <c r="N1029">
        <f>VLOOKUP(B1029,HIS退!B:F,5,FALSE)</f>
        <v>-1000</v>
      </c>
      <c r="O1029" t="str">
        <f t="shared" si="32"/>
        <v/>
      </c>
      <c r="P1029" s="37">
        <f>VLOOKUP(C1029,微信退!Q:S,3,FALSE)</f>
        <v>1000</v>
      </c>
      <c r="Q1029" t="str">
        <f t="shared" si="33"/>
        <v/>
      </c>
    </row>
    <row r="1030" spans="1:17" ht="14.25" hidden="1">
      <c r="A1030" s="40">
        <v>42900.688993055555</v>
      </c>
      <c r="B1030">
        <v>207382</v>
      </c>
      <c r="C1030" s="50" t="s">
        <v>8580</v>
      </c>
      <c r="D1030" t="s">
        <v>8581</v>
      </c>
      <c r="F1030" s="14">
        <v>200</v>
      </c>
      <c r="G1030" s="48" t="s">
        <v>34</v>
      </c>
      <c r="H1030" s="48" t="s">
        <v>112</v>
      </c>
      <c r="I1030" s="48" t="s">
        <v>99</v>
      </c>
      <c r="J1030" s="48" t="s">
        <v>48</v>
      </c>
      <c r="K1030" s="48" t="s">
        <v>100</v>
      </c>
      <c r="L1030" s="48" t="s">
        <v>11187</v>
      </c>
      <c r="M1030" s="48" t="s">
        <v>11188</v>
      </c>
      <c r="N1030">
        <f>VLOOKUP(B1030,HIS退!B:F,5,FALSE)</f>
        <v>-200</v>
      </c>
      <c r="O1030" t="str">
        <f t="shared" si="32"/>
        <v/>
      </c>
      <c r="P1030" s="37">
        <f>VLOOKUP(C1030,微信退!Q:S,3,FALSE)</f>
        <v>200</v>
      </c>
      <c r="Q1030" t="str">
        <f t="shared" si="33"/>
        <v/>
      </c>
    </row>
    <row r="1031" spans="1:17" ht="14.25" hidden="1">
      <c r="A1031" s="40">
        <v>42900.689236111109</v>
      </c>
      <c r="B1031">
        <v>207399</v>
      </c>
      <c r="C1031" s="50" t="s">
        <v>8583</v>
      </c>
      <c r="D1031" t="s">
        <v>8581</v>
      </c>
      <c r="F1031" s="14">
        <v>164</v>
      </c>
      <c r="G1031" s="48" t="s">
        <v>34</v>
      </c>
      <c r="H1031" s="48" t="s">
        <v>112</v>
      </c>
      <c r="I1031" s="48" t="s">
        <v>99</v>
      </c>
      <c r="J1031" s="48" t="s">
        <v>48</v>
      </c>
      <c r="K1031" s="48" t="s">
        <v>100</v>
      </c>
      <c r="L1031" s="48" t="s">
        <v>11189</v>
      </c>
      <c r="M1031" s="48" t="s">
        <v>11190</v>
      </c>
      <c r="N1031">
        <f>VLOOKUP(B1031,HIS退!B:F,5,FALSE)</f>
        <v>-164</v>
      </c>
      <c r="O1031" t="str">
        <f t="shared" si="32"/>
        <v/>
      </c>
      <c r="P1031" s="37">
        <f>VLOOKUP(C1031,微信退!Q:S,3,FALSE)</f>
        <v>164</v>
      </c>
      <c r="Q1031" t="str">
        <f t="shared" si="33"/>
        <v/>
      </c>
    </row>
    <row r="1032" spans="1:17" ht="14.25" hidden="1">
      <c r="A1032" s="40">
        <v>42900.694699074076</v>
      </c>
      <c r="B1032">
        <v>207605</v>
      </c>
      <c r="C1032" s="50" t="s">
        <v>8584</v>
      </c>
      <c r="D1032" t="s">
        <v>8585</v>
      </c>
      <c r="F1032" s="14">
        <v>6</v>
      </c>
      <c r="G1032" s="48" t="s">
        <v>59</v>
      </c>
      <c r="H1032" s="48" t="s">
        <v>112</v>
      </c>
      <c r="I1032" s="48" t="s">
        <v>99</v>
      </c>
      <c r="J1032" s="48" t="s">
        <v>48</v>
      </c>
      <c r="K1032" s="48" t="s">
        <v>100</v>
      </c>
      <c r="L1032" s="48" t="s">
        <v>11191</v>
      </c>
      <c r="M1032" s="48" t="s">
        <v>11192</v>
      </c>
      <c r="N1032">
        <f>VLOOKUP(B1032,HIS退!B:F,5,FALSE)</f>
        <v>-6</v>
      </c>
      <c r="O1032" t="str">
        <f t="shared" si="32"/>
        <v/>
      </c>
      <c r="P1032" s="37">
        <f>VLOOKUP(C1032,微信退!Q:S,3,FALSE)</f>
        <v>6</v>
      </c>
      <c r="Q1032" t="str">
        <f t="shared" si="33"/>
        <v/>
      </c>
    </row>
    <row r="1033" spans="1:17" ht="14.25" hidden="1">
      <c r="A1033" s="40">
        <v>42900.701458333337</v>
      </c>
      <c r="B1033">
        <v>207879</v>
      </c>
      <c r="C1033" s="50" t="s">
        <v>8587</v>
      </c>
      <c r="D1033" t="s">
        <v>8588</v>
      </c>
      <c r="F1033" s="14">
        <v>292</v>
      </c>
      <c r="G1033" s="48" t="s">
        <v>59</v>
      </c>
      <c r="H1033" s="48" t="s">
        <v>112</v>
      </c>
      <c r="I1033" s="48" t="s">
        <v>99</v>
      </c>
      <c r="J1033" s="48" t="s">
        <v>48</v>
      </c>
      <c r="K1033" s="48" t="s">
        <v>100</v>
      </c>
      <c r="L1033" s="48" t="s">
        <v>11193</v>
      </c>
      <c r="M1033" s="48" t="s">
        <v>11194</v>
      </c>
      <c r="N1033">
        <f>VLOOKUP(B1033,HIS退!B:F,5,FALSE)</f>
        <v>-292</v>
      </c>
      <c r="O1033" t="str">
        <f t="shared" si="32"/>
        <v/>
      </c>
      <c r="P1033" s="37">
        <f>VLOOKUP(C1033,微信退!Q:S,3,FALSE)</f>
        <v>292</v>
      </c>
      <c r="Q1033" t="str">
        <f t="shared" si="33"/>
        <v/>
      </c>
    </row>
    <row r="1034" spans="1:17" ht="14.25" hidden="1">
      <c r="A1034" s="40">
        <v>42900.701493055552</v>
      </c>
      <c r="B1034">
        <v>207881</v>
      </c>
      <c r="C1034" s="50" t="s">
        <v>8590</v>
      </c>
      <c r="D1034" t="s">
        <v>8591</v>
      </c>
      <c r="F1034" s="14">
        <v>379</v>
      </c>
      <c r="G1034" s="48" t="s">
        <v>34</v>
      </c>
      <c r="H1034" s="48" t="s">
        <v>112</v>
      </c>
      <c r="I1034" s="48" t="s">
        <v>99</v>
      </c>
      <c r="J1034" s="48" t="s">
        <v>48</v>
      </c>
      <c r="K1034" s="48" t="s">
        <v>100</v>
      </c>
      <c r="L1034" s="48" t="s">
        <v>11195</v>
      </c>
      <c r="M1034" s="48" t="s">
        <v>11196</v>
      </c>
      <c r="N1034">
        <f>VLOOKUP(B1034,HIS退!B:F,5,FALSE)</f>
        <v>-379</v>
      </c>
      <c r="O1034" t="str">
        <f t="shared" si="32"/>
        <v/>
      </c>
      <c r="P1034" s="37">
        <f>VLOOKUP(C1034,微信退!Q:S,3,FALSE)</f>
        <v>379</v>
      </c>
      <c r="Q1034" t="str">
        <f t="shared" si="33"/>
        <v/>
      </c>
    </row>
    <row r="1035" spans="1:17" ht="14.25" hidden="1">
      <c r="A1035" s="40">
        <v>42900.70171296296</v>
      </c>
      <c r="B1035">
        <v>207904</v>
      </c>
      <c r="C1035" s="50" t="s">
        <v>8593</v>
      </c>
      <c r="D1035" t="s">
        <v>8594</v>
      </c>
      <c r="F1035" s="14">
        <v>100</v>
      </c>
      <c r="G1035" s="48" t="s">
        <v>34</v>
      </c>
      <c r="H1035" s="48" t="s">
        <v>112</v>
      </c>
      <c r="I1035" s="48" t="s">
        <v>99</v>
      </c>
      <c r="J1035" s="48" t="s">
        <v>48</v>
      </c>
      <c r="K1035" s="48" t="s">
        <v>100</v>
      </c>
      <c r="L1035" s="48" t="s">
        <v>11197</v>
      </c>
      <c r="M1035" s="48" t="s">
        <v>11198</v>
      </c>
      <c r="N1035">
        <f>VLOOKUP(B1035,HIS退!B:F,5,FALSE)</f>
        <v>-100</v>
      </c>
      <c r="O1035" t="str">
        <f t="shared" si="32"/>
        <v/>
      </c>
      <c r="P1035" s="37">
        <f>VLOOKUP(C1035,微信退!Q:S,3,FALSE)</f>
        <v>100</v>
      </c>
      <c r="Q1035" t="str">
        <f t="shared" si="33"/>
        <v/>
      </c>
    </row>
    <row r="1036" spans="1:17" ht="14.25" hidden="1">
      <c r="A1036" s="40">
        <v>42900.701990740738</v>
      </c>
      <c r="B1036">
        <v>207913</v>
      </c>
      <c r="C1036" s="50" t="s">
        <v>8596</v>
      </c>
      <c r="D1036" t="s">
        <v>8594</v>
      </c>
      <c r="F1036" s="14">
        <v>94</v>
      </c>
      <c r="G1036" s="48" t="s">
        <v>34</v>
      </c>
      <c r="H1036" s="48" t="s">
        <v>112</v>
      </c>
      <c r="I1036" s="48" t="s">
        <v>99</v>
      </c>
      <c r="J1036" s="48" t="s">
        <v>48</v>
      </c>
      <c r="K1036" s="48" t="s">
        <v>100</v>
      </c>
      <c r="L1036" s="48" t="s">
        <v>11199</v>
      </c>
      <c r="M1036" s="48" t="s">
        <v>11200</v>
      </c>
      <c r="N1036">
        <f>VLOOKUP(B1036,HIS退!B:F,5,FALSE)</f>
        <v>-94</v>
      </c>
      <c r="O1036" t="str">
        <f t="shared" si="32"/>
        <v/>
      </c>
      <c r="P1036" s="37">
        <f>VLOOKUP(C1036,微信退!Q:S,3,FALSE)</f>
        <v>94</v>
      </c>
      <c r="Q1036" t="str">
        <f t="shared" si="33"/>
        <v/>
      </c>
    </row>
    <row r="1037" spans="1:17" ht="14.25" hidden="1">
      <c r="A1037" s="40">
        <v>42900.702164351853</v>
      </c>
      <c r="B1037">
        <v>207922</v>
      </c>
      <c r="C1037" s="50" t="s">
        <v>8597</v>
      </c>
      <c r="D1037" t="s">
        <v>8598</v>
      </c>
      <c r="F1037" s="14">
        <v>690</v>
      </c>
      <c r="G1037" s="48" t="s">
        <v>59</v>
      </c>
      <c r="H1037" s="48" t="s">
        <v>112</v>
      </c>
      <c r="I1037" s="48" t="s">
        <v>99</v>
      </c>
      <c r="J1037" s="48" t="s">
        <v>48</v>
      </c>
      <c r="K1037" s="48" t="s">
        <v>100</v>
      </c>
      <c r="L1037" s="48" t="s">
        <v>11201</v>
      </c>
      <c r="M1037" s="48" t="s">
        <v>11202</v>
      </c>
      <c r="N1037">
        <f>VLOOKUP(B1037,HIS退!B:F,5,FALSE)</f>
        <v>-690</v>
      </c>
      <c r="O1037" t="str">
        <f t="shared" si="32"/>
        <v/>
      </c>
      <c r="P1037" s="37">
        <f>VLOOKUP(C1037,微信退!Q:S,3,FALSE)</f>
        <v>690</v>
      </c>
      <c r="Q1037" t="str">
        <f t="shared" si="33"/>
        <v/>
      </c>
    </row>
    <row r="1038" spans="1:17" ht="14.25" hidden="1">
      <c r="A1038" s="40">
        <v>42900.709664351853</v>
      </c>
      <c r="B1038">
        <v>208177</v>
      </c>
      <c r="C1038" s="50" t="s">
        <v>8600</v>
      </c>
      <c r="D1038" t="s">
        <v>8601</v>
      </c>
      <c r="F1038" s="14">
        <v>94</v>
      </c>
      <c r="G1038" s="48" t="s">
        <v>59</v>
      </c>
      <c r="H1038" s="48" t="s">
        <v>112</v>
      </c>
      <c r="I1038" s="48" t="s">
        <v>99</v>
      </c>
      <c r="J1038" s="48" t="s">
        <v>48</v>
      </c>
      <c r="K1038" s="48" t="s">
        <v>100</v>
      </c>
      <c r="L1038" s="48" t="s">
        <v>11203</v>
      </c>
      <c r="M1038" s="48" t="s">
        <v>11204</v>
      </c>
      <c r="N1038">
        <f>VLOOKUP(B1038,HIS退!B:F,5,FALSE)</f>
        <v>-94</v>
      </c>
      <c r="O1038" t="str">
        <f t="shared" si="32"/>
        <v/>
      </c>
      <c r="P1038" s="37">
        <f>VLOOKUP(C1038,微信退!Q:S,3,FALSE)</f>
        <v>94</v>
      </c>
      <c r="Q1038" t="str">
        <f t="shared" si="33"/>
        <v/>
      </c>
    </row>
    <row r="1039" spans="1:17" ht="14.25" hidden="1">
      <c r="A1039" s="40">
        <v>42900.710219907407</v>
      </c>
      <c r="B1039">
        <v>208186</v>
      </c>
      <c r="C1039" s="50" t="s">
        <v>8603</v>
      </c>
      <c r="D1039" t="s">
        <v>8604</v>
      </c>
      <c r="F1039" s="14">
        <v>100</v>
      </c>
      <c r="G1039" s="48" t="s">
        <v>59</v>
      </c>
      <c r="H1039" s="48" t="s">
        <v>112</v>
      </c>
      <c r="I1039" s="48" t="s">
        <v>99</v>
      </c>
      <c r="J1039" s="48" t="s">
        <v>48</v>
      </c>
      <c r="K1039" s="48" t="s">
        <v>100</v>
      </c>
      <c r="L1039" s="48" t="s">
        <v>11205</v>
      </c>
      <c r="M1039" s="48" t="s">
        <v>11206</v>
      </c>
      <c r="N1039">
        <f>VLOOKUP(B1039,HIS退!B:F,5,FALSE)</f>
        <v>-100</v>
      </c>
      <c r="O1039" t="str">
        <f t="shared" si="32"/>
        <v/>
      </c>
      <c r="P1039" s="37">
        <f>VLOOKUP(C1039,微信退!Q:S,3,FALSE)</f>
        <v>100</v>
      </c>
      <c r="Q1039" t="str">
        <f t="shared" si="33"/>
        <v/>
      </c>
    </row>
    <row r="1040" spans="1:17" ht="14.25" hidden="1">
      <c r="A1040" s="40">
        <v>42900.710405092592</v>
      </c>
      <c r="B1040">
        <v>208190</v>
      </c>
      <c r="C1040" s="50" t="s">
        <v>8605</v>
      </c>
      <c r="D1040" t="s">
        <v>8606</v>
      </c>
      <c r="F1040" s="14">
        <v>13</v>
      </c>
      <c r="G1040" s="48" t="s">
        <v>59</v>
      </c>
      <c r="H1040" s="48" t="s">
        <v>112</v>
      </c>
      <c r="I1040" s="48" t="s">
        <v>99</v>
      </c>
      <c r="J1040" s="48" t="s">
        <v>48</v>
      </c>
      <c r="K1040" s="48" t="s">
        <v>100</v>
      </c>
      <c r="L1040" s="48" t="s">
        <v>11207</v>
      </c>
      <c r="M1040" s="48" t="s">
        <v>11208</v>
      </c>
      <c r="N1040">
        <f>VLOOKUP(B1040,HIS退!B:F,5,FALSE)</f>
        <v>-13</v>
      </c>
      <c r="O1040" t="str">
        <f t="shared" si="32"/>
        <v/>
      </c>
      <c r="P1040" s="37">
        <f>VLOOKUP(C1040,微信退!Q:S,3,FALSE)</f>
        <v>13</v>
      </c>
      <c r="Q1040" t="str">
        <f t="shared" si="33"/>
        <v/>
      </c>
    </row>
    <row r="1041" spans="1:17" ht="14.25" hidden="1">
      <c r="A1041" s="40">
        <v>42900.7109837963</v>
      </c>
      <c r="B1041">
        <v>208205</v>
      </c>
      <c r="C1041" s="50" t="s">
        <v>8608</v>
      </c>
      <c r="D1041" t="s">
        <v>8609</v>
      </c>
      <c r="F1041" s="14">
        <v>200</v>
      </c>
      <c r="G1041" s="48" t="s">
        <v>59</v>
      </c>
      <c r="H1041" s="48" t="s">
        <v>112</v>
      </c>
      <c r="I1041" s="48" t="s">
        <v>99</v>
      </c>
      <c r="J1041" s="48" t="s">
        <v>48</v>
      </c>
      <c r="K1041" s="48" t="s">
        <v>100</v>
      </c>
      <c r="L1041" s="48" t="s">
        <v>11209</v>
      </c>
      <c r="M1041" s="48" t="s">
        <v>11210</v>
      </c>
      <c r="N1041">
        <f>VLOOKUP(B1041,HIS退!B:F,5,FALSE)</f>
        <v>-200</v>
      </c>
      <c r="O1041" t="str">
        <f t="shared" si="32"/>
        <v/>
      </c>
      <c r="P1041" s="37">
        <f>VLOOKUP(C1041,微信退!Q:S,3,FALSE)</f>
        <v>200</v>
      </c>
      <c r="Q1041" t="str">
        <f t="shared" si="33"/>
        <v/>
      </c>
    </row>
    <row r="1042" spans="1:17" ht="14.25" hidden="1">
      <c r="A1042" s="40">
        <v>42900.711770833332</v>
      </c>
      <c r="B1042">
        <v>208225</v>
      </c>
      <c r="C1042" s="50" t="s">
        <v>8611</v>
      </c>
      <c r="D1042" t="s">
        <v>8612</v>
      </c>
      <c r="F1042" s="14">
        <v>89</v>
      </c>
      <c r="G1042" s="48" t="s">
        <v>59</v>
      </c>
      <c r="H1042" s="48" t="s">
        <v>112</v>
      </c>
      <c r="I1042" s="48" t="s">
        <v>99</v>
      </c>
      <c r="J1042" s="48" t="s">
        <v>48</v>
      </c>
      <c r="K1042" s="48" t="s">
        <v>100</v>
      </c>
      <c r="L1042" s="48" t="s">
        <v>11211</v>
      </c>
      <c r="M1042" s="48" t="s">
        <v>11212</v>
      </c>
      <c r="N1042">
        <f>VLOOKUP(B1042,HIS退!B:F,5,FALSE)</f>
        <v>-89</v>
      </c>
      <c r="O1042" t="str">
        <f t="shared" si="32"/>
        <v/>
      </c>
      <c r="P1042" s="37">
        <f>VLOOKUP(C1042,微信退!Q:S,3,FALSE)</f>
        <v>89</v>
      </c>
      <c r="Q1042" t="str">
        <f t="shared" si="33"/>
        <v/>
      </c>
    </row>
    <row r="1043" spans="1:17" ht="14.25" hidden="1">
      <c r="A1043" s="40">
        <v>42900.712604166663</v>
      </c>
      <c r="B1043">
        <v>208236</v>
      </c>
      <c r="C1043" s="50" t="s">
        <v>8614</v>
      </c>
      <c r="D1043" t="s">
        <v>8615</v>
      </c>
      <c r="F1043" s="14">
        <v>600</v>
      </c>
      <c r="G1043" s="48" t="s">
        <v>34</v>
      </c>
      <c r="H1043" s="48" t="s">
        <v>112</v>
      </c>
      <c r="I1043" s="48" t="s">
        <v>99</v>
      </c>
      <c r="J1043" s="48" t="s">
        <v>48</v>
      </c>
      <c r="K1043" s="48" t="s">
        <v>100</v>
      </c>
      <c r="L1043" s="48" t="s">
        <v>11213</v>
      </c>
      <c r="M1043" s="48" t="s">
        <v>11214</v>
      </c>
      <c r="N1043">
        <f>VLOOKUP(B1043,HIS退!B:F,5,FALSE)</f>
        <v>-600</v>
      </c>
      <c r="O1043" t="str">
        <f t="shared" si="32"/>
        <v/>
      </c>
      <c r="P1043" s="37">
        <f>VLOOKUP(C1043,微信退!Q:S,3,FALSE)</f>
        <v>600</v>
      </c>
      <c r="Q1043" t="str">
        <f t="shared" si="33"/>
        <v/>
      </c>
    </row>
    <row r="1044" spans="1:17" ht="14.25" hidden="1">
      <c r="A1044" s="40">
        <v>42900.713020833333</v>
      </c>
      <c r="B1044">
        <v>208251</v>
      </c>
      <c r="C1044" s="50" t="s">
        <v>8617</v>
      </c>
      <c r="D1044" t="s">
        <v>8618</v>
      </c>
      <c r="F1044" s="14">
        <v>20</v>
      </c>
      <c r="G1044" s="48" t="s">
        <v>59</v>
      </c>
      <c r="H1044" s="48" t="s">
        <v>112</v>
      </c>
      <c r="I1044" s="48" t="s">
        <v>99</v>
      </c>
      <c r="J1044" s="48" t="s">
        <v>48</v>
      </c>
      <c r="K1044" s="48" t="s">
        <v>100</v>
      </c>
      <c r="L1044" s="48" t="s">
        <v>11215</v>
      </c>
      <c r="M1044" s="48" t="s">
        <v>11216</v>
      </c>
      <c r="N1044">
        <f>VLOOKUP(B1044,HIS退!B:F,5,FALSE)</f>
        <v>-20</v>
      </c>
      <c r="O1044" t="str">
        <f t="shared" si="32"/>
        <v/>
      </c>
      <c r="P1044" s="37">
        <f>VLOOKUP(C1044,微信退!Q:S,3,FALSE)</f>
        <v>20</v>
      </c>
      <c r="Q1044" t="str">
        <f t="shared" si="33"/>
        <v/>
      </c>
    </row>
    <row r="1045" spans="1:17" ht="14.25" hidden="1">
      <c r="A1045" s="40">
        <v>42900.714548611111</v>
      </c>
      <c r="B1045">
        <v>208291</v>
      </c>
      <c r="C1045" s="50" t="s">
        <v>8620</v>
      </c>
      <c r="D1045" t="s">
        <v>8621</v>
      </c>
      <c r="F1045" s="14">
        <v>807</v>
      </c>
      <c r="G1045" s="48" t="s">
        <v>59</v>
      </c>
      <c r="H1045" s="48" t="s">
        <v>112</v>
      </c>
      <c r="I1045" s="48" t="s">
        <v>99</v>
      </c>
      <c r="J1045" s="48" t="s">
        <v>48</v>
      </c>
      <c r="K1045" s="48" t="s">
        <v>100</v>
      </c>
      <c r="L1045" s="48" t="s">
        <v>11217</v>
      </c>
      <c r="M1045" s="48" t="s">
        <v>11218</v>
      </c>
      <c r="N1045">
        <f>VLOOKUP(B1045,HIS退!B:F,5,FALSE)</f>
        <v>-807</v>
      </c>
      <c r="O1045" t="str">
        <f t="shared" si="32"/>
        <v/>
      </c>
      <c r="P1045" s="37">
        <f>VLOOKUP(C1045,微信退!Q:S,3,FALSE)</f>
        <v>807</v>
      </c>
      <c r="Q1045" t="str">
        <f t="shared" si="33"/>
        <v/>
      </c>
    </row>
    <row r="1046" spans="1:17" ht="14.25" hidden="1">
      <c r="A1046" s="40">
        <v>42900.71465277778</v>
      </c>
      <c r="B1046">
        <v>208295</v>
      </c>
      <c r="C1046" s="50" t="s">
        <v>8623</v>
      </c>
      <c r="D1046" t="s">
        <v>8301</v>
      </c>
      <c r="F1046" s="14">
        <v>154</v>
      </c>
      <c r="G1046" s="48" t="s">
        <v>59</v>
      </c>
      <c r="H1046" s="48" t="s">
        <v>112</v>
      </c>
      <c r="I1046" s="48" t="s">
        <v>99</v>
      </c>
      <c r="J1046" s="48" t="s">
        <v>48</v>
      </c>
      <c r="K1046" s="48" t="s">
        <v>100</v>
      </c>
      <c r="L1046" s="48" t="s">
        <v>11219</v>
      </c>
      <c r="M1046" s="48" t="s">
        <v>11220</v>
      </c>
      <c r="N1046">
        <f>VLOOKUP(B1046,HIS退!B:F,5,FALSE)</f>
        <v>-154</v>
      </c>
      <c r="O1046" t="str">
        <f t="shared" si="32"/>
        <v/>
      </c>
      <c r="P1046" s="37">
        <f>VLOOKUP(C1046,微信退!Q:S,3,FALSE)</f>
        <v>154</v>
      </c>
      <c r="Q1046" t="str">
        <f t="shared" si="33"/>
        <v/>
      </c>
    </row>
    <row r="1047" spans="1:17" ht="14.25" hidden="1">
      <c r="A1047" s="40">
        <v>42900.716481481482</v>
      </c>
      <c r="B1047">
        <v>208340</v>
      </c>
      <c r="C1047" s="50" t="s">
        <v>8624</v>
      </c>
      <c r="D1047" t="s">
        <v>8625</v>
      </c>
      <c r="F1047" s="14">
        <v>100</v>
      </c>
      <c r="G1047" s="48" t="s">
        <v>34</v>
      </c>
      <c r="H1047" s="48" t="s">
        <v>112</v>
      </c>
      <c r="I1047" s="48" t="s">
        <v>99</v>
      </c>
      <c r="J1047" s="48" t="s">
        <v>48</v>
      </c>
      <c r="K1047" s="48" t="s">
        <v>100</v>
      </c>
      <c r="L1047" s="48" t="s">
        <v>11221</v>
      </c>
      <c r="M1047" s="48" t="s">
        <v>11222</v>
      </c>
      <c r="N1047">
        <f>VLOOKUP(B1047,HIS退!B:F,5,FALSE)</f>
        <v>-100</v>
      </c>
      <c r="O1047" t="str">
        <f t="shared" si="32"/>
        <v/>
      </c>
      <c r="P1047" s="37">
        <f>VLOOKUP(C1047,微信退!Q:S,3,FALSE)</f>
        <v>100</v>
      </c>
      <c r="Q1047" t="str">
        <f t="shared" si="33"/>
        <v/>
      </c>
    </row>
    <row r="1048" spans="1:17" ht="14.25" hidden="1">
      <c r="A1048" s="40">
        <v>42900.71665509259</v>
      </c>
      <c r="B1048">
        <v>208345</v>
      </c>
      <c r="C1048" s="50" t="s">
        <v>8627</v>
      </c>
      <c r="D1048" t="s">
        <v>8625</v>
      </c>
      <c r="F1048" s="14">
        <v>200</v>
      </c>
      <c r="G1048" s="48" t="s">
        <v>34</v>
      </c>
      <c r="H1048" s="48" t="s">
        <v>112</v>
      </c>
      <c r="I1048" s="48" t="s">
        <v>99</v>
      </c>
      <c r="J1048" s="48" t="s">
        <v>48</v>
      </c>
      <c r="K1048" s="48" t="s">
        <v>100</v>
      </c>
      <c r="L1048" s="48" t="s">
        <v>11223</v>
      </c>
      <c r="M1048" s="48" t="s">
        <v>11224</v>
      </c>
      <c r="N1048">
        <f>VLOOKUP(B1048,HIS退!B:F,5,FALSE)</f>
        <v>-200</v>
      </c>
      <c r="O1048" t="str">
        <f t="shared" si="32"/>
        <v/>
      </c>
      <c r="P1048" s="37">
        <f>VLOOKUP(C1048,微信退!Q:S,3,FALSE)</f>
        <v>200</v>
      </c>
      <c r="Q1048" t="str">
        <f t="shared" si="33"/>
        <v/>
      </c>
    </row>
    <row r="1049" spans="1:17" ht="14.25" hidden="1">
      <c r="A1049" s="40">
        <v>42900.716828703706</v>
      </c>
      <c r="B1049">
        <v>208353</v>
      </c>
      <c r="C1049" s="50" t="s">
        <v>8628</v>
      </c>
      <c r="D1049" t="s">
        <v>8629</v>
      </c>
      <c r="F1049" s="14">
        <v>80</v>
      </c>
      <c r="G1049" s="48" t="s">
        <v>59</v>
      </c>
      <c r="H1049" s="48" t="s">
        <v>112</v>
      </c>
      <c r="I1049" s="48" t="s">
        <v>99</v>
      </c>
      <c r="J1049" s="48" t="s">
        <v>48</v>
      </c>
      <c r="K1049" s="48" t="s">
        <v>100</v>
      </c>
      <c r="L1049" s="48" t="s">
        <v>11225</v>
      </c>
      <c r="M1049" s="48" t="s">
        <v>11226</v>
      </c>
      <c r="N1049">
        <f>VLOOKUP(B1049,HIS退!B:F,5,FALSE)</f>
        <v>-80</v>
      </c>
      <c r="O1049" t="str">
        <f t="shared" si="32"/>
        <v/>
      </c>
      <c r="P1049" s="37">
        <f>VLOOKUP(C1049,微信退!Q:S,3,FALSE)</f>
        <v>80</v>
      </c>
      <c r="Q1049" t="str">
        <f t="shared" si="33"/>
        <v/>
      </c>
    </row>
    <row r="1050" spans="1:17" ht="14.25" hidden="1">
      <c r="A1050" s="40">
        <v>42900.717268518521</v>
      </c>
      <c r="B1050">
        <v>208377</v>
      </c>
      <c r="C1050" s="50" t="s">
        <v>8631</v>
      </c>
      <c r="D1050" t="s">
        <v>8632</v>
      </c>
      <c r="F1050" s="14">
        <v>116</v>
      </c>
      <c r="G1050" s="48" t="s">
        <v>59</v>
      </c>
      <c r="H1050" s="48" t="s">
        <v>112</v>
      </c>
      <c r="I1050" s="48" t="s">
        <v>99</v>
      </c>
      <c r="J1050" s="48" t="s">
        <v>48</v>
      </c>
      <c r="K1050" s="48" t="s">
        <v>100</v>
      </c>
      <c r="L1050" s="48" t="s">
        <v>11227</v>
      </c>
      <c r="M1050" s="48" t="s">
        <v>11228</v>
      </c>
      <c r="N1050">
        <f>VLOOKUP(B1050,HIS退!B:F,5,FALSE)</f>
        <v>-116</v>
      </c>
      <c r="O1050" t="str">
        <f t="shared" si="32"/>
        <v/>
      </c>
      <c r="P1050" s="37">
        <f>VLOOKUP(C1050,微信退!Q:S,3,FALSE)</f>
        <v>116</v>
      </c>
      <c r="Q1050" t="str">
        <f t="shared" si="33"/>
        <v/>
      </c>
    </row>
    <row r="1051" spans="1:17" ht="14.25" hidden="1">
      <c r="A1051" s="40">
        <v>42900.717361111114</v>
      </c>
      <c r="B1051">
        <v>208379</v>
      </c>
      <c r="C1051" s="50" t="s">
        <v>8634</v>
      </c>
      <c r="D1051" t="s">
        <v>8635</v>
      </c>
      <c r="F1051" s="14">
        <v>92</v>
      </c>
      <c r="G1051" s="48" t="s">
        <v>34</v>
      </c>
      <c r="H1051" s="48" t="s">
        <v>112</v>
      </c>
      <c r="I1051" s="48" t="s">
        <v>99</v>
      </c>
      <c r="J1051" s="48" t="s">
        <v>48</v>
      </c>
      <c r="K1051" s="48" t="s">
        <v>100</v>
      </c>
      <c r="L1051" s="48" t="s">
        <v>11229</v>
      </c>
      <c r="M1051" s="48" t="s">
        <v>11230</v>
      </c>
      <c r="N1051">
        <f>VLOOKUP(B1051,HIS退!B:F,5,FALSE)</f>
        <v>-92</v>
      </c>
      <c r="O1051" t="str">
        <f t="shared" si="32"/>
        <v/>
      </c>
      <c r="P1051" s="37">
        <f>VLOOKUP(C1051,微信退!Q:S,3,FALSE)</f>
        <v>92</v>
      </c>
      <c r="Q1051" t="str">
        <f t="shared" si="33"/>
        <v/>
      </c>
    </row>
    <row r="1052" spans="1:17" ht="14.25" hidden="1">
      <c r="A1052" s="40">
        <v>42900.718368055554</v>
      </c>
      <c r="B1052">
        <v>208396</v>
      </c>
      <c r="C1052" s="50" t="s">
        <v>8637</v>
      </c>
      <c r="D1052" t="s">
        <v>8638</v>
      </c>
      <c r="F1052" s="14">
        <v>250</v>
      </c>
      <c r="G1052" s="48" t="s">
        <v>34</v>
      </c>
      <c r="H1052" s="48" t="s">
        <v>112</v>
      </c>
      <c r="I1052" s="48" t="s">
        <v>99</v>
      </c>
      <c r="J1052" s="48" t="s">
        <v>48</v>
      </c>
      <c r="K1052" s="48" t="s">
        <v>100</v>
      </c>
      <c r="L1052" s="48" t="s">
        <v>11231</v>
      </c>
      <c r="M1052" s="48" t="s">
        <v>11232</v>
      </c>
      <c r="N1052">
        <f>VLOOKUP(B1052,HIS退!B:F,5,FALSE)</f>
        <v>-250</v>
      </c>
      <c r="O1052" t="str">
        <f t="shared" si="32"/>
        <v/>
      </c>
      <c r="P1052" s="37">
        <f>VLOOKUP(C1052,微信退!Q:S,3,FALSE)</f>
        <v>250</v>
      </c>
      <c r="Q1052" t="str">
        <f t="shared" si="33"/>
        <v/>
      </c>
    </row>
    <row r="1053" spans="1:17" ht="14.25" hidden="1">
      <c r="A1053" s="40">
        <v>42900.725798611114</v>
      </c>
      <c r="B1053">
        <v>208546</v>
      </c>
      <c r="C1053" s="50" t="s">
        <v>8640</v>
      </c>
      <c r="D1053" t="s">
        <v>8641</v>
      </c>
      <c r="F1053" s="14">
        <v>145</v>
      </c>
      <c r="G1053" s="48" t="s">
        <v>34</v>
      </c>
      <c r="H1053" s="48" t="s">
        <v>112</v>
      </c>
      <c r="I1053" s="48" t="s">
        <v>99</v>
      </c>
      <c r="J1053" s="48" t="s">
        <v>48</v>
      </c>
      <c r="K1053" s="48" t="s">
        <v>100</v>
      </c>
      <c r="L1053" s="48" t="s">
        <v>11233</v>
      </c>
      <c r="M1053" s="48" t="s">
        <v>11234</v>
      </c>
      <c r="N1053">
        <f>VLOOKUP(B1053,HIS退!B:F,5,FALSE)</f>
        <v>-145</v>
      </c>
      <c r="O1053" t="str">
        <f t="shared" si="32"/>
        <v/>
      </c>
      <c r="P1053" s="37">
        <f>VLOOKUP(C1053,微信退!Q:S,3,FALSE)</f>
        <v>145</v>
      </c>
      <c r="Q1053" t="str">
        <f t="shared" si="33"/>
        <v/>
      </c>
    </row>
    <row r="1054" spans="1:17" ht="14.25" hidden="1">
      <c r="A1054" s="40">
        <v>42900.731087962966</v>
      </c>
      <c r="B1054">
        <v>208665</v>
      </c>
      <c r="C1054" s="50" t="s">
        <v>8643</v>
      </c>
      <c r="D1054" t="s">
        <v>8644</v>
      </c>
      <c r="F1054" s="14">
        <v>450</v>
      </c>
      <c r="G1054" s="48" t="s">
        <v>59</v>
      </c>
      <c r="H1054" s="48" t="s">
        <v>112</v>
      </c>
      <c r="I1054" s="48" t="s">
        <v>99</v>
      </c>
      <c r="J1054" s="48" t="s">
        <v>48</v>
      </c>
      <c r="K1054" s="48" t="s">
        <v>100</v>
      </c>
      <c r="L1054" s="48" t="s">
        <v>11235</v>
      </c>
      <c r="M1054" s="48" t="s">
        <v>11236</v>
      </c>
      <c r="N1054">
        <f>VLOOKUP(B1054,HIS退!B:F,5,FALSE)</f>
        <v>-450</v>
      </c>
      <c r="O1054" t="str">
        <f t="shared" si="32"/>
        <v/>
      </c>
      <c r="P1054" s="37">
        <f>VLOOKUP(C1054,微信退!Q:S,3,FALSE)</f>
        <v>450</v>
      </c>
      <c r="Q1054" t="str">
        <f t="shared" si="33"/>
        <v/>
      </c>
    </row>
    <row r="1055" spans="1:17" ht="14.25" hidden="1">
      <c r="A1055" s="40">
        <v>42900.733622685184</v>
      </c>
      <c r="B1055">
        <v>208725</v>
      </c>
      <c r="C1055" s="50" t="s">
        <v>8646</v>
      </c>
      <c r="D1055" t="s">
        <v>8647</v>
      </c>
      <c r="F1055" s="14">
        <v>162</v>
      </c>
      <c r="G1055" s="48" t="s">
        <v>59</v>
      </c>
      <c r="H1055" s="48" t="s">
        <v>112</v>
      </c>
      <c r="I1055" s="48" t="s">
        <v>99</v>
      </c>
      <c r="J1055" s="48" t="s">
        <v>48</v>
      </c>
      <c r="K1055" s="48" t="s">
        <v>100</v>
      </c>
      <c r="L1055" s="48" t="s">
        <v>11237</v>
      </c>
      <c r="M1055" s="48" t="s">
        <v>11238</v>
      </c>
      <c r="N1055">
        <f>VLOOKUP(B1055,HIS退!B:F,5,FALSE)</f>
        <v>-162</v>
      </c>
      <c r="O1055" t="str">
        <f t="shared" si="32"/>
        <v/>
      </c>
      <c r="P1055" s="37">
        <f>VLOOKUP(C1055,微信退!Q:S,3,FALSE)</f>
        <v>162</v>
      </c>
      <c r="Q1055" t="str">
        <f t="shared" si="33"/>
        <v/>
      </c>
    </row>
    <row r="1056" spans="1:17" ht="14.25" hidden="1">
      <c r="A1056" s="40">
        <v>42900.736608796295</v>
      </c>
      <c r="B1056">
        <v>208787</v>
      </c>
      <c r="C1056" s="50" t="s">
        <v>8649</v>
      </c>
      <c r="D1056" t="s">
        <v>8650</v>
      </c>
      <c r="F1056" s="14">
        <v>1190</v>
      </c>
      <c r="G1056" s="48" t="s">
        <v>59</v>
      </c>
      <c r="H1056" s="48" t="s">
        <v>112</v>
      </c>
      <c r="I1056" s="48" t="s">
        <v>99</v>
      </c>
      <c r="J1056" s="48" t="s">
        <v>48</v>
      </c>
      <c r="K1056" s="48" t="s">
        <v>100</v>
      </c>
      <c r="L1056" s="48" t="s">
        <v>11239</v>
      </c>
      <c r="M1056" s="48" t="s">
        <v>11240</v>
      </c>
      <c r="N1056">
        <f>VLOOKUP(B1056,HIS退!B:F,5,FALSE)</f>
        <v>-1190</v>
      </c>
      <c r="O1056" t="str">
        <f t="shared" si="32"/>
        <v/>
      </c>
      <c r="P1056" s="37">
        <f>VLOOKUP(C1056,微信退!Q:S,3,FALSE)</f>
        <v>1190</v>
      </c>
      <c r="Q1056" t="str">
        <f t="shared" si="33"/>
        <v/>
      </c>
    </row>
    <row r="1057" spans="1:17" ht="14.25" hidden="1">
      <c r="A1057" s="40">
        <v>42900.737974537034</v>
      </c>
      <c r="B1057">
        <v>208808</v>
      </c>
      <c r="C1057" s="50" t="s">
        <v>8652</v>
      </c>
      <c r="D1057" t="s">
        <v>8653</v>
      </c>
      <c r="F1057" s="14">
        <v>300</v>
      </c>
      <c r="G1057" s="48" t="s">
        <v>59</v>
      </c>
      <c r="H1057" s="48" t="s">
        <v>112</v>
      </c>
      <c r="I1057" s="48" t="s">
        <v>99</v>
      </c>
      <c r="J1057" s="48" t="s">
        <v>48</v>
      </c>
      <c r="K1057" s="48" t="s">
        <v>100</v>
      </c>
      <c r="L1057" s="48" t="s">
        <v>11241</v>
      </c>
      <c r="M1057" s="48" t="s">
        <v>11242</v>
      </c>
      <c r="N1057">
        <f>VLOOKUP(B1057,HIS退!B:F,5,FALSE)</f>
        <v>-300</v>
      </c>
      <c r="O1057" t="str">
        <f t="shared" ref="O1057:O1120" si="34">IF(N1057=F1057*-1,"",1)</f>
        <v/>
      </c>
      <c r="P1057" s="37">
        <f>VLOOKUP(C1057,微信退!Q:S,3,FALSE)</f>
        <v>300</v>
      </c>
      <c r="Q1057" t="str">
        <f t="shared" si="33"/>
        <v/>
      </c>
    </row>
    <row r="1058" spans="1:17" ht="14.25" hidden="1">
      <c r="A1058" s="40">
        <v>42900.738321759258</v>
      </c>
      <c r="B1058">
        <v>208816</v>
      </c>
      <c r="C1058" s="50" t="s">
        <v>8655</v>
      </c>
      <c r="D1058" t="s">
        <v>8653</v>
      </c>
      <c r="F1058" s="14">
        <v>476</v>
      </c>
      <c r="G1058" s="48" t="s">
        <v>59</v>
      </c>
      <c r="H1058" s="48" t="s">
        <v>112</v>
      </c>
      <c r="I1058" s="48" t="s">
        <v>99</v>
      </c>
      <c r="J1058" s="48" t="s">
        <v>48</v>
      </c>
      <c r="K1058" s="48" t="s">
        <v>100</v>
      </c>
      <c r="L1058" s="48" t="s">
        <v>11243</v>
      </c>
      <c r="M1058" s="48" t="s">
        <v>11244</v>
      </c>
      <c r="N1058">
        <f>VLOOKUP(B1058,HIS退!B:F,5,FALSE)</f>
        <v>-476</v>
      </c>
      <c r="O1058" t="str">
        <f t="shared" si="34"/>
        <v/>
      </c>
      <c r="P1058" s="37">
        <f>VLOOKUP(C1058,微信退!Q:S,3,FALSE)</f>
        <v>476</v>
      </c>
      <c r="Q1058" t="str">
        <f t="shared" si="33"/>
        <v/>
      </c>
    </row>
    <row r="1059" spans="1:17" ht="14.25" hidden="1">
      <c r="A1059" s="40">
        <v>42900.74318287037</v>
      </c>
      <c r="B1059">
        <v>208869</v>
      </c>
      <c r="C1059" s="50" t="s">
        <v>8656</v>
      </c>
      <c r="D1059" t="s">
        <v>8657</v>
      </c>
      <c r="F1059" s="14">
        <v>138</v>
      </c>
      <c r="G1059" s="48" t="s">
        <v>59</v>
      </c>
      <c r="H1059" s="48" t="s">
        <v>112</v>
      </c>
      <c r="I1059" s="48" t="s">
        <v>99</v>
      </c>
      <c r="J1059" s="48" t="s">
        <v>48</v>
      </c>
      <c r="K1059" s="48" t="s">
        <v>100</v>
      </c>
      <c r="L1059" s="48" t="s">
        <v>11245</v>
      </c>
      <c r="M1059" s="48" t="s">
        <v>11246</v>
      </c>
      <c r="N1059">
        <f>VLOOKUP(B1059,HIS退!B:F,5,FALSE)</f>
        <v>-138</v>
      </c>
      <c r="O1059" t="str">
        <f t="shared" si="34"/>
        <v/>
      </c>
      <c r="P1059" s="37">
        <f>VLOOKUP(C1059,微信退!Q:S,3,FALSE)</f>
        <v>138</v>
      </c>
      <c r="Q1059" t="str">
        <f t="shared" si="33"/>
        <v/>
      </c>
    </row>
    <row r="1060" spans="1:17" ht="14.25" hidden="1">
      <c r="A1060" s="40">
        <v>42900.749884259261</v>
      </c>
      <c r="B1060">
        <v>208947</v>
      </c>
      <c r="C1060" s="50" t="s">
        <v>8659</v>
      </c>
      <c r="D1060" t="s">
        <v>8660</v>
      </c>
      <c r="F1060" s="14">
        <v>355</v>
      </c>
      <c r="G1060" s="48" t="s">
        <v>34</v>
      </c>
      <c r="H1060" s="48" t="s">
        <v>112</v>
      </c>
      <c r="I1060" s="48" t="s">
        <v>99</v>
      </c>
      <c r="J1060" s="48" t="s">
        <v>48</v>
      </c>
      <c r="K1060" s="48" t="s">
        <v>100</v>
      </c>
      <c r="L1060" s="48" t="s">
        <v>11247</v>
      </c>
      <c r="M1060" s="48" t="s">
        <v>11248</v>
      </c>
      <c r="N1060">
        <f>VLOOKUP(B1060,HIS退!B:F,5,FALSE)</f>
        <v>-355</v>
      </c>
      <c r="O1060" t="str">
        <f t="shared" si="34"/>
        <v/>
      </c>
      <c r="P1060" s="37">
        <f>VLOOKUP(C1060,微信退!Q:S,3,FALSE)</f>
        <v>355</v>
      </c>
      <c r="Q1060" t="str">
        <f t="shared" si="33"/>
        <v/>
      </c>
    </row>
    <row r="1061" spans="1:17" ht="14.25" hidden="1">
      <c r="A1061" s="40">
        <v>42900.752685185187</v>
      </c>
      <c r="B1061">
        <v>208963</v>
      </c>
      <c r="C1061" s="50" t="s">
        <v>8662</v>
      </c>
      <c r="D1061" t="s">
        <v>8663</v>
      </c>
      <c r="F1061" s="14">
        <v>21</v>
      </c>
      <c r="G1061" s="48" t="s">
        <v>34</v>
      </c>
      <c r="H1061" s="48" t="s">
        <v>112</v>
      </c>
      <c r="I1061" s="48" t="s">
        <v>99</v>
      </c>
      <c r="J1061" s="48" t="s">
        <v>48</v>
      </c>
      <c r="K1061" s="48" t="s">
        <v>100</v>
      </c>
      <c r="L1061" s="48" t="s">
        <v>11249</v>
      </c>
      <c r="M1061" s="48" t="s">
        <v>11250</v>
      </c>
      <c r="N1061">
        <f>VLOOKUP(B1061,HIS退!B:F,5,FALSE)</f>
        <v>-21</v>
      </c>
      <c r="O1061" t="str">
        <f t="shared" si="34"/>
        <v/>
      </c>
      <c r="P1061" s="37">
        <f>VLOOKUP(C1061,微信退!Q:S,3,FALSE)</f>
        <v>21</v>
      </c>
      <c r="Q1061" t="str">
        <f t="shared" si="33"/>
        <v/>
      </c>
    </row>
    <row r="1062" spans="1:17" ht="14.25" hidden="1">
      <c r="A1062" s="40">
        <v>42900.800520833334</v>
      </c>
      <c r="B1062">
        <v>209125</v>
      </c>
      <c r="C1062" s="50" t="s">
        <v>8665</v>
      </c>
      <c r="D1062" t="s">
        <v>8666</v>
      </c>
      <c r="F1062" s="14">
        <v>1600</v>
      </c>
      <c r="G1062" s="48" t="s">
        <v>59</v>
      </c>
      <c r="H1062" s="48" t="s">
        <v>112</v>
      </c>
      <c r="I1062" s="48" t="s">
        <v>99</v>
      </c>
      <c r="J1062" s="48" t="s">
        <v>48</v>
      </c>
      <c r="K1062" s="48" t="s">
        <v>100</v>
      </c>
      <c r="L1062" s="48" t="s">
        <v>11251</v>
      </c>
      <c r="M1062" s="48" t="s">
        <v>11252</v>
      </c>
      <c r="N1062">
        <f>VLOOKUP(B1062,HIS退!B:F,5,FALSE)</f>
        <v>-1600</v>
      </c>
      <c r="O1062" t="str">
        <f t="shared" si="34"/>
        <v/>
      </c>
      <c r="P1062" s="37">
        <f>VLOOKUP(C1062,微信退!Q:S,3,FALSE)</f>
        <v>1600</v>
      </c>
      <c r="Q1062" t="str">
        <f t="shared" si="33"/>
        <v/>
      </c>
    </row>
    <row r="1063" spans="1:17" ht="14.25" hidden="1">
      <c r="A1063" s="40">
        <v>42900.861134259256</v>
      </c>
      <c r="B1063">
        <v>209320</v>
      </c>
      <c r="C1063" s="50" t="s">
        <v>8668</v>
      </c>
      <c r="D1063" t="s">
        <v>8669</v>
      </c>
      <c r="F1063" s="14">
        <v>20</v>
      </c>
      <c r="G1063" s="48" t="s">
        <v>34</v>
      </c>
      <c r="H1063" s="48" t="s">
        <v>112</v>
      </c>
      <c r="I1063" s="48" t="s">
        <v>99</v>
      </c>
      <c r="J1063" s="48" t="s">
        <v>48</v>
      </c>
      <c r="K1063" s="48" t="s">
        <v>100</v>
      </c>
      <c r="L1063" s="48" t="s">
        <v>11253</v>
      </c>
      <c r="M1063" s="48" t="s">
        <v>11254</v>
      </c>
      <c r="N1063">
        <f>VLOOKUP(B1063,HIS退!B:F,5,FALSE)</f>
        <v>-20</v>
      </c>
      <c r="O1063" t="str">
        <f t="shared" si="34"/>
        <v/>
      </c>
      <c r="P1063" s="37">
        <f>VLOOKUP(C1063,微信退!Q:S,3,FALSE)</f>
        <v>20</v>
      </c>
      <c r="Q1063" t="str">
        <f t="shared" si="33"/>
        <v/>
      </c>
    </row>
    <row r="1064" spans="1:17" ht="14.25" hidden="1">
      <c r="A1064" s="40">
        <v>42900.887673611112</v>
      </c>
      <c r="B1064">
        <v>209405</v>
      </c>
      <c r="C1064" s="50" t="s">
        <v>8671</v>
      </c>
      <c r="D1064" t="s">
        <v>8672</v>
      </c>
      <c r="F1064" s="14">
        <v>14</v>
      </c>
      <c r="G1064" s="48" t="s">
        <v>34</v>
      </c>
      <c r="H1064" s="48" t="s">
        <v>112</v>
      </c>
      <c r="I1064" s="48" t="s">
        <v>99</v>
      </c>
      <c r="J1064" s="48" t="s">
        <v>48</v>
      </c>
      <c r="K1064" s="48" t="s">
        <v>100</v>
      </c>
      <c r="L1064" s="48" t="s">
        <v>11255</v>
      </c>
      <c r="M1064" s="48" t="s">
        <v>11256</v>
      </c>
      <c r="N1064">
        <f>VLOOKUP(B1064,HIS退!B:F,5,FALSE)</f>
        <v>-14</v>
      </c>
      <c r="O1064" t="str">
        <f t="shared" si="34"/>
        <v/>
      </c>
      <c r="P1064" s="37">
        <f>VLOOKUP(C1064,微信退!Q:S,3,FALSE)</f>
        <v>14</v>
      </c>
      <c r="Q1064" t="str">
        <f t="shared" si="33"/>
        <v/>
      </c>
    </row>
    <row r="1065" spans="1:17" ht="14.25" hidden="1">
      <c r="A1065" s="40">
        <v>42900.902395833335</v>
      </c>
      <c r="B1065">
        <v>209436</v>
      </c>
      <c r="C1065" s="50" t="s">
        <v>8674</v>
      </c>
      <c r="D1065" t="s">
        <v>8280</v>
      </c>
      <c r="F1065" s="14">
        <v>59</v>
      </c>
      <c r="G1065" s="48" t="s">
        <v>34</v>
      </c>
      <c r="H1065" s="48" t="s">
        <v>112</v>
      </c>
      <c r="I1065" s="48" t="s">
        <v>99</v>
      </c>
      <c r="J1065" s="48" t="s">
        <v>48</v>
      </c>
      <c r="K1065" s="48" t="s">
        <v>100</v>
      </c>
      <c r="L1065" s="48" t="s">
        <v>11257</v>
      </c>
      <c r="M1065" s="48" t="s">
        <v>11258</v>
      </c>
      <c r="N1065">
        <f>VLOOKUP(B1065,HIS退!B:F,5,FALSE)</f>
        <v>-59</v>
      </c>
      <c r="O1065" t="str">
        <f t="shared" si="34"/>
        <v/>
      </c>
      <c r="P1065" s="37">
        <f>VLOOKUP(C1065,微信退!Q:S,3,FALSE)</f>
        <v>59</v>
      </c>
      <c r="Q1065" t="str">
        <f t="shared" si="33"/>
        <v/>
      </c>
    </row>
    <row r="1066" spans="1:17" ht="14.25" hidden="1">
      <c r="A1066" s="40">
        <v>42901.335706018515</v>
      </c>
      <c r="B1066">
        <v>210525</v>
      </c>
      <c r="C1066" s="50" t="s">
        <v>8675</v>
      </c>
      <c r="D1066" t="s">
        <v>8676</v>
      </c>
      <c r="F1066" s="14">
        <v>499</v>
      </c>
      <c r="G1066" s="48" t="s">
        <v>59</v>
      </c>
      <c r="H1066" s="48" t="s">
        <v>112</v>
      </c>
      <c r="I1066" s="48" t="s">
        <v>99</v>
      </c>
      <c r="J1066" s="48" t="s">
        <v>48</v>
      </c>
      <c r="K1066" s="48" t="s">
        <v>100</v>
      </c>
      <c r="L1066" s="48" t="s">
        <v>11259</v>
      </c>
      <c r="M1066" s="48" t="s">
        <v>11260</v>
      </c>
      <c r="N1066">
        <f>VLOOKUP(B1066,HIS退!B:F,5,FALSE)</f>
        <v>-499</v>
      </c>
      <c r="O1066" t="str">
        <f t="shared" si="34"/>
        <v/>
      </c>
      <c r="P1066" s="37">
        <f>VLOOKUP(C1066,微信退!Q:S,3,FALSE)</f>
        <v>499</v>
      </c>
      <c r="Q1066" t="str">
        <f t="shared" si="33"/>
        <v/>
      </c>
    </row>
    <row r="1067" spans="1:17" ht="14.25" hidden="1">
      <c r="A1067" s="40">
        <v>42901.343425925923</v>
      </c>
      <c r="B1067">
        <v>210943</v>
      </c>
      <c r="C1067" s="50" t="s">
        <v>8678</v>
      </c>
      <c r="D1067" t="s">
        <v>8679</v>
      </c>
      <c r="F1067" s="14">
        <v>183</v>
      </c>
      <c r="G1067" s="48" t="s">
        <v>34</v>
      </c>
      <c r="H1067" s="48" t="s">
        <v>112</v>
      </c>
      <c r="I1067" s="48" t="s">
        <v>99</v>
      </c>
      <c r="J1067" s="48" t="s">
        <v>48</v>
      </c>
      <c r="K1067" s="48" t="s">
        <v>100</v>
      </c>
      <c r="L1067" s="48" t="s">
        <v>11261</v>
      </c>
      <c r="M1067" s="48" t="s">
        <v>11262</v>
      </c>
      <c r="N1067">
        <f>VLOOKUP(B1067,HIS退!B:F,5,FALSE)</f>
        <v>-183</v>
      </c>
      <c r="O1067" t="str">
        <f t="shared" si="34"/>
        <v/>
      </c>
      <c r="P1067" s="37">
        <f>VLOOKUP(C1067,微信退!Q:S,3,FALSE)</f>
        <v>183</v>
      </c>
      <c r="Q1067" t="str">
        <f t="shared" si="33"/>
        <v/>
      </c>
    </row>
    <row r="1068" spans="1:17" ht="14.25" hidden="1">
      <c r="A1068" s="40">
        <v>42901.348773148151</v>
      </c>
      <c r="B1068">
        <v>211263</v>
      </c>
      <c r="C1068" s="50" t="s">
        <v>8681</v>
      </c>
      <c r="D1068" t="s">
        <v>8682</v>
      </c>
      <c r="F1068" s="14">
        <v>20</v>
      </c>
      <c r="G1068" s="48" t="s">
        <v>59</v>
      </c>
      <c r="H1068" s="48" t="s">
        <v>112</v>
      </c>
      <c r="I1068" s="48" t="s">
        <v>99</v>
      </c>
      <c r="J1068" s="48" t="s">
        <v>48</v>
      </c>
      <c r="K1068" s="48" t="s">
        <v>100</v>
      </c>
      <c r="L1068" s="48" t="s">
        <v>11263</v>
      </c>
      <c r="M1068" s="48" t="s">
        <v>11264</v>
      </c>
      <c r="N1068">
        <f>VLOOKUP(B1068,HIS退!B:F,5,FALSE)</f>
        <v>-20</v>
      </c>
      <c r="O1068" t="str">
        <f t="shared" si="34"/>
        <v/>
      </c>
      <c r="P1068" s="37">
        <f>VLOOKUP(C1068,微信退!Q:S,3,FALSE)</f>
        <v>20</v>
      </c>
      <c r="Q1068" t="str">
        <f t="shared" si="33"/>
        <v/>
      </c>
    </row>
    <row r="1069" spans="1:17" ht="14.25" hidden="1">
      <c r="A1069" s="40">
        <v>42901.349930555552</v>
      </c>
      <c r="B1069">
        <v>211354</v>
      </c>
      <c r="C1069" s="50" t="s">
        <v>8684</v>
      </c>
      <c r="D1069" t="s">
        <v>8685</v>
      </c>
      <c r="F1069" s="14">
        <v>400</v>
      </c>
      <c r="G1069" s="48" t="s">
        <v>34</v>
      </c>
      <c r="H1069" s="48" t="s">
        <v>112</v>
      </c>
      <c r="I1069" s="48" t="s">
        <v>99</v>
      </c>
      <c r="J1069" s="48" t="s">
        <v>48</v>
      </c>
      <c r="K1069" s="48" t="s">
        <v>100</v>
      </c>
      <c r="L1069" s="48" t="s">
        <v>11265</v>
      </c>
      <c r="M1069" s="48" t="s">
        <v>11266</v>
      </c>
      <c r="N1069">
        <f>VLOOKUP(B1069,HIS退!B:F,5,FALSE)</f>
        <v>-400</v>
      </c>
      <c r="O1069" t="str">
        <f t="shared" si="34"/>
        <v/>
      </c>
      <c r="P1069" s="37">
        <f>VLOOKUP(C1069,微信退!Q:S,3,FALSE)</f>
        <v>400</v>
      </c>
      <c r="Q1069" t="str">
        <f t="shared" si="33"/>
        <v/>
      </c>
    </row>
    <row r="1070" spans="1:17" ht="14.25" hidden="1">
      <c r="A1070" s="40">
        <v>42901.352025462962</v>
      </c>
      <c r="B1070">
        <v>211501</v>
      </c>
      <c r="C1070" s="50" t="s">
        <v>8687</v>
      </c>
      <c r="D1070" t="s">
        <v>8688</v>
      </c>
      <c r="F1070" s="14">
        <v>100</v>
      </c>
      <c r="G1070" s="48" t="s">
        <v>34</v>
      </c>
      <c r="H1070" s="48" t="s">
        <v>112</v>
      </c>
      <c r="I1070" s="48" t="s">
        <v>99</v>
      </c>
      <c r="J1070" s="48" t="s">
        <v>48</v>
      </c>
      <c r="K1070" s="48" t="s">
        <v>100</v>
      </c>
      <c r="L1070" s="48" t="s">
        <v>11267</v>
      </c>
      <c r="M1070" s="48" t="s">
        <v>11268</v>
      </c>
      <c r="N1070">
        <f>VLOOKUP(B1070,HIS退!B:F,5,FALSE)</f>
        <v>-100</v>
      </c>
      <c r="O1070" t="str">
        <f t="shared" si="34"/>
        <v/>
      </c>
      <c r="P1070" s="37">
        <f>VLOOKUP(C1070,微信退!Q:S,3,FALSE)</f>
        <v>100</v>
      </c>
      <c r="Q1070" t="str">
        <f t="shared" si="33"/>
        <v/>
      </c>
    </row>
    <row r="1071" spans="1:17" ht="14.25" hidden="1">
      <c r="A1071" s="40">
        <v>42901.352743055555</v>
      </c>
      <c r="B1071">
        <v>211559</v>
      </c>
      <c r="C1071" s="50" t="s">
        <v>8690</v>
      </c>
      <c r="D1071" t="s">
        <v>8691</v>
      </c>
      <c r="F1071" s="14">
        <v>200</v>
      </c>
      <c r="G1071" s="48" t="s">
        <v>34</v>
      </c>
      <c r="H1071" s="48" t="s">
        <v>112</v>
      </c>
      <c r="I1071" s="48" t="s">
        <v>99</v>
      </c>
      <c r="J1071" s="48" t="s">
        <v>48</v>
      </c>
      <c r="K1071" s="48" t="s">
        <v>100</v>
      </c>
      <c r="L1071" s="48" t="s">
        <v>11269</v>
      </c>
      <c r="M1071" s="48" t="s">
        <v>11270</v>
      </c>
      <c r="N1071">
        <f>VLOOKUP(B1071,HIS退!B:F,5,FALSE)</f>
        <v>-200</v>
      </c>
      <c r="O1071" t="str">
        <f t="shared" si="34"/>
        <v/>
      </c>
      <c r="P1071" s="37">
        <f>VLOOKUP(C1071,微信退!Q:S,3,FALSE)</f>
        <v>200</v>
      </c>
      <c r="Q1071" t="str">
        <f t="shared" si="33"/>
        <v/>
      </c>
    </row>
    <row r="1072" spans="1:17" ht="14.25" hidden="1">
      <c r="A1072" s="40">
        <v>42901.360277777778</v>
      </c>
      <c r="B1072">
        <v>212170</v>
      </c>
      <c r="C1072" s="50" t="s">
        <v>8693</v>
      </c>
      <c r="D1072" t="s">
        <v>8694</v>
      </c>
      <c r="F1072" s="14">
        <v>148</v>
      </c>
      <c r="G1072" s="48" t="s">
        <v>59</v>
      </c>
      <c r="H1072" s="48" t="s">
        <v>112</v>
      </c>
      <c r="I1072" s="48" t="s">
        <v>99</v>
      </c>
      <c r="J1072" s="48" t="s">
        <v>48</v>
      </c>
      <c r="K1072" s="48" t="s">
        <v>100</v>
      </c>
      <c r="L1072" s="48" t="s">
        <v>11271</v>
      </c>
      <c r="M1072" s="48" t="s">
        <v>11272</v>
      </c>
      <c r="N1072">
        <f>VLOOKUP(B1072,HIS退!B:F,5,FALSE)</f>
        <v>-148</v>
      </c>
      <c r="O1072" t="str">
        <f t="shared" si="34"/>
        <v/>
      </c>
      <c r="P1072" s="37">
        <f>VLOOKUP(C1072,微信退!Q:S,3,FALSE)</f>
        <v>148</v>
      </c>
      <c r="Q1072" t="str">
        <f t="shared" si="33"/>
        <v/>
      </c>
    </row>
    <row r="1073" spans="1:17" ht="14.25" hidden="1">
      <c r="A1073" s="40">
        <v>42901.367569444446</v>
      </c>
      <c r="B1073">
        <v>212704</v>
      </c>
      <c r="C1073" s="50" t="s">
        <v>8696</v>
      </c>
      <c r="D1073" t="s">
        <v>8697</v>
      </c>
      <c r="F1073" s="14">
        <v>135</v>
      </c>
      <c r="G1073" s="48" t="s">
        <v>34</v>
      </c>
      <c r="H1073" s="48" t="s">
        <v>112</v>
      </c>
      <c r="I1073" s="48" t="s">
        <v>99</v>
      </c>
      <c r="J1073" s="48" t="s">
        <v>48</v>
      </c>
      <c r="K1073" s="48" t="s">
        <v>100</v>
      </c>
      <c r="L1073" s="48" t="s">
        <v>11273</v>
      </c>
      <c r="M1073" s="48" t="s">
        <v>11274</v>
      </c>
      <c r="N1073">
        <f>VLOOKUP(B1073,HIS退!B:F,5,FALSE)</f>
        <v>-135</v>
      </c>
      <c r="O1073" t="str">
        <f t="shared" si="34"/>
        <v/>
      </c>
      <c r="P1073" s="37">
        <f>VLOOKUP(C1073,微信退!Q:S,3,FALSE)</f>
        <v>135</v>
      </c>
      <c r="Q1073" t="str">
        <f t="shared" si="33"/>
        <v/>
      </c>
    </row>
    <row r="1074" spans="1:17" ht="14.25" hidden="1">
      <c r="A1074" s="40">
        <v>42901.375740740739</v>
      </c>
      <c r="B1074">
        <v>213344</v>
      </c>
      <c r="C1074" s="50" t="s">
        <v>8699</v>
      </c>
      <c r="D1074" t="s">
        <v>8700</v>
      </c>
      <c r="F1074" s="14">
        <v>300</v>
      </c>
      <c r="G1074" s="48" t="s">
        <v>59</v>
      </c>
      <c r="H1074" s="48" t="s">
        <v>112</v>
      </c>
      <c r="I1074" s="48" t="s">
        <v>99</v>
      </c>
      <c r="J1074" s="48" t="s">
        <v>48</v>
      </c>
      <c r="K1074" s="48" t="s">
        <v>100</v>
      </c>
      <c r="L1074" s="48" t="s">
        <v>11275</v>
      </c>
      <c r="M1074" s="48" t="s">
        <v>11276</v>
      </c>
      <c r="N1074">
        <f>VLOOKUP(B1074,HIS退!B:F,5,FALSE)</f>
        <v>-300</v>
      </c>
      <c r="O1074" t="str">
        <f t="shared" si="34"/>
        <v/>
      </c>
      <c r="P1074" s="37">
        <f>VLOOKUP(C1074,微信退!Q:S,3,FALSE)</f>
        <v>300</v>
      </c>
      <c r="Q1074" t="str">
        <f t="shared" si="33"/>
        <v/>
      </c>
    </row>
    <row r="1075" spans="1:17" ht="14.25" hidden="1">
      <c r="A1075" s="40">
        <v>42901.376215277778</v>
      </c>
      <c r="B1075">
        <v>213393</v>
      </c>
      <c r="C1075" s="50" t="s">
        <v>8702</v>
      </c>
      <c r="D1075" t="s">
        <v>8703</v>
      </c>
      <c r="F1075" s="14">
        <v>950</v>
      </c>
      <c r="G1075" s="48" t="s">
        <v>34</v>
      </c>
      <c r="H1075" s="48" t="s">
        <v>112</v>
      </c>
      <c r="I1075" s="48" t="s">
        <v>99</v>
      </c>
      <c r="J1075" s="48" t="s">
        <v>48</v>
      </c>
      <c r="K1075" s="48" t="s">
        <v>100</v>
      </c>
      <c r="L1075" s="48" t="s">
        <v>11277</v>
      </c>
      <c r="M1075" s="48" t="s">
        <v>11278</v>
      </c>
      <c r="N1075">
        <f>VLOOKUP(B1075,HIS退!B:F,5,FALSE)</f>
        <v>-950</v>
      </c>
      <c r="O1075" t="str">
        <f t="shared" si="34"/>
        <v/>
      </c>
      <c r="P1075" s="37">
        <f>VLOOKUP(C1075,微信退!Q:S,3,FALSE)</f>
        <v>950</v>
      </c>
      <c r="Q1075" t="str">
        <f t="shared" si="33"/>
        <v/>
      </c>
    </row>
    <row r="1076" spans="1:17" ht="14.25" hidden="1">
      <c r="A1076" s="40">
        <v>42901.377523148149</v>
      </c>
      <c r="B1076">
        <v>213494</v>
      </c>
      <c r="C1076" s="50" t="s">
        <v>8705</v>
      </c>
      <c r="D1076" t="s">
        <v>8706</v>
      </c>
      <c r="F1076" s="14">
        <v>89</v>
      </c>
      <c r="G1076" s="48" t="s">
        <v>59</v>
      </c>
      <c r="H1076" s="48" t="s">
        <v>112</v>
      </c>
      <c r="I1076" s="48" t="s">
        <v>99</v>
      </c>
      <c r="J1076" s="48" t="s">
        <v>48</v>
      </c>
      <c r="K1076" s="48" t="s">
        <v>100</v>
      </c>
      <c r="L1076" s="48" t="s">
        <v>11279</v>
      </c>
      <c r="M1076" s="48" t="s">
        <v>11280</v>
      </c>
      <c r="N1076">
        <f>VLOOKUP(B1076,HIS退!B:F,5,FALSE)</f>
        <v>-89</v>
      </c>
      <c r="O1076" t="str">
        <f t="shared" si="34"/>
        <v/>
      </c>
      <c r="P1076" s="37">
        <f>VLOOKUP(C1076,微信退!Q:S,3,FALSE)</f>
        <v>89</v>
      </c>
      <c r="Q1076" t="str">
        <f t="shared" si="33"/>
        <v/>
      </c>
    </row>
    <row r="1077" spans="1:17" ht="14.25" hidden="1">
      <c r="A1077" s="40">
        <v>42901.382488425923</v>
      </c>
      <c r="B1077">
        <v>213886</v>
      </c>
      <c r="C1077" s="50" t="s">
        <v>8708</v>
      </c>
      <c r="D1077" t="s">
        <v>8709</v>
      </c>
      <c r="F1077" s="14">
        <v>10</v>
      </c>
      <c r="G1077" s="48" t="s">
        <v>34</v>
      </c>
      <c r="H1077" s="48" t="s">
        <v>112</v>
      </c>
      <c r="I1077" s="48" t="s">
        <v>99</v>
      </c>
      <c r="J1077" s="48" t="s">
        <v>48</v>
      </c>
      <c r="K1077" s="48" t="s">
        <v>100</v>
      </c>
      <c r="L1077" s="48" t="s">
        <v>11281</v>
      </c>
      <c r="M1077" s="48" t="s">
        <v>11282</v>
      </c>
      <c r="N1077">
        <f>VLOOKUP(B1077,HIS退!B:F,5,FALSE)</f>
        <v>-10</v>
      </c>
      <c r="O1077" t="str">
        <f t="shared" si="34"/>
        <v/>
      </c>
      <c r="P1077" s="37">
        <f>VLOOKUP(C1077,微信退!Q:S,3,FALSE)</f>
        <v>10</v>
      </c>
      <c r="Q1077" t="str">
        <f t="shared" si="33"/>
        <v/>
      </c>
    </row>
    <row r="1078" spans="1:17" ht="14.25" hidden="1">
      <c r="A1078" s="40">
        <v>42901.385150462964</v>
      </c>
      <c r="B1078">
        <v>214071</v>
      </c>
      <c r="C1078" s="50" t="s">
        <v>8711</v>
      </c>
      <c r="D1078" t="s">
        <v>8712</v>
      </c>
      <c r="F1078" s="14">
        <v>13</v>
      </c>
      <c r="G1078" s="48" t="s">
        <v>34</v>
      </c>
      <c r="H1078" s="48" t="s">
        <v>112</v>
      </c>
      <c r="I1078" s="48" t="s">
        <v>99</v>
      </c>
      <c r="J1078" s="48" t="s">
        <v>48</v>
      </c>
      <c r="K1078" s="48" t="s">
        <v>100</v>
      </c>
      <c r="L1078" s="48" t="s">
        <v>11283</v>
      </c>
      <c r="M1078" s="48" t="s">
        <v>11284</v>
      </c>
      <c r="N1078">
        <f>VLOOKUP(B1078,HIS退!B:F,5,FALSE)</f>
        <v>-13</v>
      </c>
      <c r="O1078" t="str">
        <f t="shared" si="34"/>
        <v/>
      </c>
      <c r="P1078" s="37">
        <f>VLOOKUP(C1078,微信退!Q:S,3,FALSE)</f>
        <v>13</v>
      </c>
      <c r="Q1078" t="str">
        <f t="shared" si="33"/>
        <v/>
      </c>
    </row>
    <row r="1079" spans="1:17" ht="14.25" hidden="1">
      <c r="A1079" s="40">
        <v>42901.393113425926</v>
      </c>
      <c r="B1079">
        <v>214697</v>
      </c>
      <c r="C1079" s="50" t="s">
        <v>8714</v>
      </c>
      <c r="D1079" t="s">
        <v>8715</v>
      </c>
      <c r="F1079" s="14">
        <v>463</v>
      </c>
      <c r="G1079" s="48" t="s">
        <v>59</v>
      </c>
      <c r="H1079" s="48" t="s">
        <v>112</v>
      </c>
      <c r="I1079" s="48" t="s">
        <v>99</v>
      </c>
      <c r="J1079" s="48" t="s">
        <v>48</v>
      </c>
      <c r="K1079" s="48" t="s">
        <v>100</v>
      </c>
      <c r="L1079" s="48" t="s">
        <v>11285</v>
      </c>
      <c r="M1079" s="48" t="s">
        <v>11286</v>
      </c>
      <c r="N1079">
        <f>VLOOKUP(B1079,HIS退!B:F,5,FALSE)</f>
        <v>-463</v>
      </c>
      <c r="O1079" t="str">
        <f t="shared" si="34"/>
        <v/>
      </c>
      <c r="P1079" s="37">
        <f>VLOOKUP(C1079,微信退!Q:S,3,FALSE)</f>
        <v>463</v>
      </c>
      <c r="Q1079" t="str">
        <f t="shared" si="33"/>
        <v/>
      </c>
    </row>
    <row r="1080" spans="1:17" ht="14.25" hidden="1">
      <c r="A1080" s="40">
        <v>42901.400150462963</v>
      </c>
      <c r="B1080">
        <v>215202</v>
      </c>
      <c r="C1080" s="50" t="s">
        <v>8717</v>
      </c>
      <c r="D1080" t="s">
        <v>8718</v>
      </c>
      <c r="F1080" s="14">
        <v>816</v>
      </c>
      <c r="G1080" s="48" t="s">
        <v>34</v>
      </c>
      <c r="H1080" s="48" t="s">
        <v>112</v>
      </c>
      <c r="I1080" s="48" t="s">
        <v>99</v>
      </c>
      <c r="J1080" s="48" t="s">
        <v>48</v>
      </c>
      <c r="K1080" s="48" t="s">
        <v>100</v>
      </c>
      <c r="L1080" s="48" t="s">
        <v>11287</v>
      </c>
      <c r="M1080" s="48" t="s">
        <v>11288</v>
      </c>
      <c r="N1080">
        <f>VLOOKUP(B1080,HIS退!B:F,5,FALSE)</f>
        <v>-816</v>
      </c>
      <c r="O1080" t="str">
        <f t="shared" si="34"/>
        <v/>
      </c>
      <c r="P1080" s="37">
        <f>VLOOKUP(C1080,微信退!Q:S,3,FALSE)</f>
        <v>816</v>
      </c>
      <c r="Q1080" t="str">
        <f t="shared" si="33"/>
        <v/>
      </c>
    </row>
    <row r="1081" spans="1:17" ht="14.25" hidden="1">
      <c r="A1081" s="40">
        <v>42901.40042824074</v>
      </c>
      <c r="B1081">
        <v>215266</v>
      </c>
      <c r="C1081" s="50" t="s">
        <v>8720</v>
      </c>
      <c r="D1081" t="s">
        <v>8721</v>
      </c>
      <c r="F1081" s="14">
        <v>500</v>
      </c>
      <c r="G1081" s="48" t="s">
        <v>34</v>
      </c>
      <c r="H1081" s="48" t="s">
        <v>112</v>
      </c>
      <c r="I1081" s="48" t="s">
        <v>99</v>
      </c>
      <c r="J1081" s="48" t="s">
        <v>48</v>
      </c>
      <c r="K1081" s="48" t="s">
        <v>100</v>
      </c>
      <c r="L1081" s="48" t="s">
        <v>11289</v>
      </c>
      <c r="M1081" s="48" t="s">
        <v>11290</v>
      </c>
      <c r="N1081">
        <f>VLOOKUP(B1081,HIS退!B:F,5,FALSE)</f>
        <v>-500</v>
      </c>
      <c r="O1081" t="str">
        <f t="shared" si="34"/>
        <v/>
      </c>
      <c r="P1081" s="37">
        <f>VLOOKUP(C1081,微信退!Q:S,3,FALSE)</f>
        <v>500</v>
      </c>
      <c r="Q1081" t="str">
        <f t="shared" si="33"/>
        <v/>
      </c>
    </row>
    <row r="1082" spans="1:17" ht="14.25" hidden="1">
      <c r="A1082" s="40">
        <v>42901.400439814817</v>
      </c>
      <c r="B1082">
        <v>215265</v>
      </c>
      <c r="C1082" s="50" t="s">
        <v>8723</v>
      </c>
      <c r="D1082" t="s">
        <v>8724</v>
      </c>
      <c r="F1082" s="14">
        <v>362</v>
      </c>
      <c r="G1082" s="48" t="s">
        <v>59</v>
      </c>
      <c r="H1082" s="48" t="s">
        <v>112</v>
      </c>
      <c r="I1082" s="48" t="s">
        <v>99</v>
      </c>
      <c r="J1082" s="48" t="s">
        <v>48</v>
      </c>
      <c r="K1082" s="48" t="s">
        <v>100</v>
      </c>
      <c r="L1082" s="48" t="s">
        <v>11291</v>
      </c>
      <c r="M1082" s="48" t="s">
        <v>11292</v>
      </c>
      <c r="N1082">
        <f>VLOOKUP(B1082,HIS退!B:F,5,FALSE)</f>
        <v>-362</v>
      </c>
      <c r="O1082" t="str">
        <f t="shared" si="34"/>
        <v/>
      </c>
      <c r="P1082" s="37">
        <f>VLOOKUP(C1082,微信退!Q:S,3,FALSE)</f>
        <v>362</v>
      </c>
      <c r="Q1082" t="str">
        <f t="shared" si="33"/>
        <v/>
      </c>
    </row>
    <row r="1083" spans="1:17" ht="14.25" hidden="1">
      <c r="A1083" s="40">
        <v>42901.400636574072</v>
      </c>
      <c r="B1083">
        <v>215278</v>
      </c>
      <c r="C1083" s="50" t="s">
        <v>8726</v>
      </c>
      <c r="D1083" t="s">
        <v>8721</v>
      </c>
      <c r="F1083" s="14">
        <v>1100</v>
      </c>
      <c r="G1083" s="48" t="s">
        <v>34</v>
      </c>
      <c r="H1083" s="48" t="s">
        <v>112</v>
      </c>
      <c r="I1083" s="48" t="s">
        <v>99</v>
      </c>
      <c r="J1083" s="48" t="s">
        <v>48</v>
      </c>
      <c r="K1083" s="48" t="s">
        <v>100</v>
      </c>
      <c r="L1083" s="48" t="s">
        <v>11293</v>
      </c>
      <c r="M1083" s="48" t="s">
        <v>11294</v>
      </c>
      <c r="N1083">
        <f>VLOOKUP(B1083,HIS退!B:F,5,FALSE)</f>
        <v>-1100</v>
      </c>
      <c r="O1083" t="str">
        <f t="shared" si="34"/>
        <v/>
      </c>
      <c r="P1083" s="37">
        <f>VLOOKUP(C1083,微信退!Q:S,3,FALSE)</f>
        <v>1100</v>
      </c>
      <c r="Q1083" t="str">
        <f t="shared" si="33"/>
        <v/>
      </c>
    </row>
    <row r="1084" spans="1:17" ht="14.25" hidden="1">
      <c r="A1084" s="40">
        <v>42901.402777777781</v>
      </c>
      <c r="B1084">
        <v>215425</v>
      </c>
      <c r="C1084" s="50" t="s">
        <v>8727</v>
      </c>
      <c r="D1084" t="s">
        <v>8728</v>
      </c>
      <c r="F1084" s="14">
        <v>16</v>
      </c>
      <c r="G1084" s="48" t="s">
        <v>59</v>
      </c>
      <c r="H1084" s="48" t="s">
        <v>112</v>
      </c>
      <c r="I1084" s="48" t="s">
        <v>99</v>
      </c>
      <c r="J1084" s="48" t="s">
        <v>48</v>
      </c>
      <c r="K1084" s="48" t="s">
        <v>100</v>
      </c>
      <c r="L1084" s="48" t="s">
        <v>11295</v>
      </c>
      <c r="M1084" s="48" t="s">
        <v>11296</v>
      </c>
      <c r="N1084">
        <f>VLOOKUP(B1084,HIS退!B:F,5,FALSE)</f>
        <v>-16</v>
      </c>
      <c r="O1084" t="str">
        <f t="shared" si="34"/>
        <v/>
      </c>
      <c r="P1084" s="37">
        <f>VLOOKUP(C1084,微信退!Q:S,3,FALSE)</f>
        <v>16</v>
      </c>
      <c r="Q1084" t="str">
        <f t="shared" si="33"/>
        <v/>
      </c>
    </row>
    <row r="1085" spans="1:17" ht="14.25" hidden="1">
      <c r="A1085" s="40">
        <v>42901.404999999999</v>
      </c>
      <c r="B1085">
        <v>215596</v>
      </c>
      <c r="C1085" s="50" t="s">
        <v>8730</v>
      </c>
      <c r="D1085" t="s">
        <v>8731</v>
      </c>
      <c r="F1085" s="14">
        <v>39</v>
      </c>
      <c r="G1085" s="48" t="s">
        <v>59</v>
      </c>
      <c r="H1085" s="48" t="s">
        <v>112</v>
      </c>
      <c r="I1085" s="48" t="s">
        <v>99</v>
      </c>
      <c r="J1085" s="48" t="s">
        <v>48</v>
      </c>
      <c r="K1085" s="48" t="s">
        <v>100</v>
      </c>
      <c r="L1085" s="48" t="s">
        <v>11297</v>
      </c>
      <c r="M1085" s="48" t="s">
        <v>11298</v>
      </c>
      <c r="N1085">
        <f>VLOOKUP(B1085,HIS退!B:F,5,FALSE)</f>
        <v>-39</v>
      </c>
      <c r="O1085" t="str">
        <f t="shared" si="34"/>
        <v/>
      </c>
      <c r="P1085" s="37">
        <f>VLOOKUP(C1085,微信退!Q:S,3,FALSE)</f>
        <v>39</v>
      </c>
      <c r="Q1085" t="str">
        <f t="shared" si="33"/>
        <v/>
      </c>
    </row>
    <row r="1086" spans="1:17" ht="14.25" hidden="1">
      <c r="A1086" s="40">
        <v>42901.416006944448</v>
      </c>
      <c r="B1086">
        <v>216438</v>
      </c>
      <c r="C1086" s="50" t="s">
        <v>8733</v>
      </c>
      <c r="D1086" t="s">
        <v>8734</v>
      </c>
      <c r="F1086" s="14">
        <v>100</v>
      </c>
      <c r="G1086" s="48" t="s">
        <v>34</v>
      </c>
      <c r="H1086" s="48" t="s">
        <v>112</v>
      </c>
      <c r="I1086" s="48" t="s">
        <v>99</v>
      </c>
      <c r="J1086" s="48" t="s">
        <v>48</v>
      </c>
      <c r="K1086" s="48" t="s">
        <v>100</v>
      </c>
      <c r="L1086" s="48" t="s">
        <v>11299</v>
      </c>
      <c r="M1086" s="48" t="s">
        <v>11300</v>
      </c>
      <c r="N1086">
        <f>VLOOKUP(B1086,HIS退!B:F,5,FALSE)</f>
        <v>-100</v>
      </c>
      <c r="O1086" t="str">
        <f t="shared" si="34"/>
        <v/>
      </c>
      <c r="P1086" s="37">
        <f>VLOOKUP(C1086,微信退!Q:S,3,FALSE)</f>
        <v>100</v>
      </c>
      <c r="Q1086" t="str">
        <f t="shared" si="33"/>
        <v/>
      </c>
    </row>
    <row r="1087" spans="1:17" ht="14.25" hidden="1">
      <c r="A1087" s="40">
        <v>42901.416250000002</v>
      </c>
      <c r="B1087">
        <v>216452</v>
      </c>
      <c r="C1087" s="50" t="s">
        <v>8736</v>
      </c>
      <c r="D1087" t="s">
        <v>8734</v>
      </c>
      <c r="F1087" s="14">
        <v>400</v>
      </c>
      <c r="G1087" s="48" t="s">
        <v>34</v>
      </c>
      <c r="H1087" s="48" t="s">
        <v>112</v>
      </c>
      <c r="I1087" s="48" t="s">
        <v>99</v>
      </c>
      <c r="J1087" s="48" t="s">
        <v>48</v>
      </c>
      <c r="K1087" s="48" t="s">
        <v>100</v>
      </c>
      <c r="L1087" s="48" t="s">
        <v>11301</v>
      </c>
      <c r="M1087" s="48" t="s">
        <v>11302</v>
      </c>
      <c r="N1087">
        <f>VLOOKUP(B1087,HIS退!B:F,5,FALSE)</f>
        <v>-400</v>
      </c>
      <c r="O1087" t="str">
        <f t="shared" si="34"/>
        <v/>
      </c>
      <c r="P1087" s="37">
        <f>VLOOKUP(C1087,微信退!Q:S,3,FALSE)</f>
        <v>400</v>
      </c>
      <c r="Q1087" t="str">
        <f t="shared" si="33"/>
        <v/>
      </c>
    </row>
    <row r="1088" spans="1:17" ht="14.25" hidden="1">
      <c r="A1088" s="40">
        <v>42901.416909722226</v>
      </c>
      <c r="B1088">
        <v>216510</v>
      </c>
      <c r="C1088" s="50" t="s">
        <v>8737</v>
      </c>
      <c r="D1088" t="s">
        <v>8738</v>
      </c>
      <c r="F1088" s="14">
        <v>143</v>
      </c>
      <c r="G1088" s="48" t="s">
        <v>34</v>
      </c>
      <c r="H1088" s="48" t="s">
        <v>112</v>
      </c>
      <c r="I1088" s="48" t="s">
        <v>99</v>
      </c>
      <c r="J1088" s="48" t="s">
        <v>48</v>
      </c>
      <c r="K1088" s="48" t="s">
        <v>100</v>
      </c>
      <c r="L1088" s="48" t="s">
        <v>11303</v>
      </c>
      <c r="M1088" s="48" t="s">
        <v>11304</v>
      </c>
      <c r="N1088">
        <f>VLOOKUP(B1088,HIS退!B:F,5,FALSE)</f>
        <v>-143</v>
      </c>
      <c r="O1088" t="str">
        <f t="shared" si="34"/>
        <v/>
      </c>
      <c r="P1088" s="37">
        <f>VLOOKUP(C1088,微信退!Q:S,3,FALSE)</f>
        <v>143</v>
      </c>
      <c r="Q1088" t="str">
        <f t="shared" si="33"/>
        <v/>
      </c>
    </row>
    <row r="1089" spans="1:17" ht="14.25" hidden="1">
      <c r="A1089" s="40">
        <v>42901.422731481478</v>
      </c>
      <c r="B1089">
        <v>216925</v>
      </c>
      <c r="C1089" s="50" t="s">
        <v>8740</v>
      </c>
      <c r="D1089" t="s">
        <v>8741</v>
      </c>
      <c r="F1089" s="14">
        <v>92</v>
      </c>
      <c r="G1089" s="48" t="s">
        <v>34</v>
      </c>
      <c r="H1089" s="48" t="s">
        <v>112</v>
      </c>
      <c r="I1089" s="48" t="s">
        <v>99</v>
      </c>
      <c r="J1089" s="48" t="s">
        <v>48</v>
      </c>
      <c r="K1089" s="48" t="s">
        <v>100</v>
      </c>
      <c r="L1089" s="48" t="s">
        <v>11305</v>
      </c>
      <c r="M1089" s="48" t="s">
        <v>11306</v>
      </c>
      <c r="N1089">
        <f>VLOOKUP(B1089,HIS退!B:F,5,FALSE)</f>
        <v>-92</v>
      </c>
      <c r="O1089" t="str">
        <f t="shared" si="34"/>
        <v/>
      </c>
      <c r="P1089" s="37">
        <f>VLOOKUP(C1089,微信退!Q:S,3,FALSE)</f>
        <v>92</v>
      </c>
      <c r="Q1089" t="str">
        <f t="shared" si="33"/>
        <v/>
      </c>
    </row>
    <row r="1090" spans="1:17" ht="14.25" hidden="1">
      <c r="A1090" s="40">
        <v>42901.425486111111</v>
      </c>
      <c r="B1090">
        <v>217132</v>
      </c>
      <c r="C1090" s="50" t="s">
        <v>8743</v>
      </c>
      <c r="D1090" t="s">
        <v>8744</v>
      </c>
      <c r="F1090" s="14">
        <v>370</v>
      </c>
      <c r="G1090" s="48" t="s">
        <v>34</v>
      </c>
      <c r="H1090" s="48" t="s">
        <v>112</v>
      </c>
      <c r="I1090" s="48" t="s">
        <v>99</v>
      </c>
      <c r="J1090" s="48" t="s">
        <v>48</v>
      </c>
      <c r="K1090" s="48" t="s">
        <v>100</v>
      </c>
      <c r="L1090" s="48" t="s">
        <v>11307</v>
      </c>
      <c r="M1090" s="48" t="s">
        <v>11308</v>
      </c>
      <c r="N1090">
        <f>VLOOKUP(B1090,HIS退!B:F,5,FALSE)</f>
        <v>-370</v>
      </c>
      <c r="O1090" t="str">
        <f t="shared" si="34"/>
        <v/>
      </c>
      <c r="P1090" s="37">
        <f>VLOOKUP(C1090,微信退!Q:S,3,FALSE)</f>
        <v>370</v>
      </c>
      <c r="Q1090" t="str">
        <f t="shared" si="33"/>
        <v/>
      </c>
    </row>
    <row r="1091" spans="1:17" ht="14.25" hidden="1">
      <c r="A1091" s="40">
        <v>42901.426712962966</v>
      </c>
      <c r="B1091">
        <v>217277</v>
      </c>
      <c r="C1091" s="50" t="s">
        <v>8749</v>
      </c>
      <c r="D1091" t="s">
        <v>8750</v>
      </c>
      <c r="F1091" s="14">
        <v>262</v>
      </c>
      <c r="G1091" s="48" t="s">
        <v>34</v>
      </c>
      <c r="H1091" s="48" t="s">
        <v>112</v>
      </c>
      <c r="I1091" s="48" t="s">
        <v>99</v>
      </c>
      <c r="J1091" s="48" t="s">
        <v>48</v>
      </c>
      <c r="K1091" s="48" t="s">
        <v>100</v>
      </c>
      <c r="L1091" s="48" t="s">
        <v>11309</v>
      </c>
      <c r="M1091" s="48" t="s">
        <v>11310</v>
      </c>
      <c r="N1091">
        <f>VLOOKUP(B1091,HIS退!B:F,5,FALSE)</f>
        <v>-262</v>
      </c>
      <c r="O1091" t="str">
        <f t="shared" si="34"/>
        <v/>
      </c>
      <c r="P1091" s="37">
        <f>VLOOKUP(C1091,微信退!Q:S,3,FALSE)</f>
        <v>262</v>
      </c>
      <c r="Q1091" t="str">
        <f t="shared" ref="Q1091:Q1154" si="35">IF(P1091=F1091,"",1)</f>
        <v/>
      </c>
    </row>
    <row r="1092" spans="1:17" ht="14.25" hidden="1">
      <c r="A1092" s="40">
        <v>42901.426840277774</v>
      </c>
      <c r="B1092">
        <v>217250</v>
      </c>
      <c r="C1092" s="50" t="s">
        <v>8746</v>
      </c>
      <c r="D1092" t="s">
        <v>8747</v>
      </c>
      <c r="F1092" s="14">
        <v>1000</v>
      </c>
      <c r="G1092" s="48" t="s">
        <v>34</v>
      </c>
      <c r="H1092" s="48" t="s">
        <v>112</v>
      </c>
      <c r="I1092" s="48" t="s">
        <v>99</v>
      </c>
      <c r="J1092" s="48" t="s">
        <v>48</v>
      </c>
      <c r="K1092" s="48" t="s">
        <v>100</v>
      </c>
      <c r="L1092" s="48" t="s">
        <v>11311</v>
      </c>
      <c r="M1092" s="48" t="s">
        <v>11312</v>
      </c>
      <c r="N1092">
        <f>VLOOKUP(B1092,HIS退!B:F,5,FALSE)</f>
        <v>-1000</v>
      </c>
      <c r="O1092" t="str">
        <f t="shared" si="34"/>
        <v/>
      </c>
      <c r="P1092" s="37">
        <f>VLOOKUP(C1092,微信退!Q:S,3,FALSE)</f>
        <v>1000</v>
      </c>
      <c r="Q1092" t="str">
        <f t="shared" si="35"/>
        <v/>
      </c>
    </row>
    <row r="1093" spans="1:17" ht="14.25" hidden="1">
      <c r="A1093" s="40">
        <v>42901.427141203705</v>
      </c>
      <c r="B1093">
        <v>217299</v>
      </c>
      <c r="C1093" s="50" t="s">
        <v>8753</v>
      </c>
      <c r="D1093" t="s">
        <v>8754</v>
      </c>
      <c r="F1093" s="14">
        <v>2812</v>
      </c>
      <c r="G1093" s="48" t="s">
        <v>34</v>
      </c>
      <c r="H1093" s="48" t="s">
        <v>112</v>
      </c>
      <c r="I1093" s="48" t="s">
        <v>99</v>
      </c>
      <c r="J1093" s="48" t="s">
        <v>48</v>
      </c>
      <c r="K1093" s="48" t="s">
        <v>100</v>
      </c>
      <c r="L1093" s="48" t="s">
        <v>11313</v>
      </c>
      <c r="M1093" s="48" t="s">
        <v>11314</v>
      </c>
      <c r="N1093">
        <f>VLOOKUP(B1093,HIS退!B:F,5,FALSE)</f>
        <v>-2812</v>
      </c>
      <c r="O1093" t="str">
        <f t="shared" si="34"/>
        <v/>
      </c>
      <c r="P1093" s="37">
        <f>VLOOKUP(C1093,微信退!Q:S,3,FALSE)</f>
        <v>2812</v>
      </c>
      <c r="Q1093" t="str">
        <f t="shared" si="35"/>
        <v/>
      </c>
    </row>
    <row r="1094" spans="1:17" ht="14.25" hidden="1">
      <c r="A1094" s="40">
        <v>42901.427141203705</v>
      </c>
      <c r="B1094">
        <v>217298</v>
      </c>
      <c r="C1094" s="50" t="s">
        <v>8752</v>
      </c>
      <c r="D1094" t="s">
        <v>8697</v>
      </c>
      <c r="F1094" s="14">
        <v>4</v>
      </c>
      <c r="G1094" s="48" t="s">
        <v>34</v>
      </c>
      <c r="H1094" s="48" t="s">
        <v>112</v>
      </c>
      <c r="I1094" s="48" t="s">
        <v>99</v>
      </c>
      <c r="J1094" s="48" t="s">
        <v>48</v>
      </c>
      <c r="K1094" s="48" t="s">
        <v>100</v>
      </c>
      <c r="L1094" s="48" t="s">
        <v>11315</v>
      </c>
      <c r="M1094" s="48" t="s">
        <v>11316</v>
      </c>
      <c r="N1094">
        <f>VLOOKUP(B1094,HIS退!B:F,5,FALSE)</f>
        <v>-4</v>
      </c>
      <c r="O1094" t="str">
        <f t="shared" si="34"/>
        <v/>
      </c>
      <c r="P1094" s="37">
        <f>VLOOKUP(C1094,微信退!Q:S,3,FALSE)</f>
        <v>4</v>
      </c>
      <c r="Q1094" t="str">
        <f t="shared" si="35"/>
        <v/>
      </c>
    </row>
    <row r="1095" spans="1:17" ht="14.25" hidden="1">
      <c r="A1095" s="40">
        <v>42901.429895833331</v>
      </c>
      <c r="B1095">
        <v>217482</v>
      </c>
      <c r="C1095" s="50" t="s">
        <v>8756</v>
      </c>
      <c r="D1095" t="s">
        <v>8757</v>
      </c>
      <c r="F1095" s="14">
        <v>52</v>
      </c>
      <c r="G1095" s="48" t="s">
        <v>34</v>
      </c>
      <c r="H1095" s="48" t="s">
        <v>112</v>
      </c>
      <c r="I1095" s="48" t="s">
        <v>99</v>
      </c>
      <c r="J1095" s="48" t="s">
        <v>48</v>
      </c>
      <c r="K1095" s="48" t="s">
        <v>100</v>
      </c>
      <c r="L1095" s="48" t="s">
        <v>11317</v>
      </c>
      <c r="M1095" s="48" t="s">
        <v>11318</v>
      </c>
      <c r="N1095">
        <f>VLOOKUP(B1095,HIS退!B:F,5,FALSE)</f>
        <v>-52</v>
      </c>
      <c r="O1095" t="str">
        <f t="shared" si="34"/>
        <v/>
      </c>
      <c r="P1095" s="37">
        <f>VLOOKUP(C1095,微信退!Q:S,3,FALSE)</f>
        <v>52</v>
      </c>
      <c r="Q1095" t="str">
        <f t="shared" si="35"/>
        <v/>
      </c>
    </row>
    <row r="1096" spans="1:17" ht="14.25" hidden="1">
      <c r="A1096" s="40">
        <v>42901.43273148148</v>
      </c>
      <c r="B1096">
        <v>217673</v>
      </c>
      <c r="C1096" s="50" t="s">
        <v>8759</v>
      </c>
      <c r="D1096" t="s">
        <v>8760</v>
      </c>
      <c r="F1096" s="14">
        <v>20</v>
      </c>
      <c r="G1096" s="48" t="s">
        <v>34</v>
      </c>
      <c r="H1096" s="48" t="s">
        <v>112</v>
      </c>
      <c r="I1096" s="48" t="s">
        <v>99</v>
      </c>
      <c r="J1096" s="48" t="s">
        <v>48</v>
      </c>
      <c r="K1096" s="48" t="s">
        <v>100</v>
      </c>
      <c r="L1096" s="48" t="s">
        <v>11319</v>
      </c>
      <c r="M1096" s="48" t="s">
        <v>11320</v>
      </c>
      <c r="N1096">
        <f>VLOOKUP(B1096,HIS退!B:F,5,FALSE)</f>
        <v>-20</v>
      </c>
      <c r="O1096" t="str">
        <f t="shared" si="34"/>
        <v/>
      </c>
      <c r="P1096" s="37">
        <f>VLOOKUP(C1096,微信退!Q:S,3,FALSE)</f>
        <v>20</v>
      </c>
      <c r="Q1096" t="str">
        <f t="shared" si="35"/>
        <v/>
      </c>
    </row>
    <row r="1097" spans="1:17" ht="14.25" hidden="1">
      <c r="A1097" s="40">
        <v>42901.434386574074</v>
      </c>
      <c r="B1097">
        <v>217801</v>
      </c>
      <c r="C1097" s="50" t="s">
        <v>8762</v>
      </c>
      <c r="D1097" t="s">
        <v>8763</v>
      </c>
      <c r="F1097" s="14">
        <v>72</v>
      </c>
      <c r="G1097" s="48" t="s">
        <v>34</v>
      </c>
      <c r="H1097" s="48" t="s">
        <v>112</v>
      </c>
      <c r="I1097" s="48" t="s">
        <v>99</v>
      </c>
      <c r="J1097" s="48" t="s">
        <v>48</v>
      </c>
      <c r="K1097" s="48" t="s">
        <v>100</v>
      </c>
      <c r="L1097" s="48" t="s">
        <v>11321</v>
      </c>
      <c r="M1097" s="48" t="s">
        <v>11322</v>
      </c>
      <c r="N1097">
        <f>VLOOKUP(B1097,HIS退!B:F,5,FALSE)</f>
        <v>-72</v>
      </c>
      <c r="O1097" t="str">
        <f t="shared" si="34"/>
        <v/>
      </c>
      <c r="P1097" s="37">
        <f>VLOOKUP(C1097,微信退!Q:S,3,FALSE)</f>
        <v>72</v>
      </c>
      <c r="Q1097" t="str">
        <f t="shared" si="35"/>
        <v/>
      </c>
    </row>
    <row r="1098" spans="1:17" ht="14.25" hidden="1">
      <c r="A1098" s="40">
        <v>42901.438009259262</v>
      </c>
      <c r="B1098">
        <v>218063</v>
      </c>
      <c r="C1098" s="50" t="s">
        <v>8765</v>
      </c>
      <c r="D1098" t="s">
        <v>8766</v>
      </c>
      <c r="F1098" s="14">
        <v>40</v>
      </c>
      <c r="G1098" s="48" t="s">
        <v>59</v>
      </c>
      <c r="H1098" s="48" t="s">
        <v>112</v>
      </c>
      <c r="I1098" s="48" t="s">
        <v>99</v>
      </c>
      <c r="J1098" s="48" t="s">
        <v>48</v>
      </c>
      <c r="K1098" s="48" t="s">
        <v>100</v>
      </c>
      <c r="L1098" s="48" t="s">
        <v>11323</v>
      </c>
      <c r="M1098" s="48" t="s">
        <v>11324</v>
      </c>
      <c r="N1098">
        <f>VLOOKUP(B1098,HIS退!B:F,5,FALSE)</f>
        <v>-40</v>
      </c>
      <c r="O1098" t="str">
        <f t="shared" si="34"/>
        <v/>
      </c>
      <c r="P1098" s="37">
        <f>VLOOKUP(C1098,微信退!Q:S,3,FALSE)</f>
        <v>40</v>
      </c>
      <c r="Q1098" t="str">
        <f t="shared" si="35"/>
        <v/>
      </c>
    </row>
    <row r="1099" spans="1:17" ht="14.25" hidden="1">
      <c r="A1099" s="40">
        <v>42901.441284722219</v>
      </c>
      <c r="B1099">
        <v>218238</v>
      </c>
      <c r="C1099" s="50" t="s">
        <v>8768</v>
      </c>
      <c r="D1099" t="s">
        <v>8769</v>
      </c>
      <c r="F1099" s="14">
        <v>100</v>
      </c>
      <c r="G1099" s="48" t="s">
        <v>59</v>
      </c>
      <c r="H1099" s="48" t="s">
        <v>112</v>
      </c>
      <c r="I1099" s="48" t="s">
        <v>99</v>
      </c>
      <c r="J1099" s="48" t="s">
        <v>48</v>
      </c>
      <c r="K1099" s="48" t="s">
        <v>100</v>
      </c>
      <c r="L1099" s="48" t="s">
        <v>11325</v>
      </c>
      <c r="M1099" s="48" t="s">
        <v>11326</v>
      </c>
      <c r="N1099">
        <f>VLOOKUP(B1099,HIS退!B:F,5,FALSE)</f>
        <v>-100</v>
      </c>
      <c r="O1099" t="str">
        <f t="shared" si="34"/>
        <v/>
      </c>
      <c r="P1099" s="37">
        <f>VLOOKUP(C1099,微信退!Q:S,3,FALSE)</f>
        <v>100</v>
      </c>
      <c r="Q1099" t="str">
        <f t="shared" si="35"/>
        <v/>
      </c>
    </row>
    <row r="1100" spans="1:17" ht="14.25" hidden="1">
      <c r="A1100" s="40">
        <v>42901.442002314812</v>
      </c>
      <c r="B1100">
        <v>218321</v>
      </c>
      <c r="C1100" s="50" t="s">
        <v>8771</v>
      </c>
      <c r="D1100" t="s">
        <v>8772</v>
      </c>
      <c r="F1100" s="14">
        <v>194</v>
      </c>
      <c r="G1100" s="48" t="s">
        <v>59</v>
      </c>
      <c r="H1100" s="48" t="s">
        <v>112</v>
      </c>
      <c r="I1100" s="48" t="s">
        <v>99</v>
      </c>
      <c r="J1100" s="48" t="s">
        <v>48</v>
      </c>
      <c r="K1100" s="48" t="s">
        <v>100</v>
      </c>
      <c r="L1100" s="48" t="s">
        <v>11327</v>
      </c>
      <c r="M1100" s="48" t="s">
        <v>11328</v>
      </c>
      <c r="N1100">
        <f>VLOOKUP(B1100,HIS退!B:F,5,FALSE)</f>
        <v>-194</v>
      </c>
      <c r="O1100" t="str">
        <f t="shared" si="34"/>
        <v/>
      </c>
      <c r="P1100" s="37">
        <f>VLOOKUP(C1100,微信退!Q:S,3,FALSE)</f>
        <v>194</v>
      </c>
      <c r="Q1100" t="str">
        <f t="shared" si="35"/>
        <v/>
      </c>
    </row>
    <row r="1101" spans="1:17" ht="14.25" hidden="1">
      <c r="A1101" s="40">
        <v>42901.442326388889</v>
      </c>
      <c r="B1101">
        <v>218337</v>
      </c>
      <c r="C1101" s="50" t="s">
        <v>8774</v>
      </c>
      <c r="D1101" t="s">
        <v>8775</v>
      </c>
      <c r="F1101" s="14">
        <v>177</v>
      </c>
      <c r="G1101" s="48" t="s">
        <v>59</v>
      </c>
      <c r="H1101" s="48" t="s">
        <v>112</v>
      </c>
      <c r="I1101" s="48" t="s">
        <v>99</v>
      </c>
      <c r="J1101" s="48" t="s">
        <v>48</v>
      </c>
      <c r="K1101" s="48" t="s">
        <v>100</v>
      </c>
      <c r="L1101" s="48" t="s">
        <v>11329</v>
      </c>
      <c r="M1101" s="48" t="s">
        <v>11330</v>
      </c>
      <c r="N1101">
        <f>VLOOKUP(B1101,HIS退!B:F,5,FALSE)</f>
        <v>-177</v>
      </c>
      <c r="O1101" t="str">
        <f t="shared" si="34"/>
        <v/>
      </c>
      <c r="P1101" s="37">
        <f>VLOOKUP(C1101,微信退!Q:S,3,FALSE)</f>
        <v>177</v>
      </c>
      <c r="Q1101" t="str">
        <f t="shared" si="35"/>
        <v/>
      </c>
    </row>
    <row r="1102" spans="1:17" ht="14.25" hidden="1">
      <c r="A1102" s="40">
        <v>42901.443020833336</v>
      </c>
      <c r="B1102">
        <v>218362</v>
      </c>
      <c r="C1102" s="50" t="s">
        <v>8777</v>
      </c>
      <c r="D1102" t="s">
        <v>2735</v>
      </c>
      <c r="F1102" s="14">
        <v>200</v>
      </c>
      <c r="G1102" s="48" t="s">
        <v>34</v>
      </c>
      <c r="H1102" s="48" t="s">
        <v>112</v>
      </c>
      <c r="I1102" s="48" t="s">
        <v>99</v>
      </c>
      <c r="J1102" s="48" t="s">
        <v>48</v>
      </c>
      <c r="K1102" s="48" t="s">
        <v>100</v>
      </c>
      <c r="L1102" s="48" t="s">
        <v>11331</v>
      </c>
      <c r="M1102" s="48" t="s">
        <v>11332</v>
      </c>
      <c r="N1102">
        <f>VLOOKUP(B1102,HIS退!B:F,5,FALSE)</f>
        <v>-200</v>
      </c>
      <c r="O1102" t="str">
        <f t="shared" si="34"/>
        <v/>
      </c>
      <c r="P1102" s="37">
        <f>VLOOKUP(C1102,微信退!Q:S,3,FALSE)</f>
        <v>200</v>
      </c>
      <c r="Q1102" t="str">
        <f t="shared" si="35"/>
        <v/>
      </c>
    </row>
    <row r="1103" spans="1:17" ht="14.25" hidden="1">
      <c r="A1103" s="40">
        <v>42901.444097222222</v>
      </c>
      <c r="B1103">
        <v>218467</v>
      </c>
      <c r="C1103" s="50" t="s">
        <v>8778</v>
      </c>
      <c r="D1103" t="s">
        <v>8779</v>
      </c>
      <c r="F1103" s="14">
        <v>44</v>
      </c>
      <c r="G1103" s="48" t="s">
        <v>34</v>
      </c>
      <c r="H1103" s="48" t="s">
        <v>112</v>
      </c>
      <c r="I1103" s="48" t="s">
        <v>99</v>
      </c>
      <c r="J1103" s="48" t="s">
        <v>48</v>
      </c>
      <c r="K1103" s="48" t="s">
        <v>100</v>
      </c>
      <c r="L1103" s="48" t="s">
        <v>11333</v>
      </c>
      <c r="M1103" s="48" t="s">
        <v>11334</v>
      </c>
      <c r="N1103">
        <f>VLOOKUP(B1103,HIS退!B:F,5,FALSE)</f>
        <v>-44</v>
      </c>
      <c r="O1103" t="str">
        <f t="shared" si="34"/>
        <v/>
      </c>
      <c r="P1103" s="37">
        <f>VLOOKUP(C1103,微信退!Q:S,3,FALSE)</f>
        <v>44</v>
      </c>
      <c r="Q1103" t="str">
        <f t="shared" si="35"/>
        <v/>
      </c>
    </row>
    <row r="1104" spans="1:17" ht="14.25" hidden="1">
      <c r="A1104" s="40">
        <v>42901.44458333333</v>
      </c>
      <c r="B1104">
        <v>218512</v>
      </c>
      <c r="C1104" s="50" t="s">
        <v>8781</v>
      </c>
      <c r="D1104" t="s">
        <v>8782</v>
      </c>
      <c r="F1104" s="14">
        <v>62</v>
      </c>
      <c r="G1104" s="48" t="s">
        <v>34</v>
      </c>
      <c r="H1104" s="48" t="s">
        <v>112</v>
      </c>
      <c r="I1104" s="48" t="s">
        <v>99</v>
      </c>
      <c r="J1104" s="48" t="s">
        <v>48</v>
      </c>
      <c r="K1104" s="48" t="s">
        <v>100</v>
      </c>
      <c r="L1104" s="48" t="s">
        <v>11335</v>
      </c>
      <c r="M1104" s="48" t="s">
        <v>11336</v>
      </c>
      <c r="N1104">
        <f>VLOOKUP(B1104,HIS退!B:F,5,FALSE)</f>
        <v>-62</v>
      </c>
      <c r="O1104" t="str">
        <f t="shared" si="34"/>
        <v/>
      </c>
      <c r="P1104" s="37">
        <f>VLOOKUP(C1104,微信退!Q:S,3,FALSE)</f>
        <v>62</v>
      </c>
      <c r="Q1104" t="str">
        <f t="shared" si="35"/>
        <v/>
      </c>
    </row>
    <row r="1105" spans="1:17" ht="14.25" hidden="1">
      <c r="A1105" s="40">
        <v>42901.445254629631</v>
      </c>
      <c r="B1105">
        <v>218575</v>
      </c>
      <c r="C1105" s="50" t="s">
        <v>8784</v>
      </c>
      <c r="D1105" t="s">
        <v>8785</v>
      </c>
      <c r="F1105" s="14">
        <v>47</v>
      </c>
      <c r="G1105" s="48" t="s">
        <v>59</v>
      </c>
      <c r="H1105" s="48" t="s">
        <v>112</v>
      </c>
      <c r="I1105" s="48" t="s">
        <v>99</v>
      </c>
      <c r="J1105" s="48" t="s">
        <v>48</v>
      </c>
      <c r="K1105" s="48" t="s">
        <v>100</v>
      </c>
      <c r="L1105" s="48" t="s">
        <v>11337</v>
      </c>
      <c r="M1105" s="48" t="s">
        <v>11338</v>
      </c>
      <c r="N1105">
        <f>VLOOKUP(B1105,HIS退!B:F,5,FALSE)</f>
        <v>-47</v>
      </c>
      <c r="O1105" t="str">
        <f t="shared" si="34"/>
        <v/>
      </c>
      <c r="P1105" s="37">
        <f>VLOOKUP(C1105,微信退!Q:S,3,FALSE)</f>
        <v>47</v>
      </c>
      <c r="Q1105" t="str">
        <f t="shared" si="35"/>
        <v/>
      </c>
    </row>
    <row r="1106" spans="1:17" ht="14.25" hidden="1">
      <c r="A1106" s="40">
        <v>42901.447465277779</v>
      </c>
      <c r="B1106">
        <v>218718</v>
      </c>
      <c r="C1106" s="50" t="s">
        <v>8787</v>
      </c>
      <c r="D1106" t="s">
        <v>8788</v>
      </c>
      <c r="F1106" s="14">
        <v>229</v>
      </c>
      <c r="G1106" s="48" t="s">
        <v>34</v>
      </c>
      <c r="H1106" s="48" t="s">
        <v>112</v>
      </c>
      <c r="I1106" s="48" t="s">
        <v>99</v>
      </c>
      <c r="J1106" s="48" t="s">
        <v>48</v>
      </c>
      <c r="K1106" s="48" t="s">
        <v>100</v>
      </c>
      <c r="L1106" s="48" t="s">
        <v>11339</v>
      </c>
      <c r="M1106" s="48" t="s">
        <v>11340</v>
      </c>
      <c r="N1106">
        <f>VLOOKUP(B1106,HIS退!B:F,5,FALSE)</f>
        <v>-229</v>
      </c>
      <c r="O1106" t="str">
        <f t="shared" si="34"/>
        <v/>
      </c>
      <c r="P1106" s="37">
        <f>VLOOKUP(C1106,微信退!Q:S,3,FALSE)</f>
        <v>229</v>
      </c>
      <c r="Q1106" t="str">
        <f t="shared" si="35"/>
        <v/>
      </c>
    </row>
    <row r="1107" spans="1:17" ht="14.25" hidden="1">
      <c r="A1107" s="40">
        <v>42901.448877314811</v>
      </c>
      <c r="B1107">
        <v>218799</v>
      </c>
      <c r="C1107" s="50" t="s">
        <v>8790</v>
      </c>
      <c r="D1107" t="s">
        <v>8791</v>
      </c>
      <c r="F1107" s="14">
        <v>50</v>
      </c>
      <c r="G1107" s="48" t="s">
        <v>59</v>
      </c>
      <c r="H1107" s="48" t="s">
        <v>112</v>
      </c>
      <c r="I1107" s="48" t="s">
        <v>99</v>
      </c>
      <c r="J1107" s="48" t="s">
        <v>48</v>
      </c>
      <c r="K1107" s="48" t="s">
        <v>100</v>
      </c>
      <c r="L1107" s="48" t="s">
        <v>11341</v>
      </c>
      <c r="M1107" s="48" t="s">
        <v>11342</v>
      </c>
      <c r="N1107">
        <f>VLOOKUP(B1107,HIS退!B:F,5,FALSE)</f>
        <v>-50</v>
      </c>
      <c r="O1107" t="str">
        <f t="shared" si="34"/>
        <v/>
      </c>
      <c r="P1107" s="37">
        <f>VLOOKUP(C1107,微信退!Q:S,3,FALSE)</f>
        <v>50</v>
      </c>
      <c r="Q1107" t="str">
        <f t="shared" si="35"/>
        <v/>
      </c>
    </row>
    <row r="1108" spans="1:17" ht="14.25" hidden="1">
      <c r="A1108" s="40">
        <v>42901.451585648145</v>
      </c>
      <c r="B1108">
        <v>218955</v>
      </c>
      <c r="C1108" s="50" t="s">
        <v>8793</v>
      </c>
      <c r="D1108" t="s">
        <v>8794</v>
      </c>
      <c r="F1108" s="14">
        <v>200</v>
      </c>
      <c r="G1108" s="48" t="s">
        <v>59</v>
      </c>
      <c r="H1108" s="48" t="s">
        <v>112</v>
      </c>
      <c r="I1108" s="48" t="s">
        <v>99</v>
      </c>
      <c r="J1108" s="48" t="s">
        <v>48</v>
      </c>
      <c r="K1108" s="48" t="s">
        <v>100</v>
      </c>
      <c r="L1108" s="48" t="s">
        <v>11343</v>
      </c>
      <c r="M1108" s="48" t="s">
        <v>11344</v>
      </c>
      <c r="N1108">
        <f>VLOOKUP(B1108,HIS退!B:F,5,FALSE)</f>
        <v>-200</v>
      </c>
      <c r="O1108" t="str">
        <f t="shared" si="34"/>
        <v/>
      </c>
      <c r="P1108" s="37">
        <f>VLOOKUP(C1108,微信退!Q:S,3,FALSE)</f>
        <v>200</v>
      </c>
      <c r="Q1108" t="str">
        <f t="shared" si="35"/>
        <v/>
      </c>
    </row>
    <row r="1109" spans="1:17" ht="14.25" hidden="1">
      <c r="A1109" s="40">
        <v>42901.454097222224</v>
      </c>
      <c r="B1109">
        <v>219100</v>
      </c>
      <c r="C1109" s="50" t="s">
        <v>8796</v>
      </c>
      <c r="D1109" t="s">
        <v>8797</v>
      </c>
      <c r="F1109" s="14">
        <v>794</v>
      </c>
      <c r="G1109" s="48" t="s">
        <v>59</v>
      </c>
      <c r="H1109" s="48" t="s">
        <v>112</v>
      </c>
      <c r="I1109" s="48" t="s">
        <v>99</v>
      </c>
      <c r="J1109" s="48" t="s">
        <v>48</v>
      </c>
      <c r="K1109" s="48" t="s">
        <v>100</v>
      </c>
      <c r="L1109" s="48" t="s">
        <v>11345</v>
      </c>
      <c r="M1109" s="48" t="s">
        <v>11346</v>
      </c>
      <c r="N1109">
        <f>VLOOKUP(B1109,HIS退!B:F,5,FALSE)</f>
        <v>-794</v>
      </c>
      <c r="O1109" t="str">
        <f t="shared" si="34"/>
        <v/>
      </c>
      <c r="P1109" s="37">
        <f>VLOOKUP(C1109,微信退!Q:S,3,FALSE)</f>
        <v>794</v>
      </c>
      <c r="Q1109" t="str">
        <f t="shared" si="35"/>
        <v/>
      </c>
    </row>
    <row r="1110" spans="1:17" ht="14.25" hidden="1">
      <c r="A1110" s="40">
        <v>42901.456192129626</v>
      </c>
      <c r="B1110">
        <v>219271</v>
      </c>
      <c r="C1110" s="50" t="s">
        <v>8799</v>
      </c>
      <c r="D1110" t="s">
        <v>8800</v>
      </c>
      <c r="F1110" s="14">
        <v>362</v>
      </c>
      <c r="G1110" s="48" t="s">
        <v>59</v>
      </c>
      <c r="H1110" s="48" t="s">
        <v>112</v>
      </c>
      <c r="I1110" s="48" t="s">
        <v>99</v>
      </c>
      <c r="J1110" s="48" t="s">
        <v>48</v>
      </c>
      <c r="K1110" s="48" t="s">
        <v>100</v>
      </c>
      <c r="L1110" s="48" t="s">
        <v>11347</v>
      </c>
      <c r="M1110" s="48" t="s">
        <v>11348</v>
      </c>
      <c r="N1110">
        <f>VLOOKUP(B1110,HIS退!B:F,5,FALSE)</f>
        <v>-362</v>
      </c>
      <c r="O1110" t="str">
        <f t="shared" si="34"/>
        <v/>
      </c>
      <c r="P1110" s="37">
        <f>VLOOKUP(C1110,微信退!Q:S,3,FALSE)</f>
        <v>362</v>
      </c>
      <c r="Q1110" t="str">
        <f t="shared" si="35"/>
        <v/>
      </c>
    </row>
    <row r="1111" spans="1:17" ht="14.25" hidden="1">
      <c r="A1111" s="40">
        <v>42901.457141203704</v>
      </c>
      <c r="B1111">
        <v>219344</v>
      </c>
      <c r="C1111" s="50" t="s">
        <v>8802</v>
      </c>
      <c r="D1111" t="s">
        <v>8803</v>
      </c>
      <c r="F1111" s="14">
        <v>60</v>
      </c>
      <c r="G1111" s="48" t="s">
        <v>34</v>
      </c>
      <c r="H1111" s="48" t="s">
        <v>112</v>
      </c>
      <c r="I1111" s="48" t="s">
        <v>99</v>
      </c>
      <c r="J1111" s="48" t="s">
        <v>48</v>
      </c>
      <c r="K1111" s="48" t="s">
        <v>100</v>
      </c>
      <c r="L1111" s="48" t="s">
        <v>11349</v>
      </c>
      <c r="M1111" s="48" t="s">
        <v>11350</v>
      </c>
      <c r="N1111">
        <f>VLOOKUP(B1111,HIS退!B:F,5,FALSE)</f>
        <v>-60</v>
      </c>
      <c r="O1111" t="str">
        <f t="shared" si="34"/>
        <v/>
      </c>
      <c r="P1111" s="37">
        <f>VLOOKUP(C1111,微信退!Q:S,3,FALSE)</f>
        <v>60</v>
      </c>
      <c r="Q1111" t="str">
        <f t="shared" si="35"/>
        <v/>
      </c>
    </row>
    <row r="1112" spans="1:17" ht="14.25" hidden="1">
      <c r="A1112" s="40">
        <v>42901.459918981483</v>
      </c>
      <c r="B1112">
        <v>219497</v>
      </c>
      <c r="C1112" s="50" t="s">
        <v>8805</v>
      </c>
      <c r="D1112" t="s">
        <v>8806</v>
      </c>
      <c r="F1112" s="14">
        <v>425</v>
      </c>
      <c r="G1112" s="48" t="s">
        <v>34</v>
      </c>
      <c r="H1112" s="48" t="s">
        <v>112</v>
      </c>
      <c r="I1112" s="48" t="s">
        <v>99</v>
      </c>
      <c r="J1112" s="48" t="s">
        <v>48</v>
      </c>
      <c r="K1112" s="48" t="s">
        <v>100</v>
      </c>
      <c r="L1112" s="48" t="s">
        <v>11351</v>
      </c>
      <c r="M1112" s="48" t="s">
        <v>11352</v>
      </c>
      <c r="N1112">
        <f>VLOOKUP(B1112,HIS退!B:F,5,FALSE)</f>
        <v>-425</v>
      </c>
      <c r="O1112" t="str">
        <f t="shared" si="34"/>
        <v/>
      </c>
      <c r="P1112" s="37">
        <f>VLOOKUP(C1112,微信退!Q:S,3,FALSE)</f>
        <v>425</v>
      </c>
      <c r="Q1112" t="str">
        <f t="shared" si="35"/>
        <v/>
      </c>
    </row>
    <row r="1113" spans="1:17" ht="14.25" hidden="1">
      <c r="A1113" s="40">
        <v>42901.460104166668</v>
      </c>
      <c r="B1113">
        <v>219507</v>
      </c>
      <c r="C1113" s="50" t="s">
        <v>8808</v>
      </c>
      <c r="D1113" t="s">
        <v>8809</v>
      </c>
      <c r="F1113" s="14">
        <v>993</v>
      </c>
      <c r="G1113" s="48" t="s">
        <v>34</v>
      </c>
      <c r="H1113" s="48" t="s">
        <v>112</v>
      </c>
      <c r="I1113" s="48" t="s">
        <v>99</v>
      </c>
      <c r="J1113" s="48" t="s">
        <v>48</v>
      </c>
      <c r="K1113" s="48" t="s">
        <v>100</v>
      </c>
      <c r="L1113" s="48" t="s">
        <v>11353</v>
      </c>
      <c r="M1113" s="48" t="s">
        <v>11354</v>
      </c>
      <c r="N1113">
        <f>VLOOKUP(B1113,HIS退!B:F,5,FALSE)</f>
        <v>-993</v>
      </c>
      <c r="O1113" t="str">
        <f t="shared" si="34"/>
        <v/>
      </c>
      <c r="P1113" s="37">
        <f>VLOOKUP(C1113,微信退!Q:S,3,FALSE)</f>
        <v>993</v>
      </c>
      <c r="Q1113" t="str">
        <f t="shared" si="35"/>
        <v/>
      </c>
    </row>
    <row r="1114" spans="1:17" ht="14.25" hidden="1">
      <c r="A1114" s="40">
        <v>42901.464108796295</v>
      </c>
      <c r="B1114">
        <v>219741</v>
      </c>
      <c r="C1114" s="50" t="s">
        <v>8810</v>
      </c>
      <c r="D1114" t="s">
        <v>8811</v>
      </c>
      <c r="F1114" s="14">
        <v>300</v>
      </c>
      <c r="G1114" s="48" t="s">
        <v>34</v>
      </c>
      <c r="H1114" s="48" t="s">
        <v>112</v>
      </c>
      <c r="I1114" s="48" t="s">
        <v>99</v>
      </c>
      <c r="J1114" s="48" t="s">
        <v>48</v>
      </c>
      <c r="K1114" s="48" t="s">
        <v>100</v>
      </c>
      <c r="L1114" s="48" t="s">
        <v>11355</v>
      </c>
      <c r="M1114" s="48" t="s">
        <v>11356</v>
      </c>
      <c r="N1114">
        <f>VLOOKUP(B1114,HIS退!B:F,5,FALSE)</f>
        <v>-300</v>
      </c>
      <c r="O1114" t="str">
        <f t="shared" si="34"/>
        <v/>
      </c>
      <c r="P1114" s="37">
        <f>VLOOKUP(C1114,微信退!Q:S,3,FALSE)</f>
        <v>300</v>
      </c>
      <c r="Q1114" t="str">
        <f t="shared" si="35"/>
        <v/>
      </c>
    </row>
    <row r="1115" spans="1:17" ht="14.25" hidden="1">
      <c r="A1115" s="40">
        <v>42901.464641203704</v>
      </c>
      <c r="B1115">
        <v>219773</v>
      </c>
      <c r="C1115" s="50" t="s">
        <v>8813</v>
      </c>
      <c r="D1115" t="s">
        <v>8814</v>
      </c>
      <c r="F1115" s="14">
        <v>494</v>
      </c>
      <c r="G1115" s="48" t="s">
        <v>34</v>
      </c>
      <c r="H1115" s="48" t="s">
        <v>112</v>
      </c>
      <c r="I1115" s="48" t="s">
        <v>99</v>
      </c>
      <c r="J1115" s="48" t="s">
        <v>48</v>
      </c>
      <c r="K1115" s="48" t="s">
        <v>100</v>
      </c>
      <c r="L1115" s="48" t="s">
        <v>11357</v>
      </c>
      <c r="M1115" s="48" t="s">
        <v>11358</v>
      </c>
      <c r="N1115">
        <f>VLOOKUP(B1115,HIS退!B:F,5,FALSE)</f>
        <v>-494</v>
      </c>
      <c r="O1115" t="str">
        <f t="shared" si="34"/>
        <v/>
      </c>
      <c r="P1115" s="37">
        <f>VLOOKUP(C1115,微信退!Q:S,3,FALSE)</f>
        <v>494</v>
      </c>
      <c r="Q1115" t="str">
        <f t="shared" si="35"/>
        <v/>
      </c>
    </row>
    <row r="1116" spans="1:17" ht="14.25" hidden="1">
      <c r="A1116" s="40">
        <v>42901.469988425924</v>
      </c>
      <c r="B1116">
        <v>220161</v>
      </c>
      <c r="C1116" s="50" t="s">
        <v>8816</v>
      </c>
      <c r="D1116" t="s">
        <v>8817</v>
      </c>
      <c r="F1116" s="14">
        <v>29</v>
      </c>
      <c r="G1116" s="48" t="s">
        <v>59</v>
      </c>
      <c r="H1116" s="48" t="s">
        <v>112</v>
      </c>
      <c r="I1116" s="48" t="s">
        <v>99</v>
      </c>
      <c r="J1116" s="48" t="s">
        <v>48</v>
      </c>
      <c r="K1116" s="48" t="s">
        <v>100</v>
      </c>
      <c r="L1116" s="48" t="s">
        <v>11359</v>
      </c>
      <c r="M1116" s="48" t="s">
        <v>11360</v>
      </c>
      <c r="N1116">
        <f>VLOOKUP(B1116,HIS退!B:F,5,FALSE)</f>
        <v>-29</v>
      </c>
      <c r="O1116" t="str">
        <f t="shared" si="34"/>
        <v/>
      </c>
      <c r="P1116" s="37">
        <f>VLOOKUP(C1116,微信退!Q:S,3,FALSE)</f>
        <v>29</v>
      </c>
      <c r="Q1116" t="str">
        <f t="shared" si="35"/>
        <v/>
      </c>
    </row>
    <row r="1117" spans="1:17" ht="14.25" hidden="1">
      <c r="A1117" s="40">
        <v>42901.470196759263</v>
      </c>
      <c r="B1117">
        <v>220172</v>
      </c>
      <c r="C1117" s="50" t="s">
        <v>8819</v>
      </c>
      <c r="D1117" t="s">
        <v>8820</v>
      </c>
      <c r="F1117" s="14">
        <v>1000</v>
      </c>
      <c r="G1117" s="48" t="s">
        <v>34</v>
      </c>
      <c r="H1117" s="48" t="s">
        <v>112</v>
      </c>
      <c r="I1117" s="48" t="s">
        <v>99</v>
      </c>
      <c r="J1117" s="48" t="s">
        <v>48</v>
      </c>
      <c r="K1117" s="48" t="s">
        <v>100</v>
      </c>
      <c r="L1117" s="48" t="s">
        <v>11361</v>
      </c>
      <c r="M1117" s="48" t="s">
        <v>11362</v>
      </c>
      <c r="N1117">
        <f>VLOOKUP(B1117,HIS退!B:F,5,FALSE)</f>
        <v>-1000</v>
      </c>
      <c r="O1117" t="str">
        <f t="shared" si="34"/>
        <v/>
      </c>
      <c r="P1117" s="37">
        <f>VLOOKUP(C1117,微信退!Q:S,3,FALSE)</f>
        <v>1000</v>
      </c>
      <c r="Q1117" t="str">
        <f t="shared" si="35"/>
        <v/>
      </c>
    </row>
    <row r="1118" spans="1:17" ht="14.25" hidden="1">
      <c r="A1118" s="40">
        <v>42901.470231481479</v>
      </c>
      <c r="B1118">
        <v>220175</v>
      </c>
      <c r="C1118" s="50" t="s">
        <v>8822</v>
      </c>
      <c r="D1118" t="s">
        <v>8823</v>
      </c>
      <c r="F1118" s="14">
        <v>44</v>
      </c>
      <c r="G1118" s="48" t="s">
        <v>59</v>
      </c>
      <c r="H1118" s="48" t="s">
        <v>112</v>
      </c>
      <c r="I1118" s="48" t="s">
        <v>99</v>
      </c>
      <c r="J1118" s="48" t="s">
        <v>48</v>
      </c>
      <c r="K1118" s="48" t="s">
        <v>100</v>
      </c>
      <c r="L1118" s="48" t="s">
        <v>11363</v>
      </c>
      <c r="M1118" s="48" t="s">
        <v>11364</v>
      </c>
      <c r="N1118">
        <f>VLOOKUP(B1118,HIS退!B:F,5,FALSE)</f>
        <v>-44</v>
      </c>
      <c r="O1118" t="str">
        <f t="shared" si="34"/>
        <v/>
      </c>
      <c r="P1118" s="37">
        <f>VLOOKUP(C1118,微信退!Q:S,3,FALSE)</f>
        <v>44</v>
      </c>
      <c r="Q1118" t="str">
        <f t="shared" si="35"/>
        <v/>
      </c>
    </row>
    <row r="1119" spans="1:17" ht="14.25" hidden="1">
      <c r="A1119" s="40">
        <v>42901.471400462964</v>
      </c>
      <c r="B1119">
        <v>220257</v>
      </c>
      <c r="C1119" s="50" t="s">
        <v>8825</v>
      </c>
      <c r="D1119" t="s">
        <v>8826</v>
      </c>
      <c r="F1119" s="14">
        <v>31</v>
      </c>
      <c r="G1119" s="48" t="s">
        <v>59</v>
      </c>
      <c r="H1119" s="48" t="s">
        <v>112</v>
      </c>
      <c r="I1119" s="48" t="s">
        <v>99</v>
      </c>
      <c r="J1119" s="48" t="s">
        <v>48</v>
      </c>
      <c r="K1119" s="48" t="s">
        <v>100</v>
      </c>
      <c r="L1119" s="48" t="s">
        <v>11365</v>
      </c>
      <c r="M1119" s="48" t="s">
        <v>11366</v>
      </c>
      <c r="N1119">
        <f>VLOOKUP(B1119,HIS退!B:F,5,FALSE)</f>
        <v>-31</v>
      </c>
      <c r="O1119" t="str">
        <f t="shared" si="34"/>
        <v/>
      </c>
      <c r="P1119" s="37">
        <f>VLOOKUP(C1119,微信退!Q:S,3,FALSE)</f>
        <v>31</v>
      </c>
      <c r="Q1119" t="str">
        <f t="shared" si="35"/>
        <v/>
      </c>
    </row>
    <row r="1120" spans="1:17" ht="14.25" hidden="1">
      <c r="A1120" s="40">
        <v>42901.472615740742</v>
      </c>
      <c r="B1120">
        <v>220312</v>
      </c>
      <c r="C1120" s="50" t="s">
        <v>8828</v>
      </c>
      <c r="D1120" t="s">
        <v>8829</v>
      </c>
      <c r="F1120" s="14">
        <v>65</v>
      </c>
      <c r="G1120" s="48" t="s">
        <v>34</v>
      </c>
      <c r="H1120" s="48" t="s">
        <v>112</v>
      </c>
      <c r="I1120" s="48" t="s">
        <v>99</v>
      </c>
      <c r="J1120" s="48" t="s">
        <v>48</v>
      </c>
      <c r="K1120" s="48" t="s">
        <v>100</v>
      </c>
      <c r="L1120" s="48" t="s">
        <v>11367</v>
      </c>
      <c r="M1120" s="48" t="s">
        <v>11368</v>
      </c>
      <c r="N1120">
        <f>VLOOKUP(B1120,HIS退!B:F,5,FALSE)</f>
        <v>-65</v>
      </c>
      <c r="O1120" t="str">
        <f t="shared" si="34"/>
        <v/>
      </c>
      <c r="P1120" s="37">
        <f>VLOOKUP(C1120,微信退!Q:S,3,FALSE)</f>
        <v>65</v>
      </c>
      <c r="Q1120" t="str">
        <f t="shared" si="35"/>
        <v/>
      </c>
    </row>
    <row r="1121" spans="1:17" ht="14.25" hidden="1">
      <c r="A1121" s="40">
        <v>42901.472916666666</v>
      </c>
      <c r="B1121">
        <v>220333</v>
      </c>
      <c r="C1121" s="50" t="s">
        <v>8831</v>
      </c>
      <c r="D1121" t="s">
        <v>8832</v>
      </c>
      <c r="F1121" s="14">
        <v>270</v>
      </c>
      <c r="G1121" s="48" t="s">
        <v>59</v>
      </c>
      <c r="H1121" s="48" t="s">
        <v>112</v>
      </c>
      <c r="I1121" s="48" t="s">
        <v>99</v>
      </c>
      <c r="J1121" s="48" t="s">
        <v>48</v>
      </c>
      <c r="K1121" s="48" t="s">
        <v>100</v>
      </c>
      <c r="L1121" s="48" t="s">
        <v>11369</v>
      </c>
      <c r="M1121" s="48" t="s">
        <v>11370</v>
      </c>
      <c r="N1121">
        <f>VLOOKUP(B1121,HIS退!B:F,5,FALSE)</f>
        <v>-270</v>
      </c>
      <c r="O1121" t="str">
        <f t="shared" ref="O1121:O1184" si="36">IF(N1121=F1121*-1,"",1)</f>
        <v/>
      </c>
      <c r="P1121" s="37">
        <f>VLOOKUP(C1121,微信退!Q:S,3,FALSE)</f>
        <v>270</v>
      </c>
      <c r="Q1121" t="str">
        <f t="shared" si="35"/>
        <v/>
      </c>
    </row>
    <row r="1122" spans="1:17" ht="14.25" hidden="1">
      <c r="A1122" s="40">
        <v>42901.472974537035</v>
      </c>
      <c r="B1122">
        <v>220336</v>
      </c>
      <c r="C1122" s="50" t="s">
        <v>8834</v>
      </c>
      <c r="D1122" t="s">
        <v>8835</v>
      </c>
      <c r="F1122" s="14">
        <v>912</v>
      </c>
      <c r="G1122" s="48" t="s">
        <v>34</v>
      </c>
      <c r="H1122" s="48" t="s">
        <v>112</v>
      </c>
      <c r="I1122" s="48" t="s">
        <v>99</v>
      </c>
      <c r="J1122" s="48" t="s">
        <v>48</v>
      </c>
      <c r="K1122" s="48" t="s">
        <v>100</v>
      </c>
      <c r="L1122" s="48" t="s">
        <v>11371</v>
      </c>
      <c r="M1122" s="48" t="s">
        <v>11372</v>
      </c>
      <c r="N1122">
        <f>VLOOKUP(B1122,HIS退!B:F,5,FALSE)</f>
        <v>-912</v>
      </c>
      <c r="O1122" t="str">
        <f t="shared" si="36"/>
        <v/>
      </c>
      <c r="P1122" s="37">
        <f>VLOOKUP(C1122,微信退!Q:S,3,FALSE)</f>
        <v>912</v>
      </c>
      <c r="Q1122" t="str">
        <f t="shared" si="35"/>
        <v/>
      </c>
    </row>
    <row r="1123" spans="1:17" ht="14.25" hidden="1">
      <c r="A1123" s="40">
        <v>42901.473599537036</v>
      </c>
      <c r="B1123">
        <v>220372</v>
      </c>
      <c r="C1123" s="50" t="s">
        <v>8837</v>
      </c>
      <c r="D1123" t="s">
        <v>8838</v>
      </c>
      <c r="F1123" s="14">
        <v>490</v>
      </c>
      <c r="G1123" s="48" t="s">
        <v>59</v>
      </c>
      <c r="H1123" s="48" t="s">
        <v>112</v>
      </c>
      <c r="I1123" s="48" t="s">
        <v>99</v>
      </c>
      <c r="J1123" s="48" t="s">
        <v>48</v>
      </c>
      <c r="K1123" s="48" t="s">
        <v>100</v>
      </c>
      <c r="L1123" s="48" t="s">
        <v>11373</v>
      </c>
      <c r="M1123" s="48" t="s">
        <v>11374</v>
      </c>
      <c r="N1123">
        <f>VLOOKUP(B1123,HIS退!B:F,5,FALSE)</f>
        <v>-490</v>
      </c>
      <c r="O1123" t="str">
        <f t="shared" si="36"/>
        <v/>
      </c>
      <c r="P1123" s="37">
        <f>VLOOKUP(C1123,微信退!Q:S,3,FALSE)</f>
        <v>490</v>
      </c>
      <c r="Q1123" t="str">
        <f t="shared" si="35"/>
        <v/>
      </c>
    </row>
    <row r="1124" spans="1:17" ht="14.25" hidden="1">
      <c r="A1124" s="40">
        <v>42901.476006944446</v>
      </c>
      <c r="B1124">
        <v>220547</v>
      </c>
      <c r="C1124" s="50" t="s">
        <v>8840</v>
      </c>
      <c r="D1124" t="s">
        <v>8841</v>
      </c>
      <c r="F1124" s="14">
        <v>355</v>
      </c>
      <c r="G1124" s="48" t="s">
        <v>59</v>
      </c>
      <c r="H1124" s="48" t="s">
        <v>112</v>
      </c>
      <c r="I1124" s="48" t="s">
        <v>99</v>
      </c>
      <c r="J1124" s="48" t="s">
        <v>48</v>
      </c>
      <c r="K1124" s="48" t="s">
        <v>100</v>
      </c>
      <c r="L1124" s="48" t="s">
        <v>11375</v>
      </c>
      <c r="M1124" s="48" t="s">
        <v>11376</v>
      </c>
      <c r="N1124">
        <f>VLOOKUP(B1124,HIS退!B:F,5,FALSE)</f>
        <v>-355</v>
      </c>
      <c r="O1124" t="str">
        <f t="shared" si="36"/>
        <v/>
      </c>
      <c r="P1124" s="37">
        <f>VLOOKUP(C1124,微信退!Q:S,3,FALSE)</f>
        <v>355</v>
      </c>
      <c r="Q1124" t="str">
        <f t="shared" si="35"/>
        <v/>
      </c>
    </row>
    <row r="1125" spans="1:17" ht="14.25" hidden="1">
      <c r="A1125" s="40">
        <v>42901.477569444447</v>
      </c>
      <c r="B1125">
        <v>220637</v>
      </c>
      <c r="C1125" s="50" t="s">
        <v>8843</v>
      </c>
      <c r="D1125" t="s">
        <v>8844</v>
      </c>
      <c r="F1125" s="14">
        <v>500</v>
      </c>
      <c r="G1125" s="48" t="s">
        <v>59</v>
      </c>
      <c r="H1125" s="48" t="s">
        <v>112</v>
      </c>
      <c r="I1125" s="48" t="s">
        <v>99</v>
      </c>
      <c r="J1125" s="48" t="s">
        <v>48</v>
      </c>
      <c r="K1125" s="48" t="s">
        <v>100</v>
      </c>
      <c r="L1125" s="48" t="s">
        <v>11377</v>
      </c>
      <c r="M1125" s="48" t="s">
        <v>11378</v>
      </c>
      <c r="N1125">
        <f>VLOOKUP(B1125,HIS退!B:F,5,FALSE)</f>
        <v>-500</v>
      </c>
      <c r="O1125" t="str">
        <f t="shared" si="36"/>
        <v/>
      </c>
      <c r="P1125" s="37">
        <f>VLOOKUP(C1125,微信退!Q:S,3,FALSE)</f>
        <v>500</v>
      </c>
      <c r="Q1125" t="str">
        <f t="shared" si="35"/>
        <v/>
      </c>
    </row>
    <row r="1126" spans="1:17" ht="14.25" hidden="1">
      <c r="A1126" s="40">
        <v>42901.477777777778</v>
      </c>
      <c r="B1126">
        <v>220649</v>
      </c>
      <c r="C1126" s="50" t="s">
        <v>8846</v>
      </c>
      <c r="D1126" t="s">
        <v>8844</v>
      </c>
      <c r="F1126" s="14">
        <v>200</v>
      </c>
      <c r="G1126" s="48" t="s">
        <v>59</v>
      </c>
      <c r="H1126" s="48" t="s">
        <v>112</v>
      </c>
      <c r="I1126" s="48" t="s">
        <v>99</v>
      </c>
      <c r="J1126" s="48" t="s">
        <v>48</v>
      </c>
      <c r="K1126" s="48" t="s">
        <v>100</v>
      </c>
      <c r="L1126" s="48" t="s">
        <v>11379</v>
      </c>
      <c r="M1126" s="48" t="s">
        <v>11380</v>
      </c>
      <c r="N1126">
        <f>VLOOKUP(B1126,HIS退!B:F,5,FALSE)</f>
        <v>-200</v>
      </c>
      <c r="O1126" t="str">
        <f t="shared" si="36"/>
        <v/>
      </c>
      <c r="P1126" s="37">
        <f>VLOOKUP(C1126,微信退!Q:S,3,FALSE)</f>
        <v>200</v>
      </c>
      <c r="Q1126" t="str">
        <f t="shared" si="35"/>
        <v/>
      </c>
    </row>
    <row r="1127" spans="1:17" ht="14.25" hidden="1">
      <c r="A1127" s="40">
        <v>42901.478877314818</v>
      </c>
      <c r="B1127">
        <v>220705</v>
      </c>
      <c r="C1127" s="50" t="s">
        <v>8847</v>
      </c>
      <c r="D1127" t="s">
        <v>8848</v>
      </c>
      <c r="F1127" s="14">
        <v>200</v>
      </c>
      <c r="G1127" s="48" t="s">
        <v>34</v>
      </c>
      <c r="H1127" s="48" t="s">
        <v>112</v>
      </c>
      <c r="I1127" s="48" t="s">
        <v>99</v>
      </c>
      <c r="J1127" s="48" t="s">
        <v>48</v>
      </c>
      <c r="K1127" s="48" t="s">
        <v>100</v>
      </c>
      <c r="L1127" s="48" t="s">
        <v>11381</v>
      </c>
      <c r="M1127" s="48" t="s">
        <v>11382</v>
      </c>
      <c r="N1127">
        <f>VLOOKUP(B1127,HIS退!B:F,5,FALSE)</f>
        <v>-200</v>
      </c>
      <c r="O1127" t="str">
        <f t="shared" si="36"/>
        <v/>
      </c>
      <c r="P1127" s="37">
        <f>VLOOKUP(C1127,微信退!Q:S,3,FALSE)</f>
        <v>200</v>
      </c>
      <c r="Q1127" t="str">
        <f t="shared" si="35"/>
        <v/>
      </c>
    </row>
    <row r="1128" spans="1:17" ht="14.25" hidden="1">
      <c r="A1128" s="40">
        <v>42901.47965277778</v>
      </c>
      <c r="B1128">
        <v>220745</v>
      </c>
      <c r="C1128" s="50" t="s">
        <v>8850</v>
      </c>
      <c r="D1128" t="s">
        <v>8848</v>
      </c>
      <c r="F1128" s="14">
        <v>16</v>
      </c>
      <c r="G1128" s="48" t="s">
        <v>34</v>
      </c>
      <c r="H1128" s="48" t="s">
        <v>112</v>
      </c>
      <c r="I1128" s="48" t="s">
        <v>99</v>
      </c>
      <c r="J1128" s="48" t="s">
        <v>48</v>
      </c>
      <c r="K1128" s="48" t="s">
        <v>100</v>
      </c>
      <c r="L1128" s="48" t="s">
        <v>11383</v>
      </c>
      <c r="M1128" s="48" t="s">
        <v>11384</v>
      </c>
      <c r="N1128">
        <f>VLOOKUP(B1128,HIS退!B:F,5,FALSE)</f>
        <v>-16</v>
      </c>
      <c r="O1128" t="str">
        <f t="shared" si="36"/>
        <v/>
      </c>
      <c r="P1128" s="37">
        <f>VLOOKUP(C1128,微信退!Q:S,3,FALSE)</f>
        <v>16</v>
      </c>
      <c r="Q1128" t="str">
        <f t="shared" si="35"/>
        <v/>
      </c>
    </row>
    <row r="1129" spans="1:17" ht="14.25" hidden="1">
      <c r="A1129" s="40">
        <v>42901.480856481481</v>
      </c>
      <c r="B1129">
        <v>220820</v>
      </c>
      <c r="C1129" s="50" t="s">
        <v>8851</v>
      </c>
      <c r="D1129" t="s">
        <v>8852</v>
      </c>
      <c r="F1129" s="14">
        <v>1000</v>
      </c>
      <c r="G1129" s="48" t="s">
        <v>59</v>
      </c>
      <c r="H1129" s="48" t="s">
        <v>112</v>
      </c>
      <c r="I1129" s="48" t="s">
        <v>99</v>
      </c>
      <c r="J1129" s="48" t="s">
        <v>48</v>
      </c>
      <c r="K1129" s="48" t="s">
        <v>100</v>
      </c>
      <c r="L1129" s="48" t="s">
        <v>11385</v>
      </c>
      <c r="M1129" s="48" t="s">
        <v>11386</v>
      </c>
      <c r="N1129">
        <f>VLOOKUP(B1129,HIS退!B:F,5,FALSE)</f>
        <v>-1000</v>
      </c>
      <c r="O1129" t="str">
        <f t="shared" si="36"/>
        <v/>
      </c>
      <c r="P1129" s="37">
        <f>VLOOKUP(C1129,微信退!Q:S,3,FALSE)</f>
        <v>1000</v>
      </c>
      <c r="Q1129" t="str">
        <f t="shared" si="35"/>
        <v/>
      </c>
    </row>
    <row r="1130" spans="1:17" ht="14.25" hidden="1">
      <c r="A1130" s="40">
        <v>42901.483414351853</v>
      </c>
      <c r="B1130">
        <v>220978</v>
      </c>
      <c r="C1130" s="50" t="s">
        <v>8854</v>
      </c>
      <c r="D1130" t="s">
        <v>8855</v>
      </c>
      <c r="F1130" s="14">
        <v>20</v>
      </c>
      <c r="G1130" s="48" t="s">
        <v>59</v>
      </c>
      <c r="H1130" s="48" t="s">
        <v>112</v>
      </c>
      <c r="I1130" s="48" t="s">
        <v>99</v>
      </c>
      <c r="J1130" s="48" t="s">
        <v>48</v>
      </c>
      <c r="K1130" s="48" t="s">
        <v>100</v>
      </c>
      <c r="L1130" s="48" t="s">
        <v>11387</v>
      </c>
      <c r="M1130" s="48" t="s">
        <v>11388</v>
      </c>
      <c r="N1130">
        <f>VLOOKUP(B1130,HIS退!B:F,5,FALSE)</f>
        <v>-20</v>
      </c>
      <c r="O1130" t="str">
        <f t="shared" si="36"/>
        <v/>
      </c>
      <c r="P1130" s="37">
        <f>VLOOKUP(C1130,微信退!Q:S,3,FALSE)</f>
        <v>20</v>
      </c>
      <c r="Q1130" t="str">
        <f t="shared" si="35"/>
        <v/>
      </c>
    </row>
    <row r="1131" spans="1:17" ht="14.25" hidden="1">
      <c r="A1131" s="40">
        <v>42901.485706018517</v>
      </c>
      <c r="B1131">
        <v>221081</v>
      </c>
      <c r="C1131" s="50" t="s">
        <v>8857</v>
      </c>
      <c r="D1131" t="s">
        <v>8858</v>
      </c>
      <c r="F1131" s="14">
        <v>397</v>
      </c>
      <c r="G1131" s="48" t="s">
        <v>34</v>
      </c>
      <c r="H1131" s="48" t="s">
        <v>112</v>
      </c>
      <c r="I1131" s="48" t="s">
        <v>99</v>
      </c>
      <c r="J1131" s="48" t="s">
        <v>48</v>
      </c>
      <c r="K1131" s="48" t="s">
        <v>100</v>
      </c>
      <c r="L1131" s="48" t="s">
        <v>11389</v>
      </c>
      <c r="M1131" s="48" t="s">
        <v>11390</v>
      </c>
      <c r="N1131">
        <f>VLOOKUP(B1131,HIS退!B:F,5,FALSE)</f>
        <v>-397</v>
      </c>
      <c r="O1131" t="str">
        <f t="shared" si="36"/>
        <v/>
      </c>
      <c r="P1131" s="37">
        <f>VLOOKUP(C1131,微信退!Q:S,3,FALSE)</f>
        <v>397</v>
      </c>
      <c r="Q1131" t="str">
        <f t="shared" si="35"/>
        <v/>
      </c>
    </row>
    <row r="1132" spans="1:17" ht="14.25" hidden="1">
      <c r="A1132" s="40">
        <v>42901.486041666663</v>
      </c>
      <c r="B1132">
        <v>221093</v>
      </c>
      <c r="C1132" s="50" t="s">
        <v>8859</v>
      </c>
      <c r="D1132" t="s">
        <v>8860</v>
      </c>
      <c r="F1132" s="14">
        <v>969</v>
      </c>
      <c r="G1132" s="48" t="s">
        <v>59</v>
      </c>
      <c r="H1132" s="48" t="s">
        <v>112</v>
      </c>
      <c r="I1132" s="48" t="s">
        <v>99</v>
      </c>
      <c r="J1132" s="48" t="s">
        <v>48</v>
      </c>
      <c r="K1132" s="48" t="s">
        <v>100</v>
      </c>
      <c r="L1132" s="48" t="s">
        <v>11391</v>
      </c>
      <c r="M1132" s="48" t="s">
        <v>11392</v>
      </c>
      <c r="N1132">
        <f>VLOOKUP(B1132,HIS退!B:F,5,FALSE)</f>
        <v>-969</v>
      </c>
      <c r="O1132" t="str">
        <f t="shared" si="36"/>
        <v/>
      </c>
      <c r="P1132" s="37">
        <f>VLOOKUP(C1132,微信退!Q:S,3,FALSE)</f>
        <v>969</v>
      </c>
      <c r="Q1132" t="str">
        <f t="shared" si="35"/>
        <v/>
      </c>
    </row>
    <row r="1133" spans="1:17" ht="14.25" hidden="1">
      <c r="A1133" s="40">
        <v>42901.488842592589</v>
      </c>
      <c r="B1133">
        <v>221216</v>
      </c>
      <c r="C1133" s="50" t="s">
        <v>8862</v>
      </c>
      <c r="D1133" t="s">
        <v>8863</v>
      </c>
      <c r="F1133" s="14">
        <v>46</v>
      </c>
      <c r="G1133" s="48" t="s">
        <v>59</v>
      </c>
      <c r="H1133" s="48" t="s">
        <v>112</v>
      </c>
      <c r="I1133" s="48" t="s">
        <v>99</v>
      </c>
      <c r="J1133" s="48" t="s">
        <v>48</v>
      </c>
      <c r="K1133" s="48" t="s">
        <v>100</v>
      </c>
      <c r="L1133" s="48" t="s">
        <v>11393</v>
      </c>
      <c r="M1133" s="48" t="s">
        <v>11394</v>
      </c>
      <c r="N1133">
        <f>VLOOKUP(B1133,HIS退!B:F,5,FALSE)</f>
        <v>-46</v>
      </c>
      <c r="O1133" t="str">
        <f t="shared" si="36"/>
        <v/>
      </c>
      <c r="P1133" s="37">
        <f>VLOOKUP(C1133,微信退!Q:S,3,FALSE)</f>
        <v>46</v>
      </c>
      <c r="Q1133" t="str">
        <f t="shared" si="35"/>
        <v/>
      </c>
    </row>
    <row r="1134" spans="1:17" ht="14.25" hidden="1">
      <c r="A1134" s="40">
        <v>42901.494560185187</v>
      </c>
      <c r="B1134">
        <v>221427</v>
      </c>
      <c r="C1134" s="50" t="s">
        <v>8865</v>
      </c>
      <c r="D1134" t="s">
        <v>8866</v>
      </c>
      <c r="F1134" s="14">
        <v>666</v>
      </c>
      <c r="G1134" s="48" t="s">
        <v>34</v>
      </c>
      <c r="H1134" s="48" t="s">
        <v>112</v>
      </c>
      <c r="I1134" s="48" t="s">
        <v>99</v>
      </c>
      <c r="J1134" s="48" t="s">
        <v>48</v>
      </c>
      <c r="K1134" s="48" t="s">
        <v>100</v>
      </c>
      <c r="L1134" s="48" t="s">
        <v>11395</v>
      </c>
      <c r="M1134" s="48" t="s">
        <v>11396</v>
      </c>
      <c r="N1134">
        <f>VLOOKUP(B1134,HIS退!B:F,5,FALSE)</f>
        <v>-666</v>
      </c>
      <c r="O1134" t="str">
        <f t="shared" si="36"/>
        <v/>
      </c>
      <c r="P1134" s="37">
        <f>VLOOKUP(C1134,微信退!Q:S,3,FALSE)</f>
        <v>666</v>
      </c>
      <c r="Q1134" t="str">
        <f t="shared" si="35"/>
        <v/>
      </c>
    </row>
    <row r="1135" spans="1:17" ht="14.25" hidden="1">
      <c r="A1135" s="40">
        <v>42901.498344907406</v>
      </c>
      <c r="B1135">
        <v>221562</v>
      </c>
      <c r="C1135" s="50" t="s">
        <v>8868</v>
      </c>
      <c r="D1135" t="s">
        <v>8869</v>
      </c>
      <c r="F1135" s="14">
        <v>98</v>
      </c>
      <c r="G1135" s="48" t="s">
        <v>34</v>
      </c>
      <c r="H1135" s="48" t="s">
        <v>112</v>
      </c>
      <c r="I1135" s="48" t="s">
        <v>99</v>
      </c>
      <c r="J1135" s="48" t="s">
        <v>48</v>
      </c>
      <c r="K1135" s="48" t="s">
        <v>100</v>
      </c>
      <c r="L1135" s="48" t="s">
        <v>11397</v>
      </c>
      <c r="M1135" s="48" t="s">
        <v>11398</v>
      </c>
      <c r="N1135">
        <f>VLOOKUP(B1135,HIS退!B:F,5,FALSE)</f>
        <v>-98</v>
      </c>
      <c r="O1135" t="str">
        <f t="shared" si="36"/>
        <v/>
      </c>
      <c r="P1135" s="37">
        <f>VLOOKUP(C1135,微信退!Q:S,3,FALSE)</f>
        <v>98</v>
      </c>
      <c r="Q1135" t="str">
        <f t="shared" si="35"/>
        <v/>
      </c>
    </row>
    <row r="1136" spans="1:17" ht="14.25" hidden="1">
      <c r="A1136" s="40">
        <v>42901.498807870368</v>
      </c>
      <c r="B1136">
        <v>221576</v>
      </c>
      <c r="C1136" s="50" t="s">
        <v>8871</v>
      </c>
      <c r="D1136" t="s">
        <v>8872</v>
      </c>
      <c r="F1136" s="14">
        <v>218</v>
      </c>
      <c r="G1136" s="48" t="s">
        <v>34</v>
      </c>
      <c r="H1136" s="48" t="s">
        <v>112</v>
      </c>
      <c r="I1136" s="48" t="s">
        <v>99</v>
      </c>
      <c r="J1136" s="48" t="s">
        <v>48</v>
      </c>
      <c r="K1136" s="48" t="s">
        <v>100</v>
      </c>
      <c r="L1136" s="48" t="s">
        <v>11399</v>
      </c>
      <c r="M1136" s="48" t="s">
        <v>11400</v>
      </c>
      <c r="N1136">
        <f>VLOOKUP(B1136,HIS退!B:F,5,FALSE)</f>
        <v>-218</v>
      </c>
      <c r="O1136" t="str">
        <f t="shared" si="36"/>
        <v/>
      </c>
      <c r="P1136" s="37">
        <f>VLOOKUP(C1136,微信退!Q:S,3,FALSE)</f>
        <v>218</v>
      </c>
      <c r="Q1136" t="str">
        <f t="shared" si="35"/>
        <v/>
      </c>
    </row>
    <row r="1137" spans="1:17" ht="14.25" hidden="1">
      <c r="A1137" s="40">
        <v>42901.500115740739</v>
      </c>
      <c r="B1137">
        <v>221616</v>
      </c>
      <c r="C1137" s="50" t="s">
        <v>8874</v>
      </c>
      <c r="D1137" t="s">
        <v>8875</v>
      </c>
      <c r="F1137" s="14">
        <v>94</v>
      </c>
      <c r="G1137" s="48" t="s">
        <v>34</v>
      </c>
      <c r="H1137" s="48" t="s">
        <v>112</v>
      </c>
      <c r="I1137" s="48" t="s">
        <v>99</v>
      </c>
      <c r="J1137" s="48" t="s">
        <v>48</v>
      </c>
      <c r="K1137" s="48" t="s">
        <v>100</v>
      </c>
      <c r="L1137" s="48" t="s">
        <v>11401</v>
      </c>
      <c r="M1137" s="48" t="s">
        <v>11402</v>
      </c>
      <c r="N1137">
        <f>VLOOKUP(B1137,HIS退!B:F,5,FALSE)</f>
        <v>-94</v>
      </c>
      <c r="O1137" t="str">
        <f t="shared" si="36"/>
        <v/>
      </c>
      <c r="P1137" s="37">
        <f>VLOOKUP(C1137,微信退!Q:S,3,FALSE)</f>
        <v>94</v>
      </c>
      <c r="Q1137" t="str">
        <f t="shared" si="35"/>
        <v/>
      </c>
    </row>
    <row r="1138" spans="1:17" ht="14.25" hidden="1">
      <c r="A1138" s="40">
        <v>42901.500625000001</v>
      </c>
      <c r="B1138">
        <v>221625</v>
      </c>
      <c r="C1138" s="50" t="s">
        <v>8877</v>
      </c>
      <c r="D1138" t="s">
        <v>8878</v>
      </c>
      <c r="F1138" s="14">
        <v>46</v>
      </c>
      <c r="G1138" s="48" t="s">
        <v>59</v>
      </c>
      <c r="H1138" s="48" t="s">
        <v>112</v>
      </c>
      <c r="I1138" s="48" t="s">
        <v>99</v>
      </c>
      <c r="J1138" s="48" t="s">
        <v>48</v>
      </c>
      <c r="K1138" s="48" t="s">
        <v>100</v>
      </c>
      <c r="L1138" s="48" t="s">
        <v>11403</v>
      </c>
      <c r="M1138" s="48" t="s">
        <v>11404</v>
      </c>
      <c r="N1138">
        <f>VLOOKUP(B1138,HIS退!B:F,5,FALSE)</f>
        <v>-46</v>
      </c>
      <c r="O1138" t="str">
        <f t="shared" si="36"/>
        <v/>
      </c>
      <c r="P1138" s="37">
        <f>VLOOKUP(C1138,微信退!Q:S,3,FALSE)</f>
        <v>46</v>
      </c>
      <c r="Q1138" t="str">
        <f t="shared" si="35"/>
        <v/>
      </c>
    </row>
    <row r="1139" spans="1:17" ht="14.25" hidden="1">
      <c r="A1139" s="40">
        <v>42901.508067129631</v>
      </c>
      <c r="B1139">
        <v>221767</v>
      </c>
      <c r="C1139" s="50" t="s">
        <v>8880</v>
      </c>
      <c r="D1139" t="s">
        <v>8881</v>
      </c>
      <c r="F1139" s="14">
        <v>20</v>
      </c>
      <c r="G1139" s="48" t="s">
        <v>34</v>
      </c>
      <c r="H1139" s="48" t="s">
        <v>112</v>
      </c>
      <c r="I1139" s="48" t="s">
        <v>99</v>
      </c>
      <c r="J1139" s="48" t="s">
        <v>48</v>
      </c>
      <c r="K1139" s="48" t="s">
        <v>100</v>
      </c>
      <c r="L1139" s="48" t="s">
        <v>11405</v>
      </c>
      <c r="M1139" s="48" t="s">
        <v>11406</v>
      </c>
      <c r="N1139">
        <f>VLOOKUP(B1139,HIS退!B:F,5,FALSE)</f>
        <v>-20</v>
      </c>
      <c r="O1139" t="str">
        <f t="shared" si="36"/>
        <v/>
      </c>
      <c r="P1139" s="37">
        <f>VLOOKUP(C1139,微信退!Q:S,3,FALSE)</f>
        <v>20</v>
      </c>
      <c r="Q1139" t="str">
        <f t="shared" si="35"/>
        <v/>
      </c>
    </row>
    <row r="1140" spans="1:17" ht="14.25" hidden="1">
      <c r="A1140" s="40">
        <v>42901.508344907408</v>
      </c>
      <c r="B1140">
        <v>221772</v>
      </c>
      <c r="C1140" s="50" t="s">
        <v>8883</v>
      </c>
      <c r="D1140" t="s">
        <v>8881</v>
      </c>
      <c r="F1140" s="14">
        <v>2</v>
      </c>
      <c r="G1140" s="48" t="s">
        <v>34</v>
      </c>
      <c r="H1140" s="48" t="s">
        <v>112</v>
      </c>
      <c r="I1140" s="48" t="s">
        <v>99</v>
      </c>
      <c r="J1140" s="48" t="s">
        <v>48</v>
      </c>
      <c r="K1140" s="48" t="s">
        <v>100</v>
      </c>
      <c r="L1140" s="48" t="s">
        <v>11407</v>
      </c>
      <c r="M1140" s="48" t="s">
        <v>11408</v>
      </c>
      <c r="N1140">
        <f>VLOOKUP(B1140,HIS退!B:F,5,FALSE)</f>
        <v>-2</v>
      </c>
      <c r="O1140" t="str">
        <f t="shared" si="36"/>
        <v/>
      </c>
      <c r="P1140" s="37">
        <f>VLOOKUP(C1140,微信退!Q:S,3,FALSE)</f>
        <v>2</v>
      </c>
      <c r="Q1140" t="str">
        <f t="shared" si="35"/>
        <v/>
      </c>
    </row>
    <row r="1141" spans="1:17" ht="14.25" hidden="1">
      <c r="A1141" s="40">
        <v>42901.511203703703</v>
      </c>
      <c r="B1141">
        <v>221816</v>
      </c>
      <c r="C1141" s="50" t="s">
        <v>8884</v>
      </c>
      <c r="D1141" t="s">
        <v>8885</v>
      </c>
      <c r="F1141" s="14">
        <v>20</v>
      </c>
      <c r="G1141" s="48" t="s">
        <v>34</v>
      </c>
      <c r="H1141" s="48" t="s">
        <v>112</v>
      </c>
      <c r="I1141" s="48" t="s">
        <v>99</v>
      </c>
      <c r="J1141" s="48" t="s">
        <v>48</v>
      </c>
      <c r="K1141" s="48" t="s">
        <v>100</v>
      </c>
      <c r="L1141" s="48" t="s">
        <v>11409</v>
      </c>
      <c r="M1141" s="48" t="s">
        <v>11410</v>
      </c>
      <c r="N1141">
        <f>VLOOKUP(B1141,HIS退!B:F,5,FALSE)</f>
        <v>-20</v>
      </c>
      <c r="O1141" t="str">
        <f t="shared" si="36"/>
        <v/>
      </c>
      <c r="P1141" s="37">
        <f>VLOOKUP(C1141,微信退!Q:S,3,FALSE)</f>
        <v>20</v>
      </c>
      <c r="Q1141" t="str">
        <f t="shared" si="35"/>
        <v/>
      </c>
    </row>
    <row r="1142" spans="1:17" ht="14.25" hidden="1">
      <c r="A1142" s="40">
        <v>42901.511550925927</v>
      </c>
      <c r="B1142">
        <v>221820</v>
      </c>
      <c r="C1142" s="50" t="s">
        <v>8887</v>
      </c>
      <c r="D1142" t="s">
        <v>8888</v>
      </c>
      <c r="F1142" s="14">
        <v>15</v>
      </c>
      <c r="G1142" s="48" t="s">
        <v>34</v>
      </c>
      <c r="H1142" s="48" t="s">
        <v>112</v>
      </c>
      <c r="I1142" s="48" t="s">
        <v>99</v>
      </c>
      <c r="J1142" s="48" t="s">
        <v>48</v>
      </c>
      <c r="K1142" s="48" t="s">
        <v>100</v>
      </c>
      <c r="L1142" s="48" t="s">
        <v>11411</v>
      </c>
      <c r="M1142" s="48" t="s">
        <v>11412</v>
      </c>
      <c r="N1142">
        <f>VLOOKUP(B1142,HIS退!B:F,5,FALSE)</f>
        <v>-15</v>
      </c>
      <c r="O1142" t="str">
        <f t="shared" si="36"/>
        <v/>
      </c>
      <c r="P1142" s="37">
        <f>VLOOKUP(C1142,微信退!Q:S,3,FALSE)</f>
        <v>15</v>
      </c>
      <c r="Q1142" t="str">
        <f t="shared" si="35"/>
        <v/>
      </c>
    </row>
    <row r="1143" spans="1:17" ht="14.25" hidden="1">
      <c r="A1143" s="40">
        <v>42901.515266203707</v>
      </c>
      <c r="B1143">
        <v>221886</v>
      </c>
      <c r="C1143" s="50" t="s">
        <v>8890</v>
      </c>
      <c r="D1143" t="s">
        <v>8891</v>
      </c>
      <c r="F1143" s="14">
        <v>490</v>
      </c>
      <c r="G1143" s="48" t="s">
        <v>34</v>
      </c>
      <c r="H1143" s="48" t="s">
        <v>112</v>
      </c>
      <c r="I1143" s="48" t="s">
        <v>99</v>
      </c>
      <c r="J1143" s="48" t="s">
        <v>48</v>
      </c>
      <c r="K1143" s="48" t="s">
        <v>100</v>
      </c>
      <c r="L1143" s="48" t="s">
        <v>11413</v>
      </c>
      <c r="M1143" s="48" t="s">
        <v>11414</v>
      </c>
      <c r="N1143">
        <f>VLOOKUP(B1143,HIS退!B:F,5,FALSE)</f>
        <v>-490</v>
      </c>
      <c r="O1143" t="str">
        <f t="shared" si="36"/>
        <v/>
      </c>
      <c r="P1143" s="37">
        <f>VLOOKUP(C1143,微信退!Q:S,3,FALSE)</f>
        <v>490</v>
      </c>
      <c r="Q1143" t="str">
        <f t="shared" si="35"/>
        <v/>
      </c>
    </row>
    <row r="1144" spans="1:17" ht="14.25" hidden="1">
      <c r="A1144" s="40">
        <v>42901.531736111108</v>
      </c>
      <c r="B1144">
        <v>222060</v>
      </c>
      <c r="C1144" s="50" t="s">
        <v>8893</v>
      </c>
      <c r="D1144" t="s">
        <v>8894</v>
      </c>
      <c r="F1144" s="14">
        <v>1000</v>
      </c>
      <c r="G1144" s="48" t="s">
        <v>34</v>
      </c>
      <c r="H1144" s="48" t="s">
        <v>112</v>
      </c>
      <c r="I1144" s="48" t="s">
        <v>99</v>
      </c>
      <c r="J1144" s="48" t="s">
        <v>48</v>
      </c>
      <c r="K1144" s="48" t="s">
        <v>100</v>
      </c>
      <c r="L1144" s="48" t="s">
        <v>11415</v>
      </c>
      <c r="M1144" s="48" t="s">
        <v>11416</v>
      </c>
      <c r="N1144">
        <f>VLOOKUP(B1144,HIS退!B:F,5,FALSE)</f>
        <v>-1000</v>
      </c>
      <c r="O1144" t="str">
        <f t="shared" si="36"/>
        <v/>
      </c>
      <c r="P1144" s="37">
        <f>VLOOKUP(C1144,微信退!Q:S,3,FALSE)</f>
        <v>1000</v>
      </c>
      <c r="Q1144" t="str">
        <f t="shared" si="35"/>
        <v/>
      </c>
    </row>
    <row r="1145" spans="1:17" ht="14.25" hidden="1">
      <c r="A1145" s="40">
        <v>42901.532453703701</v>
      </c>
      <c r="B1145">
        <v>222063</v>
      </c>
      <c r="C1145" s="50" t="s">
        <v>8895</v>
      </c>
      <c r="D1145" t="s">
        <v>8894</v>
      </c>
      <c r="F1145" s="14">
        <v>992</v>
      </c>
      <c r="G1145" s="48" t="s">
        <v>34</v>
      </c>
      <c r="H1145" s="48" t="s">
        <v>112</v>
      </c>
      <c r="I1145" s="48" t="s">
        <v>99</v>
      </c>
      <c r="J1145" s="48" t="s">
        <v>48</v>
      </c>
      <c r="K1145" s="48" t="s">
        <v>100</v>
      </c>
      <c r="L1145" s="48" t="s">
        <v>11417</v>
      </c>
      <c r="M1145" s="48" t="s">
        <v>11418</v>
      </c>
      <c r="N1145">
        <f>VLOOKUP(B1145,HIS退!B:F,5,FALSE)</f>
        <v>-992</v>
      </c>
      <c r="O1145" t="str">
        <f t="shared" si="36"/>
        <v/>
      </c>
      <c r="P1145" s="37">
        <f>VLOOKUP(C1145,微信退!Q:S,3,FALSE)</f>
        <v>992</v>
      </c>
      <c r="Q1145" t="str">
        <f t="shared" si="35"/>
        <v/>
      </c>
    </row>
    <row r="1146" spans="1:17" ht="14.25" hidden="1">
      <c r="A1146" s="40">
        <v>42901.584837962961</v>
      </c>
      <c r="B1146">
        <v>222728</v>
      </c>
      <c r="C1146" s="50" t="s">
        <v>8896</v>
      </c>
      <c r="D1146" t="s">
        <v>8897</v>
      </c>
      <c r="F1146" s="14">
        <v>270</v>
      </c>
      <c r="G1146" s="48" t="s">
        <v>34</v>
      </c>
      <c r="H1146" s="48" t="s">
        <v>112</v>
      </c>
      <c r="I1146" s="48" t="s">
        <v>99</v>
      </c>
      <c r="J1146" s="48" t="s">
        <v>48</v>
      </c>
      <c r="K1146" s="48" t="s">
        <v>100</v>
      </c>
      <c r="L1146" s="48" t="s">
        <v>11419</v>
      </c>
      <c r="M1146" s="48" t="s">
        <v>11420</v>
      </c>
      <c r="N1146">
        <f>VLOOKUP(B1146,HIS退!B:F,5,FALSE)</f>
        <v>-270</v>
      </c>
      <c r="O1146" t="str">
        <f t="shared" si="36"/>
        <v/>
      </c>
      <c r="P1146" s="37">
        <f>VLOOKUP(C1146,微信退!Q:S,3,FALSE)</f>
        <v>270</v>
      </c>
      <c r="Q1146" t="str">
        <f t="shared" si="35"/>
        <v/>
      </c>
    </row>
    <row r="1147" spans="1:17" ht="14.25" hidden="1">
      <c r="A1147" s="40">
        <v>42901.588784722226</v>
      </c>
      <c r="B1147">
        <v>222861</v>
      </c>
      <c r="C1147" s="50" t="s">
        <v>8899</v>
      </c>
      <c r="D1147" t="s">
        <v>8900</v>
      </c>
      <c r="F1147" s="14">
        <v>2</v>
      </c>
      <c r="G1147" s="48" t="s">
        <v>34</v>
      </c>
      <c r="H1147" s="48" t="s">
        <v>112</v>
      </c>
      <c r="I1147" s="48" t="s">
        <v>99</v>
      </c>
      <c r="J1147" s="48" t="s">
        <v>48</v>
      </c>
      <c r="K1147" s="48" t="s">
        <v>100</v>
      </c>
      <c r="L1147" s="48" t="s">
        <v>11421</v>
      </c>
      <c r="M1147" s="48" t="s">
        <v>11422</v>
      </c>
      <c r="N1147">
        <f>VLOOKUP(B1147,HIS退!B:F,5,FALSE)</f>
        <v>-2</v>
      </c>
      <c r="O1147" t="str">
        <f t="shared" si="36"/>
        <v/>
      </c>
      <c r="P1147" s="37">
        <f>VLOOKUP(C1147,微信退!Q:S,3,FALSE)</f>
        <v>2</v>
      </c>
      <c r="Q1147" t="str">
        <f t="shared" si="35"/>
        <v/>
      </c>
    </row>
    <row r="1148" spans="1:17" ht="14.25" hidden="1">
      <c r="A1148" s="40">
        <v>42901.591782407406</v>
      </c>
      <c r="B1148">
        <v>223028</v>
      </c>
      <c r="C1148" s="50" t="s">
        <v>8902</v>
      </c>
      <c r="D1148" t="s">
        <v>8903</v>
      </c>
      <c r="F1148" s="14">
        <v>82</v>
      </c>
      <c r="G1148" s="48" t="s">
        <v>59</v>
      </c>
      <c r="H1148" s="48" t="s">
        <v>112</v>
      </c>
      <c r="I1148" s="48" t="s">
        <v>99</v>
      </c>
      <c r="J1148" s="48" t="s">
        <v>48</v>
      </c>
      <c r="K1148" s="48" t="s">
        <v>100</v>
      </c>
      <c r="L1148" s="48" t="s">
        <v>11423</v>
      </c>
      <c r="M1148" s="48" t="s">
        <v>11424</v>
      </c>
      <c r="N1148">
        <f>VLOOKUP(B1148,HIS退!B:F,5,FALSE)</f>
        <v>-82</v>
      </c>
      <c r="O1148" t="str">
        <f t="shared" si="36"/>
        <v/>
      </c>
      <c r="P1148" s="37">
        <f>VLOOKUP(C1148,微信退!Q:S,3,FALSE)</f>
        <v>82</v>
      </c>
      <c r="Q1148" t="str">
        <f t="shared" si="35"/>
        <v/>
      </c>
    </row>
    <row r="1149" spans="1:17" ht="14.25" hidden="1">
      <c r="A1149" s="40">
        <v>42901.602395833332</v>
      </c>
      <c r="B1149">
        <v>223537</v>
      </c>
      <c r="C1149" s="50" t="s">
        <v>8905</v>
      </c>
      <c r="D1149" t="s">
        <v>8906</v>
      </c>
      <c r="F1149" s="14">
        <v>96</v>
      </c>
      <c r="G1149" s="48" t="s">
        <v>34</v>
      </c>
      <c r="H1149" s="48" t="s">
        <v>112</v>
      </c>
      <c r="I1149" s="48" t="s">
        <v>99</v>
      </c>
      <c r="J1149" s="48" t="s">
        <v>48</v>
      </c>
      <c r="K1149" s="48" t="s">
        <v>100</v>
      </c>
      <c r="L1149" s="48" t="s">
        <v>11425</v>
      </c>
      <c r="M1149" s="48" t="s">
        <v>11426</v>
      </c>
      <c r="N1149">
        <f>VLOOKUP(B1149,HIS退!B:F,5,FALSE)</f>
        <v>-96</v>
      </c>
      <c r="O1149" t="str">
        <f t="shared" si="36"/>
        <v/>
      </c>
      <c r="P1149" s="37">
        <f>VLOOKUP(C1149,微信退!Q:S,3,FALSE)</f>
        <v>96</v>
      </c>
      <c r="Q1149" t="str">
        <f t="shared" si="35"/>
        <v/>
      </c>
    </row>
    <row r="1150" spans="1:17" ht="14.25" hidden="1">
      <c r="A1150" s="40">
        <v>42901.603356481479</v>
      </c>
      <c r="B1150">
        <v>223570</v>
      </c>
      <c r="C1150" s="50" t="s">
        <v>8908</v>
      </c>
      <c r="D1150" t="s">
        <v>8909</v>
      </c>
      <c r="F1150" s="14">
        <v>197</v>
      </c>
      <c r="G1150" s="48" t="s">
        <v>34</v>
      </c>
      <c r="H1150" s="48" t="s">
        <v>112</v>
      </c>
      <c r="I1150" s="48" t="s">
        <v>99</v>
      </c>
      <c r="J1150" s="48" t="s">
        <v>48</v>
      </c>
      <c r="K1150" s="48" t="s">
        <v>100</v>
      </c>
      <c r="L1150" s="48" t="s">
        <v>11427</v>
      </c>
      <c r="M1150" s="48" t="s">
        <v>11428</v>
      </c>
      <c r="N1150">
        <f>VLOOKUP(B1150,HIS退!B:F,5,FALSE)</f>
        <v>-197</v>
      </c>
      <c r="O1150" t="str">
        <f t="shared" si="36"/>
        <v/>
      </c>
      <c r="P1150" s="37">
        <f>VLOOKUP(C1150,微信退!Q:S,3,FALSE)</f>
        <v>197</v>
      </c>
      <c r="Q1150" t="str">
        <f t="shared" si="35"/>
        <v/>
      </c>
    </row>
    <row r="1151" spans="1:17" ht="14.25" hidden="1">
      <c r="A1151" s="40">
        <v>42901.606458333335</v>
      </c>
      <c r="B1151">
        <v>223747</v>
      </c>
      <c r="C1151" s="50" t="s">
        <v>8911</v>
      </c>
      <c r="D1151" t="s">
        <v>8912</v>
      </c>
      <c r="F1151" s="14">
        <v>996</v>
      </c>
      <c r="G1151" s="48" t="s">
        <v>34</v>
      </c>
      <c r="H1151" s="48" t="s">
        <v>112</v>
      </c>
      <c r="I1151" s="48" t="s">
        <v>99</v>
      </c>
      <c r="J1151" s="48" t="s">
        <v>48</v>
      </c>
      <c r="K1151" s="48" t="s">
        <v>100</v>
      </c>
      <c r="L1151" s="48" t="s">
        <v>11429</v>
      </c>
      <c r="M1151" s="48" t="s">
        <v>11430</v>
      </c>
      <c r="N1151">
        <f>VLOOKUP(B1151,HIS退!B:F,5,FALSE)</f>
        <v>-996</v>
      </c>
      <c r="O1151" t="str">
        <f t="shared" si="36"/>
        <v/>
      </c>
      <c r="P1151" s="37">
        <f>VLOOKUP(C1151,微信退!Q:S,3,FALSE)</f>
        <v>996</v>
      </c>
      <c r="Q1151" t="str">
        <f t="shared" si="35"/>
        <v/>
      </c>
    </row>
    <row r="1152" spans="1:17" ht="14.25" hidden="1">
      <c r="A1152" s="40">
        <v>42901.609305555554</v>
      </c>
      <c r="B1152">
        <v>223910</v>
      </c>
      <c r="C1152" s="50" t="s">
        <v>8914</v>
      </c>
      <c r="D1152" t="s">
        <v>8915</v>
      </c>
      <c r="F1152" s="14">
        <v>10</v>
      </c>
      <c r="G1152" s="48" t="s">
        <v>59</v>
      </c>
      <c r="H1152" s="48" t="s">
        <v>112</v>
      </c>
      <c r="I1152" s="48" t="s">
        <v>99</v>
      </c>
      <c r="J1152" s="48" t="s">
        <v>48</v>
      </c>
      <c r="K1152" s="48" t="s">
        <v>100</v>
      </c>
      <c r="L1152" s="48" t="s">
        <v>11431</v>
      </c>
      <c r="M1152" s="48" t="s">
        <v>11432</v>
      </c>
      <c r="N1152">
        <f>VLOOKUP(B1152,HIS退!B:F,5,FALSE)</f>
        <v>-10</v>
      </c>
      <c r="O1152" t="str">
        <f t="shared" si="36"/>
        <v/>
      </c>
      <c r="P1152" s="37">
        <f>VLOOKUP(C1152,微信退!Q:S,3,FALSE)</f>
        <v>10</v>
      </c>
      <c r="Q1152" t="str">
        <f t="shared" si="35"/>
        <v/>
      </c>
    </row>
    <row r="1153" spans="1:17" ht="14.25" hidden="1">
      <c r="A1153" s="40">
        <v>42901.610856481479</v>
      </c>
      <c r="B1153">
        <v>223997</v>
      </c>
      <c r="C1153" s="50" t="s">
        <v>8917</v>
      </c>
      <c r="D1153" t="s">
        <v>8918</v>
      </c>
      <c r="F1153" s="14">
        <v>397</v>
      </c>
      <c r="G1153" s="48" t="s">
        <v>59</v>
      </c>
      <c r="H1153" s="48" t="s">
        <v>112</v>
      </c>
      <c r="I1153" s="48" t="s">
        <v>99</v>
      </c>
      <c r="J1153" s="48" t="s">
        <v>48</v>
      </c>
      <c r="K1153" s="48" t="s">
        <v>100</v>
      </c>
      <c r="L1153" s="48" t="s">
        <v>11433</v>
      </c>
      <c r="M1153" s="48" t="s">
        <v>11434</v>
      </c>
      <c r="N1153">
        <f>VLOOKUP(B1153,HIS退!B:F,5,FALSE)</f>
        <v>-397</v>
      </c>
      <c r="O1153" t="str">
        <f t="shared" si="36"/>
        <v/>
      </c>
      <c r="P1153" s="37">
        <f>VLOOKUP(C1153,微信退!Q:S,3,FALSE)</f>
        <v>397</v>
      </c>
      <c r="Q1153" t="str">
        <f t="shared" si="35"/>
        <v/>
      </c>
    </row>
    <row r="1154" spans="1:17" ht="14.25" hidden="1">
      <c r="A1154" s="40">
        <v>42901.612604166665</v>
      </c>
      <c r="B1154">
        <v>224090</v>
      </c>
      <c r="C1154" s="50" t="s">
        <v>8920</v>
      </c>
      <c r="D1154" t="s">
        <v>8921</v>
      </c>
      <c r="F1154" s="14">
        <v>50</v>
      </c>
      <c r="G1154" s="48" t="s">
        <v>34</v>
      </c>
      <c r="H1154" s="48" t="s">
        <v>112</v>
      </c>
      <c r="I1154" s="48" t="s">
        <v>99</v>
      </c>
      <c r="J1154" s="48" t="s">
        <v>48</v>
      </c>
      <c r="K1154" s="48" t="s">
        <v>100</v>
      </c>
      <c r="L1154" s="48" t="s">
        <v>11435</v>
      </c>
      <c r="M1154" s="48" t="s">
        <v>11436</v>
      </c>
      <c r="N1154">
        <f>VLOOKUP(B1154,HIS退!B:F,5,FALSE)</f>
        <v>-50</v>
      </c>
      <c r="O1154" t="str">
        <f t="shared" si="36"/>
        <v/>
      </c>
      <c r="P1154" s="37">
        <f>VLOOKUP(C1154,微信退!Q:S,3,FALSE)</f>
        <v>50</v>
      </c>
      <c r="Q1154" t="str">
        <f t="shared" si="35"/>
        <v/>
      </c>
    </row>
    <row r="1155" spans="1:17" ht="14.25" hidden="1">
      <c r="A1155" s="40">
        <v>42901.614085648151</v>
      </c>
      <c r="B1155">
        <v>224178</v>
      </c>
      <c r="C1155" s="50" t="s">
        <v>8923</v>
      </c>
      <c r="D1155" t="s">
        <v>8924</v>
      </c>
      <c r="F1155" s="14">
        <v>300</v>
      </c>
      <c r="G1155" s="48" t="s">
        <v>34</v>
      </c>
      <c r="H1155" s="48" t="s">
        <v>112</v>
      </c>
      <c r="I1155" s="48" t="s">
        <v>99</v>
      </c>
      <c r="J1155" s="48" t="s">
        <v>48</v>
      </c>
      <c r="K1155" s="48" t="s">
        <v>100</v>
      </c>
      <c r="L1155" s="48" t="s">
        <v>11437</v>
      </c>
      <c r="M1155" s="48" t="s">
        <v>11438</v>
      </c>
      <c r="N1155">
        <f>VLOOKUP(B1155,HIS退!B:F,5,FALSE)</f>
        <v>-300</v>
      </c>
      <c r="O1155" t="str">
        <f t="shared" si="36"/>
        <v/>
      </c>
      <c r="P1155" s="37">
        <f>VLOOKUP(C1155,微信退!Q:S,3,FALSE)</f>
        <v>300</v>
      </c>
      <c r="Q1155" t="str">
        <f t="shared" ref="Q1155:Q1218" si="37">IF(P1155=F1155,"",1)</f>
        <v/>
      </c>
    </row>
    <row r="1156" spans="1:17" ht="14.25" hidden="1">
      <c r="A1156" s="40">
        <v>42901.614270833335</v>
      </c>
      <c r="B1156">
        <v>224188</v>
      </c>
      <c r="C1156" s="50" t="s">
        <v>8926</v>
      </c>
      <c r="D1156" t="s">
        <v>8924</v>
      </c>
      <c r="F1156" s="14">
        <v>100</v>
      </c>
      <c r="G1156" s="48" t="s">
        <v>34</v>
      </c>
      <c r="H1156" s="48" t="s">
        <v>112</v>
      </c>
      <c r="I1156" s="48" t="s">
        <v>99</v>
      </c>
      <c r="J1156" s="48" t="s">
        <v>48</v>
      </c>
      <c r="K1156" s="48" t="s">
        <v>100</v>
      </c>
      <c r="L1156" s="48" t="s">
        <v>11439</v>
      </c>
      <c r="M1156" s="48" t="s">
        <v>11440</v>
      </c>
      <c r="N1156">
        <f>VLOOKUP(B1156,HIS退!B:F,5,FALSE)</f>
        <v>-100</v>
      </c>
      <c r="O1156" t="str">
        <f t="shared" si="36"/>
        <v/>
      </c>
      <c r="P1156" s="37">
        <f>VLOOKUP(C1156,微信退!Q:S,3,FALSE)</f>
        <v>100</v>
      </c>
      <c r="Q1156" t="str">
        <f t="shared" si="37"/>
        <v/>
      </c>
    </row>
    <row r="1157" spans="1:17" ht="14.25" hidden="1">
      <c r="A1157" s="40">
        <v>42901.614618055559</v>
      </c>
      <c r="B1157">
        <v>224210</v>
      </c>
      <c r="C1157" s="50" t="s">
        <v>8927</v>
      </c>
      <c r="D1157" t="s">
        <v>8924</v>
      </c>
      <c r="F1157" s="14">
        <v>62</v>
      </c>
      <c r="G1157" s="48" t="s">
        <v>34</v>
      </c>
      <c r="H1157" s="48" t="s">
        <v>112</v>
      </c>
      <c r="I1157" s="48" t="s">
        <v>99</v>
      </c>
      <c r="J1157" s="48" t="s">
        <v>48</v>
      </c>
      <c r="K1157" s="48" t="s">
        <v>100</v>
      </c>
      <c r="L1157" s="48" t="s">
        <v>11441</v>
      </c>
      <c r="M1157" s="48" t="s">
        <v>11442</v>
      </c>
      <c r="N1157">
        <f>VLOOKUP(B1157,HIS退!B:F,5,FALSE)</f>
        <v>-62</v>
      </c>
      <c r="O1157" t="str">
        <f t="shared" si="36"/>
        <v/>
      </c>
      <c r="P1157" s="37">
        <f>VLOOKUP(C1157,微信退!Q:S,3,FALSE)</f>
        <v>62</v>
      </c>
      <c r="Q1157" t="str">
        <f t="shared" si="37"/>
        <v/>
      </c>
    </row>
    <row r="1158" spans="1:17" ht="14.25" hidden="1">
      <c r="A1158" s="40">
        <v>42901.618217592593</v>
      </c>
      <c r="B1158">
        <v>224475</v>
      </c>
      <c r="C1158" s="50" t="s">
        <v>8928</v>
      </c>
      <c r="D1158" t="s">
        <v>8929</v>
      </c>
      <c r="F1158" s="14">
        <v>400</v>
      </c>
      <c r="G1158" s="48" t="s">
        <v>59</v>
      </c>
      <c r="H1158" s="48" t="s">
        <v>112</v>
      </c>
      <c r="I1158" s="48" t="s">
        <v>99</v>
      </c>
      <c r="J1158" s="48" t="s">
        <v>48</v>
      </c>
      <c r="K1158" s="48" t="s">
        <v>100</v>
      </c>
      <c r="L1158" s="48" t="s">
        <v>11443</v>
      </c>
      <c r="M1158" s="48" t="s">
        <v>11444</v>
      </c>
      <c r="N1158">
        <f>VLOOKUP(B1158,HIS退!B:F,5,FALSE)</f>
        <v>-400</v>
      </c>
      <c r="O1158" t="str">
        <f t="shared" si="36"/>
        <v/>
      </c>
      <c r="P1158" s="37">
        <f>VLOOKUP(C1158,微信退!Q:S,3,FALSE)</f>
        <v>400</v>
      </c>
      <c r="Q1158" t="str">
        <f t="shared" si="37"/>
        <v/>
      </c>
    </row>
    <row r="1159" spans="1:17" ht="14.25" hidden="1">
      <c r="A1159" s="40">
        <v>42901.620532407411</v>
      </c>
      <c r="B1159">
        <v>224630</v>
      </c>
      <c r="C1159" s="50" t="s">
        <v>8931</v>
      </c>
      <c r="D1159" t="s">
        <v>8932</v>
      </c>
      <c r="F1159" s="14">
        <v>100</v>
      </c>
      <c r="G1159" s="48" t="s">
        <v>34</v>
      </c>
      <c r="H1159" s="48" t="s">
        <v>112</v>
      </c>
      <c r="I1159" s="48" t="s">
        <v>99</v>
      </c>
      <c r="J1159" s="48" t="s">
        <v>48</v>
      </c>
      <c r="K1159" s="48" t="s">
        <v>100</v>
      </c>
      <c r="L1159" s="48" t="s">
        <v>11445</v>
      </c>
      <c r="M1159" s="48" t="s">
        <v>11446</v>
      </c>
      <c r="N1159">
        <f>VLOOKUP(B1159,HIS退!B:F,5,FALSE)</f>
        <v>-100</v>
      </c>
      <c r="O1159" t="str">
        <f t="shared" si="36"/>
        <v/>
      </c>
      <c r="P1159" s="37">
        <f>VLOOKUP(C1159,微信退!Q:S,3,FALSE)</f>
        <v>100</v>
      </c>
      <c r="Q1159" t="str">
        <f t="shared" si="37"/>
        <v/>
      </c>
    </row>
    <row r="1160" spans="1:17" ht="14.25" hidden="1">
      <c r="A1160" s="40">
        <v>42901.622858796298</v>
      </c>
      <c r="B1160">
        <v>224797</v>
      </c>
      <c r="C1160" s="50" t="s">
        <v>8934</v>
      </c>
      <c r="D1160" t="s">
        <v>8935</v>
      </c>
      <c r="F1160" s="14">
        <v>10</v>
      </c>
      <c r="G1160" s="48" t="s">
        <v>59</v>
      </c>
      <c r="H1160" s="48" t="s">
        <v>112</v>
      </c>
      <c r="I1160" s="48" t="s">
        <v>99</v>
      </c>
      <c r="J1160" s="48" t="s">
        <v>48</v>
      </c>
      <c r="K1160" s="48" t="s">
        <v>100</v>
      </c>
      <c r="L1160" s="48" t="s">
        <v>11447</v>
      </c>
      <c r="M1160" s="48" t="s">
        <v>11448</v>
      </c>
      <c r="N1160">
        <f>VLOOKUP(B1160,HIS退!B:F,5,FALSE)</f>
        <v>-10</v>
      </c>
      <c r="O1160" t="str">
        <f t="shared" si="36"/>
        <v/>
      </c>
      <c r="P1160" s="37">
        <f>VLOOKUP(C1160,微信退!Q:S,3,FALSE)</f>
        <v>10</v>
      </c>
      <c r="Q1160" t="str">
        <f t="shared" si="37"/>
        <v/>
      </c>
    </row>
    <row r="1161" spans="1:17" ht="14.25" hidden="1">
      <c r="A1161" s="40">
        <v>42901.624976851854</v>
      </c>
      <c r="B1161">
        <v>224951</v>
      </c>
      <c r="C1161" s="50" t="s">
        <v>8937</v>
      </c>
      <c r="D1161" t="s">
        <v>8938</v>
      </c>
      <c r="F1161" s="14">
        <v>200</v>
      </c>
      <c r="G1161" s="48" t="s">
        <v>34</v>
      </c>
      <c r="H1161" s="48" t="s">
        <v>112</v>
      </c>
      <c r="I1161" s="48" t="s">
        <v>99</v>
      </c>
      <c r="J1161" s="48" t="s">
        <v>48</v>
      </c>
      <c r="K1161" s="48" t="s">
        <v>100</v>
      </c>
      <c r="L1161" s="48" t="s">
        <v>11449</v>
      </c>
      <c r="M1161" s="48" t="s">
        <v>11450</v>
      </c>
      <c r="N1161">
        <f>VLOOKUP(B1161,HIS退!B:F,5,FALSE)</f>
        <v>-200</v>
      </c>
      <c r="O1161" t="str">
        <f t="shared" si="36"/>
        <v/>
      </c>
      <c r="P1161" s="37">
        <f>VLOOKUP(C1161,微信退!Q:S,3,FALSE)</f>
        <v>200</v>
      </c>
      <c r="Q1161" t="str">
        <f t="shared" si="37"/>
        <v/>
      </c>
    </row>
    <row r="1162" spans="1:17" ht="14.25" hidden="1">
      <c r="A1162" s="40">
        <v>42901.625057870369</v>
      </c>
      <c r="B1162">
        <v>224957</v>
      </c>
      <c r="C1162" s="50" t="s">
        <v>8940</v>
      </c>
      <c r="D1162" t="s">
        <v>8941</v>
      </c>
      <c r="F1162" s="14">
        <v>1000</v>
      </c>
      <c r="G1162" s="48" t="s">
        <v>34</v>
      </c>
      <c r="H1162" s="48" t="s">
        <v>112</v>
      </c>
      <c r="I1162" s="48" t="s">
        <v>99</v>
      </c>
      <c r="J1162" s="48" t="s">
        <v>48</v>
      </c>
      <c r="K1162" s="48" t="s">
        <v>100</v>
      </c>
      <c r="L1162" s="48" t="s">
        <v>11451</v>
      </c>
      <c r="M1162" s="48" t="s">
        <v>11452</v>
      </c>
      <c r="N1162">
        <f>VLOOKUP(B1162,HIS退!B:F,5,FALSE)</f>
        <v>-1000</v>
      </c>
      <c r="O1162" t="str">
        <f t="shared" si="36"/>
        <v/>
      </c>
      <c r="P1162" s="37">
        <f>VLOOKUP(C1162,微信退!Q:S,3,FALSE)</f>
        <v>1000</v>
      </c>
      <c r="Q1162" t="str">
        <f t="shared" si="37"/>
        <v/>
      </c>
    </row>
    <row r="1163" spans="1:17" ht="14.25" hidden="1">
      <c r="A1163" s="40">
        <v>42901.625393518516</v>
      </c>
      <c r="B1163">
        <v>224978</v>
      </c>
      <c r="C1163" s="50" t="s">
        <v>8943</v>
      </c>
      <c r="D1163" t="s">
        <v>8944</v>
      </c>
      <c r="F1163" s="14">
        <v>20</v>
      </c>
      <c r="G1163" s="48" t="s">
        <v>34</v>
      </c>
      <c r="H1163" s="48" t="s">
        <v>112</v>
      </c>
      <c r="I1163" s="48" t="s">
        <v>99</v>
      </c>
      <c r="J1163" s="48" t="s">
        <v>48</v>
      </c>
      <c r="K1163" s="48" t="s">
        <v>100</v>
      </c>
      <c r="L1163" s="48" t="s">
        <v>11453</v>
      </c>
      <c r="M1163" s="48" t="s">
        <v>11454</v>
      </c>
      <c r="N1163">
        <f>VLOOKUP(B1163,HIS退!B:F,5,FALSE)</f>
        <v>-20</v>
      </c>
      <c r="O1163" t="str">
        <f t="shared" si="36"/>
        <v/>
      </c>
      <c r="P1163" s="37">
        <f>VLOOKUP(C1163,微信退!Q:S,3,FALSE)</f>
        <v>20</v>
      </c>
      <c r="Q1163" t="str">
        <f t="shared" si="37"/>
        <v/>
      </c>
    </row>
    <row r="1164" spans="1:17" ht="14.25" hidden="1">
      <c r="A1164" s="40">
        <v>42901.627893518518</v>
      </c>
      <c r="B1164">
        <v>225144</v>
      </c>
      <c r="C1164" s="50" t="s">
        <v>8946</v>
      </c>
      <c r="D1164" t="s">
        <v>8947</v>
      </c>
      <c r="F1164" s="14">
        <v>500</v>
      </c>
      <c r="G1164" s="48" t="s">
        <v>34</v>
      </c>
      <c r="H1164" s="48" t="s">
        <v>112</v>
      </c>
      <c r="I1164" s="48" t="s">
        <v>99</v>
      </c>
      <c r="J1164" s="48" t="s">
        <v>48</v>
      </c>
      <c r="K1164" s="48" t="s">
        <v>100</v>
      </c>
      <c r="L1164" s="48" t="s">
        <v>11455</v>
      </c>
      <c r="M1164" s="48" t="s">
        <v>11456</v>
      </c>
      <c r="N1164">
        <f>VLOOKUP(B1164,HIS退!B:F,5,FALSE)</f>
        <v>-500</v>
      </c>
      <c r="O1164" t="str">
        <f t="shared" si="36"/>
        <v/>
      </c>
      <c r="P1164" s="37">
        <f>VLOOKUP(C1164,微信退!Q:S,3,FALSE)</f>
        <v>500</v>
      </c>
      <c r="Q1164" t="str">
        <f t="shared" si="37"/>
        <v/>
      </c>
    </row>
    <row r="1165" spans="1:17" ht="14.25" hidden="1">
      <c r="A1165" s="40">
        <v>42901.628217592595</v>
      </c>
      <c r="B1165">
        <v>225166</v>
      </c>
      <c r="C1165" s="50" t="s">
        <v>8949</v>
      </c>
      <c r="D1165" t="s">
        <v>8950</v>
      </c>
      <c r="F1165" s="14">
        <v>1400</v>
      </c>
      <c r="G1165" s="48" t="s">
        <v>34</v>
      </c>
      <c r="H1165" s="48" t="s">
        <v>112</v>
      </c>
      <c r="I1165" s="48" t="s">
        <v>99</v>
      </c>
      <c r="J1165" s="48" t="s">
        <v>48</v>
      </c>
      <c r="K1165" s="48" t="s">
        <v>100</v>
      </c>
      <c r="L1165" s="48" t="s">
        <v>11457</v>
      </c>
      <c r="M1165" s="48" t="s">
        <v>11458</v>
      </c>
      <c r="N1165">
        <f>VLOOKUP(B1165,HIS退!B:F,5,FALSE)</f>
        <v>-1400</v>
      </c>
      <c r="O1165" t="str">
        <f t="shared" si="36"/>
        <v/>
      </c>
      <c r="P1165" s="37">
        <f>VLOOKUP(C1165,微信退!Q:S,3,FALSE)</f>
        <v>1400</v>
      </c>
      <c r="Q1165" t="str">
        <f t="shared" si="37"/>
        <v/>
      </c>
    </row>
    <row r="1166" spans="1:17" ht="14.25" hidden="1">
      <c r="A1166" s="40">
        <v>42901.629108796296</v>
      </c>
      <c r="B1166">
        <v>225216</v>
      </c>
      <c r="C1166" s="50" t="s">
        <v>8952</v>
      </c>
      <c r="D1166" t="s">
        <v>8953</v>
      </c>
      <c r="F1166" s="14">
        <v>194</v>
      </c>
      <c r="G1166" s="48" t="s">
        <v>59</v>
      </c>
      <c r="H1166" s="48" t="s">
        <v>112</v>
      </c>
      <c r="I1166" s="48" t="s">
        <v>99</v>
      </c>
      <c r="J1166" s="48" t="s">
        <v>48</v>
      </c>
      <c r="K1166" s="48" t="s">
        <v>100</v>
      </c>
      <c r="L1166" s="48" t="s">
        <v>11459</v>
      </c>
      <c r="M1166" s="48" t="s">
        <v>11460</v>
      </c>
      <c r="N1166">
        <f>VLOOKUP(B1166,HIS退!B:F,5,FALSE)</f>
        <v>-194</v>
      </c>
      <c r="O1166" t="str">
        <f t="shared" si="36"/>
        <v/>
      </c>
      <c r="P1166" s="37">
        <f>VLOOKUP(C1166,微信退!Q:S,3,FALSE)</f>
        <v>194</v>
      </c>
      <c r="Q1166" t="str">
        <f t="shared" si="37"/>
        <v/>
      </c>
    </row>
    <row r="1167" spans="1:17" ht="14.25" hidden="1">
      <c r="A1167" s="40">
        <v>42901.629131944443</v>
      </c>
      <c r="B1167">
        <v>225215</v>
      </c>
      <c r="C1167" s="50" t="s">
        <v>8955</v>
      </c>
      <c r="D1167" t="s">
        <v>2755</v>
      </c>
      <c r="F1167" s="14">
        <v>12</v>
      </c>
      <c r="G1167" s="48" t="s">
        <v>59</v>
      </c>
      <c r="H1167" s="48" t="s">
        <v>112</v>
      </c>
      <c r="I1167" s="48" t="s">
        <v>99</v>
      </c>
      <c r="J1167" s="48" t="s">
        <v>48</v>
      </c>
      <c r="K1167" s="48" t="s">
        <v>100</v>
      </c>
      <c r="L1167" s="48" t="s">
        <v>11461</v>
      </c>
      <c r="M1167" s="48" t="s">
        <v>11462</v>
      </c>
      <c r="N1167">
        <f>VLOOKUP(B1167,HIS退!B:F,5,FALSE)</f>
        <v>-12</v>
      </c>
      <c r="O1167" t="str">
        <f t="shared" si="36"/>
        <v/>
      </c>
      <c r="P1167" s="37">
        <f>VLOOKUP(C1167,微信退!Q:S,3,FALSE)</f>
        <v>12</v>
      </c>
      <c r="Q1167" t="str">
        <f t="shared" si="37"/>
        <v/>
      </c>
    </row>
    <row r="1168" spans="1:17" ht="14.25" hidden="1">
      <c r="A1168" s="40">
        <v>42901.631261574075</v>
      </c>
      <c r="B1168">
        <v>225345</v>
      </c>
      <c r="C1168" s="50" t="s">
        <v>8956</v>
      </c>
      <c r="D1168" t="s">
        <v>8957</v>
      </c>
      <c r="F1168" s="14">
        <v>88</v>
      </c>
      <c r="G1168" s="48" t="s">
        <v>34</v>
      </c>
      <c r="H1168" s="48" t="s">
        <v>112</v>
      </c>
      <c r="I1168" s="48" t="s">
        <v>99</v>
      </c>
      <c r="J1168" s="48" t="s">
        <v>48</v>
      </c>
      <c r="K1168" s="48" t="s">
        <v>100</v>
      </c>
      <c r="L1168" s="48" t="s">
        <v>11463</v>
      </c>
      <c r="M1168" s="48" t="s">
        <v>11464</v>
      </c>
      <c r="N1168">
        <f>VLOOKUP(B1168,HIS退!B:F,5,FALSE)</f>
        <v>-88</v>
      </c>
      <c r="O1168" t="str">
        <f t="shared" si="36"/>
        <v/>
      </c>
      <c r="P1168" s="37">
        <f>VLOOKUP(C1168,微信退!Q:S,3,FALSE)</f>
        <v>88</v>
      </c>
      <c r="Q1168" t="str">
        <f t="shared" si="37"/>
        <v/>
      </c>
    </row>
    <row r="1169" spans="1:17" ht="14.25" hidden="1">
      <c r="A1169" s="40">
        <v>42901.631377314814</v>
      </c>
      <c r="B1169">
        <v>225350</v>
      </c>
      <c r="C1169" s="50" t="s">
        <v>8959</v>
      </c>
      <c r="D1169" t="s">
        <v>8960</v>
      </c>
      <c r="F1169" s="14">
        <v>10</v>
      </c>
      <c r="G1169" s="48" t="s">
        <v>34</v>
      </c>
      <c r="H1169" s="48" t="s">
        <v>112</v>
      </c>
      <c r="I1169" s="48" t="s">
        <v>99</v>
      </c>
      <c r="J1169" s="48" t="s">
        <v>48</v>
      </c>
      <c r="K1169" s="48" t="s">
        <v>100</v>
      </c>
      <c r="L1169" s="48" t="s">
        <v>11465</v>
      </c>
      <c r="M1169" s="48" t="s">
        <v>11466</v>
      </c>
      <c r="N1169">
        <f>VLOOKUP(B1169,HIS退!B:F,5,FALSE)</f>
        <v>-10</v>
      </c>
      <c r="O1169" t="str">
        <f t="shared" si="36"/>
        <v/>
      </c>
      <c r="P1169" s="37">
        <f>VLOOKUP(C1169,微信退!Q:S,3,FALSE)</f>
        <v>10</v>
      </c>
      <c r="Q1169" t="str">
        <f t="shared" si="37"/>
        <v/>
      </c>
    </row>
    <row r="1170" spans="1:17" ht="14.25" hidden="1">
      <c r="A1170" s="40">
        <v>42901.632557870369</v>
      </c>
      <c r="B1170">
        <v>225439</v>
      </c>
      <c r="C1170" s="50" t="s">
        <v>8962</v>
      </c>
      <c r="D1170" t="s">
        <v>8963</v>
      </c>
      <c r="F1170" s="14">
        <v>20</v>
      </c>
      <c r="G1170" s="48" t="s">
        <v>59</v>
      </c>
      <c r="H1170" s="48" t="s">
        <v>112</v>
      </c>
      <c r="I1170" s="48" t="s">
        <v>99</v>
      </c>
      <c r="J1170" s="48" t="s">
        <v>48</v>
      </c>
      <c r="K1170" s="48" t="s">
        <v>100</v>
      </c>
      <c r="L1170" s="48" t="s">
        <v>11467</v>
      </c>
      <c r="M1170" s="48" t="s">
        <v>11468</v>
      </c>
      <c r="N1170">
        <f>VLOOKUP(B1170,HIS退!B:F,5,FALSE)</f>
        <v>-20</v>
      </c>
      <c r="O1170" t="str">
        <f t="shared" si="36"/>
        <v/>
      </c>
      <c r="P1170" s="37">
        <f>VLOOKUP(C1170,微信退!Q:S,3,FALSE)</f>
        <v>20</v>
      </c>
      <c r="Q1170" t="str">
        <f t="shared" si="37"/>
        <v/>
      </c>
    </row>
    <row r="1171" spans="1:17" ht="14.25" hidden="1">
      <c r="A1171" s="40">
        <v>42901.632997685185</v>
      </c>
      <c r="B1171">
        <v>225463</v>
      </c>
      <c r="C1171" s="50" t="s">
        <v>8965</v>
      </c>
      <c r="D1171" t="s">
        <v>8966</v>
      </c>
      <c r="F1171" s="14">
        <v>5</v>
      </c>
      <c r="G1171" s="48" t="s">
        <v>59</v>
      </c>
      <c r="H1171" s="48" t="s">
        <v>112</v>
      </c>
      <c r="I1171" s="48" t="s">
        <v>99</v>
      </c>
      <c r="J1171" s="48" t="s">
        <v>48</v>
      </c>
      <c r="K1171" s="48" t="s">
        <v>100</v>
      </c>
      <c r="L1171" s="48" t="s">
        <v>11469</v>
      </c>
      <c r="M1171" s="48" t="s">
        <v>11470</v>
      </c>
      <c r="N1171">
        <f>VLOOKUP(B1171,HIS退!B:F,5,FALSE)</f>
        <v>-5</v>
      </c>
      <c r="O1171" t="str">
        <f t="shared" si="36"/>
        <v/>
      </c>
      <c r="P1171" s="37">
        <f>VLOOKUP(C1171,微信退!Q:S,3,FALSE)</f>
        <v>5</v>
      </c>
      <c r="Q1171" t="str">
        <f t="shared" si="37"/>
        <v/>
      </c>
    </row>
    <row r="1172" spans="1:17" ht="14.25" hidden="1">
      <c r="A1172" s="40">
        <v>42901.634212962963</v>
      </c>
      <c r="B1172">
        <v>225537</v>
      </c>
      <c r="C1172" s="50" t="s">
        <v>8968</v>
      </c>
      <c r="D1172" t="s">
        <v>2384</v>
      </c>
      <c r="F1172" s="14">
        <v>697</v>
      </c>
      <c r="G1172" s="48" t="s">
        <v>34</v>
      </c>
      <c r="H1172" s="48" t="s">
        <v>112</v>
      </c>
      <c r="I1172" s="48" t="s">
        <v>99</v>
      </c>
      <c r="J1172" s="48" t="s">
        <v>48</v>
      </c>
      <c r="K1172" s="48" t="s">
        <v>100</v>
      </c>
      <c r="L1172" s="48" t="s">
        <v>11471</v>
      </c>
      <c r="M1172" s="48" t="s">
        <v>11472</v>
      </c>
      <c r="N1172">
        <f>VLOOKUP(B1172,HIS退!B:F,5,FALSE)</f>
        <v>-697</v>
      </c>
      <c r="O1172" t="str">
        <f t="shared" si="36"/>
        <v/>
      </c>
      <c r="P1172" s="37">
        <f>VLOOKUP(C1172,微信退!Q:S,3,FALSE)</f>
        <v>697</v>
      </c>
      <c r="Q1172" t="str">
        <f t="shared" si="37"/>
        <v/>
      </c>
    </row>
    <row r="1173" spans="1:17" ht="14.25" hidden="1">
      <c r="A1173" s="40">
        <v>42901.634444444448</v>
      </c>
      <c r="B1173">
        <v>225549</v>
      </c>
      <c r="C1173" s="50" t="s">
        <v>8969</v>
      </c>
      <c r="D1173" t="s">
        <v>8970</v>
      </c>
      <c r="F1173" s="14">
        <v>1</v>
      </c>
      <c r="G1173" s="48" t="s">
        <v>59</v>
      </c>
      <c r="H1173" s="48" t="s">
        <v>112</v>
      </c>
      <c r="I1173" s="48" t="s">
        <v>99</v>
      </c>
      <c r="J1173" s="48" t="s">
        <v>48</v>
      </c>
      <c r="K1173" s="48" t="s">
        <v>100</v>
      </c>
      <c r="L1173" s="48" t="s">
        <v>11473</v>
      </c>
      <c r="M1173" s="48" t="s">
        <v>11474</v>
      </c>
      <c r="N1173">
        <f>VLOOKUP(B1173,HIS退!B:F,5,FALSE)</f>
        <v>-1</v>
      </c>
      <c r="O1173" t="str">
        <f t="shared" si="36"/>
        <v/>
      </c>
      <c r="P1173" s="37">
        <f>VLOOKUP(C1173,微信退!Q:S,3,FALSE)</f>
        <v>1</v>
      </c>
      <c r="Q1173" t="str">
        <f t="shared" si="37"/>
        <v/>
      </c>
    </row>
    <row r="1174" spans="1:17" ht="14.25" hidden="1">
      <c r="A1174" s="40">
        <v>42901.638333333336</v>
      </c>
      <c r="B1174">
        <v>225779</v>
      </c>
      <c r="C1174" s="50" t="s">
        <v>8972</v>
      </c>
      <c r="D1174" t="s">
        <v>8973</v>
      </c>
      <c r="F1174" s="14">
        <v>183</v>
      </c>
      <c r="G1174" s="48" t="s">
        <v>59</v>
      </c>
      <c r="H1174" s="48" t="s">
        <v>112</v>
      </c>
      <c r="I1174" s="48" t="s">
        <v>99</v>
      </c>
      <c r="J1174" s="48" t="s">
        <v>48</v>
      </c>
      <c r="K1174" s="48" t="s">
        <v>100</v>
      </c>
      <c r="L1174" s="48" t="s">
        <v>11475</v>
      </c>
      <c r="M1174" s="48" t="s">
        <v>11476</v>
      </c>
      <c r="N1174">
        <f>VLOOKUP(B1174,HIS退!B:F,5,FALSE)</f>
        <v>-183</v>
      </c>
      <c r="O1174" t="str">
        <f t="shared" si="36"/>
        <v/>
      </c>
      <c r="P1174" s="37">
        <f>VLOOKUP(C1174,微信退!Q:S,3,FALSE)</f>
        <v>183</v>
      </c>
      <c r="Q1174" t="str">
        <f t="shared" si="37"/>
        <v/>
      </c>
    </row>
    <row r="1175" spans="1:17" ht="14.25" hidden="1">
      <c r="A1175" s="40">
        <v>42901.639282407406</v>
      </c>
      <c r="B1175">
        <v>225835</v>
      </c>
      <c r="C1175" s="50" t="s">
        <v>8975</v>
      </c>
      <c r="D1175" t="s">
        <v>8924</v>
      </c>
      <c r="F1175" s="14">
        <v>100</v>
      </c>
      <c r="G1175" s="48" t="s">
        <v>59</v>
      </c>
      <c r="H1175" s="48" t="s">
        <v>112</v>
      </c>
      <c r="I1175" s="48" t="s">
        <v>99</v>
      </c>
      <c r="J1175" s="48" t="s">
        <v>48</v>
      </c>
      <c r="K1175" s="48" t="s">
        <v>100</v>
      </c>
      <c r="L1175" s="48" t="s">
        <v>11477</v>
      </c>
      <c r="M1175" s="48" t="s">
        <v>11478</v>
      </c>
      <c r="N1175">
        <f>VLOOKUP(B1175,HIS退!B:F,5,FALSE)</f>
        <v>-100</v>
      </c>
      <c r="O1175" t="str">
        <f t="shared" si="36"/>
        <v/>
      </c>
      <c r="P1175" s="37">
        <f>VLOOKUP(C1175,微信退!Q:S,3,FALSE)</f>
        <v>100</v>
      </c>
      <c r="Q1175" t="str">
        <f t="shared" si="37"/>
        <v/>
      </c>
    </row>
    <row r="1176" spans="1:17" ht="14.25" hidden="1">
      <c r="A1176" s="40">
        <v>42901.639687499999</v>
      </c>
      <c r="B1176">
        <v>225881</v>
      </c>
      <c r="C1176" s="50" t="s">
        <v>8976</v>
      </c>
      <c r="D1176" t="s">
        <v>8977</v>
      </c>
      <c r="F1176" s="14">
        <v>105</v>
      </c>
      <c r="G1176" s="48" t="s">
        <v>34</v>
      </c>
      <c r="H1176" s="48" t="s">
        <v>112</v>
      </c>
      <c r="I1176" s="48" t="s">
        <v>99</v>
      </c>
      <c r="J1176" s="48" t="s">
        <v>48</v>
      </c>
      <c r="K1176" s="48" t="s">
        <v>100</v>
      </c>
      <c r="L1176" s="48" t="s">
        <v>11479</v>
      </c>
      <c r="M1176" s="48" t="s">
        <v>11480</v>
      </c>
      <c r="N1176">
        <f>VLOOKUP(B1176,HIS退!B:F,5,FALSE)</f>
        <v>-105</v>
      </c>
      <c r="O1176" t="str">
        <f t="shared" si="36"/>
        <v/>
      </c>
      <c r="P1176" s="37">
        <f>VLOOKUP(C1176,微信退!Q:S,3,FALSE)</f>
        <v>105</v>
      </c>
      <c r="Q1176" t="str">
        <f t="shared" si="37"/>
        <v/>
      </c>
    </row>
    <row r="1177" spans="1:17" ht="14.25" hidden="1">
      <c r="A1177" s="40">
        <v>42901.639837962961</v>
      </c>
      <c r="B1177">
        <v>225887</v>
      </c>
      <c r="C1177" s="50" t="s">
        <v>8979</v>
      </c>
      <c r="D1177" t="s">
        <v>8980</v>
      </c>
      <c r="F1177" s="14">
        <v>300</v>
      </c>
      <c r="G1177" s="48" t="s">
        <v>34</v>
      </c>
      <c r="H1177" s="48" t="s">
        <v>112</v>
      </c>
      <c r="I1177" s="48" t="s">
        <v>99</v>
      </c>
      <c r="J1177" s="48" t="s">
        <v>48</v>
      </c>
      <c r="K1177" s="48" t="s">
        <v>100</v>
      </c>
      <c r="L1177" s="48" t="s">
        <v>11481</v>
      </c>
      <c r="M1177" s="48" t="s">
        <v>11482</v>
      </c>
      <c r="N1177">
        <f>VLOOKUP(B1177,HIS退!B:F,5,FALSE)</f>
        <v>-300</v>
      </c>
      <c r="O1177" t="str">
        <f t="shared" si="36"/>
        <v/>
      </c>
      <c r="P1177" s="37">
        <f>VLOOKUP(C1177,微信退!Q:S,3,FALSE)</f>
        <v>300</v>
      </c>
      <c r="Q1177" t="str">
        <f t="shared" si="37"/>
        <v/>
      </c>
    </row>
    <row r="1178" spans="1:17" ht="14.25" hidden="1">
      <c r="A1178" s="40">
        <v>42901.640092592592</v>
      </c>
      <c r="B1178">
        <v>225902</v>
      </c>
      <c r="C1178" s="50" t="s">
        <v>8982</v>
      </c>
      <c r="D1178" t="s">
        <v>8980</v>
      </c>
      <c r="F1178" s="14">
        <v>16</v>
      </c>
      <c r="G1178" s="48" t="s">
        <v>34</v>
      </c>
      <c r="H1178" s="48" t="s">
        <v>112</v>
      </c>
      <c r="I1178" s="48" t="s">
        <v>99</v>
      </c>
      <c r="J1178" s="48" t="s">
        <v>48</v>
      </c>
      <c r="K1178" s="48" t="s">
        <v>100</v>
      </c>
      <c r="L1178" s="48" t="s">
        <v>11483</v>
      </c>
      <c r="M1178" s="48" t="s">
        <v>11484</v>
      </c>
      <c r="N1178">
        <f>VLOOKUP(B1178,HIS退!B:F,5,FALSE)</f>
        <v>-16</v>
      </c>
      <c r="O1178" t="str">
        <f t="shared" si="36"/>
        <v/>
      </c>
      <c r="P1178" s="37">
        <f>VLOOKUP(C1178,微信退!Q:S,3,FALSE)</f>
        <v>16</v>
      </c>
      <c r="Q1178" t="str">
        <f t="shared" si="37"/>
        <v/>
      </c>
    </row>
    <row r="1179" spans="1:17" ht="14.25" hidden="1">
      <c r="A1179" s="40">
        <v>42901.640706018516</v>
      </c>
      <c r="B1179">
        <v>225943</v>
      </c>
      <c r="C1179" s="50" t="s">
        <v>8983</v>
      </c>
      <c r="D1179" t="s">
        <v>8984</v>
      </c>
      <c r="F1179" s="14">
        <v>996</v>
      </c>
      <c r="G1179" s="48" t="s">
        <v>59</v>
      </c>
      <c r="H1179" s="48" t="s">
        <v>112</v>
      </c>
      <c r="I1179" s="48" t="s">
        <v>99</v>
      </c>
      <c r="J1179" s="48" t="s">
        <v>48</v>
      </c>
      <c r="K1179" s="48" t="s">
        <v>100</v>
      </c>
      <c r="L1179" s="48" t="s">
        <v>11485</v>
      </c>
      <c r="M1179" s="48" t="s">
        <v>11486</v>
      </c>
      <c r="N1179">
        <f>VLOOKUP(B1179,HIS退!B:F,5,FALSE)</f>
        <v>-996</v>
      </c>
      <c r="O1179" t="str">
        <f t="shared" si="36"/>
        <v/>
      </c>
      <c r="P1179" s="37">
        <f>VLOOKUP(C1179,微信退!Q:S,3,FALSE)</f>
        <v>996</v>
      </c>
      <c r="Q1179" t="str">
        <f t="shared" si="37"/>
        <v/>
      </c>
    </row>
    <row r="1180" spans="1:17" ht="14.25" hidden="1">
      <c r="A1180" s="40">
        <v>42901.651238425926</v>
      </c>
      <c r="B1180">
        <v>226535</v>
      </c>
      <c r="C1180" s="50" t="s">
        <v>8986</v>
      </c>
      <c r="D1180" t="s">
        <v>8987</v>
      </c>
      <c r="F1180" s="14">
        <v>418</v>
      </c>
      <c r="G1180" s="48" t="s">
        <v>34</v>
      </c>
      <c r="H1180" s="48" t="s">
        <v>112</v>
      </c>
      <c r="I1180" s="48" t="s">
        <v>99</v>
      </c>
      <c r="J1180" s="48" t="s">
        <v>48</v>
      </c>
      <c r="K1180" s="48" t="s">
        <v>100</v>
      </c>
      <c r="L1180" s="48" t="s">
        <v>11487</v>
      </c>
      <c r="M1180" s="48" t="s">
        <v>11488</v>
      </c>
      <c r="N1180">
        <f>VLOOKUP(B1180,HIS退!B:F,5,FALSE)</f>
        <v>-418</v>
      </c>
      <c r="O1180" t="str">
        <f t="shared" si="36"/>
        <v/>
      </c>
      <c r="P1180" s="37">
        <f>VLOOKUP(C1180,微信退!Q:S,3,FALSE)</f>
        <v>418</v>
      </c>
      <c r="Q1180" t="str">
        <f t="shared" si="37"/>
        <v/>
      </c>
    </row>
    <row r="1181" spans="1:17" ht="14.25" hidden="1">
      <c r="A1181" s="40">
        <v>42901.655162037037</v>
      </c>
      <c r="B1181">
        <v>226787</v>
      </c>
      <c r="C1181" s="50" t="s">
        <v>8989</v>
      </c>
      <c r="D1181" t="s">
        <v>8990</v>
      </c>
      <c r="F1181" s="14">
        <v>91</v>
      </c>
      <c r="G1181" s="48" t="s">
        <v>34</v>
      </c>
      <c r="H1181" s="48" t="s">
        <v>112</v>
      </c>
      <c r="I1181" s="48" t="s">
        <v>99</v>
      </c>
      <c r="J1181" s="48" t="s">
        <v>48</v>
      </c>
      <c r="K1181" s="48" t="s">
        <v>100</v>
      </c>
      <c r="L1181" s="48" t="s">
        <v>11489</v>
      </c>
      <c r="M1181" s="48" t="s">
        <v>11490</v>
      </c>
      <c r="N1181">
        <f>VLOOKUP(B1181,HIS退!B:F,5,FALSE)</f>
        <v>-91</v>
      </c>
      <c r="O1181" t="str">
        <f t="shared" si="36"/>
        <v/>
      </c>
      <c r="P1181" s="37">
        <f>VLOOKUP(C1181,微信退!Q:S,3,FALSE)</f>
        <v>91</v>
      </c>
      <c r="Q1181" t="str">
        <f t="shared" si="37"/>
        <v/>
      </c>
    </row>
    <row r="1182" spans="1:17" ht="14.25" hidden="1">
      <c r="A1182" s="40">
        <v>42901.657442129632</v>
      </c>
      <c r="B1182">
        <v>226941</v>
      </c>
      <c r="C1182" s="50" t="s">
        <v>8992</v>
      </c>
      <c r="D1182" t="s">
        <v>8993</v>
      </c>
      <c r="F1182" s="14">
        <v>234</v>
      </c>
      <c r="G1182" s="48" t="s">
        <v>34</v>
      </c>
      <c r="H1182" s="48" t="s">
        <v>112</v>
      </c>
      <c r="I1182" s="48" t="s">
        <v>99</v>
      </c>
      <c r="J1182" s="48" t="s">
        <v>48</v>
      </c>
      <c r="K1182" s="48" t="s">
        <v>100</v>
      </c>
      <c r="L1182" s="48" t="s">
        <v>11491</v>
      </c>
      <c r="M1182" s="48" t="s">
        <v>11492</v>
      </c>
      <c r="N1182">
        <f>VLOOKUP(B1182,HIS退!B:F,5,FALSE)</f>
        <v>-234</v>
      </c>
      <c r="O1182" t="str">
        <f t="shared" si="36"/>
        <v/>
      </c>
      <c r="P1182" s="37">
        <f>VLOOKUP(C1182,微信退!Q:S,3,FALSE)</f>
        <v>234</v>
      </c>
      <c r="Q1182" t="str">
        <f t="shared" si="37"/>
        <v/>
      </c>
    </row>
    <row r="1183" spans="1:17" ht="14.25" hidden="1">
      <c r="A1183" s="40">
        <v>42901.662164351852</v>
      </c>
      <c r="B1183">
        <v>227169</v>
      </c>
      <c r="C1183" s="50" t="s">
        <v>8995</v>
      </c>
      <c r="D1183" t="s">
        <v>8996</v>
      </c>
      <c r="F1183" s="14">
        <v>4200</v>
      </c>
      <c r="G1183" s="48" t="s">
        <v>34</v>
      </c>
      <c r="H1183" s="48" t="s">
        <v>112</v>
      </c>
      <c r="I1183" s="48" t="s">
        <v>99</v>
      </c>
      <c r="J1183" s="48" t="s">
        <v>48</v>
      </c>
      <c r="K1183" s="48" t="s">
        <v>100</v>
      </c>
      <c r="L1183" s="48" t="s">
        <v>11493</v>
      </c>
      <c r="M1183" s="48" t="s">
        <v>11494</v>
      </c>
      <c r="N1183">
        <f>VLOOKUP(B1183,HIS退!B:F,5,FALSE)</f>
        <v>-4200</v>
      </c>
      <c r="O1183" t="str">
        <f t="shared" si="36"/>
        <v/>
      </c>
      <c r="P1183" s="37">
        <f>VLOOKUP(C1183,微信退!Q:S,3,FALSE)</f>
        <v>4200</v>
      </c>
      <c r="Q1183" t="str">
        <f t="shared" si="37"/>
        <v/>
      </c>
    </row>
    <row r="1184" spans="1:17" ht="14.25" hidden="1">
      <c r="A1184" s="40">
        <v>42901.663217592592</v>
      </c>
      <c r="B1184">
        <v>227226</v>
      </c>
      <c r="C1184" s="50" t="s">
        <v>8998</v>
      </c>
      <c r="D1184" t="s">
        <v>8999</v>
      </c>
      <c r="F1184" s="14">
        <v>228</v>
      </c>
      <c r="G1184" s="48" t="s">
        <v>59</v>
      </c>
      <c r="H1184" s="48" t="s">
        <v>112</v>
      </c>
      <c r="I1184" s="48" t="s">
        <v>99</v>
      </c>
      <c r="J1184" s="48" t="s">
        <v>48</v>
      </c>
      <c r="K1184" s="48" t="s">
        <v>100</v>
      </c>
      <c r="L1184" s="48" t="s">
        <v>11495</v>
      </c>
      <c r="M1184" s="48" t="s">
        <v>11496</v>
      </c>
      <c r="N1184">
        <f>VLOOKUP(B1184,HIS退!B:F,5,FALSE)</f>
        <v>-228</v>
      </c>
      <c r="O1184" t="str">
        <f t="shared" si="36"/>
        <v/>
      </c>
      <c r="P1184" s="37">
        <f>VLOOKUP(C1184,微信退!Q:S,3,FALSE)</f>
        <v>228</v>
      </c>
      <c r="Q1184" t="str">
        <f t="shared" si="37"/>
        <v/>
      </c>
    </row>
    <row r="1185" spans="1:17" ht="14.25" hidden="1">
      <c r="A1185" s="40">
        <v>42901.664884259262</v>
      </c>
      <c r="B1185">
        <v>227305</v>
      </c>
      <c r="C1185" s="50" t="s">
        <v>9001</v>
      </c>
      <c r="D1185" t="s">
        <v>9002</v>
      </c>
      <c r="F1185" s="14">
        <v>600</v>
      </c>
      <c r="G1185" s="48" t="s">
        <v>59</v>
      </c>
      <c r="H1185" s="48" t="s">
        <v>112</v>
      </c>
      <c r="I1185" s="48" t="s">
        <v>99</v>
      </c>
      <c r="J1185" s="48" t="s">
        <v>48</v>
      </c>
      <c r="K1185" s="48" t="s">
        <v>100</v>
      </c>
      <c r="L1185" s="48" t="s">
        <v>11497</v>
      </c>
      <c r="M1185" s="48" t="s">
        <v>11498</v>
      </c>
      <c r="N1185">
        <f>VLOOKUP(B1185,HIS退!B:F,5,FALSE)</f>
        <v>-600</v>
      </c>
      <c r="O1185" t="str">
        <f t="shared" ref="O1185:O1248" si="38">IF(N1185=F1185*-1,"",1)</f>
        <v/>
      </c>
      <c r="P1185" s="37">
        <f>VLOOKUP(C1185,微信退!Q:S,3,FALSE)</f>
        <v>600</v>
      </c>
      <c r="Q1185" t="str">
        <f t="shared" si="37"/>
        <v/>
      </c>
    </row>
    <row r="1186" spans="1:17" ht="14.25" hidden="1">
      <c r="A1186" s="40">
        <v>42901.670243055552</v>
      </c>
      <c r="B1186">
        <v>227552</v>
      </c>
      <c r="C1186" s="50" t="s">
        <v>9004</v>
      </c>
      <c r="D1186" t="s">
        <v>9005</v>
      </c>
      <c r="F1186" s="14">
        <v>81</v>
      </c>
      <c r="G1186" s="48" t="s">
        <v>34</v>
      </c>
      <c r="H1186" s="48" t="s">
        <v>112</v>
      </c>
      <c r="I1186" s="48" t="s">
        <v>99</v>
      </c>
      <c r="J1186" s="48" t="s">
        <v>48</v>
      </c>
      <c r="K1186" s="48" t="s">
        <v>100</v>
      </c>
      <c r="L1186" s="48" t="s">
        <v>11499</v>
      </c>
      <c r="M1186" s="48" t="s">
        <v>11500</v>
      </c>
      <c r="N1186">
        <f>VLOOKUP(B1186,HIS退!B:F,5,FALSE)</f>
        <v>-81</v>
      </c>
      <c r="O1186" t="str">
        <f t="shared" si="38"/>
        <v/>
      </c>
      <c r="P1186" s="37">
        <f>VLOOKUP(C1186,微信退!Q:S,3,FALSE)</f>
        <v>81</v>
      </c>
      <c r="Q1186" t="str">
        <f t="shared" si="37"/>
        <v/>
      </c>
    </row>
    <row r="1187" spans="1:17" ht="14.25" hidden="1">
      <c r="A1187" s="40">
        <v>42901.670300925929</v>
      </c>
      <c r="B1187">
        <v>227554</v>
      </c>
      <c r="C1187" s="50" t="s">
        <v>9007</v>
      </c>
      <c r="D1187" t="s">
        <v>8823</v>
      </c>
      <c r="F1187" s="14">
        <v>200</v>
      </c>
      <c r="G1187" s="48" t="s">
        <v>59</v>
      </c>
      <c r="H1187" s="48" t="s">
        <v>112</v>
      </c>
      <c r="I1187" s="48" t="s">
        <v>99</v>
      </c>
      <c r="J1187" s="48" t="s">
        <v>48</v>
      </c>
      <c r="K1187" s="48" t="s">
        <v>100</v>
      </c>
      <c r="L1187" s="48" t="s">
        <v>11501</v>
      </c>
      <c r="M1187" s="48" t="s">
        <v>11502</v>
      </c>
      <c r="N1187">
        <f>VLOOKUP(B1187,HIS退!B:F,5,FALSE)</f>
        <v>-200</v>
      </c>
      <c r="O1187" t="str">
        <f t="shared" si="38"/>
        <v/>
      </c>
      <c r="P1187" s="37">
        <f>VLOOKUP(C1187,微信退!Q:S,3,FALSE)</f>
        <v>200</v>
      </c>
      <c r="Q1187" t="str">
        <f t="shared" si="37"/>
        <v/>
      </c>
    </row>
    <row r="1188" spans="1:17" ht="14.25" hidden="1">
      <c r="A1188" s="40">
        <v>42901.670474537037</v>
      </c>
      <c r="B1188">
        <v>227566</v>
      </c>
      <c r="C1188" s="50" t="s">
        <v>9008</v>
      </c>
      <c r="D1188" t="s">
        <v>8823</v>
      </c>
      <c r="F1188" s="14">
        <v>5</v>
      </c>
      <c r="G1188" s="48" t="s">
        <v>59</v>
      </c>
      <c r="H1188" s="48" t="s">
        <v>112</v>
      </c>
      <c r="I1188" s="48" t="s">
        <v>99</v>
      </c>
      <c r="J1188" s="48" t="s">
        <v>48</v>
      </c>
      <c r="K1188" s="48" t="s">
        <v>100</v>
      </c>
      <c r="L1188" s="48" t="s">
        <v>11503</v>
      </c>
      <c r="M1188" s="48" t="s">
        <v>11504</v>
      </c>
      <c r="N1188">
        <f>VLOOKUP(B1188,HIS退!B:F,5,FALSE)</f>
        <v>-5</v>
      </c>
      <c r="O1188" t="str">
        <f t="shared" si="38"/>
        <v/>
      </c>
      <c r="P1188" s="37">
        <f>VLOOKUP(C1188,微信退!Q:S,3,FALSE)</f>
        <v>5</v>
      </c>
      <c r="Q1188" t="str">
        <f t="shared" si="37"/>
        <v/>
      </c>
    </row>
    <row r="1189" spans="1:17" ht="14.25" hidden="1">
      <c r="A1189" s="40">
        <v>42901.672534722224</v>
      </c>
      <c r="B1189">
        <v>227662</v>
      </c>
      <c r="C1189" s="50" t="s">
        <v>9009</v>
      </c>
      <c r="D1189" t="s">
        <v>9010</v>
      </c>
      <c r="F1189" s="14">
        <v>150</v>
      </c>
      <c r="G1189" s="48" t="s">
        <v>59</v>
      </c>
      <c r="H1189" s="48" t="s">
        <v>112</v>
      </c>
      <c r="I1189" s="48" t="s">
        <v>99</v>
      </c>
      <c r="J1189" s="48" t="s">
        <v>48</v>
      </c>
      <c r="K1189" s="48" t="s">
        <v>100</v>
      </c>
      <c r="L1189" s="48" t="s">
        <v>11505</v>
      </c>
      <c r="M1189" s="48" t="s">
        <v>11506</v>
      </c>
      <c r="N1189">
        <f>VLOOKUP(B1189,HIS退!B:F,5,FALSE)</f>
        <v>-150</v>
      </c>
      <c r="O1189" t="str">
        <f t="shared" si="38"/>
        <v/>
      </c>
      <c r="P1189" s="37">
        <f>VLOOKUP(C1189,微信退!Q:S,3,FALSE)</f>
        <v>150</v>
      </c>
      <c r="Q1189" t="str">
        <f t="shared" si="37"/>
        <v/>
      </c>
    </row>
    <row r="1190" spans="1:17" ht="14.25" hidden="1">
      <c r="A1190" s="40">
        <v>42901.673032407409</v>
      </c>
      <c r="B1190">
        <v>227694</v>
      </c>
      <c r="C1190" s="50" t="s">
        <v>9012</v>
      </c>
      <c r="D1190" t="s">
        <v>9010</v>
      </c>
      <c r="F1190" s="14">
        <v>80</v>
      </c>
      <c r="G1190" s="48" t="s">
        <v>59</v>
      </c>
      <c r="H1190" s="48" t="s">
        <v>112</v>
      </c>
      <c r="I1190" s="48" t="s">
        <v>99</v>
      </c>
      <c r="J1190" s="48" t="s">
        <v>48</v>
      </c>
      <c r="K1190" s="48" t="s">
        <v>100</v>
      </c>
      <c r="L1190" s="48" t="s">
        <v>11507</v>
      </c>
      <c r="M1190" s="48" t="s">
        <v>11508</v>
      </c>
      <c r="N1190">
        <f>VLOOKUP(B1190,HIS退!B:F,5,FALSE)</f>
        <v>-80</v>
      </c>
      <c r="O1190" t="str">
        <f t="shared" si="38"/>
        <v/>
      </c>
      <c r="P1190" s="37">
        <f>VLOOKUP(C1190,微信退!Q:S,3,FALSE)</f>
        <v>80</v>
      </c>
      <c r="Q1190" t="str">
        <f t="shared" si="37"/>
        <v/>
      </c>
    </row>
    <row r="1191" spans="1:17" ht="14.25" hidden="1">
      <c r="A1191" s="40">
        <v>42901.674293981479</v>
      </c>
      <c r="B1191">
        <v>227763</v>
      </c>
      <c r="C1191" s="50" t="s">
        <v>9013</v>
      </c>
      <c r="D1191" t="s">
        <v>8691</v>
      </c>
      <c r="F1191" s="14">
        <v>32</v>
      </c>
      <c r="G1191" s="48" t="s">
        <v>34</v>
      </c>
      <c r="H1191" s="48" t="s">
        <v>112</v>
      </c>
      <c r="I1191" s="48" t="s">
        <v>99</v>
      </c>
      <c r="J1191" s="48" t="s">
        <v>48</v>
      </c>
      <c r="K1191" s="48" t="s">
        <v>100</v>
      </c>
      <c r="L1191" s="48" t="s">
        <v>11509</v>
      </c>
      <c r="M1191" s="48" t="s">
        <v>11510</v>
      </c>
      <c r="N1191">
        <f>VLOOKUP(B1191,HIS退!B:F,5,FALSE)</f>
        <v>-32</v>
      </c>
      <c r="O1191" t="str">
        <f t="shared" si="38"/>
        <v/>
      </c>
      <c r="P1191" s="37">
        <f>VLOOKUP(C1191,微信退!Q:S,3,FALSE)</f>
        <v>32</v>
      </c>
      <c r="Q1191" t="str">
        <f t="shared" si="37"/>
        <v/>
      </c>
    </row>
    <row r="1192" spans="1:17" ht="14.25" hidden="1">
      <c r="A1192" s="40">
        <v>42901.674675925926</v>
      </c>
      <c r="B1192">
        <v>227780</v>
      </c>
      <c r="C1192" s="50" t="s">
        <v>9014</v>
      </c>
      <c r="D1192" t="s">
        <v>9015</v>
      </c>
      <c r="F1192" s="14">
        <v>76</v>
      </c>
      <c r="G1192" s="48" t="s">
        <v>34</v>
      </c>
      <c r="H1192" s="48" t="s">
        <v>112</v>
      </c>
      <c r="I1192" s="48" t="s">
        <v>99</v>
      </c>
      <c r="J1192" s="48" t="s">
        <v>48</v>
      </c>
      <c r="K1192" s="48" t="s">
        <v>100</v>
      </c>
      <c r="L1192" s="48" t="s">
        <v>11511</v>
      </c>
      <c r="M1192" s="48" t="s">
        <v>11512</v>
      </c>
      <c r="N1192">
        <f>VLOOKUP(B1192,HIS退!B:F,5,FALSE)</f>
        <v>-76</v>
      </c>
      <c r="O1192" t="str">
        <f t="shared" si="38"/>
        <v/>
      </c>
      <c r="P1192" s="37">
        <f>VLOOKUP(C1192,微信退!Q:S,3,FALSE)</f>
        <v>76</v>
      </c>
      <c r="Q1192" t="str">
        <f t="shared" si="37"/>
        <v/>
      </c>
    </row>
    <row r="1193" spans="1:17" ht="14.25" hidden="1">
      <c r="A1193" s="40">
        <v>42901.677604166667</v>
      </c>
      <c r="B1193">
        <v>227916</v>
      </c>
      <c r="C1193" s="50" t="s">
        <v>9017</v>
      </c>
      <c r="D1193" t="s">
        <v>9018</v>
      </c>
      <c r="F1193" s="14">
        <v>100</v>
      </c>
      <c r="G1193" s="48" t="s">
        <v>59</v>
      </c>
      <c r="H1193" s="48" t="s">
        <v>112</v>
      </c>
      <c r="I1193" s="48" t="s">
        <v>99</v>
      </c>
      <c r="J1193" s="48" t="s">
        <v>48</v>
      </c>
      <c r="K1193" s="48" t="s">
        <v>100</v>
      </c>
      <c r="L1193" s="48" t="s">
        <v>11513</v>
      </c>
      <c r="M1193" s="48" t="s">
        <v>11514</v>
      </c>
      <c r="N1193">
        <f>VLOOKUP(B1193,HIS退!B:F,5,FALSE)</f>
        <v>-100</v>
      </c>
      <c r="O1193" t="str">
        <f t="shared" si="38"/>
        <v/>
      </c>
      <c r="P1193" s="37">
        <f>VLOOKUP(C1193,微信退!Q:S,3,FALSE)</f>
        <v>100</v>
      </c>
      <c r="Q1193" t="str">
        <f t="shared" si="37"/>
        <v/>
      </c>
    </row>
    <row r="1194" spans="1:17" ht="14.25" hidden="1">
      <c r="A1194" s="40">
        <v>42901.680196759262</v>
      </c>
      <c r="B1194">
        <v>228053</v>
      </c>
      <c r="C1194" s="50" t="s">
        <v>9020</v>
      </c>
      <c r="D1194" t="s">
        <v>9021</v>
      </c>
      <c r="F1194" s="14">
        <v>841</v>
      </c>
      <c r="G1194" s="48" t="s">
        <v>34</v>
      </c>
      <c r="H1194" s="48" t="s">
        <v>112</v>
      </c>
      <c r="I1194" s="48" t="s">
        <v>99</v>
      </c>
      <c r="J1194" s="48" t="s">
        <v>48</v>
      </c>
      <c r="K1194" s="48" t="s">
        <v>100</v>
      </c>
      <c r="L1194" s="48" t="s">
        <v>11515</v>
      </c>
      <c r="M1194" s="48" t="s">
        <v>11516</v>
      </c>
      <c r="N1194">
        <f>VLOOKUP(B1194,HIS退!B:F,5,FALSE)</f>
        <v>-841</v>
      </c>
      <c r="O1194" t="str">
        <f t="shared" si="38"/>
        <v/>
      </c>
      <c r="P1194" s="37">
        <f>VLOOKUP(C1194,微信退!Q:S,3,FALSE)</f>
        <v>841</v>
      </c>
      <c r="Q1194" t="str">
        <f t="shared" si="37"/>
        <v/>
      </c>
    </row>
    <row r="1195" spans="1:17" ht="14.25" hidden="1">
      <c r="A1195" s="40">
        <v>42901.682488425926</v>
      </c>
      <c r="B1195">
        <v>228163</v>
      </c>
      <c r="C1195" s="50" t="s">
        <v>9023</v>
      </c>
      <c r="D1195" t="s">
        <v>9024</v>
      </c>
      <c r="F1195" s="14">
        <v>383</v>
      </c>
      <c r="G1195" s="48" t="s">
        <v>59</v>
      </c>
      <c r="H1195" s="48" t="s">
        <v>112</v>
      </c>
      <c r="I1195" s="48" t="s">
        <v>99</v>
      </c>
      <c r="J1195" s="48" t="s">
        <v>48</v>
      </c>
      <c r="K1195" s="48" t="s">
        <v>100</v>
      </c>
      <c r="L1195" s="48" t="s">
        <v>11517</v>
      </c>
      <c r="M1195" s="48" t="s">
        <v>11518</v>
      </c>
      <c r="N1195">
        <f>VLOOKUP(B1195,HIS退!B:F,5,FALSE)</f>
        <v>-383</v>
      </c>
      <c r="O1195" t="str">
        <f t="shared" si="38"/>
        <v/>
      </c>
      <c r="P1195" s="37">
        <f>VLOOKUP(C1195,微信退!Q:S,3,FALSE)</f>
        <v>383</v>
      </c>
      <c r="Q1195" t="str">
        <f t="shared" si="37"/>
        <v/>
      </c>
    </row>
    <row r="1196" spans="1:17" ht="14.25" hidden="1">
      <c r="A1196" s="40">
        <v>42901.682743055557</v>
      </c>
      <c r="B1196">
        <v>228189</v>
      </c>
      <c r="C1196" s="50" t="s">
        <v>9026</v>
      </c>
      <c r="D1196" t="s">
        <v>9027</v>
      </c>
      <c r="F1196" s="14">
        <v>101</v>
      </c>
      <c r="G1196" s="48" t="s">
        <v>59</v>
      </c>
      <c r="H1196" s="48" t="s">
        <v>112</v>
      </c>
      <c r="I1196" s="48" t="s">
        <v>99</v>
      </c>
      <c r="J1196" s="48" t="s">
        <v>48</v>
      </c>
      <c r="K1196" s="48" t="s">
        <v>100</v>
      </c>
      <c r="L1196" s="48" t="s">
        <v>11519</v>
      </c>
      <c r="M1196" s="48" t="s">
        <v>11520</v>
      </c>
      <c r="N1196">
        <f>VLOOKUP(B1196,HIS退!B:F,5,FALSE)</f>
        <v>-101</v>
      </c>
      <c r="O1196" t="str">
        <f t="shared" si="38"/>
        <v/>
      </c>
      <c r="P1196" s="37">
        <f>VLOOKUP(C1196,微信退!Q:S,3,FALSE)</f>
        <v>101</v>
      </c>
      <c r="Q1196" t="str">
        <f t="shared" si="37"/>
        <v/>
      </c>
    </row>
    <row r="1197" spans="1:17" ht="14.25" hidden="1">
      <c r="A1197" s="40">
        <v>42901.685543981483</v>
      </c>
      <c r="B1197">
        <v>228363</v>
      </c>
      <c r="C1197" s="50" t="s">
        <v>9029</v>
      </c>
      <c r="D1197" t="s">
        <v>9030</v>
      </c>
      <c r="F1197" s="14">
        <v>173</v>
      </c>
      <c r="G1197" s="48" t="s">
        <v>34</v>
      </c>
      <c r="H1197" s="48" t="s">
        <v>112</v>
      </c>
      <c r="I1197" s="48" t="s">
        <v>99</v>
      </c>
      <c r="J1197" s="48" t="s">
        <v>48</v>
      </c>
      <c r="K1197" s="48" t="s">
        <v>100</v>
      </c>
      <c r="L1197" s="48" t="s">
        <v>11521</v>
      </c>
      <c r="M1197" s="48" t="s">
        <v>11522</v>
      </c>
      <c r="N1197">
        <f>VLOOKUP(B1197,HIS退!B:F,5,FALSE)</f>
        <v>-173</v>
      </c>
      <c r="O1197" t="str">
        <f t="shared" si="38"/>
        <v/>
      </c>
      <c r="P1197" s="37">
        <f>VLOOKUP(C1197,微信退!Q:S,3,FALSE)</f>
        <v>173</v>
      </c>
      <c r="Q1197" t="str">
        <f t="shared" si="37"/>
        <v/>
      </c>
    </row>
    <row r="1198" spans="1:17" ht="14.25" hidden="1">
      <c r="A1198" s="40">
        <v>42901.692048611112</v>
      </c>
      <c r="B1198">
        <v>228649</v>
      </c>
      <c r="C1198" s="50" t="s">
        <v>9032</v>
      </c>
      <c r="D1198" t="s">
        <v>9033</v>
      </c>
      <c r="F1198" s="14">
        <v>494</v>
      </c>
      <c r="G1198" s="48" t="s">
        <v>34</v>
      </c>
      <c r="H1198" s="48" t="s">
        <v>112</v>
      </c>
      <c r="I1198" s="48" t="s">
        <v>99</v>
      </c>
      <c r="J1198" s="48" t="s">
        <v>48</v>
      </c>
      <c r="K1198" s="48" t="s">
        <v>100</v>
      </c>
      <c r="L1198" s="48" t="s">
        <v>11523</v>
      </c>
      <c r="M1198" s="48" t="s">
        <v>11524</v>
      </c>
      <c r="N1198">
        <f>VLOOKUP(B1198,HIS退!B:F,5,FALSE)</f>
        <v>-494</v>
      </c>
      <c r="O1198" t="str">
        <f t="shared" si="38"/>
        <v/>
      </c>
      <c r="P1198" s="37">
        <f>VLOOKUP(C1198,微信退!Q:S,3,FALSE)</f>
        <v>494</v>
      </c>
      <c r="Q1198" t="str">
        <f t="shared" si="37"/>
        <v/>
      </c>
    </row>
    <row r="1199" spans="1:17" ht="14.25" hidden="1">
      <c r="A1199" s="40">
        <v>42901.694212962961</v>
      </c>
      <c r="B1199">
        <v>228728</v>
      </c>
      <c r="C1199" s="50" t="s">
        <v>9035</v>
      </c>
      <c r="D1199" t="s">
        <v>9036</v>
      </c>
      <c r="F1199" s="14">
        <v>400</v>
      </c>
      <c r="G1199" s="48" t="s">
        <v>59</v>
      </c>
      <c r="H1199" s="48" t="s">
        <v>112</v>
      </c>
      <c r="I1199" s="48" t="s">
        <v>99</v>
      </c>
      <c r="J1199" s="48" t="s">
        <v>48</v>
      </c>
      <c r="K1199" s="48" t="s">
        <v>100</v>
      </c>
      <c r="L1199" s="48" t="s">
        <v>11525</v>
      </c>
      <c r="M1199" s="48" t="s">
        <v>11526</v>
      </c>
      <c r="N1199">
        <f>VLOOKUP(B1199,HIS退!B:F,5,FALSE)</f>
        <v>-400</v>
      </c>
      <c r="O1199" t="str">
        <f t="shared" si="38"/>
        <v/>
      </c>
      <c r="P1199" s="37">
        <f>VLOOKUP(C1199,微信退!Q:S,3,FALSE)</f>
        <v>400</v>
      </c>
      <c r="Q1199" t="str">
        <f t="shared" si="37"/>
        <v/>
      </c>
    </row>
    <row r="1200" spans="1:17" ht="14.25" hidden="1">
      <c r="A1200" s="40">
        <v>42901.694432870368</v>
      </c>
      <c r="B1200">
        <v>228739</v>
      </c>
      <c r="C1200" s="50" t="s">
        <v>9038</v>
      </c>
      <c r="D1200" t="s">
        <v>9036</v>
      </c>
      <c r="F1200" s="14">
        <v>1000</v>
      </c>
      <c r="G1200" s="48" t="s">
        <v>59</v>
      </c>
      <c r="H1200" s="48" t="s">
        <v>112</v>
      </c>
      <c r="I1200" s="48" t="s">
        <v>99</v>
      </c>
      <c r="J1200" s="48" t="s">
        <v>48</v>
      </c>
      <c r="K1200" s="48" t="s">
        <v>100</v>
      </c>
      <c r="L1200" s="48" t="s">
        <v>11527</v>
      </c>
      <c r="M1200" s="48" t="s">
        <v>11528</v>
      </c>
      <c r="N1200">
        <f>VLOOKUP(B1200,HIS退!B:F,5,FALSE)</f>
        <v>-1000</v>
      </c>
      <c r="O1200" t="str">
        <f t="shared" si="38"/>
        <v/>
      </c>
      <c r="P1200" s="37">
        <f>VLOOKUP(C1200,微信退!Q:S,3,FALSE)</f>
        <v>1000</v>
      </c>
      <c r="Q1200" t="str">
        <f t="shared" si="37"/>
        <v/>
      </c>
    </row>
    <row r="1201" spans="1:17" ht="14.25" hidden="1">
      <c r="A1201" s="40">
        <v>42901.69462962963</v>
      </c>
      <c r="B1201">
        <v>228743</v>
      </c>
      <c r="C1201" s="50" t="s">
        <v>9039</v>
      </c>
      <c r="D1201" t="s">
        <v>9036</v>
      </c>
      <c r="F1201" s="14">
        <v>300</v>
      </c>
      <c r="G1201" s="48" t="s">
        <v>59</v>
      </c>
      <c r="H1201" s="48" t="s">
        <v>112</v>
      </c>
      <c r="I1201" s="48" t="s">
        <v>99</v>
      </c>
      <c r="J1201" s="48" t="s">
        <v>48</v>
      </c>
      <c r="K1201" s="48" t="s">
        <v>100</v>
      </c>
      <c r="L1201" s="48" t="s">
        <v>11529</v>
      </c>
      <c r="M1201" s="48" t="s">
        <v>11530</v>
      </c>
      <c r="N1201">
        <f>VLOOKUP(B1201,HIS退!B:F,5,FALSE)</f>
        <v>-300</v>
      </c>
      <c r="O1201" t="str">
        <f t="shared" si="38"/>
        <v/>
      </c>
      <c r="P1201" s="37">
        <f>VLOOKUP(C1201,微信退!Q:S,3,FALSE)</f>
        <v>300</v>
      </c>
      <c r="Q1201" t="str">
        <f t="shared" si="37"/>
        <v/>
      </c>
    </row>
    <row r="1202" spans="1:17" ht="14.25" hidden="1">
      <c r="A1202" s="40">
        <v>42901.694803240738</v>
      </c>
      <c r="B1202">
        <v>228772</v>
      </c>
      <c r="C1202" s="50" t="s">
        <v>9040</v>
      </c>
      <c r="D1202" t="s">
        <v>9041</v>
      </c>
      <c r="F1202" s="14">
        <v>86</v>
      </c>
      <c r="G1202" s="48" t="s">
        <v>59</v>
      </c>
      <c r="H1202" s="48" t="s">
        <v>112</v>
      </c>
      <c r="I1202" s="48" t="s">
        <v>99</v>
      </c>
      <c r="J1202" s="48" t="s">
        <v>48</v>
      </c>
      <c r="K1202" s="48" t="s">
        <v>100</v>
      </c>
      <c r="L1202" s="48" t="s">
        <v>11531</v>
      </c>
      <c r="M1202" s="48" t="s">
        <v>11532</v>
      </c>
      <c r="N1202">
        <f>VLOOKUP(B1202,HIS退!B:F,5,FALSE)</f>
        <v>-86</v>
      </c>
      <c r="O1202" t="str">
        <f t="shared" si="38"/>
        <v/>
      </c>
      <c r="P1202" s="37">
        <f>VLOOKUP(C1202,微信退!Q:S,3,FALSE)</f>
        <v>86</v>
      </c>
      <c r="Q1202" t="str">
        <f t="shared" si="37"/>
        <v/>
      </c>
    </row>
    <row r="1203" spans="1:17" ht="14.25" hidden="1">
      <c r="A1203" s="40">
        <v>42901.695034722223</v>
      </c>
      <c r="B1203">
        <v>228784</v>
      </c>
      <c r="C1203" s="50" t="s">
        <v>9043</v>
      </c>
      <c r="D1203" t="s">
        <v>9044</v>
      </c>
      <c r="F1203" s="14">
        <v>145</v>
      </c>
      <c r="G1203" s="48" t="s">
        <v>59</v>
      </c>
      <c r="H1203" s="48" t="s">
        <v>112</v>
      </c>
      <c r="I1203" s="48" t="s">
        <v>99</v>
      </c>
      <c r="J1203" s="48" t="s">
        <v>48</v>
      </c>
      <c r="K1203" s="48" t="s">
        <v>100</v>
      </c>
      <c r="L1203" s="48" t="s">
        <v>11533</v>
      </c>
      <c r="M1203" s="48" t="s">
        <v>11534</v>
      </c>
      <c r="N1203">
        <f>VLOOKUP(B1203,HIS退!B:F,5,FALSE)</f>
        <v>-145</v>
      </c>
      <c r="O1203" t="str">
        <f t="shared" si="38"/>
        <v/>
      </c>
      <c r="P1203" s="37">
        <f>VLOOKUP(C1203,微信退!Q:S,3,FALSE)</f>
        <v>145</v>
      </c>
      <c r="Q1203" t="str">
        <f t="shared" si="37"/>
        <v/>
      </c>
    </row>
    <row r="1204" spans="1:17" ht="14.25" hidden="1">
      <c r="A1204" s="40">
        <v>42901.695474537039</v>
      </c>
      <c r="B1204">
        <v>228809</v>
      </c>
      <c r="C1204" s="50" t="s">
        <v>9046</v>
      </c>
      <c r="D1204" t="s">
        <v>9047</v>
      </c>
      <c r="F1204" s="14">
        <v>42</v>
      </c>
      <c r="G1204" s="48" t="s">
        <v>59</v>
      </c>
      <c r="H1204" s="48" t="s">
        <v>112</v>
      </c>
      <c r="I1204" s="48" t="s">
        <v>99</v>
      </c>
      <c r="J1204" s="48" t="s">
        <v>48</v>
      </c>
      <c r="K1204" s="48" t="s">
        <v>100</v>
      </c>
      <c r="L1204" s="48" t="s">
        <v>11535</v>
      </c>
      <c r="M1204" s="48" t="s">
        <v>11536</v>
      </c>
      <c r="N1204">
        <f>VLOOKUP(B1204,HIS退!B:F,5,FALSE)</f>
        <v>-42</v>
      </c>
      <c r="O1204" t="str">
        <f t="shared" si="38"/>
        <v/>
      </c>
      <c r="P1204" s="37">
        <f>VLOOKUP(C1204,微信退!Q:S,3,FALSE)</f>
        <v>42</v>
      </c>
      <c r="Q1204" t="str">
        <f t="shared" si="37"/>
        <v/>
      </c>
    </row>
    <row r="1205" spans="1:17" ht="14.25" hidden="1">
      <c r="A1205" s="40">
        <v>42901.695636574077</v>
      </c>
      <c r="B1205">
        <v>228815</v>
      </c>
      <c r="C1205" s="50" t="s">
        <v>9049</v>
      </c>
      <c r="D1205" t="s">
        <v>8829</v>
      </c>
      <c r="F1205" s="14">
        <v>104</v>
      </c>
      <c r="G1205" s="48" t="s">
        <v>59</v>
      </c>
      <c r="H1205" s="48" t="s">
        <v>112</v>
      </c>
      <c r="I1205" s="48" t="s">
        <v>99</v>
      </c>
      <c r="J1205" s="48" t="s">
        <v>48</v>
      </c>
      <c r="K1205" s="48" t="s">
        <v>100</v>
      </c>
      <c r="L1205" s="48" t="s">
        <v>11537</v>
      </c>
      <c r="M1205" s="48" t="s">
        <v>11538</v>
      </c>
      <c r="N1205">
        <f>VLOOKUP(B1205,HIS退!B:F,5,FALSE)</f>
        <v>-104</v>
      </c>
      <c r="O1205" t="str">
        <f t="shared" si="38"/>
        <v/>
      </c>
      <c r="P1205" s="37">
        <f>VLOOKUP(C1205,微信退!Q:S,3,FALSE)</f>
        <v>104</v>
      </c>
      <c r="Q1205" t="str">
        <f t="shared" si="37"/>
        <v/>
      </c>
    </row>
    <row r="1206" spans="1:17" ht="14.25" hidden="1">
      <c r="A1206" s="40">
        <v>42901.695775462962</v>
      </c>
      <c r="B1206">
        <v>228826</v>
      </c>
      <c r="C1206" s="50" t="s">
        <v>9050</v>
      </c>
      <c r="D1206" t="s">
        <v>9051</v>
      </c>
      <c r="F1206" s="14">
        <v>292</v>
      </c>
      <c r="G1206" s="48" t="s">
        <v>59</v>
      </c>
      <c r="H1206" s="48" t="s">
        <v>112</v>
      </c>
      <c r="I1206" s="48" t="s">
        <v>99</v>
      </c>
      <c r="J1206" s="48" t="s">
        <v>48</v>
      </c>
      <c r="K1206" s="48" t="s">
        <v>100</v>
      </c>
      <c r="L1206" s="48" t="s">
        <v>11539</v>
      </c>
      <c r="M1206" s="48" t="s">
        <v>11540</v>
      </c>
      <c r="N1206">
        <f>VLOOKUP(B1206,HIS退!B:F,5,FALSE)</f>
        <v>-292</v>
      </c>
      <c r="O1206" t="str">
        <f t="shared" si="38"/>
        <v/>
      </c>
      <c r="P1206" s="37">
        <f>VLOOKUP(C1206,微信退!Q:S,3,FALSE)</f>
        <v>292</v>
      </c>
      <c r="Q1206" t="str">
        <f t="shared" si="37"/>
        <v/>
      </c>
    </row>
    <row r="1207" spans="1:17" ht="14.25" hidden="1">
      <c r="A1207" s="40">
        <v>42901.697476851848</v>
      </c>
      <c r="B1207">
        <v>228890</v>
      </c>
      <c r="C1207" s="50" t="s">
        <v>9053</v>
      </c>
      <c r="D1207" t="s">
        <v>9054</v>
      </c>
      <c r="F1207" s="14">
        <v>250</v>
      </c>
      <c r="G1207" s="48" t="s">
        <v>59</v>
      </c>
      <c r="H1207" s="48" t="s">
        <v>112</v>
      </c>
      <c r="I1207" s="48" t="s">
        <v>99</v>
      </c>
      <c r="J1207" s="48" t="s">
        <v>48</v>
      </c>
      <c r="K1207" s="48" t="s">
        <v>100</v>
      </c>
      <c r="L1207" s="48" t="s">
        <v>11541</v>
      </c>
      <c r="M1207" s="48" t="s">
        <v>11542</v>
      </c>
      <c r="N1207">
        <f>VLOOKUP(B1207,HIS退!B:F,5,FALSE)</f>
        <v>-250</v>
      </c>
      <c r="O1207" t="str">
        <f t="shared" si="38"/>
        <v/>
      </c>
      <c r="P1207" s="37">
        <f>VLOOKUP(C1207,微信退!Q:S,3,FALSE)</f>
        <v>250</v>
      </c>
      <c r="Q1207" t="str">
        <f t="shared" si="37"/>
        <v/>
      </c>
    </row>
    <row r="1208" spans="1:17" ht="14.25" hidden="1">
      <c r="A1208" s="40">
        <v>42901.700115740743</v>
      </c>
      <c r="B1208">
        <v>229023</v>
      </c>
      <c r="C1208" s="50" t="s">
        <v>9056</v>
      </c>
      <c r="D1208" t="s">
        <v>9057</v>
      </c>
      <c r="F1208" s="14">
        <v>300</v>
      </c>
      <c r="G1208" s="48" t="s">
        <v>34</v>
      </c>
      <c r="H1208" s="48" t="s">
        <v>112</v>
      </c>
      <c r="I1208" s="48" t="s">
        <v>99</v>
      </c>
      <c r="J1208" s="48" t="s">
        <v>48</v>
      </c>
      <c r="K1208" s="48" t="s">
        <v>100</v>
      </c>
      <c r="L1208" s="48" t="s">
        <v>11543</v>
      </c>
      <c r="M1208" s="48" t="s">
        <v>11544</v>
      </c>
      <c r="N1208">
        <f>VLOOKUP(B1208,HIS退!B:F,5,FALSE)</f>
        <v>-300</v>
      </c>
      <c r="O1208" t="str">
        <f t="shared" si="38"/>
        <v/>
      </c>
      <c r="P1208" s="37">
        <f>VLOOKUP(C1208,微信退!Q:S,3,FALSE)</f>
        <v>300</v>
      </c>
      <c r="Q1208" t="str">
        <f t="shared" si="37"/>
        <v/>
      </c>
    </row>
    <row r="1209" spans="1:17" ht="14.25" hidden="1">
      <c r="A1209" s="40">
        <v>42901.700254629628</v>
      </c>
      <c r="B1209">
        <v>229028</v>
      </c>
      <c r="C1209" s="50" t="s">
        <v>9059</v>
      </c>
      <c r="D1209" t="s">
        <v>9060</v>
      </c>
      <c r="F1209" s="14">
        <v>7694</v>
      </c>
      <c r="G1209" s="48" t="s">
        <v>34</v>
      </c>
      <c r="H1209" s="48" t="s">
        <v>112</v>
      </c>
      <c r="I1209" s="48" t="s">
        <v>99</v>
      </c>
      <c r="J1209" s="48" t="s">
        <v>48</v>
      </c>
      <c r="K1209" s="48" t="s">
        <v>100</v>
      </c>
      <c r="L1209" s="48" t="s">
        <v>11545</v>
      </c>
      <c r="M1209" s="48" t="s">
        <v>11546</v>
      </c>
      <c r="N1209">
        <f>VLOOKUP(B1209,HIS退!B:F,5,FALSE)</f>
        <v>-7694</v>
      </c>
      <c r="O1209" t="str">
        <f t="shared" si="38"/>
        <v/>
      </c>
      <c r="P1209" s="37">
        <f>VLOOKUP(C1209,微信退!Q:S,3,FALSE)</f>
        <v>7694</v>
      </c>
      <c r="Q1209" t="str">
        <f t="shared" si="37"/>
        <v/>
      </c>
    </row>
    <row r="1210" spans="1:17" ht="14.25" hidden="1">
      <c r="A1210" s="40">
        <v>42901.70045138889</v>
      </c>
      <c r="B1210">
        <v>229035</v>
      </c>
      <c r="C1210" s="50" t="s">
        <v>9062</v>
      </c>
      <c r="D1210" t="s">
        <v>9063</v>
      </c>
      <c r="F1210" s="14">
        <v>24</v>
      </c>
      <c r="G1210" s="48" t="s">
        <v>59</v>
      </c>
      <c r="H1210" s="48" t="s">
        <v>112</v>
      </c>
      <c r="I1210" s="48" t="s">
        <v>99</v>
      </c>
      <c r="J1210" s="48" t="s">
        <v>48</v>
      </c>
      <c r="K1210" s="48" t="s">
        <v>100</v>
      </c>
      <c r="L1210" s="48" t="s">
        <v>11547</v>
      </c>
      <c r="M1210" s="48" t="s">
        <v>11548</v>
      </c>
      <c r="N1210">
        <f>VLOOKUP(B1210,HIS退!B:F,5,FALSE)</f>
        <v>-24</v>
      </c>
      <c r="O1210" t="str">
        <f t="shared" si="38"/>
        <v/>
      </c>
      <c r="P1210" s="37">
        <f>VLOOKUP(C1210,微信退!Q:S,3,FALSE)</f>
        <v>24</v>
      </c>
      <c r="Q1210" t="str">
        <f t="shared" si="37"/>
        <v/>
      </c>
    </row>
    <row r="1211" spans="1:17" ht="14.25" hidden="1">
      <c r="A1211" s="40">
        <v>42901.704236111109</v>
      </c>
      <c r="B1211">
        <v>229173</v>
      </c>
      <c r="C1211" s="50" t="s">
        <v>9065</v>
      </c>
      <c r="D1211" t="s">
        <v>9066</v>
      </c>
      <c r="F1211" s="14">
        <v>16</v>
      </c>
      <c r="G1211" s="48" t="s">
        <v>34</v>
      </c>
      <c r="H1211" s="48" t="s">
        <v>112</v>
      </c>
      <c r="I1211" s="48" t="s">
        <v>99</v>
      </c>
      <c r="J1211" s="48" t="s">
        <v>48</v>
      </c>
      <c r="K1211" s="48" t="s">
        <v>100</v>
      </c>
      <c r="L1211" s="48" t="s">
        <v>11549</v>
      </c>
      <c r="M1211" s="48" t="s">
        <v>11550</v>
      </c>
      <c r="N1211">
        <f>VLOOKUP(B1211,HIS退!B:F,5,FALSE)</f>
        <v>-16</v>
      </c>
      <c r="O1211" t="str">
        <f t="shared" si="38"/>
        <v/>
      </c>
      <c r="P1211" s="37">
        <f>VLOOKUP(C1211,微信退!Q:S,3,FALSE)</f>
        <v>16</v>
      </c>
      <c r="Q1211" t="str">
        <f t="shared" si="37"/>
        <v/>
      </c>
    </row>
    <row r="1212" spans="1:17" ht="14.25" hidden="1">
      <c r="A1212" s="40">
        <v>42901.71539351852</v>
      </c>
      <c r="B1212">
        <v>229540</v>
      </c>
      <c r="C1212" s="50" t="s">
        <v>9068</v>
      </c>
      <c r="D1212" t="s">
        <v>9069</v>
      </c>
      <c r="F1212" s="14">
        <v>19</v>
      </c>
      <c r="G1212" s="48" t="s">
        <v>34</v>
      </c>
      <c r="H1212" s="48" t="s">
        <v>112</v>
      </c>
      <c r="I1212" s="48" t="s">
        <v>99</v>
      </c>
      <c r="J1212" s="48" t="s">
        <v>48</v>
      </c>
      <c r="K1212" s="48" t="s">
        <v>100</v>
      </c>
      <c r="L1212" s="48" t="s">
        <v>11551</v>
      </c>
      <c r="M1212" s="48" t="s">
        <v>11552</v>
      </c>
      <c r="N1212">
        <f>VLOOKUP(B1212,HIS退!B:F,5,FALSE)</f>
        <v>-19</v>
      </c>
      <c r="O1212" t="str">
        <f t="shared" si="38"/>
        <v/>
      </c>
      <c r="P1212" s="37">
        <f>VLOOKUP(C1212,微信退!Q:S,3,FALSE)</f>
        <v>19</v>
      </c>
      <c r="Q1212" t="str">
        <f t="shared" si="37"/>
        <v/>
      </c>
    </row>
    <row r="1213" spans="1:17" ht="14.25" hidden="1">
      <c r="A1213" s="40">
        <v>42901.727476851855</v>
      </c>
      <c r="B1213">
        <v>229857</v>
      </c>
      <c r="C1213" s="50" t="s">
        <v>9071</v>
      </c>
      <c r="D1213" t="s">
        <v>9072</v>
      </c>
      <c r="F1213" s="14">
        <v>40</v>
      </c>
      <c r="G1213" s="48" t="s">
        <v>59</v>
      </c>
      <c r="H1213" s="48" t="s">
        <v>112</v>
      </c>
      <c r="I1213" s="48" t="s">
        <v>99</v>
      </c>
      <c r="J1213" s="48" t="s">
        <v>48</v>
      </c>
      <c r="K1213" s="48" t="s">
        <v>100</v>
      </c>
      <c r="L1213" s="48" t="s">
        <v>11553</v>
      </c>
      <c r="M1213" s="48" t="s">
        <v>11554</v>
      </c>
      <c r="N1213">
        <f>VLOOKUP(B1213,HIS退!B:F,5,FALSE)</f>
        <v>-40</v>
      </c>
      <c r="O1213" t="str">
        <f t="shared" si="38"/>
        <v/>
      </c>
      <c r="P1213" s="37">
        <f>VLOOKUP(C1213,微信退!Q:S,3,FALSE)</f>
        <v>40</v>
      </c>
      <c r="Q1213" t="str">
        <f t="shared" si="37"/>
        <v/>
      </c>
    </row>
    <row r="1214" spans="1:17" ht="14.25" hidden="1">
      <c r="A1214" s="40">
        <v>42901.734467592592</v>
      </c>
      <c r="B1214">
        <v>229984</v>
      </c>
      <c r="C1214" s="50" t="s">
        <v>9074</v>
      </c>
      <c r="D1214" t="s">
        <v>9075</v>
      </c>
      <c r="F1214" s="14">
        <v>114</v>
      </c>
      <c r="G1214" s="48" t="s">
        <v>59</v>
      </c>
      <c r="H1214" s="48" t="s">
        <v>112</v>
      </c>
      <c r="I1214" s="48" t="s">
        <v>99</v>
      </c>
      <c r="J1214" s="48" t="s">
        <v>48</v>
      </c>
      <c r="K1214" s="48" t="s">
        <v>100</v>
      </c>
      <c r="L1214" s="48" t="s">
        <v>11555</v>
      </c>
      <c r="M1214" s="48" t="s">
        <v>11556</v>
      </c>
      <c r="N1214">
        <f>VLOOKUP(B1214,HIS退!B:F,5,FALSE)</f>
        <v>-114</v>
      </c>
      <c r="O1214" t="str">
        <f t="shared" si="38"/>
        <v/>
      </c>
      <c r="P1214" s="37">
        <f>VLOOKUP(C1214,微信退!Q:S,3,FALSE)</f>
        <v>114</v>
      </c>
      <c r="Q1214" t="str">
        <f t="shared" si="37"/>
        <v/>
      </c>
    </row>
    <row r="1215" spans="1:17" ht="14.25" hidden="1">
      <c r="A1215" s="40">
        <v>42901.734814814816</v>
      </c>
      <c r="B1215">
        <v>229990</v>
      </c>
      <c r="C1215" s="50" t="s">
        <v>9077</v>
      </c>
      <c r="D1215" t="s">
        <v>9078</v>
      </c>
      <c r="F1215" s="14">
        <v>7</v>
      </c>
      <c r="G1215" s="48" t="s">
        <v>59</v>
      </c>
      <c r="H1215" s="48" t="s">
        <v>112</v>
      </c>
      <c r="I1215" s="48" t="s">
        <v>99</v>
      </c>
      <c r="J1215" s="48" t="s">
        <v>48</v>
      </c>
      <c r="K1215" s="48" t="s">
        <v>100</v>
      </c>
      <c r="L1215" s="48" t="s">
        <v>11557</v>
      </c>
      <c r="M1215" s="48" t="s">
        <v>11558</v>
      </c>
      <c r="N1215">
        <f>VLOOKUP(B1215,HIS退!B:F,5,FALSE)</f>
        <v>-7</v>
      </c>
      <c r="O1215" t="str">
        <f t="shared" si="38"/>
        <v/>
      </c>
      <c r="P1215" s="37">
        <f>VLOOKUP(C1215,微信退!Q:S,3,FALSE)</f>
        <v>7</v>
      </c>
      <c r="Q1215" t="str">
        <f t="shared" si="37"/>
        <v/>
      </c>
    </row>
    <row r="1216" spans="1:17" ht="14.25" hidden="1">
      <c r="A1216" s="40">
        <v>42901.738113425927</v>
      </c>
      <c r="B1216">
        <v>230053</v>
      </c>
      <c r="C1216" s="50" t="s">
        <v>9080</v>
      </c>
      <c r="D1216" t="s">
        <v>9081</v>
      </c>
      <c r="F1216" s="14">
        <v>20</v>
      </c>
      <c r="G1216" s="48" t="s">
        <v>59</v>
      </c>
      <c r="H1216" s="48" t="s">
        <v>112</v>
      </c>
      <c r="I1216" s="48" t="s">
        <v>99</v>
      </c>
      <c r="J1216" s="48" t="s">
        <v>48</v>
      </c>
      <c r="K1216" s="48" t="s">
        <v>100</v>
      </c>
      <c r="L1216" s="48" t="s">
        <v>11559</v>
      </c>
      <c r="M1216" s="48" t="s">
        <v>11560</v>
      </c>
      <c r="N1216">
        <f>VLOOKUP(B1216,HIS退!B:F,5,FALSE)</f>
        <v>-20</v>
      </c>
      <c r="O1216" t="str">
        <f t="shared" si="38"/>
        <v/>
      </c>
      <c r="P1216" s="37">
        <f>VLOOKUP(C1216,微信退!Q:S,3,FALSE)</f>
        <v>20</v>
      </c>
      <c r="Q1216" t="str">
        <f t="shared" si="37"/>
        <v/>
      </c>
    </row>
    <row r="1217" spans="1:17" ht="14.25" hidden="1">
      <c r="A1217" s="40">
        <v>42901.767222222225</v>
      </c>
      <c r="B1217">
        <v>230301</v>
      </c>
      <c r="C1217" s="50" t="s">
        <v>9083</v>
      </c>
      <c r="D1217" t="s">
        <v>9084</v>
      </c>
      <c r="F1217" s="14">
        <v>27</v>
      </c>
      <c r="G1217" s="48" t="s">
        <v>59</v>
      </c>
      <c r="H1217" s="48" t="s">
        <v>112</v>
      </c>
      <c r="I1217" s="48" t="s">
        <v>99</v>
      </c>
      <c r="J1217" s="48" t="s">
        <v>48</v>
      </c>
      <c r="K1217" s="48" t="s">
        <v>100</v>
      </c>
      <c r="L1217" s="48" t="s">
        <v>11561</v>
      </c>
      <c r="M1217" s="48" t="s">
        <v>11562</v>
      </c>
      <c r="N1217">
        <f>VLOOKUP(B1217,HIS退!B:F,5,FALSE)</f>
        <v>-27</v>
      </c>
      <c r="O1217" t="str">
        <f t="shared" si="38"/>
        <v/>
      </c>
      <c r="P1217" s="37">
        <f>VLOOKUP(C1217,微信退!Q:S,3,FALSE)</f>
        <v>27</v>
      </c>
      <c r="Q1217" t="str">
        <f t="shared" si="37"/>
        <v/>
      </c>
    </row>
    <row r="1218" spans="1:17" ht="14.25" hidden="1">
      <c r="A1218" s="40">
        <v>42901.838009259256</v>
      </c>
      <c r="B1218">
        <v>230557</v>
      </c>
      <c r="C1218" s="50" t="s">
        <v>9086</v>
      </c>
      <c r="D1218" t="s">
        <v>9087</v>
      </c>
      <c r="F1218" s="14">
        <v>100</v>
      </c>
      <c r="G1218" s="48" t="s">
        <v>59</v>
      </c>
      <c r="H1218" s="48" t="s">
        <v>112</v>
      </c>
      <c r="I1218" s="48" t="s">
        <v>99</v>
      </c>
      <c r="J1218" s="48" t="s">
        <v>48</v>
      </c>
      <c r="K1218" s="48" t="s">
        <v>100</v>
      </c>
      <c r="L1218" s="48" t="s">
        <v>11563</v>
      </c>
      <c r="M1218" s="48" t="s">
        <v>11564</v>
      </c>
      <c r="N1218">
        <f>VLOOKUP(B1218,HIS退!B:F,5,FALSE)</f>
        <v>-100</v>
      </c>
      <c r="O1218" t="str">
        <f t="shared" si="38"/>
        <v/>
      </c>
      <c r="P1218" s="37">
        <f>VLOOKUP(C1218,微信退!Q:S,3,FALSE)</f>
        <v>100</v>
      </c>
      <c r="Q1218" t="str">
        <f t="shared" si="37"/>
        <v/>
      </c>
    </row>
    <row r="1219" spans="1:17" ht="14.25" hidden="1">
      <c r="A1219" s="40">
        <v>42901.838263888887</v>
      </c>
      <c r="B1219">
        <v>230558</v>
      </c>
      <c r="C1219" s="50" t="s">
        <v>9089</v>
      </c>
      <c r="D1219" t="s">
        <v>9087</v>
      </c>
      <c r="F1219" s="14">
        <v>96</v>
      </c>
      <c r="G1219" s="48" t="s">
        <v>59</v>
      </c>
      <c r="H1219" s="48" t="s">
        <v>112</v>
      </c>
      <c r="I1219" s="48" t="s">
        <v>99</v>
      </c>
      <c r="J1219" s="48" t="s">
        <v>48</v>
      </c>
      <c r="K1219" s="48" t="s">
        <v>100</v>
      </c>
      <c r="L1219" s="48" t="s">
        <v>11565</v>
      </c>
      <c r="M1219" s="48" t="s">
        <v>11566</v>
      </c>
      <c r="N1219">
        <f>VLOOKUP(B1219,HIS退!B:F,5,FALSE)</f>
        <v>-96</v>
      </c>
      <c r="O1219" t="str">
        <f t="shared" si="38"/>
        <v/>
      </c>
      <c r="P1219" s="37">
        <f>VLOOKUP(C1219,微信退!Q:S,3,FALSE)</f>
        <v>96</v>
      </c>
      <c r="Q1219" t="str">
        <f t="shared" ref="Q1219:Q1282" si="39">IF(P1219=F1219,"",1)</f>
        <v/>
      </c>
    </row>
    <row r="1220" spans="1:17" ht="14.25" hidden="1">
      <c r="A1220" s="40">
        <v>42901.87773148148</v>
      </c>
      <c r="B1220">
        <v>230656</v>
      </c>
      <c r="C1220" s="50" t="s">
        <v>9090</v>
      </c>
      <c r="D1220" t="s">
        <v>9091</v>
      </c>
      <c r="F1220" s="14">
        <v>8050</v>
      </c>
      <c r="G1220" s="48" t="s">
        <v>34</v>
      </c>
      <c r="H1220" s="48" t="s">
        <v>112</v>
      </c>
      <c r="I1220" s="48" t="s">
        <v>99</v>
      </c>
      <c r="J1220" s="48" t="s">
        <v>48</v>
      </c>
      <c r="K1220" s="48" t="s">
        <v>100</v>
      </c>
      <c r="L1220" s="48" t="s">
        <v>11567</v>
      </c>
      <c r="M1220" s="48" t="s">
        <v>11568</v>
      </c>
      <c r="N1220">
        <f>VLOOKUP(B1220,HIS退!B:F,5,FALSE)</f>
        <v>-8050</v>
      </c>
      <c r="O1220" t="str">
        <f t="shared" si="38"/>
        <v/>
      </c>
      <c r="P1220" s="37">
        <f>VLOOKUP(C1220,微信退!Q:S,3,FALSE)</f>
        <v>8050</v>
      </c>
      <c r="Q1220" t="str">
        <f t="shared" si="39"/>
        <v/>
      </c>
    </row>
    <row r="1221" spans="1:17" ht="14.25" hidden="1">
      <c r="A1221" s="40">
        <v>42901.893530092595</v>
      </c>
      <c r="B1221">
        <v>230700</v>
      </c>
      <c r="C1221" s="50" t="s">
        <v>9093</v>
      </c>
      <c r="D1221" t="s">
        <v>9094</v>
      </c>
      <c r="F1221" s="14">
        <v>50</v>
      </c>
      <c r="G1221" s="48" t="s">
        <v>34</v>
      </c>
      <c r="H1221" s="48" t="s">
        <v>112</v>
      </c>
      <c r="I1221" s="48" t="s">
        <v>99</v>
      </c>
      <c r="J1221" s="48" t="s">
        <v>48</v>
      </c>
      <c r="K1221" s="48" t="s">
        <v>100</v>
      </c>
      <c r="L1221" s="48" t="s">
        <v>11569</v>
      </c>
      <c r="M1221" s="48" t="s">
        <v>11570</v>
      </c>
      <c r="N1221">
        <f>VLOOKUP(B1221,HIS退!B:F,5,FALSE)</f>
        <v>-50</v>
      </c>
      <c r="O1221" t="str">
        <f t="shared" si="38"/>
        <v/>
      </c>
      <c r="P1221" s="37">
        <f>VLOOKUP(C1221,微信退!Q:S,3,FALSE)</f>
        <v>50</v>
      </c>
      <c r="Q1221" t="str">
        <f t="shared" si="39"/>
        <v/>
      </c>
    </row>
    <row r="1222" spans="1:17" ht="14.25" hidden="1">
      <c r="A1222" s="40">
        <v>42901.979409722226</v>
      </c>
      <c r="B1222">
        <v>230866</v>
      </c>
      <c r="C1222" s="50" t="s">
        <v>9096</v>
      </c>
      <c r="D1222" t="s">
        <v>9097</v>
      </c>
      <c r="F1222" s="14">
        <v>500</v>
      </c>
      <c r="G1222" s="48" t="s">
        <v>34</v>
      </c>
      <c r="H1222" s="48" t="s">
        <v>112</v>
      </c>
      <c r="I1222" s="48" t="s">
        <v>99</v>
      </c>
      <c r="J1222" s="48" t="s">
        <v>48</v>
      </c>
      <c r="K1222" s="48" t="s">
        <v>100</v>
      </c>
      <c r="L1222" s="48" t="s">
        <v>11571</v>
      </c>
      <c r="M1222" s="48" t="s">
        <v>11572</v>
      </c>
      <c r="N1222">
        <f>VLOOKUP(B1222,HIS退!B:F,5,FALSE)</f>
        <v>-500</v>
      </c>
      <c r="O1222" t="str">
        <f t="shared" si="38"/>
        <v/>
      </c>
      <c r="P1222" s="37">
        <f>VLOOKUP(C1222,微信退!Q:S,3,FALSE)</f>
        <v>500</v>
      </c>
      <c r="Q1222" t="str">
        <f t="shared" si="39"/>
        <v/>
      </c>
    </row>
    <row r="1223" spans="1:17" ht="14.25" hidden="1">
      <c r="A1223" s="40">
        <v>42901.993611111109</v>
      </c>
      <c r="B1223">
        <v>230883</v>
      </c>
      <c r="C1223" s="50" t="s">
        <v>9099</v>
      </c>
      <c r="D1223" t="s">
        <v>9100</v>
      </c>
      <c r="F1223" s="14">
        <v>354</v>
      </c>
      <c r="G1223" s="48" t="s">
        <v>34</v>
      </c>
      <c r="H1223" s="48" t="s">
        <v>112</v>
      </c>
      <c r="I1223" s="48" t="s">
        <v>99</v>
      </c>
      <c r="J1223" s="48" t="s">
        <v>48</v>
      </c>
      <c r="K1223" s="48" t="s">
        <v>100</v>
      </c>
      <c r="L1223" s="48" t="s">
        <v>11573</v>
      </c>
      <c r="M1223" s="48" t="s">
        <v>11574</v>
      </c>
      <c r="N1223">
        <f>VLOOKUP(B1223,HIS退!B:F,5,FALSE)</f>
        <v>-354</v>
      </c>
      <c r="O1223" t="str">
        <f t="shared" si="38"/>
        <v/>
      </c>
      <c r="P1223" s="37">
        <f>VLOOKUP(C1223,微信退!Q:S,3,FALSE)</f>
        <v>354</v>
      </c>
      <c r="Q1223" t="str">
        <f t="shared" si="39"/>
        <v/>
      </c>
    </row>
    <row r="1224" spans="1:17" ht="14.25" hidden="1">
      <c r="A1224" s="40">
        <v>42902.073657407411</v>
      </c>
      <c r="B1224">
        <v>230942</v>
      </c>
      <c r="C1224" s="50" t="s">
        <v>9102</v>
      </c>
      <c r="D1224" t="s">
        <v>9103</v>
      </c>
      <c r="F1224" s="14">
        <v>8000</v>
      </c>
      <c r="G1224" s="48" t="s">
        <v>34</v>
      </c>
      <c r="H1224" s="48" t="s">
        <v>112</v>
      </c>
      <c r="I1224" s="48" t="s">
        <v>99</v>
      </c>
      <c r="J1224" s="48" t="s">
        <v>48</v>
      </c>
      <c r="K1224" s="48" t="s">
        <v>100</v>
      </c>
      <c r="L1224" s="48" t="s">
        <v>11575</v>
      </c>
      <c r="M1224" s="48" t="s">
        <v>11576</v>
      </c>
      <c r="N1224">
        <f>VLOOKUP(B1224,HIS退!B:F,5,FALSE)</f>
        <v>-8000</v>
      </c>
      <c r="O1224" t="str">
        <f t="shared" si="38"/>
        <v/>
      </c>
      <c r="P1224" s="37">
        <f>VLOOKUP(C1224,微信退!Q:S,3,FALSE)</f>
        <v>8000</v>
      </c>
      <c r="Q1224" t="str">
        <f t="shared" si="39"/>
        <v/>
      </c>
    </row>
    <row r="1225" spans="1:17" ht="14.25" hidden="1">
      <c r="A1225" s="40">
        <v>42902.240312499998</v>
      </c>
      <c r="B1225">
        <v>231054</v>
      </c>
      <c r="C1225" s="50" t="s">
        <v>9105</v>
      </c>
      <c r="D1225" t="s">
        <v>9106</v>
      </c>
      <c r="F1225" s="14">
        <v>89</v>
      </c>
      <c r="G1225" s="48" t="s">
        <v>59</v>
      </c>
      <c r="H1225" s="48" t="s">
        <v>112</v>
      </c>
      <c r="I1225" s="48" t="s">
        <v>99</v>
      </c>
      <c r="J1225" s="48" t="s">
        <v>48</v>
      </c>
      <c r="K1225" s="48" t="s">
        <v>100</v>
      </c>
      <c r="L1225" s="48" t="s">
        <v>11577</v>
      </c>
      <c r="M1225" s="48" t="s">
        <v>11578</v>
      </c>
      <c r="N1225">
        <f>VLOOKUP(B1225,HIS退!B:F,5,FALSE)</f>
        <v>-89</v>
      </c>
      <c r="O1225" t="str">
        <f t="shared" si="38"/>
        <v/>
      </c>
      <c r="P1225" s="37">
        <f>VLOOKUP(C1225,微信退!Q:S,3,FALSE)</f>
        <v>89</v>
      </c>
      <c r="Q1225" t="str">
        <f t="shared" si="39"/>
        <v/>
      </c>
    </row>
    <row r="1226" spans="1:17" ht="14.25" hidden="1">
      <c r="A1226" s="40">
        <v>42902.286712962959</v>
      </c>
      <c r="B1226">
        <v>231135</v>
      </c>
      <c r="C1226" s="50" t="s">
        <v>9108</v>
      </c>
      <c r="D1226" t="s">
        <v>9109</v>
      </c>
      <c r="F1226" s="14">
        <v>800</v>
      </c>
      <c r="G1226" s="48" t="s">
        <v>34</v>
      </c>
      <c r="H1226" s="48" t="s">
        <v>112</v>
      </c>
      <c r="I1226" s="48" t="s">
        <v>99</v>
      </c>
      <c r="J1226" s="48" t="s">
        <v>48</v>
      </c>
      <c r="K1226" s="48" t="s">
        <v>100</v>
      </c>
      <c r="L1226" s="48" t="s">
        <v>11579</v>
      </c>
      <c r="M1226" s="48" t="s">
        <v>11580</v>
      </c>
      <c r="N1226">
        <f>VLOOKUP(B1226,HIS退!B:F,5,FALSE)</f>
        <v>-800</v>
      </c>
      <c r="O1226" t="str">
        <f t="shared" si="38"/>
        <v/>
      </c>
      <c r="P1226" s="37">
        <f>VLOOKUP(C1226,微信退!Q:S,3,FALSE)</f>
        <v>800</v>
      </c>
      <c r="Q1226" t="str">
        <f t="shared" si="39"/>
        <v/>
      </c>
    </row>
    <row r="1227" spans="1:17" ht="14.25" hidden="1">
      <c r="A1227" s="40">
        <v>42902.331736111111</v>
      </c>
      <c r="B1227">
        <v>231699</v>
      </c>
      <c r="C1227" s="50" t="s">
        <v>9111</v>
      </c>
      <c r="D1227" t="s">
        <v>9112</v>
      </c>
      <c r="F1227" s="14">
        <v>247</v>
      </c>
      <c r="G1227" s="48" t="s">
        <v>34</v>
      </c>
      <c r="H1227" s="48" t="s">
        <v>112</v>
      </c>
      <c r="I1227" s="48" t="s">
        <v>99</v>
      </c>
      <c r="J1227" s="48" t="s">
        <v>48</v>
      </c>
      <c r="K1227" s="48" t="s">
        <v>100</v>
      </c>
      <c r="L1227" s="48" t="s">
        <v>11581</v>
      </c>
      <c r="M1227" s="48" t="s">
        <v>11582</v>
      </c>
      <c r="N1227">
        <f>VLOOKUP(B1227,HIS退!B:F,5,FALSE)</f>
        <v>-247</v>
      </c>
      <c r="O1227" t="str">
        <f t="shared" si="38"/>
        <v/>
      </c>
      <c r="P1227" s="37">
        <f>VLOOKUP(C1227,微信退!Q:S,3,FALSE)</f>
        <v>247</v>
      </c>
      <c r="Q1227" t="str">
        <f t="shared" si="39"/>
        <v/>
      </c>
    </row>
    <row r="1228" spans="1:17" ht="14.25" hidden="1">
      <c r="A1228" s="40">
        <v>42902.334432870368</v>
      </c>
      <c r="B1228">
        <v>231796</v>
      </c>
      <c r="C1228" s="50" t="s">
        <v>9114</v>
      </c>
      <c r="D1228" t="s">
        <v>9115</v>
      </c>
      <c r="F1228" s="14">
        <v>172</v>
      </c>
      <c r="G1228" s="48" t="s">
        <v>34</v>
      </c>
      <c r="H1228" s="48" t="s">
        <v>112</v>
      </c>
      <c r="I1228" s="48" t="s">
        <v>99</v>
      </c>
      <c r="J1228" s="48" t="s">
        <v>48</v>
      </c>
      <c r="K1228" s="48" t="s">
        <v>100</v>
      </c>
      <c r="L1228" s="48" t="s">
        <v>11583</v>
      </c>
      <c r="M1228" s="48" t="s">
        <v>11584</v>
      </c>
      <c r="N1228">
        <f>VLOOKUP(B1228,HIS退!B:F,5,FALSE)</f>
        <v>-172</v>
      </c>
      <c r="O1228" t="str">
        <f t="shared" si="38"/>
        <v/>
      </c>
      <c r="P1228" s="37">
        <f>VLOOKUP(C1228,微信退!Q:S,3,FALSE)</f>
        <v>172</v>
      </c>
      <c r="Q1228" t="str">
        <f t="shared" si="39"/>
        <v/>
      </c>
    </row>
    <row r="1229" spans="1:17" ht="14.25" hidden="1">
      <c r="A1229" s="40">
        <v>42902.336886574078</v>
      </c>
      <c r="B1229">
        <v>231889</v>
      </c>
      <c r="C1229" s="50" t="s">
        <v>9117</v>
      </c>
      <c r="D1229" t="s">
        <v>9118</v>
      </c>
      <c r="F1229" s="14">
        <v>200</v>
      </c>
      <c r="G1229" s="48" t="s">
        <v>59</v>
      </c>
      <c r="H1229" s="48" t="s">
        <v>112</v>
      </c>
      <c r="I1229" s="48" t="s">
        <v>99</v>
      </c>
      <c r="J1229" s="48" t="s">
        <v>48</v>
      </c>
      <c r="K1229" s="48" t="s">
        <v>100</v>
      </c>
      <c r="L1229" s="48" t="s">
        <v>11585</v>
      </c>
      <c r="M1229" s="48" t="s">
        <v>11586</v>
      </c>
      <c r="N1229">
        <f>VLOOKUP(B1229,HIS退!B:F,5,FALSE)</f>
        <v>-200</v>
      </c>
      <c r="O1229" t="str">
        <f t="shared" si="38"/>
        <v/>
      </c>
      <c r="P1229" s="37">
        <f>VLOOKUP(C1229,微信退!Q:S,3,FALSE)</f>
        <v>200</v>
      </c>
      <c r="Q1229" t="str">
        <f t="shared" si="39"/>
        <v/>
      </c>
    </row>
    <row r="1230" spans="1:17" ht="14.25" hidden="1">
      <c r="A1230" s="40">
        <v>42902.354849537034</v>
      </c>
      <c r="B1230">
        <v>233037</v>
      </c>
      <c r="C1230" s="50" t="s">
        <v>9120</v>
      </c>
      <c r="D1230" t="s">
        <v>9121</v>
      </c>
      <c r="F1230" s="14">
        <v>731</v>
      </c>
      <c r="G1230" s="48" t="s">
        <v>59</v>
      </c>
      <c r="H1230" s="48" t="s">
        <v>112</v>
      </c>
      <c r="I1230" s="48" t="s">
        <v>99</v>
      </c>
      <c r="J1230" s="48" t="s">
        <v>48</v>
      </c>
      <c r="K1230" s="48" t="s">
        <v>100</v>
      </c>
      <c r="L1230" s="48" t="s">
        <v>11587</v>
      </c>
      <c r="M1230" s="48" t="s">
        <v>11588</v>
      </c>
      <c r="N1230">
        <f>VLOOKUP(B1230,HIS退!B:F,5,FALSE)</f>
        <v>-731</v>
      </c>
      <c r="O1230" t="str">
        <f t="shared" si="38"/>
        <v/>
      </c>
      <c r="P1230" s="37">
        <f>VLOOKUP(C1230,微信退!Q:S,3,FALSE)</f>
        <v>731</v>
      </c>
      <c r="Q1230" t="str">
        <f t="shared" si="39"/>
        <v/>
      </c>
    </row>
    <row r="1231" spans="1:17" ht="14.25" hidden="1">
      <c r="A1231" s="40">
        <v>42902.365034722221</v>
      </c>
      <c r="B1231">
        <v>233797</v>
      </c>
      <c r="C1231" s="50" t="s">
        <v>9123</v>
      </c>
      <c r="D1231" t="s">
        <v>8298</v>
      </c>
      <c r="F1231" s="14">
        <v>1000</v>
      </c>
      <c r="G1231" s="48" t="s">
        <v>34</v>
      </c>
      <c r="H1231" s="48" t="s">
        <v>112</v>
      </c>
      <c r="I1231" s="48" t="s">
        <v>99</v>
      </c>
      <c r="J1231" s="48" t="s">
        <v>48</v>
      </c>
      <c r="K1231" s="48" t="s">
        <v>100</v>
      </c>
      <c r="L1231" s="48" t="s">
        <v>11589</v>
      </c>
      <c r="M1231" s="48" t="s">
        <v>11590</v>
      </c>
      <c r="N1231">
        <f>VLOOKUP(B1231,HIS退!B:F,5,FALSE)</f>
        <v>-1000</v>
      </c>
      <c r="O1231" t="str">
        <f t="shared" si="38"/>
        <v/>
      </c>
      <c r="P1231" s="37">
        <f>VLOOKUP(C1231,微信退!Q:S,3,FALSE)</f>
        <v>1000</v>
      </c>
      <c r="Q1231" t="str">
        <f t="shared" si="39"/>
        <v/>
      </c>
    </row>
    <row r="1232" spans="1:17" ht="14.25" hidden="1">
      <c r="A1232" s="40">
        <v>42902.368807870371</v>
      </c>
      <c r="B1232">
        <v>234113</v>
      </c>
      <c r="C1232" s="50" t="s">
        <v>9124</v>
      </c>
      <c r="D1232" t="s">
        <v>9125</v>
      </c>
      <c r="F1232" s="14">
        <v>182</v>
      </c>
      <c r="G1232" s="48" t="s">
        <v>59</v>
      </c>
      <c r="H1232" s="48" t="s">
        <v>112</v>
      </c>
      <c r="I1232" s="48" t="s">
        <v>99</v>
      </c>
      <c r="J1232" s="48" t="s">
        <v>48</v>
      </c>
      <c r="K1232" s="48" t="s">
        <v>100</v>
      </c>
      <c r="L1232" s="48" t="s">
        <v>11591</v>
      </c>
      <c r="M1232" s="48" t="s">
        <v>11592</v>
      </c>
      <c r="N1232">
        <f>VLOOKUP(B1232,HIS退!B:F,5,FALSE)</f>
        <v>-182</v>
      </c>
      <c r="O1232" t="str">
        <f t="shared" si="38"/>
        <v/>
      </c>
      <c r="P1232" s="37">
        <f>VLOOKUP(C1232,微信退!Q:S,3,FALSE)</f>
        <v>182</v>
      </c>
      <c r="Q1232" t="str">
        <f t="shared" si="39"/>
        <v/>
      </c>
    </row>
    <row r="1233" spans="1:17" ht="14.25" hidden="1">
      <c r="A1233" s="40">
        <v>42902.369745370372</v>
      </c>
      <c r="B1233">
        <v>234177</v>
      </c>
      <c r="C1233" s="50" t="s">
        <v>9127</v>
      </c>
      <c r="D1233" t="s">
        <v>9128</v>
      </c>
      <c r="F1233" s="14">
        <v>186</v>
      </c>
      <c r="G1233" s="48" t="s">
        <v>59</v>
      </c>
      <c r="H1233" s="48" t="s">
        <v>112</v>
      </c>
      <c r="I1233" s="48" t="s">
        <v>99</v>
      </c>
      <c r="J1233" s="48" t="s">
        <v>48</v>
      </c>
      <c r="K1233" s="48" t="s">
        <v>100</v>
      </c>
      <c r="L1233" s="48" t="s">
        <v>11593</v>
      </c>
      <c r="M1233" s="48" t="s">
        <v>11594</v>
      </c>
      <c r="N1233">
        <f>VLOOKUP(B1233,HIS退!B:F,5,FALSE)</f>
        <v>-186</v>
      </c>
      <c r="O1233" t="str">
        <f t="shared" si="38"/>
        <v/>
      </c>
      <c r="P1233" s="37">
        <f>VLOOKUP(C1233,微信退!Q:S,3,FALSE)</f>
        <v>186</v>
      </c>
      <c r="Q1233" t="str">
        <f t="shared" si="39"/>
        <v/>
      </c>
    </row>
    <row r="1234" spans="1:17" ht="14.25" hidden="1">
      <c r="A1234" s="40">
        <v>42902.370219907411</v>
      </c>
      <c r="B1234">
        <v>234217</v>
      </c>
      <c r="C1234" s="50" t="s">
        <v>9130</v>
      </c>
      <c r="D1234" t="s">
        <v>9131</v>
      </c>
      <c r="F1234" s="14">
        <v>12</v>
      </c>
      <c r="G1234" s="48" t="s">
        <v>34</v>
      </c>
      <c r="H1234" s="48" t="s">
        <v>112</v>
      </c>
      <c r="I1234" s="48" t="s">
        <v>99</v>
      </c>
      <c r="J1234" s="48" t="s">
        <v>48</v>
      </c>
      <c r="K1234" s="48" t="s">
        <v>100</v>
      </c>
      <c r="L1234" s="48" t="s">
        <v>11595</v>
      </c>
      <c r="M1234" s="48" t="s">
        <v>11596</v>
      </c>
      <c r="N1234">
        <f>VLOOKUP(B1234,HIS退!B:F,5,FALSE)</f>
        <v>-12</v>
      </c>
      <c r="O1234" t="str">
        <f t="shared" si="38"/>
        <v/>
      </c>
      <c r="P1234" s="37">
        <f>VLOOKUP(C1234,微信退!Q:S,3,FALSE)</f>
        <v>12</v>
      </c>
      <c r="Q1234" t="str">
        <f t="shared" si="39"/>
        <v/>
      </c>
    </row>
    <row r="1235" spans="1:17" ht="14.25" hidden="1">
      <c r="A1235" s="40">
        <v>42902.381215277775</v>
      </c>
      <c r="B1235">
        <v>235141</v>
      </c>
      <c r="C1235" s="50" t="s">
        <v>9133</v>
      </c>
      <c r="D1235" t="s">
        <v>9134</v>
      </c>
      <c r="F1235" s="14">
        <v>907</v>
      </c>
      <c r="G1235" s="48" t="s">
        <v>34</v>
      </c>
      <c r="H1235" s="48" t="s">
        <v>112</v>
      </c>
      <c r="I1235" s="48" t="s">
        <v>99</v>
      </c>
      <c r="J1235" s="48" t="s">
        <v>48</v>
      </c>
      <c r="K1235" s="48" t="s">
        <v>100</v>
      </c>
      <c r="L1235" s="48" t="s">
        <v>11597</v>
      </c>
      <c r="M1235" s="48" t="s">
        <v>11598</v>
      </c>
      <c r="N1235">
        <f>VLOOKUP(B1235,HIS退!B:F,5,FALSE)</f>
        <v>-907</v>
      </c>
      <c r="O1235" t="str">
        <f t="shared" si="38"/>
        <v/>
      </c>
      <c r="P1235" s="37">
        <f>VLOOKUP(C1235,微信退!Q:S,3,FALSE)</f>
        <v>907</v>
      </c>
      <c r="Q1235" t="str">
        <f t="shared" si="39"/>
        <v/>
      </c>
    </row>
    <row r="1236" spans="1:17" ht="14.25" hidden="1">
      <c r="A1236" s="40">
        <v>42902.384606481479</v>
      </c>
      <c r="B1236">
        <v>235434</v>
      </c>
      <c r="C1236" s="50" t="s">
        <v>9136</v>
      </c>
      <c r="D1236" t="s">
        <v>9137</v>
      </c>
      <c r="F1236" s="14">
        <v>300</v>
      </c>
      <c r="G1236" s="48" t="s">
        <v>59</v>
      </c>
      <c r="H1236" s="48" t="s">
        <v>112</v>
      </c>
      <c r="I1236" s="48" t="s">
        <v>99</v>
      </c>
      <c r="J1236" s="48" t="s">
        <v>48</v>
      </c>
      <c r="K1236" s="48" t="s">
        <v>100</v>
      </c>
      <c r="L1236" s="48" t="s">
        <v>11599</v>
      </c>
      <c r="M1236" s="48" t="s">
        <v>11600</v>
      </c>
      <c r="N1236">
        <f>VLOOKUP(B1236,HIS退!B:F,5,FALSE)</f>
        <v>-300</v>
      </c>
      <c r="O1236" t="str">
        <f t="shared" si="38"/>
        <v/>
      </c>
      <c r="P1236" s="37">
        <f>VLOOKUP(C1236,微信退!Q:S,3,FALSE)</f>
        <v>300</v>
      </c>
      <c r="Q1236" t="str">
        <f t="shared" si="39"/>
        <v/>
      </c>
    </row>
    <row r="1237" spans="1:17" ht="14.25" hidden="1">
      <c r="A1237" s="40">
        <v>42902.385625000003</v>
      </c>
      <c r="B1237">
        <v>235515</v>
      </c>
      <c r="C1237" s="50" t="s">
        <v>9139</v>
      </c>
      <c r="D1237" t="s">
        <v>9140</v>
      </c>
      <c r="F1237" s="14">
        <v>4158</v>
      </c>
      <c r="G1237" s="48" t="s">
        <v>59</v>
      </c>
      <c r="H1237" s="48" t="s">
        <v>112</v>
      </c>
      <c r="I1237" s="48" t="s">
        <v>99</v>
      </c>
      <c r="J1237" s="48" t="s">
        <v>48</v>
      </c>
      <c r="K1237" s="48" t="s">
        <v>100</v>
      </c>
      <c r="L1237" s="48" t="s">
        <v>11601</v>
      </c>
      <c r="M1237" s="48" t="s">
        <v>11602</v>
      </c>
      <c r="N1237">
        <f>VLOOKUP(B1237,HIS退!B:F,5,FALSE)</f>
        <v>-4158</v>
      </c>
      <c r="O1237" t="str">
        <f t="shared" si="38"/>
        <v/>
      </c>
      <c r="P1237" s="37">
        <f>VLOOKUP(C1237,微信退!Q:S,3,FALSE)</f>
        <v>4158</v>
      </c>
      <c r="Q1237" t="str">
        <f t="shared" si="39"/>
        <v/>
      </c>
    </row>
    <row r="1238" spans="1:17" ht="14.25" hidden="1">
      <c r="A1238" s="40">
        <v>42902.392071759263</v>
      </c>
      <c r="B1238">
        <v>236034</v>
      </c>
      <c r="C1238" s="50" t="s">
        <v>9142</v>
      </c>
      <c r="D1238" t="s">
        <v>9143</v>
      </c>
      <c r="F1238" s="14">
        <v>35</v>
      </c>
      <c r="G1238" s="48" t="s">
        <v>34</v>
      </c>
      <c r="H1238" s="48" t="s">
        <v>112</v>
      </c>
      <c r="I1238" s="48" t="s">
        <v>99</v>
      </c>
      <c r="J1238" s="48" t="s">
        <v>48</v>
      </c>
      <c r="K1238" s="48" t="s">
        <v>100</v>
      </c>
      <c r="L1238" s="48" t="s">
        <v>11603</v>
      </c>
      <c r="M1238" s="48" t="s">
        <v>11604</v>
      </c>
      <c r="N1238">
        <f>VLOOKUP(B1238,HIS退!B:F,5,FALSE)</f>
        <v>-35</v>
      </c>
      <c r="O1238" t="str">
        <f t="shared" si="38"/>
        <v/>
      </c>
      <c r="P1238" s="37">
        <f>VLOOKUP(C1238,微信退!Q:S,3,FALSE)</f>
        <v>35</v>
      </c>
      <c r="Q1238" t="str">
        <f t="shared" si="39"/>
        <v/>
      </c>
    </row>
    <row r="1239" spans="1:17" ht="14.25" hidden="1">
      <c r="A1239" s="40">
        <v>42902.394236111111</v>
      </c>
      <c r="B1239">
        <v>236211</v>
      </c>
      <c r="C1239" s="50" t="s">
        <v>9145</v>
      </c>
      <c r="D1239" t="s">
        <v>9146</v>
      </c>
      <c r="F1239" s="14">
        <v>5</v>
      </c>
      <c r="G1239" s="48" t="s">
        <v>34</v>
      </c>
      <c r="H1239" s="48" t="s">
        <v>112</v>
      </c>
      <c r="I1239" s="48" t="s">
        <v>99</v>
      </c>
      <c r="J1239" s="48" t="s">
        <v>48</v>
      </c>
      <c r="K1239" s="48" t="s">
        <v>100</v>
      </c>
      <c r="L1239" s="48" t="s">
        <v>11605</v>
      </c>
      <c r="M1239" s="48" t="s">
        <v>11606</v>
      </c>
      <c r="N1239">
        <f>VLOOKUP(B1239,HIS退!B:F,5,FALSE)</f>
        <v>-5</v>
      </c>
      <c r="O1239" t="str">
        <f t="shared" si="38"/>
        <v/>
      </c>
      <c r="P1239" s="37">
        <f>VLOOKUP(C1239,微信退!Q:S,3,FALSE)</f>
        <v>5</v>
      </c>
      <c r="Q1239" t="str">
        <f t="shared" si="39"/>
        <v/>
      </c>
    </row>
    <row r="1240" spans="1:17" ht="14.25" hidden="1">
      <c r="A1240" s="40">
        <v>42902.394965277781</v>
      </c>
      <c r="B1240">
        <v>236254</v>
      </c>
      <c r="C1240" s="50" t="s">
        <v>9148</v>
      </c>
      <c r="D1240" t="s">
        <v>9149</v>
      </c>
      <c r="F1240" s="14">
        <v>120</v>
      </c>
      <c r="G1240" s="48" t="s">
        <v>59</v>
      </c>
      <c r="H1240" s="48" t="s">
        <v>112</v>
      </c>
      <c r="I1240" s="48" t="s">
        <v>99</v>
      </c>
      <c r="J1240" s="48" t="s">
        <v>48</v>
      </c>
      <c r="K1240" s="48" t="s">
        <v>100</v>
      </c>
      <c r="L1240" s="48" t="s">
        <v>11607</v>
      </c>
      <c r="M1240" s="48" t="s">
        <v>11608</v>
      </c>
      <c r="N1240">
        <f>VLOOKUP(B1240,HIS退!B:F,5,FALSE)</f>
        <v>-120</v>
      </c>
      <c r="O1240" t="str">
        <f t="shared" si="38"/>
        <v/>
      </c>
      <c r="P1240" s="37">
        <f>VLOOKUP(C1240,微信退!Q:S,3,FALSE)</f>
        <v>120</v>
      </c>
      <c r="Q1240" t="str">
        <f t="shared" si="39"/>
        <v/>
      </c>
    </row>
    <row r="1241" spans="1:17" ht="14.25" hidden="1">
      <c r="A1241" s="40">
        <v>42902.397488425922</v>
      </c>
      <c r="B1241">
        <v>236445</v>
      </c>
      <c r="C1241" s="50" t="s">
        <v>9151</v>
      </c>
      <c r="D1241" t="s">
        <v>9152</v>
      </c>
      <c r="F1241" s="14">
        <v>100</v>
      </c>
      <c r="G1241" s="48" t="s">
        <v>59</v>
      </c>
      <c r="H1241" s="48" t="s">
        <v>112</v>
      </c>
      <c r="I1241" s="48" t="s">
        <v>99</v>
      </c>
      <c r="J1241" s="48" t="s">
        <v>48</v>
      </c>
      <c r="K1241" s="48" t="s">
        <v>100</v>
      </c>
      <c r="L1241" s="48" t="s">
        <v>11609</v>
      </c>
      <c r="M1241" s="48" t="s">
        <v>11610</v>
      </c>
      <c r="N1241">
        <f>VLOOKUP(B1241,HIS退!B:F,5,FALSE)</f>
        <v>-100</v>
      </c>
      <c r="O1241" t="str">
        <f t="shared" si="38"/>
        <v/>
      </c>
      <c r="P1241" s="37">
        <f>VLOOKUP(C1241,微信退!Q:S,3,FALSE)</f>
        <v>100</v>
      </c>
      <c r="Q1241" t="str">
        <f t="shared" si="39"/>
        <v/>
      </c>
    </row>
    <row r="1242" spans="1:17" ht="14.25" hidden="1">
      <c r="A1242" s="40">
        <v>42902.398993055554</v>
      </c>
      <c r="B1242">
        <v>236519</v>
      </c>
      <c r="C1242" s="50" t="s">
        <v>9154</v>
      </c>
      <c r="D1242" t="s">
        <v>9155</v>
      </c>
      <c r="F1242" s="14">
        <v>369</v>
      </c>
      <c r="G1242" s="48" t="s">
        <v>59</v>
      </c>
      <c r="H1242" s="48" t="s">
        <v>112</v>
      </c>
      <c r="I1242" s="48" t="s">
        <v>99</v>
      </c>
      <c r="J1242" s="48" t="s">
        <v>48</v>
      </c>
      <c r="K1242" s="48" t="s">
        <v>100</v>
      </c>
      <c r="L1242" s="48" t="s">
        <v>11611</v>
      </c>
      <c r="M1242" s="48" t="s">
        <v>11612</v>
      </c>
      <c r="N1242">
        <f>VLOOKUP(B1242,HIS退!B:F,5,FALSE)</f>
        <v>-369</v>
      </c>
      <c r="O1242" t="str">
        <f t="shared" si="38"/>
        <v/>
      </c>
      <c r="P1242" s="37">
        <f>VLOOKUP(C1242,微信退!Q:S,3,FALSE)</f>
        <v>369</v>
      </c>
      <c r="Q1242" t="str">
        <f t="shared" si="39"/>
        <v/>
      </c>
    </row>
    <row r="1243" spans="1:17" ht="14.25" hidden="1">
      <c r="A1243" s="40">
        <v>42902.413101851853</v>
      </c>
      <c r="B1243">
        <v>237682</v>
      </c>
      <c r="C1243" s="50" t="s">
        <v>9157</v>
      </c>
      <c r="D1243" t="s">
        <v>9158</v>
      </c>
      <c r="F1243" s="14">
        <v>94</v>
      </c>
      <c r="G1243" s="48" t="s">
        <v>59</v>
      </c>
      <c r="H1243" s="48" t="s">
        <v>112</v>
      </c>
      <c r="I1243" s="48" t="s">
        <v>99</v>
      </c>
      <c r="J1243" s="48" t="s">
        <v>48</v>
      </c>
      <c r="K1243" s="48" t="s">
        <v>100</v>
      </c>
      <c r="L1243" s="48" t="s">
        <v>11613</v>
      </c>
      <c r="M1243" s="48" t="s">
        <v>11614</v>
      </c>
      <c r="N1243">
        <f>VLOOKUP(B1243,HIS退!B:F,5,FALSE)</f>
        <v>-94</v>
      </c>
      <c r="O1243" t="str">
        <f t="shared" si="38"/>
        <v/>
      </c>
      <c r="P1243" s="37">
        <f>VLOOKUP(C1243,微信退!Q:S,3,FALSE)</f>
        <v>94</v>
      </c>
      <c r="Q1243" t="str">
        <f t="shared" si="39"/>
        <v/>
      </c>
    </row>
    <row r="1244" spans="1:17" ht="14.25" hidden="1">
      <c r="A1244" s="40">
        <v>42902.416030092594</v>
      </c>
      <c r="B1244">
        <v>237943</v>
      </c>
      <c r="C1244" s="50" t="s">
        <v>9160</v>
      </c>
      <c r="D1244" t="s">
        <v>9161</v>
      </c>
      <c r="F1244" s="14">
        <v>1500</v>
      </c>
      <c r="G1244" s="48" t="s">
        <v>34</v>
      </c>
      <c r="H1244" s="48" t="s">
        <v>112</v>
      </c>
      <c r="I1244" s="48" t="s">
        <v>99</v>
      </c>
      <c r="J1244" s="48" t="s">
        <v>48</v>
      </c>
      <c r="K1244" s="48" t="s">
        <v>100</v>
      </c>
      <c r="L1244" s="48" t="s">
        <v>11615</v>
      </c>
      <c r="M1244" s="48" t="s">
        <v>11616</v>
      </c>
      <c r="N1244">
        <f>VLOOKUP(B1244,HIS退!B:F,5,FALSE)</f>
        <v>-1500</v>
      </c>
      <c r="O1244" t="str">
        <f t="shared" si="38"/>
        <v/>
      </c>
      <c r="P1244" s="37">
        <f>VLOOKUP(C1244,微信退!Q:S,3,FALSE)</f>
        <v>1500</v>
      </c>
      <c r="Q1244" t="str">
        <f t="shared" si="39"/>
        <v/>
      </c>
    </row>
    <row r="1245" spans="1:17" ht="14.25" hidden="1">
      <c r="A1245" s="40">
        <v>42902.417025462964</v>
      </c>
      <c r="B1245">
        <v>238037</v>
      </c>
      <c r="C1245" s="50" t="s">
        <v>9163</v>
      </c>
      <c r="D1245" t="s">
        <v>9164</v>
      </c>
      <c r="F1245" s="14">
        <v>42</v>
      </c>
      <c r="G1245" s="48" t="s">
        <v>59</v>
      </c>
      <c r="H1245" s="48" t="s">
        <v>112</v>
      </c>
      <c r="I1245" s="48" t="s">
        <v>99</v>
      </c>
      <c r="J1245" s="48" t="s">
        <v>48</v>
      </c>
      <c r="K1245" s="48" t="s">
        <v>100</v>
      </c>
      <c r="L1245" s="48" t="s">
        <v>11617</v>
      </c>
      <c r="M1245" s="48" t="s">
        <v>11618</v>
      </c>
      <c r="N1245">
        <f>VLOOKUP(B1245,HIS退!B:F,5,FALSE)</f>
        <v>-42</v>
      </c>
      <c r="O1245" t="str">
        <f t="shared" si="38"/>
        <v/>
      </c>
      <c r="P1245" s="37">
        <f>VLOOKUP(C1245,微信退!Q:S,3,FALSE)</f>
        <v>42</v>
      </c>
      <c r="Q1245" t="str">
        <f t="shared" si="39"/>
        <v/>
      </c>
    </row>
    <row r="1246" spans="1:17" ht="14.25" hidden="1">
      <c r="A1246" s="40">
        <v>42902.417986111112</v>
      </c>
      <c r="B1246">
        <v>238098</v>
      </c>
      <c r="C1246" s="50" t="s">
        <v>9166</v>
      </c>
      <c r="D1246" t="s">
        <v>9167</v>
      </c>
      <c r="F1246" s="14">
        <v>412</v>
      </c>
      <c r="G1246" s="48" t="s">
        <v>59</v>
      </c>
      <c r="H1246" s="48" t="s">
        <v>112</v>
      </c>
      <c r="I1246" s="48" t="s">
        <v>99</v>
      </c>
      <c r="J1246" s="48" t="s">
        <v>48</v>
      </c>
      <c r="K1246" s="48" t="s">
        <v>100</v>
      </c>
      <c r="L1246" s="48" t="s">
        <v>11619</v>
      </c>
      <c r="M1246" s="48" t="s">
        <v>11620</v>
      </c>
      <c r="N1246">
        <f>VLOOKUP(B1246,HIS退!B:F,5,FALSE)</f>
        <v>-412</v>
      </c>
      <c r="O1246" t="str">
        <f t="shared" si="38"/>
        <v/>
      </c>
      <c r="P1246" s="37">
        <f>VLOOKUP(C1246,微信退!Q:S,3,FALSE)</f>
        <v>412</v>
      </c>
      <c r="Q1246" t="str">
        <f t="shared" si="39"/>
        <v/>
      </c>
    </row>
    <row r="1247" spans="1:17" ht="14.25" hidden="1">
      <c r="A1247" s="40">
        <v>42902.423298611109</v>
      </c>
      <c r="B1247">
        <v>238519</v>
      </c>
      <c r="C1247" s="50" t="s">
        <v>9169</v>
      </c>
      <c r="D1247" t="s">
        <v>9170</v>
      </c>
      <c r="F1247" s="14">
        <v>62</v>
      </c>
      <c r="G1247" s="48" t="s">
        <v>59</v>
      </c>
      <c r="H1247" s="48" t="s">
        <v>112</v>
      </c>
      <c r="I1247" s="48" t="s">
        <v>99</v>
      </c>
      <c r="J1247" s="48" t="s">
        <v>48</v>
      </c>
      <c r="K1247" s="48" t="s">
        <v>100</v>
      </c>
      <c r="L1247" s="48" t="s">
        <v>11621</v>
      </c>
      <c r="M1247" s="48" t="s">
        <v>11622</v>
      </c>
      <c r="N1247">
        <f>VLOOKUP(B1247,HIS退!B:F,5,FALSE)</f>
        <v>-62</v>
      </c>
      <c r="O1247" t="str">
        <f t="shared" si="38"/>
        <v/>
      </c>
      <c r="P1247" s="37">
        <f>VLOOKUP(C1247,微信退!Q:S,3,FALSE)</f>
        <v>62</v>
      </c>
      <c r="Q1247" t="str">
        <f t="shared" si="39"/>
        <v/>
      </c>
    </row>
    <row r="1248" spans="1:17" ht="14.25" hidden="1">
      <c r="A1248" s="40">
        <v>42902.423958333333</v>
      </c>
      <c r="B1248">
        <v>238535</v>
      </c>
      <c r="C1248" s="50" t="s">
        <v>9172</v>
      </c>
      <c r="D1248" t="s">
        <v>9173</v>
      </c>
      <c r="F1248" s="14">
        <v>1996</v>
      </c>
      <c r="G1248" s="48" t="s">
        <v>59</v>
      </c>
      <c r="H1248" s="48" t="s">
        <v>112</v>
      </c>
      <c r="I1248" s="48" t="s">
        <v>99</v>
      </c>
      <c r="J1248" s="48" t="s">
        <v>48</v>
      </c>
      <c r="K1248" s="48" t="s">
        <v>100</v>
      </c>
      <c r="L1248" s="48" t="s">
        <v>11623</v>
      </c>
      <c r="M1248" s="48" t="s">
        <v>11624</v>
      </c>
      <c r="N1248">
        <f>VLOOKUP(B1248,HIS退!B:F,5,FALSE)</f>
        <v>-1996</v>
      </c>
      <c r="O1248" t="str">
        <f t="shared" si="38"/>
        <v/>
      </c>
      <c r="P1248" s="37">
        <f>VLOOKUP(C1248,微信退!Q:S,3,FALSE)</f>
        <v>1996</v>
      </c>
      <c r="Q1248" t="str">
        <f t="shared" si="39"/>
        <v/>
      </c>
    </row>
    <row r="1249" spans="1:17" ht="14.25" hidden="1">
      <c r="A1249" s="40">
        <v>42902.425625000003</v>
      </c>
      <c r="B1249">
        <v>238729</v>
      </c>
      <c r="C1249" s="50" t="s">
        <v>9175</v>
      </c>
      <c r="D1249" t="s">
        <v>9176</v>
      </c>
      <c r="F1249" s="14">
        <v>123</v>
      </c>
      <c r="G1249" s="48" t="s">
        <v>34</v>
      </c>
      <c r="H1249" s="48" t="s">
        <v>112</v>
      </c>
      <c r="I1249" s="48" t="s">
        <v>99</v>
      </c>
      <c r="J1249" s="48" t="s">
        <v>48</v>
      </c>
      <c r="K1249" s="48" t="s">
        <v>100</v>
      </c>
      <c r="L1249" s="48" t="s">
        <v>11625</v>
      </c>
      <c r="M1249" s="48" t="s">
        <v>11626</v>
      </c>
      <c r="N1249">
        <f>VLOOKUP(B1249,HIS退!B:F,5,FALSE)</f>
        <v>-123</v>
      </c>
      <c r="O1249" t="str">
        <f t="shared" ref="O1249:O1312" si="40">IF(N1249=F1249*-1,"",1)</f>
        <v/>
      </c>
      <c r="P1249" s="37">
        <f>VLOOKUP(C1249,微信退!Q:S,3,FALSE)</f>
        <v>123</v>
      </c>
      <c r="Q1249" t="str">
        <f t="shared" si="39"/>
        <v/>
      </c>
    </row>
    <row r="1250" spans="1:17" ht="14.25" hidden="1">
      <c r="A1250" s="40">
        <v>42902.428946759261</v>
      </c>
      <c r="B1250">
        <v>238978</v>
      </c>
      <c r="C1250" s="50" t="s">
        <v>9178</v>
      </c>
      <c r="D1250" t="s">
        <v>9112</v>
      </c>
      <c r="F1250" s="14">
        <v>200</v>
      </c>
      <c r="G1250" s="48" t="s">
        <v>59</v>
      </c>
      <c r="H1250" s="48" t="s">
        <v>112</v>
      </c>
      <c r="I1250" s="48" t="s">
        <v>99</v>
      </c>
      <c r="J1250" s="48" t="s">
        <v>48</v>
      </c>
      <c r="K1250" s="48" t="s">
        <v>100</v>
      </c>
      <c r="L1250" s="48" t="s">
        <v>11627</v>
      </c>
      <c r="M1250" s="48" t="s">
        <v>11628</v>
      </c>
      <c r="N1250">
        <f>VLOOKUP(B1250,HIS退!B:F,5,FALSE)</f>
        <v>-200</v>
      </c>
      <c r="O1250" t="str">
        <f t="shared" si="40"/>
        <v/>
      </c>
      <c r="P1250" s="37">
        <f>VLOOKUP(C1250,微信退!Q:S,3,FALSE)</f>
        <v>200</v>
      </c>
      <c r="Q1250" t="str">
        <f t="shared" si="39"/>
        <v/>
      </c>
    </row>
    <row r="1251" spans="1:17" ht="14.25" hidden="1">
      <c r="A1251" s="40">
        <v>42902.432037037041</v>
      </c>
      <c r="B1251">
        <v>239198</v>
      </c>
      <c r="C1251" s="50" t="s">
        <v>9179</v>
      </c>
      <c r="D1251" t="s">
        <v>8676</v>
      </c>
      <c r="F1251" s="14">
        <v>295</v>
      </c>
      <c r="G1251" s="48" t="s">
        <v>59</v>
      </c>
      <c r="H1251" s="48" t="s">
        <v>112</v>
      </c>
      <c r="I1251" s="48" t="s">
        <v>99</v>
      </c>
      <c r="J1251" s="48" t="s">
        <v>48</v>
      </c>
      <c r="K1251" s="48" t="s">
        <v>100</v>
      </c>
      <c r="L1251" s="48" t="s">
        <v>11629</v>
      </c>
      <c r="M1251" s="48" t="s">
        <v>11630</v>
      </c>
      <c r="N1251">
        <f>VLOOKUP(B1251,HIS退!B:F,5,FALSE)</f>
        <v>-295</v>
      </c>
      <c r="O1251" t="str">
        <f t="shared" si="40"/>
        <v/>
      </c>
      <c r="P1251" s="37">
        <f>VLOOKUP(C1251,微信退!Q:S,3,FALSE)</f>
        <v>295</v>
      </c>
      <c r="Q1251" t="str">
        <f t="shared" si="39"/>
        <v/>
      </c>
    </row>
    <row r="1252" spans="1:17" ht="14.25" hidden="1">
      <c r="A1252" s="40">
        <v>42902.435347222221</v>
      </c>
      <c r="B1252">
        <v>239450</v>
      </c>
      <c r="C1252" s="50" t="s">
        <v>9180</v>
      </c>
      <c r="D1252" t="s">
        <v>9181</v>
      </c>
      <c r="F1252" s="14">
        <v>210</v>
      </c>
      <c r="G1252" s="48" t="s">
        <v>59</v>
      </c>
      <c r="H1252" s="48" t="s">
        <v>112</v>
      </c>
      <c r="I1252" s="48" t="s">
        <v>99</v>
      </c>
      <c r="J1252" s="48" t="s">
        <v>48</v>
      </c>
      <c r="K1252" s="48" t="s">
        <v>100</v>
      </c>
      <c r="L1252" s="48" t="s">
        <v>11631</v>
      </c>
      <c r="M1252" s="48" t="s">
        <v>11632</v>
      </c>
      <c r="N1252">
        <f>VLOOKUP(B1252,HIS退!B:F,5,FALSE)</f>
        <v>-210</v>
      </c>
      <c r="O1252" t="str">
        <f t="shared" si="40"/>
        <v/>
      </c>
      <c r="P1252" s="37">
        <f>VLOOKUP(C1252,微信退!Q:S,3,FALSE)</f>
        <v>210</v>
      </c>
      <c r="Q1252" t="str">
        <f t="shared" si="39"/>
        <v/>
      </c>
    </row>
    <row r="1253" spans="1:17" ht="14.25" hidden="1">
      <c r="A1253" s="40">
        <v>42902.435590277775</v>
      </c>
      <c r="B1253">
        <v>239474</v>
      </c>
      <c r="C1253" s="50" t="s">
        <v>9183</v>
      </c>
      <c r="D1253" t="s">
        <v>9181</v>
      </c>
      <c r="F1253" s="14">
        <v>46</v>
      </c>
      <c r="G1253" s="48" t="s">
        <v>59</v>
      </c>
      <c r="H1253" s="48" t="s">
        <v>112</v>
      </c>
      <c r="I1253" s="48" t="s">
        <v>99</v>
      </c>
      <c r="J1253" s="48" t="s">
        <v>48</v>
      </c>
      <c r="K1253" s="48" t="s">
        <v>100</v>
      </c>
      <c r="L1253" s="48" t="s">
        <v>11633</v>
      </c>
      <c r="M1253" s="48" t="s">
        <v>11634</v>
      </c>
      <c r="N1253">
        <f>VLOOKUP(B1253,HIS退!B:F,5,FALSE)</f>
        <v>-46</v>
      </c>
      <c r="O1253" t="str">
        <f t="shared" si="40"/>
        <v/>
      </c>
      <c r="P1253" s="37">
        <f>VLOOKUP(C1253,微信退!Q:S,3,FALSE)</f>
        <v>46</v>
      </c>
      <c r="Q1253" t="str">
        <f t="shared" si="39"/>
        <v/>
      </c>
    </row>
    <row r="1254" spans="1:17" ht="14.25" hidden="1">
      <c r="A1254" s="40">
        <v>42902.436284722222</v>
      </c>
      <c r="B1254">
        <v>239533</v>
      </c>
      <c r="C1254" s="50" t="s">
        <v>9184</v>
      </c>
      <c r="D1254" t="s">
        <v>9185</v>
      </c>
      <c r="F1254" s="14">
        <v>166</v>
      </c>
      <c r="G1254" s="48" t="s">
        <v>59</v>
      </c>
      <c r="H1254" s="48" t="s">
        <v>112</v>
      </c>
      <c r="I1254" s="48" t="s">
        <v>99</v>
      </c>
      <c r="J1254" s="48" t="s">
        <v>48</v>
      </c>
      <c r="K1254" s="48" t="s">
        <v>100</v>
      </c>
      <c r="L1254" s="48" t="s">
        <v>11635</v>
      </c>
      <c r="M1254" s="48" t="s">
        <v>11636</v>
      </c>
      <c r="N1254">
        <f>VLOOKUP(B1254,HIS退!B:F,5,FALSE)</f>
        <v>-166</v>
      </c>
      <c r="O1254" t="str">
        <f t="shared" si="40"/>
        <v/>
      </c>
      <c r="P1254" s="37">
        <f>VLOOKUP(C1254,微信退!Q:S,3,FALSE)</f>
        <v>166</v>
      </c>
      <c r="Q1254" t="str">
        <f t="shared" si="39"/>
        <v/>
      </c>
    </row>
    <row r="1255" spans="1:17" ht="14.25" hidden="1">
      <c r="A1255" s="40">
        <v>42902.436597222222</v>
      </c>
      <c r="B1255">
        <v>239554</v>
      </c>
      <c r="C1255" s="50" t="s">
        <v>9187</v>
      </c>
      <c r="D1255" t="s">
        <v>9188</v>
      </c>
      <c r="F1255" s="14">
        <v>2878</v>
      </c>
      <c r="G1255" s="48" t="s">
        <v>59</v>
      </c>
      <c r="H1255" s="48" t="s">
        <v>112</v>
      </c>
      <c r="I1255" s="48" t="s">
        <v>99</v>
      </c>
      <c r="J1255" s="48" t="s">
        <v>48</v>
      </c>
      <c r="K1255" s="48" t="s">
        <v>100</v>
      </c>
      <c r="L1255" s="48" t="s">
        <v>11637</v>
      </c>
      <c r="M1255" s="48" t="s">
        <v>11638</v>
      </c>
      <c r="N1255">
        <f>VLOOKUP(B1255,HIS退!B:F,5,FALSE)</f>
        <v>-2878</v>
      </c>
      <c r="O1255" t="str">
        <f t="shared" si="40"/>
        <v/>
      </c>
      <c r="P1255" s="37">
        <f>VLOOKUP(C1255,微信退!Q:S,3,FALSE)</f>
        <v>2878</v>
      </c>
      <c r="Q1255" t="str">
        <f t="shared" si="39"/>
        <v/>
      </c>
    </row>
    <row r="1256" spans="1:17" ht="14.25" hidden="1">
      <c r="A1256" s="40">
        <v>42902.438611111109</v>
      </c>
      <c r="B1256">
        <v>239692</v>
      </c>
      <c r="C1256" s="50" t="s">
        <v>9190</v>
      </c>
      <c r="D1256" t="s">
        <v>9191</v>
      </c>
      <c r="F1256" s="14">
        <v>500</v>
      </c>
      <c r="G1256" s="48" t="s">
        <v>34</v>
      </c>
      <c r="H1256" s="48" t="s">
        <v>112</v>
      </c>
      <c r="I1256" s="48" t="s">
        <v>99</v>
      </c>
      <c r="J1256" s="48" t="s">
        <v>48</v>
      </c>
      <c r="K1256" s="48" t="s">
        <v>100</v>
      </c>
      <c r="L1256" s="48" t="s">
        <v>11639</v>
      </c>
      <c r="M1256" s="48" t="s">
        <v>11640</v>
      </c>
      <c r="N1256">
        <f>VLOOKUP(B1256,HIS退!B:F,5,FALSE)</f>
        <v>-500</v>
      </c>
      <c r="O1256" t="str">
        <f t="shared" si="40"/>
        <v/>
      </c>
      <c r="P1256" s="37">
        <f>VLOOKUP(C1256,微信退!Q:S,3,FALSE)</f>
        <v>500</v>
      </c>
      <c r="Q1256" t="str">
        <f t="shared" si="39"/>
        <v/>
      </c>
    </row>
    <row r="1257" spans="1:17" ht="14.25" hidden="1">
      <c r="A1257" s="40">
        <v>42902.439606481479</v>
      </c>
      <c r="B1257">
        <v>239721</v>
      </c>
      <c r="C1257" s="50" t="s">
        <v>9193</v>
      </c>
      <c r="D1257" t="s">
        <v>9194</v>
      </c>
      <c r="F1257" s="14">
        <v>4000</v>
      </c>
      <c r="G1257" s="48" t="s">
        <v>59</v>
      </c>
      <c r="H1257" s="48" t="s">
        <v>112</v>
      </c>
      <c r="I1257" s="48" t="s">
        <v>99</v>
      </c>
      <c r="J1257" s="48" t="s">
        <v>48</v>
      </c>
      <c r="K1257" s="48" t="s">
        <v>100</v>
      </c>
      <c r="L1257" s="48" t="s">
        <v>11641</v>
      </c>
      <c r="M1257" s="48" t="s">
        <v>11642</v>
      </c>
      <c r="N1257">
        <f>VLOOKUP(B1257,HIS退!B:F,5,FALSE)</f>
        <v>-4000</v>
      </c>
      <c r="O1257" t="str">
        <f t="shared" si="40"/>
        <v/>
      </c>
      <c r="P1257" s="37">
        <f>VLOOKUP(C1257,微信退!Q:S,3,FALSE)</f>
        <v>4000</v>
      </c>
      <c r="Q1257" t="str">
        <f t="shared" si="39"/>
        <v/>
      </c>
    </row>
    <row r="1258" spans="1:17" ht="14.25" hidden="1">
      <c r="A1258" s="40">
        <v>42902.44027777778</v>
      </c>
      <c r="B1258">
        <v>239791</v>
      </c>
      <c r="C1258" s="50" t="s">
        <v>9196</v>
      </c>
      <c r="D1258" t="s">
        <v>9197</v>
      </c>
      <c r="F1258" s="14">
        <v>155</v>
      </c>
      <c r="G1258" s="48" t="s">
        <v>34</v>
      </c>
      <c r="H1258" s="48" t="s">
        <v>112</v>
      </c>
      <c r="I1258" s="48" t="s">
        <v>99</v>
      </c>
      <c r="J1258" s="48" t="s">
        <v>48</v>
      </c>
      <c r="K1258" s="48" t="s">
        <v>100</v>
      </c>
      <c r="L1258" s="48" t="s">
        <v>11643</v>
      </c>
      <c r="M1258" s="48" t="s">
        <v>11644</v>
      </c>
      <c r="N1258">
        <f>VLOOKUP(B1258,HIS退!B:F,5,FALSE)</f>
        <v>-155</v>
      </c>
      <c r="O1258" t="str">
        <f t="shared" si="40"/>
        <v/>
      </c>
      <c r="P1258" s="37">
        <f>VLOOKUP(C1258,微信退!Q:S,3,FALSE)</f>
        <v>155</v>
      </c>
      <c r="Q1258" t="str">
        <f t="shared" si="39"/>
        <v/>
      </c>
    </row>
    <row r="1259" spans="1:17" ht="14.25" hidden="1">
      <c r="A1259" s="40">
        <v>42902.440671296295</v>
      </c>
      <c r="B1259">
        <v>239838</v>
      </c>
      <c r="C1259" s="50" t="s">
        <v>9199</v>
      </c>
      <c r="D1259" t="s">
        <v>9112</v>
      </c>
      <c r="F1259" s="14">
        <v>500</v>
      </c>
      <c r="G1259" s="48" t="s">
        <v>59</v>
      </c>
      <c r="H1259" s="48" t="s">
        <v>112</v>
      </c>
      <c r="I1259" s="48" t="s">
        <v>99</v>
      </c>
      <c r="J1259" s="48" t="s">
        <v>48</v>
      </c>
      <c r="K1259" s="48" t="s">
        <v>100</v>
      </c>
      <c r="L1259" s="48" t="s">
        <v>11645</v>
      </c>
      <c r="M1259" s="48" t="s">
        <v>11646</v>
      </c>
      <c r="N1259">
        <f>VLOOKUP(B1259,HIS退!B:F,5,FALSE)</f>
        <v>-500</v>
      </c>
      <c r="O1259" t="str">
        <f t="shared" si="40"/>
        <v/>
      </c>
      <c r="P1259" s="37">
        <f>VLOOKUP(C1259,微信退!Q:S,3,FALSE)</f>
        <v>500</v>
      </c>
      <c r="Q1259" t="str">
        <f t="shared" si="39"/>
        <v/>
      </c>
    </row>
    <row r="1260" spans="1:17" ht="14.25" hidden="1">
      <c r="A1260" s="40">
        <v>42902.44259259259</v>
      </c>
      <c r="B1260">
        <v>239962</v>
      </c>
      <c r="C1260" s="50" t="s">
        <v>9200</v>
      </c>
      <c r="D1260" t="s">
        <v>9201</v>
      </c>
      <c r="F1260" s="14">
        <v>30</v>
      </c>
      <c r="G1260" s="48" t="s">
        <v>34</v>
      </c>
      <c r="H1260" s="48" t="s">
        <v>112</v>
      </c>
      <c r="I1260" s="48" t="s">
        <v>99</v>
      </c>
      <c r="J1260" s="48" t="s">
        <v>48</v>
      </c>
      <c r="K1260" s="48" t="s">
        <v>100</v>
      </c>
      <c r="L1260" s="48" t="s">
        <v>11647</v>
      </c>
      <c r="M1260" s="48" t="s">
        <v>11648</v>
      </c>
      <c r="N1260">
        <f>VLOOKUP(B1260,HIS退!B:F,5,FALSE)</f>
        <v>-30</v>
      </c>
      <c r="O1260" t="str">
        <f t="shared" si="40"/>
        <v/>
      </c>
      <c r="P1260" s="37">
        <f>VLOOKUP(C1260,微信退!Q:S,3,FALSE)</f>
        <v>30</v>
      </c>
      <c r="Q1260" t="str">
        <f t="shared" si="39"/>
        <v/>
      </c>
    </row>
    <row r="1261" spans="1:17" ht="14.25" hidden="1">
      <c r="A1261" s="40">
        <v>42902.443888888891</v>
      </c>
      <c r="B1261">
        <v>240019</v>
      </c>
      <c r="C1261" s="50" t="s">
        <v>9203</v>
      </c>
      <c r="D1261" t="s">
        <v>9204</v>
      </c>
      <c r="F1261" s="14">
        <v>20</v>
      </c>
      <c r="G1261" s="48" t="s">
        <v>59</v>
      </c>
      <c r="H1261" s="48" t="s">
        <v>112</v>
      </c>
      <c r="I1261" s="48" t="s">
        <v>99</v>
      </c>
      <c r="J1261" s="48" t="s">
        <v>48</v>
      </c>
      <c r="K1261" s="48" t="s">
        <v>100</v>
      </c>
      <c r="L1261" s="48" t="s">
        <v>11649</v>
      </c>
      <c r="M1261" s="48" t="s">
        <v>11650</v>
      </c>
      <c r="N1261">
        <f>VLOOKUP(B1261,HIS退!B:F,5,FALSE)</f>
        <v>-20</v>
      </c>
      <c r="O1261" t="str">
        <f t="shared" si="40"/>
        <v/>
      </c>
      <c r="P1261" s="37">
        <f>VLOOKUP(C1261,微信退!Q:S,3,FALSE)</f>
        <v>20</v>
      </c>
      <c r="Q1261" t="str">
        <f t="shared" si="39"/>
        <v/>
      </c>
    </row>
    <row r="1262" spans="1:17" ht="14.25" hidden="1">
      <c r="A1262" s="40">
        <v>42902.444189814814</v>
      </c>
      <c r="B1262">
        <v>240038</v>
      </c>
      <c r="C1262" s="50" t="s">
        <v>9206</v>
      </c>
      <c r="D1262" t="s">
        <v>9204</v>
      </c>
      <c r="F1262" s="14">
        <v>60</v>
      </c>
      <c r="G1262" s="48" t="s">
        <v>59</v>
      </c>
      <c r="H1262" s="48" t="s">
        <v>112</v>
      </c>
      <c r="I1262" s="48" t="s">
        <v>99</v>
      </c>
      <c r="J1262" s="48" t="s">
        <v>48</v>
      </c>
      <c r="K1262" s="48" t="s">
        <v>100</v>
      </c>
      <c r="L1262" s="48" t="s">
        <v>11651</v>
      </c>
      <c r="M1262" s="48" t="s">
        <v>11652</v>
      </c>
      <c r="N1262">
        <f>VLOOKUP(B1262,HIS退!B:F,5,FALSE)</f>
        <v>-60</v>
      </c>
      <c r="O1262" t="str">
        <f t="shared" si="40"/>
        <v/>
      </c>
      <c r="P1262" s="37">
        <f>VLOOKUP(C1262,微信退!Q:S,3,FALSE)</f>
        <v>60</v>
      </c>
      <c r="Q1262" t="str">
        <f t="shared" si="39"/>
        <v/>
      </c>
    </row>
    <row r="1263" spans="1:17" ht="14.25" hidden="1">
      <c r="A1263" s="40">
        <v>42902.444513888891</v>
      </c>
      <c r="B1263">
        <v>240100</v>
      </c>
      <c r="C1263" s="50" t="s">
        <v>9207</v>
      </c>
      <c r="D1263" t="s">
        <v>9208</v>
      </c>
      <c r="F1263" s="14">
        <v>400</v>
      </c>
      <c r="G1263" s="48" t="s">
        <v>59</v>
      </c>
      <c r="H1263" s="48" t="s">
        <v>112</v>
      </c>
      <c r="I1263" s="48" t="s">
        <v>99</v>
      </c>
      <c r="J1263" s="48" t="s">
        <v>48</v>
      </c>
      <c r="K1263" s="48" t="s">
        <v>100</v>
      </c>
      <c r="L1263" s="48" t="s">
        <v>11653</v>
      </c>
      <c r="M1263" s="48" t="s">
        <v>11654</v>
      </c>
      <c r="N1263">
        <f>VLOOKUP(B1263,HIS退!B:F,5,FALSE)</f>
        <v>-400</v>
      </c>
      <c r="O1263" t="str">
        <f t="shared" si="40"/>
        <v/>
      </c>
      <c r="P1263" s="37">
        <f>VLOOKUP(C1263,微信退!Q:S,3,FALSE)</f>
        <v>400</v>
      </c>
      <c r="Q1263" t="str">
        <f t="shared" si="39"/>
        <v/>
      </c>
    </row>
    <row r="1264" spans="1:17" ht="14.25" hidden="1">
      <c r="A1264" s="40">
        <v>42902.449282407404</v>
      </c>
      <c r="B1264">
        <v>240392</v>
      </c>
      <c r="C1264" s="50" t="s">
        <v>9209</v>
      </c>
      <c r="D1264" t="s">
        <v>9210</v>
      </c>
      <c r="F1264" s="14">
        <v>294</v>
      </c>
      <c r="G1264" s="48" t="s">
        <v>59</v>
      </c>
      <c r="H1264" s="48" t="s">
        <v>112</v>
      </c>
      <c r="I1264" s="48" t="s">
        <v>99</v>
      </c>
      <c r="J1264" s="48" t="s">
        <v>48</v>
      </c>
      <c r="K1264" s="48" t="s">
        <v>100</v>
      </c>
      <c r="L1264" s="48" t="s">
        <v>11655</v>
      </c>
      <c r="M1264" s="48" t="s">
        <v>11656</v>
      </c>
      <c r="N1264">
        <f>VLOOKUP(B1264,HIS退!B:F,5,FALSE)</f>
        <v>-294</v>
      </c>
      <c r="O1264" t="str">
        <f t="shared" si="40"/>
        <v/>
      </c>
      <c r="P1264" s="37">
        <f>VLOOKUP(C1264,微信退!Q:S,3,FALSE)</f>
        <v>294</v>
      </c>
      <c r="Q1264" t="str">
        <f t="shared" si="39"/>
        <v/>
      </c>
    </row>
    <row r="1265" spans="1:17" ht="14.25" hidden="1">
      <c r="A1265" s="40">
        <v>42902.450428240743</v>
      </c>
      <c r="B1265">
        <v>240438</v>
      </c>
      <c r="C1265" s="50" t="s">
        <v>9212</v>
      </c>
      <c r="D1265" t="s">
        <v>9213</v>
      </c>
      <c r="F1265" s="14">
        <v>200</v>
      </c>
      <c r="G1265" s="48" t="s">
        <v>59</v>
      </c>
      <c r="H1265" s="48" t="s">
        <v>112</v>
      </c>
      <c r="I1265" s="48" t="s">
        <v>99</v>
      </c>
      <c r="J1265" s="48" t="s">
        <v>48</v>
      </c>
      <c r="K1265" s="48" t="s">
        <v>100</v>
      </c>
      <c r="L1265" s="48" t="s">
        <v>11657</v>
      </c>
      <c r="M1265" s="48" t="s">
        <v>11658</v>
      </c>
      <c r="N1265">
        <f>VLOOKUP(B1265,HIS退!B:F,5,FALSE)</f>
        <v>-200</v>
      </c>
      <c r="O1265" t="str">
        <f t="shared" si="40"/>
        <v/>
      </c>
      <c r="P1265" s="37">
        <f>VLOOKUP(C1265,微信退!Q:S,3,FALSE)</f>
        <v>200</v>
      </c>
      <c r="Q1265" t="str">
        <f t="shared" si="39"/>
        <v/>
      </c>
    </row>
    <row r="1266" spans="1:17" ht="14.25" hidden="1">
      <c r="A1266" s="40">
        <v>42902.450462962966</v>
      </c>
      <c r="B1266">
        <v>240464</v>
      </c>
      <c r="C1266" s="50" t="s">
        <v>9215</v>
      </c>
      <c r="D1266" t="s">
        <v>9216</v>
      </c>
      <c r="F1266" s="14">
        <v>130</v>
      </c>
      <c r="G1266" s="48" t="s">
        <v>59</v>
      </c>
      <c r="H1266" s="48" t="s">
        <v>112</v>
      </c>
      <c r="I1266" s="48" t="s">
        <v>99</v>
      </c>
      <c r="J1266" s="48" t="s">
        <v>48</v>
      </c>
      <c r="K1266" s="48" t="s">
        <v>100</v>
      </c>
      <c r="L1266" s="48" t="s">
        <v>11659</v>
      </c>
      <c r="M1266" s="48" t="s">
        <v>11660</v>
      </c>
      <c r="N1266">
        <f>VLOOKUP(B1266,HIS退!B:F,5,FALSE)</f>
        <v>-130</v>
      </c>
      <c r="O1266" t="str">
        <f t="shared" si="40"/>
        <v/>
      </c>
      <c r="P1266" s="37">
        <f>VLOOKUP(C1266,微信退!Q:S,3,FALSE)</f>
        <v>130</v>
      </c>
      <c r="Q1266" t="str">
        <f t="shared" si="39"/>
        <v/>
      </c>
    </row>
    <row r="1267" spans="1:17" ht="14.25" hidden="1">
      <c r="A1267" s="40">
        <v>42902.450833333336</v>
      </c>
      <c r="B1267">
        <v>240485</v>
      </c>
      <c r="C1267" s="50" t="s">
        <v>9218</v>
      </c>
      <c r="D1267" t="s">
        <v>9216</v>
      </c>
      <c r="F1267" s="14">
        <v>14</v>
      </c>
      <c r="G1267" s="48" t="s">
        <v>59</v>
      </c>
      <c r="H1267" s="48" t="s">
        <v>112</v>
      </c>
      <c r="I1267" s="48" t="s">
        <v>99</v>
      </c>
      <c r="J1267" s="48" t="s">
        <v>48</v>
      </c>
      <c r="K1267" s="48" t="s">
        <v>100</v>
      </c>
      <c r="L1267" s="48" t="s">
        <v>11661</v>
      </c>
      <c r="M1267" s="48" t="s">
        <v>11662</v>
      </c>
      <c r="N1267">
        <f>VLOOKUP(B1267,HIS退!B:F,5,FALSE)</f>
        <v>-14</v>
      </c>
      <c r="O1267" t="str">
        <f t="shared" si="40"/>
        <v/>
      </c>
      <c r="P1267" s="37">
        <f>VLOOKUP(C1267,微信退!Q:S,3,FALSE)</f>
        <v>14</v>
      </c>
      <c r="Q1267" t="str">
        <f t="shared" si="39"/>
        <v/>
      </c>
    </row>
    <row r="1268" spans="1:17" ht="14.25" hidden="1">
      <c r="A1268" s="40">
        <v>42902.453634259262</v>
      </c>
      <c r="B1268">
        <v>240623</v>
      </c>
      <c r="C1268" s="50" t="s">
        <v>9219</v>
      </c>
      <c r="D1268" t="s">
        <v>9220</v>
      </c>
      <c r="F1268" s="14">
        <v>214</v>
      </c>
      <c r="G1268" s="48" t="s">
        <v>34</v>
      </c>
      <c r="H1268" s="48" t="s">
        <v>112</v>
      </c>
      <c r="I1268" s="48" t="s">
        <v>99</v>
      </c>
      <c r="J1268" s="48" t="s">
        <v>48</v>
      </c>
      <c r="K1268" s="48" t="s">
        <v>100</v>
      </c>
      <c r="L1268" s="48" t="s">
        <v>11663</v>
      </c>
      <c r="M1268" s="48" t="s">
        <v>11664</v>
      </c>
      <c r="N1268">
        <f>VLOOKUP(B1268,HIS退!B:F,5,FALSE)</f>
        <v>-214</v>
      </c>
      <c r="O1268" t="str">
        <f t="shared" si="40"/>
        <v/>
      </c>
      <c r="P1268" s="37">
        <f>VLOOKUP(C1268,微信退!Q:S,3,FALSE)</f>
        <v>214</v>
      </c>
      <c r="Q1268" t="str">
        <f t="shared" si="39"/>
        <v/>
      </c>
    </row>
    <row r="1269" spans="1:17" ht="14.25" hidden="1">
      <c r="A1269" s="40">
        <v>42902.455949074072</v>
      </c>
      <c r="B1269">
        <v>240756</v>
      </c>
      <c r="C1269" s="50" t="s">
        <v>9222</v>
      </c>
      <c r="D1269" t="s">
        <v>9223</v>
      </c>
      <c r="F1269" s="14">
        <v>196</v>
      </c>
      <c r="G1269" s="48" t="s">
        <v>59</v>
      </c>
      <c r="H1269" s="48" t="s">
        <v>112</v>
      </c>
      <c r="I1269" s="48" t="s">
        <v>99</v>
      </c>
      <c r="J1269" s="48" t="s">
        <v>48</v>
      </c>
      <c r="K1269" s="48" t="s">
        <v>100</v>
      </c>
      <c r="L1269" s="48" t="s">
        <v>11665</v>
      </c>
      <c r="M1269" s="48" t="s">
        <v>11666</v>
      </c>
      <c r="N1269">
        <f>VLOOKUP(B1269,HIS退!B:F,5,FALSE)</f>
        <v>-196</v>
      </c>
      <c r="O1269" t="str">
        <f t="shared" si="40"/>
        <v/>
      </c>
      <c r="P1269" s="37">
        <f>VLOOKUP(C1269,微信退!Q:S,3,FALSE)</f>
        <v>196</v>
      </c>
      <c r="Q1269" t="str">
        <f t="shared" si="39"/>
        <v/>
      </c>
    </row>
    <row r="1270" spans="1:17" ht="14.25" hidden="1">
      <c r="A1270" s="40">
        <v>42902.458020833335</v>
      </c>
      <c r="B1270">
        <v>240904</v>
      </c>
      <c r="C1270" s="50" t="s">
        <v>9224</v>
      </c>
      <c r="D1270" t="s">
        <v>9225</v>
      </c>
      <c r="F1270" s="14">
        <v>332</v>
      </c>
      <c r="G1270" s="48" t="s">
        <v>34</v>
      </c>
      <c r="H1270" s="48" t="s">
        <v>112</v>
      </c>
      <c r="I1270" s="48" t="s">
        <v>99</v>
      </c>
      <c r="J1270" s="48" t="s">
        <v>48</v>
      </c>
      <c r="K1270" s="48" t="s">
        <v>100</v>
      </c>
      <c r="L1270" s="48" t="s">
        <v>11667</v>
      </c>
      <c r="M1270" s="48" t="s">
        <v>11668</v>
      </c>
      <c r="N1270">
        <f>VLOOKUP(B1270,HIS退!B:F,5,FALSE)</f>
        <v>-332</v>
      </c>
      <c r="O1270" t="str">
        <f t="shared" si="40"/>
        <v/>
      </c>
      <c r="P1270" s="37">
        <f>VLOOKUP(C1270,微信退!Q:S,3,FALSE)</f>
        <v>332</v>
      </c>
      <c r="Q1270" t="str">
        <f t="shared" si="39"/>
        <v/>
      </c>
    </row>
    <row r="1271" spans="1:17" ht="14.25" hidden="1">
      <c r="A1271" s="40">
        <v>42902.459178240744</v>
      </c>
      <c r="B1271">
        <v>240980</v>
      </c>
      <c r="C1271" s="50" t="s">
        <v>9227</v>
      </c>
      <c r="D1271" t="s">
        <v>9228</v>
      </c>
      <c r="F1271" s="14">
        <v>100</v>
      </c>
      <c r="G1271" s="48" t="s">
        <v>59</v>
      </c>
      <c r="H1271" s="48" t="s">
        <v>112</v>
      </c>
      <c r="I1271" s="48" t="s">
        <v>99</v>
      </c>
      <c r="J1271" s="48" t="s">
        <v>48</v>
      </c>
      <c r="K1271" s="48" t="s">
        <v>100</v>
      </c>
      <c r="L1271" s="48" t="s">
        <v>11669</v>
      </c>
      <c r="M1271" s="48" t="s">
        <v>11670</v>
      </c>
      <c r="N1271">
        <f>VLOOKUP(B1271,HIS退!B:F,5,FALSE)</f>
        <v>-100</v>
      </c>
      <c r="O1271" t="str">
        <f t="shared" si="40"/>
        <v/>
      </c>
      <c r="P1271" s="37">
        <f>VLOOKUP(C1271,微信退!Q:S,3,FALSE)</f>
        <v>100</v>
      </c>
      <c r="Q1271" t="str">
        <f t="shared" si="39"/>
        <v/>
      </c>
    </row>
    <row r="1272" spans="1:17" ht="14.25" hidden="1">
      <c r="A1272" s="40">
        <v>42902.45952546296</v>
      </c>
      <c r="B1272">
        <v>241008</v>
      </c>
      <c r="C1272" s="50" t="s">
        <v>9230</v>
      </c>
      <c r="D1272" t="s">
        <v>9228</v>
      </c>
      <c r="F1272" s="14">
        <v>1000</v>
      </c>
      <c r="G1272" s="48" t="s">
        <v>59</v>
      </c>
      <c r="H1272" s="48" t="s">
        <v>112</v>
      </c>
      <c r="I1272" s="48" t="s">
        <v>99</v>
      </c>
      <c r="J1272" s="48" t="s">
        <v>48</v>
      </c>
      <c r="K1272" s="48" t="s">
        <v>100</v>
      </c>
      <c r="L1272" s="48" t="s">
        <v>11671</v>
      </c>
      <c r="M1272" s="48" t="s">
        <v>11672</v>
      </c>
      <c r="N1272">
        <f>VLOOKUP(B1272,HIS退!B:F,5,FALSE)</f>
        <v>-1000</v>
      </c>
      <c r="O1272" t="str">
        <f t="shared" si="40"/>
        <v/>
      </c>
      <c r="P1272" s="37">
        <f>VLOOKUP(C1272,微信退!Q:S,3,FALSE)</f>
        <v>1000</v>
      </c>
      <c r="Q1272" t="str">
        <f t="shared" si="39"/>
        <v/>
      </c>
    </row>
    <row r="1273" spans="1:17" ht="14.25" hidden="1">
      <c r="A1273" s="40">
        <v>42902.459710648145</v>
      </c>
      <c r="B1273">
        <v>241019</v>
      </c>
      <c r="C1273" s="50" t="s">
        <v>9231</v>
      </c>
      <c r="D1273" t="s">
        <v>9228</v>
      </c>
      <c r="F1273" s="14">
        <v>500</v>
      </c>
      <c r="G1273" s="48" t="s">
        <v>59</v>
      </c>
      <c r="H1273" s="48" t="s">
        <v>112</v>
      </c>
      <c r="I1273" s="48" t="s">
        <v>99</v>
      </c>
      <c r="J1273" s="48" t="s">
        <v>48</v>
      </c>
      <c r="K1273" s="48" t="s">
        <v>100</v>
      </c>
      <c r="L1273" s="48" t="s">
        <v>11673</v>
      </c>
      <c r="M1273" s="48" t="s">
        <v>11674</v>
      </c>
      <c r="N1273">
        <f>VLOOKUP(B1273,HIS退!B:F,5,FALSE)</f>
        <v>-500</v>
      </c>
      <c r="O1273" t="str">
        <f t="shared" si="40"/>
        <v/>
      </c>
      <c r="P1273" s="37">
        <f>VLOOKUP(C1273,微信退!Q:S,3,FALSE)</f>
        <v>500</v>
      </c>
      <c r="Q1273" t="str">
        <f t="shared" si="39"/>
        <v/>
      </c>
    </row>
    <row r="1274" spans="1:17" ht="14.25" hidden="1">
      <c r="A1274" s="40">
        <v>42902.46193287037</v>
      </c>
      <c r="B1274">
        <v>241180</v>
      </c>
      <c r="C1274" s="50" t="s">
        <v>9232</v>
      </c>
      <c r="D1274" t="s">
        <v>9233</v>
      </c>
      <c r="F1274" s="14">
        <v>60</v>
      </c>
      <c r="G1274" s="48" t="s">
        <v>34</v>
      </c>
      <c r="H1274" s="48" t="s">
        <v>112</v>
      </c>
      <c r="I1274" s="48" t="s">
        <v>99</v>
      </c>
      <c r="J1274" s="48" t="s">
        <v>48</v>
      </c>
      <c r="K1274" s="48" t="s">
        <v>100</v>
      </c>
      <c r="L1274" s="48" t="s">
        <v>11675</v>
      </c>
      <c r="M1274" s="48" t="s">
        <v>11676</v>
      </c>
      <c r="N1274">
        <f>VLOOKUP(B1274,HIS退!B:F,5,FALSE)</f>
        <v>-60</v>
      </c>
      <c r="O1274" t="str">
        <f t="shared" si="40"/>
        <v/>
      </c>
      <c r="P1274" s="37">
        <f>VLOOKUP(C1274,微信退!Q:S,3,FALSE)</f>
        <v>60</v>
      </c>
      <c r="Q1274" t="str">
        <f t="shared" si="39"/>
        <v/>
      </c>
    </row>
    <row r="1275" spans="1:17" ht="14.25" hidden="1">
      <c r="A1275" s="40">
        <v>42902.464375000003</v>
      </c>
      <c r="B1275">
        <v>241323</v>
      </c>
      <c r="C1275" s="50" t="s">
        <v>9235</v>
      </c>
      <c r="D1275" t="s">
        <v>9236</v>
      </c>
      <c r="F1275" s="14">
        <v>200</v>
      </c>
      <c r="G1275" s="48" t="s">
        <v>59</v>
      </c>
      <c r="H1275" s="48" t="s">
        <v>112</v>
      </c>
      <c r="I1275" s="48" t="s">
        <v>99</v>
      </c>
      <c r="J1275" s="48" t="s">
        <v>48</v>
      </c>
      <c r="K1275" s="48" t="s">
        <v>100</v>
      </c>
      <c r="L1275" s="48" t="s">
        <v>11677</v>
      </c>
      <c r="M1275" s="48" t="s">
        <v>11678</v>
      </c>
      <c r="N1275">
        <f>VLOOKUP(B1275,HIS退!B:F,5,FALSE)</f>
        <v>-200</v>
      </c>
      <c r="O1275" t="str">
        <f t="shared" si="40"/>
        <v/>
      </c>
      <c r="P1275" s="37">
        <f>VLOOKUP(C1275,微信退!Q:S,3,FALSE)</f>
        <v>200</v>
      </c>
      <c r="Q1275" t="str">
        <f t="shared" si="39"/>
        <v/>
      </c>
    </row>
    <row r="1276" spans="1:17" ht="14.25" hidden="1">
      <c r="A1276" s="40">
        <v>42902.464780092596</v>
      </c>
      <c r="B1276">
        <v>241373</v>
      </c>
      <c r="C1276" s="50" t="s">
        <v>9238</v>
      </c>
      <c r="D1276" t="s">
        <v>9239</v>
      </c>
      <c r="F1276" s="14">
        <v>500</v>
      </c>
      <c r="G1276" s="48" t="s">
        <v>34</v>
      </c>
      <c r="H1276" s="48" t="s">
        <v>112</v>
      </c>
      <c r="I1276" s="48" t="s">
        <v>99</v>
      </c>
      <c r="J1276" s="48" t="s">
        <v>48</v>
      </c>
      <c r="K1276" s="48" t="s">
        <v>100</v>
      </c>
      <c r="L1276" s="48" t="s">
        <v>11679</v>
      </c>
      <c r="M1276" s="48" t="s">
        <v>11680</v>
      </c>
      <c r="N1276">
        <f>VLOOKUP(B1276,HIS退!B:F,5,FALSE)</f>
        <v>-500</v>
      </c>
      <c r="O1276" t="str">
        <f t="shared" si="40"/>
        <v/>
      </c>
      <c r="P1276" s="37">
        <f>VLOOKUP(C1276,微信退!Q:S,3,FALSE)</f>
        <v>500</v>
      </c>
      <c r="Q1276" t="str">
        <f t="shared" si="39"/>
        <v/>
      </c>
    </row>
    <row r="1277" spans="1:17" ht="14.25" hidden="1">
      <c r="A1277" s="40">
        <v>42902.46634259259</v>
      </c>
      <c r="B1277">
        <v>241431</v>
      </c>
      <c r="C1277" s="50" t="s">
        <v>9241</v>
      </c>
      <c r="D1277" t="s">
        <v>9242</v>
      </c>
      <c r="F1277" s="14">
        <v>1636</v>
      </c>
      <c r="G1277" s="48" t="s">
        <v>59</v>
      </c>
      <c r="H1277" s="48" t="s">
        <v>112</v>
      </c>
      <c r="I1277" s="48" t="s">
        <v>99</v>
      </c>
      <c r="J1277" s="48" t="s">
        <v>48</v>
      </c>
      <c r="K1277" s="48" t="s">
        <v>100</v>
      </c>
      <c r="L1277" s="48" t="s">
        <v>11681</v>
      </c>
      <c r="M1277" s="48" t="s">
        <v>11682</v>
      </c>
      <c r="N1277">
        <f>VLOOKUP(B1277,HIS退!B:F,5,FALSE)</f>
        <v>-1636</v>
      </c>
      <c r="O1277" t="str">
        <f t="shared" si="40"/>
        <v/>
      </c>
      <c r="P1277" s="37">
        <f>VLOOKUP(C1277,微信退!Q:S,3,FALSE)</f>
        <v>1636</v>
      </c>
      <c r="Q1277" t="str">
        <f t="shared" si="39"/>
        <v/>
      </c>
    </row>
    <row r="1278" spans="1:17" ht="14.25" hidden="1">
      <c r="A1278" s="40">
        <v>42902.466932870368</v>
      </c>
      <c r="B1278">
        <v>241492</v>
      </c>
      <c r="C1278" s="50" t="s">
        <v>9244</v>
      </c>
      <c r="D1278" t="s">
        <v>9245</v>
      </c>
      <c r="F1278" s="14">
        <v>33</v>
      </c>
      <c r="G1278" s="48" t="s">
        <v>34</v>
      </c>
      <c r="H1278" s="48" t="s">
        <v>112</v>
      </c>
      <c r="I1278" s="48" t="s">
        <v>99</v>
      </c>
      <c r="J1278" s="48" t="s">
        <v>48</v>
      </c>
      <c r="K1278" s="48" t="s">
        <v>100</v>
      </c>
      <c r="L1278" s="48" t="s">
        <v>11683</v>
      </c>
      <c r="M1278" s="48" t="s">
        <v>11684</v>
      </c>
      <c r="N1278">
        <f>VLOOKUP(B1278,HIS退!B:F,5,FALSE)</f>
        <v>-33</v>
      </c>
      <c r="O1278" t="str">
        <f t="shared" si="40"/>
        <v/>
      </c>
      <c r="P1278" s="37">
        <f>VLOOKUP(C1278,微信退!Q:S,3,FALSE)</f>
        <v>33</v>
      </c>
      <c r="Q1278" t="str">
        <f t="shared" si="39"/>
        <v/>
      </c>
    </row>
    <row r="1279" spans="1:17" ht="14.25" hidden="1">
      <c r="A1279" s="40">
        <v>42902.469722222224</v>
      </c>
      <c r="B1279">
        <v>241660</v>
      </c>
      <c r="C1279" s="50" t="s">
        <v>9247</v>
      </c>
      <c r="D1279" t="s">
        <v>9248</v>
      </c>
      <c r="F1279" s="14">
        <v>307</v>
      </c>
      <c r="G1279" s="48" t="s">
        <v>59</v>
      </c>
      <c r="H1279" s="48" t="s">
        <v>112</v>
      </c>
      <c r="I1279" s="48" t="s">
        <v>99</v>
      </c>
      <c r="J1279" s="48" t="s">
        <v>48</v>
      </c>
      <c r="K1279" s="48" t="s">
        <v>100</v>
      </c>
      <c r="L1279" s="48" t="s">
        <v>11685</v>
      </c>
      <c r="M1279" s="48" t="s">
        <v>11686</v>
      </c>
      <c r="N1279">
        <f>VLOOKUP(B1279,HIS退!B:F,5,FALSE)</f>
        <v>-307</v>
      </c>
      <c r="O1279" t="str">
        <f t="shared" si="40"/>
        <v/>
      </c>
      <c r="P1279" s="37">
        <f>VLOOKUP(C1279,微信退!Q:S,3,FALSE)</f>
        <v>307</v>
      </c>
      <c r="Q1279" t="str">
        <f t="shared" si="39"/>
        <v/>
      </c>
    </row>
    <row r="1280" spans="1:17" ht="14.25" hidden="1">
      <c r="A1280" s="40">
        <v>42902.474814814814</v>
      </c>
      <c r="B1280">
        <v>241948</v>
      </c>
      <c r="C1280" s="50" t="s">
        <v>9250</v>
      </c>
      <c r="D1280" t="s">
        <v>9251</v>
      </c>
      <c r="F1280" s="14">
        <v>686</v>
      </c>
      <c r="G1280" s="48" t="s">
        <v>59</v>
      </c>
      <c r="H1280" s="48" t="s">
        <v>112</v>
      </c>
      <c r="I1280" s="48" t="s">
        <v>99</v>
      </c>
      <c r="J1280" s="48" t="s">
        <v>48</v>
      </c>
      <c r="K1280" s="48" t="s">
        <v>100</v>
      </c>
      <c r="L1280" s="48" t="s">
        <v>11687</v>
      </c>
      <c r="M1280" s="48" t="s">
        <v>11688</v>
      </c>
      <c r="N1280">
        <f>VLOOKUP(B1280,HIS退!B:F,5,FALSE)</f>
        <v>-686</v>
      </c>
      <c r="O1280" t="str">
        <f t="shared" si="40"/>
        <v/>
      </c>
      <c r="P1280" s="37">
        <f>VLOOKUP(C1280,微信退!Q:S,3,FALSE)</f>
        <v>686</v>
      </c>
      <c r="Q1280" t="str">
        <f t="shared" si="39"/>
        <v/>
      </c>
    </row>
    <row r="1281" spans="1:17" ht="14.25" hidden="1">
      <c r="A1281" s="40">
        <v>42902.475601851853</v>
      </c>
      <c r="B1281">
        <v>242007</v>
      </c>
      <c r="C1281" s="50" t="s">
        <v>9253</v>
      </c>
      <c r="D1281" t="s">
        <v>9254</v>
      </c>
      <c r="F1281" s="14">
        <v>200</v>
      </c>
      <c r="G1281" s="48" t="s">
        <v>34</v>
      </c>
      <c r="H1281" s="48" t="s">
        <v>112</v>
      </c>
      <c r="I1281" s="48" t="s">
        <v>99</v>
      </c>
      <c r="J1281" s="48" t="s">
        <v>48</v>
      </c>
      <c r="K1281" s="48" t="s">
        <v>100</v>
      </c>
      <c r="L1281" s="48" t="s">
        <v>11689</v>
      </c>
      <c r="M1281" s="48" t="s">
        <v>11690</v>
      </c>
      <c r="N1281">
        <f>VLOOKUP(B1281,HIS退!B:F,5,FALSE)</f>
        <v>-200</v>
      </c>
      <c r="O1281" t="str">
        <f t="shared" si="40"/>
        <v/>
      </c>
      <c r="P1281" s="37">
        <f>VLOOKUP(C1281,微信退!Q:S,3,FALSE)</f>
        <v>200</v>
      </c>
      <c r="Q1281" t="str">
        <f t="shared" si="39"/>
        <v/>
      </c>
    </row>
    <row r="1282" spans="1:17" ht="14.25" hidden="1">
      <c r="A1282" s="40">
        <v>42902.47729166667</v>
      </c>
      <c r="B1282">
        <v>242080</v>
      </c>
      <c r="C1282" s="50" t="s">
        <v>9256</v>
      </c>
      <c r="D1282" t="s">
        <v>1006</v>
      </c>
      <c r="F1282" s="14">
        <v>60</v>
      </c>
      <c r="G1282" s="48" t="s">
        <v>34</v>
      </c>
      <c r="H1282" s="48" t="s">
        <v>112</v>
      </c>
      <c r="I1282" s="48" t="s">
        <v>99</v>
      </c>
      <c r="J1282" s="48" t="s">
        <v>48</v>
      </c>
      <c r="K1282" s="48" t="s">
        <v>100</v>
      </c>
      <c r="L1282" s="48" t="s">
        <v>11691</v>
      </c>
      <c r="M1282" s="48" t="s">
        <v>11692</v>
      </c>
      <c r="N1282">
        <f>VLOOKUP(B1282,HIS退!B:F,5,FALSE)</f>
        <v>-60</v>
      </c>
      <c r="O1282" t="str">
        <f t="shared" si="40"/>
        <v/>
      </c>
      <c r="P1282" s="37">
        <f>VLOOKUP(C1282,微信退!Q:S,3,FALSE)</f>
        <v>60</v>
      </c>
      <c r="Q1282" t="str">
        <f t="shared" si="39"/>
        <v/>
      </c>
    </row>
    <row r="1283" spans="1:17" ht="14.25" hidden="1">
      <c r="A1283" s="40">
        <v>42902.479409722226</v>
      </c>
      <c r="B1283">
        <v>242181</v>
      </c>
      <c r="C1283" s="50" t="s">
        <v>9260</v>
      </c>
      <c r="D1283" t="s">
        <v>9261</v>
      </c>
      <c r="F1283" s="14">
        <v>88</v>
      </c>
      <c r="G1283" s="48" t="s">
        <v>34</v>
      </c>
      <c r="H1283" s="48" t="s">
        <v>112</v>
      </c>
      <c r="I1283" s="48" t="s">
        <v>99</v>
      </c>
      <c r="J1283" s="48" t="s">
        <v>48</v>
      </c>
      <c r="K1283" s="48" t="s">
        <v>100</v>
      </c>
      <c r="L1283" s="48" t="s">
        <v>11693</v>
      </c>
      <c r="M1283" s="48" t="s">
        <v>11694</v>
      </c>
      <c r="N1283">
        <f>VLOOKUP(B1283,HIS退!B:F,5,FALSE)</f>
        <v>-88</v>
      </c>
      <c r="O1283" t="str">
        <f t="shared" si="40"/>
        <v/>
      </c>
      <c r="P1283" s="37">
        <f>VLOOKUP(C1283,微信退!Q:S,3,FALSE)</f>
        <v>88</v>
      </c>
      <c r="Q1283" t="str">
        <f t="shared" ref="Q1283:Q1346" si="41">IF(P1283=F1283,"",1)</f>
        <v/>
      </c>
    </row>
    <row r="1284" spans="1:17" ht="14.25" hidden="1">
      <c r="A1284" s="40">
        <v>42902.479733796295</v>
      </c>
      <c r="B1284">
        <v>242175</v>
      </c>
      <c r="C1284" s="50" t="s">
        <v>9257</v>
      </c>
      <c r="D1284" t="s">
        <v>9258</v>
      </c>
      <c r="F1284" s="14">
        <v>187</v>
      </c>
      <c r="G1284" s="48" t="s">
        <v>59</v>
      </c>
      <c r="H1284" s="48" t="s">
        <v>112</v>
      </c>
      <c r="I1284" s="48" t="s">
        <v>99</v>
      </c>
      <c r="J1284" s="48" t="s">
        <v>48</v>
      </c>
      <c r="K1284" s="48" t="s">
        <v>100</v>
      </c>
      <c r="L1284" s="48" t="s">
        <v>11695</v>
      </c>
      <c r="M1284" s="48" t="s">
        <v>11696</v>
      </c>
      <c r="N1284">
        <f>VLOOKUP(B1284,HIS退!B:F,5,FALSE)</f>
        <v>-187</v>
      </c>
      <c r="O1284" t="str">
        <f t="shared" si="40"/>
        <v/>
      </c>
      <c r="P1284" s="37">
        <f>VLOOKUP(C1284,微信退!Q:S,3,FALSE)</f>
        <v>187</v>
      </c>
      <c r="Q1284" t="str">
        <f t="shared" si="41"/>
        <v/>
      </c>
    </row>
    <row r="1285" spans="1:17" ht="14.25" hidden="1">
      <c r="A1285" s="40">
        <v>42902.481840277775</v>
      </c>
      <c r="B1285">
        <v>242293</v>
      </c>
      <c r="C1285" s="50" t="s">
        <v>9263</v>
      </c>
      <c r="D1285" t="s">
        <v>9264</v>
      </c>
      <c r="F1285" s="14">
        <v>94</v>
      </c>
      <c r="G1285" s="48" t="s">
        <v>59</v>
      </c>
      <c r="H1285" s="48" t="s">
        <v>112</v>
      </c>
      <c r="I1285" s="48" t="s">
        <v>99</v>
      </c>
      <c r="J1285" s="48" t="s">
        <v>48</v>
      </c>
      <c r="K1285" s="48" t="s">
        <v>100</v>
      </c>
      <c r="L1285" s="48" t="s">
        <v>11697</v>
      </c>
      <c r="M1285" s="48" t="s">
        <v>11698</v>
      </c>
      <c r="N1285">
        <f>VLOOKUP(B1285,HIS退!B:F,5,FALSE)</f>
        <v>-94</v>
      </c>
      <c r="O1285" t="str">
        <f t="shared" si="40"/>
        <v/>
      </c>
      <c r="P1285" s="37">
        <f>VLOOKUP(C1285,微信退!Q:S,3,FALSE)</f>
        <v>94</v>
      </c>
      <c r="Q1285" t="str">
        <f t="shared" si="41"/>
        <v/>
      </c>
    </row>
    <row r="1286" spans="1:17" ht="14.25" hidden="1">
      <c r="A1286" s="40">
        <v>42902.48542824074</v>
      </c>
      <c r="B1286">
        <v>242469</v>
      </c>
      <c r="C1286" s="50" t="s">
        <v>9266</v>
      </c>
      <c r="D1286" t="s">
        <v>9267</v>
      </c>
      <c r="F1286" s="14">
        <v>397</v>
      </c>
      <c r="G1286" s="48" t="s">
        <v>34</v>
      </c>
      <c r="H1286" s="48" t="s">
        <v>112</v>
      </c>
      <c r="I1286" s="48" t="s">
        <v>99</v>
      </c>
      <c r="J1286" s="48" t="s">
        <v>48</v>
      </c>
      <c r="K1286" s="48" t="s">
        <v>100</v>
      </c>
      <c r="L1286" s="48" t="s">
        <v>11699</v>
      </c>
      <c r="M1286" s="48" t="s">
        <v>11700</v>
      </c>
      <c r="N1286">
        <f>VLOOKUP(B1286,HIS退!B:F,5,FALSE)</f>
        <v>-397</v>
      </c>
      <c r="O1286" t="str">
        <f t="shared" si="40"/>
        <v/>
      </c>
      <c r="P1286" s="37">
        <f>VLOOKUP(C1286,微信退!Q:S,3,FALSE)</f>
        <v>397</v>
      </c>
      <c r="Q1286" t="str">
        <f t="shared" si="41"/>
        <v/>
      </c>
    </row>
    <row r="1287" spans="1:17" ht="14.25" hidden="1">
      <c r="A1287" s="40">
        <v>42902.487291666665</v>
      </c>
      <c r="B1287">
        <v>242554</v>
      </c>
      <c r="C1287" s="50" t="s">
        <v>9269</v>
      </c>
      <c r="D1287" t="s">
        <v>9270</v>
      </c>
      <c r="F1287" s="14">
        <v>4</v>
      </c>
      <c r="G1287" s="48" t="s">
        <v>59</v>
      </c>
      <c r="H1287" s="48" t="s">
        <v>112</v>
      </c>
      <c r="I1287" s="48" t="s">
        <v>99</v>
      </c>
      <c r="J1287" s="48" t="s">
        <v>48</v>
      </c>
      <c r="K1287" s="48" t="s">
        <v>100</v>
      </c>
      <c r="L1287" s="48" t="s">
        <v>11701</v>
      </c>
      <c r="M1287" s="48" t="s">
        <v>11702</v>
      </c>
      <c r="N1287">
        <f>VLOOKUP(B1287,HIS退!B:F,5,FALSE)</f>
        <v>-4</v>
      </c>
      <c r="O1287" t="str">
        <f t="shared" si="40"/>
        <v/>
      </c>
      <c r="P1287" s="37">
        <f>VLOOKUP(C1287,微信退!Q:S,3,FALSE)</f>
        <v>4</v>
      </c>
      <c r="Q1287" t="str">
        <f t="shared" si="41"/>
        <v/>
      </c>
    </row>
    <row r="1288" spans="1:17" ht="14.25" hidden="1">
      <c r="A1288" s="40">
        <v>42902.491631944446</v>
      </c>
      <c r="B1288">
        <v>242727</v>
      </c>
      <c r="C1288" s="50" t="s">
        <v>9272</v>
      </c>
      <c r="D1288" t="s">
        <v>9273</v>
      </c>
      <c r="F1288" s="14">
        <v>247</v>
      </c>
      <c r="G1288" s="48" t="s">
        <v>59</v>
      </c>
      <c r="H1288" s="48" t="s">
        <v>112</v>
      </c>
      <c r="I1288" s="48" t="s">
        <v>99</v>
      </c>
      <c r="J1288" s="48" t="s">
        <v>48</v>
      </c>
      <c r="K1288" s="48" t="s">
        <v>100</v>
      </c>
      <c r="L1288" s="48" t="s">
        <v>11703</v>
      </c>
      <c r="M1288" s="48" t="s">
        <v>11704</v>
      </c>
      <c r="N1288">
        <f>VLOOKUP(B1288,HIS退!B:F,5,FALSE)</f>
        <v>-247</v>
      </c>
      <c r="O1288" t="str">
        <f t="shared" si="40"/>
        <v/>
      </c>
      <c r="P1288" s="37">
        <f>VLOOKUP(C1288,微信退!Q:S,3,FALSE)</f>
        <v>247</v>
      </c>
      <c r="Q1288" t="str">
        <f t="shared" si="41"/>
        <v/>
      </c>
    </row>
    <row r="1289" spans="1:17" ht="14.25" hidden="1">
      <c r="A1289" s="40">
        <v>42902.492048611108</v>
      </c>
      <c r="B1289">
        <v>242745</v>
      </c>
      <c r="C1289" s="50" t="s">
        <v>9275</v>
      </c>
      <c r="D1289" t="s">
        <v>9276</v>
      </c>
      <c r="F1289" s="14">
        <v>494</v>
      </c>
      <c r="G1289" s="48" t="s">
        <v>34</v>
      </c>
      <c r="H1289" s="48" t="s">
        <v>112</v>
      </c>
      <c r="I1289" s="48" t="s">
        <v>99</v>
      </c>
      <c r="J1289" s="48" t="s">
        <v>48</v>
      </c>
      <c r="K1289" s="48" t="s">
        <v>100</v>
      </c>
      <c r="L1289" s="48" t="s">
        <v>11705</v>
      </c>
      <c r="M1289" s="48" t="s">
        <v>11706</v>
      </c>
      <c r="N1289">
        <f>VLOOKUP(B1289,HIS退!B:F,5,FALSE)</f>
        <v>-494</v>
      </c>
      <c r="O1289" t="str">
        <f t="shared" si="40"/>
        <v/>
      </c>
      <c r="P1289" s="37">
        <f>VLOOKUP(C1289,微信退!Q:S,3,FALSE)</f>
        <v>494</v>
      </c>
      <c r="Q1289" t="str">
        <f t="shared" si="41"/>
        <v/>
      </c>
    </row>
    <row r="1290" spans="1:17" ht="14.25" hidden="1">
      <c r="A1290" s="40">
        <v>42902.500601851854</v>
      </c>
      <c r="B1290">
        <v>243032</v>
      </c>
      <c r="C1290" s="50" t="s">
        <v>9278</v>
      </c>
      <c r="D1290" t="s">
        <v>9279</v>
      </c>
      <c r="F1290" s="14">
        <v>100</v>
      </c>
      <c r="G1290" s="48" t="s">
        <v>34</v>
      </c>
      <c r="H1290" s="48" t="s">
        <v>112</v>
      </c>
      <c r="I1290" s="48" t="s">
        <v>99</v>
      </c>
      <c r="J1290" s="48" t="s">
        <v>48</v>
      </c>
      <c r="K1290" s="48" t="s">
        <v>100</v>
      </c>
      <c r="L1290" s="48" t="s">
        <v>11707</v>
      </c>
      <c r="M1290" s="48" t="s">
        <v>11708</v>
      </c>
      <c r="N1290">
        <f>VLOOKUP(B1290,HIS退!B:F,5,FALSE)</f>
        <v>-100</v>
      </c>
      <c r="O1290" t="str">
        <f t="shared" si="40"/>
        <v/>
      </c>
      <c r="P1290" s="37">
        <f>VLOOKUP(C1290,微信退!Q:S,3,FALSE)</f>
        <v>100</v>
      </c>
      <c r="Q1290" t="str">
        <f t="shared" si="41"/>
        <v/>
      </c>
    </row>
    <row r="1291" spans="1:17" ht="14.25" hidden="1">
      <c r="A1291" s="40">
        <v>42902.502372685187</v>
      </c>
      <c r="B1291">
        <v>243091</v>
      </c>
      <c r="C1291" s="50" t="s">
        <v>9281</v>
      </c>
      <c r="D1291" t="s">
        <v>9282</v>
      </c>
      <c r="F1291" s="14">
        <v>20</v>
      </c>
      <c r="G1291" s="48" t="s">
        <v>34</v>
      </c>
      <c r="H1291" s="48" t="s">
        <v>112</v>
      </c>
      <c r="I1291" s="48" t="s">
        <v>99</v>
      </c>
      <c r="J1291" s="48" t="s">
        <v>48</v>
      </c>
      <c r="K1291" s="48" t="s">
        <v>100</v>
      </c>
      <c r="L1291" s="48" t="s">
        <v>11709</v>
      </c>
      <c r="M1291" s="48" t="s">
        <v>11710</v>
      </c>
      <c r="N1291">
        <f>VLOOKUP(B1291,HIS退!B:F,5,FALSE)</f>
        <v>-20</v>
      </c>
      <c r="O1291" t="str">
        <f t="shared" si="40"/>
        <v/>
      </c>
      <c r="P1291" s="37">
        <f>VLOOKUP(C1291,微信退!Q:S,3,FALSE)</f>
        <v>20</v>
      </c>
      <c r="Q1291" t="str">
        <f t="shared" si="41"/>
        <v/>
      </c>
    </row>
    <row r="1292" spans="1:17" ht="14.25" hidden="1">
      <c r="A1292" s="40">
        <v>42902.503495370373</v>
      </c>
      <c r="B1292">
        <v>243120</v>
      </c>
      <c r="C1292" s="50" t="s">
        <v>9284</v>
      </c>
      <c r="D1292" t="s">
        <v>9279</v>
      </c>
      <c r="F1292" s="14">
        <v>1412</v>
      </c>
      <c r="G1292" s="48" t="s">
        <v>34</v>
      </c>
      <c r="H1292" s="48" t="s">
        <v>112</v>
      </c>
      <c r="I1292" s="48" t="s">
        <v>99</v>
      </c>
      <c r="J1292" s="48" t="s">
        <v>48</v>
      </c>
      <c r="K1292" s="48" t="s">
        <v>100</v>
      </c>
      <c r="L1292" s="48" t="s">
        <v>11711</v>
      </c>
      <c r="M1292" s="48" t="s">
        <v>11712</v>
      </c>
      <c r="N1292">
        <f>VLOOKUP(B1292,HIS退!B:F,5,FALSE)</f>
        <v>-1412</v>
      </c>
      <c r="O1292" t="str">
        <f t="shared" si="40"/>
        <v/>
      </c>
      <c r="P1292" s="37">
        <f>VLOOKUP(C1292,微信退!Q:S,3,FALSE)</f>
        <v>1412</v>
      </c>
      <c r="Q1292" t="str">
        <f t="shared" si="41"/>
        <v/>
      </c>
    </row>
    <row r="1293" spans="1:17" ht="14.25" hidden="1">
      <c r="A1293" s="40">
        <v>42902.520555555559</v>
      </c>
      <c r="B1293">
        <v>243360</v>
      </c>
      <c r="C1293" s="50" t="s">
        <v>9285</v>
      </c>
      <c r="D1293" t="s">
        <v>9286</v>
      </c>
      <c r="F1293" s="14">
        <v>50</v>
      </c>
      <c r="G1293" s="48" t="s">
        <v>34</v>
      </c>
      <c r="H1293" s="48" t="s">
        <v>112</v>
      </c>
      <c r="I1293" s="48" t="s">
        <v>99</v>
      </c>
      <c r="J1293" s="48" t="s">
        <v>48</v>
      </c>
      <c r="K1293" s="48" t="s">
        <v>100</v>
      </c>
      <c r="L1293" s="48" t="s">
        <v>11713</v>
      </c>
      <c r="M1293" s="48" t="s">
        <v>11714</v>
      </c>
      <c r="N1293">
        <f>VLOOKUP(B1293,HIS退!B:F,5,FALSE)</f>
        <v>-50</v>
      </c>
      <c r="O1293" t="str">
        <f t="shared" si="40"/>
        <v/>
      </c>
      <c r="P1293" s="37">
        <f>VLOOKUP(C1293,微信退!Q:S,3,FALSE)</f>
        <v>50</v>
      </c>
      <c r="Q1293" t="str">
        <f t="shared" si="41"/>
        <v/>
      </c>
    </row>
    <row r="1294" spans="1:17" ht="14.25" hidden="1">
      <c r="A1294" s="40">
        <v>42902.533067129632</v>
      </c>
      <c r="B1294">
        <v>243459</v>
      </c>
      <c r="C1294" s="50" t="s">
        <v>9288</v>
      </c>
      <c r="D1294" t="s">
        <v>9289</v>
      </c>
      <c r="F1294" s="14">
        <v>500</v>
      </c>
      <c r="G1294" s="48" t="s">
        <v>34</v>
      </c>
      <c r="H1294" s="48" t="s">
        <v>112</v>
      </c>
      <c r="I1294" s="48" t="s">
        <v>99</v>
      </c>
      <c r="J1294" s="48" t="s">
        <v>48</v>
      </c>
      <c r="K1294" s="48" t="s">
        <v>100</v>
      </c>
      <c r="L1294" s="48" t="s">
        <v>11715</v>
      </c>
      <c r="M1294" s="48" t="s">
        <v>11716</v>
      </c>
      <c r="N1294">
        <f>VLOOKUP(B1294,HIS退!B:F,5,FALSE)</f>
        <v>-500</v>
      </c>
      <c r="O1294" t="str">
        <f t="shared" si="40"/>
        <v/>
      </c>
      <c r="P1294" s="37">
        <f>VLOOKUP(C1294,微信退!Q:S,3,FALSE)</f>
        <v>500</v>
      </c>
      <c r="Q1294" t="str">
        <f t="shared" si="41"/>
        <v/>
      </c>
    </row>
    <row r="1295" spans="1:17" ht="14.25" hidden="1">
      <c r="A1295" s="40">
        <v>42902.546053240738</v>
      </c>
      <c r="B1295">
        <v>243540</v>
      </c>
      <c r="C1295" s="50" t="s">
        <v>9291</v>
      </c>
      <c r="D1295" t="s">
        <v>9292</v>
      </c>
      <c r="F1295" s="14">
        <v>20</v>
      </c>
      <c r="G1295" s="48" t="s">
        <v>34</v>
      </c>
      <c r="H1295" s="48" t="s">
        <v>112</v>
      </c>
      <c r="I1295" s="48" t="s">
        <v>99</v>
      </c>
      <c r="J1295" s="48" t="s">
        <v>48</v>
      </c>
      <c r="K1295" s="48" t="s">
        <v>100</v>
      </c>
      <c r="L1295" s="48" t="s">
        <v>11717</v>
      </c>
      <c r="M1295" s="48" t="s">
        <v>11718</v>
      </c>
      <c r="N1295">
        <f>VLOOKUP(B1295,HIS退!B:F,5,FALSE)</f>
        <v>-20</v>
      </c>
      <c r="O1295" t="str">
        <f t="shared" si="40"/>
        <v/>
      </c>
      <c r="P1295" s="37">
        <f>VLOOKUP(C1295,微信退!Q:S,3,FALSE)</f>
        <v>20</v>
      </c>
      <c r="Q1295" t="str">
        <f t="shared" si="41"/>
        <v/>
      </c>
    </row>
    <row r="1296" spans="1:17" ht="14.25" hidden="1">
      <c r="A1296" s="40">
        <v>42902.549351851849</v>
      </c>
      <c r="B1296">
        <v>243585</v>
      </c>
      <c r="C1296" s="50" t="s">
        <v>9294</v>
      </c>
      <c r="D1296" t="s">
        <v>9295</v>
      </c>
      <c r="F1296" s="14">
        <v>122</v>
      </c>
      <c r="G1296" s="48" t="s">
        <v>34</v>
      </c>
      <c r="H1296" s="48" t="s">
        <v>112</v>
      </c>
      <c r="I1296" s="48" t="s">
        <v>99</v>
      </c>
      <c r="J1296" s="48" t="s">
        <v>48</v>
      </c>
      <c r="K1296" s="48" t="s">
        <v>100</v>
      </c>
      <c r="L1296" s="48" t="s">
        <v>11719</v>
      </c>
      <c r="M1296" s="48" t="s">
        <v>11720</v>
      </c>
      <c r="N1296">
        <f>VLOOKUP(B1296,HIS退!B:F,5,FALSE)</f>
        <v>-122</v>
      </c>
      <c r="O1296" t="str">
        <f t="shared" si="40"/>
        <v/>
      </c>
      <c r="P1296" s="37">
        <f>VLOOKUP(C1296,微信退!Q:S,3,FALSE)</f>
        <v>122</v>
      </c>
      <c r="Q1296" t="str">
        <f t="shared" si="41"/>
        <v/>
      </c>
    </row>
    <row r="1297" spans="1:17" ht="14.25" hidden="1">
      <c r="A1297" s="40">
        <v>42902.562662037039</v>
      </c>
      <c r="B1297">
        <v>243681</v>
      </c>
      <c r="C1297" s="50" t="s">
        <v>9297</v>
      </c>
      <c r="D1297" t="s">
        <v>9298</v>
      </c>
      <c r="F1297" s="14">
        <v>50</v>
      </c>
      <c r="G1297" s="48" t="s">
        <v>59</v>
      </c>
      <c r="H1297" s="48" t="s">
        <v>112</v>
      </c>
      <c r="I1297" s="48" t="s">
        <v>99</v>
      </c>
      <c r="J1297" s="48" t="s">
        <v>48</v>
      </c>
      <c r="K1297" s="48" t="s">
        <v>100</v>
      </c>
      <c r="L1297" s="48" t="s">
        <v>11721</v>
      </c>
      <c r="M1297" s="48" t="s">
        <v>11722</v>
      </c>
      <c r="N1297">
        <f>VLOOKUP(B1297,HIS退!B:F,5,FALSE)</f>
        <v>-50</v>
      </c>
      <c r="O1297" t="str">
        <f t="shared" si="40"/>
        <v/>
      </c>
      <c r="P1297" s="37">
        <f>VLOOKUP(C1297,微信退!Q:S,3,FALSE)</f>
        <v>50</v>
      </c>
      <c r="Q1297" t="str">
        <f t="shared" si="41"/>
        <v/>
      </c>
    </row>
    <row r="1298" spans="1:17" ht="14.25" hidden="1">
      <c r="A1298" s="40">
        <v>42902.592997685184</v>
      </c>
      <c r="B1298">
        <v>244242</v>
      </c>
      <c r="C1298" s="50" t="s">
        <v>9300</v>
      </c>
      <c r="D1298" t="s">
        <v>9301</v>
      </c>
      <c r="F1298" s="14">
        <v>85</v>
      </c>
      <c r="G1298" s="48" t="s">
        <v>59</v>
      </c>
      <c r="H1298" s="48" t="s">
        <v>112</v>
      </c>
      <c r="I1298" s="48" t="s">
        <v>99</v>
      </c>
      <c r="J1298" s="48" t="s">
        <v>48</v>
      </c>
      <c r="K1298" s="48" t="s">
        <v>100</v>
      </c>
      <c r="L1298" s="48" t="s">
        <v>11723</v>
      </c>
      <c r="M1298" s="48" t="s">
        <v>11724</v>
      </c>
      <c r="N1298">
        <f>VLOOKUP(B1298,HIS退!B:F,5,FALSE)</f>
        <v>-85</v>
      </c>
      <c r="O1298" t="str">
        <f t="shared" si="40"/>
        <v/>
      </c>
      <c r="P1298" s="37">
        <f>VLOOKUP(C1298,微信退!Q:S,3,FALSE)</f>
        <v>85</v>
      </c>
      <c r="Q1298" t="str">
        <f t="shared" si="41"/>
        <v/>
      </c>
    </row>
    <row r="1299" spans="1:17" ht="14.25" hidden="1">
      <c r="A1299" s="40">
        <v>42902.596516203703</v>
      </c>
      <c r="B1299">
        <v>244379</v>
      </c>
      <c r="C1299" s="50" t="s">
        <v>9303</v>
      </c>
      <c r="D1299" t="s">
        <v>8747</v>
      </c>
      <c r="F1299" s="14">
        <v>1000</v>
      </c>
      <c r="G1299" s="48" t="s">
        <v>34</v>
      </c>
      <c r="H1299" s="48" t="s">
        <v>112</v>
      </c>
      <c r="I1299" s="48" t="s">
        <v>99</v>
      </c>
      <c r="J1299" s="48" t="s">
        <v>48</v>
      </c>
      <c r="K1299" s="48" t="s">
        <v>100</v>
      </c>
      <c r="L1299" s="48" t="s">
        <v>11725</v>
      </c>
      <c r="M1299" s="48" t="s">
        <v>11726</v>
      </c>
      <c r="N1299">
        <f>VLOOKUP(B1299,HIS退!B:F,5,FALSE)</f>
        <v>-1000</v>
      </c>
      <c r="O1299" t="str">
        <f t="shared" si="40"/>
        <v/>
      </c>
      <c r="P1299" s="37">
        <f>VLOOKUP(C1299,微信退!Q:S,3,FALSE)</f>
        <v>1000</v>
      </c>
      <c r="Q1299" t="str">
        <f t="shared" si="41"/>
        <v/>
      </c>
    </row>
    <row r="1300" spans="1:17" ht="14.25" hidden="1">
      <c r="A1300" s="40">
        <v>42902.598171296297</v>
      </c>
      <c r="B1300">
        <v>244444</v>
      </c>
      <c r="C1300" s="50" t="s">
        <v>9304</v>
      </c>
      <c r="D1300" t="s">
        <v>9305</v>
      </c>
      <c r="F1300" s="14">
        <v>60</v>
      </c>
      <c r="G1300" s="48" t="s">
        <v>34</v>
      </c>
      <c r="H1300" s="48" t="s">
        <v>112</v>
      </c>
      <c r="I1300" s="48" t="s">
        <v>99</v>
      </c>
      <c r="J1300" s="48" t="s">
        <v>48</v>
      </c>
      <c r="K1300" s="48" t="s">
        <v>100</v>
      </c>
      <c r="L1300" s="48" t="s">
        <v>11727</v>
      </c>
      <c r="M1300" s="48" t="s">
        <v>11728</v>
      </c>
      <c r="N1300">
        <f>VLOOKUP(B1300,HIS退!B:F,5,FALSE)</f>
        <v>-60</v>
      </c>
      <c r="O1300" t="str">
        <f t="shared" si="40"/>
        <v/>
      </c>
      <c r="P1300" s="37">
        <f>VLOOKUP(C1300,微信退!Q:S,3,FALSE)</f>
        <v>60</v>
      </c>
      <c r="Q1300" t="str">
        <f t="shared" si="41"/>
        <v/>
      </c>
    </row>
    <row r="1301" spans="1:17" ht="14.25" hidden="1">
      <c r="A1301" s="40">
        <v>42902.600995370369</v>
      </c>
      <c r="B1301">
        <v>244602</v>
      </c>
      <c r="C1301" s="50" t="s">
        <v>9307</v>
      </c>
      <c r="D1301" t="s">
        <v>515</v>
      </c>
      <c r="F1301" s="14">
        <v>1</v>
      </c>
      <c r="G1301" s="48" t="s">
        <v>34</v>
      </c>
      <c r="H1301" s="48" t="s">
        <v>112</v>
      </c>
      <c r="I1301" s="48" t="s">
        <v>99</v>
      </c>
      <c r="J1301" s="48" t="s">
        <v>48</v>
      </c>
      <c r="K1301" s="48" t="s">
        <v>100</v>
      </c>
      <c r="L1301" s="48" t="s">
        <v>11729</v>
      </c>
      <c r="M1301" s="48" t="s">
        <v>11730</v>
      </c>
      <c r="N1301">
        <f>VLOOKUP(B1301,HIS退!B:F,5,FALSE)</f>
        <v>-1</v>
      </c>
      <c r="O1301" t="str">
        <f t="shared" si="40"/>
        <v/>
      </c>
      <c r="P1301" s="37">
        <f>VLOOKUP(C1301,微信退!Q:S,3,FALSE)</f>
        <v>1</v>
      </c>
      <c r="Q1301" t="str">
        <f t="shared" si="41"/>
        <v/>
      </c>
    </row>
    <row r="1302" spans="1:17" ht="14.25" hidden="1">
      <c r="A1302" s="40">
        <v>42902.606874999998</v>
      </c>
      <c r="B1302">
        <v>244931</v>
      </c>
      <c r="C1302" s="50" t="s">
        <v>9308</v>
      </c>
      <c r="D1302" t="s">
        <v>9309</v>
      </c>
      <c r="F1302" s="14">
        <v>300</v>
      </c>
      <c r="G1302" s="48" t="s">
        <v>59</v>
      </c>
      <c r="H1302" s="48" t="s">
        <v>112</v>
      </c>
      <c r="I1302" s="48" t="s">
        <v>99</v>
      </c>
      <c r="J1302" s="48" t="s">
        <v>48</v>
      </c>
      <c r="K1302" s="48" t="s">
        <v>100</v>
      </c>
      <c r="L1302" s="48" t="s">
        <v>11731</v>
      </c>
      <c r="M1302" s="48" t="s">
        <v>11732</v>
      </c>
      <c r="N1302">
        <f>VLOOKUP(B1302,HIS退!B:F,5,FALSE)</f>
        <v>-300</v>
      </c>
      <c r="O1302" t="str">
        <f t="shared" si="40"/>
        <v/>
      </c>
      <c r="P1302" s="37">
        <f>VLOOKUP(C1302,微信退!Q:S,3,FALSE)</f>
        <v>300</v>
      </c>
      <c r="Q1302" t="str">
        <f t="shared" si="41"/>
        <v/>
      </c>
    </row>
    <row r="1303" spans="1:17" ht="14.25" hidden="1">
      <c r="A1303" s="40">
        <v>42902.607071759259</v>
      </c>
      <c r="B1303">
        <v>244943</v>
      </c>
      <c r="C1303" s="50" t="s">
        <v>9311</v>
      </c>
      <c r="D1303" t="s">
        <v>9309</v>
      </c>
      <c r="F1303" s="14">
        <v>1451</v>
      </c>
      <c r="G1303" s="48" t="s">
        <v>59</v>
      </c>
      <c r="H1303" s="48" t="s">
        <v>112</v>
      </c>
      <c r="I1303" s="48" t="s">
        <v>99</v>
      </c>
      <c r="J1303" s="48" t="s">
        <v>48</v>
      </c>
      <c r="K1303" s="48" t="s">
        <v>100</v>
      </c>
      <c r="L1303" s="48" t="s">
        <v>11733</v>
      </c>
      <c r="M1303" s="48" t="s">
        <v>11734</v>
      </c>
      <c r="N1303">
        <f>VLOOKUP(B1303,HIS退!B:F,5,FALSE)</f>
        <v>-1451</v>
      </c>
      <c r="O1303" t="str">
        <f t="shared" si="40"/>
        <v/>
      </c>
      <c r="P1303" s="37">
        <f>VLOOKUP(C1303,微信退!Q:S,3,FALSE)</f>
        <v>1451</v>
      </c>
      <c r="Q1303" t="str">
        <f t="shared" si="41"/>
        <v/>
      </c>
    </row>
    <row r="1304" spans="1:17" ht="14.25" hidden="1">
      <c r="A1304" s="40">
        <v>42902.609236111108</v>
      </c>
      <c r="B1304">
        <v>245092</v>
      </c>
      <c r="C1304" s="50" t="s">
        <v>9312</v>
      </c>
      <c r="D1304" t="s">
        <v>9313</v>
      </c>
      <c r="F1304" s="14">
        <v>1500</v>
      </c>
      <c r="G1304" s="48" t="s">
        <v>34</v>
      </c>
      <c r="H1304" s="48" t="s">
        <v>112</v>
      </c>
      <c r="I1304" s="48" t="s">
        <v>99</v>
      </c>
      <c r="J1304" s="48" t="s">
        <v>48</v>
      </c>
      <c r="K1304" s="48" t="s">
        <v>100</v>
      </c>
      <c r="L1304" s="48" t="s">
        <v>11735</v>
      </c>
      <c r="M1304" s="48" t="s">
        <v>11736</v>
      </c>
      <c r="N1304">
        <f>VLOOKUP(B1304,HIS退!B:F,5,FALSE)</f>
        <v>-1500</v>
      </c>
      <c r="O1304" t="str">
        <f t="shared" si="40"/>
        <v/>
      </c>
      <c r="P1304" s="37">
        <f>VLOOKUP(C1304,微信退!Q:S,3,FALSE)</f>
        <v>1500</v>
      </c>
      <c r="Q1304" t="str">
        <f t="shared" si="41"/>
        <v/>
      </c>
    </row>
    <row r="1305" spans="1:17" ht="14.25" hidden="1">
      <c r="A1305" s="40">
        <v>42902.610868055555</v>
      </c>
      <c r="B1305">
        <v>245186</v>
      </c>
      <c r="C1305" s="50" t="s">
        <v>9315</v>
      </c>
      <c r="D1305" t="s">
        <v>9316</v>
      </c>
      <c r="F1305" s="14">
        <v>11</v>
      </c>
      <c r="G1305" s="48" t="s">
        <v>59</v>
      </c>
      <c r="H1305" s="48" t="s">
        <v>112</v>
      </c>
      <c r="I1305" s="48" t="s">
        <v>99</v>
      </c>
      <c r="J1305" s="48" t="s">
        <v>48</v>
      </c>
      <c r="K1305" s="48" t="s">
        <v>100</v>
      </c>
      <c r="L1305" s="48" t="s">
        <v>11737</v>
      </c>
      <c r="M1305" s="48" t="s">
        <v>11738</v>
      </c>
      <c r="N1305">
        <f>VLOOKUP(B1305,HIS退!B:F,5,FALSE)</f>
        <v>-11</v>
      </c>
      <c r="O1305" t="str">
        <f t="shared" si="40"/>
        <v/>
      </c>
      <c r="P1305" s="37">
        <f>VLOOKUP(C1305,微信退!Q:S,3,FALSE)</f>
        <v>11</v>
      </c>
      <c r="Q1305" t="str">
        <f t="shared" si="41"/>
        <v/>
      </c>
    </row>
    <row r="1306" spans="1:17" ht="14.25" hidden="1">
      <c r="A1306" s="40">
        <v>42902.614699074074</v>
      </c>
      <c r="B1306">
        <v>245390</v>
      </c>
      <c r="C1306" s="50" t="s">
        <v>9318</v>
      </c>
      <c r="D1306" t="s">
        <v>9319</v>
      </c>
      <c r="F1306" s="14">
        <v>596</v>
      </c>
      <c r="G1306" s="48" t="s">
        <v>59</v>
      </c>
      <c r="H1306" s="48" t="s">
        <v>112</v>
      </c>
      <c r="I1306" s="48" t="s">
        <v>99</v>
      </c>
      <c r="J1306" s="48" t="s">
        <v>48</v>
      </c>
      <c r="K1306" s="48" t="s">
        <v>100</v>
      </c>
      <c r="L1306" s="48" t="s">
        <v>11739</v>
      </c>
      <c r="M1306" s="48" t="s">
        <v>11740</v>
      </c>
      <c r="N1306">
        <f>VLOOKUP(B1306,HIS退!B:F,5,FALSE)</f>
        <v>-596</v>
      </c>
      <c r="O1306" t="str">
        <f t="shared" si="40"/>
        <v/>
      </c>
      <c r="P1306" s="37">
        <f>VLOOKUP(C1306,微信退!Q:S,3,FALSE)</f>
        <v>596</v>
      </c>
      <c r="Q1306" t="str">
        <f t="shared" si="41"/>
        <v/>
      </c>
    </row>
    <row r="1307" spans="1:17" ht="14.25" hidden="1">
      <c r="A1307" s="40">
        <v>42902.61614583333</v>
      </c>
      <c r="B1307">
        <v>245475</v>
      </c>
      <c r="C1307" s="50" t="s">
        <v>9321</v>
      </c>
      <c r="D1307" t="s">
        <v>9322</v>
      </c>
      <c r="F1307" s="14">
        <v>24</v>
      </c>
      <c r="G1307" s="48" t="s">
        <v>59</v>
      </c>
      <c r="H1307" s="48" t="s">
        <v>112</v>
      </c>
      <c r="I1307" s="48" t="s">
        <v>99</v>
      </c>
      <c r="J1307" s="48" t="s">
        <v>48</v>
      </c>
      <c r="K1307" s="48" t="s">
        <v>100</v>
      </c>
      <c r="L1307" s="48" t="s">
        <v>11741</v>
      </c>
      <c r="M1307" s="48" t="s">
        <v>11742</v>
      </c>
      <c r="N1307">
        <f>VLOOKUP(B1307,HIS退!B:F,5,FALSE)</f>
        <v>-24</v>
      </c>
      <c r="O1307" t="str">
        <f t="shared" si="40"/>
        <v/>
      </c>
      <c r="P1307" s="37">
        <f>VLOOKUP(C1307,微信退!Q:S,3,FALSE)</f>
        <v>24</v>
      </c>
      <c r="Q1307" t="str">
        <f t="shared" si="41"/>
        <v/>
      </c>
    </row>
    <row r="1308" spans="1:17" ht="14.25" hidden="1">
      <c r="A1308" s="40">
        <v>42902.620185185187</v>
      </c>
      <c r="B1308">
        <v>245706</v>
      </c>
      <c r="C1308" s="50" t="s">
        <v>9324</v>
      </c>
      <c r="D1308" t="s">
        <v>9325</v>
      </c>
      <c r="F1308" s="14">
        <v>94</v>
      </c>
      <c r="G1308" s="48" t="s">
        <v>59</v>
      </c>
      <c r="H1308" s="48" t="s">
        <v>112</v>
      </c>
      <c r="I1308" s="48" t="s">
        <v>99</v>
      </c>
      <c r="J1308" s="48" t="s">
        <v>48</v>
      </c>
      <c r="K1308" s="48" t="s">
        <v>100</v>
      </c>
      <c r="L1308" s="48" t="s">
        <v>11743</v>
      </c>
      <c r="M1308" s="48" t="s">
        <v>11744</v>
      </c>
      <c r="N1308">
        <f>VLOOKUP(B1308,HIS退!B:F,5,FALSE)</f>
        <v>-94</v>
      </c>
      <c r="O1308" t="str">
        <f t="shared" si="40"/>
        <v/>
      </c>
      <c r="P1308" s="37">
        <f>VLOOKUP(C1308,微信退!Q:S,3,FALSE)</f>
        <v>94</v>
      </c>
      <c r="Q1308" t="str">
        <f t="shared" si="41"/>
        <v/>
      </c>
    </row>
    <row r="1309" spans="1:17" ht="14.25" hidden="1">
      <c r="A1309" s="40">
        <v>42902.622893518521</v>
      </c>
      <c r="B1309">
        <v>245837</v>
      </c>
      <c r="C1309" s="50" t="s">
        <v>9327</v>
      </c>
      <c r="D1309" t="s">
        <v>9328</v>
      </c>
      <c r="F1309" s="14">
        <v>3</v>
      </c>
      <c r="G1309" s="48" t="s">
        <v>59</v>
      </c>
      <c r="H1309" s="48" t="s">
        <v>112</v>
      </c>
      <c r="I1309" s="48" t="s">
        <v>99</v>
      </c>
      <c r="J1309" s="48" t="s">
        <v>48</v>
      </c>
      <c r="K1309" s="48" t="s">
        <v>100</v>
      </c>
      <c r="L1309" s="48" t="s">
        <v>11745</v>
      </c>
      <c r="M1309" s="48" t="s">
        <v>11746</v>
      </c>
      <c r="N1309">
        <f>VLOOKUP(B1309,HIS退!B:F,5,FALSE)</f>
        <v>-3</v>
      </c>
      <c r="O1309" t="str">
        <f t="shared" si="40"/>
        <v/>
      </c>
      <c r="P1309" s="37">
        <f>VLOOKUP(C1309,微信退!Q:S,3,FALSE)</f>
        <v>3</v>
      </c>
      <c r="Q1309" t="str">
        <f t="shared" si="41"/>
        <v/>
      </c>
    </row>
    <row r="1310" spans="1:17" ht="14.25" hidden="1">
      <c r="A1310" s="40">
        <v>42902.624583333331</v>
      </c>
      <c r="B1310">
        <v>245939</v>
      </c>
      <c r="C1310" s="50" t="s">
        <v>9330</v>
      </c>
      <c r="D1310" t="s">
        <v>9331</v>
      </c>
      <c r="F1310" s="14">
        <v>14</v>
      </c>
      <c r="G1310" s="48" t="s">
        <v>59</v>
      </c>
      <c r="H1310" s="48" t="s">
        <v>112</v>
      </c>
      <c r="I1310" s="48" t="s">
        <v>99</v>
      </c>
      <c r="J1310" s="48" t="s">
        <v>48</v>
      </c>
      <c r="K1310" s="48" t="s">
        <v>100</v>
      </c>
      <c r="L1310" s="48" t="s">
        <v>11747</v>
      </c>
      <c r="M1310" s="48" t="s">
        <v>11748</v>
      </c>
      <c r="N1310">
        <f>VLOOKUP(B1310,HIS退!B:F,5,FALSE)</f>
        <v>-14</v>
      </c>
      <c r="O1310" t="str">
        <f t="shared" si="40"/>
        <v/>
      </c>
      <c r="P1310" s="37">
        <f>VLOOKUP(C1310,微信退!Q:S,3,FALSE)</f>
        <v>14</v>
      </c>
      <c r="Q1310" t="str">
        <f t="shared" si="41"/>
        <v/>
      </c>
    </row>
    <row r="1311" spans="1:17" ht="14.25" hidden="1">
      <c r="A1311" s="40">
        <v>42902.625173611108</v>
      </c>
      <c r="B1311">
        <v>246003</v>
      </c>
      <c r="C1311" s="50" t="s">
        <v>9333</v>
      </c>
      <c r="D1311" t="s">
        <v>9334</v>
      </c>
      <c r="F1311" s="14">
        <v>10</v>
      </c>
      <c r="G1311" s="48" t="s">
        <v>59</v>
      </c>
      <c r="H1311" s="48" t="s">
        <v>112</v>
      </c>
      <c r="I1311" s="48" t="s">
        <v>99</v>
      </c>
      <c r="J1311" s="48" t="s">
        <v>48</v>
      </c>
      <c r="K1311" s="48" t="s">
        <v>100</v>
      </c>
      <c r="L1311" s="48" t="s">
        <v>11749</v>
      </c>
      <c r="M1311" s="48" t="s">
        <v>11750</v>
      </c>
      <c r="N1311">
        <f>VLOOKUP(B1311,HIS退!B:F,5,FALSE)</f>
        <v>-10</v>
      </c>
      <c r="O1311" t="str">
        <f t="shared" si="40"/>
        <v/>
      </c>
      <c r="P1311" s="37">
        <f>VLOOKUP(C1311,微信退!Q:S,3,FALSE)</f>
        <v>10</v>
      </c>
      <c r="Q1311" t="str">
        <f t="shared" si="41"/>
        <v/>
      </c>
    </row>
    <row r="1312" spans="1:17" ht="14.25" hidden="1">
      <c r="A1312" s="40">
        <v>42902.629849537036</v>
      </c>
      <c r="B1312">
        <v>246234</v>
      </c>
      <c r="C1312" s="50" t="s">
        <v>9336</v>
      </c>
      <c r="D1312" t="s">
        <v>9337</v>
      </c>
      <c r="F1312" s="14">
        <v>27</v>
      </c>
      <c r="G1312" s="48" t="s">
        <v>34</v>
      </c>
      <c r="H1312" s="48" t="s">
        <v>112</v>
      </c>
      <c r="I1312" s="48" t="s">
        <v>99</v>
      </c>
      <c r="J1312" s="48" t="s">
        <v>48</v>
      </c>
      <c r="K1312" s="48" t="s">
        <v>100</v>
      </c>
      <c r="L1312" s="48" t="s">
        <v>11751</v>
      </c>
      <c r="M1312" s="48" t="s">
        <v>11752</v>
      </c>
      <c r="N1312">
        <f>VLOOKUP(B1312,HIS退!B:F,5,FALSE)</f>
        <v>-27</v>
      </c>
      <c r="O1312" t="str">
        <f t="shared" si="40"/>
        <v/>
      </c>
      <c r="P1312" s="37">
        <f>VLOOKUP(C1312,微信退!Q:S,3,FALSE)</f>
        <v>27</v>
      </c>
      <c r="Q1312" t="str">
        <f t="shared" si="41"/>
        <v/>
      </c>
    </row>
    <row r="1313" spans="1:17" ht="14.25" hidden="1">
      <c r="A1313" s="40">
        <v>42902.631944444445</v>
      </c>
      <c r="B1313">
        <v>246314</v>
      </c>
      <c r="C1313" s="50" t="s">
        <v>9339</v>
      </c>
      <c r="D1313" t="s">
        <v>9340</v>
      </c>
      <c r="F1313" s="14">
        <v>600</v>
      </c>
      <c r="G1313" s="48" t="s">
        <v>59</v>
      </c>
      <c r="H1313" s="48" t="s">
        <v>112</v>
      </c>
      <c r="I1313" s="48" t="s">
        <v>99</v>
      </c>
      <c r="J1313" s="48" t="s">
        <v>48</v>
      </c>
      <c r="K1313" s="48" t="s">
        <v>100</v>
      </c>
      <c r="L1313" s="48" t="s">
        <v>11753</v>
      </c>
      <c r="M1313" s="48" t="s">
        <v>11754</v>
      </c>
      <c r="N1313">
        <f>VLOOKUP(B1313,HIS退!B:F,5,FALSE)</f>
        <v>-600</v>
      </c>
      <c r="O1313" t="str">
        <f t="shared" ref="O1313:O1376" si="42">IF(N1313=F1313*-1,"",1)</f>
        <v/>
      </c>
      <c r="P1313" s="37">
        <f>VLOOKUP(C1313,微信退!Q:S,3,FALSE)</f>
        <v>600</v>
      </c>
      <c r="Q1313" t="str">
        <f t="shared" si="41"/>
        <v/>
      </c>
    </row>
    <row r="1314" spans="1:17" ht="14.25" hidden="1">
      <c r="A1314" s="40">
        <v>42902.632210648146</v>
      </c>
      <c r="B1314">
        <v>246356</v>
      </c>
      <c r="C1314" s="50" t="s">
        <v>9343</v>
      </c>
      <c r="D1314" t="s">
        <v>9344</v>
      </c>
      <c r="F1314" s="14">
        <v>370</v>
      </c>
      <c r="G1314" s="48" t="s">
        <v>59</v>
      </c>
      <c r="H1314" s="48" t="s">
        <v>112</v>
      </c>
      <c r="I1314" s="48" t="s">
        <v>99</v>
      </c>
      <c r="J1314" s="48" t="s">
        <v>48</v>
      </c>
      <c r="K1314" s="48" t="s">
        <v>100</v>
      </c>
      <c r="L1314" s="48" t="s">
        <v>11755</v>
      </c>
      <c r="M1314" s="48" t="s">
        <v>11756</v>
      </c>
      <c r="N1314">
        <f>VLOOKUP(B1314,HIS退!B:F,5,FALSE)</f>
        <v>-370</v>
      </c>
      <c r="O1314" t="str">
        <f t="shared" si="42"/>
        <v/>
      </c>
      <c r="P1314" s="37">
        <f>VLOOKUP(C1314,微信退!Q:S,3,FALSE)</f>
        <v>370</v>
      </c>
      <c r="Q1314" t="str">
        <f t="shared" si="41"/>
        <v/>
      </c>
    </row>
    <row r="1315" spans="1:17" ht="14.25" hidden="1">
      <c r="A1315" s="40">
        <v>42902.632256944446</v>
      </c>
      <c r="B1315">
        <v>246341</v>
      </c>
      <c r="C1315" s="50" t="s">
        <v>9342</v>
      </c>
      <c r="D1315" t="s">
        <v>9340</v>
      </c>
      <c r="F1315" s="14">
        <v>190</v>
      </c>
      <c r="G1315" s="48" t="s">
        <v>59</v>
      </c>
      <c r="H1315" s="48" t="s">
        <v>112</v>
      </c>
      <c r="I1315" s="48" t="s">
        <v>99</v>
      </c>
      <c r="J1315" s="48" t="s">
        <v>48</v>
      </c>
      <c r="K1315" s="48" t="s">
        <v>100</v>
      </c>
      <c r="L1315" s="48" t="s">
        <v>11757</v>
      </c>
      <c r="M1315" s="48" t="s">
        <v>11758</v>
      </c>
      <c r="N1315">
        <f>VLOOKUP(B1315,HIS退!B:F,5,FALSE)</f>
        <v>-190</v>
      </c>
      <c r="O1315" t="str">
        <f t="shared" si="42"/>
        <v/>
      </c>
      <c r="P1315" s="37">
        <f>VLOOKUP(C1315,微信退!Q:S,3,FALSE)</f>
        <v>190</v>
      </c>
      <c r="Q1315" t="str">
        <f t="shared" si="41"/>
        <v/>
      </c>
    </row>
    <row r="1316" spans="1:17" ht="14.25" hidden="1">
      <c r="A1316" s="40">
        <v>42902.634236111109</v>
      </c>
      <c r="B1316">
        <v>246448</v>
      </c>
      <c r="C1316" s="50" t="s">
        <v>9349</v>
      </c>
      <c r="D1316" t="s">
        <v>9350</v>
      </c>
      <c r="F1316" s="14">
        <v>738</v>
      </c>
      <c r="G1316" s="48" t="s">
        <v>59</v>
      </c>
      <c r="H1316" s="48" t="s">
        <v>112</v>
      </c>
      <c r="I1316" s="48" t="s">
        <v>99</v>
      </c>
      <c r="J1316" s="48" t="s">
        <v>48</v>
      </c>
      <c r="K1316" s="48" t="s">
        <v>100</v>
      </c>
      <c r="L1316" s="48" t="s">
        <v>11759</v>
      </c>
      <c r="M1316" s="48" t="s">
        <v>11760</v>
      </c>
      <c r="N1316">
        <f>VLOOKUP(B1316,HIS退!B:F,5,FALSE)</f>
        <v>-738</v>
      </c>
      <c r="O1316" t="str">
        <f t="shared" si="42"/>
        <v/>
      </c>
      <c r="P1316" s="37">
        <f>VLOOKUP(C1316,微信退!Q:S,3,FALSE)</f>
        <v>738</v>
      </c>
      <c r="Q1316" t="str">
        <f t="shared" si="41"/>
        <v/>
      </c>
    </row>
    <row r="1317" spans="1:17" ht="14.25" hidden="1">
      <c r="A1317" s="40">
        <v>42902.63453703704</v>
      </c>
      <c r="B1317">
        <v>246436</v>
      </c>
      <c r="C1317" s="50" t="s">
        <v>9346</v>
      </c>
      <c r="D1317" t="s">
        <v>9347</v>
      </c>
      <c r="F1317" s="14">
        <v>15</v>
      </c>
      <c r="G1317" s="48" t="s">
        <v>59</v>
      </c>
      <c r="H1317" s="48" t="s">
        <v>112</v>
      </c>
      <c r="I1317" s="48" t="s">
        <v>99</v>
      </c>
      <c r="J1317" s="48" t="s">
        <v>48</v>
      </c>
      <c r="K1317" s="48" t="s">
        <v>100</v>
      </c>
      <c r="L1317" s="48" t="s">
        <v>11761</v>
      </c>
      <c r="M1317" s="48" t="s">
        <v>11762</v>
      </c>
      <c r="N1317">
        <f>VLOOKUP(B1317,HIS退!B:F,5,FALSE)</f>
        <v>-15</v>
      </c>
      <c r="O1317" t="str">
        <f t="shared" si="42"/>
        <v/>
      </c>
      <c r="P1317" s="37">
        <f>VLOOKUP(C1317,微信退!Q:S,3,FALSE)</f>
        <v>15</v>
      </c>
      <c r="Q1317" t="str">
        <f t="shared" si="41"/>
        <v/>
      </c>
    </row>
    <row r="1318" spans="1:17" ht="14.25" hidden="1">
      <c r="A1318" s="40">
        <v>42902.642731481479</v>
      </c>
      <c r="B1318">
        <v>246932</v>
      </c>
      <c r="C1318" s="50" t="s">
        <v>9352</v>
      </c>
      <c r="D1318" t="s">
        <v>9353</v>
      </c>
      <c r="F1318" s="14">
        <v>800</v>
      </c>
      <c r="G1318" s="48" t="s">
        <v>34</v>
      </c>
      <c r="H1318" s="48" t="s">
        <v>112</v>
      </c>
      <c r="I1318" s="48" t="s">
        <v>99</v>
      </c>
      <c r="J1318" s="48" t="s">
        <v>48</v>
      </c>
      <c r="K1318" s="48" t="s">
        <v>100</v>
      </c>
      <c r="L1318" s="48" t="s">
        <v>11763</v>
      </c>
      <c r="M1318" s="48" t="s">
        <v>11764</v>
      </c>
      <c r="N1318">
        <f>VLOOKUP(B1318,HIS退!B:F,5,FALSE)</f>
        <v>-800</v>
      </c>
      <c r="O1318" t="str">
        <f t="shared" si="42"/>
        <v/>
      </c>
      <c r="P1318" s="37">
        <f>VLOOKUP(C1318,微信退!Q:S,3,FALSE)</f>
        <v>800</v>
      </c>
      <c r="Q1318" t="str">
        <f t="shared" si="41"/>
        <v/>
      </c>
    </row>
    <row r="1319" spans="1:17" ht="14.25" hidden="1">
      <c r="A1319" s="40">
        <v>42902.643217592595</v>
      </c>
      <c r="B1319">
        <v>246963</v>
      </c>
      <c r="C1319" s="50" t="s">
        <v>9355</v>
      </c>
      <c r="D1319" t="s">
        <v>9356</v>
      </c>
      <c r="F1319" s="14">
        <v>120</v>
      </c>
      <c r="G1319" s="48" t="s">
        <v>59</v>
      </c>
      <c r="H1319" s="48" t="s">
        <v>112</v>
      </c>
      <c r="I1319" s="48" t="s">
        <v>99</v>
      </c>
      <c r="J1319" s="48" t="s">
        <v>48</v>
      </c>
      <c r="K1319" s="48" t="s">
        <v>100</v>
      </c>
      <c r="L1319" s="48" t="s">
        <v>11765</v>
      </c>
      <c r="M1319" s="48" t="s">
        <v>11766</v>
      </c>
      <c r="N1319">
        <f>VLOOKUP(B1319,HIS退!B:F,5,FALSE)</f>
        <v>-120</v>
      </c>
      <c r="O1319" t="str">
        <f t="shared" si="42"/>
        <v/>
      </c>
      <c r="P1319" s="37">
        <f>VLOOKUP(C1319,微信退!Q:S,3,FALSE)</f>
        <v>120</v>
      </c>
      <c r="Q1319" t="str">
        <f t="shared" si="41"/>
        <v/>
      </c>
    </row>
    <row r="1320" spans="1:17" ht="14.25" hidden="1">
      <c r="A1320" s="40">
        <v>42902.643460648149</v>
      </c>
      <c r="B1320">
        <v>246981</v>
      </c>
      <c r="C1320" s="50" t="s">
        <v>9358</v>
      </c>
      <c r="D1320" t="s">
        <v>9356</v>
      </c>
      <c r="F1320" s="14">
        <v>145</v>
      </c>
      <c r="G1320" s="48" t="s">
        <v>59</v>
      </c>
      <c r="H1320" s="48" t="s">
        <v>112</v>
      </c>
      <c r="I1320" s="48" t="s">
        <v>99</v>
      </c>
      <c r="J1320" s="48" t="s">
        <v>48</v>
      </c>
      <c r="K1320" s="48" t="s">
        <v>100</v>
      </c>
      <c r="L1320" s="48" t="s">
        <v>11767</v>
      </c>
      <c r="M1320" s="48" t="s">
        <v>11768</v>
      </c>
      <c r="N1320">
        <f>VLOOKUP(B1320,HIS退!B:F,5,FALSE)</f>
        <v>-145</v>
      </c>
      <c r="O1320" t="str">
        <f t="shared" si="42"/>
        <v/>
      </c>
      <c r="P1320" s="37">
        <f>VLOOKUP(C1320,微信退!Q:S,3,FALSE)</f>
        <v>145</v>
      </c>
      <c r="Q1320" t="str">
        <f t="shared" si="41"/>
        <v/>
      </c>
    </row>
    <row r="1321" spans="1:17" ht="14.25" hidden="1">
      <c r="A1321" s="40">
        <v>42902.643958333334</v>
      </c>
      <c r="B1321">
        <v>247017</v>
      </c>
      <c r="C1321" s="50" t="s">
        <v>9359</v>
      </c>
      <c r="D1321" t="s">
        <v>9360</v>
      </c>
      <c r="F1321" s="14">
        <v>400</v>
      </c>
      <c r="G1321" s="48" t="s">
        <v>59</v>
      </c>
      <c r="H1321" s="48" t="s">
        <v>112</v>
      </c>
      <c r="I1321" s="48" t="s">
        <v>99</v>
      </c>
      <c r="J1321" s="48" t="s">
        <v>48</v>
      </c>
      <c r="K1321" s="48" t="s">
        <v>100</v>
      </c>
      <c r="L1321" s="48" t="s">
        <v>11769</v>
      </c>
      <c r="M1321" s="48" t="s">
        <v>11770</v>
      </c>
      <c r="N1321">
        <f>VLOOKUP(B1321,HIS退!B:F,5,FALSE)</f>
        <v>-400</v>
      </c>
      <c r="O1321" t="str">
        <f t="shared" si="42"/>
        <v/>
      </c>
      <c r="P1321" s="37">
        <f>VLOOKUP(C1321,微信退!Q:S,3,FALSE)</f>
        <v>400</v>
      </c>
      <c r="Q1321" t="str">
        <f t="shared" si="41"/>
        <v/>
      </c>
    </row>
    <row r="1322" spans="1:17" ht="14.25" hidden="1">
      <c r="A1322" s="40">
        <v>42902.644849537035</v>
      </c>
      <c r="B1322">
        <v>247058</v>
      </c>
      <c r="C1322" s="50" t="s">
        <v>9362</v>
      </c>
      <c r="D1322" t="s">
        <v>9363</v>
      </c>
      <c r="F1322" s="14">
        <v>140</v>
      </c>
      <c r="G1322" s="48" t="s">
        <v>59</v>
      </c>
      <c r="H1322" s="48" t="s">
        <v>112</v>
      </c>
      <c r="I1322" s="48" t="s">
        <v>99</v>
      </c>
      <c r="J1322" s="48" t="s">
        <v>48</v>
      </c>
      <c r="K1322" s="48" t="s">
        <v>100</v>
      </c>
      <c r="L1322" s="48" t="s">
        <v>11771</v>
      </c>
      <c r="M1322" s="48" t="s">
        <v>11772</v>
      </c>
      <c r="N1322">
        <f>VLOOKUP(B1322,HIS退!B:F,5,FALSE)</f>
        <v>-140</v>
      </c>
      <c r="O1322" t="str">
        <f t="shared" si="42"/>
        <v/>
      </c>
      <c r="P1322" s="37">
        <f>VLOOKUP(C1322,微信退!Q:S,3,FALSE)</f>
        <v>140</v>
      </c>
      <c r="Q1322" t="str">
        <f t="shared" si="41"/>
        <v/>
      </c>
    </row>
    <row r="1323" spans="1:17" ht="14.25" hidden="1">
      <c r="A1323" s="40">
        <v>42902.645104166666</v>
      </c>
      <c r="B1323">
        <v>247071</v>
      </c>
      <c r="C1323" s="50" t="s">
        <v>9368</v>
      </c>
      <c r="D1323" t="s">
        <v>9363</v>
      </c>
      <c r="F1323" s="14">
        <v>150</v>
      </c>
      <c r="G1323" s="48" t="s">
        <v>59</v>
      </c>
      <c r="H1323" s="48" t="s">
        <v>112</v>
      </c>
      <c r="I1323" s="48" t="s">
        <v>99</v>
      </c>
      <c r="J1323" s="48" t="s">
        <v>48</v>
      </c>
      <c r="K1323" s="48" t="s">
        <v>100</v>
      </c>
      <c r="L1323" s="48" t="s">
        <v>11773</v>
      </c>
      <c r="M1323" s="48" t="s">
        <v>11774</v>
      </c>
      <c r="N1323">
        <f>VLOOKUP(B1323,HIS退!B:F,5,FALSE)</f>
        <v>-150</v>
      </c>
      <c r="O1323" t="str">
        <f t="shared" si="42"/>
        <v/>
      </c>
      <c r="P1323" s="37">
        <f>VLOOKUP(C1323,微信退!Q:S,3,FALSE)</f>
        <v>150</v>
      </c>
      <c r="Q1323" t="str">
        <f t="shared" si="41"/>
        <v/>
      </c>
    </row>
    <row r="1324" spans="1:17" ht="14.25" hidden="1">
      <c r="A1324" s="40">
        <v>42902.645104166666</v>
      </c>
      <c r="B1324">
        <v>247067</v>
      </c>
      <c r="C1324" s="50" t="s">
        <v>9365</v>
      </c>
      <c r="D1324" t="s">
        <v>9366</v>
      </c>
      <c r="F1324" s="14">
        <v>71</v>
      </c>
      <c r="G1324" s="48" t="s">
        <v>34</v>
      </c>
      <c r="H1324" s="48" t="s">
        <v>112</v>
      </c>
      <c r="I1324" s="48" t="s">
        <v>99</v>
      </c>
      <c r="J1324" s="48" t="s">
        <v>48</v>
      </c>
      <c r="K1324" s="48" t="s">
        <v>100</v>
      </c>
      <c r="L1324" s="48" t="s">
        <v>11775</v>
      </c>
      <c r="M1324" s="48" t="s">
        <v>11776</v>
      </c>
      <c r="N1324">
        <f>VLOOKUP(B1324,HIS退!B:F,5,FALSE)</f>
        <v>-71</v>
      </c>
      <c r="O1324" t="str">
        <f t="shared" si="42"/>
        <v/>
      </c>
      <c r="P1324" s="37">
        <f>VLOOKUP(C1324,微信退!Q:S,3,FALSE)</f>
        <v>71</v>
      </c>
      <c r="Q1324" t="str">
        <f t="shared" si="41"/>
        <v/>
      </c>
    </row>
    <row r="1325" spans="1:17" ht="14.25" hidden="1">
      <c r="A1325" s="40">
        <v>42902.645173611112</v>
      </c>
      <c r="B1325">
        <v>247072</v>
      </c>
      <c r="C1325" s="50" t="s">
        <v>9369</v>
      </c>
      <c r="D1325" t="s">
        <v>9370</v>
      </c>
      <c r="F1325" s="14">
        <v>96</v>
      </c>
      <c r="G1325" s="48" t="s">
        <v>34</v>
      </c>
      <c r="H1325" s="48" t="s">
        <v>112</v>
      </c>
      <c r="I1325" s="48" t="s">
        <v>99</v>
      </c>
      <c r="J1325" s="48" t="s">
        <v>48</v>
      </c>
      <c r="K1325" s="48" t="s">
        <v>100</v>
      </c>
      <c r="L1325" s="48" t="s">
        <v>11777</v>
      </c>
      <c r="M1325" s="48" t="s">
        <v>11778</v>
      </c>
      <c r="N1325">
        <f>VLOOKUP(B1325,HIS退!B:F,5,FALSE)</f>
        <v>-96</v>
      </c>
      <c r="O1325" t="str">
        <f t="shared" si="42"/>
        <v/>
      </c>
      <c r="P1325" s="37">
        <f>VLOOKUP(C1325,微信退!Q:S,3,FALSE)</f>
        <v>96</v>
      </c>
      <c r="Q1325" t="str">
        <f t="shared" si="41"/>
        <v/>
      </c>
    </row>
    <row r="1326" spans="1:17" ht="14.25" hidden="1">
      <c r="A1326" s="40">
        <v>42902.646481481483</v>
      </c>
      <c r="B1326">
        <v>247139</v>
      </c>
      <c r="C1326" s="50" t="s">
        <v>9372</v>
      </c>
      <c r="D1326" t="s">
        <v>9373</v>
      </c>
      <c r="F1326" s="14">
        <v>350</v>
      </c>
      <c r="G1326" s="48" t="s">
        <v>59</v>
      </c>
      <c r="H1326" s="48" t="s">
        <v>112</v>
      </c>
      <c r="I1326" s="48" t="s">
        <v>99</v>
      </c>
      <c r="J1326" s="48" t="s">
        <v>48</v>
      </c>
      <c r="K1326" s="48" t="s">
        <v>100</v>
      </c>
      <c r="L1326" s="48" t="s">
        <v>11779</v>
      </c>
      <c r="M1326" s="48" t="s">
        <v>11780</v>
      </c>
      <c r="N1326">
        <f>VLOOKUP(B1326,HIS退!B:F,5,FALSE)</f>
        <v>-350</v>
      </c>
      <c r="O1326" t="str">
        <f t="shared" si="42"/>
        <v/>
      </c>
      <c r="P1326" s="37">
        <f>VLOOKUP(C1326,微信退!Q:S,3,FALSE)</f>
        <v>350</v>
      </c>
      <c r="Q1326" t="str">
        <f t="shared" si="41"/>
        <v/>
      </c>
    </row>
    <row r="1327" spans="1:17" ht="14.25" hidden="1">
      <c r="A1327" s="40">
        <v>42902.654027777775</v>
      </c>
      <c r="B1327">
        <v>247539</v>
      </c>
      <c r="C1327" s="50" t="s">
        <v>9375</v>
      </c>
      <c r="D1327" t="s">
        <v>9376</v>
      </c>
      <c r="F1327" s="14">
        <v>147</v>
      </c>
      <c r="G1327" s="48" t="s">
        <v>34</v>
      </c>
      <c r="H1327" s="48" t="s">
        <v>112</v>
      </c>
      <c r="I1327" s="48" t="s">
        <v>99</v>
      </c>
      <c r="J1327" s="48" t="s">
        <v>48</v>
      </c>
      <c r="K1327" s="48" t="s">
        <v>100</v>
      </c>
      <c r="L1327" s="48" t="s">
        <v>11781</v>
      </c>
      <c r="M1327" s="48" t="s">
        <v>11782</v>
      </c>
      <c r="N1327">
        <f>VLOOKUP(B1327,HIS退!B:F,5,FALSE)</f>
        <v>-147</v>
      </c>
      <c r="O1327" t="str">
        <f t="shared" si="42"/>
        <v/>
      </c>
      <c r="P1327" s="37">
        <f>VLOOKUP(C1327,微信退!Q:S,3,FALSE)</f>
        <v>147</v>
      </c>
      <c r="Q1327" t="str">
        <f t="shared" si="41"/>
        <v/>
      </c>
    </row>
    <row r="1328" spans="1:17" ht="14.25" hidden="1">
      <c r="A1328" s="40">
        <v>42902.654618055552</v>
      </c>
      <c r="B1328">
        <v>247575</v>
      </c>
      <c r="C1328" s="50" t="s">
        <v>9378</v>
      </c>
      <c r="D1328" t="s">
        <v>9379</v>
      </c>
      <c r="F1328" s="14">
        <v>80</v>
      </c>
      <c r="G1328" s="48" t="s">
        <v>59</v>
      </c>
      <c r="H1328" s="48" t="s">
        <v>112</v>
      </c>
      <c r="I1328" s="48" t="s">
        <v>99</v>
      </c>
      <c r="J1328" s="48" t="s">
        <v>48</v>
      </c>
      <c r="K1328" s="48" t="s">
        <v>100</v>
      </c>
      <c r="L1328" s="48" t="s">
        <v>11783</v>
      </c>
      <c r="M1328" s="48" t="s">
        <v>11784</v>
      </c>
      <c r="N1328">
        <f>VLOOKUP(B1328,HIS退!B:F,5,FALSE)</f>
        <v>-80</v>
      </c>
      <c r="O1328" t="str">
        <f t="shared" si="42"/>
        <v/>
      </c>
      <c r="P1328" s="37">
        <f>VLOOKUP(C1328,微信退!Q:S,3,FALSE)</f>
        <v>80</v>
      </c>
      <c r="Q1328" t="str">
        <f t="shared" si="41"/>
        <v/>
      </c>
    </row>
    <row r="1329" spans="1:17" ht="14.25" hidden="1">
      <c r="A1329" s="40">
        <v>42902.655173611114</v>
      </c>
      <c r="B1329">
        <v>247613</v>
      </c>
      <c r="C1329" s="50" t="s">
        <v>9381</v>
      </c>
      <c r="D1329" t="s">
        <v>9382</v>
      </c>
      <c r="F1329" s="14">
        <v>6</v>
      </c>
      <c r="G1329" s="48" t="s">
        <v>59</v>
      </c>
      <c r="H1329" s="48" t="s">
        <v>112</v>
      </c>
      <c r="I1329" s="48" t="s">
        <v>99</v>
      </c>
      <c r="J1329" s="48" t="s">
        <v>48</v>
      </c>
      <c r="K1329" s="48" t="s">
        <v>100</v>
      </c>
      <c r="L1329" s="48" t="s">
        <v>11785</v>
      </c>
      <c r="M1329" s="48" t="s">
        <v>11786</v>
      </c>
      <c r="N1329">
        <f>VLOOKUP(B1329,HIS退!B:F,5,FALSE)</f>
        <v>-6</v>
      </c>
      <c r="O1329" t="str">
        <f t="shared" si="42"/>
        <v/>
      </c>
      <c r="P1329" s="37">
        <f>VLOOKUP(C1329,微信退!Q:S,3,FALSE)</f>
        <v>6</v>
      </c>
      <c r="Q1329" t="str">
        <f t="shared" si="41"/>
        <v/>
      </c>
    </row>
    <row r="1330" spans="1:17" ht="14.25" hidden="1">
      <c r="A1330" s="40">
        <v>42902.658368055556</v>
      </c>
      <c r="B1330">
        <v>247781</v>
      </c>
      <c r="C1330" s="50" t="s">
        <v>9384</v>
      </c>
      <c r="D1330" t="s">
        <v>9385</v>
      </c>
      <c r="F1330" s="14">
        <v>1000</v>
      </c>
      <c r="G1330" s="48" t="s">
        <v>59</v>
      </c>
      <c r="H1330" s="48" t="s">
        <v>112</v>
      </c>
      <c r="I1330" s="48" t="s">
        <v>99</v>
      </c>
      <c r="J1330" s="48" t="s">
        <v>48</v>
      </c>
      <c r="K1330" s="48" t="s">
        <v>100</v>
      </c>
      <c r="L1330" s="48" t="s">
        <v>11787</v>
      </c>
      <c r="M1330" s="48" t="s">
        <v>11788</v>
      </c>
      <c r="N1330">
        <f>VLOOKUP(B1330,HIS退!B:F,5,FALSE)</f>
        <v>-1000</v>
      </c>
      <c r="O1330" t="str">
        <f t="shared" si="42"/>
        <v/>
      </c>
      <c r="P1330" s="37">
        <f>VLOOKUP(C1330,微信退!Q:S,3,FALSE)</f>
        <v>1000</v>
      </c>
      <c r="Q1330" t="str">
        <f t="shared" si="41"/>
        <v/>
      </c>
    </row>
    <row r="1331" spans="1:17" ht="14.25" hidden="1">
      <c r="A1331" s="40">
        <v>42902.658425925925</v>
      </c>
      <c r="B1331">
        <v>247782</v>
      </c>
      <c r="C1331" s="50" t="s">
        <v>9387</v>
      </c>
      <c r="D1331" t="s">
        <v>9388</v>
      </c>
      <c r="F1331" s="14">
        <v>131</v>
      </c>
      <c r="G1331" s="48" t="s">
        <v>34</v>
      </c>
      <c r="H1331" s="48" t="s">
        <v>112</v>
      </c>
      <c r="I1331" s="48" t="s">
        <v>99</v>
      </c>
      <c r="J1331" s="48" t="s">
        <v>48</v>
      </c>
      <c r="K1331" s="48" t="s">
        <v>100</v>
      </c>
      <c r="L1331" s="48" t="s">
        <v>11789</v>
      </c>
      <c r="M1331" s="48" t="s">
        <v>11790</v>
      </c>
      <c r="N1331">
        <f>VLOOKUP(B1331,HIS退!B:F,5,FALSE)</f>
        <v>-131</v>
      </c>
      <c r="O1331" t="str">
        <f t="shared" si="42"/>
        <v/>
      </c>
      <c r="P1331" s="37">
        <f>VLOOKUP(C1331,微信退!Q:S,3,FALSE)</f>
        <v>131</v>
      </c>
      <c r="Q1331" t="str">
        <f t="shared" si="41"/>
        <v/>
      </c>
    </row>
    <row r="1332" spans="1:17" ht="14.25" hidden="1">
      <c r="A1332" s="40">
        <v>42902.658530092594</v>
      </c>
      <c r="B1332">
        <v>247786</v>
      </c>
      <c r="C1332" s="50" t="s">
        <v>9390</v>
      </c>
      <c r="D1332" t="s">
        <v>9385</v>
      </c>
      <c r="F1332" s="14">
        <v>200</v>
      </c>
      <c r="G1332" s="48" t="s">
        <v>59</v>
      </c>
      <c r="H1332" s="48" t="s">
        <v>112</v>
      </c>
      <c r="I1332" s="48" t="s">
        <v>99</v>
      </c>
      <c r="J1332" s="48" t="s">
        <v>48</v>
      </c>
      <c r="K1332" s="48" t="s">
        <v>100</v>
      </c>
      <c r="L1332" s="48" t="s">
        <v>11791</v>
      </c>
      <c r="M1332" s="48" t="s">
        <v>11792</v>
      </c>
      <c r="N1332">
        <f>VLOOKUP(B1332,HIS退!B:F,5,FALSE)</f>
        <v>-200</v>
      </c>
      <c r="O1332" t="str">
        <f t="shared" si="42"/>
        <v/>
      </c>
      <c r="P1332" s="37">
        <f>VLOOKUP(C1332,微信退!Q:S,3,FALSE)</f>
        <v>200</v>
      </c>
      <c r="Q1332" t="str">
        <f t="shared" si="41"/>
        <v/>
      </c>
    </row>
    <row r="1333" spans="1:17" ht="14.25" hidden="1">
      <c r="A1333" s="40">
        <v>42902.664027777777</v>
      </c>
      <c r="B1333">
        <v>248053</v>
      </c>
      <c r="C1333" s="50" t="s">
        <v>9391</v>
      </c>
      <c r="D1333" t="s">
        <v>9392</v>
      </c>
      <c r="F1333" s="14">
        <v>20</v>
      </c>
      <c r="G1333" s="48" t="s">
        <v>34</v>
      </c>
      <c r="H1333" s="48" t="s">
        <v>112</v>
      </c>
      <c r="I1333" s="48" t="s">
        <v>99</v>
      </c>
      <c r="J1333" s="48" t="s">
        <v>48</v>
      </c>
      <c r="K1333" s="48" t="s">
        <v>100</v>
      </c>
      <c r="L1333" s="48" t="s">
        <v>11793</v>
      </c>
      <c r="M1333" s="48" t="s">
        <v>11794</v>
      </c>
      <c r="N1333">
        <f>VLOOKUP(B1333,HIS退!B:F,5,FALSE)</f>
        <v>-20</v>
      </c>
      <c r="O1333" t="str">
        <f t="shared" si="42"/>
        <v/>
      </c>
      <c r="P1333" s="37">
        <f>VLOOKUP(C1333,微信退!Q:S,3,FALSE)</f>
        <v>20</v>
      </c>
      <c r="Q1333" t="str">
        <f t="shared" si="41"/>
        <v/>
      </c>
    </row>
    <row r="1334" spans="1:17" ht="14.25" hidden="1">
      <c r="A1334" s="40">
        <v>42902.664594907408</v>
      </c>
      <c r="B1334">
        <v>248059</v>
      </c>
      <c r="C1334" s="50" t="s">
        <v>9394</v>
      </c>
      <c r="D1334" t="s">
        <v>9395</v>
      </c>
      <c r="F1334" s="14">
        <v>1000</v>
      </c>
      <c r="G1334" s="48" t="s">
        <v>34</v>
      </c>
      <c r="H1334" s="48" t="s">
        <v>112</v>
      </c>
      <c r="I1334" s="48" t="s">
        <v>99</v>
      </c>
      <c r="J1334" s="48" t="s">
        <v>48</v>
      </c>
      <c r="K1334" s="48" t="s">
        <v>100</v>
      </c>
      <c r="L1334" s="48" t="s">
        <v>11795</v>
      </c>
      <c r="M1334" s="48" t="s">
        <v>11796</v>
      </c>
      <c r="N1334">
        <f>VLOOKUP(B1334,HIS退!B:F,5,FALSE)</f>
        <v>-1000</v>
      </c>
      <c r="O1334" t="str">
        <f t="shared" si="42"/>
        <v/>
      </c>
      <c r="P1334" s="37">
        <f>VLOOKUP(C1334,微信退!Q:S,3,FALSE)</f>
        <v>1000</v>
      </c>
      <c r="Q1334" t="str">
        <f t="shared" si="41"/>
        <v/>
      </c>
    </row>
    <row r="1335" spans="1:17" ht="14.25" hidden="1">
      <c r="A1335" s="40">
        <v>42902.664988425924</v>
      </c>
      <c r="B1335">
        <v>248086</v>
      </c>
      <c r="C1335" s="50" t="s">
        <v>9397</v>
      </c>
      <c r="D1335" t="s">
        <v>9398</v>
      </c>
      <c r="F1335" s="14">
        <v>237</v>
      </c>
      <c r="G1335" s="48" t="s">
        <v>34</v>
      </c>
      <c r="H1335" s="48" t="s">
        <v>112</v>
      </c>
      <c r="I1335" s="48" t="s">
        <v>99</v>
      </c>
      <c r="J1335" s="48" t="s">
        <v>48</v>
      </c>
      <c r="K1335" s="48" t="s">
        <v>100</v>
      </c>
      <c r="L1335" s="48" t="s">
        <v>11797</v>
      </c>
      <c r="M1335" s="48" t="s">
        <v>11798</v>
      </c>
      <c r="N1335">
        <f>VLOOKUP(B1335,HIS退!B:F,5,FALSE)</f>
        <v>-237</v>
      </c>
      <c r="O1335" t="str">
        <f t="shared" si="42"/>
        <v/>
      </c>
      <c r="P1335" s="37">
        <f>VLOOKUP(C1335,微信退!Q:S,3,FALSE)</f>
        <v>237</v>
      </c>
      <c r="Q1335" t="str">
        <f t="shared" si="41"/>
        <v/>
      </c>
    </row>
    <row r="1336" spans="1:17" ht="14.25" hidden="1">
      <c r="A1336" s="40">
        <v>42902.667916666665</v>
      </c>
      <c r="B1336">
        <v>248245</v>
      </c>
      <c r="C1336" s="50" t="s">
        <v>9400</v>
      </c>
      <c r="D1336" t="s">
        <v>9401</v>
      </c>
      <c r="F1336" s="14">
        <v>180</v>
      </c>
      <c r="G1336" s="48" t="s">
        <v>59</v>
      </c>
      <c r="H1336" s="48" t="s">
        <v>112</v>
      </c>
      <c r="I1336" s="48" t="s">
        <v>99</v>
      </c>
      <c r="J1336" s="48" t="s">
        <v>48</v>
      </c>
      <c r="K1336" s="48" t="s">
        <v>100</v>
      </c>
      <c r="L1336" s="48" t="s">
        <v>11799</v>
      </c>
      <c r="M1336" s="48" t="s">
        <v>11800</v>
      </c>
      <c r="N1336">
        <f>VLOOKUP(B1336,HIS退!B:F,5,FALSE)</f>
        <v>-180</v>
      </c>
      <c r="O1336" t="str">
        <f t="shared" si="42"/>
        <v/>
      </c>
      <c r="P1336" s="37">
        <f>VLOOKUP(C1336,微信退!Q:S,3,FALSE)</f>
        <v>180</v>
      </c>
      <c r="Q1336" t="str">
        <f t="shared" si="41"/>
        <v/>
      </c>
    </row>
    <row r="1337" spans="1:17" ht="14.25" hidden="1">
      <c r="A1337" s="40">
        <v>42902.671157407407</v>
      </c>
      <c r="B1337">
        <v>248426</v>
      </c>
      <c r="C1337" s="50" t="s">
        <v>9403</v>
      </c>
      <c r="D1337" t="s">
        <v>9404</v>
      </c>
      <c r="F1337" s="14">
        <v>79</v>
      </c>
      <c r="G1337" s="48" t="s">
        <v>59</v>
      </c>
      <c r="H1337" s="48" t="s">
        <v>112</v>
      </c>
      <c r="I1337" s="48" t="s">
        <v>99</v>
      </c>
      <c r="J1337" s="48" t="s">
        <v>48</v>
      </c>
      <c r="K1337" s="48" t="s">
        <v>100</v>
      </c>
      <c r="L1337" s="48" t="s">
        <v>11801</v>
      </c>
      <c r="M1337" s="48" t="s">
        <v>11802</v>
      </c>
      <c r="N1337">
        <f>VLOOKUP(B1337,HIS退!B:F,5,FALSE)</f>
        <v>-79</v>
      </c>
      <c r="O1337" t="str">
        <f t="shared" si="42"/>
        <v/>
      </c>
      <c r="P1337" s="37">
        <f>VLOOKUP(C1337,微信退!Q:S,3,FALSE)</f>
        <v>79</v>
      </c>
      <c r="Q1337" t="str">
        <f t="shared" si="41"/>
        <v/>
      </c>
    </row>
    <row r="1338" spans="1:17" ht="14.25" hidden="1">
      <c r="A1338" s="40">
        <v>42902.673773148148</v>
      </c>
      <c r="B1338">
        <v>248500</v>
      </c>
      <c r="C1338" s="50" t="s">
        <v>9406</v>
      </c>
      <c r="D1338" t="s">
        <v>9407</v>
      </c>
      <c r="F1338" s="14">
        <v>12</v>
      </c>
      <c r="G1338" s="48" t="s">
        <v>59</v>
      </c>
      <c r="H1338" s="48" t="s">
        <v>112</v>
      </c>
      <c r="I1338" s="48" t="s">
        <v>99</v>
      </c>
      <c r="J1338" s="48" t="s">
        <v>48</v>
      </c>
      <c r="K1338" s="48" t="s">
        <v>100</v>
      </c>
      <c r="L1338" s="48" t="s">
        <v>11803</v>
      </c>
      <c r="M1338" s="48" t="s">
        <v>11804</v>
      </c>
      <c r="N1338">
        <f>VLOOKUP(B1338,HIS退!B:F,5,FALSE)</f>
        <v>-12</v>
      </c>
      <c r="O1338" t="str">
        <f t="shared" si="42"/>
        <v/>
      </c>
      <c r="P1338" s="37">
        <f>VLOOKUP(C1338,微信退!Q:S,3,FALSE)</f>
        <v>12</v>
      </c>
      <c r="Q1338" t="str">
        <f t="shared" si="41"/>
        <v/>
      </c>
    </row>
    <row r="1339" spans="1:17" ht="14.25" hidden="1">
      <c r="A1339" s="40">
        <v>42902.674027777779</v>
      </c>
      <c r="B1339">
        <v>248542</v>
      </c>
      <c r="C1339" s="50" t="s">
        <v>9409</v>
      </c>
      <c r="D1339" t="s">
        <v>9410</v>
      </c>
      <c r="F1339" s="14">
        <v>325</v>
      </c>
      <c r="G1339" s="48" t="s">
        <v>34</v>
      </c>
      <c r="H1339" s="48" t="s">
        <v>112</v>
      </c>
      <c r="I1339" s="48" t="s">
        <v>99</v>
      </c>
      <c r="J1339" s="48" t="s">
        <v>48</v>
      </c>
      <c r="K1339" s="48" t="s">
        <v>100</v>
      </c>
      <c r="L1339" s="48" t="s">
        <v>11805</v>
      </c>
      <c r="M1339" s="48" t="s">
        <v>11806</v>
      </c>
      <c r="N1339">
        <f>VLOOKUP(B1339,HIS退!B:F,5,FALSE)</f>
        <v>-325</v>
      </c>
      <c r="O1339" t="str">
        <f t="shared" si="42"/>
        <v/>
      </c>
      <c r="P1339" s="37">
        <f>VLOOKUP(C1339,微信退!Q:S,3,FALSE)</f>
        <v>325</v>
      </c>
      <c r="Q1339" t="str">
        <f t="shared" si="41"/>
        <v/>
      </c>
    </row>
    <row r="1340" spans="1:17" ht="14.25" hidden="1">
      <c r="A1340" s="40">
        <v>42902.675069444442</v>
      </c>
      <c r="B1340">
        <v>248593</v>
      </c>
      <c r="C1340" s="50" t="s">
        <v>9412</v>
      </c>
      <c r="D1340" t="s">
        <v>9413</v>
      </c>
      <c r="F1340" s="14">
        <v>24</v>
      </c>
      <c r="G1340" s="48" t="s">
        <v>59</v>
      </c>
      <c r="H1340" s="48" t="s">
        <v>112</v>
      </c>
      <c r="I1340" s="48" t="s">
        <v>99</v>
      </c>
      <c r="J1340" s="48" t="s">
        <v>48</v>
      </c>
      <c r="K1340" s="48" t="s">
        <v>100</v>
      </c>
      <c r="L1340" s="48" t="s">
        <v>11807</v>
      </c>
      <c r="M1340" s="48" t="s">
        <v>11808</v>
      </c>
      <c r="N1340">
        <f>VLOOKUP(B1340,HIS退!B:F,5,FALSE)</f>
        <v>-24</v>
      </c>
      <c r="O1340" t="str">
        <f t="shared" si="42"/>
        <v/>
      </c>
      <c r="P1340" s="37">
        <f>VLOOKUP(C1340,微信退!Q:S,3,FALSE)</f>
        <v>24</v>
      </c>
      <c r="Q1340" t="str">
        <f t="shared" si="41"/>
        <v/>
      </c>
    </row>
    <row r="1341" spans="1:17" ht="14.25" hidden="1">
      <c r="A1341" s="40">
        <v>42902.67591435185</v>
      </c>
      <c r="B1341">
        <v>248634</v>
      </c>
      <c r="C1341" s="50" t="s">
        <v>9415</v>
      </c>
      <c r="D1341" t="s">
        <v>9416</v>
      </c>
      <c r="F1341" s="14">
        <v>80</v>
      </c>
      <c r="G1341" s="48" t="s">
        <v>59</v>
      </c>
      <c r="H1341" s="48" t="s">
        <v>112</v>
      </c>
      <c r="I1341" s="48" t="s">
        <v>99</v>
      </c>
      <c r="J1341" s="48" t="s">
        <v>48</v>
      </c>
      <c r="K1341" s="48" t="s">
        <v>100</v>
      </c>
      <c r="L1341" s="48" t="s">
        <v>11809</v>
      </c>
      <c r="M1341" s="48" t="s">
        <v>11810</v>
      </c>
      <c r="N1341">
        <f>VLOOKUP(B1341,HIS退!B:F,5,FALSE)</f>
        <v>-80</v>
      </c>
      <c r="O1341" t="str">
        <f t="shared" si="42"/>
        <v/>
      </c>
      <c r="P1341" s="37">
        <f>VLOOKUP(C1341,微信退!Q:S,3,FALSE)</f>
        <v>80</v>
      </c>
      <c r="Q1341" t="str">
        <f t="shared" si="41"/>
        <v/>
      </c>
    </row>
    <row r="1342" spans="1:17" ht="14.25" hidden="1">
      <c r="A1342" s="40">
        <v>42902.679710648146</v>
      </c>
      <c r="B1342">
        <v>248802</v>
      </c>
      <c r="C1342" s="50" t="s">
        <v>9418</v>
      </c>
      <c r="D1342" t="s">
        <v>9419</v>
      </c>
      <c r="F1342" s="14">
        <v>209</v>
      </c>
      <c r="G1342" s="48" t="s">
        <v>34</v>
      </c>
      <c r="H1342" s="48" t="s">
        <v>112</v>
      </c>
      <c r="I1342" s="48" t="s">
        <v>99</v>
      </c>
      <c r="J1342" s="48" t="s">
        <v>48</v>
      </c>
      <c r="K1342" s="48" t="s">
        <v>100</v>
      </c>
      <c r="L1342" s="48" t="s">
        <v>11811</v>
      </c>
      <c r="M1342" s="48" t="s">
        <v>11812</v>
      </c>
      <c r="N1342">
        <f>VLOOKUP(B1342,HIS退!B:F,5,FALSE)</f>
        <v>-209</v>
      </c>
      <c r="O1342" t="str">
        <f t="shared" si="42"/>
        <v/>
      </c>
      <c r="P1342" s="37">
        <f>VLOOKUP(C1342,微信退!Q:S,3,FALSE)</f>
        <v>209</v>
      </c>
      <c r="Q1342" t="str">
        <f t="shared" si="41"/>
        <v/>
      </c>
    </row>
    <row r="1343" spans="1:17" ht="14.25" hidden="1">
      <c r="A1343" s="40">
        <v>42902.679965277777</v>
      </c>
      <c r="B1343">
        <v>248812</v>
      </c>
      <c r="C1343" s="50" t="s">
        <v>9421</v>
      </c>
      <c r="D1343" t="s">
        <v>9422</v>
      </c>
      <c r="F1343" s="14">
        <v>247</v>
      </c>
      <c r="G1343" s="48" t="s">
        <v>34</v>
      </c>
      <c r="H1343" s="48" t="s">
        <v>112</v>
      </c>
      <c r="I1343" s="48" t="s">
        <v>99</v>
      </c>
      <c r="J1343" s="48" t="s">
        <v>48</v>
      </c>
      <c r="K1343" s="48" t="s">
        <v>100</v>
      </c>
      <c r="L1343" s="48" t="s">
        <v>11813</v>
      </c>
      <c r="M1343" s="48" t="s">
        <v>11814</v>
      </c>
      <c r="N1343">
        <f>VLOOKUP(B1343,HIS退!B:F,5,FALSE)</f>
        <v>-247</v>
      </c>
      <c r="O1343" t="str">
        <f t="shared" si="42"/>
        <v/>
      </c>
      <c r="P1343" s="37">
        <f>VLOOKUP(C1343,微信退!Q:S,3,FALSE)</f>
        <v>247</v>
      </c>
      <c r="Q1343" t="str">
        <f t="shared" si="41"/>
        <v/>
      </c>
    </row>
    <row r="1344" spans="1:17" ht="14.25" hidden="1">
      <c r="A1344" s="40">
        <v>42902.692037037035</v>
      </c>
      <c r="B1344">
        <v>249357</v>
      </c>
      <c r="C1344" s="50" t="s">
        <v>9423</v>
      </c>
      <c r="D1344" t="s">
        <v>9424</v>
      </c>
      <c r="F1344" s="14">
        <v>500</v>
      </c>
      <c r="G1344" s="48" t="s">
        <v>34</v>
      </c>
      <c r="H1344" s="48" t="s">
        <v>112</v>
      </c>
      <c r="I1344" s="48" t="s">
        <v>99</v>
      </c>
      <c r="J1344" s="48" t="s">
        <v>48</v>
      </c>
      <c r="K1344" s="48" t="s">
        <v>100</v>
      </c>
      <c r="L1344" s="48" t="s">
        <v>11815</v>
      </c>
      <c r="M1344" s="48" t="s">
        <v>11816</v>
      </c>
      <c r="N1344">
        <f>VLOOKUP(B1344,HIS退!B:F,5,FALSE)</f>
        <v>-500</v>
      </c>
      <c r="O1344" t="str">
        <f t="shared" si="42"/>
        <v/>
      </c>
      <c r="P1344" s="37">
        <f>VLOOKUP(C1344,微信退!Q:S,3,FALSE)</f>
        <v>500</v>
      </c>
      <c r="Q1344" t="str">
        <f t="shared" si="41"/>
        <v/>
      </c>
    </row>
    <row r="1345" spans="1:17" ht="14.25" hidden="1">
      <c r="A1345" s="40">
        <v>42902.695254629631</v>
      </c>
      <c r="B1345">
        <v>249448</v>
      </c>
      <c r="C1345" s="50" t="s">
        <v>9426</v>
      </c>
      <c r="D1345" t="s">
        <v>9427</v>
      </c>
      <c r="F1345" s="14">
        <v>945</v>
      </c>
      <c r="G1345" s="48" t="s">
        <v>59</v>
      </c>
      <c r="H1345" s="48" t="s">
        <v>112</v>
      </c>
      <c r="I1345" s="48" t="s">
        <v>99</v>
      </c>
      <c r="J1345" s="48" t="s">
        <v>48</v>
      </c>
      <c r="K1345" s="48" t="s">
        <v>100</v>
      </c>
      <c r="L1345" s="48" t="s">
        <v>11817</v>
      </c>
      <c r="M1345" s="48" t="s">
        <v>11818</v>
      </c>
      <c r="N1345">
        <f>VLOOKUP(B1345,HIS退!B:F,5,FALSE)</f>
        <v>-945</v>
      </c>
      <c r="O1345" t="str">
        <f t="shared" si="42"/>
        <v/>
      </c>
      <c r="P1345" s="37">
        <f>VLOOKUP(C1345,微信退!Q:S,3,FALSE)</f>
        <v>945</v>
      </c>
      <c r="Q1345" t="str">
        <f t="shared" si="41"/>
        <v/>
      </c>
    </row>
    <row r="1346" spans="1:17" ht="14.25" hidden="1">
      <c r="A1346" s="40">
        <v>42902.696759259263</v>
      </c>
      <c r="B1346">
        <v>249514</v>
      </c>
      <c r="C1346" s="50" t="s">
        <v>9429</v>
      </c>
      <c r="D1346" t="s">
        <v>9430</v>
      </c>
      <c r="F1346" s="14">
        <v>189</v>
      </c>
      <c r="G1346" s="48" t="s">
        <v>59</v>
      </c>
      <c r="H1346" s="48" t="s">
        <v>112</v>
      </c>
      <c r="I1346" s="48" t="s">
        <v>99</v>
      </c>
      <c r="J1346" s="48" t="s">
        <v>48</v>
      </c>
      <c r="K1346" s="48" t="s">
        <v>100</v>
      </c>
      <c r="L1346" s="48" t="s">
        <v>11819</v>
      </c>
      <c r="M1346" s="48" t="s">
        <v>11820</v>
      </c>
      <c r="N1346">
        <f>VLOOKUP(B1346,HIS退!B:F,5,FALSE)</f>
        <v>-189</v>
      </c>
      <c r="O1346" t="str">
        <f t="shared" si="42"/>
        <v/>
      </c>
      <c r="P1346" s="37">
        <f>VLOOKUP(C1346,微信退!Q:S,3,FALSE)</f>
        <v>189</v>
      </c>
      <c r="Q1346" t="str">
        <f t="shared" si="41"/>
        <v/>
      </c>
    </row>
    <row r="1347" spans="1:17" ht="14.25" hidden="1">
      <c r="A1347" s="40">
        <v>42902.69809027778</v>
      </c>
      <c r="B1347">
        <v>249554</v>
      </c>
      <c r="C1347" s="50" t="s">
        <v>9432</v>
      </c>
      <c r="D1347" t="s">
        <v>9433</v>
      </c>
      <c r="F1347" s="14">
        <v>30</v>
      </c>
      <c r="G1347" s="48" t="s">
        <v>59</v>
      </c>
      <c r="H1347" s="48" t="s">
        <v>112</v>
      </c>
      <c r="I1347" s="48" t="s">
        <v>99</v>
      </c>
      <c r="J1347" s="48" t="s">
        <v>48</v>
      </c>
      <c r="K1347" s="48" t="s">
        <v>100</v>
      </c>
      <c r="L1347" s="48" t="s">
        <v>11821</v>
      </c>
      <c r="M1347" s="48" t="s">
        <v>11822</v>
      </c>
      <c r="N1347">
        <f>VLOOKUP(B1347,HIS退!B:F,5,FALSE)</f>
        <v>-30</v>
      </c>
      <c r="O1347" t="str">
        <f t="shared" si="42"/>
        <v/>
      </c>
      <c r="P1347" s="37">
        <f>VLOOKUP(C1347,微信退!Q:S,3,FALSE)</f>
        <v>30</v>
      </c>
      <c r="Q1347" t="str">
        <f t="shared" ref="Q1347:Q1410" si="43">IF(P1347=F1347,"",1)</f>
        <v/>
      </c>
    </row>
    <row r="1348" spans="1:17" ht="14.25" hidden="1">
      <c r="A1348" s="40">
        <v>42902.700358796297</v>
      </c>
      <c r="B1348">
        <v>249620</v>
      </c>
      <c r="C1348" s="50" t="s">
        <v>9435</v>
      </c>
      <c r="D1348" t="s">
        <v>9436</v>
      </c>
      <c r="F1348" s="14">
        <v>80</v>
      </c>
      <c r="G1348" s="48" t="s">
        <v>59</v>
      </c>
      <c r="H1348" s="48" t="s">
        <v>112</v>
      </c>
      <c r="I1348" s="48" t="s">
        <v>99</v>
      </c>
      <c r="J1348" s="48" t="s">
        <v>48</v>
      </c>
      <c r="K1348" s="48" t="s">
        <v>100</v>
      </c>
      <c r="L1348" s="48" t="s">
        <v>11823</v>
      </c>
      <c r="M1348" s="48" t="s">
        <v>11824</v>
      </c>
      <c r="N1348">
        <f>VLOOKUP(B1348,HIS退!B:F,5,FALSE)</f>
        <v>-80</v>
      </c>
      <c r="O1348" t="str">
        <f t="shared" si="42"/>
        <v/>
      </c>
      <c r="P1348" s="37">
        <f>VLOOKUP(C1348,微信退!Q:S,3,FALSE)</f>
        <v>80</v>
      </c>
      <c r="Q1348" t="str">
        <f t="shared" si="43"/>
        <v/>
      </c>
    </row>
    <row r="1349" spans="1:17" ht="14.25" hidden="1">
      <c r="A1349" s="40">
        <v>42902.705763888887</v>
      </c>
      <c r="B1349">
        <v>249798</v>
      </c>
      <c r="C1349" s="50" t="s">
        <v>9440</v>
      </c>
      <c r="D1349" t="s">
        <v>9441</v>
      </c>
      <c r="F1349" s="14">
        <v>1</v>
      </c>
      <c r="G1349" s="48" t="s">
        <v>34</v>
      </c>
      <c r="H1349" s="48" t="s">
        <v>112</v>
      </c>
      <c r="I1349" s="48" t="s">
        <v>99</v>
      </c>
      <c r="J1349" s="48" t="s">
        <v>48</v>
      </c>
      <c r="K1349" s="48" t="s">
        <v>100</v>
      </c>
      <c r="L1349" s="48" t="s">
        <v>11825</v>
      </c>
      <c r="M1349" s="48" t="s">
        <v>11826</v>
      </c>
      <c r="N1349">
        <f>VLOOKUP(B1349,HIS退!B:F,5,FALSE)</f>
        <v>-1</v>
      </c>
      <c r="O1349" t="str">
        <f t="shared" si="42"/>
        <v/>
      </c>
      <c r="P1349" s="37">
        <f>VLOOKUP(C1349,微信退!Q:S,3,FALSE)</f>
        <v>1</v>
      </c>
      <c r="Q1349" t="str">
        <f t="shared" si="43"/>
        <v/>
      </c>
    </row>
    <row r="1350" spans="1:17" ht="14.25" hidden="1">
      <c r="A1350" s="40">
        <v>42902.705833333333</v>
      </c>
      <c r="B1350">
        <v>249783</v>
      </c>
      <c r="C1350" s="50" t="s">
        <v>9437</v>
      </c>
      <c r="D1350" t="s">
        <v>9438</v>
      </c>
      <c r="F1350" s="14">
        <v>5</v>
      </c>
      <c r="G1350" s="48" t="s">
        <v>59</v>
      </c>
      <c r="H1350" s="48" t="s">
        <v>112</v>
      </c>
      <c r="I1350" s="48" t="s">
        <v>99</v>
      </c>
      <c r="J1350" s="48" t="s">
        <v>48</v>
      </c>
      <c r="K1350" s="48" t="s">
        <v>100</v>
      </c>
      <c r="L1350" s="48" t="s">
        <v>11827</v>
      </c>
      <c r="M1350" s="48" t="s">
        <v>11828</v>
      </c>
      <c r="N1350">
        <f>VLOOKUP(B1350,HIS退!B:F,5,FALSE)</f>
        <v>-5</v>
      </c>
      <c r="O1350" t="str">
        <f t="shared" si="42"/>
        <v/>
      </c>
      <c r="P1350" s="37">
        <f>VLOOKUP(C1350,微信退!Q:S,3,FALSE)</f>
        <v>5</v>
      </c>
      <c r="Q1350" t="str">
        <f t="shared" si="43"/>
        <v/>
      </c>
    </row>
    <row r="1351" spans="1:17" ht="14.25" hidden="1">
      <c r="A1351" s="40">
        <v>42902.71466435185</v>
      </c>
      <c r="B1351">
        <v>250047</v>
      </c>
      <c r="C1351" s="50" t="s">
        <v>9443</v>
      </c>
      <c r="D1351" t="s">
        <v>9444</v>
      </c>
      <c r="F1351" s="14">
        <v>400</v>
      </c>
      <c r="G1351" s="48" t="s">
        <v>59</v>
      </c>
      <c r="H1351" s="48" t="s">
        <v>112</v>
      </c>
      <c r="I1351" s="48" t="s">
        <v>99</v>
      </c>
      <c r="J1351" s="48" t="s">
        <v>48</v>
      </c>
      <c r="K1351" s="48" t="s">
        <v>100</v>
      </c>
      <c r="L1351" s="48" t="s">
        <v>11829</v>
      </c>
      <c r="M1351" s="48" t="s">
        <v>11830</v>
      </c>
      <c r="N1351">
        <f>VLOOKUP(B1351,HIS退!B:F,5,FALSE)</f>
        <v>-400</v>
      </c>
      <c r="O1351" t="str">
        <f t="shared" si="42"/>
        <v/>
      </c>
      <c r="P1351" s="37">
        <f>VLOOKUP(C1351,微信退!Q:S,3,FALSE)</f>
        <v>400</v>
      </c>
      <c r="Q1351" t="str">
        <f t="shared" si="43"/>
        <v/>
      </c>
    </row>
    <row r="1352" spans="1:17" ht="14.25" hidden="1">
      <c r="A1352" s="40">
        <v>42902.71503472222</v>
      </c>
      <c r="B1352">
        <v>250055</v>
      </c>
      <c r="C1352" s="50" t="s">
        <v>9446</v>
      </c>
      <c r="D1352" t="s">
        <v>9444</v>
      </c>
      <c r="F1352" s="14">
        <v>50</v>
      </c>
      <c r="G1352" s="48" t="s">
        <v>59</v>
      </c>
      <c r="H1352" s="48" t="s">
        <v>112</v>
      </c>
      <c r="I1352" s="48" t="s">
        <v>99</v>
      </c>
      <c r="J1352" s="48" t="s">
        <v>48</v>
      </c>
      <c r="K1352" s="48" t="s">
        <v>100</v>
      </c>
      <c r="L1352" s="48" t="s">
        <v>11831</v>
      </c>
      <c r="M1352" s="48" t="s">
        <v>11832</v>
      </c>
      <c r="N1352">
        <f>VLOOKUP(B1352,HIS退!B:F,5,FALSE)</f>
        <v>-50</v>
      </c>
      <c r="O1352" t="str">
        <f t="shared" si="42"/>
        <v/>
      </c>
      <c r="P1352" s="37">
        <f>VLOOKUP(C1352,微信退!Q:S,3,FALSE)</f>
        <v>50</v>
      </c>
      <c r="Q1352" t="str">
        <f t="shared" si="43"/>
        <v/>
      </c>
    </row>
    <row r="1353" spans="1:17" ht="14.25" hidden="1">
      <c r="A1353" s="40">
        <v>42902.724907407406</v>
      </c>
      <c r="B1353">
        <v>250265</v>
      </c>
      <c r="C1353" s="50" t="s">
        <v>9447</v>
      </c>
      <c r="D1353" t="s">
        <v>9448</v>
      </c>
      <c r="F1353" s="14">
        <v>96</v>
      </c>
      <c r="G1353" s="48" t="s">
        <v>59</v>
      </c>
      <c r="H1353" s="48" t="s">
        <v>112</v>
      </c>
      <c r="I1353" s="48" t="s">
        <v>99</v>
      </c>
      <c r="J1353" s="48" t="s">
        <v>48</v>
      </c>
      <c r="K1353" s="48" t="s">
        <v>100</v>
      </c>
      <c r="L1353" s="48" t="s">
        <v>11833</v>
      </c>
      <c r="M1353" s="48" t="s">
        <v>11834</v>
      </c>
      <c r="N1353">
        <f>VLOOKUP(B1353,HIS退!B:F,5,FALSE)</f>
        <v>-96</v>
      </c>
      <c r="O1353" t="str">
        <f t="shared" si="42"/>
        <v/>
      </c>
      <c r="P1353" s="37">
        <f>VLOOKUP(C1353,微信退!Q:S,3,FALSE)</f>
        <v>96</v>
      </c>
      <c r="Q1353" t="str">
        <f t="shared" si="43"/>
        <v/>
      </c>
    </row>
    <row r="1354" spans="1:17" ht="14.25" hidden="1">
      <c r="A1354" s="40">
        <v>42902.727916666663</v>
      </c>
      <c r="B1354">
        <v>250341</v>
      </c>
      <c r="C1354" s="50" t="s">
        <v>9450</v>
      </c>
      <c r="D1354" t="s">
        <v>9451</v>
      </c>
      <c r="F1354" s="14">
        <v>382</v>
      </c>
      <c r="G1354" s="48" t="s">
        <v>59</v>
      </c>
      <c r="H1354" s="48" t="s">
        <v>112</v>
      </c>
      <c r="I1354" s="48" t="s">
        <v>99</v>
      </c>
      <c r="J1354" s="48" t="s">
        <v>48</v>
      </c>
      <c r="K1354" s="48" t="s">
        <v>100</v>
      </c>
      <c r="L1354" s="48" t="s">
        <v>11835</v>
      </c>
      <c r="M1354" s="48" t="s">
        <v>11836</v>
      </c>
      <c r="N1354">
        <f>VLOOKUP(B1354,HIS退!B:F,5,FALSE)</f>
        <v>-382</v>
      </c>
      <c r="O1354" t="str">
        <f t="shared" si="42"/>
        <v/>
      </c>
      <c r="P1354" s="37">
        <f>VLOOKUP(C1354,微信退!Q:S,3,FALSE)</f>
        <v>382</v>
      </c>
      <c r="Q1354" t="str">
        <f t="shared" si="43"/>
        <v/>
      </c>
    </row>
    <row r="1355" spans="1:17" ht="14.25" hidden="1">
      <c r="A1355" s="40">
        <v>42902.733993055554</v>
      </c>
      <c r="B1355">
        <v>250424</v>
      </c>
      <c r="C1355" s="50" t="s">
        <v>9453</v>
      </c>
      <c r="D1355" t="s">
        <v>9454</v>
      </c>
      <c r="F1355" s="14">
        <v>350</v>
      </c>
      <c r="G1355" s="48" t="s">
        <v>34</v>
      </c>
      <c r="H1355" s="48" t="s">
        <v>112</v>
      </c>
      <c r="I1355" s="48" t="s">
        <v>99</v>
      </c>
      <c r="J1355" s="48" t="s">
        <v>48</v>
      </c>
      <c r="K1355" s="48" t="s">
        <v>100</v>
      </c>
      <c r="L1355" s="48" t="s">
        <v>11837</v>
      </c>
      <c r="M1355" s="48" t="s">
        <v>11838</v>
      </c>
      <c r="N1355">
        <f>VLOOKUP(B1355,HIS退!B:F,5,FALSE)</f>
        <v>-350</v>
      </c>
      <c r="O1355" t="str">
        <f t="shared" si="42"/>
        <v/>
      </c>
      <c r="P1355" s="37">
        <f>VLOOKUP(C1355,微信退!Q:S,3,FALSE)</f>
        <v>350</v>
      </c>
      <c r="Q1355" t="str">
        <f t="shared" si="43"/>
        <v/>
      </c>
    </row>
    <row r="1356" spans="1:17" ht="14.25" hidden="1">
      <c r="A1356" s="40">
        <v>42902.743969907409</v>
      </c>
      <c r="B1356">
        <v>250543</v>
      </c>
      <c r="C1356" s="50" t="s">
        <v>9456</v>
      </c>
      <c r="D1356" t="s">
        <v>9457</v>
      </c>
      <c r="F1356" s="14">
        <v>100</v>
      </c>
      <c r="G1356" s="48" t="s">
        <v>59</v>
      </c>
      <c r="H1356" s="48" t="s">
        <v>112</v>
      </c>
      <c r="I1356" s="48" t="s">
        <v>99</v>
      </c>
      <c r="J1356" s="48" t="s">
        <v>48</v>
      </c>
      <c r="K1356" s="48" t="s">
        <v>100</v>
      </c>
      <c r="L1356" s="48" t="s">
        <v>11839</v>
      </c>
      <c r="M1356" s="48" t="s">
        <v>11840</v>
      </c>
      <c r="N1356">
        <f>VLOOKUP(B1356,HIS退!B:F,5,FALSE)</f>
        <v>-100</v>
      </c>
      <c r="O1356" t="str">
        <f t="shared" si="42"/>
        <v/>
      </c>
      <c r="P1356" s="37">
        <f>VLOOKUP(C1356,微信退!Q:S,3,FALSE)</f>
        <v>100</v>
      </c>
      <c r="Q1356" t="str">
        <f t="shared" si="43"/>
        <v/>
      </c>
    </row>
    <row r="1357" spans="1:17" ht="14.25" hidden="1">
      <c r="A1357" s="40">
        <v>42902.744166666664</v>
      </c>
      <c r="B1357">
        <v>250547</v>
      </c>
      <c r="C1357" s="50" t="s">
        <v>9459</v>
      </c>
      <c r="D1357" t="s">
        <v>9460</v>
      </c>
      <c r="F1357" s="14">
        <v>177</v>
      </c>
      <c r="G1357" s="48" t="s">
        <v>59</v>
      </c>
      <c r="H1357" s="48" t="s">
        <v>112</v>
      </c>
      <c r="I1357" s="48" t="s">
        <v>99</v>
      </c>
      <c r="J1357" s="48" t="s">
        <v>48</v>
      </c>
      <c r="K1357" s="48" t="s">
        <v>100</v>
      </c>
      <c r="L1357" s="48" t="s">
        <v>11841</v>
      </c>
      <c r="M1357" s="48" t="s">
        <v>11842</v>
      </c>
      <c r="N1357">
        <f>VLOOKUP(B1357,HIS退!B:F,5,FALSE)</f>
        <v>-177</v>
      </c>
      <c r="O1357" t="str">
        <f t="shared" si="42"/>
        <v/>
      </c>
      <c r="P1357" s="37">
        <f>VLOOKUP(C1357,微信退!Q:S,3,FALSE)</f>
        <v>177</v>
      </c>
      <c r="Q1357" t="str">
        <f t="shared" si="43"/>
        <v/>
      </c>
    </row>
    <row r="1358" spans="1:17" ht="14.25" hidden="1">
      <c r="A1358" s="40">
        <v>42902.745324074072</v>
      </c>
      <c r="B1358">
        <v>250554</v>
      </c>
      <c r="C1358" s="50" t="s">
        <v>9462</v>
      </c>
      <c r="D1358" t="s">
        <v>9463</v>
      </c>
      <c r="F1358" s="14">
        <v>896</v>
      </c>
      <c r="G1358" s="48" t="s">
        <v>34</v>
      </c>
      <c r="H1358" s="48" t="s">
        <v>112</v>
      </c>
      <c r="I1358" s="48" t="s">
        <v>99</v>
      </c>
      <c r="J1358" s="48" t="s">
        <v>48</v>
      </c>
      <c r="K1358" s="48" t="s">
        <v>100</v>
      </c>
      <c r="L1358" s="48" t="s">
        <v>11843</v>
      </c>
      <c r="M1358" s="48" t="s">
        <v>11844</v>
      </c>
      <c r="N1358">
        <f>VLOOKUP(B1358,HIS退!B:F,5,FALSE)</f>
        <v>-896</v>
      </c>
      <c r="O1358" t="str">
        <f t="shared" si="42"/>
        <v/>
      </c>
      <c r="P1358" s="37">
        <f>VLOOKUP(C1358,微信退!Q:S,3,FALSE)</f>
        <v>896</v>
      </c>
      <c r="Q1358" t="str">
        <f t="shared" si="43"/>
        <v/>
      </c>
    </row>
    <row r="1359" spans="1:17" ht="14.25" hidden="1">
      <c r="A1359" s="40">
        <v>42902.747129629628</v>
      </c>
      <c r="B1359">
        <v>250563</v>
      </c>
      <c r="C1359" s="50" t="s">
        <v>9465</v>
      </c>
      <c r="D1359" t="s">
        <v>9466</v>
      </c>
      <c r="F1359" s="14">
        <v>300</v>
      </c>
      <c r="G1359" s="48" t="s">
        <v>34</v>
      </c>
      <c r="H1359" s="48" t="s">
        <v>112</v>
      </c>
      <c r="I1359" s="48" t="s">
        <v>99</v>
      </c>
      <c r="J1359" s="48" t="s">
        <v>48</v>
      </c>
      <c r="K1359" s="48" t="s">
        <v>100</v>
      </c>
      <c r="L1359" s="48" t="s">
        <v>11845</v>
      </c>
      <c r="M1359" s="48" t="s">
        <v>11846</v>
      </c>
      <c r="N1359">
        <f>VLOOKUP(B1359,HIS退!B:F,5,FALSE)</f>
        <v>-300</v>
      </c>
      <c r="O1359" t="str">
        <f t="shared" si="42"/>
        <v/>
      </c>
      <c r="P1359" s="37">
        <f>VLOOKUP(C1359,微信退!Q:S,3,FALSE)</f>
        <v>300</v>
      </c>
      <c r="Q1359" t="str">
        <f t="shared" si="43"/>
        <v/>
      </c>
    </row>
    <row r="1360" spans="1:17" ht="14.25" hidden="1">
      <c r="A1360" s="40">
        <v>42902.772418981483</v>
      </c>
      <c r="B1360">
        <v>250644</v>
      </c>
      <c r="C1360" s="50" t="s">
        <v>9468</v>
      </c>
      <c r="D1360" t="s">
        <v>9469</v>
      </c>
      <c r="F1360" s="14">
        <v>50</v>
      </c>
      <c r="G1360" s="48" t="s">
        <v>34</v>
      </c>
      <c r="H1360" s="48" t="s">
        <v>112</v>
      </c>
      <c r="I1360" s="48" t="s">
        <v>99</v>
      </c>
      <c r="J1360" s="48" t="s">
        <v>48</v>
      </c>
      <c r="K1360" s="48" t="s">
        <v>100</v>
      </c>
      <c r="L1360" s="48" t="s">
        <v>11847</v>
      </c>
      <c r="M1360" s="48" t="s">
        <v>11848</v>
      </c>
      <c r="N1360">
        <f>VLOOKUP(B1360,HIS退!B:F,5,FALSE)</f>
        <v>-50</v>
      </c>
      <c r="O1360" t="str">
        <f t="shared" si="42"/>
        <v/>
      </c>
      <c r="P1360" s="37">
        <f>VLOOKUP(C1360,微信退!Q:S,3,FALSE)</f>
        <v>50</v>
      </c>
      <c r="Q1360" t="str">
        <f t="shared" si="43"/>
        <v/>
      </c>
    </row>
    <row r="1361" spans="1:17" ht="14.25" hidden="1">
      <c r="A1361" s="40">
        <v>42902.835821759261</v>
      </c>
      <c r="B1361">
        <v>250782</v>
      </c>
      <c r="C1361" s="50" t="s">
        <v>9471</v>
      </c>
      <c r="D1361" t="s">
        <v>9472</v>
      </c>
      <c r="F1361" s="14">
        <v>50</v>
      </c>
      <c r="G1361" s="48" t="s">
        <v>59</v>
      </c>
      <c r="H1361" s="48" t="s">
        <v>112</v>
      </c>
      <c r="I1361" s="48" t="s">
        <v>99</v>
      </c>
      <c r="J1361" s="48" t="s">
        <v>48</v>
      </c>
      <c r="K1361" s="48" t="s">
        <v>100</v>
      </c>
      <c r="L1361" s="48" t="s">
        <v>11849</v>
      </c>
      <c r="M1361" s="48" t="s">
        <v>11850</v>
      </c>
      <c r="N1361">
        <f>VLOOKUP(B1361,HIS退!B:F,5,FALSE)</f>
        <v>-50</v>
      </c>
      <c r="O1361" t="str">
        <f t="shared" si="42"/>
        <v/>
      </c>
      <c r="P1361" s="37">
        <f>VLOOKUP(C1361,微信退!Q:S,3,FALSE)</f>
        <v>50</v>
      </c>
      <c r="Q1361" t="str">
        <f t="shared" si="43"/>
        <v/>
      </c>
    </row>
    <row r="1362" spans="1:17" ht="14.25" hidden="1">
      <c r="A1362" s="40">
        <v>42902.837962962964</v>
      </c>
      <c r="B1362">
        <v>250789</v>
      </c>
      <c r="C1362" s="50" t="s">
        <v>9474</v>
      </c>
      <c r="D1362" t="s">
        <v>9475</v>
      </c>
      <c r="F1362" s="14">
        <v>571</v>
      </c>
      <c r="G1362" s="48" t="s">
        <v>34</v>
      </c>
      <c r="H1362" s="48" t="s">
        <v>112</v>
      </c>
      <c r="I1362" s="48" t="s">
        <v>99</v>
      </c>
      <c r="J1362" s="48" t="s">
        <v>48</v>
      </c>
      <c r="K1362" s="48" t="s">
        <v>100</v>
      </c>
      <c r="L1362" s="48" t="s">
        <v>11851</v>
      </c>
      <c r="M1362" s="48" t="s">
        <v>11852</v>
      </c>
      <c r="N1362">
        <f>VLOOKUP(B1362,HIS退!B:F,5,FALSE)</f>
        <v>-571</v>
      </c>
      <c r="O1362" t="str">
        <f t="shared" si="42"/>
        <v/>
      </c>
      <c r="P1362" s="37">
        <f>VLOOKUP(C1362,微信退!Q:S,3,FALSE)</f>
        <v>571</v>
      </c>
      <c r="Q1362" t="str">
        <f t="shared" si="43"/>
        <v/>
      </c>
    </row>
    <row r="1363" spans="1:17" ht="14.25" hidden="1">
      <c r="A1363" s="40">
        <v>42902.923460648148</v>
      </c>
      <c r="B1363">
        <v>250965</v>
      </c>
      <c r="C1363" s="50" t="s">
        <v>9477</v>
      </c>
      <c r="D1363" t="s">
        <v>9478</v>
      </c>
      <c r="F1363" s="14">
        <v>13</v>
      </c>
      <c r="G1363" s="48" t="s">
        <v>34</v>
      </c>
      <c r="H1363" s="48" t="s">
        <v>112</v>
      </c>
      <c r="I1363" s="48" t="s">
        <v>99</v>
      </c>
      <c r="J1363" s="48" t="s">
        <v>48</v>
      </c>
      <c r="K1363" s="48" t="s">
        <v>100</v>
      </c>
      <c r="L1363" s="48" t="s">
        <v>11853</v>
      </c>
      <c r="M1363" s="48" t="s">
        <v>11854</v>
      </c>
      <c r="N1363">
        <f>VLOOKUP(B1363,HIS退!B:F,5,FALSE)</f>
        <v>-13</v>
      </c>
      <c r="O1363" t="str">
        <f t="shared" si="42"/>
        <v/>
      </c>
      <c r="P1363" s="37">
        <f>VLOOKUP(C1363,微信退!Q:S,3,FALSE)</f>
        <v>13</v>
      </c>
      <c r="Q1363" t="str">
        <f t="shared" si="43"/>
        <v/>
      </c>
    </row>
    <row r="1364" spans="1:17" ht="14.25" hidden="1">
      <c r="A1364" s="40">
        <v>42903.049201388887</v>
      </c>
      <c r="B1364">
        <v>251173</v>
      </c>
      <c r="C1364" s="50" t="s">
        <v>9480</v>
      </c>
      <c r="D1364" t="s">
        <v>9481</v>
      </c>
      <c r="F1364" s="14">
        <v>394</v>
      </c>
      <c r="G1364" s="48" t="s">
        <v>34</v>
      </c>
      <c r="H1364" s="48" t="s">
        <v>112</v>
      </c>
      <c r="I1364" s="48" t="s">
        <v>99</v>
      </c>
      <c r="J1364" s="48" t="s">
        <v>48</v>
      </c>
      <c r="K1364" s="48" t="s">
        <v>100</v>
      </c>
      <c r="L1364" s="48" t="s">
        <v>11855</v>
      </c>
      <c r="M1364" s="48" t="s">
        <v>11856</v>
      </c>
      <c r="N1364">
        <f>VLOOKUP(B1364,HIS退!B:F,5,FALSE)</f>
        <v>-394</v>
      </c>
      <c r="O1364" t="str">
        <f t="shared" si="42"/>
        <v/>
      </c>
      <c r="P1364" s="37">
        <f>VLOOKUP(C1364,微信退!Q:S,3,FALSE)</f>
        <v>394</v>
      </c>
      <c r="Q1364" t="str">
        <f t="shared" si="43"/>
        <v/>
      </c>
    </row>
    <row r="1365" spans="1:17" ht="14.25" hidden="1">
      <c r="A1365" s="40">
        <v>42903.302523148152</v>
      </c>
      <c r="B1365">
        <v>251317</v>
      </c>
      <c r="C1365" s="50" t="s">
        <v>9483</v>
      </c>
      <c r="D1365" t="s">
        <v>9484</v>
      </c>
      <c r="F1365" s="14">
        <v>115</v>
      </c>
      <c r="G1365" s="48" t="s">
        <v>59</v>
      </c>
      <c r="H1365" s="48" t="s">
        <v>112</v>
      </c>
      <c r="I1365" s="48" t="s">
        <v>99</v>
      </c>
      <c r="J1365" s="48" t="s">
        <v>48</v>
      </c>
      <c r="K1365" s="48" t="s">
        <v>100</v>
      </c>
      <c r="L1365" s="48" t="s">
        <v>11857</v>
      </c>
      <c r="M1365" s="48" t="s">
        <v>11858</v>
      </c>
      <c r="N1365">
        <f>VLOOKUP(B1365,HIS退!B:F,5,FALSE)</f>
        <v>-115</v>
      </c>
      <c r="O1365" t="str">
        <f t="shared" si="42"/>
        <v/>
      </c>
      <c r="P1365" s="37">
        <f>VLOOKUP(C1365,微信退!Q:S,3,FALSE)</f>
        <v>115</v>
      </c>
      <c r="Q1365" t="str">
        <f t="shared" si="43"/>
        <v/>
      </c>
    </row>
    <row r="1366" spans="1:17" ht="14.25" hidden="1">
      <c r="A1366" s="40">
        <v>42903.315949074073</v>
      </c>
      <c r="B1366">
        <v>251386</v>
      </c>
      <c r="C1366" s="50" t="s">
        <v>9486</v>
      </c>
      <c r="D1366" t="s">
        <v>9487</v>
      </c>
      <c r="F1366" s="14">
        <v>111</v>
      </c>
      <c r="G1366" s="48" t="s">
        <v>34</v>
      </c>
      <c r="H1366" s="48" t="s">
        <v>112</v>
      </c>
      <c r="I1366" s="48" t="s">
        <v>99</v>
      </c>
      <c r="J1366" s="48" t="s">
        <v>48</v>
      </c>
      <c r="K1366" s="48" t="s">
        <v>100</v>
      </c>
      <c r="L1366" s="48" t="s">
        <v>11859</v>
      </c>
      <c r="M1366" s="48" t="s">
        <v>11860</v>
      </c>
      <c r="N1366">
        <f>VLOOKUP(B1366,HIS退!B:F,5,FALSE)</f>
        <v>-111</v>
      </c>
      <c r="O1366" t="str">
        <f t="shared" si="42"/>
        <v/>
      </c>
      <c r="P1366" s="37">
        <f>VLOOKUP(C1366,微信退!Q:S,3,FALSE)</f>
        <v>111</v>
      </c>
      <c r="Q1366" t="str">
        <f t="shared" si="43"/>
        <v/>
      </c>
    </row>
    <row r="1367" spans="1:17" ht="14.25" hidden="1">
      <c r="A1367" s="40">
        <v>42903.364282407405</v>
      </c>
      <c r="B1367">
        <v>252445</v>
      </c>
      <c r="C1367" s="50" t="s">
        <v>9489</v>
      </c>
      <c r="D1367" t="s">
        <v>9490</v>
      </c>
      <c r="F1367" s="14">
        <v>500</v>
      </c>
      <c r="G1367" s="48" t="s">
        <v>59</v>
      </c>
      <c r="H1367" s="48" t="s">
        <v>112</v>
      </c>
      <c r="I1367" s="48" t="s">
        <v>99</v>
      </c>
      <c r="J1367" s="48" t="s">
        <v>48</v>
      </c>
      <c r="K1367" s="48" t="s">
        <v>100</v>
      </c>
      <c r="L1367" s="48" t="s">
        <v>11861</v>
      </c>
      <c r="M1367" s="48" t="s">
        <v>11862</v>
      </c>
      <c r="N1367">
        <f>VLOOKUP(B1367,HIS退!B:F,5,FALSE)</f>
        <v>-500</v>
      </c>
      <c r="O1367" t="str">
        <f t="shared" si="42"/>
        <v/>
      </c>
      <c r="P1367" s="37">
        <f>VLOOKUP(C1367,微信退!Q:S,3,FALSE)</f>
        <v>500</v>
      </c>
      <c r="Q1367" t="str">
        <f t="shared" si="43"/>
        <v/>
      </c>
    </row>
    <row r="1368" spans="1:17" ht="14.25" hidden="1">
      <c r="A1368" s="40">
        <v>42903.364293981482</v>
      </c>
      <c r="B1368">
        <v>34877</v>
      </c>
      <c r="C1368" s="50" t="s">
        <v>11863</v>
      </c>
      <c r="D1368" t="s">
        <v>9490</v>
      </c>
      <c r="F1368" s="14">
        <v>500</v>
      </c>
      <c r="G1368" s="48" t="s">
        <v>59</v>
      </c>
      <c r="H1368" s="48" t="s">
        <v>112</v>
      </c>
      <c r="I1368" s="48" t="s">
        <v>102</v>
      </c>
      <c r="J1368" s="48" t="s">
        <v>102</v>
      </c>
      <c r="K1368" s="48" t="s">
        <v>100</v>
      </c>
      <c r="L1368" s="48" t="s">
        <v>11864</v>
      </c>
      <c r="M1368" s="48" t="s">
        <v>11865</v>
      </c>
      <c r="N1368" t="e">
        <f>VLOOKUP(B1368,HIS退!B:F,5,FALSE)</f>
        <v>#N/A</v>
      </c>
      <c r="O1368" t="e">
        <f t="shared" si="42"/>
        <v>#N/A</v>
      </c>
      <c r="P1368" s="37" t="e">
        <f>VLOOKUP(C1368,微信退!Q:S,3,FALSE)</f>
        <v>#N/A</v>
      </c>
      <c r="Q1368" t="e">
        <f t="shared" si="43"/>
        <v>#N/A</v>
      </c>
    </row>
    <row r="1369" spans="1:17" ht="14.25" hidden="1">
      <c r="A1369" s="40">
        <v>42903.385254629633</v>
      </c>
      <c r="B1369">
        <v>253263</v>
      </c>
      <c r="C1369" s="50" t="s">
        <v>9492</v>
      </c>
      <c r="D1369" t="s">
        <v>9493</v>
      </c>
      <c r="F1369" s="14">
        <v>257</v>
      </c>
      <c r="G1369" s="48" t="s">
        <v>59</v>
      </c>
      <c r="H1369" s="48" t="s">
        <v>112</v>
      </c>
      <c r="I1369" s="48" t="s">
        <v>99</v>
      </c>
      <c r="J1369" s="48" t="s">
        <v>48</v>
      </c>
      <c r="K1369" s="48" t="s">
        <v>100</v>
      </c>
      <c r="L1369" s="48" t="s">
        <v>11866</v>
      </c>
      <c r="M1369" s="48" t="s">
        <v>11867</v>
      </c>
      <c r="N1369">
        <f>VLOOKUP(B1369,HIS退!B:F,5,FALSE)</f>
        <v>-257</v>
      </c>
      <c r="O1369" t="str">
        <f t="shared" si="42"/>
        <v/>
      </c>
      <c r="P1369" s="37">
        <f>VLOOKUP(C1369,微信退!Q:S,3,FALSE)</f>
        <v>257</v>
      </c>
      <c r="Q1369" t="str">
        <f t="shared" si="43"/>
        <v/>
      </c>
    </row>
    <row r="1370" spans="1:17" ht="14.25" hidden="1">
      <c r="A1370" s="40">
        <v>42903.3905787037</v>
      </c>
      <c r="B1370">
        <v>253505</v>
      </c>
      <c r="C1370" s="50" t="s">
        <v>9495</v>
      </c>
      <c r="D1370" t="s">
        <v>9496</v>
      </c>
      <c r="F1370" s="14">
        <v>94</v>
      </c>
      <c r="G1370" s="48" t="s">
        <v>59</v>
      </c>
      <c r="H1370" s="48" t="s">
        <v>112</v>
      </c>
      <c r="I1370" s="48" t="s">
        <v>99</v>
      </c>
      <c r="J1370" s="48" t="s">
        <v>48</v>
      </c>
      <c r="K1370" s="48" t="s">
        <v>100</v>
      </c>
      <c r="L1370" s="48" t="s">
        <v>11868</v>
      </c>
      <c r="M1370" s="48" t="s">
        <v>11869</v>
      </c>
      <c r="N1370">
        <f>VLOOKUP(B1370,HIS退!B:F,5,FALSE)</f>
        <v>-94</v>
      </c>
      <c r="O1370" t="str">
        <f t="shared" si="42"/>
        <v/>
      </c>
      <c r="P1370" s="37">
        <f>VLOOKUP(C1370,微信退!Q:S,3,FALSE)</f>
        <v>94</v>
      </c>
      <c r="Q1370" t="str">
        <f t="shared" si="43"/>
        <v/>
      </c>
    </row>
    <row r="1371" spans="1:17" ht="14.25" hidden="1">
      <c r="A1371" s="40">
        <v>42903.398541666669</v>
      </c>
      <c r="B1371">
        <v>253810</v>
      </c>
      <c r="C1371" s="50" t="s">
        <v>9498</v>
      </c>
      <c r="D1371" t="s">
        <v>9499</v>
      </c>
      <c r="F1371" s="14">
        <v>24</v>
      </c>
      <c r="G1371" s="48" t="s">
        <v>59</v>
      </c>
      <c r="H1371" s="48" t="s">
        <v>112</v>
      </c>
      <c r="I1371" s="48" t="s">
        <v>99</v>
      </c>
      <c r="J1371" s="48" t="s">
        <v>48</v>
      </c>
      <c r="K1371" s="48" t="s">
        <v>100</v>
      </c>
      <c r="L1371" s="48" t="s">
        <v>11870</v>
      </c>
      <c r="M1371" s="48" t="s">
        <v>11871</v>
      </c>
      <c r="N1371">
        <f>VLOOKUP(B1371,HIS退!B:F,5,FALSE)</f>
        <v>-24</v>
      </c>
      <c r="O1371" t="str">
        <f t="shared" si="42"/>
        <v/>
      </c>
      <c r="P1371" s="37">
        <f>VLOOKUP(C1371,微信退!Q:S,3,FALSE)</f>
        <v>24</v>
      </c>
      <c r="Q1371" t="str">
        <f t="shared" si="43"/>
        <v/>
      </c>
    </row>
    <row r="1372" spans="1:17" ht="14.25" hidden="1">
      <c r="A1372" s="40">
        <v>42903.411539351851</v>
      </c>
      <c r="B1372">
        <v>254303</v>
      </c>
      <c r="C1372" s="50" t="s">
        <v>9501</v>
      </c>
      <c r="D1372" t="s">
        <v>9502</v>
      </c>
      <c r="F1372" s="14">
        <v>73</v>
      </c>
      <c r="G1372" s="48" t="s">
        <v>59</v>
      </c>
      <c r="H1372" s="48" t="s">
        <v>112</v>
      </c>
      <c r="I1372" s="48" t="s">
        <v>99</v>
      </c>
      <c r="J1372" s="48" t="s">
        <v>48</v>
      </c>
      <c r="K1372" s="48" t="s">
        <v>100</v>
      </c>
      <c r="L1372" s="48" t="s">
        <v>11872</v>
      </c>
      <c r="M1372" s="48" t="s">
        <v>11873</v>
      </c>
      <c r="N1372">
        <f>VLOOKUP(B1372,HIS退!B:F,5,FALSE)</f>
        <v>-73</v>
      </c>
      <c r="O1372" t="str">
        <f t="shared" si="42"/>
        <v/>
      </c>
      <c r="P1372" s="37">
        <f>VLOOKUP(C1372,微信退!Q:S,3,FALSE)</f>
        <v>73</v>
      </c>
      <c r="Q1372" t="str">
        <f t="shared" si="43"/>
        <v/>
      </c>
    </row>
    <row r="1373" spans="1:17" ht="14.25" hidden="1">
      <c r="A1373" s="40">
        <v>42903.41369212963</v>
      </c>
      <c r="B1373">
        <v>254431</v>
      </c>
      <c r="C1373" s="50" t="s">
        <v>9504</v>
      </c>
      <c r="D1373" t="s">
        <v>9505</v>
      </c>
      <c r="F1373" s="14">
        <v>6</v>
      </c>
      <c r="G1373" s="48" t="s">
        <v>34</v>
      </c>
      <c r="H1373" s="48" t="s">
        <v>112</v>
      </c>
      <c r="I1373" s="48" t="s">
        <v>99</v>
      </c>
      <c r="J1373" s="48" t="s">
        <v>48</v>
      </c>
      <c r="K1373" s="48" t="s">
        <v>100</v>
      </c>
      <c r="L1373" s="48" t="s">
        <v>11874</v>
      </c>
      <c r="M1373" s="48" t="s">
        <v>11875</v>
      </c>
      <c r="N1373">
        <f>VLOOKUP(B1373,HIS退!B:F,5,FALSE)</f>
        <v>-6</v>
      </c>
      <c r="O1373" t="str">
        <f t="shared" si="42"/>
        <v/>
      </c>
      <c r="P1373" s="37">
        <f>VLOOKUP(C1373,微信退!Q:S,3,FALSE)</f>
        <v>6</v>
      </c>
      <c r="Q1373" t="str">
        <f t="shared" si="43"/>
        <v/>
      </c>
    </row>
    <row r="1374" spans="1:17" ht="14.25" hidden="1">
      <c r="A1374" s="40">
        <v>42903.414976851855</v>
      </c>
      <c r="B1374">
        <v>254491</v>
      </c>
      <c r="C1374" s="50" t="s">
        <v>9507</v>
      </c>
      <c r="D1374" t="s">
        <v>9508</v>
      </c>
      <c r="F1374" s="14">
        <v>100</v>
      </c>
      <c r="G1374" s="48" t="s">
        <v>34</v>
      </c>
      <c r="H1374" s="48" t="s">
        <v>112</v>
      </c>
      <c r="I1374" s="48" t="s">
        <v>99</v>
      </c>
      <c r="J1374" s="48" t="s">
        <v>48</v>
      </c>
      <c r="K1374" s="48" t="s">
        <v>100</v>
      </c>
      <c r="L1374" s="48" t="s">
        <v>11876</v>
      </c>
      <c r="M1374" s="48" t="s">
        <v>11877</v>
      </c>
      <c r="N1374">
        <f>VLOOKUP(B1374,HIS退!B:F,5,FALSE)</f>
        <v>-100</v>
      </c>
      <c r="O1374" t="str">
        <f t="shared" si="42"/>
        <v/>
      </c>
      <c r="P1374" s="37">
        <f>VLOOKUP(C1374,微信退!Q:S,3,FALSE)</f>
        <v>100</v>
      </c>
      <c r="Q1374" t="str">
        <f t="shared" si="43"/>
        <v/>
      </c>
    </row>
    <row r="1375" spans="1:17" ht="14.25" hidden="1">
      <c r="A1375" s="40">
        <v>42903.416956018518</v>
      </c>
      <c r="B1375">
        <v>254563</v>
      </c>
      <c r="C1375" s="50" t="s">
        <v>9510</v>
      </c>
      <c r="D1375" t="s">
        <v>9511</v>
      </c>
      <c r="F1375" s="14">
        <v>97</v>
      </c>
      <c r="G1375" s="48" t="s">
        <v>34</v>
      </c>
      <c r="H1375" s="48" t="s">
        <v>112</v>
      </c>
      <c r="I1375" s="48" t="s">
        <v>99</v>
      </c>
      <c r="J1375" s="48" t="s">
        <v>48</v>
      </c>
      <c r="K1375" s="48" t="s">
        <v>100</v>
      </c>
      <c r="L1375" s="48" t="s">
        <v>11878</v>
      </c>
      <c r="M1375" s="48" t="s">
        <v>11879</v>
      </c>
      <c r="N1375">
        <f>VLOOKUP(B1375,HIS退!B:F,5,FALSE)</f>
        <v>-97</v>
      </c>
      <c r="O1375" t="str">
        <f t="shared" si="42"/>
        <v/>
      </c>
      <c r="P1375" s="37">
        <f>VLOOKUP(C1375,微信退!Q:S,3,FALSE)</f>
        <v>97</v>
      </c>
      <c r="Q1375" t="str">
        <f t="shared" si="43"/>
        <v/>
      </c>
    </row>
    <row r="1376" spans="1:17" ht="14.25" hidden="1">
      <c r="A1376" s="40">
        <v>42903.424513888887</v>
      </c>
      <c r="B1376">
        <v>254807</v>
      </c>
      <c r="C1376" s="50" t="s">
        <v>9513</v>
      </c>
      <c r="D1376" t="s">
        <v>9514</v>
      </c>
      <c r="F1376" s="14">
        <v>133</v>
      </c>
      <c r="G1376" s="48" t="s">
        <v>59</v>
      </c>
      <c r="H1376" s="48" t="s">
        <v>112</v>
      </c>
      <c r="I1376" s="48" t="s">
        <v>99</v>
      </c>
      <c r="J1376" s="48" t="s">
        <v>48</v>
      </c>
      <c r="K1376" s="48" t="s">
        <v>100</v>
      </c>
      <c r="L1376" s="48" t="s">
        <v>11880</v>
      </c>
      <c r="M1376" s="48" t="s">
        <v>11881</v>
      </c>
      <c r="N1376">
        <f>VLOOKUP(B1376,HIS退!B:F,5,FALSE)</f>
        <v>-133</v>
      </c>
      <c r="O1376" t="str">
        <f t="shared" si="42"/>
        <v/>
      </c>
      <c r="P1376" s="37">
        <f>VLOOKUP(C1376,微信退!Q:S,3,FALSE)</f>
        <v>133</v>
      </c>
      <c r="Q1376" t="str">
        <f t="shared" si="43"/>
        <v/>
      </c>
    </row>
    <row r="1377" spans="1:17" ht="14.25" hidden="1">
      <c r="A1377" s="40">
        <v>42903.427152777775</v>
      </c>
      <c r="B1377">
        <v>254872</v>
      </c>
      <c r="C1377" s="50" t="s">
        <v>9516</v>
      </c>
      <c r="D1377" t="s">
        <v>9517</v>
      </c>
      <c r="F1377" s="14">
        <v>500</v>
      </c>
      <c r="G1377" s="48" t="s">
        <v>34</v>
      </c>
      <c r="H1377" s="48" t="s">
        <v>112</v>
      </c>
      <c r="I1377" s="48" t="s">
        <v>99</v>
      </c>
      <c r="J1377" s="48" t="s">
        <v>48</v>
      </c>
      <c r="K1377" s="48" t="s">
        <v>100</v>
      </c>
      <c r="L1377" s="48" t="s">
        <v>11882</v>
      </c>
      <c r="M1377" s="48" t="s">
        <v>11883</v>
      </c>
      <c r="N1377">
        <f>VLOOKUP(B1377,HIS退!B:F,5,FALSE)</f>
        <v>-500</v>
      </c>
      <c r="O1377" t="str">
        <f t="shared" ref="O1377:O1440" si="44">IF(N1377=F1377*-1,"",1)</f>
        <v/>
      </c>
      <c r="P1377" s="37">
        <f>VLOOKUP(C1377,微信退!Q:S,3,FALSE)</f>
        <v>500</v>
      </c>
      <c r="Q1377" t="str">
        <f t="shared" si="43"/>
        <v/>
      </c>
    </row>
    <row r="1378" spans="1:17" ht="14.25" hidden="1">
      <c r="A1378" s="40">
        <v>42903.432025462964</v>
      </c>
      <c r="B1378">
        <v>255084</v>
      </c>
      <c r="C1378" s="50" t="s">
        <v>9519</v>
      </c>
      <c r="D1378" t="s">
        <v>9520</v>
      </c>
      <c r="F1378" s="14">
        <v>800</v>
      </c>
      <c r="G1378" s="48" t="s">
        <v>59</v>
      </c>
      <c r="H1378" s="48" t="s">
        <v>112</v>
      </c>
      <c r="I1378" s="48" t="s">
        <v>99</v>
      </c>
      <c r="J1378" s="48" t="s">
        <v>48</v>
      </c>
      <c r="K1378" s="48" t="s">
        <v>100</v>
      </c>
      <c r="L1378" s="48" t="s">
        <v>11884</v>
      </c>
      <c r="M1378" s="48" t="s">
        <v>11885</v>
      </c>
      <c r="N1378">
        <f>VLOOKUP(B1378,HIS退!B:F,5,FALSE)</f>
        <v>-800</v>
      </c>
      <c r="O1378" t="str">
        <f t="shared" si="44"/>
        <v/>
      </c>
      <c r="P1378" s="37">
        <f>VLOOKUP(C1378,微信退!Q:S,3,FALSE)</f>
        <v>800</v>
      </c>
      <c r="Q1378" t="str">
        <f t="shared" si="43"/>
        <v/>
      </c>
    </row>
    <row r="1379" spans="1:17" ht="14.25" hidden="1">
      <c r="A1379" s="40">
        <v>42903.432268518518</v>
      </c>
      <c r="B1379">
        <v>255091</v>
      </c>
      <c r="C1379" s="50" t="s">
        <v>9522</v>
      </c>
      <c r="D1379" t="s">
        <v>9520</v>
      </c>
      <c r="F1379" s="14">
        <v>130</v>
      </c>
      <c r="G1379" s="48" t="s">
        <v>59</v>
      </c>
      <c r="H1379" s="48" t="s">
        <v>112</v>
      </c>
      <c r="I1379" s="48" t="s">
        <v>99</v>
      </c>
      <c r="J1379" s="48" t="s">
        <v>48</v>
      </c>
      <c r="K1379" s="48" t="s">
        <v>100</v>
      </c>
      <c r="L1379" s="48" t="s">
        <v>11886</v>
      </c>
      <c r="M1379" s="48" t="s">
        <v>11887</v>
      </c>
      <c r="N1379">
        <f>VLOOKUP(B1379,HIS退!B:F,5,FALSE)</f>
        <v>-130</v>
      </c>
      <c r="O1379" t="str">
        <f t="shared" si="44"/>
        <v/>
      </c>
      <c r="P1379" s="37">
        <f>VLOOKUP(C1379,微信退!Q:S,3,FALSE)</f>
        <v>130</v>
      </c>
      <c r="Q1379" t="str">
        <f t="shared" si="43"/>
        <v/>
      </c>
    </row>
    <row r="1380" spans="1:17" ht="14.25" hidden="1">
      <c r="A1380" s="40">
        <v>42903.434791666667</v>
      </c>
      <c r="B1380">
        <v>255182</v>
      </c>
      <c r="C1380" s="50" t="s">
        <v>9523</v>
      </c>
      <c r="D1380" t="s">
        <v>663</v>
      </c>
      <c r="F1380" s="14">
        <v>650</v>
      </c>
      <c r="G1380" s="48" t="s">
        <v>34</v>
      </c>
      <c r="H1380" s="48" t="s">
        <v>112</v>
      </c>
      <c r="I1380" s="48" t="s">
        <v>99</v>
      </c>
      <c r="J1380" s="48" t="s">
        <v>48</v>
      </c>
      <c r="K1380" s="48" t="s">
        <v>100</v>
      </c>
      <c r="L1380" s="48" t="s">
        <v>11888</v>
      </c>
      <c r="M1380" s="48" t="s">
        <v>11889</v>
      </c>
      <c r="N1380">
        <f>VLOOKUP(B1380,HIS退!B:F,5,FALSE)</f>
        <v>-650</v>
      </c>
      <c r="O1380" t="str">
        <f t="shared" si="44"/>
        <v/>
      </c>
      <c r="P1380" s="37">
        <f>VLOOKUP(C1380,微信退!Q:S,3,FALSE)</f>
        <v>650</v>
      </c>
      <c r="Q1380" t="str">
        <f t="shared" si="43"/>
        <v/>
      </c>
    </row>
    <row r="1381" spans="1:17" ht="14.25" hidden="1">
      <c r="A1381" s="40">
        <v>42903.436469907407</v>
      </c>
      <c r="B1381">
        <v>255222</v>
      </c>
      <c r="C1381" s="50" t="s">
        <v>9524</v>
      </c>
      <c r="D1381" t="s">
        <v>9525</v>
      </c>
      <c r="F1381" s="14">
        <v>1160</v>
      </c>
      <c r="G1381" s="48" t="s">
        <v>34</v>
      </c>
      <c r="H1381" s="48" t="s">
        <v>112</v>
      </c>
      <c r="I1381" s="48" t="s">
        <v>99</v>
      </c>
      <c r="J1381" s="48" t="s">
        <v>48</v>
      </c>
      <c r="K1381" s="48" t="s">
        <v>100</v>
      </c>
      <c r="L1381" s="48" t="s">
        <v>11890</v>
      </c>
      <c r="M1381" s="48" t="s">
        <v>11891</v>
      </c>
      <c r="N1381">
        <f>VLOOKUP(B1381,HIS退!B:F,5,FALSE)</f>
        <v>-1160</v>
      </c>
      <c r="O1381" t="str">
        <f t="shared" si="44"/>
        <v/>
      </c>
      <c r="P1381" s="37">
        <f>VLOOKUP(C1381,微信退!Q:S,3,FALSE)</f>
        <v>1160</v>
      </c>
      <c r="Q1381" t="str">
        <f t="shared" si="43"/>
        <v/>
      </c>
    </row>
    <row r="1382" spans="1:17" ht="14.25" hidden="1">
      <c r="A1382" s="40">
        <v>42903.443831018521</v>
      </c>
      <c r="B1382">
        <v>255454</v>
      </c>
      <c r="C1382" s="50" t="s">
        <v>9527</v>
      </c>
      <c r="D1382" t="s">
        <v>9528</v>
      </c>
      <c r="F1382" s="14">
        <v>100</v>
      </c>
      <c r="G1382" s="48" t="s">
        <v>34</v>
      </c>
      <c r="H1382" s="48" t="s">
        <v>112</v>
      </c>
      <c r="I1382" s="48" t="s">
        <v>99</v>
      </c>
      <c r="J1382" s="48" t="s">
        <v>48</v>
      </c>
      <c r="K1382" s="48" t="s">
        <v>100</v>
      </c>
      <c r="L1382" s="48" t="s">
        <v>11892</v>
      </c>
      <c r="M1382" s="48" t="s">
        <v>11893</v>
      </c>
      <c r="N1382">
        <f>VLOOKUP(B1382,HIS退!B:F,5,FALSE)</f>
        <v>-100</v>
      </c>
      <c r="O1382" t="str">
        <f t="shared" si="44"/>
        <v/>
      </c>
      <c r="P1382" s="37">
        <f>VLOOKUP(C1382,微信退!Q:S,3,FALSE)</f>
        <v>100</v>
      </c>
      <c r="Q1382" t="str">
        <f t="shared" si="43"/>
        <v/>
      </c>
    </row>
    <row r="1383" spans="1:17" ht="14.25" hidden="1">
      <c r="A1383" s="40">
        <v>42903.447662037041</v>
      </c>
      <c r="B1383">
        <v>255595</v>
      </c>
      <c r="C1383" s="50" t="s">
        <v>9530</v>
      </c>
      <c r="D1383" t="s">
        <v>9531</v>
      </c>
      <c r="F1383" s="14">
        <v>50</v>
      </c>
      <c r="G1383" s="48" t="s">
        <v>34</v>
      </c>
      <c r="H1383" s="48" t="s">
        <v>112</v>
      </c>
      <c r="I1383" s="48" t="s">
        <v>99</v>
      </c>
      <c r="J1383" s="48" t="s">
        <v>48</v>
      </c>
      <c r="K1383" s="48" t="s">
        <v>100</v>
      </c>
      <c r="L1383" s="48" t="s">
        <v>11894</v>
      </c>
      <c r="M1383" s="48" t="s">
        <v>11895</v>
      </c>
      <c r="N1383">
        <f>VLOOKUP(B1383,HIS退!B:F,5,FALSE)</f>
        <v>-50</v>
      </c>
      <c r="O1383" t="str">
        <f t="shared" si="44"/>
        <v/>
      </c>
      <c r="P1383" s="37">
        <f>VLOOKUP(C1383,微信退!Q:S,3,FALSE)</f>
        <v>50</v>
      </c>
      <c r="Q1383" t="str">
        <f t="shared" si="43"/>
        <v/>
      </c>
    </row>
    <row r="1384" spans="1:17" ht="14.25" hidden="1">
      <c r="A1384" s="40">
        <v>42903.453564814816</v>
      </c>
      <c r="B1384">
        <v>255763</v>
      </c>
      <c r="C1384" s="50" t="s">
        <v>9533</v>
      </c>
      <c r="D1384" t="s">
        <v>9534</v>
      </c>
      <c r="F1384" s="14">
        <v>300</v>
      </c>
      <c r="G1384" s="48" t="s">
        <v>59</v>
      </c>
      <c r="H1384" s="48" t="s">
        <v>112</v>
      </c>
      <c r="I1384" s="48" t="s">
        <v>99</v>
      </c>
      <c r="J1384" s="48" t="s">
        <v>48</v>
      </c>
      <c r="K1384" s="48" t="s">
        <v>100</v>
      </c>
      <c r="L1384" s="48" t="s">
        <v>11896</v>
      </c>
      <c r="M1384" s="48" t="s">
        <v>11897</v>
      </c>
      <c r="N1384">
        <f>VLOOKUP(B1384,HIS退!B:F,5,FALSE)</f>
        <v>-300</v>
      </c>
      <c r="O1384" t="str">
        <f t="shared" si="44"/>
        <v/>
      </c>
      <c r="P1384" s="37">
        <f>VLOOKUP(C1384,微信退!Q:S,3,FALSE)</f>
        <v>300</v>
      </c>
      <c r="Q1384" t="str">
        <f t="shared" si="43"/>
        <v/>
      </c>
    </row>
    <row r="1385" spans="1:17" ht="14.25" hidden="1">
      <c r="A1385" s="40">
        <v>42903.454629629632</v>
      </c>
      <c r="B1385">
        <v>255818</v>
      </c>
      <c r="C1385" s="50" t="s">
        <v>9536</v>
      </c>
      <c r="D1385" t="s">
        <v>9537</v>
      </c>
      <c r="F1385" s="14">
        <v>1500</v>
      </c>
      <c r="G1385" s="48" t="s">
        <v>34</v>
      </c>
      <c r="H1385" s="48" t="s">
        <v>112</v>
      </c>
      <c r="I1385" s="48" t="s">
        <v>99</v>
      </c>
      <c r="J1385" s="48" t="s">
        <v>48</v>
      </c>
      <c r="K1385" s="48" t="s">
        <v>100</v>
      </c>
      <c r="L1385" s="48" t="s">
        <v>11898</v>
      </c>
      <c r="M1385" s="48" t="s">
        <v>11899</v>
      </c>
      <c r="N1385">
        <f>VLOOKUP(B1385,HIS退!B:F,5,FALSE)</f>
        <v>-1500</v>
      </c>
      <c r="O1385" t="str">
        <f t="shared" si="44"/>
        <v/>
      </c>
      <c r="P1385" s="37">
        <f>VLOOKUP(C1385,微信退!Q:S,3,FALSE)</f>
        <v>1500</v>
      </c>
      <c r="Q1385" t="str">
        <f t="shared" si="43"/>
        <v/>
      </c>
    </row>
    <row r="1386" spans="1:17" ht="14.25" hidden="1">
      <c r="A1386" s="40">
        <v>42903.455659722225</v>
      </c>
      <c r="B1386">
        <v>255863</v>
      </c>
      <c r="C1386" s="50" t="s">
        <v>9539</v>
      </c>
      <c r="D1386" t="s">
        <v>9540</v>
      </c>
      <c r="F1386" s="14">
        <v>93</v>
      </c>
      <c r="G1386" s="48" t="s">
        <v>59</v>
      </c>
      <c r="H1386" s="48" t="s">
        <v>112</v>
      </c>
      <c r="I1386" s="48" t="s">
        <v>99</v>
      </c>
      <c r="J1386" s="48" t="s">
        <v>48</v>
      </c>
      <c r="K1386" s="48" t="s">
        <v>100</v>
      </c>
      <c r="L1386" s="48" t="s">
        <v>11900</v>
      </c>
      <c r="M1386" s="48" t="s">
        <v>11901</v>
      </c>
      <c r="N1386">
        <f>VLOOKUP(B1386,HIS退!B:F,5,FALSE)</f>
        <v>-93</v>
      </c>
      <c r="O1386" t="str">
        <f t="shared" si="44"/>
        <v/>
      </c>
      <c r="P1386" s="37">
        <f>VLOOKUP(C1386,微信退!Q:S,3,FALSE)</f>
        <v>93</v>
      </c>
      <c r="Q1386" t="str">
        <f t="shared" si="43"/>
        <v/>
      </c>
    </row>
    <row r="1387" spans="1:17" ht="14.25" hidden="1">
      <c r="A1387" s="40">
        <v>42903.458171296297</v>
      </c>
      <c r="B1387">
        <v>255954</v>
      </c>
      <c r="C1387" s="50" t="s">
        <v>9542</v>
      </c>
      <c r="D1387" t="s">
        <v>9543</v>
      </c>
      <c r="F1387" s="14">
        <v>36</v>
      </c>
      <c r="G1387" s="48" t="s">
        <v>59</v>
      </c>
      <c r="H1387" s="48" t="s">
        <v>112</v>
      </c>
      <c r="I1387" s="48" t="s">
        <v>99</v>
      </c>
      <c r="J1387" s="48" t="s">
        <v>48</v>
      </c>
      <c r="K1387" s="48" t="s">
        <v>100</v>
      </c>
      <c r="L1387" s="48" t="s">
        <v>11902</v>
      </c>
      <c r="M1387" s="48" t="s">
        <v>11903</v>
      </c>
      <c r="N1387">
        <f>VLOOKUP(B1387,HIS退!B:F,5,FALSE)</f>
        <v>-36</v>
      </c>
      <c r="O1387" t="str">
        <f t="shared" si="44"/>
        <v/>
      </c>
      <c r="P1387" s="37">
        <f>VLOOKUP(C1387,微信退!Q:S,3,FALSE)</f>
        <v>36</v>
      </c>
      <c r="Q1387" t="str">
        <f t="shared" si="43"/>
        <v/>
      </c>
    </row>
    <row r="1388" spans="1:17" ht="14.25" hidden="1">
      <c r="A1388" s="40">
        <v>42903.460300925923</v>
      </c>
      <c r="B1388">
        <v>256007</v>
      </c>
      <c r="C1388" s="50" t="s">
        <v>9545</v>
      </c>
      <c r="D1388" t="s">
        <v>8379</v>
      </c>
      <c r="F1388" s="14">
        <v>10</v>
      </c>
      <c r="G1388" s="48" t="s">
        <v>59</v>
      </c>
      <c r="H1388" s="48" t="s">
        <v>112</v>
      </c>
      <c r="I1388" s="48" t="s">
        <v>99</v>
      </c>
      <c r="J1388" s="48" t="s">
        <v>48</v>
      </c>
      <c r="K1388" s="48" t="s">
        <v>100</v>
      </c>
      <c r="L1388" s="48" t="s">
        <v>11904</v>
      </c>
      <c r="M1388" s="48" t="s">
        <v>11905</v>
      </c>
      <c r="N1388">
        <f>VLOOKUP(B1388,HIS退!B:F,5,FALSE)</f>
        <v>-10</v>
      </c>
      <c r="O1388" t="str">
        <f t="shared" si="44"/>
        <v/>
      </c>
      <c r="P1388" s="37">
        <f>VLOOKUP(C1388,微信退!Q:S,3,FALSE)</f>
        <v>10</v>
      </c>
      <c r="Q1388" t="str">
        <f t="shared" si="43"/>
        <v/>
      </c>
    </row>
    <row r="1389" spans="1:17" ht="14.25" hidden="1">
      <c r="A1389" s="40">
        <v>42903.461817129632</v>
      </c>
      <c r="B1389">
        <v>256051</v>
      </c>
      <c r="C1389" s="50" t="s">
        <v>9546</v>
      </c>
      <c r="D1389" t="s">
        <v>9547</v>
      </c>
      <c r="F1389" s="14">
        <v>600</v>
      </c>
      <c r="G1389" s="48" t="s">
        <v>59</v>
      </c>
      <c r="H1389" s="48" t="s">
        <v>112</v>
      </c>
      <c r="I1389" s="48" t="s">
        <v>99</v>
      </c>
      <c r="J1389" s="48" t="s">
        <v>48</v>
      </c>
      <c r="K1389" s="48" t="s">
        <v>100</v>
      </c>
      <c r="L1389" s="48" t="s">
        <v>11906</v>
      </c>
      <c r="M1389" s="48" t="s">
        <v>11907</v>
      </c>
      <c r="N1389">
        <f>VLOOKUP(B1389,HIS退!B:F,5,FALSE)</f>
        <v>-600</v>
      </c>
      <c r="O1389" t="str">
        <f t="shared" si="44"/>
        <v/>
      </c>
      <c r="P1389" s="37">
        <f>VLOOKUP(C1389,微信退!Q:S,3,FALSE)</f>
        <v>600</v>
      </c>
      <c r="Q1389" t="str">
        <f t="shared" si="43"/>
        <v/>
      </c>
    </row>
    <row r="1390" spans="1:17" ht="14.25" hidden="1">
      <c r="A1390" s="40">
        <v>42903.461817129632</v>
      </c>
      <c r="B1390">
        <v>256052</v>
      </c>
      <c r="C1390" s="50" t="s">
        <v>9549</v>
      </c>
      <c r="D1390" t="s">
        <v>9550</v>
      </c>
      <c r="F1390" s="14">
        <v>247</v>
      </c>
      <c r="G1390" s="48" t="s">
        <v>59</v>
      </c>
      <c r="H1390" s="48" t="s">
        <v>112</v>
      </c>
      <c r="I1390" s="48" t="s">
        <v>99</v>
      </c>
      <c r="J1390" s="48" t="s">
        <v>48</v>
      </c>
      <c r="K1390" s="48" t="s">
        <v>100</v>
      </c>
      <c r="L1390" s="48" t="s">
        <v>11908</v>
      </c>
      <c r="M1390" s="48" t="s">
        <v>11909</v>
      </c>
      <c r="N1390">
        <f>VLOOKUP(B1390,HIS退!B:F,5,FALSE)</f>
        <v>-247</v>
      </c>
      <c r="O1390" t="str">
        <f t="shared" si="44"/>
        <v/>
      </c>
      <c r="P1390" s="37">
        <f>VLOOKUP(C1390,微信退!Q:S,3,FALSE)</f>
        <v>247</v>
      </c>
      <c r="Q1390" t="str">
        <f t="shared" si="43"/>
        <v/>
      </c>
    </row>
    <row r="1391" spans="1:17" ht="14.25" hidden="1">
      <c r="A1391" s="40">
        <v>42903.465520833335</v>
      </c>
      <c r="B1391">
        <v>256155</v>
      </c>
      <c r="C1391" s="50" t="s">
        <v>9552</v>
      </c>
      <c r="D1391" t="s">
        <v>9553</v>
      </c>
      <c r="F1391" s="14">
        <v>157</v>
      </c>
      <c r="G1391" s="48" t="s">
        <v>59</v>
      </c>
      <c r="H1391" s="48" t="s">
        <v>112</v>
      </c>
      <c r="I1391" s="48" t="s">
        <v>99</v>
      </c>
      <c r="J1391" s="48" t="s">
        <v>48</v>
      </c>
      <c r="K1391" s="48" t="s">
        <v>100</v>
      </c>
      <c r="L1391" s="48" t="s">
        <v>11910</v>
      </c>
      <c r="M1391" s="48" t="s">
        <v>11911</v>
      </c>
      <c r="N1391">
        <f>VLOOKUP(B1391,HIS退!B:F,5,FALSE)</f>
        <v>-157</v>
      </c>
      <c r="O1391" t="str">
        <f t="shared" si="44"/>
        <v/>
      </c>
      <c r="P1391" s="37">
        <f>VLOOKUP(C1391,微信退!Q:S,3,FALSE)</f>
        <v>157</v>
      </c>
      <c r="Q1391" t="str">
        <f t="shared" si="43"/>
        <v/>
      </c>
    </row>
    <row r="1392" spans="1:17" ht="14.25" hidden="1">
      <c r="A1392" s="40">
        <v>42903.469224537039</v>
      </c>
      <c r="B1392">
        <v>256263</v>
      </c>
      <c r="C1392" s="50" t="s">
        <v>9555</v>
      </c>
      <c r="D1392" t="s">
        <v>9556</v>
      </c>
      <c r="F1392" s="14">
        <v>200</v>
      </c>
      <c r="G1392" s="48" t="s">
        <v>59</v>
      </c>
      <c r="H1392" s="48" t="s">
        <v>112</v>
      </c>
      <c r="I1392" s="48" t="s">
        <v>99</v>
      </c>
      <c r="J1392" s="48" t="s">
        <v>48</v>
      </c>
      <c r="K1392" s="48" t="s">
        <v>100</v>
      </c>
      <c r="L1392" s="48" t="s">
        <v>11912</v>
      </c>
      <c r="M1392" s="48" t="s">
        <v>11913</v>
      </c>
      <c r="N1392">
        <f>VLOOKUP(B1392,HIS退!B:F,5,FALSE)</f>
        <v>-200</v>
      </c>
      <c r="O1392" t="str">
        <f t="shared" si="44"/>
        <v/>
      </c>
      <c r="P1392" s="37">
        <f>VLOOKUP(C1392,微信退!Q:S,3,FALSE)</f>
        <v>200</v>
      </c>
      <c r="Q1392" t="str">
        <f t="shared" si="43"/>
        <v/>
      </c>
    </row>
    <row r="1393" spans="1:17" ht="14.25" hidden="1">
      <c r="A1393" s="40">
        <v>42903.472592592596</v>
      </c>
      <c r="B1393">
        <v>256359</v>
      </c>
      <c r="C1393" s="50" t="s">
        <v>9558</v>
      </c>
      <c r="D1393" t="s">
        <v>9559</v>
      </c>
      <c r="F1393" s="14">
        <v>326</v>
      </c>
      <c r="G1393" s="48" t="s">
        <v>34</v>
      </c>
      <c r="H1393" s="48" t="s">
        <v>112</v>
      </c>
      <c r="I1393" s="48" t="s">
        <v>99</v>
      </c>
      <c r="J1393" s="48" t="s">
        <v>48</v>
      </c>
      <c r="K1393" s="48" t="s">
        <v>100</v>
      </c>
      <c r="L1393" s="48" t="s">
        <v>11914</v>
      </c>
      <c r="M1393" s="48" t="s">
        <v>11915</v>
      </c>
      <c r="N1393">
        <f>VLOOKUP(B1393,HIS退!B:F,5,FALSE)</f>
        <v>-326</v>
      </c>
      <c r="O1393" t="str">
        <f t="shared" si="44"/>
        <v/>
      </c>
      <c r="P1393" s="37">
        <f>VLOOKUP(C1393,微信退!Q:S,3,FALSE)</f>
        <v>326</v>
      </c>
      <c r="Q1393" t="str">
        <f t="shared" si="43"/>
        <v/>
      </c>
    </row>
    <row r="1394" spans="1:17" ht="14.25" hidden="1">
      <c r="A1394" s="40">
        <v>42903.476238425923</v>
      </c>
      <c r="B1394">
        <v>256457</v>
      </c>
      <c r="C1394" s="50" t="s">
        <v>9561</v>
      </c>
      <c r="D1394" t="s">
        <v>9562</v>
      </c>
      <c r="F1394" s="14">
        <v>100</v>
      </c>
      <c r="G1394" s="48" t="s">
        <v>34</v>
      </c>
      <c r="H1394" s="48" t="s">
        <v>112</v>
      </c>
      <c r="I1394" s="48" t="s">
        <v>99</v>
      </c>
      <c r="J1394" s="48" t="s">
        <v>48</v>
      </c>
      <c r="K1394" s="48" t="s">
        <v>100</v>
      </c>
      <c r="L1394" s="48" t="s">
        <v>11916</v>
      </c>
      <c r="M1394" s="48" t="s">
        <v>11917</v>
      </c>
      <c r="N1394">
        <f>VLOOKUP(B1394,HIS退!B:F,5,FALSE)</f>
        <v>-100</v>
      </c>
      <c r="O1394" t="str">
        <f t="shared" si="44"/>
        <v/>
      </c>
      <c r="P1394" s="37">
        <f>VLOOKUP(C1394,微信退!Q:S,3,FALSE)</f>
        <v>100</v>
      </c>
      <c r="Q1394" t="str">
        <f t="shared" si="43"/>
        <v/>
      </c>
    </row>
    <row r="1395" spans="1:17" ht="14.25" hidden="1">
      <c r="A1395" s="40">
        <v>42903.477094907408</v>
      </c>
      <c r="B1395">
        <v>256474</v>
      </c>
      <c r="C1395" s="50" t="s">
        <v>9564</v>
      </c>
      <c r="D1395" t="s">
        <v>9565</v>
      </c>
      <c r="F1395" s="14">
        <v>14</v>
      </c>
      <c r="G1395" s="48" t="s">
        <v>59</v>
      </c>
      <c r="H1395" s="48" t="s">
        <v>112</v>
      </c>
      <c r="I1395" s="48" t="s">
        <v>99</v>
      </c>
      <c r="J1395" s="48" t="s">
        <v>48</v>
      </c>
      <c r="K1395" s="48" t="s">
        <v>100</v>
      </c>
      <c r="L1395" s="48" t="s">
        <v>11918</v>
      </c>
      <c r="M1395" s="48" t="s">
        <v>11919</v>
      </c>
      <c r="N1395">
        <f>VLOOKUP(B1395,HIS退!B:F,5,FALSE)</f>
        <v>-14</v>
      </c>
      <c r="O1395" t="str">
        <f t="shared" si="44"/>
        <v/>
      </c>
      <c r="P1395" s="37">
        <f>VLOOKUP(C1395,微信退!Q:S,3,FALSE)</f>
        <v>14</v>
      </c>
      <c r="Q1395" t="str">
        <f t="shared" si="43"/>
        <v/>
      </c>
    </row>
    <row r="1396" spans="1:17" ht="14.25" hidden="1">
      <c r="A1396" s="40">
        <v>42903.491446759261</v>
      </c>
      <c r="B1396">
        <v>256786</v>
      </c>
      <c r="C1396" s="50" t="s">
        <v>9567</v>
      </c>
      <c r="D1396" t="s">
        <v>9568</v>
      </c>
      <c r="F1396" s="14">
        <v>34</v>
      </c>
      <c r="G1396" s="48" t="s">
        <v>34</v>
      </c>
      <c r="H1396" s="48" t="s">
        <v>112</v>
      </c>
      <c r="I1396" s="48" t="s">
        <v>99</v>
      </c>
      <c r="J1396" s="48" t="s">
        <v>48</v>
      </c>
      <c r="K1396" s="48" t="s">
        <v>100</v>
      </c>
      <c r="L1396" s="48" t="s">
        <v>11920</v>
      </c>
      <c r="M1396" s="48" t="s">
        <v>11921</v>
      </c>
      <c r="N1396">
        <f>VLOOKUP(B1396,HIS退!B:F,5,FALSE)</f>
        <v>-34</v>
      </c>
      <c r="O1396" t="str">
        <f t="shared" si="44"/>
        <v/>
      </c>
      <c r="P1396" s="37">
        <f>VLOOKUP(C1396,微信退!Q:S,3,FALSE)</f>
        <v>34</v>
      </c>
      <c r="Q1396" t="str">
        <f t="shared" si="43"/>
        <v/>
      </c>
    </row>
    <row r="1397" spans="1:17" ht="14.25" hidden="1">
      <c r="A1397" s="40">
        <v>42903.495787037034</v>
      </c>
      <c r="B1397">
        <v>256866</v>
      </c>
      <c r="C1397" s="50" t="s">
        <v>9570</v>
      </c>
      <c r="D1397" t="s">
        <v>9571</v>
      </c>
      <c r="F1397" s="14">
        <v>96</v>
      </c>
      <c r="G1397" s="48" t="s">
        <v>59</v>
      </c>
      <c r="H1397" s="48" t="s">
        <v>112</v>
      </c>
      <c r="I1397" s="48" t="s">
        <v>99</v>
      </c>
      <c r="J1397" s="48" t="s">
        <v>48</v>
      </c>
      <c r="K1397" s="48" t="s">
        <v>100</v>
      </c>
      <c r="L1397" s="48" t="s">
        <v>11922</v>
      </c>
      <c r="M1397" s="48" t="s">
        <v>11923</v>
      </c>
      <c r="N1397">
        <f>VLOOKUP(B1397,HIS退!B:F,5,FALSE)</f>
        <v>-96</v>
      </c>
      <c r="O1397" t="str">
        <f t="shared" si="44"/>
        <v/>
      </c>
      <c r="P1397" s="37">
        <f>VLOOKUP(C1397,微信退!Q:S,3,FALSE)</f>
        <v>96</v>
      </c>
      <c r="Q1397" t="str">
        <f t="shared" si="43"/>
        <v/>
      </c>
    </row>
    <row r="1398" spans="1:17" ht="14.25" hidden="1">
      <c r="A1398" s="40">
        <v>42903.501111111109</v>
      </c>
      <c r="B1398">
        <v>256945</v>
      </c>
      <c r="C1398" s="50" t="s">
        <v>9573</v>
      </c>
      <c r="D1398" t="s">
        <v>9574</v>
      </c>
      <c r="F1398" s="14">
        <v>100</v>
      </c>
      <c r="G1398" s="48" t="s">
        <v>59</v>
      </c>
      <c r="H1398" s="48" t="s">
        <v>112</v>
      </c>
      <c r="I1398" s="48" t="s">
        <v>99</v>
      </c>
      <c r="J1398" s="48" t="s">
        <v>48</v>
      </c>
      <c r="K1398" s="48" t="s">
        <v>100</v>
      </c>
      <c r="L1398" s="48" t="s">
        <v>11924</v>
      </c>
      <c r="M1398" s="48" t="s">
        <v>11925</v>
      </c>
      <c r="N1398">
        <f>VLOOKUP(B1398,HIS退!B:F,5,FALSE)</f>
        <v>-100</v>
      </c>
      <c r="O1398" t="str">
        <f t="shared" si="44"/>
        <v/>
      </c>
      <c r="P1398" s="37">
        <f>VLOOKUP(C1398,微信退!Q:S,3,FALSE)</f>
        <v>100</v>
      </c>
      <c r="Q1398" t="str">
        <f t="shared" si="43"/>
        <v/>
      </c>
    </row>
    <row r="1399" spans="1:17" ht="14.25" hidden="1">
      <c r="A1399" s="40">
        <v>42903.501458333332</v>
      </c>
      <c r="B1399">
        <v>256952</v>
      </c>
      <c r="C1399" s="50" t="s">
        <v>9576</v>
      </c>
      <c r="D1399" t="s">
        <v>9574</v>
      </c>
      <c r="F1399" s="14">
        <v>39</v>
      </c>
      <c r="G1399" s="48" t="s">
        <v>59</v>
      </c>
      <c r="H1399" s="48" t="s">
        <v>112</v>
      </c>
      <c r="I1399" s="48" t="s">
        <v>99</v>
      </c>
      <c r="J1399" s="48" t="s">
        <v>48</v>
      </c>
      <c r="K1399" s="48" t="s">
        <v>100</v>
      </c>
      <c r="L1399" s="48" t="s">
        <v>11926</v>
      </c>
      <c r="M1399" s="48" t="s">
        <v>11927</v>
      </c>
      <c r="N1399">
        <f>VLOOKUP(B1399,HIS退!B:F,5,FALSE)</f>
        <v>-39</v>
      </c>
      <c r="O1399" t="str">
        <f t="shared" si="44"/>
        <v/>
      </c>
      <c r="P1399" s="37">
        <f>VLOOKUP(C1399,微信退!Q:S,3,FALSE)</f>
        <v>39</v>
      </c>
      <c r="Q1399" t="str">
        <f t="shared" si="43"/>
        <v/>
      </c>
    </row>
    <row r="1400" spans="1:17" ht="14.25" hidden="1">
      <c r="A1400" s="40">
        <v>42903.502685185187</v>
      </c>
      <c r="B1400">
        <v>256967</v>
      </c>
      <c r="C1400" s="50" t="s">
        <v>9577</v>
      </c>
      <c r="D1400" t="s">
        <v>9578</v>
      </c>
      <c r="F1400" s="14">
        <v>354</v>
      </c>
      <c r="G1400" s="48" t="s">
        <v>34</v>
      </c>
      <c r="H1400" s="48" t="s">
        <v>112</v>
      </c>
      <c r="I1400" s="48" t="s">
        <v>99</v>
      </c>
      <c r="J1400" s="48" t="s">
        <v>48</v>
      </c>
      <c r="K1400" s="48" t="s">
        <v>100</v>
      </c>
      <c r="L1400" s="48" t="s">
        <v>11928</v>
      </c>
      <c r="M1400" s="48" t="s">
        <v>11929</v>
      </c>
      <c r="N1400">
        <f>VLOOKUP(B1400,HIS退!B:F,5,FALSE)</f>
        <v>-354</v>
      </c>
      <c r="O1400" t="str">
        <f t="shared" si="44"/>
        <v/>
      </c>
      <c r="P1400" s="37">
        <f>VLOOKUP(C1400,微信退!Q:S,3,FALSE)</f>
        <v>354</v>
      </c>
      <c r="Q1400" t="str">
        <f t="shared" si="43"/>
        <v/>
      </c>
    </row>
    <row r="1401" spans="1:17" ht="14.25" hidden="1">
      <c r="A1401" s="40">
        <v>42903.51363425926</v>
      </c>
      <c r="B1401">
        <v>257073</v>
      </c>
      <c r="C1401" s="50" t="s">
        <v>9580</v>
      </c>
      <c r="D1401" t="s">
        <v>9581</v>
      </c>
      <c r="F1401" s="14">
        <v>500</v>
      </c>
      <c r="G1401" s="48" t="s">
        <v>34</v>
      </c>
      <c r="H1401" s="48" t="s">
        <v>112</v>
      </c>
      <c r="I1401" s="48" t="s">
        <v>99</v>
      </c>
      <c r="J1401" s="48" t="s">
        <v>48</v>
      </c>
      <c r="K1401" s="48" t="s">
        <v>100</v>
      </c>
      <c r="L1401" s="48" t="s">
        <v>11930</v>
      </c>
      <c r="M1401" s="48" t="s">
        <v>11931</v>
      </c>
      <c r="N1401">
        <f>VLOOKUP(B1401,HIS退!B:F,5,FALSE)</f>
        <v>-500</v>
      </c>
      <c r="O1401" t="str">
        <f t="shared" si="44"/>
        <v/>
      </c>
      <c r="P1401" s="37">
        <f>VLOOKUP(C1401,微信退!Q:S,3,FALSE)</f>
        <v>500</v>
      </c>
      <c r="Q1401" t="str">
        <f t="shared" si="43"/>
        <v/>
      </c>
    </row>
    <row r="1402" spans="1:17" ht="14.25" hidden="1">
      <c r="A1402" s="40">
        <v>42903.514502314814</v>
      </c>
      <c r="B1402">
        <v>257079</v>
      </c>
      <c r="C1402" s="50" t="s">
        <v>9583</v>
      </c>
      <c r="D1402" t="s">
        <v>9581</v>
      </c>
      <c r="F1402" s="14">
        <v>32</v>
      </c>
      <c r="G1402" s="48" t="s">
        <v>34</v>
      </c>
      <c r="H1402" s="48" t="s">
        <v>112</v>
      </c>
      <c r="I1402" s="48" t="s">
        <v>99</v>
      </c>
      <c r="J1402" s="48" t="s">
        <v>48</v>
      </c>
      <c r="K1402" s="48" t="s">
        <v>100</v>
      </c>
      <c r="L1402" s="48" t="s">
        <v>11932</v>
      </c>
      <c r="M1402" s="48" t="s">
        <v>11933</v>
      </c>
      <c r="N1402">
        <f>VLOOKUP(B1402,HIS退!B:F,5,FALSE)</f>
        <v>-32</v>
      </c>
      <c r="O1402" t="str">
        <f t="shared" si="44"/>
        <v/>
      </c>
      <c r="P1402" s="37">
        <f>VLOOKUP(C1402,微信退!Q:S,3,FALSE)</f>
        <v>32</v>
      </c>
      <c r="Q1402" t="str">
        <f t="shared" si="43"/>
        <v/>
      </c>
    </row>
    <row r="1403" spans="1:17" ht="14.25" hidden="1">
      <c r="A1403" s="40">
        <v>42903.518310185187</v>
      </c>
      <c r="B1403">
        <v>257115</v>
      </c>
      <c r="C1403" s="50" t="s">
        <v>9584</v>
      </c>
      <c r="D1403" t="s">
        <v>9585</v>
      </c>
      <c r="F1403" s="14">
        <v>50</v>
      </c>
      <c r="G1403" s="48" t="s">
        <v>59</v>
      </c>
      <c r="H1403" s="48" t="s">
        <v>112</v>
      </c>
      <c r="I1403" s="48" t="s">
        <v>99</v>
      </c>
      <c r="J1403" s="48" t="s">
        <v>48</v>
      </c>
      <c r="K1403" s="48" t="s">
        <v>100</v>
      </c>
      <c r="L1403" s="48" t="s">
        <v>11934</v>
      </c>
      <c r="M1403" s="48" t="s">
        <v>11935</v>
      </c>
      <c r="N1403">
        <f>VLOOKUP(B1403,HIS退!B:F,5,FALSE)</f>
        <v>-50</v>
      </c>
      <c r="O1403" t="str">
        <f t="shared" si="44"/>
        <v/>
      </c>
      <c r="P1403" s="37">
        <f>VLOOKUP(C1403,微信退!Q:S,3,FALSE)</f>
        <v>50</v>
      </c>
      <c r="Q1403" t="str">
        <f t="shared" si="43"/>
        <v/>
      </c>
    </row>
    <row r="1404" spans="1:17" ht="14.25" hidden="1">
      <c r="A1404" s="40">
        <v>42903.535046296296</v>
      </c>
      <c r="B1404">
        <v>257278</v>
      </c>
      <c r="C1404" s="50" t="s">
        <v>9587</v>
      </c>
      <c r="D1404" t="s">
        <v>9588</v>
      </c>
      <c r="F1404" s="14">
        <v>1864</v>
      </c>
      <c r="G1404" s="48" t="s">
        <v>34</v>
      </c>
      <c r="H1404" s="48" t="s">
        <v>112</v>
      </c>
      <c r="I1404" s="48" t="s">
        <v>99</v>
      </c>
      <c r="J1404" s="48" t="s">
        <v>48</v>
      </c>
      <c r="K1404" s="48" t="s">
        <v>100</v>
      </c>
      <c r="L1404" s="48" t="s">
        <v>11936</v>
      </c>
      <c r="M1404" s="48" t="s">
        <v>11937</v>
      </c>
      <c r="N1404">
        <f>VLOOKUP(B1404,HIS退!B:F,5,FALSE)</f>
        <v>-1864</v>
      </c>
      <c r="O1404" t="str">
        <f t="shared" si="44"/>
        <v/>
      </c>
      <c r="P1404" s="37">
        <f>VLOOKUP(C1404,微信退!Q:S,3,FALSE)</f>
        <v>1864</v>
      </c>
      <c r="Q1404" t="str">
        <f t="shared" si="43"/>
        <v/>
      </c>
    </row>
    <row r="1405" spans="1:17" ht="14.25" hidden="1">
      <c r="A1405" s="40">
        <v>42903.582303240742</v>
      </c>
      <c r="B1405">
        <v>257455</v>
      </c>
      <c r="C1405" s="50" t="s">
        <v>9589</v>
      </c>
      <c r="D1405" t="s">
        <v>9590</v>
      </c>
      <c r="F1405" s="14">
        <v>630</v>
      </c>
      <c r="G1405" s="48" t="s">
        <v>59</v>
      </c>
      <c r="H1405" s="48" t="s">
        <v>112</v>
      </c>
      <c r="I1405" s="48" t="s">
        <v>99</v>
      </c>
      <c r="J1405" s="48" t="s">
        <v>48</v>
      </c>
      <c r="K1405" s="48" t="s">
        <v>100</v>
      </c>
      <c r="L1405" s="48" t="s">
        <v>11938</v>
      </c>
      <c r="M1405" s="48" t="s">
        <v>11939</v>
      </c>
      <c r="N1405">
        <f>VLOOKUP(B1405,HIS退!B:F,5,FALSE)</f>
        <v>-630</v>
      </c>
      <c r="O1405" t="str">
        <f t="shared" si="44"/>
        <v/>
      </c>
      <c r="P1405" s="37">
        <f>VLOOKUP(C1405,微信退!Q:S,3,FALSE)</f>
        <v>630</v>
      </c>
      <c r="Q1405" t="str">
        <f t="shared" si="43"/>
        <v/>
      </c>
    </row>
    <row r="1406" spans="1:17" ht="14.25" hidden="1">
      <c r="A1406" s="40">
        <v>42903.597453703704</v>
      </c>
      <c r="B1406">
        <v>257674</v>
      </c>
      <c r="C1406" s="50" t="s">
        <v>9592</v>
      </c>
      <c r="D1406" t="s">
        <v>9593</v>
      </c>
      <c r="F1406" s="14">
        <v>3000</v>
      </c>
      <c r="G1406" s="48" t="s">
        <v>34</v>
      </c>
      <c r="H1406" s="48" t="s">
        <v>112</v>
      </c>
      <c r="I1406" s="48" t="s">
        <v>99</v>
      </c>
      <c r="J1406" s="48" t="s">
        <v>48</v>
      </c>
      <c r="K1406" s="48" t="s">
        <v>100</v>
      </c>
      <c r="L1406" s="48" t="s">
        <v>11940</v>
      </c>
      <c r="M1406" s="48" t="s">
        <v>11941</v>
      </c>
      <c r="N1406">
        <f>VLOOKUP(B1406,HIS退!B:F,5,FALSE)</f>
        <v>-3000</v>
      </c>
      <c r="O1406" t="str">
        <f t="shared" si="44"/>
        <v/>
      </c>
      <c r="P1406" s="37">
        <f>VLOOKUP(C1406,微信退!Q:S,3,FALSE)</f>
        <v>3000</v>
      </c>
      <c r="Q1406" t="str">
        <f t="shared" si="43"/>
        <v/>
      </c>
    </row>
    <row r="1407" spans="1:17" ht="14.25" hidden="1">
      <c r="A1407" s="40">
        <v>42903.59983796296</v>
      </c>
      <c r="B1407">
        <v>257730</v>
      </c>
      <c r="C1407" s="50" t="s">
        <v>9595</v>
      </c>
      <c r="D1407" t="s">
        <v>9596</v>
      </c>
      <c r="F1407" s="14">
        <v>400</v>
      </c>
      <c r="G1407" s="48" t="s">
        <v>59</v>
      </c>
      <c r="H1407" s="48" t="s">
        <v>112</v>
      </c>
      <c r="I1407" s="48" t="s">
        <v>99</v>
      </c>
      <c r="J1407" s="48" t="s">
        <v>48</v>
      </c>
      <c r="K1407" s="48" t="s">
        <v>100</v>
      </c>
      <c r="L1407" s="48" t="s">
        <v>11942</v>
      </c>
      <c r="M1407" s="48" t="s">
        <v>11943</v>
      </c>
      <c r="N1407">
        <f>VLOOKUP(B1407,HIS退!B:F,5,FALSE)</f>
        <v>-400</v>
      </c>
      <c r="O1407" t="str">
        <f t="shared" si="44"/>
        <v/>
      </c>
      <c r="P1407" s="37">
        <f>VLOOKUP(C1407,微信退!Q:S,3,FALSE)</f>
        <v>400</v>
      </c>
      <c r="Q1407" t="str">
        <f t="shared" si="43"/>
        <v/>
      </c>
    </row>
    <row r="1408" spans="1:17" ht="14.25" hidden="1">
      <c r="A1408" s="40">
        <v>42903.600810185184</v>
      </c>
      <c r="B1408">
        <v>257746</v>
      </c>
      <c r="C1408" s="50" t="s">
        <v>9598</v>
      </c>
      <c r="D1408" t="s">
        <v>9599</v>
      </c>
      <c r="F1408" s="14">
        <v>113</v>
      </c>
      <c r="G1408" s="48" t="s">
        <v>59</v>
      </c>
      <c r="H1408" s="48" t="s">
        <v>112</v>
      </c>
      <c r="I1408" s="48" t="s">
        <v>99</v>
      </c>
      <c r="J1408" s="48" t="s">
        <v>48</v>
      </c>
      <c r="K1408" s="48" t="s">
        <v>100</v>
      </c>
      <c r="L1408" s="48" t="s">
        <v>11944</v>
      </c>
      <c r="M1408" s="48" t="s">
        <v>11945</v>
      </c>
      <c r="N1408">
        <f>VLOOKUP(B1408,HIS退!B:F,5,FALSE)</f>
        <v>-113</v>
      </c>
      <c r="O1408" t="str">
        <f t="shared" si="44"/>
        <v/>
      </c>
      <c r="P1408" s="37">
        <f>VLOOKUP(C1408,微信退!Q:S,3,FALSE)</f>
        <v>113</v>
      </c>
      <c r="Q1408" t="str">
        <f t="shared" si="43"/>
        <v/>
      </c>
    </row>
    <row r="1409" spans="1:17" ht="14.25" hidden="1">
      <c r="A1409" s="40">
        <v>42903.606608796297</v>
      </c>
      <c r="B1409">
        <v>257890</v>
      </c>
      <c r="C1409" s="50" t="s">
        <v>9601</v>
      </c>
      <c r="D1409" t="s">
        <v>9602</v>
      </c>
      <c r="F1409" s="14">
        <v>44</v>
      </c>
      <c r="G1409" s="48" t="s">
        <v>59</v>
      </c>
      <c r="H1409" s="48" t="s">
        <v>112</v>
      </c>
      <c r="I1409" s="48" t="s">
        <v>99</v>
      </c>
      <c r="J1409" s="48" t="s">
        <v>48</v>
      </c>
      <c r="K1409" s="48" t="s">
        <v>100</v>
      </c>
      <c r="L1409" s="48" t="s">
        <v>11946</v>
      </c>
      <c r="M1409" s="48" t="s">
        <v>11947</v>
      </c>
      <c r="N1409">
        <f>VLOOKUP(B1409,HIS退!B:F,5,FALSE)</f>
        <v>-44</v>
      </c>
      <c r="O1409" t="str">
        <f t="shared" si="44"/>
        <v/>
      </c>
      <c r="P1409" s="37">
        <f>VLOOKUP(C1409,微信退!Q:S,3,FALSE)</f>
        <v>44</v>
      </c>
      <c r="Q1409" t="str">
        <f t="shared" si="43"/>
        <v/>
      </c>
    </row>
    <row r="1410" spans="1:17" ht="14.25" hidden="1">
      <c r="A1410" s="40">
        <v>42903.612037037034</v>
      </c>
      <c r="B1410">
        <v>257965</v>
      </c>
      <c r="C1410" s="50" t="s">
        <v>9604</v>
      </c>
      <c r="D1410" t="s">
        <v>9605</v>
      </c>
      <c r="F1410" s="14">
        <v>200</v>
      </c>
      <c r="G1410" s="48" t="s">
        <v>59</v>
      </c>
      <c r="H1410" s="48" t="s">
        <v>112</v>
      </c>
      <c r="I1410" s="48" t="s">
        <v>99</v>
      </c>
      <c r="J1410" s="48" t="s">
        <v>48</v>
      </c>
      <c r="K1410" s="48" t="s">
        <v>100</v>
      </c>
      <c r="L1410" s="48" t="s">
        <v>11948</v>
      </c>
      <c r="M1410" s="48" t="s">
        <v>11949</v>
      </c>
      <c r="N1410">
        <f>VLOOKUP(B1410,HIS退!B:F,5,FALSE)</f>
        <v>-200</v>
      </c>
      <c r="O1410" t="str">
        <f t="shared" si="44"/>
        <v/>
      </c>
      <c r="P1410" s="37">
        <f>VLOOKUP(C1410,微信退!Q:S,3,FALSE)</f>
        <v>200</v>
      </c>
      <c r="Q1410" t="str">
        <f t="shared" si="43"/>
        <v/>
      </c>
    </row>
    <row r="1411" spans="1:17" ht="14.25" hidden="1">
      <c r="A1411" s="40">
        <v>42903.615659722222</v>
      </c>
      <c r="B1411">
        <v>258045</v>
      </c>
      <c r="C1411" s="50" t="s">
        <v>9607</v>
      </c>
      <c r="D1411" t="s">
        <v>9608</v>
      </c>
      <c r="F1411" s="14">
        <v>294</v>
      </c>
      <c r="G1411" s="48" t="s">
        <v>59</v>
      </c>
      <c r="H1411" s="48" t="s">
        <v>112</v>
      </c>
      <c r="I1411" s="48" t="s">
        <v>99</v>
      </c>
      <c r="J1411" s="48" t="s">
        <v>48</v>
      </c>
      <c r="K1411" s="48" t="s">
        <v>100</v>
      </c>
      <c r="L1411" s="48" t="s">
        <v>11950</v>
      </c>
      <c r="M1411" s="48" t="s">
        <v>11951</v>
      </c>
      <c r="N1411">
        <f>VLOOKUP(B1411,HIS退!B:F,5,FALSE)</f>
        <v>-294</v>
      </c>
      <c r="O1411" t="str">
        <f t="shared" si="44"/>
        <v/>
      </c>
      <c r="P1411" s="37">
        <f>VLOOKUP(C1411,微信退!Q:S,3,FALSE)</f>
        <v>294</v>
      </c>
      <c r="Q1411" t="str">
        <f t="shared" ref="Q1411:Q1474" si="45">IF(P1411=F1411,"",1)</f>
        <v/>
      </c>
    </row>
    <row r="1412" spans="1:17" ht="14.25" hidden="1">
      <c r="A1412" s="40">
        <v>42903.619942129626</v>
      </c>
      <c r="B1412">
        <v>258138</v>
      </c>
      <c r="C1412" s="50" t="s">
        <v>9610</v>
      </c>
      <c r="D1412" t="s">
        <v>9611</v>
      </c>
      <c r="F1412" s="14">
        <v>200</v>
      </c>
      <c r="G1412" s="48" t="s">
        <v>34</v>
      </c>
      <c r="H1412" s="48" t="s">
        <v>112</v>
      </c>
      <c r="I1412" s="48" t="s">
        <v>99</v>
      </c>
      <c r="J1412" s="48" t="s">
        <v>48</v>
      </c>
      <c r="K1412" s="48" t="s">
        <v>100</v>
      </c>
      <c r="L1412" s="48" t="s">
        <v>11952</v>
      </c>
      <c r="M1412" s="48" t="s">
        <v>11953</v>
      </c>
      <c r="N1412">
        <f>VLOOKUP(B1412,HIS退!B:F,5,FALSE)</f>
        <v>-200</v>
      </c>
      <c r="O1412" t="str">
        <f t="shared" si="44"/>
        <v/>
      </c>
      <c r="P1412" s="37">
        <f>VLOOKUP(C1412,微信退!Q:S,3,FALSE)</f>
        <v>200</v>
      </c>
      <c r="Q1412" t="str">
        <f t="shared" si="45"/>
        <v/>
      </c>
    </row>
    <row r="1413" spans="1:17" ht="14.25" hidden="1">
      <c r="A1413" s="40">
        <v>42903.620300925926</v>
      </c>
      <c r="B1413">
        <v>258144</v>
      </c>
      <c r="C1413" s="50" t="s">
        <v>9613</v>
      </c>
      <c r="D1413" t="s">
        <v>9614</v>
      </c>
      <c r="F1413" s="14">
        <v>200</v>
      </c>
      <c r="G1413" s="48" t="s">
        <v>34</v>
      </c>
      <c r="H1413" s="48" t="s">
        <v>112</v>
      </c>
      <c r="I1413" s="48" t="s">
        <v>99</v>
      </c>
      <c r="J1413" s="48" t="s">
        <v>48</v>
      </c>
      <c r="K1413" s="48" t="s">
        <v>100</v>
      </c>
      <c r="L1413" s="48" t="s">
        <v>11954</v>
      </c>
      <c r="M1413" s="48" t="s">
        <v>11955</v>
      </c>
      <c r="N1413">
        <f>VLOOKUP(B1413,HIS退!B:F,5,FALSE)</f>
        <v>-200</v>
      </c>
      <c r="O1413" t="str">
        <f t="shared" si="44"/>
        <v/>
      </c>
      <c r="P1413" s="37">
        <f>VLOOKUP(C1413,微信退!Q:S,3,FALSE)</f>
        <v>200</v>
      </c>
      <c r="Q1413" t="str">
        <f t="shared" si="45"/>
        <v/>
      </c>
    </row>
    <row r="1414" spans="1:17" ht="14.25" hidden="1">
      <c r="A1414" s="40">
        <v>42903.627743055556</v>
      </c>
      <c r="B1414">
        <v>258271</v>
      </c>
      <c r="C1414" s="50" t="s">
        <v>9616</v>
      </c>
      <c r="D1414" t="s">
        <v>9617</v>
      </c>
      <c r="F1414" s="14">
        <v>149</v>
      </c>
      <c r="G1414" s="48" t="s">
        <v>59</v>
      </c>
      <c r="H1414" s="48" t="s">
        <v>112</v>
      </c>
      <c r="I1414" s="48" t="s">
        <v>99</v>
      </c>
      <c r="J1414" s="48" t="s">
        <v>48</v>
      </c>
      <c r="K1414" s="48" t="s">
        <v>100</v>
      </c>
      <c r="L1414" s="48" t="s">
        <v>11956</v>
      </c>
      <c r="M1414" s="48" t="s">
        <v>11957</v>
      </c>
      <c r="N1414">
        <f>VLOOKUP(B1414,HIS退!B:F,5,FALSE)</f>
        <v>-149</v>
      </c>
      <c r="O1414" t="str">
        <f t="shared" si="44"/>
        <v/>
      </c>
      <c r="P1414" s="37">
        <f>VLOOKUP(C1414,微信退!Q:S,3,FALSE)</f>
        <v>149</v>
      </c>
      <c r="Q1414" t="str">
        <f t="shared" si="45"/>
        <v/>
      </c>
    </row>
    <row r="1415" spans="1:17" ht="14.25" hidden="1">
      <c r="A1415" s="40">
        <v>42903.629490740743</v>
      </c>
      <c r="B1415">
        <v>258281</v>
      </c>
      <c r="C1415" s="50" t="s">
        <v>9619</v>
      </c>
      <c r="D1415" t="s">
        <v>9620</v>
      </c>
      <c r="F1415" s="14">
        <v>31</v>
      </c>
      <c r="G1415" s="48" t="s">
        <v>59</v>
      </c>
      <c r="H1415" s="48" t="s">
        <v>112</v>
      </c>
      <c r="I1415" s="48" t="s">
        <v>99</v>
      </c>
      <c r="J1415" s="48" t="s">
        <v>48</v>
      </c>
      <c r="K1415" s="48" t="s">
        <v>100</v>
      </c>
      <c r="L1415" s="48" t="s">
        <v>11958</v>
      </c>
      <c r="M1415" s="48" t="s">
        <v>11959</v>
      </c>
      <c r="N1415">
        <f>VLOOKUP(B1415,HIS退!B:F,5,FALSE)</f>
        <v>-31</v>
      </c>
      <c r="O1415" t="str">
        <f t="shared" si="44"/>
        <v/>
      </c>
      <c r="P1415" s="37">
        <f>VLOOKUP(C1415,微信退!Q:S,3,FALSE)</f>
        <v>31</v>
      </c>
      <c r="Q1415" t="str">
        <f t="shared" si="45"/>
        <v/>
      </c>
    </row>
    <row r="1416" spans="1:17" ht="14.25" hidden="1">
      <c r="A1416" s="40">
        <v>42903.63318287037</v>
      </c>
      <c r="B1416">
        <v>258367</v>
      </c>
      <c r="C1416" s="50" t="s">
        <v>9622</v>
      </c>
      <c r="D1416" t="s">
        <v>9608</v>
      </c>
      <c r="F1416" s="14">
        <v>27</v>
      </c>
      <c r="G1416" s="48" t="s">
        <v>59</v>
      </c>
      <c r="H1416" s="48" t="s">
        <v>112</v>
      </c>
      <c r="I1416" s="48" t="s">
        <v>99</v>
      </c>
      <c r="J1416" s="48" t="s">
        <v>48</v>
      </c>
      <c r="K1416" s="48" t="s">
        <v>100</v>
      </c>
      <c r="L1416" s="48" t="s">
        <v>11960</v>
      </c>
      <c r="M1416" s="48" t="s">
        <v>11961</v>
      </c>
      <c r="N1416">
        <f>VLOOKUP(B1416,HIS退!B:F,5,FALSE)</f>
        <v>-27</v>
      </c>
      <c r="O1416" t="str">
        <f t="shared" si="44"/>
        <v/>
      </c>
      <c r="P1416" s="37">
        <f>VLOOKUP(C1416,微信退!Q:S,3,FALSE)</f>
        <v>27</v>
      </c>
      <c r="Q1416" t="str">
        <f t="shared" si="45"/>
        <v/>
      </c>
    </row>
    <row r="1417" spans="1:17" ht="14.25" hidden="1">
      <c r="A1417" s="40">
        <v>42903.641145833331</v>
      </c>
      <c r="B1417">
        <v>258547</v>
      </c>
      <c r="C1417" s="50" t="s">
        <v>9623</v>
      </c>
      <c r="D1417" t="s">
        <v>9624</v>
      </c>
      <c r="F1417" s="14">
        <v>44</v>
      </c>
      <c r="G1417" s="48" t="s">
        <v>34</v>
      </c>
      <c r="H1417" s="48" t="s">
        <v>112</v>
      </c>
      <c r="I1417" s="48" t="s">
        <v>99</v>
      </c>
      <c r="J1417" s="48" t="s">
        <v>48</v>
      </c>
      <c r="K1417" s="48" t="s">
        <v>100</v>
      </c>
      <c r="L1417" s="48" t="s">
        <v>11962</v>
      </c>
      <c r="M1417" s="48" t="s">
        <v>11963</v>
      </c>
      <c r="N1417">
        <f>VLOOKUP(B1417,HIS退!B:F,5,FALSE)</f>
        <v>-44</v>
      </c>
      <c r="O1417" t="str">
        <f t="shared" si="44"/>
        <v/>
      </c>
      <c r="P1417" s="37">
        <f>VLOOKUP(C1417,微信退!Q:S,3,FALSE)</f>
        <v>44</v>
      </c>
      <c r="Q1417" t="str">
        <f t="shared" si="45"/>
        <v/>
      </c>
    </row>
    <row r="1418" spans="1:17" ht="14.25" hidden="1">
      <c r="A1418" s="40">
        <v>42903.652546296296</v>
      </c>
      <c r="B1418">
        <v>258724</v>
      </c>
      <c r="C1418" s="50" t="s">
        <v>9626</v>
      </c>
      <c r="D1418" t="s">
        <v>9627</v>
      </c>
      <c r="F1418" s="14">
        <v>200</v>
      </c>
      <c r="G1418" s="48" t="s">
        <v>59</v>
      </c>
      <c r="H1418" s="48" t="s">
        <v>112</v>
      </c>
      <c r="I1418" s="48" t="s">
        <v>99</v>
      </c>
      <c r="J1418" s="48" t="s">
        <v>48</v>
      </c>
      <c r="K1418" s="48" t="s">
        <v>100</v>
      </c>
      <c r="L1418" s="48" t="s">
        <v>11964</v>
      </c>
      <c r="M1418" s="48" t="s">
        <v>11965</v>
      </c>
      <c r="N1418">
        <f>VLOOKUP(B1418,HIS退!B:F,5,FALSE)</f>
        <v>-200</v>
      </c>
      <c r="O1418" t="str">
        <f t="shared" si="44"/>
        <v/>
      </c>
      <c r="P1418" s="37">
        <f>VLOOKUP(C1418,微信退!Q:S,3,FALSE)</f>
        <v>200</v>
      </c>
      <c r="Q1418" t="str">
        <f t="shared" si="45"/>
        <v/>
      </c>
    </row>
    <row r="1419" spans="1:17" ht="14.25" hidden="1">
      <c r="A1419" s="40">
        <v>42903.652916666666</v>
      </c>
      <c r="B1419">
        <v>258736</v>
      </c>
      <c r="C1419" s="50" t="s">
        <v>9629</v>
      </c>
      <c r="D1419" t="s">
        <v>9630</v>
      </c>
      <c r="F1419" s="14">
        <v>364</v>
      </c>
      <c r="G1419" s="48" t="s">
        <v>34</v>
      </c>
      <c r="H1419" s="48" t="s">
        <v>112</v>
      </c>
      <c r="I1419" s="48" t="s">
        <v>99</v>
      </c>
      <c r="J1419" s="48" t="s">
        <v>48</v>
      </c>
      <c r="K1419" s="48" t="s">
        <v>100</v>
      </c>
      <c r="L1419" s="48" t="s">
        <v>11966</v>
      </c>
      <c r="M1419" s="48" t="s">
        <v>11967</v>
      </c>
      <c r="N1419">
        <f>VLOOKUP(B1419,HIS退!B:F,5,FALSE)</f>
        <v>-364</v>
      </c>
      <c r="O1419" t="str">
        <f t="shared" si="44"/>
        <v/>
      </c>
      <c r="P1419" s="37">
        <f>VLOOKUP(C1419,微信退!Q:S,3,FALSE)</f>
        <v>364</v>
      </c>
      <c r="Q1419" t="str">
        <f t="shared" si="45"/>
        <v/>
      </c>
    </row>
    <row r="1420" spans="1:17" ht="14.25" hidden="1">
      <c r="A1420" s="40">
        <v>42903.655370370368</v>
      </c>
      <c r="B1420">
        <v>258772</v>
      </c>
      <c r="C1420" s="50" t="s">
        <v>9632</v>
      </c>
      <c r="D1420" t="s">
        <v>9633</v>
      </c>
      <c r="F1420" s="14">
        <v>42</v>
      </c>
      <c r="G1420" s="48" t="s">
        <v>34</v>
      </c>
      <c r="H1420" s="48" t="s">
        <v>112</v>
      </c>
      <c r="I1420" s="48" t="s">
        <v>99</v>
      </c>
      <c r="J1420" s="48" t="s">
        <v>48</v>
      </c>
      <c r="K1420" s="48" t="s">
        <v>100</v>
      </c>
      <c r="L1420" s="48" t="s">
        <v>11968</v>
      </c>
      <c r="M1420" s="48" t="s">
        <v>11969</v>
      </c>
      <c r="N1420">
        <f>VLOOKUP(B1420,HIS退!B:F,5,FALSE)</f>
        <v>-42</v>
      </c>
      <c r="O1420" t="str">
        <f t="shared" si="44"/>
        <v/>
      </c>
      <c r="P1420" s="37">
        <f>VLOOKUP(C1420,微信退!Q:S,3,FALSE)</f>
        <v>42</v>
      </c>
      <c r="Q1420" t="str">
        <f t="shared" si="45"/>
        <v/>
      </c>
    </row>
    <row r="1421" spans="1:17" ht="14.25" hidden="1">
      <c r="A1421" s="40">
        <v>42903.659618055557</v>
      </c>
      <c r="B1421">
        <v>258839</v>
      </c>
      <c r="C1421" s="50" t="s">
        <v>9635</v>
      </c>
      <c r="D1421" t="s">
        <v>9636</v>
      </c>
      <c r="F1421" s="14">
        <v>200</v>
      </c>
      <c r="G1421" s="48" t="s">
        <v>59</v>
      </c>
      <c r="H1421" s="48" t="s">
        <v>112</v>
      </c>
      <c r="I1421" s="48" t="s">
        <v>99</v>
      </c>
      <c r="J1421" s="48" t="s">
        <v>48</v>
      </c>
      <c r="K1421" s="48" t="s">
        <v>100</v>
      </c>
      <c r="L1421" s="48" t="s">
        <v>11970</v>
      </c>
      <c r="M1421" s="48" t="s">
        <v>11971</v>
      </c>
      <c r="N1421">
        <f>VLOOKUP(B1421,HIS退!B:F,5,FALSE)</f>
        <v>-200</v>
      </c>
      <c r="O1421" t="str">
        <f t="shared" si="44"/>
        <v/>
      </c>
      <c r="P1421" s="37">
        <f>VLOOKUP(C1421,微信退!Q:S,3,FALSE)</f>
        <v>200</v>
      </c>
      <c r="Q1421" t="str">
        <f t="shared" si="45"/>
        <v/>
      </c>
    </row>
    <row r="1422" spans="1:17" ht="14.25" hidden="1">
      <c r="A1422" s="40">
        <v>42903.660046296296</v>
      </c>
      <c r="B1422">
        <v>258847</v>
      </c>
      <c r="C1422" s="50" t="s">
        <v>9638</v>
      </c>
      <c r="D1422" t="s">
        <v>9636</v>
      </c>
      <c r="F1422" s="14">
        <v>7</v>
      </c>
      <c r="G1422" s="48" t="s">
        <v>59</v>
      </c>
      <c r="H1422" s="48" t="s">
        <v>112</v>
      </c>
      <c r="I1422" s="48" t="s">
        <v>99</v>
      </c>
      <c r="J1422" s="48" t="s">
        <v>48</v>
      </c>
      <c r="K1422" s="48" t="s">
        <v>100</v>
      </c>
      <c r="L1422" s="48" t="s">
        <v>11972</v>
      </c>
      <c r="M1422" s="48" t="s">
        <v>11973</v>
      </c>
      <c r="N1422">
        <f>VLOOKUP(B1422,HIS退!B:F,5,FALSE)</f>
        <v>-7</v>
      </c>
      <c r="O1422" t="str">
        <f t="shared" si="44"/>
        <v/>
      </c>
      <c r="P1422" s="37">
        <f>VLOOKUP(C1422,微信退!Q:S,3,FALSE)</f>
        <v>7</v>
      </c>
      <c r="Q1422" t="str">
        <f t="shared" si="45"/>
        <v/>
      </c>
    </row>
    <row r="1423" spans="1:17" ht="14.25" hidden="1">
      <c r="A1423" s="40">
        <v>42903.662361111114</v>
      </c>
      <c r="B1423">
        <v>258889</v>
      </c>
      <c r="C1423" s="50" t="s">
        <v>9639</v>
      </c>
      <c r="D1423" t="s">
        <v>9640</v>
      </c>
      <c r="F1423" s="14">
        <v>197</v>
      </c>
      <c r="G1423" s="48" t="s">
        <v>59</v>
      </c>
      <c r="H1423" s="48" t="s">
        <v>112</v>
      </c>
      <c r="I1423" s="48" t="s">
        <v>99</v>
      </c>
      <c r="J1423" s="48" t="s">
        <v>48</v>
      </c>
      <c r="K1423" s="48" t="s">
        <v>100</v>
      </c>
      <c r="L1423" s="48" t="s">
        <v>11974</v>
      </c>
      <c r="M1423" s="48" t="s">
        <v>11975</v>
      </c>
      <c r="N1423">
        <f>VLOOKUP(B1423,HIS退!B:F,5,FALSE)</f>
        <v>-197</v>
      </c>
      <c r="O1423" t="str">
        <f t="shared" si="44"/>
        <v/>
      </c>
      <c r="P1423" s="37">
        <f>VLOOKUP(C1423,微信退!Q:S,3,FALSE)</f>
        <v>197</v>
      </c>
      <c r="Q1423" t="str">
        <f t="shared" si="45"/>
        <v/>
      </c>
    </row>
    <row r="1424" spans="1:17" ht="14.25" hidden="1">
      <c r="A1424" s="40">
        <v>42903.664247685185</v>
      </c>
      <c r="B1424">
        <v>258909</v>
      </c>
      <c r="C1424" s="50" t="s">
        <v>9642</v>
      </c>
      <c r="D1424" t="s">
        <v>9643</v>
      </c>
      <c r="F1424" s="14">
        <v>300</v>
      </c>
      <c r="G1424" s="48" t="s">
        <v>59</v>
      </c>
      <c r="H1424" s="48" t="s">
        <v>112</v>
      </c>
      <c r="I1424" s="48" t="s">
        <v>99</v>
      </c>
      <c r="J1424" s="48" t="s">
        <v>48</v>
      </c>
      <c r="K1424" s="48" t="s">
        <v>100</v>
      </c>
      <c r="L1424" s="48" t="s">
        <v>11976</v>
      </c>
      <c r="M1424" s="48" t="s">
        <v>11977</v>
      </c>
      <c r="N1424">
        <f>VLOOKUP(B1424,HIS退!B:F,5,FALSE)</f>
        <v>-300</v>
      </c>
      <c r="O1424" t="str">
        <f t="shared" si="44"/>
        <v/>
      </c>
      <c r="P1424" s="37">
        <f>VLOOKUP(C1424,微信退!Q:S,3,FALSE)</f>
        <v>300</v>
      </c>
      <c r="Q1424" t="str">
        <f t="shared" si="45"/>
        <v/>
      </c>
    </row>
    <row r="1425" spans="1:17" ht="14.25" hidden="1">
      <c r="A1425" s="40">
        <v>42903.6718287037</v>
      </c>
      <c r="B1425">
        <v>259047</v>
      </c>
      <c r="C1425" s="50" t="s">
        <v>9645</v>
      </c>
      <c r="D1425" t="s">
        <v>9646</v>
      </c>
      <c r="F1425" s="14">
        <v>101</v>
      </c>
      <c r="G1425" s="48" t="s">
        <v>34</v>
      </c>
      <c r="H1425" s="48" t="s">
        <v>112</v>
      </c>
      <c r="I1425" s="48" t="s">
        <v>99</v>
      </c>
      <c r="J1425" s="48" t="s">
        <v>48</v>
      </c>
      <c r="K1425" s="48" t="s">
        <v>100</v>
      </c>
      <c r="L1425" s="48" t="s">
        <v>11978</v>
      </c>
      <c r="M1425" s="48" t="s">
        <v>11979</v>
      </c>
      <c r="N1425">
        <f>VLOOKUP(B1425,HIS退!B:F,5,FALSE)</f>
        <v>-101</v>
      </c>
      <c r="O1425" t="str">
        <f t="shared" si="44"/>
        <v/>
      </c>
      <c r="P1425" s="37">
        <f>VLOOKUP(C1425,微信退!Q:S,3,FALSE)</f>
        <v>101</v>
      </c>
      <c r="Q1425" t="str">
        <f t="shared" si="45"/>
        <v/>
      </c>
    </row>
    <row r="1426" spans="1:17" ht="14.25" hidden="1">
      <c r="A1426" s="40">
        <v>42903.672280092593</v>
      </c>
      <c r="B1426">
        <v>259054</v>
      </c>
      <c r="C1426" s="50" t="s">
        <v>9648</v>
      </c>
      <c r="D1426" t="s">
        <v>9649</v>
      </c>
      <c r="F1426" s="14">
        <v>64</v>
      </c>
      <c r="G1426" s="48" t="s">
        <v>34</v>
      </c>
      <c r="H1426" s="48" t="s">
        <v>112</v>
      </c>
      <c r="I1426" s="48" t="s">
        <v>99</v>
      </c>
      <c r="J1426" s="48" t="s">
        <v>48</v>
      </c>
      <c r="K1426" s="48" t="s">
        <v>100</v>
      </c>
      <c r="L1426" s="48" t="s">
        <v>11980</v>
      </c>
      <c r="M1426" s="48" t="s">
        <v>11981</v>
      </c>
      <c r="N1426">
        <f>VLOOKUP(B1426,HIS退!B:F,5,FALSE)</f>
        <v>-64</v>
      </c>
      <c r="O1426" t="str">
        <f t="shared" si="44"/>
        <v/>
      </c>
      <c r="P1426" s="37">
        <f>VLOOKUP(C1426,微信退!Q:S,3,FALSE)</f>
        <v>64</v>
      </c>
      <c r="Q1426" t="str">
        <f t="shared" si="45"/>
        <v/>
      </c>
    </row>
    <row r="1427" spans="1:17" ht="14.25" hidden="1">
      <c r="A1427" s="40">
        <v>42903.678842592592</v>
      </c>
      <c r="B1427">
        <v>259148</v>
      </c>
      <c r="C1427" s="50" t="s">
        <v>9651</v>
      </c>
      <c r="D1427" t="s">
        <v>9652</v>
      </c>
      <c r="F1427" s="14">
        <v>320</v>
      </c>
      <c r="G1427" s="48" t="s">
        <v>34</v>
      </c>
      <c r="H1427" s="48" t="s">
        <v>112</v>
      </c>
      <c r="I1427" s="48" t="s">
        <v>99</v>
      </c>
      <c r="J1427" s="48" t="s">
        <v>48</v>
      </c>
      <c r="K1427" s="48" t="s">
        <v>100</v>
      </c>
      <c r="L1427" s="48" t="s">
        <v>11982</v>
      </c>
      <c r="M1427" s="48" t="s">
        <v>11983</v>
      </c>
      <c r="N1427">
        <f>VLOOKUP(B1427,HIS退!B:F,5,FALSE)</f>
        <v>-320</v>
      </c>
      <c r="O1427" t="str">
        <f t="shared" si="44"/>
        <v/>
      </c>
      <c r="P1427" s="37">
        <f>VLOOKUP(C1427,微信退!Q:S,3,FALSE)</f>
        <v>320</v>
      </c>
      <c r="Q1427" t="str">
        <f t="shared" si="45"/>
        <v/>
      </c>
    </row>
    <row r="1428" spans="1:17" ht="14.25" hidden="1">
      <c r="A1428" s="40">
        <v>42903.682685185187</v>
      </c>
      <c r="B1428">
        <v>259190</v>
      </c>
      <c r="C1428" s="50" t="s">
        <v>9654</v>
      </c>
      <c r="D1428" t="s">
        <v>9588</v>
      </c>
      <c r="F1428" s="14">
        <v>967</v>
      </c>
      <c r="G1428" s="48" t="s">
        <v>34</v>
      </c>
      <c r="H1428" s="48" t="s">
        <v>112</v>
      </c>
      <c r="I1428" s="48" t="s">
        <v>99</v>
      </c>
      <c r="J1428" s="48" t="s">
        <v>48</v>
      </c>
      <c r="K1428" s="48" t="s">
        <v>100</v>
      </c>
      <c r="L1428" s="48" t="s">
        <v>11984</v>
      </c>
      <c r="M1428" s="48" t="s">
        <v>11985</v>
      </c>
      <c r="N1428">
        <f>VLOOKUP(B1428,HIS退!B:F,5,FALSE)</f>
        <v>-967</v>
      </c>
      <c r="O1428" t="str">
        <f t="shared" si="44"/>
        <v/>
      </c>
      <c r="P1428" s="37">
        <f>VLOOKUP(C1428,微信退!Q:S,3,FALSE)</f>
        <v>967</v>
      </c>
      <c r="Q1428" t="str">
        <f t="shared" si="45"/>
        <v/>
      </c>
    </row>
    <row r="1429" spans="1:17" ht="14.25" hidden="1">
      <c r="A1429" s="40">
        <v>42903.683078703703</v>
      </c>
      <c r="B1429">
        <v>259196</v>
      </c>
      <c r="C1429" s="50" t="s">
        <v>9655</v>
      </c>
      <c r="D1429" t="s">
        <v>9656</v>
      </c>
      <c r="F1429" s="14">
        <v>10</v>
      </c>
      <c r="G1429" s="48" t="s">
        <v>59</v>
      </c>
      <c r="H1429" s="48" t="s">
        <v>112</v>
      </c>
      <c r="I1429" s="48" t="s">
        <v>99</v>
      </c>
      <c r="J1429" s="48" t="s">
        <v>48</v>
      </c>
      <c r="K1429" s="48" t="s">
        <v>100</v>
      </c>
      <c r="L1429" s="48" t="s">
        <v>11986</v>
      </c>
      <c r="M1429" s="48" t="s">
        <v>11987</v>
      </c>
      <c r="N1429">
        <f>VLOOKUP(B1429,HIS退!B:F,5,FALSE)</f>
        <v>-10</v>
      </c>
      <c r="O1429" t="str">
        <f t="shared" si="44"/>
        <v/>
      </c>
      <c r="P1429" s="37">
        <f>VLOOKUP(C1429,微信退!Q:S,3,FALSE)</f>
        <v>10</v>
      </c>
      <c r="Q1429" t="str">
        <f t="shared" si="45"/>
        <v/>
      </c>
    </row>
    <row r="1430" spans="1:17" ht="14.25" hidden="1">
      <c r="A1430" s="40">
        <v>42903.686805555553</v>
      </c>
      <c r="B1430">
        <v>259231</v>
      </c>
      <c r="C1430" s="50" t="s">
        <v>9658</v>
      </c>
      <c r="D1430" t="s">
        <v>9659</v>
      </c>
      <c r="F1430" s="14">
        <v>46</v>
      </c>
      <c r="G1430" s="48" t="s">
        <v>34</v>
      </c>
      <c r="H1430" s="48" t="s">
        <v>112</v>
      </c>
      <c r="I1430" s="48" t="s">
        <v>99</v>
      </c>
      <c r="J1430" s="48" t="s">
        <v>48</v>
      </c>
      <c r="K1430" s="48" t="s">
        <v>100</v>
      </c>
      <c r="L1430" s="48" t="s">
        <v>11988</v>
      </c>
      <c r="M1430" s="48" t="s">
        <v>11989</v>
      </c>
      <c r="N1430">
        <f>VLOOKUP(B1430,HIS退!B:F,5,FALSE)</f>
        <v>-46</v>
      </c>
      <c r="O1430" t="str">
        <f t="shared" si="44"/>
        <v/>
      </c>
      <c r="P1430" s="37">
        <f>VLOOKUP(C1430,微信退!Q:S,3,FALSE)</f>
        <v>46</v>
      </c>
      <c r="Q1430" t="str">
        <f t="shared" si="45"/>
        <v/>
      </c>
    </row>
    <row r="1431" spans="1:17" ht="14.25" hidden="1">
      <c r="A1431" s="40">
        <v>42903.687997685185</v>
      </c>
      <c r="B1431">
        <v>259239</v>
      </c>
      <c r="C1431" s="50" t="s">
        <v>9661</v>
      </c>
      <c r="D1431" t="s">
        <v>9662</v>
      </c>
      <c r="F1431" s="14">
        <v>44</v>
      </c>
      <c r="G1431" s="48" t="s">
        <v>59</v>
      </c>
      <c r="H1431" s="48" t="s">
        <v>112</v>
      </c>
      <c r="I1431" s="48" t="s">
        <v>99</v>
      </c>
      <c r="J1431" s="48" t="s">
        <v>48</v>
      </c>
      <c r="K1431" s="48" t="s">
        <v>100</v>
      </c>
      <c r="L1431" s="48" t="s">
        <v>11990</v>
      </c>
      <c r="M1431" s="48" t="s">
        <v>11991</v>
      </c>
      <c r="N1431">
        <f>VLOOKUP(B1431,HIS退!B:F,5,FALSE)</f>
        <v>-44</v>
      </c>
      <c r="O1431" t="str">
        <f t="shared" si="44"/>
        <v/>
      </c>
      <c r="P1431" s="37">
        <f>VLOOKUP(C1431,微信退!Q:S,3,FALSE)</f>
        <v>44</v>
      </c>
      <c r="Q1431" t="str">
        <f t="shared" si="45"/>
        <v/>
      </c>
    </row>
    <row r="1432" spans="1:17" ht="14.25" hidden="1">
      <c r="A1432" s="40">
        <v>42903.688101851854</v>
      </c>
      <c r="B1432">
        <v>259248</v>
      </c>
      <c r="C1432" s="50" t="s">
        <v>9667</v>
      </c>
      <c r="D1432" t="s">
        <v>9668</v>
      </c>
      <c r="F1432" s="14">
        <v>120</v>
      </c>
      <c r="G1432" s="48" t="s">
        <v>59</v>
      </c>
      <c r="H1432" s="48" t="s">
        <v>112</v>
      </c>
      <c r="I1432" s="48" t="s">
        <v>99</v>
      </c>
      <c r="J1432" s="48" t="s">
        <v>48</v>
      </c>
      <c r="K1432" s="48" t="s">
        <v>100</v>
      </c>
      <c r="L1432" s="48" t="s">
        <v>11992</v>
      </c>
      <c r="M1432" s="48" t="s">
        <v>11993</v>
      </c>
      <c r="N1432">
        <f>VLOOKUP(B1432,HIS退!B:F,5,FALSE)</f>
        <v>-120</v>
      </c>
      <c r="O1432" t="str">
        <f t="shared" si="44"/>
        <v/>
      </c>
      <c r="P1432" s="37">
        <f>VLOOKUP(C1432,微信退!Q:S,3,FALSE)</f>
        <v>120</v>
      </c>
      <c r="Q1432" t="str">
        <f t="shared" si="45"/>
        <v/>
      </c>
    </row>
    <row r="1433" spans="1:17" ht="14.25" hidden="1">
      <c r="A1433" s="40">
        <v>42903.688321759262</v>
      </c>
      <c r="B1433">
        <v>259245</v>
      </c>
      <c r="C1433" s="50" t="s">
        <v>9664</v>
      </c>
      <c r="D1433" t="s">
        <v>9665</v>
      </c>
      <c r="F1433" s="14">
        <v>100</v>
      </c>
      <c r="G1433" s="48" t="s">
        <v>59</v>
      </c>
      <c r="H1433" s="48" t="s">
        <v>112</v>
      </c>
      <c r="I1433" s="48" t="s">
        <v>99</v>
      </c>
      <c r="J1433" s="48" t="s">
        <v>48</v>
      </c>
      <c r="K1433" s="48" t="s">
        <v>100</v>
      </c>
      <c r="L1433" s="48" t="s">
        <v>11994</v>
      </c>
      <c r="M1433" s="48" t="s">
        <v>11995</v>
      </c>
      <c r="N1433">
        <f>VLOOKUP(B1433,HIS退!B:F,5,FALSE)</f>
        <v>-100</v>
      </c>
      <c r="O1433" t="str">
        <f t="shared" si="44"/>
        <v/>
      </c>
      <c r="P1433" s="37">
        <f>VLOOKUP(C1433,微信退!Q:S,3,FALSE)</f>
        <v>100</v>
      </c>
      <c r="Q1433" t="str">
        <f t="shared" si="45"/>
        <v/>
      </c>
    </row>
    <row r="1434" spans="1:17" ht="14.25" hidden="1">
      <c r="A1434" s="40">
        <v>42903.690162037034</v>
      </c>
      <c r="B1434">
        <v>259261</v>
      </c>
      <c r="C1434" s="50" t="s">
        <v>9670</v>
      </c>
      <c r="D1434" t="s">
        <v>9671</v>
      </c>
      <c r="F1434" s="14">
        <v>530</v>
      </c>
      <c r="G1434" s="48" t="s">
        <v>59</v>
      </c>
      <c r="H1434" s="48" t="s">
        <v>112</v>
      </c>
      <c r="I1434" s="48" t="s">
        <v>99</v>
      </c>
      <c r="J1434" s="48" t="s">
        <v>48</v>
      </c>
      <c r="K1434" s="48" t="s">
        <v>100</v>
      </c>
      <c r="L1434" s="48" t="s">
        <v>11996</v>
      </c>
      <c r="M1434" s="48" t="s">
        <v>11997</v>
      </c>
      <c r="N1434">
        <f>VLOOKUP(B1434,HIS退!B:F,5,FALSE)</f>
        <v>-530</v>
      </c>
      <c r="O1434" t="str">
        <f t="shared" si="44"/>
        <v/>
      </c>
      <c r="P1434" s="37">
        <f>VLOOKUP(C1434,微信退!Q:S,3,FALSE)</f>
        <v>530</v>
      </c>
      <c r="Q1434" t="str">
        <f t="shared" si="45"/>
        <v/>
      </c>
    </row>
    <row r="1435" spans="1:17" ht="14.25" hidden="1">
      <c r="A1435" s="40">
        <v>42903.690393518518</v>
      </c>
      <c r="B1435">
        <v>259265</v>
      </c>
      <c r="C1435" s="50" t="s">
        <v>9673</v>
      </c>
      <c r="D1435" t="s">
        <v>9671</v>
      </c>
      <c r="F1435" s="14">
        <v>2</v>
      </c>
      <c r="G1435" s="48" t="s">
        <v>59</v>
      </c>
      <c r="H1435" s="48" t="s">
        <v>112</v>
      </c>
      <c r="I1435" s="48" t="s">
        <v>99</v>
      </c>
      <c r="J1435" s="48" t="s">
        <v>48</v>
      </c>
      <c r="K1435" s="48" t="s">
        <v>100</v>
      </c>
      <c r="L1435" s="48" t="s">
        <v>11998</v>
      </c>
      <c r="M1435" s="48" t="s">
        <v>11999</v>
      </c>
      <c r="N1435">
        <f>VLOOKUP(B1435,HIS退!B:F,5,FALSE)</f>
        <v>-2</v>
      </c>
      <c r="O1435" t="str">
        <f t="shared" si="44"/>
        <v/>
      </c>
      <c r="P1435" s="37">
        <f>VLOOKUP(C1435,微信退!Q:S,3,FALSE)</f>
        <v>2</v>
      </c>
      <c r="Q1435" t="str">
        <f t="shared" si="45"/>
        <v/>
      </c>
    </row>
    <row r="1436" spans="1:17" ht="14.25" hidden="1">
      <c r="A1436" s="40">
        <v>42903.697592592594</v>
      </c>
      <c r="B1436">
        <v>259330</v>
      </c>
      <c r="C1436" s="50" t="s">
        <v>9674</v>
      </c>
      <c r="D1436" t="s">
        <v>9675</v>
      </c>
      <c r="F1436" s="14">
        <v>366</v>
      </c>
      <c r="G1436" s="48" t="s">
        <v>34</v>
      </c>
      <c r="H1436" s="48" t="s">
        <v>112</v>
      </c>
      <c r="I1436" s="48" t="s">
        <v>99</v>
      </c>
      <c r="J1436" s="48" t="s">
        <v>48</v>
      </c>
      <c r="K1436" s="48" t="s">
        <v>100</v>
      </c>
      <c r="L1436" s="48" t="s">
        <v>12000</v>
      </c>
      <c r="M1436" s="48" t="s">
        <v>12001</v>
      </c>
      <c r="N1436">
        <f>VLOOKUP(B1436,HIS退!B:F,5,FALSE)</f>
        <v>-366</v>
      </c>
      <c r="O1436" t="str">
        <f t="shared" si="44"/>
        <v/>
      </c>
      <c r="P1436" s="37">
        <f>VLOOKUP(C1436,微信退!Q:S,3,FALSE)</f>
        <v>366</v>
      </c>
      <c r="Q1436" t="str">
        <f t="shared" si="45"/>
        <v/>
      </c>
    </row>
    <row r="1437" spans="1:17" ht="14.25" hidden="1">
      <c r="A1437" s="40">
        <v>42903.703113425923</v>
      </c>
      <c r="B1437">
        <v>259369</v>
      </c>
      <c r="C1437" s="50" t="s">
        <v>9677</v>
      </c>
      <c r="D1437" t="s">
        <v>9678</v>
      </c>
      <c r="F1437" s="14">
        <v>572</v>
      </c>
      <c r="G1437" s="48" t="s">
        <v>34</v>
      </c>
      <c r="H1437" s="48" t="s">
        <v>112</v>
      </c>
      <c r="I1437" s="48" t="s">
        <v>99</v>
      </c>
      <c r="J1437" s="48" t="s">
        <v>48</v>
      </c>
      <c r="K1437" s="48" t="s">
        <v>100</v>
      </c>
      <c r="L1437" s="48" t="s">
        <v>12002</v>
      </c>
      <c r="M1437" s="48" t="s">
        <v>12003</v>
      </c>
      <c r="N1437">
        <f>VLOOKUP(B1437,HIS退!B:F,5,FALSE)</f>
        <v>-572</v>
      </c>
      <c r="O1437" t="str">
        <f t="shared" si="44"/>
        <v/>
      </c>
      <c r="P1437" s="37">
        <f>VLOOKUP(C1437,微信退!Q:S,3,FALSE)</f>
        <v>572</v>
      </c>
      <c r="Q1437" t="str">
        <f t="shared" si="45"/>
        <v/>
      </c>
    </row>
    <row r="1438" spans="1:17" ht="14.25" hidden="1">
      <c r="A1438" s="40">
        <v>42903.723622685182</v>
      </c>
      <c r="B1438">
        <v>259528</v>
      </c>
      <c r="C1438" s="50" t="s">
        <v>9680</v>
      </c>
      <c r="D1438" t="s">
        <v>9681</v>
      </c>
      <c r="F1438" s="14">
        <v>100</v>
      </c>
      <c r="G1438" s="48" t="s">
        <v>34</v>
      </c>
      <c r="H1438" s="48" t="s">
        <v>112</v>
      </c>
      <c r="I1438" s="48" t="s">
        <v>99</v>
      </c>
      <c r="J1438" s="48" t="s">
        <v>48</v>
      </c>
      <c r="K1438" s="48" t="s">
        <v>100</v>
      </c>
      <c r="L1438" s="48" t="s">
        <v>12004</v>
      </c>
      <c r="M1438" s="48" t="s">
        <v>12005</v>
      </c>
      <c r="N1438">
        <f>VLOOKUP(B1438,HIS退!B:F,5,FALSE)</f>
        <v>-100</v>
      </c>
      <c r="O1438" t="str">
        <f t="shared" si="44"/>
        <v/>
      </c>
      <c r="P1438" s="37">
        <f>VLOOKUP(C1438,微信退!Q:S,3,FALSE)</f>
        <v>100</v>
      </c>
      <c r="Q1438" t="str">
        <f t="shared" si="45"/>
        <v/>
      </c>
    </row>
    <row r="1439" spans="1:17" ht="14.25" hidden="1">
      <c r="A1439" s="40">
        <v>42903.725011574075</v>
      </c>
      <c r="B1439">
        <v>259534</v>
      </c>
      <c r="C1439" s="50" t="s">
        <v>9683</v>
      </c>
      <c r="D1439" t="s">
        <v>9684</v>
      </c>
      <c r="F1439" s="14">
        <v>100</v>
      </c>
      <c r="G1439" s="48" t="s">
        <v>34</v>
      </c>
      <c r="H1439" s="48" t="s">
        <v>112</v>
      </c>
      <c r="I1439" s="48" t="s">
        <v>99</v>
      </c>
      <c r="J1439" s="48" t="s">
        <v>48</v>
      </c>
      <c r="K1439" s="48" t="s">
        <v>100</v>
      </c>
      <c r="L1439" s="48" t="s">
        <v>12006</v>
      </c>
      <c r="M1439" s="48" t="s">
        <v>12007</v>
      </c>
      <c r="N1439">
        <f>VLOOKUP(B1439,HIS退!B:F,5,FALSE)</f>
        <v>-100</v>
      </c>
      <c r="O1439" t="str">
        <f t="shared" si="44"/>
        <v/>
      </c>
      <c r="P1439" s="37">
        <f>VLOOKUP(C1439,微信退!Q:S,3,FALSE)</f>
        <v>100</v>
      </c>
      <c r="Q1439" t="str">
        <f t="shared" si="45"/>
        <v/>
      </c>
    </row>
    <row r="1440" spans="1:17" ht="14.25" hidden="1">
      <c r="A1440" s="40">
        <v>42903.727835648147</v>
      </c>
      <c r="B1440">
        <v>259551</v>
      </c>
      <c r="C1440" s="50" t="s">
        <v>9686</v>
      </c>
      <c r="D1440" t="s">
        <v>9687</v>
      </c>
      <c r="F1440" s="14">
        <v>1527</v>
      </c>
      <c r="G1440" s="48" t="s">
        <v>34</v>
      </c>
      <c r="H1440" s="48" t="s">
        <v>112</v>
      </c>
      <c r="I1440" s="48" t="s">
        <v>99</v>
      </c>
      <c r="J1440" s="48" t="s">
        <v>48</v>
      </c>
      <c r="K1440" s="48" t="s">
        <v>100</v>
      </c>
      <c r="L1440" s="48" t="s">
        <v>12008</v>
      </c>
      <c r="M1440" s="48" t="s">
        <v>12009</v>
      </c>
      <c r="N1440">
        <f>VLOOKUP(B1440,HIS退!B:F,5,FALSE)</f>
        <v>-1527</v>
      </c>
      <c r="O1440" t="str">
        <f t="shared" si="44"/>
        <v/>
      </c>
      <c r="P1440" s="37">
        <f>VLOOKUP(C1440,微信退!Q:S,3,FALSE)</f>
        <v>1527</v>
      </c>
      <c r="Q1440" t="str">
        <f t="shared" si="45"/>
        <v/>
      </c>
    </row>
    <row r="1441" spans="1:17" ht="14.25" hidden="1">
      <c r="A1441" s="40">
        <v>42903.747256944444</v>
      </c>
      <c r="B1441">
        <v>259619</v>
      </c>
      <c r="C1441" s="50" t="s">
        <v>9688</v>
      </c>
      <c r="D1441" t="s">
        <v>9689</v>
      </c>
      <c r="F1441" s="14">
        <v>4</v>
      </c>
      <c r="G1441" s="48" t="s">
        <v>34</v>
      </c>
      <c r="H1441" s="48" t="s">
        <v>112</v>
      </c>
      <c r="I1441" s="48" t="s">
        <v>99</v>
      </c>
      <c r="J1441" s="48" t="s">
        <v>48</v>
      </c>
      <c r="K1441" s="48" t="s">
        <v>100</v>
      </c>
      <c r="L1441" s="48" t="s">
        <v>12010</v>
      </c>
      <c r="M1441" s="48" t="s">
        <v>12011</v>
      </c>
      <c r="N1441">
        <f>VLOOKUP(B1441,HIS退!B:F,5,FALSE)</f>
        <v>-4</v>
      </c>
      <c r="O1441" t="str">
        <f t="shared" ref="O1441:O1504" si="46">IF(N1441=F1441*-1,"",1)</f>
        <v/>
      </c>
      <c r="P1441" s="37">
        <f>VLOOKUP(C1441,微信退!Q:S,3,FALSE)</f>
        <v>4</v>
      </c>
      <c r="Q1441" t="str">
        <f t="shared" si="45"/>
        <v/>
      </c>
    </row>
    <row r="1442" spans="1:17" ht="14.25" hidden="1">
      <c r="A1442" s="40">
        <v>42903.769421296296</v>
      </c>
      <c r="B1442">
        <v>259665</v>
      </c>
      <c r="C1442" s="50" t="s">
        <v>9691</v>
      </c>
      <c r="D1442" t="s">
        <v>9692</v>
      </c>
      <c r="F1442" s="14">
        <v>450</v>
      </c>
      <c r="G1442" s="48" t="s">
        <v>59</v>
      </c>
      <c r="H1442" s="48" t="s">
        <v>112</v>
      </c>
      <c r="I1442" s="48" t="s">
        <v>99</v>
      </c>
      <c r="J1442" s="48" t="s">
        <v>48</v>
      </c>
      <c r="K1442" s="48" t="s">
        <v>100</v>
      </c>
      <c r="L1442" s="48" t="s">
        <v>12012</v>
      </c>
      <c r="M1442" s="48" t="s">
        <v>12013</v>
      </c>
      <c r="N1442">
        <f>VLOOKUP(B1442,HIS退!B:F,5,FALSE)</f>
        <v>-450</v>
      </c>
      <c r="O1442" t="str">
        <f t="shared" si="46"/>
        <v/>
      </c>
      <c r="P1442" s="37">
        <f>VLOOKUP(C1442,微信退!Q:S,3,FALSE)</f>
        <v>450</v>
      </c>
      <c r="Q1442" t="str">
        <f t="shared" si="45"/>
        <v/>
      </c>
    </row>
    <row r="1443" spans="1:17" ht="14.25" hidden="1">
      <c r="A1443" s="40">
        <v>42903.865277777775</v>
      </c>
      <c r="B1443">
        <v>259891</v>
      </c>
      <c r="C1443" s="50" t="s">
        <v>9694</v>
      </c>
      <c r="D1443" t="s">
        <v>9695</v>
      </c>
      <c r="F1443" s="14">
        <v>82</v>
      </c>
      <c r="G1443" s="48" t="s">
        <v>34</v>
      </c>
      <c r="H1443" s="48" t="s">
        <v>112</v>
      </c>
      <c r="I1443" s="48" t="s">
        <v>99</v>
      </c>
      <c r="J1443" s="48" t="s">
        <v>48</v>
      </c>
      <c r="K1443" s="48" t="s">
        <v>100</v>
      </c>
      <c r="L1443" s="48" t="s">
        <v>12014</v>
      </c>
      <c r="M1443" s="48" t="s">
        <v>12015</v>
      </c>
      <c r="N1443">
        <f>VLOOKUP(B1443,HIS退!B:F,5,FALSE)</f>
        <v>-82</v>
      </c>
      <c r="O1443" t="str">
        <f t="shared" si="46"/>
        <v/>
      </c>
      <c r="P1443" s="37">
        <f>VLOOKUP(C1443,微信退!Q:S,3,FALSE)</f>
        <v>82</v>
      </c>
      <c r="Q1443" t="str">
        <f t="shared" si="45"/>
        <v/>
      </c>
    </row>
    <row r="1444" spans="1:17" ht="14.25" hidden="1">
      <c r="A1444" s="40">
        <v>42903.937037037038</v>
      </c>
      <c r="B1444">
        <v>260025</v>
      </c>
      <c r="C1444" s="50" t="s">
        <v>9697</v>
      </c>
      <c r="D1444" t="s">
        <v>9698</v>
      </c>
      <c r="F1444" s="14">
        <v>80</v>
      </c>
      <c r="G1444" s="48" t="s">
        <v>34</v>
      </c>
      <c r="H1444" s="48" t="s">
        <v>112</v>
      </c>
      <c r="I1444" s="48" t="s">
        <v>99</v>
      </c>
      <c r="J1444" s="48" t="s">
        <v>48</v>
      </c>
      <c r="K1444" s="48" t="s">
        <v>100</v>
      </c>
      <c r="L1444" s="48" t="s">
        <v>12016</v>
      </c>
      <c r="M1444" s="48" t="s">
        <v>12017</v>
      </c>
      <c r="N1444">
        <f>VLOOKUP(B1444,HIS退!B:F,5,FALSE)</f>
        <v>-80</v>
      </c>
      <c r="O1444" t="str">
        <f t="shared" si="46"/>
        <v/>
      </c>
      <c r="P1444" s="37">
        <f>VLOOKUP(C1444,微信退!Q:S,3,FALSE)</f>
        <v>80</v>
      </c>
      <c r="Q1444" t="str">
        <f t="shared" si="45"/>
        <v/>
      </c>
    </row>
    <row r="1445" spans="1:17" ht="14.25" hidden="1">
      <c r="A1445" s="40">
        <v>42904.168032407404</v>
      </c>
      <c r="B1445">
        <v>260292</v>
      </c>
      <c r="C1445" s="50" t="s">
        <v>9700</v>
      </c>
      <c r="D1445" t="s">
        <v>9701</v>
      </c>
      <c r="E1445" t="s">
        <v>9702</v>
      </c>
      <c r="F1445" s="14">
        <v>421</v>
      </c>
      <c r="G1445" s="48" t="s">
        <v>34</v>
      </c>
      <c r="H1445" s="48" t="s">
        <v>112</v>
      </c>
      <c r="I1445" s="48" t="s">
        <v>99</v>
      </c>
      <c r="J1445" s="48" t="s">
        <v>48</v>
      </c>
      <c r="K1445" s="48" t="s">
        <v>100</v>
      </c>
      <c r="L1445" s="48" t="s">
        <v>12018</v>
      </c>
      <c r="M1445" s="48" t="s">
        <v>12019</v>
      </c>
      <c r="N1445">
        <f>VLOOKUP(B1445,HIS退!B:F,5,FALSE)</f>
        <v>-421</v>
      </c>
      <c r="O1445" t="str">
        <f t="shared" si="46"/>
        <v/>
      </c>
      <c r="P1445" s="37">
        <f>VLOOKUP(C1445,微信退!Q:S,3,FALSE)</f>
        <v>421</v>
      </c>
      <c r="Q1445" t="str">
        <f t="shared" si="45"/>
        <v/>
      </c>
    </row>
    <row r="1446" spans="1:17" ht="14.25" hidden="1">
      <c r="A1446" s="40">
        <v>42904.271770833337</v>
      </c>
      <c r="B1446">
        <v>260339</v>
      </c>
      <c r="C1446" s="50" t="s">
        <v>9703</v>
      </c>
      <c r="D1446" t="s">
        <v>9704</v>
      </c>
      <c r="E1446" t="s">
        <v>9705</v>
      </c>
      <c r="F1446" s="14">
        <v>300</v>
      </c>
      <c r="G1446" s="48" t="s">
        <v>34</v>
      </c>
      <c r="H1446" s="48" t="s">
        <v>112</v>
      </c>
      <c r="I1446" s="48" t="s">
        <v>99</v>
      </c>
      <c r="J1446" s="48" t="s">
        <v>48</v>
      </c>
      <c r="K1446" s="48" t="s">
        <v>100</v>
      </c>
      <c r="L1446" s="48" t="s">
        <v>12020</v>
      </c>
      <c r="M1446" s="48" t="s">
        <v>12021</v>
      </c>
      <c r="N1446">
        <f>VLOOKUP(B1446,HIS退!B:F,5,FALSE)</f>
        <v>-300</v>
      </c>
      <c r="O1446" t="str">
        <f t="shared" si="46"/>
        <v/>
      </c>
      <c r="P1446" s="37">
        <f>VLOOKUP(C1446,微信退!Q:S,3,FALSE)</f>
        <v>300</v>
      </c>
      <c r="Q1446" t="str">
        <f t="shared" si="45"/>
        <v/>
      </c>
    </row>
    <row r="1447" spans="1:17" ht="14.25" hidden="1">
      <c r="A1447" s="40">
        <v>42904.315891203703</v>
      </c>
      <c r="B1447">
        <v>260385</v>
      </c>
      <c r="C1447" s="50" t="s">
        <v>9706</v>
      </c>
      <c r="D1447" t="s">
        <v>9707</v>
      </c>
      <c r="E1447" t="s">
        <v>9708</v>
      </c>
      <c r="F1447" s="14">
        <v>10</v>
      </c>
      <c r="G1447" s="48" t="s">
        <v>34</v>
      </c>
      <c r="H1447" s="48" t="s">
        <v>112</v>
      </c>
      <c r="I1447" s="48" t="s">
        <v>99</v>
      </c>
      <c r="J1447" s="48" t="s">
        <v>48</v>
      </c>
      <c r="K1447" s="48" t="s">
        <v>100</v>
      </c>
      <c r="L1447" s="48" t="s">
        <v>12022</v>
      </c>
      <c r="M1447" s="48" t="s">
        <v>12023</v>
      </c>
      <c r="N1447">
        <f>VLOOKUP(B1447,HIS退!B:F,5,FALSE)</f>
        <v>-10</v>
      </c>
      <c r="O1447" t="str">
        <f t="shared" si="46"/>
        <v/>
      </c>
      <c r="P1447" s="37">
        <f>VLOOKUP(C1447,微信退!Q:S,3,FALSE)</f>
        <v>10</v>
      </c>
      <c r="Q1447" t="str">
        <f t="shared" si="45"/>
        <v/>
      </c>
    </row>
    <row r="1448" spans="1:17" ht="14.25" hidden="1">
      <c r="A1448" s="40">
        <v>42904.339513888888</v>
      </c>
      <c r="B1448">
        <v>260442</v>
      </c>
      <c r="C1448" s="50" t="s">
        <v>9709</v>
      </c>
      <c r="D1448" t="s">
        <v>9710</v>
      </c>
      <c r="E1448" t="s">
        <v>9711</v>
      </c>
      <c r="F1448" s="14">
        <v>200</v>
      </c>
      <c r="G1448" s="48" t="s">
        <v>34</v>
      </c>
      <c r="H1448" s="48" t="s">
        <v>112</v>
      </c>
      <c r="I1448" s="48" t="s">
        <v>99</v>
      </c>
      <c r="J1448" s="48" t="s">
        <v>48</v>
      </c>
      <c r="K1448" s="48" t="s">
        <v>100</v>
      </c>
      <c r="L1448" s="48" t="s">
        <v>12024</v>
      </c>
      <c r="M1448" s="48" t="s">
        <v>12025</v>
      </c>
      <c r="N1448">
        <f>VLOOKUP(B1448,HIS退!B:F,5,FALSE)</f>
        <v>-200</v>
      </c>
      <c r="O1448" t="str">
        <f t="shared" si="46"/>
        <v/>
      </c>
      <c r="P1448" s="37">
        <f>VLOOKUP(C1448,微信退!Q:S,3,FALSE)</f>
        <v>200</v>
      </c>
      <c r="Q1448" t="str">
        <f t="shared" si="45"/>
        <v/>
      </c>
    </row>
    <row r="1449" spans="1:17" ht="14.25" hidden="1">
      <c r="A1449" s="40">
        <v>42904.346018518518</v>
      </c>
      <c r="B1449">
        <v>260475</v>
      </c>
      <c r="C1449" s="50" t="s">
        <v>9712</v>
      </c>
      <c r="D1449" t="s">
        <v>9713</v>
      </c>
      <c r="E1449" t="s">
        <v>9714</v>
      </c>
      <c r="F1449" s="14">
        <v>123</v>
      </c>
      <c r="G1449" s="48" t="s">
        <v>34</v>
      </c>
      <c r="H1449" s="48" t="s">
        <v>112</v>
      </c>
      <c r="I1449" s="48" t="s">
        <v>99</v>
      </c>
      <c r="J1449" s="48" t="s">
        <v>48</v>
      </c>
      <c r="K1449" s="48" t="s">
        <v>100</v>
      </c>
      <c r="L1449" s="48" t="s">
        <v>12026</v>
      </c>
      <c r="M1449" s="48" t="s">
        <v>12027</v>
      </c>
      <c r="N1449">
        <f>VLOOKUP(B1449,HIS退!B:F,5,FALSE)</f>
        <v>-123</v>
      </c>
      <c r="O1449" t="str">
        <f t="shared" si="46"/>
        <v/>
      </c>
      <c r="P1449" s="37">
        <f>VLOOKUP(C1449,微信退!Q:S,3,FALSE)</f>
        <v>123</v>
      </c>
      <c r="Q1449" t="str">
        <f t="shared" si="45"/>
        <v/>
      </c>
    </row>
    <row r="1450" spans="1:17" ht="14.25" hidden="1">
      <c r="A1450" s="40">
        <v>42904.47115740741</v>
      </c>
      <c r="B1450">
        <v>261631</v>
      </c>
      <c r="C1450" s="50" t="s">
        <v>9715</v>
      </c>
      <c r="D1450" t="s">
        <v>9716</v>
      </c>
      <c r="E1450" t="s">
        <v>9717</v>
      </c>
      <c r="F1450" s="14">
        <v>350</v>
      </c>
      <c r="G1450" s="48" t="s">
        <v>34</v>
      </c>
      <c r="H1450" s="48" t="s">
        <v>112</v>
      </c>
      <c r="I1450" s="48" t="s">
        <v>99</v>
      </c>
      <c r="J1450" s="48" t="s">
        <v>48</v>
      </c>
      <c r="K1450" s="48" t="s">
        <v>100</v>
      </c>
      <c r="L1450" s="48" t="s">
        <v>12028</v>
      </c>
      <c r="M1450" s="48" t="s">
        <v>12029</v>
      </c>
      <c r="N1450">
        <f>VLOOKUP(B1450,HIS退!B:F,5,FALSE)</f>
        <v>-350</v>
      </c>
      <c r="O1450" t="str">
        <f t="shared" si="46"/>
        <v/>
      </c>
      <c r="P1450" s="37">
        <f>VLOOKUP(C1450,微信退!Q:S,3,FALSE)</f>
        <v>350</v>
      </c>
      <c r="Q1450" t="str">
        <f t="shared" si="45"/>
        <v/>
      </c>
    </row>
    <row r="1451" spans="1:17" ht="14.25" hidden="1">
      <c r="A1451" s="40">
        <v>42904.488078703704</v>
      </c>
      <c r="B1451">
        <v>261763</v>
      </c>
      <c r="C1451" s="50" t="s">
        <v>9718</v>
      </c>
      <c r="D1451" t="s">
        <v>9719</v>
      </c>
      <c r="E1451" t="s">
        <v>9720</v>
      </c>
      <c r="F1451" s="14">
        <v>90</v>
      </c>
      <c r="G1451" s="48" t="s">
        <v>34</v>
      </c>
      <c r="H1451" s="48" t="s">
        <v>112</v>
      </c>
      <c r="I1451" s="48" t="s">
        <v>99</v>
      </c>
      <c r="J1451" s="48" t="s">
        <v>48</v>
      </c>
      <c r="K1451" s="48" t="s">
        <v>100</v>
      </c>
      <c r="L1451" s="48" t="s">
        <v>12030</v>
      </c>
      <c r="M1451" s="48" t="s">
        <v>12031</v>
      </c>
      <c r="N1451">
        <f>VLOOKUP(B1451,HIS退!B:F,5,FALSE)</f>
        <v>-90</v>
      </c>
      <c r="O1451" t="str">
        <f t="shared" si="46"/>
        <v/>
      </c>
      <c r="P1451" s="37">
        <f>VLOOKUP(C1451,微信退!Q:S,3,FALSE)</f>
        <v>90</v>
      </c>
      <c r="Q1451" t="str">
        <f t="shared" si="45"/>
        <v/>
      </c>
    </row>
    <row r="1452" spans="1:17" ht="14.25" hidden="1">
      <c r="A1452" s="40">
        <v>42904.609791666669</v>
      </c>
      <c r="B1452">
        <v>262395</v>
      </c>
      <c r="C1452" s="50" t="s">
        <v>9721</v>
      </c>
      <c r="D1452" t="s">
        <v>9722</v>
      </c>
      <c r="E1452" t="s">
        <v>9723</v>
      </c>
      <c r="F1452" s="14">
        <v>100</v>
      </c>
      <c r="G1452" s="48" t="s">
        <v>34</v>
      </c>
      <c r="H1452" s="48" t="s">
        <v>112</v>
      </c>
      <c r="I1452" s="48" t="s">
        <v>99</v>
      </c>
      <c r="J1452" s="48" t="s">
        <v>48</v>
      </c>
      <c r="K1452" s="48" t="s">
        <v>100</v>
      </c>
      <c r="L1452" s="48" t="s">
        <v>12032</v>
      </c>
      <c r="M1452" s="48" t="s">
        <v>12033</v>
      </c>
      <c r="N1452">
        <f>VLOOKUP(B1452,HIS退!B:F,5,FALSE)</f>
        <v>-100</v>
      </c>
      <c r="O1452" t="str">
        <f t="shared" si="46"/>
        <v/>
      </c>
      <c r="P1452" s="37">
        <f>VLOOKUP(C1452,微信退!Q:S,3,FALSE)</f>
        <v>100</v>
      </c>
      <c r="Q1452" t="str">
        <f t="shared" si="45"/>
        <v/>
      </c>
    </row>
    <row r="1453" spans="1:17" ht="14.25" hidden="1">
      <c r="A1453" s="40">
        <v>42904.610081018516</v>
      </c>
      <c r="B1453">
        <v>262399</v>
      </c>
      <c r="C1453" s="50" t="s">
        <v>9724</v>
      </c>
      <c r="D1453" t="s">
        <v>9722</v>
      </c>
      <c r="E1453" t="s">
        <v>9723</v>
      </c>
      <c r="F1453" s="14">
        <v>100</v>
      </c>
      <c r="G1453" s="48" t="s">
        <v>34</v>
      </c>
      <c r="H1453" s="48" t="s">
        <v>112</v>
      </c>
      <c r="I1453" s="48" t="s">
        <v>99</v>
      </c>
      <c r="J1453" s="48" t="s">
        <v>48</v>
      </c>
      <c r="K1453" s="48" t="s">
        <v>100</v>
      </c>
      <c r="L1453" s="48" t="s">
        <v>12034</v>
      </c>
      <c r="M1453" s="48" t="s">
        <v>12035</v>
      </c>
      <c r="N1453">
        <f>VLOOKUP(B1453,HIS退!B:F,5,FALSE)</f>
        <v>-100</v>
      </c>
      <c r="O1453" t="str">
        <f t="shared" si="46"/>
        <v/>
      </c>
      <c r="P1453" s="37">
        <f>VLOOKUP(C1453,微信退!Q:S,3,FALSE)</f>
        <v>100</v>
      </c>
      <c r="Q1453" t="str">
        <f t="shared" si="45"/>
        <v/>
      </c>
    </row>
    <row r="1454" spans="1:17" ht="14.25" hidden="1">
      <c r="A1454" s="40">
        <v>42904.614768518521</v>
      </c>
      <c r="B1454">
        <v>262438</v>
      </c>
      <c r="C1454" s="50" t="s">
        <v>9725</v>
      </c>
      <c r="D1454" t="s">
        <v>9726</v>
      </c>
      <c r="E1454" t="s">
        <v>9727</v>
      </c>
      <c r="F1454" s="14">
        <v>673</v>
      </c>
      <c r="G1454" s="48" t="s">
        <v>34</v>
      </c>
      <c r="H1454" s="48" t="s">
        <v>112</v>
      </c>
      <c r="I1454" s="48" t="s">
        <v>99</v>
      </c>
      <c r="J1454" s="48" t="s">
        <v>48</v>
      </c>
      <c r="K1454" s="48" t="s">
        <v>100</v>
      </c>
      <c r="L1454" s="48" t="s">
        <v>12036</v>
      </c>
      <c r="M1454" s="48" t="s">
        <v>12037</v>
      </c>
      <c r="N1454">
        <f>VLOOKUP(B1454,HIS退!B:F,5,FALSE)</f>
        <v>-673</v>
      </c>
      <c r="O1454" t="str">
        <f t="shared" si="46"/>
        <v/>
      </c>
      <c r="P1454" s="37">
        <f>VLOOKUP(C1454,微信退!Q:S,3,FALSE)</f>
        <v>673</v>
      </c>
      <c r="Q1454" t="str">
        <f t="shared" si="45"/>
        <v/>
      </c>
    </row>
    <row r="1455" spans="1:17" ht="14.25" hidden="1">
      <c r="A1455" s="40">
        <v>42904.62736111111</v>
      </c>
      <c r="B1455">
        <v>262492</v>
      </c>
      <c r="C1455" s="50" t="s">
        <v>9728</v>
      </c>
      <c r="D1455" t="s">
        <v>9729</v>
      </c>
      <c r="E1455" t="s">
        <v>9730</v>
      </c>
      <c r="F1455" s="14">
        <v>100</v>
      </c>
      <c r="G1455" s="48" t="s">
        <v>59</v>
      </c>
      <c r="H1455" s="48" t="s">
        <v>112</v>
      </c>
      <c r="I1455" s="48" t="s">
        <v>99</v>
      </c>
      <c r="J1455" s="48" t="s">
        <v>48</v>
      </c>
      <c r="K1455" s="48" t="s">
        <v>100</v>
      </c>
      <c r="L1455" s="48" t="s">
        <v>12038</v>
      </c>
      <c r="M1455" s="48" t="s">
        <v>12039</v>
      </c>
      <c r="N1455">
        <f>VLOOKUP(B1455,HIS退!B:F,5,FALSE)</f>
        <v>-100</v>
      </c>
      <c r="O1455" t="str">
        <f t="shared" si="46"/>
        <v/>
      </c>
      <c r="P1455" s="37">
        <f>VLOOKUP(C1455,微信退!Q:S,3,FALSE)</f>
        <v>100</v>
      </c>
      <c r="Q1455" t="str">
        <f t="shared" si="45"/>
        <v/>
      </c>
    </row>
    <row r="1456" spans="1:17" ht="14.25" hidden="1">
      <c r="A1456" s="40">
        <v>42904.640833333331</v>
      </c>
      <c r="B1456">
        <v>262551</v>
      </c>
      <c r="C1456" s="50" t="s">
        <v>9731</v>
      </c>
      <c r="D1456" t="s">
        <v>9732</v>
      </c>
      <c r="E1456" t="s">
        <v>9733</v>
      </c>
      <c r="F1456" s="14">
        <v>97</v>
      </c>
      <c r="G1456" s="48" t="s">
        <v>34</v>
      </c>
      <c r="H1456" s="48" t="s">
        <v>112</v>
      </c>
      <c r="I1456" s="48" t="s">
        <v>99</v>
      </c>
      <c r="J1456" s="48" t="s">
        <v>48</v>
      </c>
      <c r="K1456" s="48" t="s">
        <v>100</v>
      </c>
      <c r="L1456" s="48" t="s">
        <v>12040</v>
      </c>
      <c r="M1456" s="48" t="s">
        <v>12041</v>
      </c>
      <c r="N1456">
        <f>VLOOKUP(B1456,HIS退!B:F,5,FALSE)</f>
        <v>-97</v>
      </c>
      <c r="O1456" t="str">
        <f t="shared" si="46"/>
        <v/>
      </c>
      <c r="P1456" s="37">
        <f>VLOOKUP(C1456,微信退!Q:S,3,FALSE)</f>
        <v>97</v>
      </c>
      <c r="Q1456" t="str">
        <f t="shared" si="45"/>
        <v/>
      </c>
    </row>
    <row r="1457" spans="1:17" ht="14.25" hidden="1">
      <c r="A1457" s="40">
        <v>42904.685902777775</v>
      </c>
      <c r="B1457">
        <v>262743</v>
      </c>
      <c r="C1457" s="50" t="s">
        <v>9734</v>
      </c>
      <c r="D1457" t="s">
        <v>9735</v>
      </c>
      <c r="E1457" t="s">
        <v>9736</v>
      </c>
      <c r="F1457" s="14">
        <v>20</v>
      </c>
      <c r="G1457" s="48" t="s">
        <v>34</v>
      </c>
      <c r="H1457" s="48" t="s">
        <v>112</v>
      </c>
      <c r="I1457" s="48" t="s">
        <v>99</v>
      </c>
      <c r="J1457" s="48" t="s">
        <v>48</v>
      </c>
      <c r="K1457" s="48" t="s">
        <v>100</v>
      </c>
      <c r="L1457" s="48" t="s">
        <v>12042</v>
      </c>
      <c r="M1457" s="48" t="s">
        <v>12043</v>
      </c>
      <c r="N1457">
        <f>VLOOKUP(B1457,HIS退!B:F,5,FALSE)</f>
        <v>-20</v>
      </c>
      <c r="O1457" t="str">
        <f t="shared" si="46"/>
        <v/>
      </c>
      <c r="P1457" s="37">
        <f>VLOOKUP(C1457,微信退!Q:S,3,FALSE)</f>
        <v>20</v>
      </c>
      <c r="Q1457" t="str">
        <f t="shared" si="45"/>
        <v/>
      </c>
    </row>
    <row r="1458" spans="1:17" ht="14.25" hidden="1">
      <c r="A1458" s="40">
        <v>42904.691759259258</v>
      </c>
      <c r="B1458">
        <v>262764</v>
      </c>
      <c r="C1458" s="50" t="s">
        <v>9737</v>
      </c>
      <c r="D1458" t="s">
        <v>9738</v>
      </c>
      <c r="E1458" t="s">
        <v>9739</v>
      </c>
      <c r="F1458" s="14">
        <v>500</v>
      </c>
      <c r="G1458" s="48" t="s">
        <v>59</v>
      </c>
      <c r="H1458" s="48" t="s">
        <v>112</v>
      </c>
      <c r="I1458" s="48" t="s">
        <v>99</v>
      </c>
      <c r="J1458" s="48" t="s">
        <v>48</v>
      </c>
      <c r="K1458" s="48" t="s">
        <v>100</v>
      </c>
      <c r="L1458" s="48" t="s">
        <v>12044</v>
      </c>
      <c r="M1458" s="48" t="s">
        <v>12045</v>
      </c>
      <c r="N1458">
        <f>VLOOKUP(B1458,HIS退!B:F,5,FALSE)</f>
        <v>-500</v>
      </c>
      <c r="O1458" t="str">
        <f t="shared" si="46"/>
        <v/>
      </c>
      <c r="P1458" s="37">
        <f>VLOOKUP(C1458,微信退!Q:S,3,FALSE)</f>
        <v>500</v>
      </c>
      <c r="Q1458" t="str">
        <f t="shared" si="45"/>
        <v/>
      </c>
    </row>
    <row r="1459" spans="1:17" ht="14.25" hidden="1">
      <c r="A1459" s="40">
        <v>42904.702997685185</v>
      </c>
      <c r="B1459">
        <v>262798</v>
      </c>
      <c r="C1459" s="50" t="s">
        <v>9740</v>
      </c>
      <c r="D1459" t="s">
        <v>9741</v>
      </c>
      <c r="E1459" t="s">
        <v>9742</v>
      </c>
      <c r="F1459" s="14">
        <v>100</v>
      </c>
      <c r="G1459" s="48" t="s">
        <v>34</v>
      </c>
      <c r="H1459" s="48" t="s">
        <v>112</v>
      </c>
      <c r="I1459" s="48" t="s">
        <v>99</v>
      </c>
      <c r="J1459" s="48" t="s">
        <v>48</v>
      </c>
      <c r="K1459" s="48" t="s">
        <v>100</v>
      </c>
      <c r="L1459" s="48" t="s">
        <v>12046</v>
      </c>
      <c r="M1459" s="48" t="s">
        <v>12047</v>
      </c>
      <c r="N1459">
        <f>VLOOKUP(B1459,HIS退!B:F,5,FALSE)</f>
        <v>-100</v>
      </c>
      <c r="O1459" t="str">
        <f t="shared" si="46"/>
        <v/>
      </c>
      <c r="P1459" s="37">
        <f>VLOOKUP(C1459,微信退!Q:S,3,FALSE)</f>
        <v>100</v>
      </c>
      <c r="Q1459" t="str">
        <f t="shared" si="45"/>
        <v/>
      </c>
    </row>
    <row r="1460" spans="1:17" ht="14.25" hidden="1">
      <c r="A1460" s="40">
        <v>42904.703564814816</v>
      </c>
      <c r="B1460">
        <v>262801</v>
      </c>
      <c r="C1460" s="50" t="s">
        <v>9743</v>
      </c>
      <c r="D1460" t="s">
        <v>9741</v>
      </c>
      <c r="E1460" t="s">
        <v>9742</v>
      </c>
      <c r="F1460" s="14">
        <v>182</v>
      </c>
      <c r="G1460" s="48" t="s">
        <v>34</v>
      </c>
      <c r="H1460" s="48" t="s">
        <v>112</v>
      </c>
      <c r="I1460" s="48" t="s">
        <v>99</v>
      </c>
      <c r="J1460" s="48" t="s">
        <v>48</v>
      </c>
      <c r="K1460" s="48" t="s">
        <v>100</v>
      </c>
      <c r="L1460" s="48" t="s">
        <v>12048</v>
      </c>
      <c r="M1460" s="48" t="s">
        <v>12049</v>
      </c>
      <c r="N1460">
        <f>VLOOKUP(B1460,HIS退!B:F,5,FALSE)</f>
        <v>-182</v>
      </c>
      <c r="O1460" t="str">
        <f t="shared" si="46"/>
        <v/>
      </c>
      <c r="P1460" s="37">
        <f>VLOOKUP(C1460,微信退!Q:S,3,FALSE)</f>
        <v>182</v>
      </c>
      <c r="Q1460" t="str">
        <f t="shared" si="45"/>
        <v/>
      </c>
    </row>
    <row r="1461" spans="1:17" ht="14.25" hidden="1">
      <c r="A1461" s="40">
        <v>42904.74927083333</v>
      </c>
      <c r="B1461">
        <v>262914</v>
      </c>
      <c r="C1461" s="50" t="s">
        <v>9744</v>
      </c>
      <c r="D1461" t="s">
        <v>9745</v>
      </c>
      <c r="E1461" t="s">
        <v>9746</v>
      </c>
      <c r="F1461" s="14">
        <v>500</v>
      </c>
      <c r="G1461" s="48" t="s">
        <v>34</v>
      </c>
      <c r="H1461" s="48" t="s">
        <v>112</v>
      </c>
      <c r="I1461" s="48" t="s">
        <v>99</v>
      </c>
      <c r="J1461" s="48" t="s">
        <v>48</v>
      </c>
      <c r="K1461" s="48" t="s">
        <v>100</v>
      </c>
      <c r="L1461" s="48" t="s">
        <v>12050</v>
      </c>
      <c r="M1461" s="48" t="s">
        <v>12051</v>
      </c>
      <c r="N1461">
        <f>VLOOKUP(B1461,HIS退!B:F,5,FALSE)</f>
        <v>-500</v>
      </c>
      <c r="O1461" t="str">
        <f t="shared" si="46"/>
        <v/>
      </c>
      <c r="P1461" s="37">
        <f>VLOOKUP(C1461,微信退!Q:S,3,FALSE)</f>
        <v>500</v>
      </c>
      <c r="Q1461" t="str">
        <f t="shared" si="45"/>
        <v/>
      </c>
    </row>
    <row r="1462" spans="1:17" ht="14.25" hidden="1">
      <c r="A1462" s="40">
        <v>42904.749606481484</v>
      </c>
      <c r="B1462">
        <v>262916</v>
      </c>
      <c r="C1462" s="50" t="s">
        <v>9747</v>
      </c>
      <c r="D1462" t="s">
        <v>9745</v>
      </c>
      <c r="E1462" t="s">
        <v>9746</v>
      </c>
      <c r="F1462" s="14">
        <v>95</v>
      </c>
      <c r="G1462" s="48" t="s">
        <v>34</v>
      </c>
      <c r="H1462" s="48" t="s">
        <v>112</v>
      </c>
      <c r="I1462" s="48" t="s">
        <v>99</v>
      </c>
      <c r="J1462" s="48" t="s">
        <v>48</v>
      </c>
      <c r="K1462" s="48" t="s">
        <v>100</v>
      </c>
      <c r="L1462" s="48" t="s">
        <v>12052</v>
      </c>
      <c r="M1462" s="48" t="s">
        <v>12053</v>
      </c>
      <c r="N1462">
        <f>VLOOKUP(B1462,HIS退!B:F,5,FALSE)</f>
        <v>-95</v>
      </c>
      <c r="O1462" t="str">
        <f t="shared" si="46"/>
        <v/>
      </c>
      <c r="P1462" s="37">
        <f>VLOOKUP(C1462,微信退!Q:S,3,FALSE)</f>
        <v>95</v>
      </c>
      <c r="Q1462" t="str">
        <f t="shared" si="45"/>
        <v/>
      </c>
    </row>
    <row r="1463" spans="1:17" ht="14.25" hidden="1">
      <c r="A1463" s="40">
        <v>42904.760891203703</v>
      </c>
      <c r="B1463">
        <v>262942</v>
      </c>
      <c r="C1463" s="50" t="s">
        <v>9748</v>
      </c>
      <c r="D1463" t="s">
        <v>9749</v>
      </c>
      <c r="E1463" t="s">
        <v>9750</v>
      </c>
      <c r="F1463" s="14">
        <v>2</v>
      </c>
      <c r="G1463" s="48" t="s">
        <v>59</v>
      </c>
      <c r="H1463" s="48" t="s">
        <v>112</v>
      </c>
      <c r="I1463" s="48" t="s">
        <v>99</v>
      </c>
      <c r="J1463" s="48" t="s">
        <v>48</v>
      </c>
      <c r="K1463" s="48" t="s">
        <v>100</v>
      </c>
      <c r="L1463" s="48" t="s">
        <v>12054</v>
      </c>
      <c r="M1463" s="48" t="s">
        <v>12055</v>
      </c>
      <c r="N1463">
        <f>VLOOKUP(B1463,HIS退!B:F,5,FALSE)</f>
        <v>-2</v>
      </c>
      <c r="O1463" t="str">
        <f t="shared" si="46"/>
        <v/>
      </c>
      <c r="P1463" s="37">
        <f>VLOOKUP(C1463,微信退!Q:S,3,FALSE)</f>
        <v>2</v>
      </c>
      <c r="Q1463" t="str">
        <f t="shared" si="45"/>
        <v/>
      </c>
    </row>
    <row r="1464" spans="1:17" ht="14.25" hidden="1">
      <c r="A1464" s="40">
        <v>42904.929907407408</v>
      </c>
      <c r="B1464">
        <v>263422</v>
      </c>
      <c r="C1464" s="50" t="s">
        <v>9751</v>
      </c>
      <c r="D1464" t="s">
        <v>9752</v>
      </c>
      <c r="E1464" t="s">
        <v>9753</v>
      </c>
      <c r="F1464" s="14">
        <v>32</v>
      </c>
      <c r="G1464" s="48" t="s">
        <v>34</v>
      </c>
      <c r="H1464" s="48" t="s">
        <v>112</v>
      </c>
      <c r="I1464" s="48" t="s">
        <v>99</v>
      </c>
      <c r="J1464" s="48" t="s">
        <v>48</v>
      </c>
      <c r="K1464" s="48" t="s">
        <v>100</v>
      </c>
      <c r="L1464" s="48" t="s">
        <v>12056</v>
      </c>
      <c r="M1464" s="48" t="s">
        <v>12057</v>
      </c>
      <c r="N1464">
        <f>VLOOKUP(B1464,HIS退!B:F,5,FALSE)</f>
        <v>-32</v>
      </c>
      <c r="O1464" t="str">
        <f t="shared" si="46"/>
        <v/>
      </c>
      <c r="P1464" s="37">
        <f>VLOOKUP(C1464,微信退!Q:S,3,FALSE)</f>
        <v>32</v>
      </c>
      <c r="Q1464" t="str">
        <f t="shared" si="45"/>
        <v/>
      </c>
    </row>
    <row r="1465" spans="1:17" ht="14.25" hidden="1">
      <c r="A1465" s="40">
        <v>42905.33488425926</v>
      </c>
      <c r="B1465">
        <v>264739</v>
      </c>
      <c r="C1465" s="50" t="s">
        <v>9754</v>
      </c>
      <c r="D1465" t="s">
        <v>9755</v>
      </c>
      <c r="E1465" t="s">
        <v>9756</v>
      </c>
      <c r="F1465" s="14">
        <v>20</v>
      </c>
      <c r="G1465" s="48" t="s">
        <v>59</v>
      </c>
      <c r="H1465" s="48" t="s">
        <v>112</v>
      </c>
      <c r="I1465" s="48" t="s">
        <v>99</v>
      </c>
      <c r="J1465" s="48" t="s">
        <v>48</v>
      </c>
      <c r="K1465" s="48" t="s">
        <v>100</v>
      </c>
      <c r="L1465" s="48" t="s">
        <v>12058</v>
      </c>
      <c r="M1465" s="48" t="s">
        <v>12059</v>
      </c>
      <c r="N1465">
        <f>VLOOKUP(B1465,HIS退!B:F,5,FALSE)</f>
        <v>-20</v>
      </c>
      <c r="O1465" t="str">
        <f t="shared" si="46"/>
        <v/>
      </c>
      <c r="P1465" s="37">
        <f>VLOOKUP(C1465,微信退!Q:S,3,FALSE)</f>
        <v>20</v>
      </c>
      <c r="Q1465" t="str">
        <f t="shared" si="45"/>
        <v/>
      </c>
    </row>
    <row r="1466" spans="1:17" ht="14.25" hidden="1">
      <c r="A1466" s="40">
        <v>42905.34847222222</v>
      </c>
      <c r="B1466">
        <v>265584</v>
      </c>
      <c r="C1466" s="50" t="s">
        <v>9757</v>
      </c>
      <c r="D1466" t="s">
        <v>9758</v>
      </c>
      <c r="E1466" t="s">
        <v>9759</v>
      </c>
      <c r="F1466" s="14">
        <v>1596</v>
      </c>
      <c r="G1466" s="48" t="s">
        <v>59</v>
      </c>
      <c r="H1466" s="48" t="s">
        <v>112</v>
      </c>
      <c r="I1466" s="48" t="s">
        <v>99</v>
      </c>
      <c r="J1466" s="48" t="s">
        <v>48</v>
      </c>
      <c r="K1466" s="48" t="s">
        <v>100</v>
      </c>
      <c r="L1466" s="48" t="s">
        <v>12060</v>
      </c>
      <c r="M1466" s="48" t="s">
        <v>12061</v>
      </c>
      <c r="N1466">
        <f>VLOOKUP(B1466,HIS退!B:F,5,FALSE)</f>
        <v>-1596</v>
      </c>
      <c r="O1466" t="str">
        <f t="shared" si="46"/>
        <v/>
      </c>
      <c r="P1466" s="37">
        <f>VLOOKUP(C1466,微信退!Q:S,3,FALSE)</f>
        <v>1596</v>
      </c>
      <c r="Q1466" t="str">
        <f t="shared" si="45"/>
        <v/>
      </c>
    </row>
    <row r="1467" spans="1:17" ht="14.25" hidden="1">
      <c r="A1467" s="40">
        <v>42905.356909722221</v>
      </c>
      <c r="B1467">
        <v>266288</v>
      </c>
      <c r="C1467" s="50" t="s">
        <v>9760</v>
      </c>
      <c r="D1467" t="s">
        <v>9761</v>
      </c>
      <c r="E1467" t="s">
        <v>9762</v>
      </c>
      <c r="F1467" s="14">
        <v>592</v>
      </c>
      <c r="G1467" s="48" t="s">
        <v>34</v>
      </c>
      <c r="H1467" s="48" t="s">
        <v>112</v>
      </c>
      <c r="I1467" s="48" t="s">
        <v>99</v>
      </c>
      <c r="J1467" s="48" t="s">
        <v>48</v>
      </c>
      <c r="K1467" s="48" t="s">
        <v>100</v>
      </c>
      <c r="L1467" s="48" t="s">
        <v>12062</v>
      </c>
      <c r="M1467" s="48" t="s">
        <v>12063</v>
      </c>
      <c r="N1467">
        <f>VLOOKUP(B1467,HIS退!B:F,5,FALSE)</f>
        <v>-592</v>
      </c>
      <c r="O1467" t="str">
        <f t="shared" si="46"/>
        <v/>
      </c>
      <c r="P1467" s="37">
        <f>VLOOKUP(C1467,微信退!Q:S,3,FALSE)</f>
        <v>592</v>
      </c>
      <c r="Q1467" t="str">
        <f t="shared" si="45"/>
        <v/>
      </c>
    </row>
    <row r="1468" spans="1:17" ht="14.25" hidden="1">
      <c r="A1468" s="40">
        <v>42905.361446759256</v>
      </c>
      <c r="B1468">
        <v>266740</v>
      </c>
      <c r="C1468" s="50" t="s">
        <v>9763</v>
      </c>
      <c r="D1468" t="s">
        <v>9764</v>
      </c>
      <c r="E1468" t="s">
        <v>9765</v>
      </c>
      <c r="F1468" s="14">
        <v>191</v>
      </c>
      <c r="G1468" s="48" t="s">
        <v>59</v>
      </c>
      <c r="H1468" s="48" t="s">
        <v>112</v>
      </c>
      <c r="I1468" s="48" t="s">
        <v>99</v>
      </c>
      <c r="J1468" s="48" t="s">
        <v>48</v>
      </c>
      <c r="K1468" s="48" t="s">
        <v>100</v>
      </c>
      <c r="L1468" s="48" t="s">
        <v>12064</v>
      </c>
      <c r="M1468" s="48" t="s">
        <v>12065</v>
      </c>
      <c r="N1468">
        <f>VLOOKUP(B1468,HIS退!B:F,5,FALSE)</f>
        <v>-191</v>
      </c>
      <c r="O1468" t="str">
        <f t="shared" si="46"/>
        <v/>
      </c>
      <c r="P1468" s="37">
        <f>VLOOKUP(C1468,微信退!Q:S,3,FALSE)</f>
        <v>191</v>
      </c>
      <c r="Q1468" t="str">
        <f t="shared" si="45"/>
        <v/>
      </c>
    </row>
    <row r="1469" spans="1:17" ht="14.25" hidden="1">
      <c r="A1469" s="40">
        <v>42905.391817129632</v>
      </c>
      <c r="B1469">
        <v>269971</v>
      </c>
      <c r="C1469" s="50" t="s">
        <v>9766</v>
      </c>
      <c r="D1469" t="s">
        <v>9767</v>
      </c>
      <c r="E1469" t="s">
        <v>9768</v>
      </c>
      <c r="F1469" s="14">
        <v>100</v>
      </c>
      <c r="G1469" s="48" t="s">
        <v>34</v>
      </c>
      <c r="H1469" s="48" t="s">
        <v>112</v>
      </c>
      <c r="I1469" s="48" t="s">
        <v>99</v>
      </c>
      <c r="J1469" s="48" t="s">
        <v>48</v>
      </c>
      <c r="K1469" s="48" t="s">
        <v>100</v>
      </c>
      <c r="L1469" s="48" t="s">
        <v>12066</v>
      </c>
      <c r="M1469" s="48" t="s">
        <v>12067</v>
      </c>
      <c r="N1469">
        <f>VLOOKUP(B1469,HIS退!B:F,5,FALSE)</f>
        <v>-100</v>
      </c>
      <c r="O1469" t="str">
        <f t="shared" si="46"/>
        <v/>
      </c>
      <c r="P1469" s="37">
        <f>VLOOKUP(C1469,微信退!Q:S,3,FALSE)</f>
        <v>100</v>
      </c>
      <c r="Q1469" t="str">
        <f t="shared" si="45"/>
        <v/>
      </c>
    </row>
    <row r="1470" spans="1:17" ht="14.25" hidden="1">
      <c r="A1470" s="40">
        <v>42905.397060185183</v>
      </c>
      <c r="B1470">
        <v>270496</v>
      </c>
      <c r="C1470" s="50" t="s">
        <v>9769</v>
      </c>
      <c r="D1470" t="s">
        <v>9770</v>
      </c>
      <c r="E1470" t="s">
        <v>9771</v>
      </c>
      <c r="F1470" s="14">
        <v>100</v>
      </c>
      <c r="G1470" s="48" t="s">
        <v>34</v>
      </c>
      <c r="H1470" s="48" t="s">
        <v>112</v>
      </c>
      <c r="I1470" s="48" t="s">
        <v>99</v>
      </c>
      <c r="J1470" s="48" t="s">
        <v>48</v>
      </c>
      <c r="K1470" s="48" t="s">
        <v>100</v>
      </c>
      <c r="L1470" s="48" t="s">
        <v>12068</v>
      </c>
      <c r="M1470" s="48" t="s">
        <v>12069</v>
      </c>
      <c r="N1470">
        <f>VLOOKUP(B1470,HIS退!B:F,5,FALSE)</f>
        <v>-100</v>
      </c>
      <c r="O1470" t="str">
        <f t="shared" si="46"/>
        <v/>
      </c>
      <c r="P1470" s="37">
        <f>VLOOKUP(C1470,微信退!Q:S,3,FALSE)</f>
        <v>100</v>
      </c>
      <c r="Q1470" t="str">
        <f t="shared" si="45"/>
        <v/>
      </c>
    </row>
    <row r="1471" spans="1:17" ht="14.25" hidden="1">
      <c r="A1471" s="40">
        <v>42905.397361111114</v>
      </c>
      <c r="B1471">
        <v>270524</v>
      </c>
      <c r="C1471" s="50" t="s">
        <v>9772</v>
      </c>
      <c r="D1471" t="s">
        <v>9770</v>
      </c>
      <c r="E1471" t="s">
        <v>9771</v>
      </c>
      <c r="F1471" s="14">
        <v>45</v>
      </c>
      <c r="G1471" s="48" t="s">
        <v>34</v>
      </c>
      <c r="H1471" s="48" t="s">
        <v>112</v>
      </c>
      <c r="I1471" s="48" t="s">
        <v>99</v>
      </c>
      <c r="J1471" s="48" t="s">
        <v>48</v>
      </c>
      <c r="K1471" s="48" t="s">
        <v>100</v>
      </c>
      <c r="L1471" s="48" t="s">
        <v>12070</v>
      </c>
      <c r="M1471" s="48" t="s">
        <v>12071</v>
      </c>
      <c r="N1471">
        <f>VLOOKUP(B1471,HIS退!B:F,5,FALSE)</f>
        <v>-45</v>
      </c>
      <c r="O1471" t="str">
        <f t="shared" si="46"/>
        <v/>
      </c>
      <c r="P1471" s="37">
        <f>VLOOKUP(C1471,微信退!Q:S,3,FALSE)</f>
        <v>45</v>
      </c>
      <c r="Q1471" t="str">
        <f t="shared" si="45"/>
        <v/>
      </c>
    </row>
    <row r="1472" spans="1:17" ht="14.25" hidden="1">
      <c r="A1472" s="40">
        <v>42905.399050925924</v>
      </c>
      <c r="B1472">
        <v>270714</v>
      </c>
      <c r="C1472" s="50" t="s">
        <v>9773</v>
      </c>
      <c r="D1472" t="s">
        <v>9774</v>
      </c>
      <c r="E1472" t="s">
        <v>9775</v>
      </c>
      <c r="F1472" s="14">
        <v>300</v>
      </c>
      <c r="G1472" s="48" t="s">
        <v>59</v>
      </c>
      <c r="H1472" s="48" t="s">
        <v>112</v>
      </c>
      <c r="I1472" s="48" t="s">
        <v>99</v>
      </c>
      <c r="J1472" s="48" t="s">
        <v>48</v>
      </c>
      <c r="K1472" s="48" t="s">
        <v>100</v>
      </c>
      <c r="L1472" s="48" t="s">
        <v>12072</v>
      </c>
      <c r="M1472" s="48" t="s">
        <v>12073</v>
      </c>
      <c r="N1472">
        <f>VLOOKUP(B1472,HIS退!B:F,5,FALSE)</f>
        <v>-300</v>
      </c>
      <c r="O1472" t="str">
        <f t="shared" si="46"/>
        <v/>
      </c>
      <c r="P1472" s="37">
        <f>VLOOKUP(C1472,微信退!Q:S,3,FALSE)</f>
        <v>300</v>
      </c>
      <c r="Q1472" t="str">
        <f t="shared" si="45"/>
        <v/>
      </c>
    </row>
    <row r="1473" spans="1:17" ht="14.25" hidden="1">
      <c r="A1473" s="40">
        <v>42905.400057870371</v>
      </c>
      <c r="B1473">
        <v>270818</v>
      </c>
      <c r="C1473" s="50" t="s">
        <v>9776</v>
      </c>
      <c r="D1473" t="s">
        <v>9777</v>
      </c>
      <c r="E1473" t="s">
        <v>9778</v>
      </c>
      <c r="F1473" s="14">
        <v>296</v>
      </c>
      <c r="G1473" s="48" t="s">
        <v>34</v>
      </c>
      <c r="H1473" s="48" t="s">
        <v>112</v>
      </c>
      <c r="I1473" s="48" t="s">
        <v>99</v>
      </c>
      <c r="J1473" s="48" t="s">
        <v>48</v>
      </c>
      <c r="K1473" s="48" t="s">
        <v>100</v>
      </c>
      <c r="L1473" s="48" t="s">
        <v>12074</v>
      </c>
      <c r="M1473" s="48" t="s">
        <v>12075</v>
      </c>
      <c r="N1473">
        <f>VLOOKUP(B1473,HIS退!B:F,5,FALSE)</f>
        <v>-296</v>
      </c>
      <c r="O1473" t="str">
        <f t="shared" si="46"/>
        <v/>
      </c>
      <c r="P1473" s="37">
        <f>VLOOKUP(C1473,微信退!Q:S,3,FALSE)</f>
        <v>296</v>
      </c>
      <c r="Q1473" t="str">
        <f t="shared" si="45"/>
        <v/>
      </c>
    </row>
    <row r="1474" spans="1:17" ht="14.25" hidden="1">
      <c r="A1474" s="40">
        <v>42905.407592592594</v>
      </c>
      <c r="B1474">
        <v>271653</v>
      </c>
      <c r="C1474" s="50" t="s">
        <v>9779</v>
      </c>
      <c r="D1474" t="s">
        <v>9780</v>
      </c>
      <c r="E1474" t="s">
        <v>9781</v>
      </c>
      <c r="F1474" s="14">
        <v>200</v>
      </c>
      <c r="G1474" s="48" t="s">
        <v>34</v>
      </c>
      <c r="H1474" s="48" t="s">
        <v>112</v>
      </c>
      <c r="I1474" s="48" t="s">
        <v>99</v>
      </c>
      <c r="J1474" s="48" t="s">
        <v>48</v>
      </c>
      <c r="K1474" s="48" t="s">
        <v>100</v>
      </c>
      <c r="L1474" s="48" t="s">
        <v>12076</v>
      </c>
      <c r="M1474" s="48" t="s">
        <v>12077</v>
      </c>
      <c r="N1474">
        <f>VLOOKUP(B1474,HIS退!B:F,5,FALSE)</f>
        <v>-200</v>
      </c>
      <c r="O1474" t="str">
        <f t="shared" si="46"/>
        <v/>
      </c>
      <c r="P1474" s="37">
        <f>VLOOKUP(C1474,微信退!Q:S,3,FALSE)</f>
        <v>200</v>
      </c>
      <c r="Q1474" t="str">
        <f t="shared" si="45"/>
        <v/>
      </c>
    </row>
    <row r="1475" spans="1:17" ht="14.25" hidden="1">
      <c r="A1475" s="40">
        <v>42905.412326388891</v>
      </c>
      <c r="B1475">
        <v>272176</v>
      </c>
      <c r="C1475" s="50" t="s">
        <v>9782</v>
      </c>
      <c r="D1475" t="s">
        <v>9783</v>
      </c>
      <c r="E1475" t="s">
        <v>9784</v>
      </c>
      <c r="F1475" s="14">
        <v>162</v>
      </c>
      <c r="G1475" s="48" t="s">
        <v>59</v>
      </c>
      <c r="H1475" s="48" t="s">
        <v>112</v>
      </c>
      <c r="I1475" s="48" t="s">
        <v>99</v>
      </c>
      <c r="J1475" s="48" t="s">
        <v>48</v>
      </c>
      <c r="K1475" s="48" t="s">
        <v>100</v>
      </c>
      <c r="L1475" s="48" t="s">
        <v>12078</v>
      </c>
      <c r="M1475" s="48" t="s">
        <v>12079</v>
      </c>
      <c r="N1475">
        <f>VLOOKUP(B1475,HIS退!B:F,5,FALSE)</f>
        <v>-162</v>
      </c>
      <c r="O1475" t="str">
        <f t="shared" si="46"/>
        <v/>
      </c>
      <c r="P1475" s="37">
        <f>VLOOKUP(C1475,微信退!Q:S,3,FALSE)</f>
        <v>162</v>
      </c>
      <c r="Q1475" t="str">
        <f t="shared" ref="Q1475:Q1538" si="47">IF(P1475=F1475,"",1)</f>
        <v/>
      </c>
    </row>
    <row r="1476" spans="1:17" ht="14.25" hidden="1">
      <c r="A1476" s="40">
        <v>42905.419409722221</v>
      </c>
      <c r="B1476">
        <v>272998</v>
      </c>
      <c r="C1476" s="50" t="s">
        <v>9785</v>
      </c>
      <c r="D1476" t="s">
        <v>9786</v>
      </c>
      <c r="E1476" t="s">
        <v>9787</v>
      </c>
      <c r="F1476" s="14">
        <v>14</v>
      </c>
      <c r="G1476" s="48" t="s">
        <v>59</v>
      </c>
      <c r="H1476" s="48" t="s">
        <v>112</v>
      </c>
      <c r="I1476" s="48" t="s">
        <v>99</v>
      </c>
      <c r="J1476" s="48" t="s">
        <v>48</v>
      </c>
      <c r="K1476" s="48" t="s">
        <v>100</v>
      </c>
      <c r="L1476" s="48" t="s">
        <v>12080</v>
      </c>
      <c r="M1476" s="48" t="s">
        <v>12081</v>
      </c>
      <c r="N1476">
        <f>VLOOKUP(B1476,HIS退!B:F,5,FALSE)</f>
        <v>-14</v>
      </c>
      <c r="O1476" t="str">
        <f t="shared" si="46"/>
        <v/>
      </c>
      <c r="P1476" s="37">
        <f>VLOOKUP(C1476,微信退!Q:S,3,FALSE)</f>
        <v>14</v>
      </c>
      <c r="Q1476" t="str">
        <f t="shared" si="47"/>
        <v/>
      </c>
    </row>
    <row r="1477" spans="1:17" ht="14.25" hidden="1">
      <c r="A1477" s="40">
        <v>42905.421967592592</v>
      </c>
      <c r="B1477">
        <v>273287</v>
      </c>
      <c r="C1477" s="50" t="s">
        <v>9788</v>
      </c>
      <c r="D1477" t="s">
        <v>9789</v>
      </c>
      <c r="E1477" t="s">
        <v>9790</v>
      </c>
      <c r="F1477" s="14">
        <v>50</v>
      </c>
      <c r="G1477" s="48" t="s">
        <v>59</v>
      </c>
      <c r="H1477" s="48" t="s">
        <v>112</v>
      </c>
      <c r="I1477" s="48" t="s">
        <v>99</v>
      </c>
      <c r="J1477" s="48" t="s">
        <v>48</v>
      </c>
      <c r="K1477" s="48" t="s">
        <v>100</v>
      </c>
      <c r="L1477" s="48" t="s">
        <v>12082</v>
      </c>
      <c r="M1477" s="48" t="s">
        <v>12083</v>
      </c>
      <c r="N1477">
        <f>VLOOKUP(B1477,HIS退!B:F,5,FALSE)</f>
        <v>-50</v>
      </c>
      <c r="O1477" t="str">
        <f t="shared" si="46"/>
        <v/>
      </c>
      <c r="P1477" s="37">
        <f>VLOOKUP(C1477,微信退!Q:S,3,FALSE)</f>
        <v>50</v>
      </c>
      <c r="Q1477" t="str">
        <f t="shared" si="47"/>
        <v/>
      </c>
    </row>
    <row r="1478" spans="1:17" ht="14.25" hidden="1">
      <c r="A1478" s="40">
        <v>42905.42496527778</v>
      </c>
      <c r="B1478">
        <v>273626</v>
      </c>
      <c r="C1478" s="50" t="s">
        <v>9791</v>
      </c>
      <c r="D1478" t="s">
        <v>4287</v>
      </c>
      <c r="E1478" t="s">
        <v>4603</v>
      </c>
      <c r="F1478" s="14">
        <v>12</v>
      </c>
      <c r="G1478" s="48" t="s">
        <v>34</v>
      </c>
      <c r="H1478" s="48" t="s">
        <v>112</v>
      </c>
      <c r="I1478" s="48" t="s">
        <v>99</v>
      </c>
      <c r="J1478" s="48" t="s">
        <v>48</v>
      </c>
      <c r="K1478" s="48" t="s">
        <v>100</v>
      </c>
      <c r="L1478" s="48" t="s">
        <v>12084</v>
      </c>
      <c r="M1478" s="48" t="s">
        <v>12085</v>
      </c>
      <c r="N1478">
        <f>VLOOKUP(B1478,HIS退!B:F,5,FALSE)</f>
        <v>-12</v>
      </c>
      <c r="O1478" t="str">
        <f t="shared" si="46"/>
        <v/>
      </c>
      <c r="P1478" s="37">
        <f>VLOOKUP(C1478,微信退!Q:S,3,FALSE)</f>
        <v>12</v>
      </c>
      <c r="Q1478" t="str">
        <f t="shared" si="47"/>
        <v/>
      </c>
    </row>
    <row r="1479" spans="1:17" ht="14.25" hidden="1">
      <c r="A1479" s="40">
        <v>42905.425821759258</v>
      </c>
      <c r="B1479">
        <v>273701</v>
      </c>
      <c r="C1479" s="50" t="s">
        <v>9792</v>
      </c>
      <c r="D1479" t="s">
        <v>9793</v>
      </c>
      <c r="E1479" t="s">
        <v>9794</v>
      </c>
      <c r="F1479" s="14">
        <v>20</v>
      </c>
      <c r="G1479" s="48" t="s">
        <v>34</v>
      </c>
      <c r="H1479" s="48" t="s">
        <v>112</v>
      </c>
      <c r="I1479" s="48" t="s">
        <v>99</v>
      </c>
      <c r="J1479" s="48" t="s">
        <v>48</v>
      </c>
      <c r="K1479" s="48" t="s">
        <v>100</v>
      </c>
      <c r="L1479" s="48" t="s">
        <v>12086</v>
      </c>
      <c r="M1479" s="48" t="s">
        <v>12087</v>
      </c>
      <c r="N1479">
        <f>VLOOKUP(B1479,HIS退!B:F,5,FALSE)</f>
        <v>-20</v>
      </c>
      <c r="O1479" t="str">
        <f t="shared" si="46"/>
        <v/>
      </c>
      <c r="P1479" s="37">
        <f>VLOOKUP(C1479,微信退!Q:S,3,FALSE)</f>
        <v>20</v>
      </c>
      <c r="Q1479" t="str">
        <f t="shared" si="47"/>
        <v/>
      </c>
    </row>
    <row r="1480" spans="1:17" ht="14.25" hidden="1">
      <c r="A1480" s="40">
        <v>42905.425868055558</v>
      </c>
      <c r="B1480">
        <v>273710</v>
      </c>
      <c r="C1480" s="50" t="s">
        <v>9795</v>
      </c>
      <c r="D1480" t="s">
        <v>9796</v>
      </c>
      <c r="E1480" t="s">
        <v>9797</v>
      </c>
      <c r="F1480" s="14">
        <v>251</v>
      </c>
      <c r="G1480" s="48" t="s">
        <v>59</v>
      </c>
      <c r="H1480" s="48" t="s">
        <v>112</v>
      </c>
      <c r="I1480" s="48" t="s">
        <v>99</v>
      </c>
      <c r="J1480" s="48" t="s">
        <v>48</v>
      </c>
      <c r="K1480" s="48" t="s">
        <v>100</v>
      </c>
      <c r="L1480" s="48" t="s">
        <v>12088</v>
      </c>
      <c r="M1480" s="48" t="s">
        <v>12089</v>
      </c>
      <c r="N1480">
        <f>VLOOKUP(B1480,HIS退!B:F,5,FALSE)</f>
        <v>-251</v>
      </c>
      <c r="O1480" t="str">
        <f t="shared" si="46"/>
        <v/>
      </c>
      <c r="P1480" s="37">
        <f>VLOOKUP(C1480,微信退!Q:S,3,FALSE)</f>
        <v>251</v>
      </c>
      <c r="Q1480" t="str">
        <f t="shared" si="47"/>
        <v/>
      </c>
    </row>
    <row r="1481" spans="1:17" ht="14.25" hidden="1">
      <c r="A1481" s="40">
        <v>42905.426111111112</v>
      </c>
      <c r="B1481">
        <v>273736</v>
      </c>
      <c r="C1481" s="50" t="s">
        <v>9798</v>
      </c>
      <c r="D1481" t="s">
        <v>9793</v>
      </c>
      <c r="E1481" t="s">
        <v>9794</v>
      </c>
      <c r="F1481" s="14">
        <v>9</v>
      </c>
      <c r="G1481" s="48" t="s">
        <v>34</v>
      </c>
      <c r="H1481" s="48" t="s">
        <v>112</v>
      </c>
      <c r="I1481" s="48" t="s">
        <v>99</v>
      </c>
      <c r="J1481" s="48" t="s">
        <v>48</v>
      </c>
      <c r="K1481" s="48" t="s">
        <v>100</v>
      </c>
      <c r="L1481" s="48" t="s">
        <v>12090</v>
      </c>
      <c r="M1481" s="48" t="s">
        <v>12091</v>
      </c>
      <c r="N1481">
        <f>VLOOKUP(B1481,HIS退!B:F,5,FALSE)</f>
        <v>-9</v>
      </c>
      <c r="O1481" t="str">
        <f t="shared" si="46"/>
        <v/>
      </c>
      <c r="P1481" s="37">
        <f>VLOOKUP(C1481,微信退!Q:S,3,FALSE)</f>
        <v>9</v>
      </c>
      <c r="Q1481" t="str">
        <f t="shared" si="47"/>
        <v/>
      </c>
    </row>
    <row r="1482" spans="1:17" ht="14.25" hidden="1">
      <c r="A1482" s="40">
        <v>42905.427118055559</v>
      </c>
      <c r="B1482">
        <v>273812</v>
      </c>
      <c r="C1482" s="50" t="s">
        <v>9799</v>
      </c>
      <c r="D1482" t="s">
        <v>9800</v>
      </c>
      <c r="E1482" t="s">
        <v>9801</v>
      </c>
      <c r="F1482" s="14">
        <v>500</v>
      </c>
      <c r="G1482" s="48" t="s">
        <v>34</v>
      </c>
      <c r="H1482" s="48" t="s">
        <v>112</v>
      </c>
      <c r="I1482" s="48" t="s">
        <v>99</v>
      </c>
      <c r="J1482" s="48" t="s">
        <v>48</v>
      </c>
      <c r="K1482" s="48" t="s">
        <v>100</v>
      </c>
      <c r="L1482" s="48" t="s">
        <v>12092</v>
      </c>
      <c r="M1482" s="48" t="s">
        <v>12093</v>
      </c>
      <c r="N1482">
        <f>VLOOKUP(B1482,HIS退!B:F,5,FALSE)</f>
        <v>-500</v>
      </c>
      <c r="O1482" t="str">
        <f t="shared" si="46"/>
        <v/>
      </c>
      <c r="P1482" s="37">
        <f>VLOOKUP(C1482,微信退!Q:S,3,FALSE)</f>
        <v>500</v>
      </c>
      <c r="Q1482" t="str">
        <f t="shared" si="47"/>
        <v/>
      </c>
    </row>
    <row r="1483" spans="1:17" ht="14.25" hidden="1">
      <c r="A1483" s="40">
        <v>42905.427418981482</v>
      </c>
      <c r="B1483">
        <v>273849</v>
      </c>
      <c r="C1483" s="50" t="s">
        <v>9802</v>
      </c>
      <c r="D1483" t="s">
        <v>9803</v>
      </c>
      <c r="E1483" t="s">
        <v>9804</v>
      </c>
      <c r="F1483" s="14">
        <v>994</v>
      </c>
      <c r="G1483" s="48" t="s">
        <v>34</v>
      </c>
      <c r="H1483" s="48" t="s">
        <v>112</v>
      </c>
      <c r="I1483" s="48" t="s">
        <v>99</v>
      </c>
      <c r="J1483" s="48" t="s">
        <v>48</v>
      </c>
      <c r="K1483" s="48" t="s">
        <v>100</v>
      </c>
      <c r="L1483" s="48" t="s">
        <v>12094</v>
      </c>
      <c r="M1483" s="48" t="s">
        <v>12095</v>
      </c>
      <c r="N1483">
        <f>VLOOKUP(B1483,HIS退!B:F,5,FALSE)</f>
        <v>-994</v>
      </c>
      <c r="O1483" t="str">
        <f t="shared" si="46"/>
        <v/>
      </c>
      <c r="P1483" s="37">
        <f>VLOOKUP(C1483,微信退!Q:S,3,FALSE)</f>
        <v>994</v>
      </c>
      <c r="Q1483" t="str">
        <f t="shared" si="47"/>
        <v/>
      </c>
    </row>
    <row r="1484" spans="1:17" ht="14.25" hidden="1">
      <c r="A1484" s="40">
        <v>42905.427615740744</v>
      </c>
      <c r="B1484">
        <v>273866</v>
      </c>
      <c r="C1484" s="50" t="s">
        <v>9805</v>
      </c>
      <c r="D1484" t="s">
        <v>9800</v>
      </c>
      <c r="E1484" t="s">
        <v>9801</v>
      </c>
      <c r="F1484" s="14">
        <v>1421</v>
      </c>
      <c r="G1484" s="48" t="s">
        <v>34</v>
      </c>
      <c r="H1484" s="48" t="s">
        <v>112</v>
      </c>
      <c r="I1484" s="48" t="s">
        <v>99</v>
      </c>
      <c r="J1484" s="48" t="s">
        <v>48</v>
      </c>
      <c r="K1484" s="48" t="s">
        <v>100</v>
      </c>
      <c r="L1484" s="48" t="s">
        <v>12096</v>
      </c>
      <c r="M1484" s="48" t="s">
        <v>12097</v>
      </c>
      <c r="N1484">
        <f>VLOOKUP(B1484,HIS退!B:F,5,FALSE)</f>
        <v>-1421</v>
      </c>
      <c r="O1484" t="str">
        <f t="shared" si="46"/>
        <v/>
      </c>
      <c r="P1484" s="37">
        <f>VLOOKUP(C1484,微信退!Q:S,3,FALSE)</f>
        <v>1421</v>
      </c>
      <c r="Q1484" t="str">
        <f t="shared" si="47"/>
        <v/>
      </c>
    </row>
    <row r="1485" spans="1:17" ht="14.25" hidden="1">
      <c r="A1485" s="40">
        <v>42905.435046296298</v>
      </c>
      <c r="B1485">
        <v>274563</v>
      </c>
      <c r="C1485" s="50" t="s">
        <v>9806</v>
      </c>
      <c r="D1485" t="s">
        <v>9807</v>
      </c>
      <c r="E1485" t="s">
        <v>9808</v>
      </c>
      <c r="F1485" s="14">
        <v>450</v>
      </c>
      <c r="G1485" s="48" t="s">
        <v>59</v>
      </c>
      <c r="H1485" s="48" t="s">
        <v>112</v>
      </c>
      <c r="I1485" s="48" t="s">
        <v>99</v>
      </c>
      <c r="J1485" s="48" t="s">
        <v>48</v>
      </c>
      <c r="K1485" s="48" t="s">
        <v>100</v>
      </c>
      <c r="L1485" s="48" t="s">
        <v>12098</v>
      </c>
      <c r="M1485" s="48" t="s">
        <v>12099</v>
      </c>
      <c r="N1485">
        <f>VLOOKUP(B1485,HIS退!B:F,5,FALSE)</f>
        <v>-450</v>
      </c>
      <c r="O1485" t="str">
        <f t="shared" si="46"/>
        <v/>
      </c>
      <c r="P1485" s="37">
        <f>VLOOKUP(C1485,微信退!Q:S,3,FALSE)</f>
        <v>450</v>
      </c>
      <c r="Q1485" t="str">
        <f t="shared" si="47"/>
        <v/>
      </c>
    </row>
    <row r="1486" spans="1:17" ht="14.25" hidden="1">
      <c r="A1486" s="40">
        <v>42905.44090277778</v>
      </c>
      <c r="B1486">
        <v>275207</v>
      </c>
      <c r="C1486" s="50" t="s">
        <v>9809</v>
      </c>
      <c r="D1486" t="s">
        <v>9810</v>
      </c>
      <c r="E1486" t="s">
        <v>9811</v>
      </c>
      <c r="F1486" s="14">
        <v>250</v>
      </c>
      <c r="G1486" s="48" t="s">
        <v>34</v>
      </c>
      <c r="H1486" s="48" t="s">
        <v>112</v>
      </c>
      <c r="I1486" s="48" t="s">
        <v>99</v>
      </c>
      <c r="J1486" s="48" t="s">
        <v>48</v>
      </c>
      <c r="K1486" s="48" t="s">
        <v>100</v>
      </c>
      <c r="L1486" s="48" t="s">
        <v>12100</v>
      </c>
      <c r="M1486" s="48" t="s">
        <v>12101</v>
      </c>
      <c r="N1486">
        <f>VLOOKUP(B1486,HIS退!B:F,5,FALSE)</f>
        <v>-250</v>
      </c>
      <c r="O1486" t="str">
        <f t="shared" si="46"/>
        <v/>
      </c>
      <c r="P1486" s="37">
        <f>VLOOKUP(C1486,微信退!Q:S,3,FALSE)</f>
        <v>250</v>
      </c>
      <c r="Q1486" t="str">
        <f t="shared" si="47"/>
        <v/>
      </c>
    </row>
    <row r="1487" spans="1:17" ht="14.25" hidden="1">
      <c r="A1487" s="40">
        <v>42905.447650462964</v>
      </c>
      <c r="B1487">
        <v>275886</v>
      </c>
      <c r="C1487" s="50" t="s">
        <v>9812</v>
      </c>
      <c r="D1487" t="s">
        <v>9813</v>
      </c>
      <c r="E1487" t="s">
        <v>9814</v>
      </c>
      <c r="F1487" s="14">
        <v>19</v>
      </c>
      <c r="G1487" s="48" t="s">
        <v>59</v>
      </c>
      <c r="H1487" s="48" t="s">
        <v>112</v>
      </c>
      <c r="I1487" s="48" t="s">
        <v>99</v>
      </c>
      <c r="J1487" s="48" t="s">
        <v>48</v>
      </c>
      <c r="K1487" s="48" t="s">
        <v>100</v>
      </c>
      <c r="L1487" s="48" t="s">
        <v>12102</v>
      </c>
      <c r="M1487" s="48" t="s">
        <v>12103</v>
      </c>
      <c r="N1487">
        <f>VLOOKUP(B1487,HIS退!B:F,5,FALSE)</f>
        <v>-19</v>
      </c>
      <c r="O1487" t="str">
        <f t="shared" si="46"/>
        <v/>
      </c>
      <c r="P1487" s="37">
        <f>VLOOKUP(C1487,微信退!Q:S,3,FALSE)</f>
        <v>19</v>
      </c>
      <c r="Q1487" t="str">
        <f t="shared" si="47"/>
        <v/>
      </c>
    </row>
    <row r="1488" spans="1:17" ht="14.25" hidden="1">
      <c r="A1488" s="40">
        <v>42905.447870370372</v>
      </c>
      <c r="B1488">
        <v>275910</v>
      </c>
      <c r="C1488" s="50" t="s">
        <v>9815</v>
      </c>
      <c r="D1488" t="s">
        <v>9816</v>
      </c>
      <c r="E1488" t="s">
        <v>9817</v>
      </c>
      <c r="F1488" s="14">
        <v>500</v>
      </c>
      <c r="G1488" s="48" t="s">
        <v>59</v>
      </c>
      <c r="H1488" s="48" t="s">
        <v>112</v>
      </c>
      <c r="I1488" s="48" t="s">
        <v>99</v>
      </c>
      <c r="J1488" s="48" t="s">
        <v>48</v>
      </c>
      <c r="K1488" s="48" t="s">
        <v>100</v>
      </c>
      <c r="L1488" s="48" t="s">
        <v>12104</v>
      </c>
      <c r="M1488" s="48" t="s">
        <v>12105</v>
      </c>
      <c r="N1488">
        <f>VLOOKUP(B1488,HIS退!B:F,5,FALSE)</f>
        <v>-500</v>
      </c>
      <c r="O1488" t="str">
        <f t="shared" si="46"/>
        <v/>
      </c>
      <c r="P1488" s="37">
        <f>VLOOKUP(C1488,微信退!Q:S,3,FALSE)</f>
        <v>500</v>
      </c>
      <c r="Q1488" t="str">
        <f t="shared" si="47"/>
        <v/>
      </c>
    </row>
    <row r="1489" spans="1:17" ht="14.25" hidden="1">
      <c r="A1489" s="40">
        <v>42905.44835648148</v>
      </c>
      <c r="B1489">
        <v>275954</v>
      </c>
      <c r="C1489" s="50" t="s">
        <v>9818</v>
      </c>
      <c r="D1489" t="s">
        <v>9819</v>
      </c>
      <c r="E1489" t="s">
        <v>9820</v>
      </c>
      <c r="F1489" s="14">
        <v>177</v>
      </c>
      <c r="G1489" s="48" t="s">
        <v>59</v>
      </c>
      <c r="H1489" s="48" t="s">
        <v>112</v>
      </c>
      <c r="I1489" s="48" t="s">
        <v>99</v>
      </c>
      <c r="J1489" s="48" t="s">
        <v>48</v>
      </c>
      <c r="K1489" s="48" t="s">
        <v>100</v>
      </c>
      <c r="L1489" s="48" t="s">
        <v>12106</v>
      </c>
      <c r="M1489" s="48" t="s">
        <v>12107</v>
      </c>
      <c r="N1489">
        <f>VLOOKUP(B1489,HIS退!B:F,5,FALSE)</f>
        <v>-177</v>
      </c>
      <c r="O1489" t="str">
        <f t="shared" si="46"/>
        <v/>
      </c>
      <c r="P1489" s="37">
        <f>VLOOKUP(C1489,微信退!Q:S,3,FALSE)</f>
        <v>177</v>
      </c>
      <c r="Q1489" t="str">
        <f t="shared" si="47"/>
        <v/>
      </c>
    </row>
    <row r="1490" spans="1:17" ht="14.25" hidden="1">
      <c r="A1490" s="40">
        <v>42905.450335648151</v>
      </c>
      <c r="B1490">
        <v>276142</v>
      </c>
      <c r="C1490" s="50" t="s">
        <v>9821</v>
      </c>
      <c r="D1490" t="s">
        <v>9822</v>
      </c>
      <c r="E1490" t="s">
        <v>9823</v>
      </c>
      <c r="F1490" s="14">
        <v>20</v>
      </c>
      <c r="G1490" s="48" t="s">
        <v>59</v>
      </c>
      <c r="H1490" s="48" t="s">
        <v>112</v>
      </c>
      <c r="I1490" s="48" t="s">
        <v>99</v>
      </c>
      <c r="J1490" s="48" t="s">
        <v>48</v>
      </c>
      <c r="K1490" s="48" t="s">
        <v>100</v>
      </c>
      <c r="L1490" s="48" t="s">
        <v>12108</v>
      </c>
      <c r="M1490" s="48" t="s">
        <v>12109</v>
      </c>
      <c r="N1490">
        <f>VLOOKUP(B1490,HIS退!B:F,5,FALSE)</f>
        <v>-20</v>
      </c>
      <c r="O1490" t="str">
        <f t="shared" si="46"/>
        <v/>
      </c>
      <c r="P1490" s="37">
        <f>VLOOKUP(C1490,微信退!Q:S,3,FALSE)</f>
        <v>20</v>
      </c>
      <c r="Q1490" t="str">
        <f t="shared" si="47"/>
        <v/>
      </c>
    </row>
    <row r="1491" spans="1:17" ht="14.25" hidden="1">
      <c r="A1491" s="40">
        <v>42905.450879629629</v>
      </c>
      <c r="B1491">
        <v>276190</v>
      </c>
      <c r="C1491" s="50" t="s">
        <v>9824</v>
      </c>
      <c r="D1491" t="s">
        <v>9825</v>
      </c>
      <c r="E1491" t="s">
        <v>9826</v>
      </c>
      <c r="F1491" s="14">
        <v>600</v>
      </c>
      <c r="G1491" s="48" t="s">
        <v>34</v>
      </c>
      <c r="H1491" s="48" t="s">
        <v>112</v>
      </c>
      <c r="I1491" s="48" t="s">
        <v>99</v>
      </c>
      <c r="J1491" s="48" t="s">
        <v>48</v>
      </c>
      <c r="K1491" s="48" t="s">
        <v>100</v>
      </c>
      <c r="L1491" s="48" t="s">
        <v>12110</v>
      </c>
      <c r="M1491" s="48" t="s">
        <v>12111</v>
      </c>
      <c r="N1491">
        <f>VLOOKUP(B1491,HIS退!B:F,5,FALSE)</f>
        <v>-600</v>
      </c>
      <c r="O1491" t="str">
        <f t="shared" si="46"/>
        <v/>
      </c>
      <c r="P1491" s="37">
        <f>VLOOKUP(C1491,微信退!Q:S,3,FALSE)</f>
        <v>600</v>
      </c>
      <c r="Q1491" t="str">
        <f t="shared" si="47"/>
        <v/>
      </c>
    </row>
    <row r="1492" spans="1:17" ht="14.25" hidden="1">
      <c r="A1492" s="40">
        <v>42905.452175925922</v>
      </c>
      <c r="B1492">
        <v>276309</v>
      </c>
      <c r="C1492" s="50" t="s">
        <v>9827</v>
      </c>
      <c r="D1492" t="s">
        <v>9828</v>
      </c>
      <c r="E1492" t="s">
        <v>9829</v>
      </c>
      <c r="F1492" s="14">
        <v>2000</v>
      </c>
      <c r="G1492" s="48" t="s">
        <v>34</v>
      </c>
      <c r="H1492" s="48" t="s">
        <v>112</v>
      </c>
      <c r="I1492" s="48" t="s">
        <v>99</v>
      </c>
      <c r="J1492" s="48" t="s">
        <v>48</v>
      </c>
      <c r="K1492" s="48" t="s">
        <v>100</v>
      </c>
      <c r="L1492" s="48" t="s">
        <v>12112</v>
      </c>
      <c r="M1492" s="48" t="s">
        <v>12113</v>
      </c>
      <c r="N1492">
        <f>VLOOKUP(B1492,HIS退!B:F,5,FALSE)</f>
        <v>-2000</v>
      </c>
      <c r="O1492" t="str">
        <f t="shared" si="46"/>
        <v/>
      </c>
      <c r="P1492" s="37">
        <f>VLOOKUP(C1492,微信退!Q:S,3,FALSE)</f>
        <v>2000</v>
      </c>
      <c r="Q1492" t="str">
        <f t="shared" si="47"/>
        <v/>
      </c>
    </row>
    <row r="1493" spans="1:17" ht="14.25" hidden="1">
      <c r="A1493" s="40">
        <v>42905.452430555553</v>
      </c>
      <c r="B1493">
        <v>276333</v>
      </c>
      <c r="C1493" s="50" t="s">
        <v>9830</v>
      </c>
      <c r="D1493" t="s">
        <v>9828</v>
      </c>
      <c r="E1493" t="s">
        <v>9829</v>
      </c>
      <c r="F1493" s="14">
        <v>96</v>
      </c>
      <c r="G1493" s="48" t="s">
        <v>34</v>
      </c>
      <c r="H1493" s="48" t="s">
        <v>112</v>
      </c>
      <c r="I1493" s="48" t="s">
        <v>99</v>
      </c>
      <c r="J1493" s="48" t="s">
        <v>48</v>
      </c>
      <c r="K1493" s="48" t="s">
        <v>100</v>
      </c>
      <c r="L1493" s="48" t="s">
        <v>12114</v>
      </c>
      <c r="M1493" s="48" t="s">
        <v>12115</v>
      </c>
      <c r="N1493">
        <f>VLOOKUP(B1493,HIS退!B:F,5,FALSE)</f>
        <v>-96</v>
      </c>
      <c r="O1493" t="str">
        <f t="shared" si="46"/>
        <v/>
      </c>
      <c r="P1493" s="37">
        <f>VLOOKUP(C1493,微信退!Q:S,3,FALSE)</f>
        <v>96</v>
      </c>
      <c r="Q1493" t="str">
        <f t="shared" si="47"/>
        <v/>
      </c>
    </row>
    <row r="1494" spans="1:17" ht="14.25" hidden="1">
      <c r="A1494" s="40">
        <v>42905.452928240738</v>
      </c>
      <c r="B1494">
        <v>276390</v>
      </c>
      <c r="C1494" s="50" t="s">
        <v>9831</v>
      </c>
      <c r="D1494" t="s">
        <v>9832</v>
      </c>
      <c r="E1494" t="s">
        <v>9833</v>
      </c>
      <c r="F1494" s="14">
        <v>1000</v>
      </c>
      <c r="G1494" s="48" t="s">
        <v>34</v>
      </c>
      <c r="H1494" s="48" t="s">
        <v>112</v>
      </c>
      <c r="I1494" s="48" t="s">
        <v>99</v>
      </c>
      <c r="J1494" s="48" t="s">
        <v>48</v>
      </c>
      <c r="K1494" s="48" t="s">
        <v>100</v>
      </c>
      <c r="L1494" s="48" t="s">
        <v>12116</v>
      </c>
      <c r="M1494" s="48" t="s">
        <v>12117</v>
      </c>
      <c r="N1494">
        <f>VLOOKUP(B1494,HIS退!B:F,5,FALSE)</f>
        <v>-1000</v>
      </c>
      <c r="O1494" t="str">
        <f t="shared" si="46"/>
        <v/>
      </c>
      <c r="P1494" s="37">
        <f>VLOOKUP(C1494,微信退!Q:S,3,FALSE)</f>
        <v>1000</v>
      </c>
      <c r="Q1494" t="str">
        <f t="shared" si="47"/>
        <v/>
      </c>
    </row>
    <row r="1495" spans="1:17" ht="14.25" hidden="1">
      <c r="A1495" s="40">
        <v>42905.453020833331</v>
      </c>
      <c r="B1495">
        <v>276402</v>
      </c>
      <c r="C1495" s="50" t="s">
        <v>9834</v>
      </c>
      <c r="D1495" t="s">
        <v>9835</v>
      </c>
      <c r="E1495" t="s">
        <v>9836</v>
      </c>
      <c r="F1495" s="14">
        <v>2000</v>
      </c>
      <c r="G1495" s="48" t="s">
        <v>34</v>
      </c>
      <c r="H1495" s="48" t="s">
        <v>112</v>
      </c>
      <c r="I1495" s="48" t="s">
        <v>99</v>
      </c>
      <c r="J1495" s="48" t="s">
        <v>48</v>
      </c>
      <c r="K1495" s="48" t="s">
        <v>100</v>
      </c>
      <c r="L1495" s="48" t="s">
        <v>12118</v>
      </c>
      <c r="M1495" s="48" t="s">
        <v>12119</v>
      </c>
      <c r="N1495">
        <f>VLOOKUP(B1495,HIS退!B:F,5,FALSE)</f>
        <v>-2000</v>
      </c>
      <c r="O1495" t="str">
        <f t="shared" si="46"/>
        <v/>
      </c>
      <c r="P1495" s="37">
        <f>VLOOKUP(C1495,微信退!Q:S,3,FALSE)</f>
        <v>2000</v>
      </c>
      <c r="Q1495" t="str">
        <f t="shared" si="47"/>
        <v/>
      </c>
    </row>
    <row r="1496" spans="1:17" ht="14.25" hidden="1">
      <c r="A1496" s="40">
        <v>42905.454259259262</v>
      </c>
      <c r="B1496">
        <v>276513</v>
      </c>
      <c r="C1496" s="50" t="s">
        <v>9837</v>
      </c>
      <c r="D1496" t="s">
        <v>9838</v>
      </c>
      <c r="E1496" t="s">
        <v>9839</v>
      </c>
      <c r="F1496" s="14">
        <v>40</v>
      </c>
      <c r="G1496" s="48" t="s">
        <v>34</v>
      </c>
      <c r="H1496" s="48" t="s">
        <v>112</v>
      </c>
      <c r="I1496" s="48" t="s">
        <v>99</v>
      </c>
      <c r="J1496" s="48" t="s">
        <v>48</v>
      </c>
      <c r="K1496" s="48" t="s">
        <v>100</v>
      </c>
      <c r="L1496" s="48" t="s">
        <v>12120</v>
      </c>
      <c r="M1496" s="48" t="s">
        <v>12121</v>
      </c>
      <c r="N1496">
        <f>VLOOKUP(B1496,HIS退!B:F,5,FALSE)</f>
        <v>-40</v>
      </c>
      <c r="O1496" t="str">
        <f t="shared" si="46"/>
        <v/>
      </c>
      <c r="P1496" s="37">
        <f>VLOOKUP(C1496,微信退!Q:S,3,FALSE)</f>
        <v>40</v>
      </c>
      <c r="Q1496" t="str">
        <f t="shared" si="47"/>
        <v/>
      </c>
    </row>
    <row r="1497" spans="1:17" ht="14.25" hidden="1">
      <c r="A1497" s="40">
        <v>42905.456076388888</v>
      </c>
      <c r="B1497">
        <v>276669</v>
      </c>
      <c r="C1497" s="50" t="s">
        <v>9840</v>
      </c>
      <c r="D1497" t="s">
        <v>9841</v>
      </c>
      <c r="E1497" t="s">
        <v>9842</v>
      </c>
      <c r="F1497" s="14">
        <v>200</v>
      </c>
      <c r="G1497" s="48" t="s">
        <v>34</v>
      </c>
      <c r="H1497" s="48" t="s">
        <v>112</v>
      </c>
      <c r="I1497" s="48" t="s">
        <v>99</v>
      </c>
      <c r="J1497" s="48" t="s">
        <v>48</v>
      </c>
      <c r="K1497" s="48" t="s">
        <v>100</v>
      </c>
      <c r="L1497" s="48" t="s">
        <v>12122</v>
      </c>
      <c r="M1497" s="48" t="s">
        <v>12123</v>
      </c>
      <c r="N1497">
        <f>VLOOKUP(B1497,HIS退!B:F,5,FALSE)</f>
        <v>-200</v>
      </c>
      <c r="O1497" t="str">
        <f t="shared" si="46"/>
        <v/>
      </c>
      <c r="P1497" s="37">
        <f>VLOOKUP(C1497,微信退!Q:S,3,FALSE)</f>
        <v>200</v>
      </c>
      <c r="Q1497" t="str">
        <f t="shared" si="47"/>
        <v/>
      </c>
    </row>
    <row r="1498" spans="1:17" ht="14.25" hidden="1">
      <c r="A1498" s="40">
        <v>42905.456793981481</v>
      </c>
      <c r="B1498">
        <v>276746</v>
      </c>
      <c r="C1498" s="50" t="s">
        <v>9843</v>
      </c>
      <c r="D1498" t="s">
        <v>9844</v>
      </c>
      <c r="E1498" t="s">
        <v>9845</v>
      </c>
      <c r="F1498" s="14">
        <v>12</v>
      </c>
      <c r="G1498" s="48" t="s">
        <v>59</v>
      </c>
      <c r="H1498" s="48" t="s">
        <v>112</v>
      </c>
      <c r="I1498" s="48" t="s">
        <v>99</v>
      </c>
      <c r="J1498" s="48" t="s">
        <v>48</v>
      </c>
      <c r="K1498" s="48" t="s">
        <v>100</v>
      </c>
      <c r="L1498" s="48" t="s">
        <v>12124</v>
      </c>
      <c r="M1498" s="48" t="s">
        <v>12125</v>
      </c>
      <c r="N1498">
        <f>VLOOKUP(B1498,HIS退!B:F,5,FALSE)</f>
        <v>-12</v>
      </c>
      <c r="O1498" t="str">
        <f t="shared" si="46"/>
        <v/>
      </c>
      <c r="P1498" s="37">
        <f>VLOOKUP(C1498,微信退!Q:S,3,FALSE)</f>
        <v>12</v>
      </c>
      <c r="Q1498" t="str">
        <f t="shared" si="47"/>
        <v/>
      </c>
    </row>
    <row r="1499" spans="1:17" ht="14.25" hidden="1">
      <c r="A1499" s="40">
        <v>42905.457870370374</v>
      </c>
      <c r="B1499">
        <v>276849</v>
      </c>
      <c r="C1499" s="50" t="s">
        <v>9846</v>
      </c>
      <c r="D1499" t="s">
        <v>9847</v>
      </c>
      <c r="E1499" t="s">
        <v>9848</v>
      </c>
      <c r="F1499" s="14">
        <v>20</v>
      </c>
      <c r="G1499" s="48" t="s">
        <v>34</v>
      </c>
      <c r="H1499" s="48" t="s">
        <v>112</v>
      </c>
      <c r="I1499" s="48" t="s">
        <v>99</v>
      </c>
      <c r="J1499" s="48" t="s">
        <v>48</v>
      </c>
      <c r="K1499" s="48" t="s">
        <v>100</v>
      </c>
      <c r="L1499" s="48" t="s">
        <v>12126</v>
      </c>
      <c r="M1499" s="48" t="s">
        <v>12127</v>
      </c>
      <c r="N1499">
        <f>VLOOKUP(B1499,HIS退!B:F,5,FALSE)</f>
        <v>-20</v>
      </c>
      <c r="O1499" t="str">
        <f t="shared" si="46"/>
        <v/>
      </c>
      <c r="P1499" s="37">
        <f>VLOOKUP(C1499,微信退!Q:S,3,FALSE)</f>
        <v>20</v>
      </c>
      <c r="Q1499" t="str">
        <f t="shared" si="47"/>
        <v/>
      </c>
    </row>
    <row r="1500" spans="1:17" ht="14.25" hidden="1">
      <c r="A1500" s="40">
        <v>42905.458240740743</v>
      </c>
      <c r="B1500">
        <v>276892</v>
      </c>
      <c r="C1500" s="50" t="s">
        <v>9849</v>
      </c>
      <c r="D1500" t="s">
        <v>9850</v>
      </c>
      <c r="E1500" t="s">
        <v>9851</v>
      </c>
      <c r="F1500" s="14">
        <v>450</v>
      </c>
      <c r="G1500" s="48" t="s">
        <v>34</v>
      </c>
      <c r="H1500" s="48" t="s">
        <v>112</v>
      </c>
      <c r="I1500" s="48" t="s">
        <v>99</v>
      </c>
      <c r="J1500" s="48" t="s">
        <v>48</v>
      </c>
      <c r="K1500" s="48" t="s">
        <v>100</v>
      </c>
      <c r="L1500" s="48" t="s">
        <v>12128</v>
      </c>
      <c r="M1500" s="48" t="s">
        <v>12129</v>
      </c>
      <c r="N1500">
        <f>VLOOKUP(B1500,HIS退!B:F,5,FALSE)</f>
        <v>-450</v>
      </c>
      <c r="O1500" t="str">
        <f t="shared" si="46"/>
        <v/>
      </c>
      <c r="P1500" s="37">
        <f>VLOOKUP(C1500,微信退!Q:S,3,FALSE)</f>
        <v>450</v>
      </c>
      <c r="Q1500" t="str">
        <f t="shared" si="47"/>
        <v/>
      </c>
    </row>
    <row r="1501" spans="1:17" ht="14.25" hidden="1">
      <c r="A1501" s="40">
        <v>42905.458368055559</v>
      </c>
      <c r="B1501">
        <v>276903</v>
      </c>
      <c r="C1501" s="50" t="s">
        <v>9852</v>
      </c>
      <c r="D1501" t="s">
        <v>9850</v>
      </c>
      <c r="E1501" t="s">
        <v>9851</v>
      </c>
      <c r="F1501" s="14">
        <v>50</v>
      </c>
      <c r="G1501" s="48" t="s">
        <v>34</v>
      </c>
      <c r="H1501" s="48" t="s">
        <v>112</v>
      </c>
      <c r="I1501" s="48" t="s">
        <v>99</v>
      </c>
      <c r="J1501" s="48" t="s">
        <v>48</v>
      </c>
      <c r="K1501" s="48" t="s">
        <v>100</v>
      </c>
      <c r="L1501" s="48" t="s">
        <v>12130</v>
      </c>
      <c r="M1501" s="48" t="s">
        <v>12131</v>
      </c>
      <c r="N1501">
        <f>VLOOKUP(B1501,HIS退!B:F,5,FALSE)</f>
        <v>-50</v>
      </c>
      <c r="O1501" t="str">
        <f t="shared" si="46"/>
        <v/>
      </c>
      <c r="P1501" s="37">
        <f>VLOOKUP(C1501,微信退!Q:S,3,FALSE)</f>
        <v>50</v>
      </c>
      <c r="Q1501" t="str">
        <f t="shared" si="47"/>
        <v/>
      </c>
    </row>
    <row r="1502" spans="1:17" ht="14.25" hidden="1">
      <c r="A1502" s="40">
        <v>42905.458773148152</v>
      </c>
      <c r="B1502">
        <v>276938</v>
      </c>
      <c r="C1502" s="50" t="s">
        <v>9853</v>
      </c>
      <c r="D1502" t="s">
        <v>9841</v>
      </c>
      <c r="E1502" t="s">
        <v>9842</v>
      </c>
      <c r="F1502" s="14">
        <v>21</v>
      </c>
      <c r="G1502" s="48" t="s">
        <v>34</v>
      </c>
      <c r="H1502" s="48" t="s">
        <v>112</v>
      </c>
      <c r="I1502" s="48" t="s">
        <v>99</v>
      </c>
      <c r="J1502" s="48" t="s">
        <v>48</v>
      </c>
      <c r="K1502" s="48" t="s">
        <v>100</v>
      </c>
      <c r="L1502" s="48" t="s">
        <v>12132</v>
      </c>
      <c r="M1502" s="48" t="s">
        <v>12133</v>
      </c>
      <c r="N1502">
        <f>VLOOKUP(B1502,HIS退!B:F,5,FALSE)</f>
        <v>-21</v>
      </c>
      <c r="O1502" t="str">
        <f t="shared" si="46"/>
        <v/>
      </c>
      <c r="P1502" s="37">
        <f>VLOOKUP(C1502,微信退!Q:S,3,FALSE)</f>
        <v>21</v>
      </c>
      <c r="Q1502" t="str">
        <f t="shared" si="47"/>
        <v/>
      </c>
    </row>
    <row r="1503" spans="1:17" ht="14.25" hidden="1">
      <c r="A1503" s="40">
        <v>42905.460243055553</v>
      </c>
      <c r="B1503">
        <v>277088</v>
      </c>
      <c r="C1503" s="50" t="s">
        <v>9854</v>
      </c>
      <c r="D1503" t="s">
        <v>9855</v>
      </c>
      <c r="E1503" t="s">
        <v>9856</v>
      </c>
      <c r="F1503" s="14">
        <v>507</v>
      </c>
      <c r="G1503" s="48" t="s">
        <v>34</v>
      </c>
      <c r="H1503" s="48" t="s">
        <v>112</v>
      </c>
      <c r="I1503" s="48" t="s">
        <v>99</v>
      </c>
      <c r="J1503" s="48" t="s">
        <v>48</v>
      </c>
      <c r="K1503" s="48" t="s">
        <v>100</v>
      </c>
      <c r="L1503" s="48" t="s">
        <v>12134</v>
      </c>
      <c r="M1503" s="48" t="s">
        <v>12135</v>
      </c>
      <c r="N1503">
        <f>VLOOKUP(B1503,HIS退!B:F,5,FALSE)</f>
        <v>-507</v>
      </c>
      <c r="O1503" t="str">
        <f t="shared" si="46"/>
        <v/>
      </c>
      <c r="P1503" s="37">
        <f>VLOOKUP(C1503,微信退!Q:S,3,FALSE)</f>
        <v>507</v>
      </c>
      <c r="Q1503" t="str">
        <f t="shared" si="47"/>
        <v/>
      </c>
    </row>
    <row r="1504" spans="1:17" ht="14.25" hidden="1">
      <c r="A1504" s="40">
        <v>42905.46197916667</v>
      </c>
      <c r="B1504">
        <v>277229</v>
      </c>
      <c r="C1504" s="50" t="s">
        <v>9857</v>
      </c>
      <c r="D1504" t="s">
        <v>9858</v>
      </c>
      <c r="E1504" t="s">
        <v>9859</v>
      </c>
      <c r="F1504" s="14">
        <v>257</v>
      </c>
      <c r="G1504" s="48" t="s">
        <v>34</v>
      </c>
      <c r="H1504" s="48" t="s">
        <v>112</v>
      </c>
      <c r="I1504" s="48" t="s">
        <v>99</v>
      </c>
      <c r="J1504" s="48" t="s">
        <v>48</v>
      </c>
      <c r="K1504" s="48" t="s">
        <v>100</v>
      </c>
      <c r="L1504" s="48" t="s">
        <v>12136</v>
      </c>
      <c r="M1504" s="48" t="s">
        <v>12137</v>
      </c>
      <c r="N1504">
        <f>VLOOKUP(B1504,HIS退!B:F,5,FALSE)</f>
        <v>-257</v>
      </c>
      <c r="O1504" t="str">
        <f t="shared" si="46"/>
        <v/>
      </c>
      <c r="P1504" s="37">
        <f>VLOOKUP(C1504,微信退!Q:S,3,FALSE)</f>
        <v>257</v>
      </c>
      <c r="Q1504" t="str">
        <f t="shared" si="47"/>
        <v/>
      </c>
    </row>
    <row r="1505" spans="1:17" ht="14.25" hidden="1">
      <c r="A1505" s="40">
        <v>42905.462222222224</v>
      </c>
      <c r="B1505">
        <v>277254</v>
      </c>
      <c r="C1505" s="50" t="s">
        <v>9860</v>
      </c>
      <c r="D1505" t="s">
        <v>9858</v>
      </c>
      <c r="E1505" t="s">
        <v>9859</v>
      </c>
      <c r="F1505" s="14">
        <v>91</v>
      </c>
      <c r="G1505" s="48" t="s">
        <v>34</v>
      </c>
      <c r="H1505" s="48" t="s">
        <v>112</v>
      </c>
      <c r="I1505" s="48" t="s">
        <v>99</v>
      </c>
      <c r="J1505" s="48" t="s">
        <v>48</v>
      </c>
      <c r="K1505" s="48" t="s">
        <v>100</v>
      </c>
      <c r="L1505" s="48" t="s">
        <v>12138</v>
      </c>
      <c r="M1505" s="48" t="s">
        <v>12139</v>
      </c>
      <c r="N1505">
        <f>VLOOKUP(B1505,HIS退!B:F,5,FALSE)</f>
        <v>-91</v>
      </c>
      <c r="O1505" t="str">
        <f t="shared" ref="O1505:O1568" si="48">IF(N1505=F1505*-1,"",1)</f>
        <v/>
      </c>
      <c r="P1505" s="37">
        <f>VLOOKUP(C1505,微信退!Q:S,3,FALSE)</f>
        <v>91</v>
      </c>
      <c r="Q1505" t="str">
        <f t="shared" si="47"/>
        <v/>
      </c>
    </row>
    <row r="1506" spans="1:17" ht="14.25" hidden="1">
      <c r="A1506" s="40">
        <v>42905.466921296298</v>
      </c>
      <c r="B1506">
        <v>277649</v>
      </c>
      <c r="C1506" s="50" t="s">
        <v>9861</v>
      </c>
      <c r="D1506" t="s">
        <v>9862</v>
      </c>
      <c r="E1506" t="s">
        <v>9863</v>
      </c>
      <c r="F1506" s="14">
        <v>1</v>
      </c>
      <c r="G1506" s="48" t="s">
        <v>59</v>
      </c>
      <c r="H1506" s="48" t="s">
        <v>112</v>
      </c>
      <c r="I1506" s="48" t="s">
        <v>99</v>
      </c>
      <c r="J1506" s="48" t="s">
        <v>48</v>
      </c>
      <c r="K1506" s="48" t="s">
        <v>100</v>
      </c>
      <c r="L1506" s="48" t="s">
        <v>12140</v>
      </c>
      <c r="M1506" s="48" t="s">
        <v>12141</v>
      </c>
      <c r="N1506">
        <f>VLOOKUP(B1506,HIS退!B:F,5,FALSE)</f>
        <v>-1</v>
      </c>
      <c r="O1506" t="str">
        <f t="shared" si="48"/>
        <v/>
      </c>
      <c r="P1506" s="37">
        <f>VLOOKUP(C1506,微信退!Q:S,3,FALSE)</f>
        <v>1</v>
      </c>
      <c r="Q1506" t="str">
        <f t="shared" si="47"/>
        <v/>
      </c>
    </row>
    <row r="1507" spans="1:17" ht="14.25" hidden="1">
      <c r="A1507" s="40">
        <v>42905.467199074075</v>
      </c>
      <c r="B1507">
        <v>277674</v>
      </c>
      <c r="C1507" s="50" t="s">
        <v>9864</v>
      </c>
      <c r="D1507" t="s">
        <v>1806</v>
      </c>
      <c r="E1507" t="s">
        <v>3208</v>
      </c>
      <c r="F1507" s="14">
        <v>1755</v>
      </c>
      <c r="G1507" s="48" t="s">
        <v>59</v>
      </c>
      <c r="H1507" s="48" t="s">
        <v>112</v>
      </c>
      <c r="I1507" s="48" t="s">
        <v>99</v>
      </c>
      <c r="J1507" s="48" t="s">
        <v>48</v>
      </c>
      <c r="K1507" s="48" t="s">
        <v>100</v>
      </c>
      <c r="L1507" s="48" t="s">
        <v>12142</v>
      </c>
      <c r="M1507" s="48" t="s">
        <v>12143</v>
      </c>
      <c r="N1507">
        <f>VLOOKUP(B1507,HIS退!B:F,5,FALSE)</f>
        <v>-1755</v>
      </c>
      <c r="O1507" t="str">
        <f t="shared" si="48"/>
        <v/>
      </c>
      <c r="P1507" s="37">
        <f>VLOOKUP(C1507,微信退!Q:S,3,FALSE)</f>
        <v>1755</v>
      </c>
      <c r="Q1507" t="str">
        <f t="shared" si="47"/>
        <v/>
      </c>
    </row>
    <row r="1508" spans="1:17" ht="14.25" hidden="1">
      <c r="A1508" s="40">
        <v>42905.467256944445</v>
      </c>
      <c r="B1508">
        <v>277678</v>
      </c>
      <c r="C1508" s="50" t="s">
        <v>9865</v>
      </c>
      <c r="D1508" t="s">
        <v>9866</v>
      </c>
      <c r="E1508" t="s">
        <v>9867</v>
      </c>
      <c r="F1508" s="14">
        <v>200</v>
      </c>
      <c r="G1508" s="48" t="s">
        <v>34</v>
      </c>
      <c r="H1508" s="48" t="s">
        <v>112</v>
      </c>
      <c r="I1508" s="48" t="s">
        <v>99</v>
      </c>
      <c r="J1508" s="48" t="s">
        <v>48</v>
      </c>
      <c r="K1508" s="48" t="s">
        <v>100</v>
      </c>
      <c r="L1508" s="48" t="s">
        <v>12144</v>
      </c>
      <c r="M1508" s="48" t="s">
        <v>12145</v>
      </c>
      <c r="N1508">
        <f>VLOOKUP(B1508,HIS退!B:F,5,FALSE)</f>
        <v>-200</v>
      </c>
      <c r="O1508" t="str">
        <f t="shared" si="48"/>
        <v/>
      </c>
      <c r="P1508" s="37">
        <f>VLOOKUP(C1508,微信退!Q:S,3,FALSE)</f>
        <v>200</v>
      </c>
      <c r="Q1508" t="str">
        <f t="shared" si="47"/>
        <v/>
      </c>
    </row>
    <row r="1509" spans="1:17" ht="14.25" hidden="1">
      <c r="A1509" s="40">
        <v>42905.467546296299</v>
      </c>
      <c r="B1509">
        <v>277699</v>
      </c>
      <c r="C1509" s="50" t="s">
        <v>9868</v>
      </c>
      <c r="D1509" t="s">
        <v>9866</v>
      </c>
      <c r="E1509" t="s">
        <v>9867</v>
      </c>
      <c r="F1509" s="14">
        <v>452</v>
      </c>
      <c r="G1509" s="48" t="s">
        <v>34</v>
      </c>
      <c r="H1509" s="48" t="s">
        <v>112</v>
      </c>
      <c r="I1509" s="48" t="s">
        <v>99</v>
      </c>
      <c r="J1509" s="48" t="s">
        <v>48</v>
      </c>
      <c r="K1509" s="48" t="s">
        <v>100</v>
      </c>
      <c r="L1509" s="48" t="s">
        <v>12146</v>
      </c>
      <c r="M1509" s="48" t="s">
        <v>12147</v>
      </c>
      <c r="N1509">
        <f>VLOOKUP(B1509,HIS退!B:F,5,FALSE)</f>
        <v>-452</v>
      </c>
      <c r="O1509" t="str">
        <f t="shared" si="48"/>
        <v/>
      </c>
      <c r="P1509" s="37">
        <f>VLOOKUP(C1509,微信退!Q:S,3,FALSE)</f>
        <v>452</v>
      </c>
      <c r="Q1509" t="str">
        <f t="shared" si="47"/>
        <v/>
      </c>
    </row>
    <row r="1510" spans="1:17" ht="14.25" hidden="1">
      <c r="A1510" s="40">
        <v>42905.468807870369</v>
      </c>
      <c r="B1510">
        <v>277800</v>
      </c>
      <c r="C1510" s="50" t="s">
        <v>9869</v>
      </c>
      <c r="D1510" t="s">
        <v>9870</v>
      </c>
      <c r="E1510" t="s">
        <v>9871</v>
      </c>
      <c r="F1510" s="14">
        <v>20</v>
      </c>
      <c r="G1510" s="48" t="s">
        <v>34</v>
      </c>
      <c r="H1510" s="48" t="s">
        <v>112</v>
      </c>
      <c r="I1510" s="48" t="s">
        <v>99</v>
      </c>
      <c r="J1510" s="48" t="s">
        <v>48</v>
      </c>
      <c r="K1510" s="48" t="s">
        <v>100</v>
      </c>
      <c r="L1510" s="48" t="s">
        <v>12148</v>
      </c>
      <c r="M1510" s="48" t="s">
        <v>12149</v>
      </c>
      <c r="N1510">
        <f>VLOOKUP(B1510,HIS退!B:F,5,FALSE)</f>
        <v>-20</v>
      </c>
      <c r="O1510" t="str">
        <f t="shared" si="48"/>
        <v/>
      </c>
      <c r="P1510" s="37">
        <f>VLOOKUP(C1510,微信退!Q:S,3,FALSE)</f>
        <v>20</v>
      </c>
      <c r="Q1510" t="str">
        <f t="shared" si="47"/>
        <v/>
      </c>
    </row>
    <row r="1511" spans="1:17" ht="14.25" hidden="1">
      <c r="A1511" s="40">
        <v>42905.473819444444</v>
      </c>
      <c r="B1511">
        <v>278184</v>
      </c>
      <c r="C1511" s="50" t="s">
        <v>9872</v>
      </c>
      <c r="D1511" t="s">
        <v>9134</v>
      </c>
      <c r="E1511" t="s">
        <v>9135</v>
      </c>
      <c r="F1511" s="14">
        <v>17</v>
      </c>
      <c r="G1511" s="48" t="s">
        <v>34</v>
      </c>
      <c r="H1511" s="48" t="s">
        <v>112</v>
      </c>
      <c r="I1511" s="48" t="s">
        <v>99</v>
      </c>
      <c r="J1511" s="48" t="s">
        <v>48</v>
      </c>
      <c r="K1511" s="48" t="s">
        <v>100</v>
      </c>
      <c r="L1511" s="48" t="s">
        <v>12150</v>
      </c>
      <c r="M1511" s="48" t="s">
        <v>12151</v>
      </c>
      <c r="N1511">
        <f>VLOOKUP(B1511,HIS退!B:F,5,FALSE)</f>
        <v>-17</v>
      </c>
      <c r="O1511" t="str">
        <f t="shared" si="48"/>
        <v/>
      </c>
      <c r="P1511" s="37">
        <f>VLOOKUP(C1511,微信退!Q:S,3,FALSE)</f>
        <v>17</v>
      </c>
      <c r="Q1511" t="str">
        <f t="shared" si="47"/>
        <v/>
      </c>
    </row>
    <row r="1512" spans="1:17" ht="14.25" hidden="1">
      <c r="A1512" s="40">
        <v>42905.475868055553</v>
      </c>
      <c r="B1512">
        <v>278338</v>
      </c>
      <c r="C1512" s="50" t="s">
        <v>9873</v>
      </c>
      <c r="D1512" t="s">
        <v>9874</v>
      </c>
      <c r="E1512" t="s">
        <v>9875</v>
      </c>
      <c r="F1512" s="14">
        <v>1000</v>
      </c>
      <c r="G1512" s="48" t="s">
        <v>34</v>
      </c>
      <c r="H1512" s="48" t="s">
        <v>112</v>
      </c>
      <c r="I1512" s="48" t="s">
        <v>99</v>
      </c>
      <c r="J1512" s="48" t="s">
        <v>48</v>
      </c>
      <c r="K1512" s="48" t="s">
        <v>100</v>
      </c>
      <c r="L1512" s="48" t="s">
        <v>12152</v>
      </c>
      <c r="M1512" s="48" t="s">
        <v>12153</v>
      </c>
      <c r="N1512">
        <f>VLOOKUP(B1512,HIS退!B:F,5,FALSE)</f>
        <v>-1000</v>
      </c>
      <c r="O1512" t="str">
        <f t="shared" si="48"/>
        <v/>
      </c>
      <c r="P1512" s="37">
        <f>VLOOKUP(C1512,微信退!Q:S,3,FALSE)</f>
        <v>1000</v>
      </c>
      <c r="Q1512" t="str">
        <f t="shared" si="47"/>
        <v/>
      </c>
    </row>
    <row r="1513" spans="1:17" ht="14.25" hidden="1">
      <c r="A1513" s="40">
        <v>42905.477326388886</v>
      </c>
      <c r="B1513">
        <v>278426</v>
      </c>
      <c r="C1513" s="50" t="s">
        <v>9876</v>
      </c>
      <c r="D1513" t="s">
        <v>9877</v>
      </c>
      <c r="E1513" t="s">
        <v>9878</v>
      </c>
      <c r="F1513" s="14">
        <v>494</v>
      </c>
      <c r="G1513" s="48" t="s">
        <v>59</v>
      </c>
      <c r="H1513" s="48" t="s">
        <v>112</v>
      </c>
      <c r="I1513" s="48" t="s">
        <v>99</v>
      </c>
      <c r="J1513" s="48" t="s">
        <v>48</v>
      </c>
      <c r="K1513" s="48" t="s">
        <v>100</v>
      </c>
      <c r="L1513" s="48" t="s">
        <v>12154</v>
      </c>
      <c r="M1513" s="48" t="s">
        <v>12155</v>
      </c>
      <c r="N1513">
        <f>VLOOKUP(B1513,HIS退!B:F,5,FALSE)</f>
        <v>-494</v>
      </c>
      <c r="O1513" t="str">
        <f t="shared" si="48"/>
        <v/>
      </c>
      <c r="P1513" s="37">
        <f>VLOOKUP(C1513,微信退!Q:S,3,FALSE)</f>
        <v>494</v>
      </c>
      <c r="Q1513" t="str">
        <f t="shared" si="47"/>
        <v/>
      </c>
    </row>
    <row r="1514" spans="1:17" ht="14.25" hidden="1">
      <c r="A1514" s="40">
        <v>42905.477685185186</v>
      </c>
      <c r="B1514">
        <v>278464</v>
      </c>
      <c r="C1514" s="50" t="s">
        <v>9879</v>
      </c>
      <c r="D1514" t="s">
        <v>9880</v>
      </c>
      <c r="E1514" t="s">
        <v>9881</v>
      </c>
      <c r="F1514" s="14">
        <v>246</v>
      </c>
      <c r="G1514" s="48" t="s">
        <v>59</v>
      </c>
      <c r="H1514" s="48" t="s">
        <v>112</v>
      </c>
      <c r="I1514" s="48" t="s">
        <v>99</v>
      </c>
      <c r="J1514" s="48" t="s">
        <v>48</v>
      </c>
      <c r="K1514" s="48" t="s">
        <v>100</v>
      </c>
      <c r="L1514" s="48" t="s">
        <v>12156</v>
      </c>
      <c r="M1514" s="48" t="s">
        <v>12157</v>
      </c>
      <c r="N1514">
        <f>VLOOKUP(B1514,HIS退!B:F,5,FALSE)</f>
        <v>-246</v>
      </c>
      <c r="O1514" t="str">
        <f t="shared" si="48"/>
        <v/>
      </c>
      <c r="P1514" s="37">
        <f>VLOOKUP(C1514,微信退!Q:S,3,FALSE)</f>
        <v>246</v>
      </c>
      <c r="Q1514" t="str">
        <f t="shared" si="47"/>
        <v/>
      </c>
    </row>
    <row r="1515" spans="1:17" ht="14.25" hidden="1">
      <c r="A1515" s="40">
        <v>42905.478125000001</v>
      </c>
      <c r="B1515">
        <v>278494</v>
      </c>
      <c r="C1515" s="50" t="s">
        <v>9882</v>
      </c>
      <c r="D1515" t="s">
        <v>9883</v>
      </c>
      <c r="E1515" t="s">
        <v>9884</v>
      </c>
      <c r="F1515" s="14">
        <v>216</v>
      </c>
      <c r="G1515" s="48" t="s">
        <v>59</v>
      </c>
      <c r="H1515" s="48" t="s">
        <v>112</v>
      </c>
      <c r="I1515" s="48" t="s">
        <v>99</v>
      </c>
      <c r="J1515" s="48" t="s">
        <v>48</v>
      </c>
      <c r="K1515" s="48" t="s">
        <v>100</v>
      </c>
      <c r="L1515" s="48" t="s">
        <v>12158</v>
      </c>
      <c r="M1515" s="48" t="s">
        <v>12159</v>
      </c>
      <c r="N1515">
        <f>VLOOKUP(B1515,HIS退!B:F,5,FALSE)</f>
        <v>-216</v>
      </c>
      <c r="O1515" t="str">
        <f t="shared" si="48"/>
        <v/>
      </c>
      <c r="P1515" s="37">
        <f>VLOOKUP(C1515,微信退!Q:S,3,FALSE)</f>
        <v>216</v>
      </c>
      <c r="Q1515" t="str">
        <f t="shared" si="47"/>
        <v/>
      </c>
    </row>
    <row r="1516" spans="1:17" ht="14.25" hidden="1">
      <c r="A1516" s="40">
        <v>42905.478854166664</v>
      </c>
      <c r="B1516">
        <v>278540</v>
      </c>
      <c r="C1516" s="50" t="s">
        <v>9885</v>
      </c>
      <c r="D1516" t="s">
        <v>9886</v>
      </c>
      <c r="E1516" t="s">
        <v>9887</v>
      </c>
      <c r="F1516" s="14">
        <v>1119</v>
      </c>
      <c r="G1516" s="48" t="s">
        <v>59</v>
      </c>
      <c r="H1516" s="48" t="s">
        <v>112</v>
      </c>
      <c r="I1516" s="48" t="s">
        <v>99</v>
      </c>
      <c r="J1516" s="48" t="s">
        <v>48</v>
      </c>
      <c r="K1516" s="48" t="s">
        <v>100</v>
      </c>
      <c r="L1516" s="48" t="s">
        <v>12160</v>
      </c>
      <c r="M1516" s="48" t="s">
        <v>12161</v>
      </c>
      <c r="N1516">
        <f>VLOOKUP(B1516,HIS退!B:F,5,FALSE)</f>
        <v>-1119</v>
      </c>
      <c r="O1516" t="str">
        <f t="shared" si="48"/>
        <v/>
      </c>
      <c r="P1516" s="37">
        <f>VLOOKUP(C1516,微信退!Q:S,3,FALSE)</f>
        <v>1119</v>
      </c>
      <c r="Q1516" t="str">
        <f t="shared" si="47"/>
        <v/>
      </c>
    </row>
    <row r="1517" spans="1:17" ht="14.25" hidden="1">
      <c r="A1517" s="40">
        <v>42905.480046296296</v>
      </c>
      <c r="B1517">
        <v>278618</v>
      </c>
      <c r="C1517" s="50" t="s">
        <v>9888</v>
      </c>
      <c r="D1517" t="s">
        <v>9889</v>
      </c>
      <c r="E1517" t="s">
        <v>9890</v>
      </c>
      <c r="F1517" s="14">
        <v>90</v>
      </c>
      <c r="G1517" s="48" t="s">
        <v>34</v>
      </c>
      <c r="H1517" s="48" t="s">
        <v>112</v>
      </c>
      <c r="I1517" s="48" t="s">
        <v>99</v>
      </c>
      <c r="J1517" s="48" t="s">
        <v>48</v>
      </c>
      <c r="K1517" s="48" t="s">
        <v>100</v>
      </c>
      <c r="L1517" s="48" t="s">
        <v>12162</v>
      </c>
      <c r="M1517" s="48" t="s">
        <v>12163</v>
      </c>
      <c r="N1517">
        <f>VLOOKUP(B1517,HIS退!B:F,5,FALSE)</f>
        <v>-90</v>
      </c>
      <c r="O1517" t="str">
        <f t="shared" si="48"/>
        <v/>
      </c>
      <c r="P1517" s="37">
        <f>VLOOKUP(C1517,微信退!Q:S,3,FALSE)</f>
        <v>90</v>
      </c>
      <c r="Q1517" t="str">
        <f t="shared" si="47"/>
        <v/>
      </c>
    </row>
    <row r="1518" spans="1:17" ht="14.25" hidden="1">
      <c r="A1518" s="40">
        <v>42905.480219907404</v>
      </c>
      <c r="B1518">
        <v>278632</v>
      </c>
      <c r="C1518" s="50" t="s">
        <v>9891</v>
      </c>
      <c r="D1518" t="s">
        <v>9892</v>
      </c>
      <c r="E1518" t="s">
        <v>9893</v>
      </c>
      <c r="F1518" s="14">
        <v>220</v>
      </c>
      <c r="G1518" s="48" t="s">
        <v>34</v>
      </c>
      <c r="H1518" s="48" t="s">
        <v>112</v>
      </c>
      <c r="I1518" s="48" t="s">
        <v>99</v>
      </c>
      <c r="J1518" s="48" t="s">
        <v>48</v>
      </c>
      <c r="K1518" s="48" t="s">
        <v>100</v>
      </c>
      <c r="L1518" s="48" t="s">
        <v>12164</v>
      </c>
      <c r="M1518" s="48" t="s">
        <v>12165</v>
      </c>
      <c r="N1518">
        <f>VLOOKUP(B1518,HIS退!B:F,5,FALSE)</f>
        <v>-220</v>
      </c>
      <c r="O1518" t="str">
        <f t="shared" si="48"/>
        <v/>
      </c>
      <c r="P1518" s="37">
        <f>VLOOKUP(C1518,微信退!Q:S,3,FALSE)</f>
        <v>220</v>
      </c>
      <c r="Q1518" t="str">
        <f t="shared" si="47"/>
        <v/>
      </c>
    </row>
    <row r="1519" spans="1:17" ht="14.25" hidden="1">
      <c r="A1519" s="40">
        <v>42905.481874999998</v>
      </c>
      <c r="B1519">
        <v>278717</v>
      </c>
      <c r="C1519" s="50" t="s">
        <v>9894</v>
      </c>
      <c r="D1519" t="s">
        <v>9895</v>
      </c>
      <c r="E1519" t="s">
        <v>9896</v>
      </c>
      <c r="F1519" s="14">
        <v>58</v>
      </c>
      <c r="G1519" s="48" t="s">
        <v>59</v>
      </c>
      <c r="H1519" s="48" t="s">
        <v>112</v>
      </c>
      <c r="I1519" s="48" t="s">
        <v>99</v>
      </c>
      <c r="J1519" s="48" t="s">
        <v>48</v>
      </c>
      <c r="K1519" s="48" t="s">
        <v>100</v>
      </c>
      <c r="L1519" s="48" t="s">
        <v>12166</v>
      </c>
      <c r="M1519" s="48" t="s">
        <v>12167</v>
      </c>
      <c r="N1519">
        <f>VLOOKUP(B1519,HIS退!B:F,5,FALSE)</f>
        <v>-58</v>
      </c>
      <c r="O1519" t="str">
        <f t="shared" si="48"/>
        <v/>
      </c>
      <c r="P1519" s="37">
        <f>VLOOKUP(C1519,微信退!Q:S,3,FALSE)</f>
        <v>58</v>
      </c>
      <c r="Q1519" t="str">
        <f t="shared" si="47"/>
        <v/>
      </c>
    </row>
    <row r="1520" spans="1:17" ht="14.25" hidden="1">
      <c r="A1520" s="40">
        <v>42905.484652777777</v>
      </c>
      <c r="B1520">
        <v>278878</v>
      </c>
      <c r="C1520" s="50" t="s">
        <v>9897</v>
      </c>
      <c r="D1520" t="s">
        <v>9898</v>
      </c>
      <c r="E1520" t="s">
        <v>9839</v>
      </c>
      <c r="F1520" s="14">
        <v>20</v>
      </c>
      <c r="G1520" s="48" t="s">
        <v>34</v>
      </c>
      <c r="H1520" s="48" t="s">
        <v>112</v>
      </c>
      <c r="I1520" s="48" t="s">
        <v>99</v>
      </c>
      <c r="J1520" s="48" t="s">
        <v>48</v>
      </c>
      <c r="K1520" s="48" t="s">
        <v>100</v>
      </c>
      <c r="L1520" s="48" t="s">
        <v>12168</v>
      </c>
      <c r="M1520" s="48" t="s">
        <v>12169</v>
      </c>
      <c r="N1520">
        <f>VLOOKUP(B1520,HIS退!B:F,5,FALSE)</f>
        <v>-20</v>
      </c>
      <c r="O1520" t="str">
        <f t="shared" si="48"/>
        <v/>
      </c>
      <c r="P1520" s="37">
        <f>VLOOKUP(C1520,微信退!Q:S,3,FALSE)</f>
        <v>20</v>
      </c>
      <c r="Q1520" t="str">
        <f t="shared" si="47"/>
        <v/>
      </c>
    </row>
    <row r="1521" spans="1:17" ht="14.25" hidden="1">
      <c r="A1521" s="40">
        <v>42905.484907407408</v>
      </c>
      <c r="B1521">
        <v>278892</v>
      </c>
      <c r="C1521" s="50" t="s">
        <v>9899</v>
      </c>
      <c r="D1521" t="s">
        <v>9900</v>
      </c>
      <c r="E1521" t="s">
        <v>9901</v>
      </c>
      <c r="F1521" s="14">
        <v>6</v>
      </c>
      <c r="G1521" s="48" t="s">
        <v>59</v>
      </c>
      <c r="H1521" s="48" t="s">
        <v>112</v>
      </c>
      <c r="I1521" s="48" t="s">
        <v>99</v>
      </c>
      <c r="J1521" s="48" t="s">
        <v>48</v>
      </c>
      <c r="K1521" s="48" t="s">
        <v>100</v>
      </c>
      <c r="L1521" s="48" t="s">
        <v>12170</v>
      </c>
      <c r="M1521" s="48" t="s">
        <v>12171</v>
      </c>
      <c r="N1521">
        <f>VLOOKUP(B1521,HIS退!B:F,5,FALSE)</f>
        <v>-6</v>
      </c>
      <c r="O1521" t="str">
        <f t="shared" si="48"/>
        <v/>
      </c>
      <c r="P1521" s="37">
        <f>VLOOKUP(C1521,微信退!Q:S,3,FALSE)</f>
        <v>6</v>
      </c>
      <c r="Q1521" t="str">
        <f t="shared" si="47"/>
        <v/>
      </c>
    </row>
    <row r="1522" spans="1:17" ht="14.25" hidden="1">
      <c r="A1522" s="40">
        <v>42905.486319444448</v>
      </c>
      <c r="B1522">
        <v>278989</v>
      </c>
      <c r="C1522" s="50" t="s">
        <v>9902</v>
      </c>
      <c r="D1522" t="s">
        <v>9903</v>
      </c>
      <c r="E1522" t="s">
        <v>9904</v>
      </c>
      <c r="F1522" s="14">
        <v>202</v>
      </c>
      <c r="G1522" s="48" t="s">
        <v>59</v>
      </c>
      <c r="H1522" s="48" t="s">
        <v>112</v>
      </c>
      <c r="I1522" s="48" t="s">
        <v>99</v>
      </c>
      <c r="J1522" s="48" t="s">
        <v>48</v>
      </c>
      <c r="K1522" s="48" t="s">
        <v>100</v>
      </c>
      <c r="L1522" s="48" t="s">
        <v>12172</v>
      </c>
      <c r="M1522" s="48" t="s">
        <v>12173</v>
      </c>
      <c r="N1522">
        <f>VLOOKUP(B1522,HIS退!B:F,5,FALSE)</f>
        <v>-202</v>
      </c>
      <c r="O1522" t="str">
        <f t="shared" si="48"/>
        <v/>
      </c>
      <c r="P1522" s="37">
        <f>VLOOKUP(C1522,微信退!Q:S,3,FALSE)</f>
        <v>202</v>
      </c>
      <c r="Q1522" t="str">
        <f t="shared" si="47"/>
        <v/>
      </c>
    </row>
    <row r="1523" spans="1:17" ht="14.25" hidden="1">
      <c r="A1523" s="40">
        <v>42905.488344907404</v>
      </c>
      <c r="B1523">
        <v>279120</v>
      </c>
      <c r="C1523" s="50" t="s">
        <v>9905</v>
      </c>
      <c r="D1523" t="s">
        <v>9906</v>
      </c>
      <c r="E1523" t="s">
        <v>9907</v>
      </c>
      <c r="F1523" s="14">
        <v>251</v>
      </c>
      <c r="G1523" s="48" t="s">
        <v>59</v>
      </c>
      <c r="H1523" s="48" t="s">
        <v>112</v>
      </c>
      <c r="I1523" s="48" t="s">
        <v>99</v>
      </c>
      <c r="J1523" s="48" t="s">
        <v>48</v>
      </c>
      <c r="K1523" s="48" t="s">
        <v>100</v>
      </c>
      <c r="L1523" s="48" t="s">
        <v>12174</v>
      </c>
      <c r="M1523" s="48" t="s">
        <v>12175</v>
      </c>
      <c r="N1523">
        <f>VLOOKUP(B1523,HIS退!B:F,5,FALSE)</f>
        <v>-251</v>
      </c>
      <c r="O1523" t="str">
        <f t="shared" si="48"/>
        <v/>
      </c>
      <c r="P1523" s="37">
        <f>VLOOKUP(C1523,微信退!Q:S,3,FALSE)</f>
        <v>251</v>
      </c>
      <c r="Q1523" t="str">
        <f t="shared" si="47"/>
        <v/>
      </c>
    </row>
    <row r="1524" spans="1:17" ht="14.25" hidden="1">
      <c r="A1524" s="40">
        <v>42905.489212962966</v>
      </c>
      <c r="B1524">
        <v>279184</v>
      </c>
      <c r="C1524" s="50" t="s">
        <v>9908</v>
      </c>
      <c r="D1524" t="s">
        <v>9909</v>
      </c>
      <c r="E1524" t="s">
        <v>9910</v>
      </c>
      <c r="F1524" s="14">
        <v>205</v>
      </c>
      <c r="G1524" s="48" t="s">
        <v>34</v>
      </c>
      <c r="H1524" s="48" t="s">
        <v>112</v>
      </c>
      <c r="I1524" s="48" t="s">
        <v>99</v>
      </c>
      <c r="J1524" s="48" t="s">
        <v>48</v>
      </c>
      <c r="K1524" s="48" t="s">
        <v>100</v>
      </c>
      <c r="L1524" s="48" t="s">
        <v>12176</v>
      </c>
      <c r="M1524" s="48" t="s">
        <v>12177</v>
      </c>
      <c r="N1524">
        <f>VLOOKUP(B1524,HIS退!B:F,5,FALSE)</f>
        <v>-205</v>
      </c>
      <c r="O1524" t="str">
        <f t="shared" si="48"/>
        <v/>
      </c>
      <c r="P1524" s="37">
        <f>VLOOKUP(C1524,微信退!Q:S,3,FALSE)</f>
        <v>205</v>
      </c>
      <c r="Q1524" t="str">
        <f t="shared" si="47"/>
        <v/>
      </c>
    </row>
    <row r="1525" spans="1:17" ht="14.25" hidden="1">
      <c r="A1525" s="40">
        <v>42905.490104166667</v>
      </c>
      <c r="B1525">
        <v>279236</v>
      </c>
      <c r="C1525" s="50" t="s">
        <v>9911</v>
      </c>
      <c r="D1525" t="s">
        <v>9912</v>
      </c>
      <c r="E1525" t="s">
        <v>9913</v>
      </c>
      <c r="F1525" s="14">
        <v>569</v>
      </c>
      <c r="G1525" s="48" t="s">
        <v>34</v>
      </c>
      <c r="H1525" s="48" t="s">
        <v>112</v>
      </c>
      <c r="I1525" s="48" t="s">
        <v>99</v>
      </c>
      <c r="J1525" s="48" t="s">
        <v>48</v>
      </c>
      <c r="K1525" s="48" t="s">
        <v>100</v>
      </c>
      <c r="L1525" s="48" t="s">
        <v>12178</v>
      </c>
      <c r="M1525" s="48" t="s">
        <v>12179</v>
      </c>
      <c r="N1525">
        <f>VLOOKUP(B1525,HIS退!B:F,5,FALSE)</f>
        <v>-569</v>
      </c>
      <c r="O1525" t="str">
        <f t="shared" si="48"/>
        <v/>
      </c>
      <c r="P1525" s="37">
        <f>VLOOKUP(C1525,微信退!Q:S,3,FALSE)</f>
        <v>569</v>
      </c>
      <c r="Q1525" t="str">
        <f t="shared" si="47"/>
        <v/>
      </c>
    </row>
    <row r="1526" spans="1:17" ht="14.25" hidden="1">
      <c r="A1526" s="40">
        <v>42905.490671296298</v>
      </c>
      <c r="B1526">
        <v>279269</v>
      </c>
      <c r="C1526" s="50" t="s">
        <v>9914</v>
      </c>
      <c r="D1526" t="s">
        <v>9915</v>
      </c>
      <c r="E1526" t="s">
        <v>9916</v>
      </c>
      <c r="F1526" s="14">
        <v>147</v>
      </c>
      <c r="G1526" s="48" t="s">
        <v>59</v>
      </c>
      <c r="H1526" s="48" t="s">
        <v>112</v>
      </c>
      <c r="I1526" s="48" t="s">
        <v>99</v>
      </c>
      <c r="J1526" s="48" t="s">
        <v>48</v>
      </c>
      <c r="K1526" s="48" t="s">
        <v>100</v>
      </c>
      <c r="L1526" s="48" t="s">
        <v>12180</v>
      </c>
      <c r="M1526" s="48" t="s">
        <v>12181</v>
      </c>
      <c r="N1526">
        <f>VLOOKUP(B1526,HIS退!B:F,5,FALSE)</f>
        <v>-147</v>
      </c>
      <c r="O1526" t="str">
        <f t="shared" si="48"/>
        <v/>
      </c>
      <c r="P1526" s="37">
        <f>VLOOKUP(C1526,微信退!Q:S,3,FALSE)</f>
        <v>147</v>
      </c>
      <c r="Q1526" t="str">
        <f t="shared" si="47"/>
        <v/>
      </c>
    </row>
    <row r="1527" spans="1:17" ht="14.25" hidden="1">
      <c r="A1527" s="40">
        <v>42905.491238425922</v>
      </c>
      <c r="B1527">
        <v>279312</v>
      </c>
      <c r="C1527" s="50" t="s">
        <v>9917</v>
      </c>
      <c r="D1527" t="s">
        <v>9918</v>
      </c>
      <c r="E1527" t="s">
        <v>9919</v>
      </c>
      <c r="F1527" s="14">
        <v>194</v>
      </c>
      <c r="G1527" s="48" t="s">
        <v>34</v>
      </c>
      <c r="H1527" s="48" t="s">
        <v>112</v>
      </c>
      <c r="I1527" s="48" t="s">
        <v>99</v>
      </c>
      <c r="J1527" s="48" t="s">
        <v>48</v>
      </c>
      <c r="K1527" s="48" t="s">
        <v>100</v>
      </c>
      <c r="L1527" s="48" t="s">
        <v>12182</v>
      </c>
      <c r="M1527" s="48" t="s">
        <v>12183</v>
      </c>
      <c r="N1527">
        <f>VLOOKUP(B1527,HIS退!B:F,5,FALSE)</f>
        <v>-194</v>
      </c>
      <c r="O1527" t="str">
        <f t="shared" si="48"/>
        <v/>
      </c>
      <c r="P1527" s="37">
        <f>VLOOKUP(C1527,微信退!Q:S,3,FALSE)</f>
        <v>194</v>
      </c>
      <c r="Q1527" t="str">
        <f t="shared" si="47"/>
        <v/>
      </c>
    </row>
    <row r="1528" spans="1:17" ht="14.25" hidden="1">
      <c r="A1528" s="40">
        <v>42905.491400462961</v>
      </c>
      <c r="B1528">
        <v>279324</v>
      </c>
      <c r="C1528" s="50" t="s">
        <v>9920</v>
      </c>
      <c r="D1528" t="s">
        <v>9921</v>
      </c>
      <c r="E1528" t="s">
        <v>9922</v>
      </c>
      <c r="F1528" s="14">
        <v>18</v>
      </c>
      <c r="G1528" s="48" t="s">
        <v>59</v>
      </c>
      <c r="H1528" s="48" t="s">
        <v>112</v>
      </c>
      <c r="I1528" s="48" t="s">
        <v>99</v>
      </c>
      <c r="J1528" s="48" t="s">
        <v>48</v>
      </c>
      <c r="K1528" s="48" t="s">
        <v>100</v>
      </c>
      <c r="L1528" s="48" t="s">
        <v>12184</v>
      </c>
      <c r="M1528" s="48" t="s">
        <v>12185</v>
      </c>
      <c r="N1528">
        <f>VLOOKUP(B1528,HIS退!B:F,5,FALSE)</f>
        <v>-18</v>
      </c>
      <c r="O1528" t="str">
        <f t="shared" si="48"/>
        <v/>
      </c>
      <c r="P1528" s="37">
        <f>VLOOKUP(C1528,微信退!Q:S,3,FALSE)</f>
        <v>18</v>
      </c>
      <c r="Q1528" t="str">
        <f t="shared" si="47"/>
        <v/>
      </c>
    </row>
    <row r="1529" spans="1:17" ht="14.25" hidden="1">
      <c r="A1529" s="40">
        <v>42905.493206018517</v>
      </c>
      <c r="B1529">
        <v>279394</v>
      </c>
      <c r="C1529" s="50" t="s">
        <v>9923</v>
      </c>
      <c r="D1529" t="s">
        <v>9924</v>
      </c>
      <c r="E1529" t="s">
        <v>9925</v>
      </c>
      <c r="F1529" s="14">
        <v>74</v>
      </c>
      <c r="G1529" s="48" t="s">
        <v>34</v>
      </c>
      <c r="H1529" s="48" t="s">
        <v>112</v>
      </c>
      <c r="I1529" s="48" t="s">
        <v>99</v>
      </c>
      <c r="J1529" s="48" t="s">
        <v>48</v>
      </c>
      <c r="K1529" s="48" t="s">
        <v>100</v>
      </c>
      <c r="L1529" s="48" t="s">
        <v>12186</v>
      </c>
      <c r="M1529" s="48" t="s">
        <v>12187</v>
      </c>
      <c r="N1529">
        <f>VLOOKUP(B1529,HIS退!B:F,5,FALSE)</f>
        <v>-74</v>
      </c>
      <c r="O1529" t="str">
        <f t="shared" si="48"/>
        <v/>
      </c>
      <c r="P1529" s="37">
        <f>VLOOKUP(C1529,微信退!Q:S,3,FALSE)</f>
        <v>74</v>
      </c>
      <c r="Q1529" t="str">
        <f t="shared" si="47"/>
        <v/>
      </c>
    </row>
    <row r="1530" spans="1:17" ht="14.25" hidden="1">
      <c r="A1530" s="40">
        <v>42905.494328703702</v>
      </c>
      <c r="B1530">
        <v>279446</v>
      </c>
      <c r="C1530" s="50" t="s">
        <v>9926</v>
      </c>
      <c r="D1530" t="s">
        <v>9927</v>
      </c>
      <c r="E1530" t="s">
        <v>9928</v>
      </c>
      <c r="F1530" s="14">
        <v>72</v>
      </c>
      <c r="G1530" s="48" t="s">
        <v>34</v>
      </c>
      <c r="H1530" s="48" t="s">
        <v>112</v>
      </c>
      <c r="I1530" s="48" t="s">
        <v>99</v>
      </c>
      <c r="J1530" s="48" t="s">
        <v>48</v>
      </c>
      <c r="K1530" s="48" t="s">
        <v>100</v>
      </c>
      <c r="L1530" s="48" t="s">
        <v>12188</v>
      </c>
      <c r="M1530" s="48" t="s">
        <v>12189</v>
      </c>
      <c r="N1530">
        <f>VLOOKUP(B1530,HIS退!B:F,5,FALSE)</f>
        <v>-72</v>
      </c>
      <c r="O1530" t="str">
        <f t="shared" si="48"/>
        <v/>
      </c>
      <c r="P1530" s="37">
        <f>VLOOKUP(C1530,微信退!Q:S,3,FALSE)</f>
        <v>72</v>
      </c>
      <c r="Q1530" t="str">
        <f t="shared" si="47"/>
        <v/>
      </c>
    </row>
    <row r="1531" spans="1:17" ht="14.25" hidden="1">
      <c r="A1531" s="40">
        <v>42905.49459490741</v>
      </c>
      <c r="B1531">
        <v>279456</v>
      </c>
      <c r="C1531" s="50" t="s">
        <v>9929</v>
      </c>
      <c r="D1531" t="s">
        <v>9930</v>
      </c>
      <c r="E1531" t="s">
        <v>9931</v>
      </c>
      <c r="F1531" s="14">
        <v>23</v>
      </c>
      <c r="G1531" s="48" t="s">
        <v>34</v>
      </c>
      <c r="H1531" s="48" t="s">
        <v>112</v>
      </c>
      <c r="I1531" s="48" t="s">
        <v>99</v>
      </c>
      <c r="J1531" s="48" t="s">
        <v>48</v>
      </c>
      <c r="K1531" s="48" t="s">
        <v>100</v>
      </c>
      <c r="L1531" s="48" t="s">
        <v>12190</v>
      </c>
      <c r="M1531" s="48" t="s">
        <v>12191</v>
      </c>
      <c r="N1531">
        <f>VLOOKUP(B1531,HIS退!B:F,5,FALSE)</f>
        <v>-23</v>
      </c>
      <c r="O1531" t="str">
        <f t="shared" si="48"/>
        <v/>
      </c>
      <c r="P1531" s="37">
        <f>VLOOKUP(C1531,微信退!Q:S,3,FALSE)</f>
        <v>23</v>
      </c>
      <c r="Q1531" t="str">
        <f t="shared" si="47"/>
        <v/>
      </c>
    </row>
    <row r="1532" spans="1:17" ht="14.25" hidden="1">
      <c r="A1532" s="40">
        <v>42905.494756944441</v>
      </c>
      <c r="B1532">
        <v>279465</v>
      </c>
      <c r="C1532" s="50" t="s">
        <v>9932</v>
      </c>
      <c r="D1532" t="s">
        <v>9933</v>
      </c>
      <c r="E1532" t="s">
        <v>9934</v>
      </c>
      <c r="F1532" s="14">
        <v>342</v>
      </c>
      <c r="G1532" s="48" t="s">
        <v>34</v>
      </c>
      <c r="H1532" s="48" t="s">
        <v>112</v>
      </c>
      <c r="I1532" s="48" t="s">
        <v>99</v>
      </c>
      <c r="J1532" s="48" t="s">
        <v>48</v>
      </c>
      <c r="K1532" s="48" t="s">
        <v>100</v>
      </c>
      <c r="L1532" s="48" t="s">
        <v>12192</v>
      </c>
      <c r="M1532" s="48" t="s">
        <v>12193</v>
      </c>
      <c r="N1532">
        <f>VLOOKUP(B1532,HIS退!B:F,5,FALSE)</f>
        <v>-342</v>
      </c>
      <c r="O1532" t="str">
        <f t="shared" si="48"/>
        <v/>
      </c>
      <c r="P1532" s="37">
        <f>VLOOKUP(C1532,微信退!Q:S,3,FALSE)</f>
        <v>342</v>
      </c>
      <c r="Q1532" t="str">
        <f t="shared" si="47"/>
        <v/>
      </c>
    </row>
    <row r="1533" spans="1:17" ht="14.25" hidden="1">
      <c r="A1533" s="40">
        <v>42905.49490740741</v>
      </c>
      <c r="B1533">
        <v>279471</v>
      </c>
      <c r="C1533" s="50" t="s">
        <v>9935</v>
      </c>
      <c r="D1533" t="s">
        <v>9936</v>
      </c>
      <c r="E1533" t="s">
        <v>9937</v>
      </c>
      <c r="F1533" s="14">
        <v>200</v>
      </c>
      <c r="G1533" s="48" t="s">
        <v>34</v>
      </c>
      <c r="H1533" s="48" t="s">
        <v>112</v>
      </c>
      <c r="I1533" s="48" t="s">
        <v>99</v>
      </c>
      <c r="J1533" s="48" t="s">
        <v>48</v>
      </c>
      <c r="K1533" s="48" t="s">
        <v>100</v>
      </c>
      <c r="L1533" s="48" t="s">
        <v>12194</v>
      </c>
      <c r="M1533" s="48" t="s">
        <v>12195</v>
      </c>
      <c r="N1533">
        <f>VLOOKUP(B1533,HIS退!B:F,5,FALSE)</f>
        <v>-200</v>
      </c>
      <c r="O1533" t="str">
        <f t="shared" si="48"/>
        <v/>
      </c>
      <c r="P1533" s="37">
        <f>VLOOKUP(C1533,微信退!Q:S,3,FALSE)</f>
        <v>200</v>
      </c>
      <c r="Q1533" t="str">
        <f t="shared" si="47"/>
        <v/>
      </c>
    </row>
    <row r="1534" spans="1:17" ht="14.25" hidden="1">
      <c r="A1534" s="40">
        <v>42905.499409722222</v>
      </c>
      <c r="B1534">
        <v>279672</v>
      </c>
      <c r="C1534" s="50" t="s">
        <v>9938</v>
      </c>
      <c r="D1534" t="s">
        <v>9939</v>
      </c>
      <c r="E1534" t="s">
        <v>9940</v>
      </c>
      <c r="F1534" s="14">
        <v>486</v>
      </c>
      <c r="G1534" s="48" t="s">
        <v>34</v>
      </c>
      <c r="H1534" s="48" t="s">
        <v>112</v>
      </c>
      <c r="I1534" s="48" t="s">
        <v>99</v>
      </c>
      <c r="J1534" s="48" t="s">
        <v>48</v>
      </c>
      <c r="K1534" s="48" t="s">
        <v>100</v>
      </c>
      <c r="L1534" s="48" t="s">
        <v>12196</v>
      </c>
      <c r="M1534" s="48" t="s">
        <v>12197</v>
      </c>
      <c r="N1534">
        <f>VLOOKUP(B1534,HIS退!B:F,5,FALSE)</f>
        <v>-486</v>
      </c>
      <c r="O1534" t="str">
        <f t="shared" si="48"/>
        <v/>
      </c>
      <c r="P1534" s="37">
        <f>VLOOKUP(C1534,微信退!Q:S,3,FALSE)</f>
        <v>486</v>
      </c>
      <c r="Q1534" t="str">
        <f t="shared" si="47"/>
        <v/>
      </c>
    </row>
    <row r="1535" spans="1:17" ht="14.25" hidden="1">
      <c r="A1535" s="40">
        <v>42905.50037037037</v>
      </c>
      <c r="B1535">
        <v>279722</v>
      </c>
      <c r="C1535" s="50" t="s">
        <v>9941</v>
      </c>
      <c r="D1535" t="s">
        <v>9942</v>
      </c>
      <c r="E1535" t="s">
        <v>9943</v>
      </c>
      <c r="F1535" s="14">
        <v>92</v>
      </c>
      <c r="G1535" s="48" t="s">
        <v>59</v>
      </c>
      <c r="H1535" s="48" t="s">
        <v>112</v>
      </c>
      <c r="I1535" s="48" t="s">
        <v>99</v>
      </c>
      <c r="J1535" s="48" t="s">
        <v>48</v>
      </c>
      <c r="K1535" s="48" t="s">
        <v>100</v>
      </c>
      <c r="L1535" s="48" t="s">
        <v>12198</v>
      </c>
      <c r="M1535" s="48" t="s">
        <v>12199</v>
      </c>
      <c r="N1535">
        <f>VLOOKUP(B1535,HIS退!B:F,5,FALSE)</f>
        <v>-92</v>
      </c>
      <c r="O1535" t="str">
        <f t="shared" si="48"/>
        <v/>
      </c>
      <c r="P1535" s="37">
        <f>VLOOKUP(C1535,微信退!Q:S,3,FALSE)</f>
        <v>92</v>
      </c>
      <c r="Q1535" t="str">
        <f t="shared" si="47"/>
        <v/>
      </c>
    </row>
    <row r="1536" spans="1:17" ht="14.25" hidden="1">
      <c r="A1536" s="40">
        <v>42905.502083333333</v>
      </c>
      <c r="B1536">
        <v>279806</v>
      </c>
      <c r="C1536" s="50" t="s">
        <v>9944</v>
      </c>
      <c r="D1536" t="s">
        <v>9945</v>
      </c>
      <c r="E1536" t="s">
        <v>9946</v>
      </c>
      <c r="F1536" s="14">
        <v>194</v>
      </c>
      <c r="G1536" s="48" t="s">
        <v>34</v>
      </c>
      <c r="H1536" s="48" t="s">
        <v>112</v>
      </c>
      <c r="I1536" s="48" t="s">
        <v>99</v>
      </c>
      <c r="J1536" s="48" t="s">
        <v>48</v>
      </c>
      <c r="K1536" s="48" t="s">
        <v>100</v>
      </c>
      <c r="L1536" s="48" t="s">
        <v>12200</v>
      </c>
      <c r="M1536" s="48" t="s">
        <v>12201</v>
      </c>
      <c r="N1536">
        <f>VLOOKUP(B1536,HIS退!B:F,5,FALSE)</f>
        <v>-194</v>
      </c>
      <c r="O1536" t="str">
        <f t="shared" si="48"/>
        <v/>
      </c>
      <c r="P1536" s="37">
        <f>VLOOKUP(C1536,微信退!Q:S,3,FALSE)</f>
        <v>194</v>
      </c>
      <c r="Q1536" t="str">
        <f t="shared" si="47"/>
        <v/>
      </c>
    </row>
    <row r="1537" spans="1:17" ht="14.25" hidden="1">
      <c r="A1537" s="40">
        <v>42905.502384259256</v>
      </c>
      <c r="B1537">
        <v>279817</v>
      </c>
      <c r="C1537" s="50" t="s">
        <v>9947</v>
      </c>
      <c r="D1537" t="s">
        <v>9948</v>
      </c>
      <c r="E1537" t="s">
        <v>9949</v>
      </c>
      <c r="F1537" s="14">
        <v>90</v>
      </c>
      <c r="G1537" s="48" t="s">
        <v>34</v>
      </c>
      <c r="H1537" s="48" t="s">
        <v>112</v>
      </c>
      <c r="I1537" s="48" t="s">
        <v>99</v>
      </c>
      <c r="J1537" s="48" t="s">
        <v>48</v>
      </c>
      <c r="K1537" s="48" t="s">
        <v>100</v>
      </c>
      <c r="L1537" s="48" t="s">
        <v>12202</v>
      </c>
      <c r="M1537" s="48" t="s">
        <v>12203</v>
      </c>
      <c r="N1537">
        <f>VLOOKUP(B1537,HIS退!B:F,5,FALSE)</f>
        <v>-90</v>
      </c>
      <c r="O1537" t="str">
        <f t="shared" si="48"/>
        <v/>
      </c>
      <c r="P1537" s="37">
        <f>VLOOKUP(C1537,微信退!Q:S,3,FALSE)</f>
        <v>90</v>
      </c>
      <c r="Q1537" t="str">
        <f t="shared" si="47"/>
        <v/>
      </c>
    </row>
    <row r="1538" spans="1:17" ht="14.25" hidden="1">
      <c r="A1538" s="40">
        <v>42905.512048611112</v>
      </c>
      <c r="B1538">
        <v>280036</v>
      </c>
      <c r="C1538" s="50" t="s">
        <v>9950</v>
      </c>
      <c r="D1538" t="s">
        <v>9951</v>
      </c>
      <c r="E1538" t="s">
        <v>9952</v>
      </c>
      <c r="F1538" s="14">
        <v>14</v>
      </c>
      <c r="G1538" s="48" t="s">
        <v>34</v>
      </c>
      <c r="H1538" s="48" t="s">
        <v>112</v>
      </c>
      <c r="I1538" s="48" t="s">
        <v>99</v>
      </c>
      <c r="J1538" s="48" t="s">
        <v>48</v>
      </c>
      <c r="K1538" s="48" t="s">
        <v>100</v>
      </c>
      <c r="L1538" s="48" t="s">
        <v>12204</v>
      </c>
      <c r="M1538" s="48" t="s">
        <v>12205</v>
      </c>
      <c r="N1538">
        <f>VLOOKUP(B1538,HIS退!B:F,5,FALSE)</f>
        <v>-14</v>
      </c>
      <c r="O1538" t="str">
        <f t="shared" si="48"/>
        <v/>
      </c>
      <c r="P1538" s="37">
        <f>VLOOKUP(C1538,微信退!Q:S,3,FALSE)</f>
        <v>14</v>
      </c>
      <c r="Q1538" t="str">
        <f t="shared" si="47"/>
        <v/>
      </c>
    </row>
    <row r="1539" spans="1:17" ht="14.25" hidden="1">
      <c r="A1539" s="40">
        <v>42905.517430555556</v>
      </c>
      <c r="B1539">
        <v>280142</v>
      </c>
      <c r="C1539" s="50" t="s">
        <v>9953</v>
      </c>
      <c r="D1539" t="s">
        <v>9954</v>
      </c>
      <c r="E1539" t="s">
        <v>9955</v>
      </c>
      <c r="F1539" s="14">
        <v>44</v>
      </c>
      <c r="G1539" s="48" t="s">
        <v>34</v>
      </c>
      <c r="H1539" s="48" t="s">
        <v>112</v>
      </c>
      <c r="I1539" s="48" t="s">
        <v>99</v>
      </c>
      <c r="J1539" s="48" t="s">
        <v>48</v>
      </c>
      <c r="K1539" s="48" t="s">
        <v>100</v>
      </c>
      <c r="L1539" s="48" t="s">
        <v>12206</v>
      </c>
      <c r="M1539" s="48" t="s">
        <v>12207</v>
      </c>
      <c r="N1539">
        <f>VLOOKUP(B1539,HIS退!B:F,5,FALSE)</f>
        <v>-44</v>
      </c>
      <c r="O1539" t="str">
        <f t="shared" si="48"/>
        <v/>
      </c>
      <c r="P1539" s="37">
        <f>VLOOKUP(C1539,微信退!Q:S,3,FALSE)</f>
        <v>44</v>
      </c>
      <c r="Q1539" t="str">
        <f t="shared" ref="Q1539:Q1602" si="49">IF(P1539=F1539,"",1)</f>
        <v/>
      </c>
    </row>
    <row r="1540" spans="1:17" ht="14.25" hidden="1">
      <c r="A1540" s="40">
        <v>42905.526018518518</v>
      </c>
      <c r="B1540">
        <v>280260</v>
      </c>
      <c r="C1540" s="50" t="s">
        <v>9956</v>
      </c>
      <c r="D1540" t="s">
        <v>9957</v>
      </c>
      <c r="E1540" t="s">
        <v>9958</v>
      </c>
      <c r="F1540" s="14">
        <v>403</v>
      </c>
      <c r="G1540" s="48" t="s">
        <v>59</v>
      </c>
      <c r="H1540" s="48" t="s">
        <v>112</v>
      </c>
      <c r="I1540" s="48" t="s">
        <v>99</v>
      </c>
      <c r="J1540" s="48" t="s">
        <v>48</v>
      </c>
      <c r="K1540" s="48" t="s">
        <v>100</v>
      </c>
      <c r="L1540" s="48" t="s">
        <v>12208</v>
      </c>
      <c r="M1540" s="48" t="s">
        <v>12209</v>
      </c>
      <c r="N1540">
        <f>VLOOKUP(B1540,HIS退!B:F,5,FALSE)</f>
        <v>-403</v>
      </c>
      <c r="O1540" t="str">
        <f t="shared" si="48"/>
        <v/>
      </c>
      <c r="P1540" s="37">
        <f>VLOOKUP(C1540,微信退!Q:S,3,FALSE)</f>
        <v>403</v>
      </c>
      <c r="Q1540" t="str">
        <f t="shared" si="49"/>
        <v/>
      </c>
    </row>
    <row r="1541" spans="1:17" ht="14.25" hidden="1">
      <c r="A1541" s="40">
        <v>42905.526828703703</v>
      </c>
      <c r="B1541">
        <v>280272</v>
      </c>
      <c r="C1541" s="50" t="s">
        <v>9959</v>
      </c>
      <c r="D1541" t="s">
        <v>9960</v>
      </c>
      <c r="E1541" t="s">
        <v>9961</v>
      </c>
      <c r="F1541" s="14">
        <v>3719</v>
      </c>
      <c r="G1541" s="48" t="s">
        <v>34</v>
      </c>
      <c r="H1541" s="48" t="s">
        <v>112</v>
      </c>
      <c r="I1541" s="48" t="s">
        <v>99</v>
      </c>
      <c r="J1541" s="48" t="s">
        <v>48</v>
      </c>
      <c r="K1541" s="48" t="s">
        <v>100</v>
      </c>
      <c r="L1541" s="48" t="s">
        <v>12210</v>
      </c>
      <c r="M1541" s="48" t="s">
        <v>12211</v>
      </c>
      <c r="N1541">
        <f>VLOOKUP(B1541,HIS退!B:F,5,FALSE)</f>
        <v>-3719</v>
      </c>
      <c r="O1541" t="str">
        <f t="shared" si="48"/>
        <v/>
      </c>
      <c r="P1541" s="37">
        <f>VLOOKUP(C1541,微信退!Q:S,3,FALSE)</f>
        <v>3719</v>
      </c>
      <c r="Q1541" t="str">
        <f t="shared" si="49"/>
        <v/>
      </c>
    </row>
    <row r="1542" spans="1:17" ht="14.25" hidden="1">
      <c r="A1542" s="40">
        <v>42905.526932870373</v>
      </c>
      <c r="B1542">
        <v>280275</v>
      </c>
      <c r="C1542" s="50" t="s">
        <v>9962</v>
      </c>
      <c r="D1542" t="s">
        <v>9963</v>
      </c>
      <c r="E1542" t="s">
        <v>9964</v>
      </c>
      <c r="F1542" s="14">
        <v>332</v>
      </c>
      <c r="G1542" s="48" t="s">
        <v>34</v>
      </c>
      <c r="H1542" s="48" t="s">
        <v>112</v>
      </c>
      <c r="I1542" s="48" t="s">
        <v>99</v>
      </c>
      <c r="J1542" s="48" t="s">
        <v>48</v>
      </c>
      <c r="K1542" s="48" t="s">
        <v>100</v>
      </c>
      <c r="L1542" s="48" t="s">
        <v>12212</v>
      </c>
      <c r="M1542" s="48" t="s">
        <v>12213</v>
      </c>
      <c r="N1542">
        <f>VLOOKUP(B1542,HIS退!B:F,5,FALSE)</f>
        <v>-332</v>
      </c>
      <c r="O1542" t="str">
        <f t="shared" si="48"/>
        <v/>
      </c>
      <c r="P1542" s="37">
        <f>VLOOKUP(C1542,微信退!Q:S,3,FALSE)</f>
        <v>332</v>
      </c>
      <c r="Q1542" t="str">
        <f t="shared" si="49"/>
        <v/>
      </c>
    </row>
    <row r="1543" spans="1:17" ht="14.25" hidden="1">
      <c r="A1543" s="40">
        <v>42905.556307870371</v>
      </c>
      <c r="B1543">
        <v>280535</v>
      </c>
      <c r="C1543" s="50" t="s">
        <v>9965</v>
      </c>
      <c r="D1543" t="s">
        <v>9966</v>
      </c>
      <c r="E1543" t="s">
        <v>9967</v>
      </c>
      <c r="F1543" s="14">
        <v>523</v>
      </c>
      <c r="G1543" s="48" t="s">
        <v>59</v>
      </c>
      <c r="H1543" s="48" t="s">
        <v>112</v>
      </c>
      <c r="I1543" s="48" t="s">
        <v>99</v>
      </c>
      <c r="J1543" s="48" t="s">
        <v>48</v>
      </c>
      <c r="K1543" s="48" t="s">
        <v>100</v>
      </c>
      <c r="L1543" s="48" t="s">
        <v>12214</v>
      </c>
      <c r="M1543" s="48" t="s">
        <v>12215</v>
      </c>
      <c r="N1543">
        <f>VLOOKUP(B1543,HIS退!B:F,5,FALSE)</f>
        <v>-523</v>
      </c>
      <c r="O1543" t="str">
        <f t="shared" si="48"/>
        <v/>
      </c>
      <c r="P1543" s="37">
        <f>VLOOKUP(C1543,微信退!Q:S,3,FALSE)</f>
        <v>523</v>
      </c>
      <c r="Q1543" t="str">
        <f t="shared" si="49"/>
        <v/>
      </c>
    </row>
    <row r="1544" spans="1:17" ht="14.25" hidden="1">
      <c r="A1544" s="40">
        <v>42905.556516203702</v>
      </c>
      <c r="B1544">
        <v>280542</v>
      </c>
      <c r="C1544" s="50" t="s">
        <v>9968</v>
      </c>
      <c r="D1544" t="s">
        <v>9969</v>
      </c>
      <c r="E1544" t="s">
        <v>9970</v>
      </c>
      <c r="F1544" s="14">
        <v>996</v>
      </c>
      <c r="G1544" s="48" t="s">
        <v>34</v>
      </c>
      <c r="H1544" s="48" t="s">
        <v>112</v>
      </c>
      <c r="I1544" s="48" t="s">
        <v>99</v>
      </c>
      <c r="J1544" s="48" t="s">
        <v>48</v>
      </c>
      <c r="K1544" s="48" t="s">
        <v>100</v>
      </c>
      <c r="L1544" s="48" t="s">
        <v>12216</v>
      </c>
      <c r="M1544" s="48" t="s">
        <v>12217</v>
      </c>
      <c r="N1544">
        <f>VLOOKUP(B1544,HIS退!B:F,5,FALSE)</f>
        <v>-996</v>
      </c>
      <c r="O1544" t="str">
        <f t="shared" si="48"/>
        <v/>
      </c>
      <c r="P1544" s="37">
        <f>VLOOKUP(C1544,微信退!Q:S,3,FALSE)</f>
        <v>996</v>
      </c>
      <c r="Q1544" t="str">
        <f t="shared" si="49"/>
        <v/>
      </c>
    </row>
    <row r="1545" spans="1:17" ht="14.25" hidden="1">
      <c r="A1545" s="40">
        <v>42905.563645833332</v>
      </c>
      <c r="B1545">
        <v>280616</v>
      </c>
      <c r="C1545" s="50" t="s">
        <v>9971</v>
      </c>
      <c r="D1545" t="s">
        <v>9972</v>
      </c>
      <c r="E1545" t="s">
        <v>9973</v>
      </c>
      <c r="F1545" s="14">
        <v>78</v>
      </c>
      <c r="G1545" s="48" t="s">
        <v>59</v>
      </c>
      <c r="H1545" s="48" t="s">
        <v>112</v>
      </c>
      <c r="I1545" s="48" t="s">
        <v>99</v>
      </c>
      <c r="J1545" s="48" t="s">
        <v>48</v>
      </c>
      <c r="K1545" s="48" t="s">
        <v>100</v>
      </c>
      <c r="L1545" s="48" t="s">
        <v>12218</v>
      </c>
      <c r="M1545" s="48" t="s">
        <v>12219</v>
      </c>
      <c r="N1545">
        <f>VLOOKUP(B1545,HIS退!B:F,5,FALSE)</f>
        <v>-78</v>
      </c>
      <c r="O1545" t="str">
        <f t="shared" si="48"/>
        <v/>
      </c>
      <c r="P1545" s="37">
        <f>VLOOKUP(C1545,微信退!Q:S,3,FALSE)</f>
        <v>78</v>
      </c>
      <c r="Q1545" t="str">
        <f t="shared" si="49"/>
        <v/>
      </c>
    </row>
    <row r="1546" spans="1:17" ht="14.25" hidden="1">
      <c r="A1546" s="40">
        <v>42905.583275462966</v>
      </c>
      <c r="B1546">
        <v>281029</v>
      </c>
      <c r="C1546" s="50" t="s">
        <v>9974</v>
      </c>
      <c r="D1546" t="s">
        <v>9975</v>
      </c>
      <c r="E1546" t="s">
        <v>9976</v>
      </c>
      <c r="F1546" s="14">
        <v>37</v>
      </c>
      <c r="G1546" s="48" t="s">
        <v>34</v>
      </c>
      <c r="H1546" s="48" t="s">
        <v>112</v>
      </c>
      <c r="I1546" s="48" t="s">
        <v>99</v>
      </c>
      <c r="J1546" s="48" t="s">
        <v>48</v>
      </c>
      <c r="K1546" s="48" t="s">
        <v>100</v>
      </c>
      <c r="L1546" s="48" t="s">
        <v>12220</v>
      </c>
      <c r="M1546" s="48" t="s">
        <v>12221</v>
      </c>
      <c r="N1546">
        <f>VLOOKUP(B1546,HIS退!B:F,5,FALSE)</f>
        <v>-37</v>
      </c>
      <c r="O1546" t="str">
        <f t="shared" si="48"/>
        <v/>
      </c>
      <c r="P1546" s="37">
        <f>VLOOKUP(C1546,微信退!Q:S,3,FALSE)</f>
        <v>37</v>
      </c>
      <c r="Q1546" t="str">
        <f t="shared" si="49"/>
        <v/>
      </c>
    </row>
    <row r="1547" spans="1:17" ht="14.25" hidden="1">
      <c r="A1547" s="40">
        <v>42905.585879629631</v>
      </c>
      <c r="B1547">
        <v>281133</v>
      </c>
      <c r="C1547" s="50" t="s">
        <v>9977</v>
      </c>
      <c r="D1547" t="s">
        <v>9978</v>
      </c>
      <c r="E1547" t="s">
        <v>9979</v>
      </c>
      <c r="F1547" s="14">
        <v>500</v>
      </c>
      <c r="G1547" s="48" t="s">
        <v>34</v>
      </c>
      <c r="H1547" s="48" t="s">
        <v>112</v>
      </c>
      <c r="I1547" s="48" t="s">
        <v>99</v>
      </c>
      <c r="J1547" s="48" t="s">
        <v>48</v>
      </c>
      <c r="K1547" s="48" t="s">
        <v>100</v>
      </c>
      <c r="L1547" s="48" t="s">
        <v>12222</v>
      </c>
      <c r="M1547" s="48" t="s">
        <v>12223</v>
      </c>
      <c r="N1547">
        <f>VLOOKUP(B1547,HIS退!B:F,5,FALSE)</f>
        <v>-500</v>
      </c>
      <c r="O1547" t="str">
        <f t="shared" si="48"/>
        <v/>
      </c>
      <c r="P1547" s="37">
        <f>VLOOKUP(C1547,微信退!Q:S,3,FALSE)</f>
        <v>500</v>
      </c>
      <c r="Q1547" t="str">
        <f t="shared" si="49"/>
        <v/>
      </c>
    </row>
    <row r="1548" spans="1:17" ht="14.25" hidden="1">
      <c r="A1548" s="40">
        <v>42905.586168981485</v>
      </c>
      <c r="B1548">
        <v>281146</v>
      </c>
      <c r="C1548" s="50" t="s">
        <v>9980</v>
      </c>
      <c r="D1548" t="s">
        <v>9981</v>
      </c>
      <c r="E1548" t="s">
        <v>9982</v>
      </c>
      <c r="F1548" s="14">
        <v>800</v>
      </c>
      <c r="G1548" s="48" t="s">
        <v>34</v>
      </c>
      <c r="H1548" s="48" t="s">
        <v>112</v>
      </c>
      <c r="I1548" s="48" t="s">
        <v>99</v>
      </c>
      <c r="J1548" s="48" t="s">
        <v>48</v>
      </c>
      <c r="K1548" s="48" t="s">
        <v>100</v>
      </c>
      <c r="L1548" s="48" t="s">
        <v>12224</v>
      </c>
      <c r="M1548" s="48" t="s">
        <v>12225</v>
      </c>
      <c r="N1548">
        <f>VLOOKUP(B1548,HIS退!B:F,5,FALSE)</f>
        <v>-800</v>
      </c>
      <c r="O1548" t="str">
        <f t="shared" si="48"/>
        <v/>
      </c>
      <c r="P1548" s="37">
        <f>VLOOKUP(C1548,微信退!Q:S,3,FALSE)</f>
        <v>800</v>
      </c>
      <c r="Q1548" t="str">
        <f t="shared" si="49"/>
        <v/>
      </c>
    </row>
    <row r="1549" spans="1:17" ht="14.25" hidden="1">
      <c r="A1549" s="40">
        <v>42905.586261574077</v>
      </c>
      <c r="B1549">
        <v>281149</v>
      </c>
      <c r="C1549" s="50" t="s">
        <v>9983</v>
      </c>
      <c r="D1549" t="s">
        <v>9978</v>
      </c>
      <c r="E1549" t="s">
        <v>9979</v>
      </c>
      <c r="F1549" s="14">
        <v>1492</v>
      </c>
      <c r="G1549" s="48" t="s">
        <v>34</v>
      </c>
      <c r="H1549" s="48" t="s">
        <v>112</v>
      </c>
      <c r="I1549" s="48" t="s">
        <v>99</v>
      </c>
      <c r="J1549" s="48" t="s">
        <v>48</v>
      </c>
      <c r="K1549" s="48" t="s">
        <v>100</v>
      </c>
      <c r="L1549" s="48" t="s">
        <v>12226</v>
      </c>
      <c r="M1549" s="48" t="s">
        <v>12227</v>
      </c>
      <c r="N1549">
        <f>VLOOKUP(B1549,HIS退!B:F,5,FALSE)</f>
        <v>-1492</v>
      </c>
      <c r="O1549" t="str">
        <f t="shared" si="48"/>
        <v/>
      </c>
      <c r="P1549" s="37">
        <f>VLOOKUP(C1549,微信退!Q:S,3,FALSE)</f>
        <v>1492</v>
      </c>
      <c r="Q1549" t="str">
        <f t="shared" si="49"/>
        <v/>
      </c>
    </row>
    <row r="1550" spans="1:17" ht="14.25" hidden="1">
      <c r="A1550" s="40">
        <v>42905.58662037037</v>
      </c>
      <c r="B1550">
        <v>281162</v>
      </c>
      <c r="C1550" s="50" t="s">
        <v>9984</v>
      </c>
      <c r="D1550" t="s">
        <v>9985</v>
      </c>
      <c r="E1550" t="s">
        <v>9986</v>
      </c>
      <c r="F1550" s="14">
        <v>100</v>
      </c>
      <c r="G1550" s="48" t="s">
        <v>34</v>
      </c>
      <c r="H1550" s="48" t="s">
        <v>112</v>
      </c>
      <c r="I1550" s="48" t="s">
        <v>99</v>
      </c>
      <c r="J1550" s="48" t="s">
        <v>48</v>
      </c>
      <c r="K1550" s="48" t="s">
        <v>100</v>
      </c>
      <c r="L1550" s="48" t="s">
        <v>12228</v>
      </c>
      <c r="M1550" s="48" t="s">
        <v>12229</v>
      </c>
      <c r="N1550">
        <f>VLOOKUP(B1550,HIS退!B:F,5,FALSE)</f>
        <v>-100</v>
      </c>
      <c r="O1550" t="str">
        <f t="shared" si="48"/>
        <v/>
      </c>
      <c r="P1550" s="37">
        <f>VLOOKUP(C1550,微信退!Q:S,3,FALSE)</f>
        <v>100</v>
      </c>
      <c r="Q1550" t="str">
        <f t="shared" si="49"/>
        <v/>
      </c>
    </row>
    <row r="1551" spans="1:17" ht="14.25" hidden="1">
      <c r="A1551" s="40">
        <v>42905.587442129632</v>
      </c>
      <c r="B1551">
        <v>281200</v>
      </c>
      <c r="C1551" s="50" t="s">
        <v>9987</v>
      </c>
      <c r="D1551" t="s">
        <v>9985</v>
      </c>
      <c r="E1551" t="s">
        <v>9986</v>
      </c>
      <c r="F1551" s="14">
        <v>58</v>
      </c>
      <c r="G1551" s="48" t="s">
        <v>34</v>
      </c>
      <c r="H1551" s="48" t="s">
        <v>112</v>
      </c>
      <c r="I1551" s="48" t="s">
        <v>99</v>
      </c>
      <c r="J1551" s="48" t="s">
        <v>48</v>
      </c>
      <c r="K1551" s="48" t="s">
        <v>100</v>
      </c>
      <c r="L1551" s="48" t="s">
        <v>12230</v>
      </c>
      <c r="M1551" s="48" t="s">
        <v>12231</v>
      </c>
      <c r="N1551">
        <f>VLOOKUP(B1551,HIS退!B:F,5,FALSE)</f>
        <v>-58</v>
      </c>
      <c r="O1551" t="str">
        <f t="shared" si="48"/>
        <v/>
      </c>
      <c r="P1551" s="37">
        <f>VLOOKUP(C1551,微信退!Q:S,3,FALSE)</f>
        <v>58</v>
      </c>
      <c r="Q1551" t="str">
        <f t="shared" si="49"/>
        <v/>
      </c>
    </row>
    <row r="1552" spans="1:17" ht="14.25" hidden="1">
      <c r="A1552" s="40">
        <v>42905.588263888887</v>
      </c>
      <c r="B1552">
        <v>281232</v>
      </c>
      <c r="C1552" s="50" t="s">
        <v>9988</v>
      </c>
      <c r="D1552" t="s">
        <v>9989</v>
      </c>
      <c r="E1552" t="s">
        <v>9990</v>
      </c>
      <c r="F1552" s="14">
        <v>300</v>
      </c>
      <c r="G1552" s="48" t="s">
        <v>34</v>
      </c>
      <c r="H1552" s="48" t="s">
        <v>112</v>
      </c>
      <c r="I1552" s="48" t="s">
        <v>99</v>
      </c>
      <c r="J1552" s="48" t="s">
        <v>48</v>
      </c>
      <c r="K1552" s="48" t="s">
        <v>100</v>
      </c>
      <c r="L1552" s="48" t="s">
        <v>12232</v>
      </c>
      <c r="M1552" s="48" t="s">
        <v>12233</v>
      </c>
      <c r="N1552">
        <f>VLOOKUP(B1552,HIS退!B:F,5,FALSE)</f>
        <v>-300</v>
      </c>
      <c r="O1552" t="str">
        <f t="shared" si="48"/>
        <v/>
      </c>
      <c r="P1552" s="37">
        <f>VLOOKUP(C1552,微信退!Q:S,3,FALSE)</f>
        <v>300</v>
      </c>
      <c r="Q1552" t="str">
        <f t="shared" si="49"/>
        <v/>
      </c>
    </row>
    <row r="1553" spans="1:17" ht="14.25" hidden="1">
      <c r="A1553" s="40">
        <v>42905.592662037037</v>
      </c>
      <c r="B1553">
        <v>281456</v>
      </c>
      <c r="C1553" s="50" t="s">
        <v>9991</v>
      </c>
      <c r="D1553" t="s">
        <v>9989</v>
      </c>
      <c r="E1553" t="s">
        <v>9990</v>
      </c>
      <c r="F1553" s="14">
        <v>10</v>
      </c>
      <c r="G1553" s="48" t="s">
        <v>34</v>
      </c>
      <c r="H1553" s="48" t="s">
        <v>112</v>
      </c>
      <c r="I1553" s="48" t="s">
        <v>99</v>
      </c>
      <c r="J1553" s="48" t="s">
        <v>48</v>
      </c>
      <c r="K1553" s="48" t="s">
        <v>100</v>
      </c>
      <c r="L1553" s="48" t="s">
        <v>12234</v>
      </c>
      <c r="M1553" s="48" t="s">
        <v>12235</v>
      </c>
      <c r="N1553">
        <f>VLOOKUP(B1553,HIS退!B:F,5,FALSE)</f>
        <v>-10</v>
      </c>
      <c r="O1553" t="str">
        <f t="shared" si="48"/>
        <v/>
      </c>
      <c r="P1553" s="37">
        <f>VLOOKUP(C1553,微信退!Q:S,3,FALSE)</f>
        <v>10</v>
      </c>
      <c r="Q1553" t="str">
        <f t="shared" si="49"/>
        <v/>
      </c>
    </row>
    <row r="1554" spans="1:17" ht="14.25" hidden="1">
      <c r="A1554" s="40">
        <v>42905.60392361111</v>
      </c>
      <c r="B1554">
        <v>282212</v>
      </c>
      <c r="C1554" s="50" t="s">
        <v>9992</v>
      </c>
      <c r="D1554" t="s">
        <v>8855</v>
      </c>
      <c r="E1554" t="s">
        <v>8856</v>
      </c>
      <c r="F1554" s="14">
        <v>10</v>
      </c>
      <c r="G1554" s="48" t="s">
        <v>59</v>
      </c>
      <c r="H1554" s="48" t="s">
        <v>112</v>
      </c>
      <c r="I1554" s="48" t="s">
        <v>99</v>
      </c>
      <c r="J1554" s="48" t="s">
        <v>48</v>
      </c>
      <c r="K1554" s="48" t="s">
        <v>100</v>
      </c>
      <c r="L1554" s="48" t="s">
        <v>12236</v>
      </c>
      <c r="M1554" s="48" t="s">
        <v>12237</v>
      </c>
      <c r="N1554">
        <f>VLOOKUP(B1554,HIS退!B:F,5,FALSE)</f>
        <v>-10</v>
      </c>
      <c r="O1554" t="str">
        <f t="shared" si="48"/>
        <v/>
      </c>
      <c r="P1554" s="37">
        <f>VLOOKUP(C1554,微信退!Q:S,3,FALSE)</f>
        <v>10</v>
      </c>
      <c r="Q1554" t="str">
        <f t="shared" si="49"/>
        <v/>
      </c>
    </row>
    <row r="1555" spans="1:17" ht="14.25" hidden="1">
      <c r="A1555" s="40">
        <v>42905.605312500003</v>
      </c>
      <c r="B1555">
        <v>282315</v>
      </c>
      <c r="C1555" s="50" t="s">
        <v>9993</v>
      </c>
      <c r="D1555" t="s">
        <v>9994</v>
      </c>
      <c r="E1555" t="s">
        <v>9995</v>
      </c>
      <c r="F1555" s="14">
        <v>500</v>
      </c>
      <c r="G1555" s="48" t="s">
        <v>59</v>
      </c>
      <c r="H1555" s="48" t="s">
        <v>112</v>
      </c>
      <c r="I1555" s="48" t="s">
        <v>99</v>
      </c>
      <c r="J1555" s="48" t="s">
        <v>48</v>
      </c>
      <c r="K1555" s="48" t="s">
        <v>100</v>
      </c>
      <c r="L1555" s="48" t="s">
        <v>12238</v>
      </c>
      <c r="M1555" s="48" t="s">
        <v>12239</v>
      </c>
      <c r="N1555">
        <f>VLOOKUP(B1555,HIS退!B:F,5,FALSE)</f>
        <v>-500</v>
      </c>
      <c r="O1555" t="str">
        <f t="shared" si="48"/>
        <v/>
      </c>
      <c r="P1555" s="37">
        <f>VLOOKUP(C1555,微信退!Q:S,3,FALSE)</f>
        <v>500</v>
      </c>
      <c r="Q1555" t="str">
        <f t="shared" si="49"/>
        <v/>
      </c>
    </row>
    <row r="1556" spans="1:17" ht="14.25" hidden="1">
      <c r="A1556" s="40">
        <v>42905.610474537039</v>
      </c>
      <c r="B1556">
        <v>282692</v>
      </c>
      <c r="C1556" s="50" t="s">
        <v>9996</v>
      </c>
      <c r="D1556" t="s">
        <v>9997</v>
      </c>
      <c r="E1556" t="s">
        <v>9998</v>
      </c>
      <c r="F1556" s="14">
        <v>2000</v>
      </c>
      <c r="G1556" s="48" t="s">
        <v>34</v>
      </c>
      <c r="H1556" s="48" t="s">
        <v>112</v>
      </c>
      <c r="I1556" s="48" t="s">
        <v>99</v>
      </c>
      <c r="J1556" s="48" t="s">
        <v>48</v>
      </c>
      <c r="K1556" s="48" t="s">
        <v>100</v>
      </c>
      <c r="L1556" s="48" t="s">
        <v>12240</v>
      </c>
      <c r="M1556" s="48" t="s">
        <v>12241</v>
      </c>
      <c r="N1556">
        <f>VLOOKUP(B1556,HIS退!B:F,5,FALSE)</f>
        <v>-2000</v>
      </c>
      <c r="O1556" t="str">
        <f t="shared" si="48"/>
        <v/>
      </c>
      <c r="P1556" s="37">
        <f>VLOOKUP(C1556,微信退!Q:S,3,FALSE)</f>
        <v>2000</v>
      </c>
      <c r="Q1556" t="str">
        <f t="shared" si="49"/>
        <v/>
      </c>
    </row>
    <row r="1557" spans="1:17" ht="14.25" hidden="1">
      <c r="A1557" s="40">
        <v>42905.611030092594</v>
      </c>
      <c r="B1557">
        <v>282743</v>
      </c>
      <c r="C1557" s="50" t="s">
        <v>9999</v>
      </c>
      <c r="D1557" t="s">
        <v>9997</v>
      </c>
      <c r="E1557" t="s">
        <v>9998</v>
      </c>
      <c r="F1557" s="14">
        <v>466</v>
      </c>
      <c r="G1557" s="48" t="s">
        <v>34</v>
      </c>
      <c r="H1557" s="48" t="s">
        <v>112</v>
      </c>
      <c r="I1557" s="48" t="s">
        <v>99</v>
      </c>
      <c r="J1557" s="48" t="s">
        <v>48</v>
      </c>
      <c r="K1557" s="48" t="s">
        <v>100</v>
      </c>
      <c r="L1557" s="48" t="s">
        <v>12242</v>
      </c>
      <c r="M1557" s="48" t="s">
        <v>12243</v>
      </c>
      <c r="N1557">
        <f>VLOOKUP(B1557,HIS退!B:F,5,FALSE)</f>
        <v>-466</v>
      </c>
      <c r="O1557" t="str">
        <f t="shared" si="48"/>
        <v/>
      </c>
      <c r="P1557" s="37">
        <f>VLOOKUP(C1557,微信退!Q:S,3,FALSE)</f>
        <v>466</v>
      </c>
      <c r="Q1557" t="str">
        <f t="shared" si="49"/>
        <v/>
      </c>
    </row>
    <row r="1558" spans="1:17" ht="14.25" hidden="1">
      <c r="A1558" s="40">
        <v>42905.614027777781</v>
      </c>
      <c r="B1558">
        <v>282988</v>
      </c>
      <c r="C1558" s="50" t="s">
        <v>10000</v>
      </c>
      <c r="D1558" t="s">
        <v>10001</v>
      </c>
      <c r="E1558" t="s">
        <v>10002</v>
      </c>
      <c r="F1558" s="14">
        <v>92</v>
      </c>
      <c r="G1558" s="48" t="s">
        <v>59</v>
      </c>
      <c r="H1558" s="48" t="s">
        <v>112</v>
      </c>
      <c r="I1558" s="48" t="s">
        <v>99</v>
      </c>
      <c r="J1558" s="48" t="s">
        <v>48</v>
      </c>
      <c r="K1558" s="48" t="s">
        <v>100</v>
      </c>
      <c r="L1558" s="48" t="s">
        <v>12244</v>
      </c>
      <c r="M1558" s="48" t="s">
        <v>12245</v>
      </c>
      <c r="N1558">
        <f>VLOOKUP(B1558,HIS退!B:F,5,FALSE)</f>
        <v>-92</v>
      </c>
      <c r="O1558" t="str">
        <f t="shared" si="48"/>
        <v/>
      </c>
      <c r="P1558" s="37">
        <f>VLOOKUP(C1558,微信退!Q:S,3,FALSE)</f>
        <v>92</v>
      </c>
      <c r="Q1558" t="str">
        <f t="shared" si="49"/>
        <v/>
      </c>
    </row>
    <row r="1559" spans="1:17" ht="14.25" hidden="1">
      <c r="A1559" s="40">
        <v>42905.614074074074</v>
      </c>
      <c r="B1559">
        <v>282992</v>
      </c>
      <c r="C1559" s="50" t="s">
        <v>10003</v>
      </c>
      <c r="D1559" t="s">
        <v>10004</v>
      </c>
      <c r="E1559" t="s">
        <v>10005</v>
      </c>
      <c r="F1559" s="14">
        <v>50</v>
      </c>
      <c r="G1559" s="48" t="s">
        <v>59</v>
      </c>
      <c r="H1559" s="48" t="s">
        <v>112</v>
      </c>
      <c r="I1559" s="48" t="s">
        <v>99</v>
      </c>
      <c r="J1559" s="48" t="s">
        <v>48</v>
      </c>
      <c r="K1559" s="48" t="s">
        <v>100</v>
      </c>
      <c r="L1559" s="48" t="s">
        <v>12246</v>
      </c>
      <c r="M1559" s="48" t="s">
        <v>12247</v>
      </c>
      <c r="N1559">
        <f>VLOOKUP(B1559,HIS退!B:F,5,FALSE)</f>
        <v>-50</v>
      </c>
      <c r="O1559" t="str">
        <f t="shared" si="48"/>
        <v/>
      </c>
      <c r="P1559" s="37">
        <f>VLOOKUP(C1559,微信退!Q:S,3,FALSE)</f>
        <v>50</v>
      </c>
      <c r="Q1559" t="str">
        <f t="shared" si="49"/>
        <v/>
      </c>
    </row>
    <row r="1560" spans="1:17" ht="14.25" hidden="1">
      <c r="A1560" s="40">
        <v>42905.614490740743</v>
      </c>
      <c r="B1560">
        <v>283028</v>
      </c>
      <c r="C1560" s="50" t="s">
        <v>10006</v>
      </c>
      <c r="D1560" t="s">
        <v>10007</v>
      </c>
      <c r="E1560" t="s">
        <v>10008</v>
      </c>
      <c r="F1560" s="14">
        <v>584</v>
      </c>
      <c r="G1560" s="48" t="s">
        <v>34</v>
      </c>
      <c r="H1560" s="48" t="s">
        <v>112</v>
      </c>
      <c r="I1560" s="48" t="s">
        <v>99</v>
      </c>
      <c r="J1560" s="48" t="s">
        <v>48</v>
      </c>
      <c r="K1560" s="48" t="s">
        <v>100</v>
      </c>
      <c r="L1560" s="48" t="s">
        <v>12248</v>
      </c>
      <c r="M1560" s="48" t="s">
        <v>12249</v>
      </c>
      <c r="N1560">
        <f>VLOOKUP(B1560,HIS退!B:F,5,FALSE)</f>
        <v>-584</v>
      </c>
      <c r="O1560" t="str">
        <f t="shared" si="48"/>
        <v/>
      </c>
      <c r="P1560" s="37">
        <f>VLOOKUP(C1560,微信退!Q:S,3,FALSE)</f>
        <v>584</v>
      </c>
      <c r="Q1560" t="str">
        <f t="shared" si="49"/>
        <v/>
      </c>
    </row>
    <row r="1561" spans="1:17" ht="14.25" hidden="1">
      <c r="A1561" s="40">
        <v>42905.616574074076</v>
      </c>
      <c r="B1561">
        <v>283221</v>
      </c>
      <c r="C1561" s="50" t="s">
        <v>10009</v>
      </c>
      <c r="D1561" t="s">
        <v>10010</v>
      </c>
      <c r="E1561" t="s">
        <v>10011</v>
      </c>
      <c r="F1561" s="14">
        <v>67</v>
      </c>
      <c r="G1561" s="48" t="s">
        <v>34</v>
      </c>
      <c r="H1561" s="48" t="s">
        <v>112</v>
      </c>
      <c r="I1561" s="48" t="s">
        <v>99</v>
      </c>
      <c r="J1561" s="48" t="s">
        <v>48</v>
      </c>
      <c r="K1561" s="48" t="s">
        <v>100</v>
      </c>
      <c r="L1561" s="48" t="s">
        <v>12250</v>
      </c>
      <c r="M1561" s="48" t="s">
        <v>12251</v>
      </c>
      <c r="N1561">
        <f>VLOOKUP(B1561,HIS退!B:F,5,FALSE)</f>
        <v>-67</v>
      </c>
      <c r="O1561" t="str">
        <f t="shared" si="48"/>
        <v/>
      </c>
      <c r="P1561" s="37">
        <f>VLOOKUP(C1561,微信退!Q:S,3,FALSE)</f>
        <v>67</v>
      </c>
      <c r="Q1561" t="str">
        <f t="shared" si="49"/>
        <v/>
      </c>
    </row>
    <row r="1562" spans="1:17" ht="14.25" hidden="1">
      <c r="A1562" s="40">
        <v>42905.617604166669</v>
      </c>
      <c r="B1562">
        <v>283269</v>
      </c>
      <c r="C1562" s="50" t="s">
        <v>10012</v>
      </c>
      <c r="D1562" t="s">
        <v>10013</v>
      </c>
      <c r="E1562" t="s">
        <v>10014</v>
      </c>
      <c r="F1562" s="14">
        <v>494</v>
      </c>
      <c r="G1562" s="48" t="s">
        <v>34</v>
      </c>
      <c r="H1562" s="48" t="s">
        <v>112</v>
      </c>
      <c r="I1562" s="48" t="s">
        <v>99</v>
      </c>
      <c r="J1562" s="48" t="s">
        <v>48</v>
      </c>
      <c r="K1562" s="48" t="s">
        <v>100</v>
      </c>
      <c r="L1562" s="48" t="s">
        <v>12252</v>
      </c>
      <c r="M1562" s="48" t="s">
        <v>12253</v>
      </c>
      <c r="N1562">
        <f>VLOOKUP(B1562,HIS退!B:F,5,FALSE)</f>
        <v>-494</v>
      </c>
      <c r="O1562" t="str">
        <f t="shared" si="48"/>
        <v/>
      </c>
      <c r="P1562" s="37">
        <f>VLOOKUP(C1562,微信退!Q:S,3,FALSE)</f>
        <v>494</v>
      </c>
      <c r="Q1562" t="str">
        <f t="shared" si="49"/>
        <v/>
      </c>
    </row>
    <row r="1563" spans="1:17" ht="14.25" hidden="1">
      <c r="A1563" s="40">
        <v>42905.620451388888</v>
      </c>
      <c r="B1563">
        <v>283455</v>
      </c>
      <c r="C1563" s="50" t="s">
        <v>10015</v>
      </c>
      <c r="D1563" t="s">
        <v>10016</v>
      </c>
      <c r="E1563" t="s">
        <v>10017</v>
      </c>
      <c r="F1563" s="14">
        <v>1500</v>
      </c>
      <c r="G1563" s="48" t="s">
        <v>34</v>
      </c>
      <c r="H1563" s="48" t="s">
        <v>112</v>
      </c>
      <c r="I1563" s="48" t="s">
        <v>99</v>
      </c>
      <c r="J1563" s="48" t="s">
        <v>48</v>
      </c>
      <c r="K1563" s="48" t="s">
        <v>100</v>
      </c>
      <c r="L1563" s="48" t="s">
        <v>12254</v>
      </c>
      <c r="M1563" s="48" t="s">
        <v>12255</v>
      </c>
      <c r="N1563">
        <f>VLOOKUP(B1563,HIS退!B:F,5,FALSE)</f>
        <v>-1500</v>
      </c>
      <c r="O1563" t="str">
        <f t="shared" si="48"/>
        <v/>
      </c>
      <c r="P1563" s="37">
        <f>VLOOKUP(C1563,微信退!Q:S,3,FALSE)</f>
        <v>1500</v>
      </c>
      <c r="Q1563" t="str">
        <f t="shared" si="49"/>
        <v/>
      </c>
    </row>
    <row r="1564" spans="1:17" ht="14.25" hidden="1">
      <c r="A1564" s="40">
        <v>42905.620682870373</v>
      </c>
      <c r="B1564">
        <v>283477</v>
      </c>
      <c r="C1564" s="50" t="s">
        <v>10018</v>
      </c>
      <c r="D1564" t="s">
        <v>10016</v>
      </c>
      <c r="E1564" t="s">
        <v>10017</v>
      </c>
      <c r="F1564" s="14">
        <v>1000</v>
      </c>
      <c r="G1564" s="48" t="s">
        <v>34</v>
      </c>
      <c r="H1564" s="48" t="s">
        <v>112</v>
      </c>
      <c r="I1564" s="48" t="s">
        <v>99</v>
      </c>
      <c r="J1564" s="48" t="s">
        <v>48</v>
      </c>
      <c r="K1564" s="48" t="s">
        <v>100</v>
      </c>
      <c r="L1564" s="48" t="s">
        <v>12256</v>
      </c>
      <c r="M1564" s="48" t="s">
        <v>12257</v>
      </c>
      <c r="N1564">
        <f>VLOOKUP(B1564,HIS退!B:F,5,FALSE)</f>
        <v>-1000</v>
      </c>
      <c r="O1564" t="str">
        <f t="shared" si="48"/>
        <v/>
      </c>
      <c r="P1564" s="37">
        <f>VLOOKUP(C1564,微信退!Q:S,3,FALSE)</f>
        <v>1000</v>
      </c>
      <c r="Q1564" t="str">
        <f t="shared" si="49"/>
        <v/>
      </c>
    </row>
    <row r="1565" spans="1:17" ht="14.25" hidden="1">
      <c r="A1565" s="40">
        <v>42905.62259259259</v>
      </c>
      <c r="B1565">
        <v>283613</v>
      </c>
      <c r="C1565" s="50" t="s">
        <v>10019</v>
      </c>
      <c r="D1565" t="s">
        <v>10020</v>
      </c>
      <c r="E1565" t="s">
        <v>10021</v>
      </c>
      <c r="F1565" s="14">
        <v>196</v>
      </c>
      <c r="G1565" s="48" t="s">
        <v>59</v>
      </c>
      <c r="H1565" s="48" t="s">
        <v>112</v>
      </c>
      <c r="I1565" s="48" t="s">
        <v>99</v>
      </c>
      <c r="J1565" s="48" t="s">
        <v>48</v>
      </c>
      <c r="K1565" s="48" t="s">
        <v>100</v>
      </c>
      <c r="L1565" s="48" t="s">
        <v>12258</v>
      </c>
      <c r="M1565" s="48" t="s">
        <v>12259</v>
      </c>
      <c r="N1565">
        <f>VLOOKUP(B1565,HIS退!B:F,5,FALSE)</f>
        <v>-196</v>
      </c>
      <c r="O1565" t="str">
        <f t="shared" si="48"/>
        <v/>
      </c>
      <c r="P1565" s="37">
        <f>VLOOKUP(C1565,微信退!Q:S,3,FALSE)</f>
        <v>196</v>
      </c>
      <c r="Q1565" t="str">
        <f t="shared" si="49"/>
        <v/>
      </c>
    </row>
    <row r="1566" spans="1:17" ht="14.25" hidden="1">
      <c r="A1566" s="40">
        <v>42905.623622685183</v>
      </c>
      <c r="B1566">
        <v>283685</v>
      </c>
      <c r="C1566" s="50" t="s">
        <v>10022</v>
      </c>
      <c r="D1566" t="s">
        <v>10023</v>
      </c>
      <c r="E1566" t="s">
        <v>10024</v>
      </c>
      <c r="F1566" s="14">
        <v>100</v>
      </c>
      <c r="G1566" s="48" t="s">
        <v>34</v>
      </c>
      <c r="H1566" s="48" t="s">
        <v>112</v>
      </c>
      <c r="I1566" s="48" t="s">
        <v>99</v>
      </c>
      <c r="J1566" s="48" t="s">
        <v>48</v>
      </c>
      <c r="K1566" s="48" t="s">
        <v>100</v>
      </c>
      <c r="L1566" s="48" t="s">
        <v>12260</v>
      </c>
      <c r="M1566" s="48" t="s">
        <v>12261</v>
      </c>
      <c r="N1566">
        <f>VLOOKUP(B1566,HIS退!B:F,5,FALSE)</f>
        <v>-100</v>
      </c>
      <c r="O1566" t="str">
        <f t="shared" si="48"/>
        <v/>
      </c>
      <c r="P1566" s="37">
        <f>VLOOKUP(C1566,微信退!Q:S,3,FALSE)</f>
        <v>100</v>
      </c>
      <c r="Q1566" t="str">
        <f t="shared" si="49"/>
        <v/>
      </c>
    </row>
    <row r="1567" spans="1:17" ht="14.25" hidden="1">
      <c r="A1567" s="40">
        <v>42905.62395833333</v>
      </c>
      <c r="B1567">
        <v>283714</v>
      </c>
      <c r="C1567" s="50" t="s">
        <v>10025</v>
      </c>
      <c r="D1567" t="s">
        <v>10026</v>
      </c>
      <c r="E1567" t="s">
        <v>10027</v>
      </c>
      <c r="F1567" s="14">
        <v>313</v>
      </c>
      <c r="G1567" s="48" t="s">
        <v>34</v>
      </c>
      <c r="H1567" s="48" t="s">
        <v>112</v>
      </c>
      <c r="I1567" s="48" t="s">
        <v>99</v>
      </c>
      <c r="J1567" s="48" t="s">
        <v>48</v>
      </c>
      <c r="K1567" s="48" t="s">
        <v>100</v>
      </c>
      <c r="L1567" s="48" t="s">
        <v>12262</v>
      </c>
      <c r="M1567" s="48" t="s">
        <v>12263</v>
      </c>
      <c r="N1567">
        <f>VLOOKUP(B1567,HIS退!B:F,5,FALSE)</f>
        <v>-313</v>
      </c>
      <c r="O1567" t="str">
        <f t="shared" si="48"/>
        <v/>
      </c>
      <c r="P1567" s="37">
        <f>VLOOKUP(C1567,微信退!Q:S,3,FALSE)</f>
        <v>313</v>
      </c>
      <c r="Q1567" t="str">
        <f t="shared" si="49"/>
        <v/>
      </c>
    </row>
    <row r="1568" spans="1:17" ht="14.25" hidden="1">
      <c r="A1568" s="40">
        <v>42905.629664351851</v>
      </c>
      <c r="B1568">
        <v>284157</v>
      </c>
      <c r="C1568" s="50" t="s">
        <v>10028</v>
      </c>
      <c r="D1568" t="s">
        <v>10029</v>
      </c>
      <c r="E1568" t="s">
        <v>10030</v>
      </c>
      <c r="F1568" s="14">
        <v>55</v>
      </c>
      <c r="G1568" s="48" t="s">
        <v>34</v>
      </c>
      <c r="H1568" s="48" t="s">
        <v>112</v>
      </c>
      <c r="I1568" s="48" t="s">
        <v>99</v>
      </c>
      <c r="J1568" s="48" t="s">
        <v>48</v>
      </c>
      <c r="K1568" s="48" t="s">
        <v>100</v>
      </c>
      <c r="L1568" s="48" t="s">
        <v>12264</v>
      </c>
      <c r="M1568" s="48" t="s">
        <v>12265</v>
      </c>
      <c r="N1568">
        <f>VLOOKUP(B1568,HIS退!B:F,5,FALSE)</f>
        <v>-55</v>
      </c>
      <c r="O1568" t="str">
        <f t="shared" si="48"/>
        <v/>
      </c>
      <c r="P1568" s="37">
        <f>VLOOKUP(C1568,微信退!Q:S,3,FALSE)</f>
        <v>55</v>
      </c>
      <c r="Q1568" t="str">
        <f t="shared" si="49"/>
        <v/>
      </c>
    </row>
    <row r="1569" spans="1:17" ht="14.25" hidden="1">
      <c r="A1569" s="40">
        <v>42905.633460648147</v>
      </c>
      <c r="B1569">
        <v>284431</v>
      </c>
      <c r="C1569" s="50" t="s">
        <v>10031</v>
      </c>
      <c r="D1569" t="s">
        <v>10032</v>
      </c>
      <c r="E1569" t="s">
        <v>10033</v>
      </c>
      <c r="F1569" s="14">
        <v>188</v>
      </c>
      <c r="G1569" s="48" t="s">
        <v>34</v>
      </c>
      <c r="H1569" s="48" t="s">
        <v>112</v>
      </c>
      <c r="I1569" s="48" t="s">
        <v>99</v>
      </c>
      <c r="J1569" s="48" t="s">
        <v>48</v>
      </c>
      <c r="K1569" s="48" t="s">
        <v>100</v>
      </c>
      <c r="L1569" s="48" t="s">
        <v>12266</v>
      </c>
      <c r="M1569" s="48" t="s">
        <v>12267</v>
      </c>
      <c r="N1569">
        <f>VLOOKUP(B1569,HIS退!B:F,5,FALSE)</f>
        <v>-188</v>
      </c>
      <c r="O1569" t="str">
        <f t="shared" ref="O1569:O1632" si="50">IF(N1569=F1569*-1,"",1)</f>
        <v/>
      </c>
      <c r="P1569" s="37">
        <f>VLOOKUP(C1569,微信退!Q:S,3,FALSE)</f>
        <v>188</v>
      </c>
      <c r="Q1569" t="str">
        <f t="shared" si="49"/>
        <v/>
      </c>
    </row>
    <row r="1570" spans="1:17" ht="14.25" hidden="1">
      <c r="A1570" s="40">
        <v>42905.637233796297</v>
      </c>
      <c r="B1570">
        <v>39059</v>
      </c>
      <c r="C1570" s="50" t="s">
        <v>12268</v>
      </c>
      <c r="D1570" t="s">
        <v>10035</v>
      </c>
      <c r="E1570" t="s">
        <v>10036</v>
      </c>
      <c r="F1570" s="14">
        <v>95</v>
      </c>
      <c r="G1570" s="48" t="s">
        <v>34</v>
      </c>
      <c r="H1570" s="48" t="s">
        <v>112</v>
      </c>
      <c r="I1570" s="48" t="s">
        <v>102</v>
      </c>
      <c r="J1570" s="48" t="s">
        <v>102</v>
      </c>
      <c r="K1570" s="48" t="s">
        <v>100</v>
      </c>
      <c r="L1570" s="48" t="s">
        <v>12269</v>
      </c>
      <c r="M1570" s="48" t="s">
        <v>12270</v>
      </c>
      <c r="N1570" t="e">
        <f>VLOOKUP(B1570,HIS退!B:F,5,FALSE)</f>
        <v>#N/A</v>
      </c>
      <c r="O1570" t="e">
        <f t="shared" si="50"/>
        <v>#N/A</v>
      </c>
      <c r="P1570" s="37" t="e">
        <f>VLOOKUP(C1570,微信退!Q:S,3,FALSE)</f>
        <v>#N/A</v>
      </c>
      <c r="Q1570" t="e">
        <f t="shared" si="49"/>
        <v>#N/A</v>
      </c>
    </row>
    <row r="1571" spans="1:17" ht="14.25" hidden="1">
      <c r="A1571" s="40">
        <v>42905.639861111114</v>
      </c>
      <c r="B1571">
        <v>284884</v>
      </c>
      <c r="C1571" s="50" t="s">
        <v>10034</v>
      </c>
      <c r="D1571" t="s">
        <v>10035</v>
      </c>
      <c r="E1571" t="s">
        <v>10036</v>
      </c>
      <c r="F1571" s="14">
        <v>95</v>
      </c>
      <c r="G1571" s="48" t="s">
        <v>34</v>
      </c>
      <c r="H1571" s="48" t="s">
        <v>112</v>
      </c>
      <c r="I1571" s="48" t="s">
        <v>99</v>
      </c>
      <c r="J1571" s="48" t="s">
        <v>48</v>
      </c>
      <c r="K1571" s="48" t="s">
        <v>100</v>
      </c>
      <c r="L1571" s="48" t="s">
        <v>12271</v>
      </c>
      <c r="M1571" s="48" t="s">
        <v>12272</v>
      </c>
      <c r="N1571">
        <f>VLOOKUP(B1571,HIS退!B:F,5,FALSE)</f>
        <v>-95</v>
      </c>
      <c r="O1571" t="str">
        <f t="shared" si="50"/>
        <v/>
      </c>
      <c r="P1571" s="37">
        <f>VLOOKUP(C1571,微信退!Q:S,3,FALSE)</f>
        <v>95</v>
      </c>
      <c r="Q1571" t="str">
        <f t="shared" si="49"/>
        <v/>
      </c>
    </row>
    <row r="1572" spans="1:17" ht="14.25" hidden="1">
      <c r="A1572" s="40">
        <v>42905.643263888887</v>
      </c>
      <c r="B1572">
        <v>285111</v>
      </c>
      <c r="C1572" s="50" t="s">
        <v>10037</v>
      </c>
      <c r="D1572" t="s">
        <v>4236</v>
      </c>
      <c r="E1572" t="s">
        <v>4591</v>
      </c>
      <c r="F1572" s="14">
        <v>50</v>
      </c>
      <c r="G1572" s="48" t="s">
        <v>59</v>
      </c>
      <c r="H1572" s="48" t="s">
        <v>112</v>
      </c>
      <c r="I1572" s="48" t="s">
        <v>99</v>
      </c>
      <c r="J1572" s="48" t="s">
        <v>48</v>
      </c>
      <c r="K1572" s="48" t="s">
        <v>100</v>
      </c>
      <c r="L1572" s="48" t="s">
        <v>12273</v>
      </c>
      <c r="M1572" s="48" t="s">
        <v>12274</v>
      </c>
      <c r="N1572">
        <f>VLOOKUP(B1572,HIS退!B:F,5,FALSE)</f>
        <v>-50</v>
      </c>
      <c r="O1572" t="str">
        <f t="shared" si="50"/>
        <v/>
      </c>
      <c r="P1572" s="37">
        <f>VLOOKUP(C1572,微信退!Q:S,3,FALSE)</f>
        <v>50</v>
      </c>
      <c r="Q1572" t="str">
        <f t="shared" si="49"/>
        <v/>
      </c>
    </row>
    <row r="1573" spans="1:17" ht="14.25" hidden="1">
      <c r="A1573" s="40">
        <v>42905.643888888888</v>
      </c>
      <c r="B1573">
        <v>285156</v>
      </c>
      <c r="C1573" s="50" t="s">
        <v>10041</v>
      </c>
      <c r="D1573" t="s">
        <v>10042</v>
      </c>
      <c r="E1573" t="s">
        <v>10043</v>
      </c>
      <c r="F1573" s="14">
        <v>990</v>
      </c>
      <c r="G1573" s="48" t="s">
        <v>34</v>
      </c>
      <c r="H1573" s="48" t="s">
        <v>112</v>
      </c>
      <c r="I1573" s="48" t="s">
        <v>99</v>
      </c>
      <c r="J1573" s="48" t="s">
        <v>48</v>
      </c>
      <c r="K1573" s="48" t="s">
        <v>100</v>
      </c>
      <c r="L1573" s="48" t="s">
        <v>12275</v>
      </c>
      <c r="M1573" s="48" t="s">
        <v>12276</v>
      </c>
      <c r="N1573">
        <f>VLOOKUP(B1573,HIS退!B:F,5,FALSE)</f>
        <v>-990</v>
      </c>
      <c r="O1573" t="str">
        <f t="shared" si="50"/>
        <v/>
      </c>
      <c r="P1573" s="37">
        <f>VLOOKUP(C1573,微信退!Q:S,3,FALSE)</f>
        <v>990</v>
      </c>
      <c r="Q1573" t="str">
        <f t="shared" si="49"/>
        <v/>
      </c>
    </row>
    <row r="1574" spans="1:17" ht="14.25" hidden="1">
      <c r="A1574" s="40">
        <v>42905.643900462965</v>
      </c>
      <c r="B1574">
        <v>285153</v>
      </c>
      <c r="C1574" s="50" t="s">
        <v>10038</v>
      </c>
      <c r="D1574" t="s">
        <v>10039</v>
      </c>
      <c r="E1574" t="s">
        <v>10040</v>
      </c>
      <c r="F1574" s="14">
        <v>200</v>
      </c>
      <c r="G1574" s="48" t="s">
        <v>59</v>
      </c>
      <c r="H1574" s="48" t="s">
        <v>112</v>
      </c>
      <c r="I1574" s="48" t="s">
        <v>99</v>
      </c>
      <c r="J1574" s="48" t="s">
        <v>48</v>
      </c>
      <c r="K1574" s="48" t="s">
        <v>100</v>
      </c>
      <c r="L1574" s="48" t="s">
        <v>12277</v>
      </c>
      <c r="M1574" s="48" t="s">
        <v>12278</v>
      </c>
      <c r="N1574">
        <f>VLOOKUP(B1574,HIS退!B:F,5,FALSE)</f>
        <v>-200</v>
      </c>
      <c r="O1574" t="str">
        <f t="shared" si="50"/>
        <v/>
      </c>
      <c r="P1574" s="37">
        <f>VLOOKUP(C1574,微信退!Q:S,3,FALSE)</f>
        <v>200</v>
      </c>
      <c r="Q1574" t="str">
        <f t="shared" si="49"/>
        <v/>
      </c>
    </row>
    <row r="1575" spans="1:17" ht="14.25" hidden="1">
      <c r="A1575" s="40">
        <v>42905.64398148148</v>
      </c>
      <c r="B1575">
        <v>285160</v>
      </c>
      <c r="C1575" s="50" t="s">
        <v>10044</v>
      </c>
      <c r="D1575" t="s">
        <v>10045</v>
      </c>
      <c r="E1575" t="s">
        <v>10046</v>
      </c>
      <c r="F1575" s="14">
        <v>312</v>
      </c>
      <c r="G1575" s="48" t="s">
        <v>59</v>
      </c>
      <c r="H1575" s="48" t="s">
        <v>112</v>
      </c>
      <c r="I1575" s="48" t="s">
        <v>99</v>
      </c>
      <c r="J1575" s="48" t="s">
        <v>48</v>
      </c>
      <c r="K1575" s="48" t="s">
        <v>100</v>
      </c>
      <c r="L1575" s="48" t="s">
        <v>12279</v>
      </c>
      <c r="M1575" s="48" t="s">
        <v>12280</v>
      </c>
      <c r="N1575">
        <f>VLOOKUP(B1575,HIS退!B:F,5,FALSE)</f>
        <v>-312</v>
      </c>
      <c r="O1575" t="str">
        <f t="shared" si="50"/>
        <v/>
      </c>
      <c r="P1575" s="37">
        <f>VLOOKUP(C1575,微信退!Q:S,3,FALSE)</f>
        <v>312</v>
      </c>
      <c r="Q1575" t="str">
        <f t="shared" si="49"/>
        <v/>
      </c>
    </row>
    <row r="1576" spans="1:17" ht="14.25" hidden="1">
      <c r="A1576" s="40">
        <v>42905.645520833335</v>
      </c>
      <c r="B1576">
        <v>285271</v>
      </c>
      <c r="C1576" s="50" t="s">
        <v>10047</v>
      </c>
      <c r="D1576" t="s">
        <v>2705</v>
      </c>
      <c r="E1576" t="s">
        <v>3417</v>
      </c>
      <c r="F1576" s="14">
        <v>189</v>
      </c>
      <c r="G1576" s="48" t="s">
        <v>34</v>
      </c>
      <c r="H1576" s="48" t="s">
        <v>112</v>
      </c>
      <c r="I1576" s="48" t="s">
        <v>99</v>
      </c>
      <c r="J1576" s="48" t="s">
        <v>48</v>
      </c>
      <c r="K1576" s="48" t="s">
        <v>100</v>
      </c>
      <c r="L1576" s="48" t="s">
        <v>12281</v>
      </c>
      <c r="M1576" s="48" t="s">
        <v>12282</v>
      </c>
      <c r="N1576">
        <f>VLOOKUP(B1576,HIS退!B:F,5,FALSE)</f>
        <v>-189</v>
      </c>
      <c r="O1576" t="str">
        <f t="shared" si="50"/>
        <v/>
      </c>
      <c r="P1576" s="37">
        <f>VLOOKUP(C1576,微信退!Q:S,3,FALSE)</f>
        <v>189</v>
      </c>
      <c r="Q1576" t="str">
        <f t="shared" si="49"/>
        <v/>
      </c>
    </row>
    <row r="1577" spans="1:17" ht="14.25" hidden="1">
      <c r="A1577" s="40">
        <v>42905.648032407407</v>
      </c>
      <c r="B1577">
        <v>285434</v>
      </c>
      <c r="C1577" s="50" t="s">
        <v>10048</v>
      </c>
      <c r="D1577" t="s">
        <v>10049</v>
      </c>
      <c r="E1577" t="s">
        <v>10050</v>
      </c>
      <c r="F1577" s="14">
        <v>50</v>
      </c>
      <c r="G1577" s="48" t="s">
        <v>59</v>
      </c>
      <c r="H1577" s="48" t="s">
        <v>112</v>
      </c>
      <c r="I1577" s="48" t="s">
        <v>99</v>
      </c>
      <c r="J1577" s="48" t="s">
        <v>48</v>
      </c>
      <c r="K1577" s="48" t="s">
        <v>100</v>
      </c>
      <c r="L1577" s="48" t="s">
        <v>12283</v>
      </c>
      <c r="M1577" s="48" t="s">
        <v>12284</v>
      </c>
      <c r="N1577">
        <f>VLOOKUP(B1577,HIS退!B:F,5,FALSE)</f>
        <v>-50</v>
      </c>
      <c r="O1577" t="str">
        <f t="shared" si="50"/>
        <v/>
      </c>
      <c r="P1577" s="37">
        <f>VLOOKUP(C1577,微信退!Q:S,3,FALSE)</f>
        <v>50</v>
      </c>
      <c r="Q1577" t="str">
        <f t="shared" si="49"/>
        <v/>
      </c>
    </row>
    <row r="1578" spans="1:17" ht="14.25" hidden="1">
      <c r="A1578" s="40">
        <v>42905.649618055555</v>
      </c>
      <c r="B1578">
        <v>285547</v>
      </c>
      <c r="C1578" s="50" t="s">
        <v>10051</v>
      </c>
      <c r="D1578" t="s">
        <v>9858</v>
      </c>
      <c r="E1578" t="s">
        <v>9859</v>
      </c>
      <c r="F1578" s="14">
        <v>100</v>
      </c>
      <c r="G1578" s="48" t="s">
        <v>59</v>
      </c>
      <c r="H1578" s="48" t="s">
        <v>112</v>
      </c>
      <c r="I1578" s="48" t="s">
        <v>99</v>
      </c>
      <c r="J1578" s="48" t="s">
        <v>48</v>
      </c>
      <c r="K1578" s="48" t="s">
        <v>100</v>
      </c>
      <c r="L1578" s="48" t="s">
        <v>12285</v>
      </c>
      <c r="M1578" s="48" t="s">
        <v>12286</v>
      </c>
      <c r="N1578">
        <f>VLOOKUP(B1578,HIS退!B:F,5,FALSE)</f>
        <v>-100</v>
      </c>
      <c r="O1578" t="str">
        <f t="shared" si="50"/>
        <v/>
      </c>
      <c r="P1578" s="37">
        <f>VLOOKUP(C1578,微信退!Q:S,3,FALSE)</f>
        <v>100</v>
      </c>
      <c r="Q1578" t="str">
        <f t="shared" si="49"/>
        <v/>
      </c>
    </row>
    <row r="1579" spans="1:17" ht="14.25" hidden="1">
      <c r="A1579" s="40">
        <v>42905.651689814818</v>
      </c>
      <c r="B1579">
        <v>285675</v>
      </c>
      <c r="C1579" s="50" t="s">
        <v>10052</v>
      </c>
      <c r="D1579" t="s">
        <v>10053</v>
      </c>
      <c r="E1579" t="s">
        <v>10054</v>
      </c>
      <c r="F1579" s="14">
        <v>500</v>
      </c>
      <c r="G1579" s="48" t="s">
        <v>59</v>
      </c>
      <c r="H1579" s="48" t="s">
        <v>112</v>
      </c>
      <c r="I1579" s="48" t="s">
        <v>99</v>
      </c>
      <c r="J1579" s="48" t="s">
        <v>48</v>
      </c>
      <c r="K1579" s="48" t="s">
        <v>100</v>
      </c>
      <c r="L1579" s="48" t="s">
        <v>12287</v>
      </c>
      <c r="M1579" s="48" t="s">
        <v>12288</v>
      </c>
      <c r="N1579">
        <f>VLOOKUP(B1579,HIS退!B:F,5,FALSE)</f>
        <v>-500</v>
      </c>
      <c r="O1579" t="str">
        <f t="shared" si="50"/>
        <v/>
      </c>
      <c r="P1579" s="37">
        <f>VLOOKUP(C1579,微信退!Q:S,3,FALSE)</f>
        <v>500</v>
      </c>
      <c r="Q1579" t="str">
        <f t="shared" si="49"/>
        <v/>
      </c>
    </row>
    <row r="1580" spans="1:17" ht="14.25" hidden="1">
      <c r="A1580" s="40">
        <v>42905.652060185188</v>
      </c>
      <c r="B1580">
        <v>285702</v>
      </c>
      <c r="C1580" s="50" t="s">
        <v>10055</v>
      </c>
      <c r="D1580" t="s">
        <v>10056</v>
      </c>
      <c r="E1580" t="s">
        <v>10057</v>
      </c>
      <c r="F1580" s="14">
        <v>250</v>
      </c>
      <c r="G1580" s="48" t="s">
        <v>34</v>
      </c>
      <c r="H1580" s="48" t="s">
        <v>112</v>
      </c>
      <c r="I1580" s="48" t="s">
        <v>99</v>
      </c>
      <c r="J1580" s="48" t="s">
        <v>48</v>
      </c>
      <c r="K1580" s="48" t="s">
        <v>100</v>
      </c>
      <c r="L1580" s="48" t="s">
        <v>12289</v>
      </c>
      <c r="M1580" s="48" t="s">
        <v>12290</v>
      </c>
      <c r="N1580">
        <f>VLOOKUP(B1580,HIS退!B:F,5,FALSE)</f>
        <v>-250</v>
      </c>
      <c r="O1580" t="str">
        <f t="shared" si="50"/>
        <v/>
      </c>
      <c r="P1580" s="37">
        <f>VLOOKUP(C1580,微信退!Q:S,3,FALSE)</f>
        <v>250</v>
      </c>
      <c r="Q1580" t="str">
        <f t="shared" si="49"/>
        <v/>
      </c>
    </row>
    <row r="1581" spans="1:17" ht="14.25" hidden="1">
      <c r="A1581" s="40">
        <v>42905.653171296297</v>
      </c>
      <c r="B1581">
        <v>285785</v>
      </c>
      <c r="C1581" s="50" t="s">
        <v>10058</v>
      </c>
      <c r="D1581" t="s">
        <v>10059</v>
      </c>
      <c r="E1581" t="s">
        <v>10060</v>
      </c>
      <c r="F1581" s="14">
        <v>300</v>
      </c>
      <c r="G1581" s="48" t="s">
        <v>59</v>
      </c>
      <c r="H1581" s="48" t="s">
        <v>112</v>
      </c>
      <c r="I1581" s="48" t="s">
        <v>99</v>
      </c>
      <c r="J1581" s="48" t="s">
        <v>48</v>
      </c>
      <c r="K1581" s="48" t="s">
        <v>100</v>
      </c>
      <c r="L1581" s="48" t="s">
        <v>12291</v>
      </c>
      <c r="M1581" s="48" t="s">
        <v>12292</v>
      </c>
      <c r="N1581">
        <f>VLOOKUP(B1581,HIS退!B:F,5,FALSE)</f>
        <v>-300</v>
      </c>
      <c r="O1581" t="str">
        <f t="shared" si="50"/>
        <v/>
      </c>
      <c r="P1581" s="37">
        <f>VLOOKUP(C1581,微信退!Q:S,3,FALSE)</f>
        <v>300</v>
      </c>
      <c r="Q1581" t="str">
        <f t="shared" si="49"/>
        <v/>
      </c>
    </row>
    <row r="1582" spans="1:17" ht="14.25" hidden="1">
      <c r="A1582" s="40">
        <v>42905.655138888891</v>
      </c>
      <c r="B1582">
        <v>285908</v>
      </c>
      <c r="C1582" s="50" t="s">
        <v>10061</v>
      </c>
      <c r="D1582" t="s">
        <v>10062</v>
      </c>
      <c r="E1582" t="s">
        <v>10063</v>
      </c>
      <c r="F1582" s="14">
        <v>1992</v>
      </c>
      <c r="G1582" s="48" t="s">
        <v>59</v>
      </c>
      <c r="H1582" s="48" t="s">
        <v>112</v>
      </c>
      <c r="I1582" s="48" t="s">
        <v>99</v>
      </c>
      <c r="J1582" s="48" t="s">
        <v>48</v>
      </c>
      <c r="K1582" s="48" t="s">
        <v>100</v>
      </c>
      <c r="L1582" s="48" t="s">
        <v>12293</v>
      </c>
      <c r="M1582" s="48" t="s">
        <v>12294</v>
      </c>
      <c r="N1582">
        <f>VLOOKUP(B1582,HIS退!B:F,5,FALSE)</f>
        <v>-1992</v>
      </c>
      <c r="O1582" t="str">
        <f t="shared" si="50"/>
        <v/>
      </c>
      <c r="P1582" s="37">
        <f>VLOOKUP(C1582,微信退!Q:S,3,FALSE)</f>
        <v>1992</v>
      </c>
      <c r="Q1582" t="str">
        <f t="shared" si="49"/>
        <v/>
      </c>
    </row>
    <row r="1583" spans="1:17" ht="14.25" hidden="1">
      <c r="A1583" s="40">
        <v>42905.655370370368</v>
      </c>
      <c r="B1583">
        <v>285931</v>
      </c>
      <c r="C1583" s="50" t="s">
        <v>10064</v>
      </c>
      <c r="D1583" t="s">
        <v>10065</v>
      </c>
      <c r="E1583" t="s">
        <v>10066</v>
      </c>
      <c r="F1583" s="14">
        <v>485</v>
      </c>
      <c r="G1583" s="48" t="s">
        <v>34</v>
      </c>
      <c r="H1583" s="48" t="s">
        <v>112</v>
      </c>
      <c r="I1583" s="48" t="s">
        <v>99</v>
      </c>
      <c r="J1583" s="48" t="s">
        <v>48</v>
      </c>
      <c r="K1583" s="48" t="s">
        <v>100</v>
      </c>
      <c r="L1583" s="48" t="s">
        <v>12295</v>
      </c>
      <c r="M1583" s="48" t="s">
        <v>12296</v>
      </c>
      <c r="N1583">
        <f>VLOOKUP(B1583,HIS退!B:F,5,FALSE)</f>
        <v>-485</v>
      </c>
      <c r="O1583" t="str">
        <f t="shared" si="50"/>
        <v/>
      </c>
      <c r="P1583" s="37">
        <f>VLOOKUP(C1583,微信退!Q:S,3,FALSE)</f>
        <v>485</v>
      </c>
      <c r="Q1583" t="str">
        <f t="shared" si="49"/>
        <v/>
      </c>
    </row>
    <row r="1584" spans="1:17" ht="14.25" hidden="1">
      <c r="A1584" s="40">
        <v>42905.656608796293</v>
      </c>
      <c r="B1584">
        <v>286020</v>
      </c>
      <c r="C1584" s="50" t="s">
        <v>10067</v>
      </c>
      <c r="D1584" t="s">
        <v>10068</v>
      </c>
      <c r="E1584" t="s">
        <v>10069</v>
      </c>
      <c r="F1584" s="14">
        <v>94</v>
      </c>
      <c r="G1584" s="48" t="s">
        <v>59</v>
      </c>
      <c r="H1584" s="48" t="s">
        <v>112</v>
      </c>
      <c r="I1584" s="48" t="s">
        <v>99</v>
      </c>
      <c r="J1584" s="48" t="s">
        <v>48</v>
      </c>
      <c r="K1584" s="48" t="s">
        <v>100</v>
      </c>
      <c r="L1584" s="48" t="s">
        <v>12297</v>
      </c>
      <c r="M1584" s="48" t="s">
        <v>12298</v>
      </c>
      <c r="N1584">
        <f>VLOOKUP(B1584,HIS退!B:F,5,FALSE)</f>
        <v>-94</v>
      </c>
      <c r="O1584" t="str">
        <f t="shared" si="50"/>
        <v/>
      </c>
      <c r="P1584" s="37">
        <f>VLOOKUP(C1584,微信退!Q:S,3,FALSE)</f>
        <v>94</v>
      </c>
      <c r="Q1584" t="str">
        <f t="shared" si="49"/>
        <v/>
      </c>
    </row>
    <row r="1585" spans="1:17" ht="14.25" hidden="1">
      <c r="A1585" s="40">
        <v>42905.657175925924</v>
      </c>
      <c r="B1585">
        <v>286053</v>
      </c>
      <c r="C1585" s="50" t="s">
        <v>10070</v>
      </c>
      <c r="D1585" t="s">
        <v>10071</v>
      </c>
      <c r="E1585" t="s">
        <v>10072</v>
      </c>
      <c r="F1585" s="14">
        <v>1300</v>
      </c>
      <c r="G1585" s="48" t="s">
        <v>34</v>
      </c>
      <c r="H1585" s="48" t="s">
        <v>112</v>
      </c>
      <c r="I1585" s="48" t="s">
        <v>99</v>
      </c>
      <c r="J1585" s="48" t="s">
        <v>48</v>
      </c>
      <c r="K1585" s="48" t="s">
        <v>100</v>
      </c>
      <c r="L1585" s="48" t="s">
        <v>12299</v>
      </c>
      <c r="M1585" s="48" t="s">
        <v>12300</v>
      </c>
      <c r="N1585">
        <f>VLOOKUP(B1585,HIS退!B:F,5,FALSE)</f>
        <v>-1300</v>
      </c>
      <c r="O1585" t="str">
        <f t="shared" si="50"/>
        <v/>
      </c>
      <c r="P1585" s="37">
        <f>VLOOKUP(C1585,微信退!Q:S,3,FALSE)</f>
        <v>1300</v>
      </c>
      <c r="Q1585" t="str">
        <f t="shared" si="49"/>
        <v/>
      </c>
    </row>
    <row r="1586" spans="1:17" ht="14.25" hidden="1">
      <c r="A1586" s="40">
        <v>42905.658668981479</v>
      </c>
      <c r="B1586">
        <v>286182</v>
      </c>
      <c r="C1586" s="50" t="s">
        <v>10073</v>
      </c>
      <c r="D1586" t="s">
        <v>10074</v>
      </c>
      <c r="E1586" t="s">
        <v>10075</v>
      </c>
      <c r="F1586" s="14">
        <v>202</v>
      </c>
      <c r="G1586" s="48" t="s">
        <v>59</v>
      </c>
      <c r="H1586" s="48" t="s">
        <v>112</v>
      </c>
      <c r="I1586" s="48" t="s">
        <v>99</v>
      </c>
      <c r="J1586" s="48" t="s">
        <v>48</v>
      </c>
      <c r="K1586" s="48" t="s">
        <v>100</v>
      </c>
      <c r="L1586" s="48" t="s">
        <v>12301</v>
      </c>
      <c r="M1586" s="48" t="s">
        <v>12302</v>
      </c>
      <c r="N1586">
        <f>VLOOKUP(B1586,HIS退!B:F,5,FALSE)</f>
        <v>-202</v>
      </c>
      <c r="O1586" t="str">
        <f t="shared" si="50"/>
        <v/>
      </c>
      <c r="P1586" s="37">
        <f>VLOOKUP(C1586,微信退!Q:S,3,FALSE)</f>
        <v>202</v>
      </c>
      <c r="Q1586" t="str">
        <f t="shared" si="49"/>
        <v/>
      </c>
    </row>
    <row r="1587" spans="1:17" ht="14.25" hidden="1">
      <c r="A1587" s="40">
        <v>42905.660752314812</v>
      </c>
      <c r="B1587">
        <v>286324</v>
      </c>
      <c r="C1587" s="50" t="s">
        <v>10076</v>
      </c>
      <c r="D1587" t="s">
        <v>10077</v>
      </c>
      <c r="E1587" t="s">
        <v>10078</v>
      </c>
      <c r="F1587" s="14">
        <v>592</v>
      </c>
      <c r="G1587" s="48" t="s">
        <v>59</v>
      </c>
      <c r="H1587" s="48" t="s">
        <v>112</v>
      </c>
      <c r="I1587" s="48" t="s">
        <v>99</v>
      </c>
      <c r="J1587" s="48" t="s">
        <v>48</v>
      </c>
      <c r="K1587" s="48" t="s">
        <v>100</v>
      </c>
      <c r="L1587" s="48" t="s">
        <v>12303</v>
      </c>
      <c r="M1587" s="48" t="s">
        <v>12304</v>
      </c>
      <c r="N1587">
        <f>VLOOKUP(B1587,HIS退!B:F,5,FALSE)</f>
        <v>-592</v>
      </c>
      <c r="O1587" t="str">
        <f t="shared" si="50"/>
        <v/>
      </c>
      <c r="P1587" s="37">
        <f>VLOOKUP(C1587,微信退!Q:S,3,FALSE)</f>
        <v>592</v>
      </c>
      <c r="Q1587" t="str">
        <f t="shared" si="49"/>
        <v/>
      </c>
    </row>
    <row r="1588" spans="1:17" ht="14.25" hidden="1">
      <c r="A1588" s="40">
        <v>42905.661203703705</v>
      </c>
      <c r="B1588">
        <v>286373</v>
      </c>
      <c r="C1588" s="50" t="s">
        <v>10079</v>
      </c>
      <c r="D1588" t="s">
        <v>4519</v>
      </c>
      <c r="E1588" t="s">
        <v>4662</v>
      </c>
      <c r="F1588" s="14">
        <v>42</v>
      </c>
      <c r="G1588" s="48" t="s">
        <v>34</v>
      </c>
      <c r="H1588" s="48" t="s">
        <v>112</v>
      </c>
      <c r="I1588" s="48" t="s">
        <v>99</v>
      </c>
      <c r="J1588" s="48" t="s">
        <v>48</v>
      </c>
      <c r="K1588" s="48" t="s">
        <v>100</v>
      </c>
      <c r="L1588" s="48" t="s">
        <v>12305</v>
      </c>
      <c r="M1588" s="48" t="s">
        <v>12306</v>
      </c>
      <c r="N1588">
        <f>VLOOKUP(B1588,HIS退!B:F,5,FALSE)</f>
        <v>-42</v>
      </c>
      <c r="O1588" t="str">
        <f t="shared" si="50"/>
        <v/>
      </c>
      <c r="P1588" s="37">
        <f>VLOOKUP(C1588,微信退!Q:S,3,FALSE)</f>
        <v>42</v>
      </c>
      <c r="Q1588" t="str">
        <f t="shared" si="49"/>
        <v/>
      </c>
    </row>
    <row r="1589" spans="1:17" ht="14.25" hidden="1">
      <c r="A1589" s="40">
        <v>42905.662002314813</v>
      </c>
      <c r="B1589">
        <v>286413</v>
      </c>
      <c r="C1589" s="50" t="s">
        <v>10080</v>
      </c>
      <c r="D1589" t="s">
        <v>10081</v>
      </c>
      <c r="E1589" t="s">
        <v>10082</v>
      </c>
      <c r="F1589" s="14">
        <v>200</v>
      </c>
      <c r="G1589" s="48" t="s">
        <v>59</v>
      </c>
      <c r="H1589" s="48" t="s">
        <v>112</v>
      </c>
      <c r="I1589" s="48" t="s">
        <v>99</v>
      </c>
      <c r="J1589" s="48" t="s">
        <v>48</v>
      </c>
      <c r="K1589" s="48" t="s">
        <v>100</v>
      </c>
      <c r="L1589" s="48" t="s">
        <v>12307</v>
      </c>
      <c r="M1589" s="48" t="s">
        <v>12308</v>
      </c>
      <c r="N1589">
        <f>VLOOKUP(B1589,HIS退!B:F,5,FALSE)</f>
        <v>-200</v>
      </c>
      <c r="O1589" t="str">
        <f t="shared" si="50"/>
        <v/>
      </c>
      <c r="P1589" s="37">
        <f>VLOOKUP(C1589,微信退!Q:S,3,FALSE)</f>
        <v>200</v>
      </c>
      <c r="Q1589" t="str">
        <f t="shared" si="49"/>
        <v/>
      </c>
    </row>
    <row r="1590" spans="1:17" ht="14.25" hidden="1">
      <c r="A1590" s="40">
        <v>42905.662245370368</v>
      </c>
      <c r="B1590">
        <v>286427</v>
      </c>
      <c r="C1590" s="50" t="s">
        <v>10083</v>
      </c>
      <c r="D1590" t="s">
        <v>10084</v>
      </c>
      <c r="E1590" t="s">
        <v>10085</v>
      </c>
      <c r="F1590" s="14">
        <v>298</v>
      </c>
      <c r="G1590" s="48" t="s">
        <v>59</v>
      </c>
      <c r="H1590" s="48" t="s">
        <v>112</v>
      </c>
      <c r="I1590" s="48" t="s">
        <v>99</v>
      </c>
      <c r="J1590" s="48" t="s">
        <v>48</v>
      </c>
      <c r="K1590" s="48" t="s">
        <v>100</v>
      </c>
      <c r="L1590" s="48" t="s">
        <v>12309</v>
      </c>
      <c r="M1590" s="48" t="s">
        <v>12310</v>
      </c>
      <c r="N1590">
        <f>VLOOKUP(B1590,HIS退!B:F,5,FALSE)</f>
        <v>-298</v>
      </c>
      <c r="O1590" t="str">
        <f t="shared" si="50"/>
        <v/>
      </c>
      <c r="P1590" s="37">
        <f>VLOOKUP(C1590,微信退!Q:S,3,FALSE)</f>
        <v>298</v>
      </c>
      <c r="Q1590" t="str">
        <f t="shared" si="49"/>
        <v/>
      </c>
    </row>
    <row r="1591" spans="1:17" ht="14.25" hidden="1">
      <c r="A1591" s="40">
        <v>42905.663194444445</v>
      </c>
      <c r="B1591">
        <v>286495</v>
      </c>
      <c r="C1591" s="50" t="s">
        <v>10086</v>
      </c>
      <c r="D1591" t="s">
        <v>10087</v>
      </c>
      <c r="E1591" t="s">
        <v>10088</v>
      </c>
      <c r="F1591" s="14">
        <v>100</v>
      </c>
      <c r="G1591" s="48" t="s">
        <v>34</v>
      </c>
      <c r="H1591" s="48" t="s">
        <v>112</v>
      </c>
      <c r="I1591" s="48" t="s">
        <v>99</v>
      </c>
      <c r="J1591" s="48" t="s">
        <v>48</v>
      </c>
      <c r="K1591" s="48" t="s">
        <v>100</v>
      </c>
      <c r="L1591" s="48" t="s">
        <v>12311</v>
      </c>
      <c r="M1591" s="48" t="s">
        <v>12312</v>
      </c>
      <c r="N1591">
        <f>VLOOKUP(B1591,HIS退!B:F,5,FALSE)</f>
        <v>-100</v>
      </c>
      <c r="O1591" t="str">
        <f t="shared" si="50"/>
        <v/>
      </c>
      <c r="P1591" s="37">
        <f>VLOOKUP(C1591,微信退!Q:S,3,FALSE)</f>
        <v>100</v>
      </c>
      <c r="Q1591" t="str">
        <f t="shared" si="49"/>
        <v/>
      </c>
    </row>
    <row r="1592" spans="1:17" ht="14.25" hidden="1">
      <c r="A1592" s="40">
        <v>42905.663252314815</v>
      </c>
      <c r="B1592">
        <v>286499</v>
      </c>
      <c r="C1592" s="50" t="s">
        <v>10089</v>
      </c>
      <c r="D1592" t="s">
        <v>10090</v>
      </c>
      <c r="E1592" t="s">
        <v>10091</v>
      </c>
      <c r="F1592" s="14">
        <v>85</v>
      </c>
      <c r="G1592" s="48" t="s">
        <v>34</v>
      </c>
      <c r="H1592" s="48" t="s">
        <v>112</v>
      </c>
      <c r="I1592" s="48" t="s">
        <v>99</v>
      </c>
      <c r="J1592" s="48" t="s">
        <v>48</v>
      </c>
      <c r="K1592" s="48" t="s">
        <v>100</v>
      </c>
      <c r="L1592" s="48" t="s">
        <v>12313</v>
      </c>
      <c r="M1592" s="48" t="s">
        <v>12314</v>
      </c>
      <c r="N1592">
        <f>VLOOKUP(B1592,HIS退!B:F,5,FALSE)</f>
        <v>-85</v>
      </c>
      <c r="O1592" t="str">
        <f t="shared" si="50"/>
        <v/>
      </c>
      <c r="P1592" s="37">
        <f>VLOOKUP(C1592,微信退!Q:S,3,FALSE)</f>
        <v>85</v>
      </c>
      <c r="Q1592" t="str">
        <f t="shared" si="49"/>
        <v/>
      </c>
    </row>
    <row r="1593" spans="1:17" ht="14.25" hidden="1">
      <c r="A1593" s="40">
        <v>42905.663611111115</v>
      </c>
      <c r="B1593">
        <v>286524</v>
      </c>
      <c r="C1593" s="50" t="s">
        <v>10092</v>
      </c>
      <c r="D1593" t="s">
        <v>10087</v>
      </c>
      <c r="E1593" t="s">
        <v>10088</v>
      </c>
      <c r="F1593" s="14">
        <v>191</v>
      </c>
      <c r="G1593" s="48" t="s">
        <v>34</v>
      </c>
      <c r="H1593" s="48" t="s">
        <v>112</v>
      </c>
      <c r="I1593" s="48" t="s">
        <v>99</v>
      </c>
      <c r="J1593" s="48" t="s">
        <v>48</v>
      </c>
      <c r="K1593" s="48" t="s">
        <v>100</v>
      </c>
      <c r="L1593" s="48" t="s">
        <v>12315</v>
      </c>
      <c r="M1593" s="48" t="s">
        <v>12316</v>
      </c>
      <c r="N1593">
        <f>VLOOKUP(B1593,HIS退!B:F,5,FALSE)</f>
        <v>-191</v>
      </c>
      <c r="O1593" t="str">
        <f t="shared" si="50"/>
        <v/>
      </c>
      <c r="P1593" s="37">
        <f>VLOOKUP(C1593,微信退!Q:S,3,FALSE)</f>
        <v>191</v>
      </c>
      <c r="Q1593" t="str">
        <f t="shared" si="49"/>
        <v/>
      </c>
    </row>
    <row r="1594" spans="1:17" ht="14.25" hidden="1">
      <c r="A1594" s="40">
        <v>42905.66642361111</v>
      </c>
      <c r="B1594">
        <v>286704</v>
      </c>
      <c r="C1594" s="50" t="s">
        <v>10093</v>
      </c>
      <c r="D1594" t="s">
        <v>10094</v>
      </c>
      <c r="E1594" t="s">
        <v>2822</v>
      </c>
      <c r="F1594" s="14">
        <v>157</v>
      </c>
      <c r="G1594" s="48" t="s">
        <v>59</v>
      </c>
      <c r="H1594" s="48" t="s">
        <v>112</v>
      </c>
      <c r="I1594" s="48" t="s">
        <v>99</v>
      </c>
      <c r="J1594" s="48" t="s">
        <v>48</v>
      </c>
      <c r="K1594" s="48" t="s">
        <v>100</v>
      </c>
      <c r="L1594" s="48" t="s">
        <v>12317</v>
      </c>
      <c r="M1594" s="48" t="s">
        <v>12318</v>
      </c>
      <c r="N1594">
        <f>VLOOKUP(B1594,HIS退!B:F,5,FALSE)</f>
        <v>-157</v>
      </c>
      <c r="O1594" t="str">
        <f t="shared" si="50"/>
        <v/>
      </c>
      <c r="P1594" s="37">
        <f>VLOOKUP(C1594,微信退!Q:S,3,FALSE)</f>
        <v>157</v>
      </c>
      <c r="Q1594" t="str">
        <f t="shared" si="49"/>
        <v/>
      </c>
    </row>
    <row r="1595" spans="1:17" ht="14.25" hidden="1">
      <c r="A1595" s="40">
        <v>42905.668136574073</v>
      </c>
      <c r="B1595">
        <v>286808</v>
      </c>
      <c r="C1595" s="50" t="s">
        <v>10095</v>
      </c>
      <c r="D1595" t="s">
        <v>10096</v>
      </c>
      <c r="E1595" t="s">
        <v>10097</v>
      </c>
      <c r="F1595" s="14">
        <v>145</v>
      </c>
      <c r="G1595" s="48" t="s">
        <v>59</v>
      </c>
      <c r="H1595" s="48" t="s">
        <v>112</v>
      </c>
      <c r="I1595" s="48" t="s">
        <v>99</v>
      </c>
      <c r="J1595" s="48" t="s">
        <v>48</v>
      </c>
      <c r="K1595" s="48" t="s">
        <v>100</v>
      </c>
      <c r="L1595" s="48" t="s">
        <v>12319</v>
      </c>
      <c r="M1595" s="48" t="s">
        <v>12320</v>
      </c>
      <c r="N1595">
        <f>VLOOKUP(B1595,HIS退!B:F,5,FALSE)</f>
        <v>-145</v>
      </c>
      <c r="O1595" t="str">
        <f t="shared" si="50"/>
        <v/>
      </c>
      <c r="P1595" s="37">
        <f>VLOOKUP(C1595,微信退!Q:S,3,FALSE)</f>
        <v>145</v>
      </c>
      <c r="Q1595" t="str">
        <f t="shared" si="49"/>
        <v/>
      </c>
    </row>
    <row r="1596" spans="1:17" ht="14.25" hidden="1">
      <c r="A1596" s="40">
        <v>42905.669004629628</v>
      </c>
      <c r="B1596">
        <v>286864</v>
      </c>
      <c r="C1596" s="50" t="s">
        <v>10098</v>
      </c>
      <c r="D1596" t="s">
        <v>10099</v>
      </c>
      <c r="E1596" t="s">
        <v>10100</v>
      </c>
      <c r="F1596" s="14">
        <v>400</v>
      </c>
      <c r="G1596" s="48" t="s">
        <v>34</v>
      </c>
      <c r="H1596" s="48" t="s">
        <v>112</v>
      </c>
      <c r="I1596" s="48" t="s">
        <v>99</v>
      </c>
      <c r="J1596" s="48" t="s">
        <v>48</v>
      </c>
      <c r="K1596" s="48" t="s">
        <v>100</v>
      </c>
      <c r="L1596" s="48" t="s">
        <v>12321</v>
      </c>
      <c r="M1596" s="48" t="s">
        <v>12322</v>
      </c>
      <c r="N1596">
        <f>VLOOKUP(B1596,HIS退!B:F,5,FALSE)</f>
        <v>-400</v>
      </c>
      <c r="O1596" t="str">
        <f t="shared" si="50"/>
        <v/>
      </c>
      <c r="P1596" s="37">
        <f>VLOOKUP(C1596,微信退!Q:S,3,FALSE)</f>
        <v>400</v>
      </c>
      <c r="Q1596" t="str">
        <f t="shared" si="49"/>
        <v/>
      </c>
    </row>
    <row r="1597" spans="1:17" ht="14.25" hidden="1">
      <c r="A1597" s="40">
        <v>42905.669456018521</v>
      </c>
      <c r="B1597">
        <v>286889</v>
      </c>
      <c r="C1597" s="50" t="s">
        <v>10101</v>
      </c>
      <c r="D1597" t="s">
        <v>10099</v>
      </c>
      <c r="E1597" t="s">
        <v>10100</v>
      </c>
      <c r="F1597" s="14">
        <v>94</v>
      </c>
      <c r="G1597" s="48" t="s">
        <v>34</v>
      </c>
      <c r="H1597" s="48" t="s">
        <v>112</v>
      </c>
      <c r="I1597" s="48" t="s">
        <v>99</v>
      </c>
      <c r="J1597" s="48" t="s">
        <v>48</v>
      </c>
      <c r="K1597" s="48" t="s">
        <v>100</v>
      </c>
      <c r="L1597" s="48" t="s">
        <v>12323</v>
      </c>
      <c r="M1597" s="48" t="s">
        <v>12324</v>
      </c>
      <c r="N1597">
        <f>VLOOKUP(B1597,HIS退!B:F,5,FALSE)</f>
        <v>-94</v>
      </c>
      <c r="O1597" t="str">
        <f t="shared" si="50"/>
        <v/>
      </c>
      <c r="P1597" s="37">
        <f>VLOOKUP(C1597,微信退!Q:S,3,FALSE)</f>
        <v>94</v>
      </c>
      <c r="Q1597" t="str">
        <f t="shared" si="49"/>
        <v/>
      </c>
    </row>
    <row r="1598" spans="1:17" ht="14.25" hidden="1">
      <c r="A1598" s="40">
        <v>42905.669930555552</v>
      </c>
      <c r="B1598">
        <v>286918</v>
      </c>
      <c r="C1598" s="50" t="s">
        <v>10102</v>
      </c>
      <c r="D1598" t="s">
        <v>10103</v>
      </c>
      <c r="E1598" t="s">
        <v>10104</v>
      </c>
      <c r="F1598" s="14">
        <v>100</v>
      </c>
      <c r="G1598" s="48" t="s">
        <v>34</v>
      </c>
      <c r="H1598" s="48" t="s">
        <v>112</v>
      </c>
      <c r="I1598" s="48" t="s">
        <v>99</v>
      </c>
      <c r="J1598" s="48" t="s">
        <v>48</v>
      </c>
      <c r="K1598" s="48" t="s">
        <v>100</v>
      </c>
      <c r="L1598" s="48" t="s">
        <v>12325</v>
      </c>
      <c r="M1598" s="48" t="s">
        <v>12326</v>
      </c>
      <c r="N1598">
        <f>VLOOKUP(B1598,HIS退!B:F,5,FALSE)</f>
        <v>-100</v>
      </c>
      <c r="O1598" t="str">
        <f t="shared" si="50"/>
        <v/>
      </c>
      <c r="P1598" s="37">
        <f>VLOOKUP(C1598,微信退!Q:S,3,FALSE)</f>
        <v>100</v>
      </c>
      <c r="Q1598" t="str">
        <f t="shared" si="49"/>
        <v/>
      </c>
    </row>
    <row r="1599" spans="1:17" ht="14.25" hidden="1">
      <c r="A1599" s="40">
        <v>42905.671365740738</v>
      </c>
      <c r="B1599">
        <v>286989</v>
      </c>
      <c r="C1599" s="50" t="s">
        <v>10105</v>
      </c>
      <c r="D1599" t="s">
        <v>10103</v>
      </c>
      <c r="E1599" t="s">
        <v>10104</v>
      </c>
      <c r="F1599" s="14">
        <v>70</v>
      </c>
      <c r="G1599" s="48" t="s">
        <v>34</v>
      </c>
      <c r="H1599" s="48" t="s">
        <v>112</v>
      </c>
      <c r="I1599" s="48" t="s">
        <v>99</v>
      </c>
      <c r="J1599" s="48" t="s">
        <v>48</v>
      </c>
      <c r="K1599" s="48" t="s">
        <v>100</v>
      </c>
      <c r="L1599" s="48" t="s">
        <v>12327</v>
      </c>
      <c r="M1599" s="48" t="s">
        <v>12328</v>
      </c>
      <c r="N1599">
        <f>VLOOKUP(B1599,HIS退!B:F,5,FALSE)</f>
        <v>-70</v>
      </c>
      <c r="O1599" t="str">
        <f t="shared" si="50"/>
        <v/>
      </c>
      <c r="P1599" s="37">
        <f>VLOOKUP(C1599,微信退!Q:S,3,FALSE)</f>
        <v>70</v>
      </c>
      <c r="Q1599" t="str">
        <f t="shared" si="49"/>
        <v/>
      </c>
    </row>
    <row r="1600" spans="1:17" ht="14.25" hidden="1">
      <c r="A1600" s="40">
        <v>42905.675300925926</v>
      </c>
      <c r="B1600">
        <v>31454</v>
      </c>
      <c r="C1600" s="50" t="s">
        <v>12329</v>
      </c>
      <c r="D1600" t="s">
        <v>10107</v>
      </c>
      <c r="E1600" t="s">
        <v>10108</v>
      </c>
      <c r="F1600" s="14">
        <v>200</v>
      </c>
      <c r="G1600" s="48" t="s">
        <v>34</v>
      </c>
      <c r="H1600" s="48" t="s">
        <v>112</v>
      </c>
      <c r="I1600" s="48" t="s">
        <v>102</v>
      </c>
      <c r="J1600" s="48" t="s">
        <v>102</v>
      </c>
      <c r="K1600" s="48" t="s">
        <v>100</v>
      </c>
      <c r="L1600" s="48" t="s">
        <v>12330</v>
      </c>
      <c r="M1600" s="48" t="s">
        <v>12331</v>
      </c>
      <c r="N1600" t="e">
        <f>VLOOKUP(B1600,HIS退!B:F,5,FALSE)</f>
        <v>#N/A</v>
      </c>
      <c r="O1600" t="e">
        <f t="shared" si="50"/>
        <v>#N/A</v>
      </c>
      <c r="P1600" s="37" t="e">
        <f>VLOOKUP(C1600,微信退!Q:S,3,FALSE)</f>
        <v>#N/A</v>
      </c>
      <c r="Q1600" t="e">
        <f t="shared" si="49"/>
        <v>#N/A</v>
      </c>
    </row>
    <row r="1601" spans="1:17" ht="14.25" hidden="1">
      <c r="A1601" s="40">
        <v>42905.675532407404</v>
      </c>
      <c r="B1601">
        <v>287275</v>
      </c>
      <c r="C1601" s="50" t="s">
        <v>10106</v>
      </c>
      <c r="D1601" t="s">
        <v>10107</v>
      </c>
      <c r="E1601" t="s">
        <v>10108</v>
      </c>
      <c r="F1601" s="14">
        <v>200</v>
      </c>
      <c r="G1601" s="48" t="s">
        <v>34</v>
      </c>
      <c r="H1601" s="48" t="s">
        <v>112</v>
      </c>
      <c r="I1601" s="48" t="s">
        <v>99</v>
      </c>
      <c r="J1601" s="48" t="s">
        <v>48</v>
      </c>
      <c r="K1601" s="48" t="s">
        <v>100</v>
      </c>
      <c r="L1601" s="48" t="s">
        <v>12332</v>
      </c>
      <c r="M1601" s="48" t="s">
        <v>12333</v>
      </c>
      <c r="N1601">
        <f>VLOOKUP(B1601,HIS退!B:F,5,FALSE)</f>
        <v>-200</v>
      </c>
      <c r="O1601" t="str">
        <f t="shared" si="50"/>
        <v/>
      </c>
      <c r="P1601" s="37">
        <f>VLOOKUP(C1601,微信退!Q:S,3,FALSE)</f>
        <v>200</v>
      </c>
      <c r="Q1601" t="str">
        <f t="shared" si="49"/>
        <v/>
      </c>
    </row>
    <row r="1602" spans="1:17" ht="14.25" hidden="1">
      <c r="A1602" s="40">
        <v>42905.682314814818</v>
      </c>
      <c r="B1602">
        <v>287685</v>
      </c>
      <c r="C1602" s="50" t="s">
        <v>10109</v>
      </c>
      <c r="D1602" t="s">
        <v>10110</v>
      </c>
      <c r="E1602" t="s">
        <v>10111</v>
      </c>
      <c r="F1602" s="14">
        <v>14</v>
      </c>
      <c r="G1602" s="48" t="s">
        <v>59</v>
      </c>
      <c r="H1602" s="48" t="s">
        <v>112</v>
      </c>
      <c r="I1602" s="48" t="s">
        <v>99</v>
      </c>
      <c r="J1602" s="48" t="s">
        <v>48</v>
      </c>
      <c r="K1602" s="48" t="s">
        <v>100</v>
      </c>
      <c r="L1602" s="48" t="s">
        <v>12334</v>
      </c>
      <c r="M1602" s="48" t="s">
        <v>12335</v>
      </c>
      <c r="N1602">
        <f>VLOOKUP(B1602,HIS退!B:F,5,FALSE)</f>
        <v>-14</v>
      </c>
      <c r="O1602" t="str">
        <f t="shared" si="50"/>
        <v/>
      </c>
      <c r="P1602" s="37">
        <f>VLOOKUP(C1602,微信退!Q:S,3,FALSE)</f>
        <v>14</v>
      </c>
      <c r="Q1602" t="str">
        <f t="shared" si="49"/>
        <v/>
      </c>
    </row>
    <row r="1603" spans="1:17" ht="14.25" hidden="1">
      <c r="A1603" s="40">
        <v>42905.682916666665</v>
      </c>
      <c r="B1603">
        <v>287713</v>
      </c>
      <c r="C1603" s="50" t="s">
        <v>10112</v>
      </c>
      <c r="D1603" t="s">
        <v>10113</v>
      </c>
      <c r="E1603" t="s">
        <v>10114</v>
      </c>
      <c r="F1603" s="14">
        <v>20</v>
      </c>
      <c r="G1603" s="48" t="s">
        <v>59</v>
      </c>
      <c r="H1603" s="48" t="s">
        <v>112</v>
      </c>
      <c r="I1603" s="48" t="s">
        <v>99</v>
      </c>
      <c r="J1603" s="48" t="s">
        <v>48</v>
      </c>
      <c r="K1603" s="48" t="s">
        <v>100</v>
      </c>
      <c r="L1603" s="48" t="s">
        <v>12336</v>
      </c>
      <c r="M1603" s="48" t="s">
        <v>12337</v>
      </c>
      <c r="N1603">
        <f>VLOOKUP(B1603,HIS退!B:F,5,FALSE)</f>
        <v>-20</v>
      </c>
      <c r="O1603" t="str">
        <f t="shared" si="50"/>
        <v/>
      </c>
      <c r="P1603" s="37">
        <f>VLOOKUP(C1603,微信退!Q:S,3,FALSE)</f>
        <v>20</v>
      </c>
      <c r="Q1603" t="str">
        <f t="shared" ref="Q1603:Q1666" si="51">IF(P1603=F1603,"",1)</f>
        <v/>
      </c>
    </row>
    <row r="1604" spans="1:17" ht="14.25" hidden="1">
      <c r="A1604" s="40">
        <v>42905.685416666667</v>
      </c>
      <c r="B1604">
        <v>287845</v>
      </c>
      <c r="C1604" s="50" t="s">
        <v>10115</v>
      </c>
      <c r="D1604" t="s">
        <v>10116</v>
      </c>
      <c r="E1604" t="s">
        <v>10117</v>
      </c>
      <c r="F1604" s="14">
        <v>250</v>
      </c>
      <c r="G1604" s="48" t="s">
        <v>34</v>
      </c>
      <c r="H1604" s="48" t="s">
        <v>112</v>
      </c>
      <c r="I1604" s="48" t="s">
        <v>99</v>
      </c>
      <c r="J1604" s="48" t="s">
        <v>48</v>
      </c>
      <c r="K1604" s="48" t="s">
        <v>100</v>
      </c>
      <c r="L1604" s="48" t="s">
        <v>12338</v>
      </c>
      <c r="M1604" s="48" t="s">
        <v>12339</v>
      </c>
      <c r="N1604">
        <f>VLOOKUP(B1604,HIS退!B:F,5,FALSE)</f>
        <v>-250</v>
      </c>
      <c r="O1604" t="str">
        <f t="shared" si="50"/>
        <v/>
      </c>
      <c r="P1604" s="37">
        <f>VLOOKUP(C1604,微信退!Q:S,3,FALSE)</f>
        <v>250</v>
      </c>
      <c r="Q1604" t="str">
        <f t="shared" si="51"/>
        <v/>
      </c>
    </row>
    <row r="1605" spans="1:17" ht="14.25" hidden="1">
      <c r="A1605" s="40">
        <v>42905.68613425926</v>
      </c>
      <c r="B1605">
        <v>287883</v>
      </c>
      <c r="C1605" s="50" t="s">
        <v>10118</v>
      </c>
      <c r="D1605" t="s">
        <v>10119</v>
      </c>
      <c r="E1605" t="s">
        <v>10120</v>
      </c>
      <c r="F1605" s="14">
        <v>14</v>
      </c>
      <c r="G1605" s="48" t="s">
        <v>59</v>
      </c>
      <c r="H1605" s="48" t="s">
        <v>112</v>
      </c>
      <c r="I1605" s="48" t="s">
        <v>99</v>
      </c>
      <c r="J1605" s="48" t="s">
        <v>48</v>
      </c>
      <c r="K1605" s="48" t="s">
        <v>100</v>
      </c>
      <c r="L1605" s="48" t="s">
        <v>12340</v>
      </c>
      <c r="M1605" s="48" t="s">
        <v>12341</v>
      </c>
      <c r="N1605">
        <f>VLOOKUP(B1605,HIS退!B:F,5,FALSE)</f>
        <v>-14</v>
      </c>
      <c r="O1605" t="str">
        <f t="shared" si="50"/>
        <v/>
      </c>
      <c r="P1605" s="37">
        <f>VLOOKUP(C1605,微信退!Q:S,3,FALSE)</f>
        <v>14</v>
      </c>
      <c r="Q1605" t="str">
        <f t="shared" si="51"/>
        <v/>
      </c>
    </row>
    <row r="1606" spans="1:17" ht="14.25" hidden="1">
      <c r="A1606" s="40">
        <v>42905.686238425929</v>
      </c>
      <c r="B1606">
        <v>287890</v>
      </c>
      <c r="C1606" s="50" t="s">
        <v>10121</v>
      </c>
      <c r="D1606" t="s">
        <v>10122</v>
      </c>
      <c r="E1606" t="s">
        <v>10123</v>
      </c>
      <c r="F1606" s="14">
        <v>200</v>
      </c>
      <c r="G1606" s="48" t="s">
        <v>59</v>
      </c>
      <c r="H1606" s="48" t="s">
        <v>112</v>
      </c>
      <c r="I1606" s="48" t="s">
        <v>99</v>
      </c>
      <c r="J1606" s="48" t="s">
        <v>48</v>
      </c>
      <c r="K1606" s="48" t="s">
        <v>100</v>
      </c>
      <c r="L1606" s="48" t="s">
        <v>12342</v>
      </c>
      <c r="M1606" s="48" t="s">
        <v>12343</v>
      </c>
      <c r="N1606">
        <f>VLOOKUP(B1606,HIS退!B:F,5,FALSE)</f>
        <v>-200</v>
      </c>
      <c r="O1606" t="str">
        <f t="shared" si="50"/>
        <v/>
      </c>
      <c r="P1606" s="37">
        <f>VLOOKUP(C1606,微信退!Q:S,3,FALSE)</f>
        <v>200</v>
      </c>
      <c r="Q1606" t="str">
        <f t="shared" si="51"/>
        <v/>
      </c>
    </row>
    <row r="1607" spans="1:17" ht="14.25" hidden="1">
      <c r="A1607" s="40">
        <v>42905.686631944445</v>
      </c>
      <c r="B1607">
        <v>287909</v>
      </c>
      <c r="C1607" s="50" t="s">
        <v>10124</v>
      </c>
      <c r="D1607" t="s">
        <v>10096</v>
      </c>
      <c r="E1607" t="s">
        <v>10097</v>
      </c>
      <c r="F1607" s="14">
        <v>309</v>
      </c>
      <c r="G1607" s="48" t="s">
        <v>59</v>
      </c>
      <c r="H1607" s="48" t="s">
        <v>112</v>
      </c>
      <c r="I1607" s="48" t="s">
        <v>99</v>
      </c>
      <c r="J1607" s="48" t="s">
        <v>48</v>
      </c>
      <c r="K1607" s="48" t="s">
        <v>100</v>
      </c>
      <c r="L1607" s="48" t="s">
        <v>12344</v>
      </c>
      <c r="M1607" s="48" t="s">
        <v>12345</v>
      </c>
      <c r="N1607">
        <f>VLOOKUP(B1607,HIS退!B:F,5,FALSE)</f>
        <v>-309</v>
      </c>
      <c r="O1607" t="str">
        <f t="shared" si="50"/>
        <v/>
      </c>
      <c r="P1607" s="37">
        <f>VLOOKUP(C1607,微信退!Q:S,3,FALSE)</f>
        <v>309</v>
      </c>
      <c r="Q1607" t="str">
        <f t="shared" si="51"/>
        <v/>
      </c>
    </row>
    <row r="1608" spans="1:17" ht="14.25" hidden="1">
      <c r="A1608" s="40">
        <v>42905.69127314815</v>
      </c>
      <c r="B1608">
        <v>39356</v>
      </c>
      <c r="C1608" s="50" t="s">
        <v>12346</v>
      </c>
      <c r="D1608" t="s">
        <v>10094</v>
      </c>
      <c r="E1608" t="s">
        <v>2822</v>
      </c>
      <c r="F1608" s="14">
        <v>586</v>
      </c>
      <c r="G1608" s="48" t="s">
        <v>34</v>
      </c>
      <c r="H1608" s="48" t="s">
        <v>112</v>
      </c>
      <c r="I1608" s="48" t="s">
        <v>102</v>
      </c>
      <c r="J1608" s="48" t="s">
        <v>98</v>
      </c>
      <c r="K1608" s="48" t="s">
        <v>100</v>
      </c>
      <c r="L1608" s="48" t="s">
        <v>12347</v>
      </c>
      <c r="M1608" s="48" t="s">
        <v>12348</v>
      </c>
      <c r="N1608" t="e">
        <f>VLOOKUP(B1608,HIS退!B:F,5,FALSE)</f>
        <v>#N/A</v>
      </c>
      <c r="O1608" t="e">
        <f t="shared" si="50"/>
        <v>#N/A</v>
      </c>
      <c r="P1608" s="37" t="e">
        <f>VLOOKUP(C1608,微信退!Q:S,3,FALSE)</f>
        <v>#N/A</v>
      </c>
      <c r="Q1608" t="e">
        <f t="shared" si="51"/>
        <v>#N/A</v>
      </c>
    </row>
    <row r="1609" spans="1:17" ht="14.25" hidden="1">
      <c r="A1609" s="40">
        <v>42905.69127314815</v>
      </c>
      <c r="B1609">
        <v>288135</v>
      </c>
      <c r="C1609" s="50" t="s">
        <v>10125</v>
      </c>
      <c r="D1609" t="s">
        <v>10094</v>
      </c>
      <c r="E1609" t="s">
        <v>2822</v>
      </c>
      <c r="F1609" s="14">
        <v>586</v>
      </c>
      <c r="G1609" s="48" t="s">
        <v>34</v>
      </c>
      <c r="H1609" s="48" t="s">
        <v>112</v>
      </c>
      <c r="I1609" s="48" t="s">
        <v>99</v>
      </c>
      <c r="J1609" s="48" t="s">
        <v>48</v>
      </c>
      <c r="K1609" s="48" t="s">
        <v>100</v>
      </c>
      <c r="L1609" s="48" t="s">
        <v>12349</v>
      </c>
      <c r="M1609" s="48" t="s">
        <v>12350</v>
      </c>
      <c r="N1609">
        <f>VLOOKUP(B1609,HIS退!B:F,5,FALSE)</f>
        <v>-586</v>
      </c>
      <c r="O1609" t="str">
        <f t="shared" si="50"/>
        <v/>
      </c>
      <c r="P1609" s="37">
        <f>VLOOKUP(C1609,微信退!Q:S,3,FALSE)</f>
        <v>586</v>
      </c>
      <c r="Q1609" t="str">
        <f t="shared" si="51"/>
        <v/>
      </c>
    </row>
    <row r="1610" spans="1:17" ht="14.25" hidden="1">
      <c r="A1610" s="40">
        <v>42905.69226851852</v>
      </c>
      <c r="B1610">
        <v>288175</v>
      </c>
      <c r="C1610" s="50" t="s">
        <v>10126</v>
      </c>
      <c r="D1610" t="s">
        <v>10127</v>
      </c>
      <c r="E1610" t="s">
        <v>10128</v>
      </c>
      <c r="F1610" s="14">
        <v>42</v>
      </c>
      <c r="G1610" s="48" t="s">
        <v>34</v>
      </c>
      <c r="H1610" s="48" t="s">
        <v>112</v>
      </c>
      <c r="I1610" s="48" t="s">
        <v>99</v>
      </c>
      <c r="J1610" s="48" t="s">
        <v>48</v>
      </c>
      <c r="K1610" s="48" t="s">
        <v>100</v>
      </c>
      <c r="L1610" s="48" t="s">
        <v>12351</v>
      </c>
      <c r="M1610" s="48" t="s">
        <v>12352</v>
      </c>
      <c r="N1610">
        <f>VLOOKUP(B1610,HIS退!B:F,5,FALSE)</f>
        <v>-42</v>
      </c>
      <c r="O1610" t="str">
        <f t="shared" si="50"/>
        <v/>
      </c>
      <c r="P1610" s="37">
        <f>VLOOKUP(C1610,微信退!Q:S,3,FALSE)</f>
        <v>42</v>
      </c>
      <c r="Q1610" t="str">
        <f t="shared" si="51"/>
        <v/>
      </c>
    </row>
    <row r="1611" spans="1:17" ht="14.25" hidden="1">
      <c r="A1611" s="40">
        <v>42905.693506944444</v>
      </c>
      <c r="B1611">
        <v>288251</v>
      </c>
      <c r="C1611" s="50" t="s">
        <v>10129</v>
      </c>
      <c r="D1611" t="s">
        <v>10130</v>
      </c>
      <c r="E1611" t="s">
        <v>10131</v>
      </c>
      <c r="F1611" s="14">
        <v>96</v>
      </c>
      <c r="G1611" s="48" t="s">
        <v>59</v>
      </c>
      <c r="H1611" s="48" t="s">
        <v>112</v>
      </c>
      <c r="I1611" s="48" t="s">
        <v>99</v>
      </c>
      <c r="J1611" s="48" t="s">
        <v>48</v>
      </c>
      <c r="K1611" s="48" t="s">
        <v>100</v>
      </c>
      <c r="L1611" s="48" t="s">
        <v>12353</v>
      </c>
      <c r="M1611" s="48" t="s">
        <v>12354</v>
      </c>
      <c r="N1611">
        <f>VLOOKUP(B1611,HIS退!B:F,5,FALSE)</f>
        <v>-96</v>
      </c>
      <c r="O1611" t="str">
        <f t="shared" si="50"/>
        <v/>
      </c>
      <c r="P1611" s="37">
        <f>VLOOKUP(C1611,微信退!Q:S,3,FALSE)</f>
        <v>96</v>
      </c>
      <c r="Q1611" t="str">
        <f t="shared" si="51"/>
        <v/>
      </c>
    </row>
    <row r="1612" spans="1:17" ht="14.25" hidden="1">
      <c r="A1612" s="40">
        <v>42905.693576388891</v>
      </c>
      <c r="B1612">
        <v>288254</v>
      </c>
      <c r="C1612" s="50" t="s">
        <v>10132</v>
      </c>
      <c r="D1612" t="s">
        <v>10133</v>
      </c>
      <c r="E1612" t="s">
        <v>10134</v>
      </c>
      <c r="F1612" s="14">
        <v>150</v>
      </c>
      <c r="G1612" s="48" t="s">
        <v>34</v>
      </c>
      <c r="H1612" s="48" t="s">
        <v>112</v>
      </c>
      <c r="I1612" s="48" t="s">
        <v>99</v>
      </c>
      <c r="J1612" s="48" t="s">
        <v>48</v>
      </c>
      <c r="K1612" s="48" t="s">
        <v>100</v>
      </c>
      <c r="L1612" s="48" t="s">
        <v>12355</v>
      </c>
      <c r="M1612" s="48" t="s">
        <v>12356</v>
      </c>
      <c r="N1612">
        <f>VLOOKUP(B1612,HIS退!B:F,5,FALSE)</f>
        <v>-150</v>
      </c>
      <c r="O1612" t="str">
        <f t="shared" si="50"/>
        <v/>
      </c>
      <c r="P1612" s="37">
        <f>VLOOKUP(C1612,微信退!Q:S,3,FALSE)</f>
        <v>150</v>
      </c>
      <c r="Q1612" t="str">
        <f t="shared" si="51"/>
        <v/>
      </c>
    </row>
    <row r="1613" spans="1:17" ht="14.25" hidden="1">
      <c r="A1613" s="40">
        <v>42905.694155092591</v>
      </c>
      <c r="B1613">
        <v>39361</v>
      </c>
      <c r="C1613" s="50" t="s">
        <v>12357</v>
      </c>
      <c r="D1613" t="s">
        <v>10130</v>
      </c>
      <c r="E1613" t="s">
        <v>10131</v>
      </c>
      <c r="F1613" s="14">
        <v>4</v>
      </c>
      <c r="G1613" s="48" t="s">
        <v>59</v>
      </c>
      <c r="H1613" s="48" t="s">
        <v>112</v>
      </c>
      <c r="I1613" s="48" t="s">
        <v>102</v>
      </c>
      <c r="J1613" s="48" t="s">
        <v>98</v>
      </c>
      <c r="K1613" s="48" t="s">
        <v>100</v>
      </c>
      <c r="L1613" s="48" t="s">
        <v>12358</v>
      </c>
      <c r="M1613" s="48" t="s">
        <v>12359</v>
      </c>
      <c r="N1613" t="e">
        <f>VLOOKUP(B1613,HIS退!B:F,5,FALSE)</f>
        <v>#N/A</v>
      </c>
      <c r="O1613" t="e">
        <f t="shared" si="50"/>
        <v>#N/A</v>
      </c>
      <c r="P1613" s="37" t="e">
        <f>VLOOKUP(C1613,微信退!Q:S,3,FALSE)</f>
        <v>#N/A</v>
      </c>
      <c r="Q1613" t="e">
        <f t="shared" si="51"/>
        <v>#N/A</v>
      </c>
    </row>
    <row r="1614" spans="1:17" ht="14.25" hidden="1">
      <c r="A1614" s="40">
        <v>42905.696481481478</v>
      </c>
      <c r="B1614">
        <v>288415</v>
      </c>
      <c r="C1614" s="50" t="s">
        <v>10135</v>
      </c>
      <c r="D1614" t="s">
        <v>10136</v>
      </c>
      <c r="E1614" t="s">
        <v>10137</v>
      </c>
      <c r="F1614" s="14">
        <v>447</v>
      </c>
      <c r="G1614" s="48" t="s">
        <v>59</v>
      </c>
      <c r="H1614" s="48" t="s">
        <v>112</v>
      </c>
      <c r="I1614" s="48" t="s">
        <v>99</v>
      </c>
      <c r="J1614" s="48" t="s">
        <v>48</v>
      </c>
      <c r="K1614" s="48" t="s">
        <v>100</v>
      </c>
      <c r="L1614" s="48" t="s">
        <v>12360</v>
      </c>
      <c r="M1614" s="48" t="s">
        <v>12361</v>
      </c>
      <c r="N1614">
        <f>VLOOKUP(B1614,HIS退!B:F,5,FALSE)</f>
        <v>-447</v>
      </c>
      <c r="O1614" t="str">
        <f t="shared" si="50"/>
        <v/>
      </c>
      <c r="P1614" s="37">
        <f>VLOOKUP(C1614,微信退!Q:S,3,FALSE)</f>
        <v>447</v>
      </c>
      <c r="Q1614" t="str">
        <f t="shared" si="51"/>
        <v/>
      </c>
    </row>
    <row r="1615" spans="1:17" ht="14.25" hidden="1">
      <c r="A1615" s="40">
        <v>42905.698287037034</v>
      </c>
      <c r="B1615">
        <v>288503</v>
      </c>
      <c r="C1615" s="50" t="s">
        <v>10138</v>
      </c>
      <c r="D1615" t="s">
        <v>10139</v>
      </c>
      <c r="E1615" t="s">
        <v>10140</v>
      </c>
      <c r="F1615" s="14">
        <v>500</v>
      </c>
      <c r="G1615" s="48" t="s">
        <v>59</v>
      </c>
      <c r="H1615" s="48" t="s">
        <v>112</v>
      </c>
      <c r="I1615" s="48" t="s">
        <v>99</v>
      </c>
      <c r="J1615" s="48" t="s">
        <v>48</v>
      </c>
      <c r="K1615" s="48" t="s">
        <v>100</v>
      </c>
      <c r="L1615" s="48" t="s">
        <v>12362</v>
      </c>
      <c r="M1615" s="48" t="s">
        <v>12363</v>
      </c>
      <c r="N1615">
        <f>VLOOKUP(B1615,HIS退!B:F,5,FALSE)</f>
        <v>-500</v>
      </c>
      <c r="O1615" t="str">
        <f t="shared" si="50"/>
        <v/>
      </c>
      <c r="P1615" s="37">
        <f>VLOOKUP(C1615,微信退!Q:S,3,FALSE)</f>
        <v>500</v>
      </c>
      <c r="Q1615" t="str">
        <f t="shared" si="51"/>
        <v/>
      </c>
    </row>
    <row r="1616" spans="1:17" ht="14.25" hidden="1">
      <c r="A1616" s="40">
        <v>42905.699618055558</v>
      </c>
      <c r="B1616">
        <v>288560</v>
      </c>
      <c r="C1616" s="50" t="s">
        <v>10141</v>
      </c>
      <c r="D1616" t="s">
        <v>10142</v>
      </c>
      <c r="E1616" t="s">
        <v>10143</v>
      </c>
      <c r="F1616" s="14">
        <v>196</v>
      </c>
      <c r="G1616" s="48" t="s">
        <v>34</v>
      </c>
      <c r="H1616" s="48" t="s">
        <v>112</v>
      </c>
      <c r="I1616" s="48" t="s">
        <v>99</v>
      </c>
      <c r="J1616" s="48" t="s">
        <v>48</v>
      </c>
      <c r="K1616" s="48" t="s">
        <v>100</v>
      </c>
      <c r="L1616" s="48" t="s">
        <v>12364</v>
      </c>
      <c r="M1616" s="48" t="s">
        <v>12365</v>
      </c>
      <c r="N1616">
        <f>VLOOKUP(B1616,HIS退!B:F,5,FALSE)</f>
        <v>-196</v>
      </c>
      <c r="O1616" t="str">
        <f t="shared" si="50"/>
        <v/>
      </c>
      <c r="P1616" s="37">
        <f>VLOOKUP(C1616,微信退!Q:S,3,FALSE)</f>
        <v>196</v>
      </c>
      <c r="Q1616" t="str">
        <f t="shared" si="51"/>
        <v/>
      </c>
    </row>
    <row r="1617" spans="1:17" ht="14.25" hidden="1">
      <c r="A1617" s="40">
        <v>42905.699687499997</v>
      </c>
      <c r="B1617">
        <v>288568</v>
      </c>
      <c r="C1617" s="50" t="s">
        <v>10144</v>
      </c>
      <c r="D1617" t="s">
        <v>10145</v>
      </c>
      <c r="E1617" t="s">
        <v>10146</v>
      </c>
      <c r="F1617" s="14">
        <v>300</v>
      </c>
      <c r="G1617" s="48" t="s">
        <v>59</v>
      </c>
      <c r="H1617" s="48" t="s">
        <v>112</v>
      </c>
      <c r="I1617" s="48" t="s">
        <v>99</v>
      </c>
      <c r="J1617" s="48" t="s">
        <v>48</v>
      </c>
      <c r="K1617" s="48" t="s">
        <v>100</v>
      </c>
      <c r="L1617" s="48" t="s">
        <v>12366</v>
      </c>
      <c r="M1617" s="48" t="s">
        <v>12367</v>
      </c>
      <c r="N1617">
        <f>VLOOKUP(B1617,HIS退!B:F,5,FALSE)</f>
        <v>-300</v>
      </c>
      <c r="O1617" t="str">
        <f t="shared" si="50"/>
        <v/>
      </c>
      <c r="P1617" s="37">
        <f>VLOOKUP(C1617,微信退!Q:S,3,FALSE)</f>
        <v>300</v>
      </c>
      <c r="Q1617" t="str">
        <f t="shared" si="51"/>
        <v/>
      </c>
    </row>
    <row r="1618" spans="1:17" ht="14.25" hidden="1">
      <c r="A1618" s="40">
        <v>42905.702337962961</v>
      </c>
      <c r="B1618">
        <v>288652</v>
      </c>
      <c r="C1618" s="50" t="s">
        <v>10150</v>
      </c>
      <c r="D1618" t="s">
        <v>10151</v>
      </c>
      <c r="E1618" t="s">
        <v>10152</v>
      </c>
      <c r="F1618" s="14">
        <v>277</v>
      </c>
      <c r="G1618" s="48" t="s">
        <v>59</v>
      </c>
      <c r="H1618" s="48" t="s">
        <v>112</v>
      </c>
      <c r="I1618" s="48" t="s">
        <v>99</v>
      </c>
      <c r="J1618" s="48" t="s">
        <v>48</v>
      </c>
      <c r="K1618" s="48" t="s">
        <v>100</v>
      </c>
      <c r="L1618" s="48" t="s">
        <v>12368</v>
      </c>
      <c r="M1618" s="48" t="s">
        <v>12369</v>
      </c>
      <c r="N1618">
        <f>VLOOKUP(B1618,HIS退!B:F,5,FALSE)</f>
        <v>-277</v>
      </c>
      <c r="O1618" t="str">
        <f t="shared" si="50"/>
        <v/>
      </c>
      <c r="P1618" s="37">
        <f>VLOOKUP(C1618,微信退!Q:S,3,FALSE)</f>
        <v>277</v>
      </c>
      <c r="Q1618" t="str">
        <f t="shared" si="51"/>
        <v/>
      </c>
    </row>
    <row r="1619" spans="1:17" ht="14.25" hidden="1">
      <c r="A1619" s="40">
        <v>42905.702337962961</v>
      </c>
      <c r="B1619">
        <v>288653</v>
      </c>
      <c r="C1619" s="50" t="s">
        <v>10147</v>
      </c>
      <c r="D1619" t="s">
        <v>10148</v>
      </c>
      <c r="E1619" t="s">
        <v>10149</v>
      </c>
      <c r="F1619" s="14">
        <v>315</v>
      </c>
      <c r="G1619" s="48" t="s">
        <v>59</v>
      </c>
      <c r="H1619" s="48" t="s">
        <v>112</v>
      </c>
      <c r="I1619" s="48" t="s">
        <v>99</v>
      </c>
      <c r="J1619" s="48" t="s">
        <v>48</v>
      </c>
      <c r="K1619" s="48" t="s">
        <v>100</v>
      </c>
      <c r="L1619" s="48" t="s">
        <v>12370</v>
      </c>
      <c r="M1619" s="48" t="s">
        <v>12371</v>
      </c>
      <c r="N1619">
        <f>VLOOKUP(B1619,HIS退!B:F,5,FALSE)</f>
        <v>-315</v>
      </c>
      <c r="O1619" t="str">
        <f t="shared" si="50"/>
        <v/>
      </c>
      <c r="P1619" s="37">
        <f>VLOOKUP(C1619,微信退!Q:S,3,FALSE)</f>
        <v>315</v>
      </c>
      <c r="Q1619" t="str">
        <f t="shared" si="51"/>
        <v/>
      </c>
    </row>
    <row r="1620" spans="1:17" ht="14.25" hidden="1">
      <c r="A1620" s="40">
        <v>42905.715902777774</v>
      </c>
      <c r="B1620">
        <v>39379</v>
      </c>
      <c r="C1620" s="50" t="s">
        <v>12372</v>
      </c>
      <c r="D1620" t="s">
        <v>10154</v>
      </c>
      <c r="E1620" t="s">
        <v>10155</v>
      </c>
      <c r="F1620" s="14">
        <v>77</v>
      </c>
      <c r="G1620" s="48" t="s">
        <v>34</v>
      </c>
      <c r="H1620" s="48" t="s">
        <v>112</v>
      </c>
      <c r="I1620" s="48" t="s">
        <v>102</v>
      </c>
      <c r="J1620" s="48" t="s">
        <v>102</v>
      </c>
      <c r="K1620" s="48" t="s">
        <v>100</v>
      </c>
      <c r="L1620" s="48" t="s">
        <v>12373</v>
      </c>
      <c r="M1620" s="48" t="s">
        <v>12374</v>
      </c>
      <c r="N1620" t="e">
        <f>VLOOKUP(B1620,HIS退!B:F,5,FALSE)</f>
        <v>#N/A</v>
      </c>
      <c r="O1620" t="e">
        <f t="shared" si="50"/>
        <v>#N/A</v>
      </c>
      <c r="P1620" s="37" t="e">
        <f>VLOOKUP(C1620,微信退!Q:S,3,FALSE)</f>
        <v>#N/A</v>
      </c>
      <c r="Q1620" t="e">
        <f t="shared" si="51"/>
        <v>#N/A</v>
      </c>
    </row>
    <row r="1621" spans="1:17" ht="14.25" hidden="1">
      <c r="A1621" s="40">
        <v>42905.718206018515</v>
      </c>
      <c r="B1621">
        <v>289134</v>
      </c>
      <c r="C1621" s="50" t="s">
        <v>10153</v>
      </c>
      <c r="D1621" t="s">
        <v>10154</v>
      </c>
      <c r="E1621" t="s">
        <v>10155</v>
      </c>
      <c r="F1621" s="14">
        <v>77</v>
      </c>
      <c r="G1621" s="48" t="s">
        <v>59</v>
      </c>
      <c r="H1621" s="48" t="s">
        <v>112</v>
      </c>
      <c r="I1621" s="48" t="s">
        <v>99</v>
      </c>
      <c r="J1621" s="48" t="s">
        <v>48</v>
      </c>
      <c r="K1621" s="48" t="s">
        <v>100</v>
      </c>
      <c r="L1621" s="48" t="s">
        <v>12375</v>
      </c>
      <c r="M1621" s="48" t="s">
        <v>12376</v>
      </c>
      <c r="N1621">
        <f>VLOOKUP(B1621,HIS退!B:F,5,FALSE)</f>
        <v>-77</v>
      </c>
      <c r="O1621" t="str">
        <f t="shared" si="50"/>
        <v/>
      </c>
      <c r="P1621" s="37">
        <f>VLOOKUP(C1621,微信退!Q:S,3,FALSE)</f>
        <v>77</v>
      </c>
      <c r="Q1621" t="str">
        <f t="shared" si="51"/>
        <v/>
      </c>
    </row>
    <row r="1622" spans="1:17" ht="14.25" hidden="1">
      <c r="A1622" s="40">
        <v>42905.719398148147</v>
      </c>
      <c r="B1622">
        <v>289171</v>
      </c>
      <c r="C1622" s="50" t="s">
        <v>10156</v>
      </c>
      <c r="D1622" t="s">
        <v>10157</v>
      </c>
      <c r="E1622" t="s">
        <v>10158</v>
      </c>
      <c r="F1622" s="14">
        <v>850</v>
      </c>
      <c r="G1622" s="48" t="s">
        <v>59</v>
      </c>
      <c r="H1622" s="48" t="s">
        <v>112</v>
      </c>
      <c r="I1622" s="48" t="s">
        <v>99</v>
      </c>
      <c r="J1622" s="48" t="s">
        <v>48</v>
      </c>
      <c r="K1622" s="48" t="s">
        <v>100</v>
      </c>
      <c r="L1622" s="48" t="s">
        <v>12377</v>
      </c>
      <c r="M1622" s="48" t="s">
        <v>12378</v>
      </c>
      <c r="N1622">
        <f>VLOOKUP(B1622,HIS退!B:F,5,FALSE)</f>
        <v>-850</v>
      </c>
      <c r="O1622" t="str">
        <f t="shared" si="50"/>
        <v/>
      </c>
      <c r="P1622" s="37">
        <f>VLOOKUP(C1622,微信退!Q:S,3,FALSE)</f>
        <v>850</v>
      </c>
      <c r="Q1622" t="str">
        <f t="shared" si="51"/>
        <v/>
      </c>
    </row>
    <row r="1623" spans="1:17" ht="14.25" hidden="1">
      <c r="A1623" s="40">
        <v>42905.720879629633</v>
      </c>
      <c r="B1623">
        <v>289204</v>
      </c>
      <c r="C1623" s="50" t="s">
        <v>10159</v>
      </c>
      <c r="D1623" t="s">
        <v>10160</v>
      </c>
      <c r="E1623" t="s">
        <v>10161</v>
      </c>
      <c r="F1623" s="14">
        <v>300</v>
      </c>
      <c r="G1623" s="48" t="s">
        <v>34</v>
      </c>
      <c r="H1623" s="48" t="s">
        <v>112</v>
      </c>
      <c r="I1623" s="48" t="s">
        <v>99</v>
      </c>
      <c r="J1623" s="48" t="s">
        <v>48</v>
      </c>
      <c r="K1623" s="48" t="s">
        <v>100</v>
      </c>
      <c r="L1623" s="48" t="s">
        <v>12379</v>
      </c>
      <c r="M1623" s="48" t="s">
        <v>12380</v>
      </c>
      <c r="N1623">
        <f>VLOOKUP(B1623,HIS退!B:F,5,FALSE)</f>
        <v>-300</v>
      </c>
      <c r="O1623" t="str">
        <f t="shared" si="50"/>
        <v/>
      </c>
      <c r="P1623" s="37">
        <f>VLOOKUP(C1623,微信退!Q:S,3,FALSE)</f>
        <v>300</v>
      </c>
      <c r="Q1623" t="str">
        <f t="shared" si="51"/>
        <v/>
      </c>
    </row>
    <row r="1624" spans="1:17" ht="14.25" hidden="1">
      <c r="A1624" s="40">
        <v>42905.726724537039</v>
      </c>
      <c r="B1624">
        <v>39537</v>
      </c>
      <c r="C1624" s="50" t="s">
        <v>12381</v>
      </c>
      <c r="D1624" t="s">
        <v>10163</v>
      </c>
      <c r="E1624" t="s">
        <v>10164</v>
      </c>
      <c r="F1624" s="14">
        <v>300</v>
      </c>
      <c r="G1624" s="48" t="s">
        <v>59</v>
      </c>
      <c r="H1624" s="48" t="s">
        <v>112</v>
      </c>
      <c r="I1624" s="48" t="s">
        <v>102</v>
      </c>
      <c r="J1624" s="48" t="s">
        <v>102</v>
      </c>
      <c r="K1624" s="48" t="s">
        <v>100</v>
      </c>
      <c r="L1624" s="48" t="s">
        <v>12382</v>
      </c>
      <c r="M1624" s="48" t="s">
        <v>12383</v>
      </c>
      <c r="N1624" t="e">
        <f>VLOOKUP(B1624,HIS退!B:F,5,FALSE)</f>
        <v>#N/A</v>
      </c>
      <c r="O1624" t="e">
        <f t="shared" si="50"/>
        <v>#N/A</v>
      </c>
      <c r="P1624" s="37" t="e">
        <f>VLOOKUP(C1624,微信退!Q:S,3,FALSE)</f>
        <v>#N/A</v>
      </c>
      <c r="Q1624" t="e">
        <f t="shared" si="51"/>
        <v>#N/A</v>
      </c>
    </row>
    <row r="1625" spans="1:17" ht="14.25" hidden="1">
      <c r="A1625" s="40">
        <v>42905.726956018516</v>
      </c>
      <c r="B1625">
        <v>289354</v>
      </c>
      <c r="C1625" s="50" t="s">
        <v>10162</v>
      </c>
      <c r="D1625" t="s">
        <v>10163</v>
      </c>
      <c r="E1625" t="s">
        <v>10164</v>
      </c>
      <c r="F1625" s="14">
        <v>300</v>
      </c>
      <c r="G1625" s="48" t="s">
        <v>59</v>
      </c>
      <c r="H1625" s="48" t="s">
        <v>112</v>
      </c>
      <c r="I1625" s="48" t="s">
        <v>99</v>
      </c>
      <c r="J1625" s="48" t="s">
        <v>48</v>
      </c>
      <c r="K1625" s="48" t="s">
        <v>100</v>
      </c>
      <c r="L1625" s="48" t="s">
        <v>12384</v>
      </c>
      <c r="M1625" s="48" t="s">
        <v>12385</v>
      </c>
      <c r="N1625">
        <f>VLOOKUP(B1625,HIS退!B:F,5,FALSE)</f>
        <v>-300</v>
      </c>
      <c r="O1625" t="str">
        <f t="shared" si="50"/>
        <v/>
      </c>
      <c r="P1625" s="37">
        <f>VLOOKUP(C1625,微信退!Q:S,3,FALSE)</f>
        <v>300</v>
      </c>
      <c r="Q1625" t="str">
        <f t="shared" si="51"/>
        <v/>
      </c>
    </row>
    <row r="1626" spans="1:17" ht="14.25" hidden="1">
      <c r="A1626" s="40">
        <v>42905.731527777774</v>
      </c>
      <c r="B1626">
        <v>289463</v>
      </c>
      <c r="C1626" s="50" t="s">
        <v>10165</v>
      </c>
      <c r="D1626" t="s">
        <v>10166</v>
      </c>
      <c r="E1626" t="s">
        <v>10167</v>
      </c>
      <c r="F1626" s="14">
        <v>859</v>
      </c>
      <c r="G1626" s="48" t="s">
        <v>34</v>
      </c>
      <c r="H1626" s="48" t="s">
        <v>112</v>
      </c>
      <c r="I1626" s="48" t="s">
        <v>99</v>
      </c>
      <c r="J1626" s="48" t="s">
        <v>48</v>
      </c>
      <c r="K1626" s="48" t="s">
        <v>100</v>
      </c>
      <c r="L1626" s="48" t="s">
        <v>12386</v>
      </c>
      <c r="M1626" s="48" t="s">
        <v>12387</v>
      </c>
      <c r="N1626">
        <f>VLOOKUP(B1626,HIS退!B:F,5,FALSE)</f>
        <v>-859</v>
      </c>
      <c r="O1626" t="str">
        <f t="shared" si="50"/>
        <v/>
      </c>
      <c r="P1626" s="37">
        <f>VLOOKUP(C1626,微信退!Q:S,3,FALSE)</f>
        <v>859</v>
      </c>
      <c r="Q1626" t="str">
        <f t="shared" si="51"/>
        <v/>
      </c>
    </row>
    <row r="1627" spans="1:17" ht="14.25" hidden="1">
      <c r="A1627" s="40">
        <v>42905.733969907407</v>
      </c>
      <c r="B1627">
        <v>289519</v>
      </c>
      <c r="C1627" s="50" t="s">
        <v>10168</v>
      </c>
      <c r="D1627" t="s">
        <v>10169</v>
      </c>
      <c r="E1627" t="s">
        <v>10170</v>
      </c>
      <c r="F1627" s="14">
        <v>327</v>
      </c>
      <c r="G1627" s="48" t="s">
        <v>34</v>
      </c>
      <c r="H1627" s="48" t="s">
        <v>112</v>
      </c>
      <c r="I1627" s="48" t="s">
        <v>99</v>
      </c>
      <c r="J1627" s="48" t="s">
        <v>48</v>
      </c>
      <c r="K1627" s="48" t="s">
        <v>100</v>
      </c>
      <c r="L1627" s="48" t="s">
        <v>12388</v>
      </c>
      <c r="M1627" s="48" t="s">
        <v>12389</v>
      </c>
      <c r="N1627">
        <f>VLOOKUP(B1627,HIS退!B:F,5,FALSE)</f>
        <v>-327</v>
      </c>
      <c r="O1627" t="str">
        <f t="shared" si="50"/>
        <v/>
      </c>
      <c r="P1627" s="37">
        <f>VLOOKUP(C1627,微信退!Q:S,3,FALSE)</f>
        <v>327</v>
      </c>
      <c r="Q1627" t="str">
        <f t="shared" si="51"/>
        <v/>
      </c>
    </row>
    <row r="1628" spans="1:17" ht="14.25" hidden="1">
      <c r="A1628" s="40">
        <v>42905.746944444443</v>
      </c>
      <c r="B1628">
        <v>289656</v>
      </c>
      <c r="C1628" s="50" t="s">
        <v>10171</v>
      </c>
      <c r="D1628" t="s">
        <v>10172</v>
      </c>
      <c r="E1628" t="s">
        <v>10173</v>
      </c>
      <c r="F1628" s="14">
        <v>21</v>
      </c>
      <c r="G1628" s="48" t="s">
        <v>34</v>
      </c>
      <c r="H1628" s="48" t="s">
        <v>112</v>
      </c>
      <c r="I1628" s="48" t="s">
        <v>99</v>
      </c>
      <c r="J1628" s="48" t="s">
        <v>48</v>
      </c>
      <c r="K1628" s="48" t="s">
        <v>100</v>
      </c>
      <c r="L1628" s="48" t="s">
        <v>12390</v>
      </c>
      <c r="M1628" s="48" t="s">
        <v>12391</v>
      </c>
      <c r="N1628">
        <f>VLOOKUP(B1628,HIS退!B:F,5,FALSE)</f>
        <v>-21</v>
      </c>
      <c r="O1628" t="str">
        <f t="shared" si="50"/>
        <v/>
      </c>
      <c r="P1628" s="37">
        <f>VLOOKUP(C1628,微信退!Q:S,3,FALSE)</f>
        <v>21</v>
      </c>
      <c r="Q1628" t="str">
        <f t="shared" si="51"/>
        <v/>
      </c>
    </row>
    <row r="1629" spans="1:17" ht="14.25" hidden="1">
      <c r="A1629" s="40">
        <v>42905.74728009259</v>
      </c>
      <c r="B1629">
        <v>289659</v>
      </c>
      <c r="C1629" s="50" t="s">
        <v>10174</v>
      </c>
      <c r="D1629" t="s">
        <v>10175</v>
      </c>
      <c r="E1629" t="s">
        <v>10176</v>
      </c>
      <c r="F1629" s="14">
        <v>254</v>
      </c>
      <c r="G1629" s="48" t="s">
        <v>34</v>
      </c>
      <c r="H1629" s="48" t="s">
        <v>112</v>
      </c>
      <c r="I1629" s="48" t="s">
        <v>99</v>
      </c>
      <c r="J1629" s="48" t="s">
        <v>48</v>
      </c>
      <c r="K1629" s="48" t="s">
        <v>100</v>
      </c>
      <c r="L1629" s="48" t="s">
        <v>12392</v>
      </c>
      <c r="M1629" s="48" t="s">
        <v>12393</v>
      </c>
      <c r="N1629">
        <f>VLOOKUP(B1629,HIS退!B:F,5,FALSE)</f>
        <v>-254</v>
      </c>
      <c r="O1629" t="str">
        <f t="shared" si="50"/>
        <v/>
      </c>
      <c r="P1629" s="37">
        <f>VLOOKUP(C1629,微信退!Q:S,3,FALSE)</f>
        <v>254</v>
      </c>
      <c r="Q1629" t="str">
        <f t="shared" si="51"/>
        <v/>
      </c>
    </row>
    <row r="1630" spans="1:17" ht="14.25" hidden="1">
      <c r="A1630" s="40">
        <v>42905.755312499998</v>
      </c>
      <c r="B1630">
        <v>289709</v>
      </c>
      <c r="C1630" s="50" t="s">
        <v>10177</v>
      </c>
      <c r="D1630" t="s">
        <v>10178</v>
      </c>
      <c r="E1630" t="s">
        <v>4614</v>
      </c>
      <c r="F1630" s="14">
        <v>996</v>
      </c>
      <c r="G1630" s="48" t="s">
        <v>34</v>
      </c>
      <c r="H1630" s="48" t="s">
        <v>112</v>
      </c>
      <c r="I1630" s="48" t="s">
        <v>99</v>
      </c>
      <c r="J1630" s="48" t="s">
        <v>48</v>
      </c>
      <c r="K1630" s="48" t="s">
        <v>100</v>
      </c>
      <c r="L1630" s="48" t="s">
        <v>12394</v>
      </c>
      <c r="M1630" s="48" t="s">
        <v>12395</v>
      </c>
      <c r="N1630">
        <f>VLOOKUP(B1630,HIS退!B:F,5,FALSE)</f>
        <v>-996</v>
      </c>
      <c r="O1630" t="str">
        <f t="shared" si="50"/>
        <v/>
      </c>
      <c r="P1630" s="37">
        <f>VLOOKUP(C1630,微信退!Q:S,3,FALSE)</f>
        <v>996</v>
      </c>
      <c r="Q1630" t="str">
        <f t="shared" si="51"/>
        <v/>
      </c>
    </row>
    <row r="1631" spans="1:17" ht="14.25" hidden="1">
      <c r="A1631" s="40">
        <v>42905.771979166668</v>
      </c>
      <c r="B1631">
        <v>289762</v>
      </c>
      <c r="C1631" s="50" t="s">
        <v>10179</v>
      </c>
      <c r="D1631" t="s">
        <v>10180</v>
      </c>
      <c r="E1631" t="s">
        <v>10181</v>
      </c>
      <c r="F1631" s="14">
        <v>950</v>
      </c>
      <c r="G1631" s="48" t="s">
        <v>34</v>
      </c>
      <c r="H1631" s="48" t="s">
        <v>112</v>
      </c>
      <c r="I1631" s="48" t="s">
        <v>99</v>
      </c>
      <c r="J1631" s="48" t="s">
        <v>48</v>
      </c>
      <c r="K1631" s="48" t="s">
        <v>100</v>
      </c>
      <c r="L1631" s="48" t="s">
        <v>12396</v>
      </c>
      <c r="M1631" s="48" t="s">
        <v>12397</v>
      </c>
      <c r="N1631">
        <f>VLOOKUP(B1631,HIS退!B:F,5,FALSE)</f>
        <v>-950</v>
      </c>
      <c r="O1631" t="str">
        <f t="shared" si="50"/>
        <v/>
      </c>
      <c r="P1631" s="37">
        <f>VLOOKUP(C1631,微信退!Q:S,3,FALSE)</f>
        <v>950</v>
      </c>
      <c r="Q1631" t="str">
        <f t="shared" si="51"/>
        <v/>
      </c>
    </row>
    <row r="1632" spans="1:17" ht="14.25" hidden="1">
      <c r="A1632" s="40">
        <v>42905.864872685182</v>
      </c>
      <c r="B1632">
        <v>290038</v>
      </c>
      <c r="C1632" s="50" t="s">
        <v>10182</v>
      </c>
      <c r="D1632" t="s">
        <v>10183</v>
      </c>
      <c r="E1632" t="s">
        <v>10184</v>
      </c>
      <c r="F1632" s="14">
        <v>300</v>
      </c>
      <c r="G1632" s="48" t="s">
        <v>34</v>
      </c>
      <c r="H1632" s="48" t="s">
        <v>112</v>
      </c>
      <c r="I1632" s="48" t="s">
        <v>99</v>
      </c>
      <c r="J1632" s="48" t="s">
        <v>48</v>
      </c>
      <c r="K1632" s="48" t="s">
        <v>100</v>
      </c>
      <c r="L1632" s="48" t="s">
        <v>12398</v>
      </c>
      <c r="M1632" s="48" t="s">
        <v>12399</v>
      </c>
      <c r="N1632">
        <f>VLOOKUP(B1632,HIS退!B:F,5,FALSE)</f>
        <v>-300</v>
      </c>
      <c r="O1632" t="str">
        <f t="shared" si="50"/>
        <v/>
      </c>
      <c r="P1632" s="37">
        <f>VLOOKUP(C1632,微信退!Q:S,3,FALSE)</f>
        <v>300</v>
      </c>
      <c r="Q1632" t="str">
        <f t="shared" si="51"/>
        <v/>
      </c>
    </row>
    <row r="1633" spans="1:17" ht="14.25" hidden="1">
      <c r="A1633" s="40">
        <v>42905.865763888891</v>
      </c>
      <c r="B1633">
        <v>290044</v>
      </c>
      <c r="C1633" s="50" t="s">
        <v>10185</v>
      </c>
      <c r="D1633" t="s">
        <v>10183</v>
      </c>
      <c r="E1633" t="s">
        <v>10184</v>
      </c>
      <c r="F1633" s="14">
        <v>489</v>
      </c>
      <c r="G1633" s="48" t="s">
        <v>34</v>
      </c>
      <c r="H1633" s="48" t="s">
        <v>112</v>
      </c>
      <c r="I1633" s="48" t="s">
        <v>99</v>
      </c>
      <c r="J1633" s="48" t="s">
        <v>48</v>
      </c>
      <c r="K1633" s="48" t="s">
        <v>100</v>
      </c>
      <c r="L1633" s="48" t="s">
        <v>12400</v>
      </c>
      <c r="M1633" s="48" t="s">
        <v>12401</v>
      </c>
      <c r="N1633">
        <f>VLOOKUP(B1633,HIS退!B:F,5,FALSE)</f>
        <v>-489</v>
      </c>
      <c r="O1633" t="str">
        <f t="shared" ref="O1633:O1696" si="52">IF(N1633=F1633*-1,"",1)</f>
        <v/>
      </c>
      <c r="P1633" s="37">
        <f>VLOOKUP(C1633,微信退!Q:S,3,FALSE)</f>
        <v>489</v>
      </c>
      <c r="Q1633" t="str">
        <f t="shared" si="51"/>
        <v/>
      </c>
    </row>
    <row r="1634" spans="1:17" ht="14.25" hidden="1">
      <c r="A1634" s="40">
        <v>42905.901412037034</v>
      </c>
      <c r="B1634">
        <v>290119</v>
      </c>
      <c r="C1634" s="50" t="s">
        <v>10186</v>
      </c>
      <c r="D1634" t="s">
        <v>10187</v>
      </c>
      <c r="E1634" t="s">
        <v>10188</v>
      </c>
      <c r="F1634" s="14">
        <v>56</v>
      </c>
      <c r="G1634" s="48" t="s">
        <v>34</v>
      </c>
      <c r="H1634" s="48" t="s">
        <v>112</v>
      </c>
      <c r="I1634" s="48" t="s">
        <v>99</v>
      </c>
      <c r="J1634" s="48" t="s">
        <v>48</v>
      </c>
      <c r="K1634" s="48" t="s">
        <v>100</v>
      </c>
      <c r="L1634" s="48" t="s">
        <v>12402</v>
      </c>
      <c r="M1634" s="48" t="s">
        <v>12403</v>
      </c>
      <c r="N1634">
        <f>VLOOKUP(B1634,HIS退!B:F,5,FALSE)</f>
        <v>-56</v>
      </c>
      <c r="O1634" t="str">
        <f t="shared" si="52"/>
        <v/>
      </c>
      <c r="P1634" s="37">
        <f>VLOOKUP(C1634,微信退!Q:S,3,FALSE)</f>
        <v>56</v>
      </c>
      <c r="Q1634" t="str">
        <f t="shared" si="51"/>
        <v/>
      </c>
    </row>
    <row r="1635" spans="1:17" ht="14.25" hidden="1">
      <c r="A1635" s="40">
        <v>42906.309201388889</v>
      </c>
      <c r="B1635">
        <v>290678</v>
      </c>
      <c r="C1635" s="50" t="s">
        <v>10189</v>
      </c>
      <c r="D1635" t="s">
        <v>10190</v>
      </c>
      <c r="E1635" t="s">
        <v>10191</v>
      </c>
      <c r="F1635" s="14">
        <v>100</v>
      </c>
      <c r="G1635" s="48" t="s">
        <v>34</v>
      </c>
      <c r="H1635" s="48" t="s">
        <v>112</v>
      </c>
      <c r="I1635" s="48" t="s">
        <v>99</v>
      </c>
      <c r="J1635" s="48" t="s">
        <v>48</v>
      </c>
      <c r="K1635" s="48" t="s">
        <v>100</v>
      </c>
      <c r="L1635" s="48" t="s">
        <v>12404</v>
      </c>
      <c r="M1635" s="48" t="s">
        <v>12405</v>
      </c>
      <c r="N1635">
        <f>VLOOKUP(B1635,HIS退!B:F,5,FALSE)</f>
        <v>-100</v>
      </c>
      <c r="O1635" t="str">
        <f t="shared" si="52"/>
        <v/>
      </c>
      <c r="P1635" s="37">
        <f>VLOOKUP(C1635,微信退!Q:S,3,FALSE)</f>
        <v>100</v>
      </c>
      <c r="Q1635" t="str">
        <f t="shared" si="51"/>
        <v/>
      </c>
    </row>
    <row r="1636" spans="1:17" ht="14.25" hidden="1">
      <c r="A1636" s="40">
        <v>42906.309583333335</v>
      </c>
      <c r="B1636">
        <v>290680</v>
      </c>
      <c r="C1636" s="50" t="s">
        <v>10192</v>
      </c>
      <c r="D1636" t="s">
        <v>10190</v>
      </c>
      <c r="E1636" t="s">
        <v>10191</v>
      </c>
      <c r="F1636" s="14">
        <v>241</v>
      </c>
      <c r="G1636" s="48" t="s">
        <v>34</v>
      </c>
      <c r="H1636" s="48" t="s">
        <v>112</v>
      </c>
      <c r="I1636" s="48" t="s">
        <v>99</v>
      </c>
      <c r="J1636" s="48" t="s">
        <v>48</v>
      </c>
      <c r="K1636" s="48" t="s">
        <v>100</v>
      </c>
      <c r="L1636" s="48" t="s">
        <v>12406</v>
      </c>
      <c r="M1636" s="48" t="s">
        <v>12407</v>
      </c>
      <c r="N1636">
        <f>VLOOKUP(B1636,HIS退!B:F,5,FALSE)</f>
        <v>-241</v>
      </c>
      <c r="O1636" t="str">
        <f t="shared" si="52"/>
        <v/>
      </c>
      <c r="P1636" s="37">
        <f>VLOOKUP(C1636,微信退!Q:S,3,FALSE)</f>
        <v>241</v>
      </c>
      <c r="Q1636" t="str">
        <f t="shared" si="51"/>
        <v/>
      </c>
    </row>
    <row r="1637" spans="1:17" ht="14.25" hidden="1">
      <c r="A1637" s="40">
        <v>42906.32471064815</v>
      </c>
      <c r="B1637">
        <v>290922</v>
      </c>
      <c r="C1637" s="50" t="s">
        <v>10193</v>
      </c>
      <c r="D1637" t="s">
        <v>10194</v>
      </c>
      <c r="E1637" t="s">
        <v>10195</v>
      </c>
      <c r="F1637" s="14">
        <v>100</v>
      </c>
      <c r="G1637" s="48" t="s">
        <v>59</v>
      </c>
      <c r="H1637" s="48" t="s">
        <v>112</v>
      </c>
      <c r="I1637" s="48" t="s">
        <v>99</v>
      </c>
      <c r="J1637" s="48" t="s">
        <v>48</v>
      </c>
      <c r="K1637" s="48" t="s">
        <v>100</v>
      </c>
      <c r="L1637" s="48" t="s">
        <v>12408</v>
      </c>
      <c r="M1637" s="48" t="s">
        <v>12409</v>
      </c>
      <c r="N1637">
        <f>VLOOKUP(B1637,HIS退!B:F,5,FALSE)</f>
        <v>-100</v>
      </c>
      <c r="O1637" t="str">
        <f t="shared" si="52"/>
        <v/>
      </c>
      <c r="P1637" s="37">
        <f>VLOOKUP(C1637,微信退!Q:S,3,FALSE)</f>
        <v>100</v>
      </c>
      <c r="Q1637" t="str">
        <f t="shared" si="51"/>
        <v/>
      </c>
    </row>
    <row r="1638" spans="1:17" ht="14.25" hidden="1">
      <c r="A1638" s="40">
        <v>42906.32545138889</v>
      </c>
      <c r="B1638">
        <v>290944</v>
      </c>
      <c r="C1638" s="50" t="s">
        <v>10196</v>
      </c>
      <c r="D1638" t="s">
        <v>10197</v>
      </c>
      <c r="E1638" t="s">
        <v>10198</v>
      </c>
      <c r="F1638" s="14">
        <v>1000</v>
      </c>
      <c r="G1638" s="48" t="s">
        <v>34</v>
      </c>
      <c r="H1638" s="48" t="s">
        <v>112</v>
      </c>
      <c r="I1638" s="48" t="s">
        <v>99</v>
      </c>
      <c r="J1638" s="48" t="s">
        <v>48</v>
      </c>
      <c r="K1638" s="48" t="s">
        <v>100</v>
      </c>
      <c r="L1638" s="48" t="s">
        <v>12410</v>
      </c>
      <c r="M1638" s="48" t="s">
        <v>12411</v>
      </c>
      <c r="N1638">
        <f>VLOOKUP(B1638,HIS退!B:F,5,FALSE)</f>
        <v>-1000</v>
      </c>
      <c r="O1638" t="str">
        <f t="shared" si="52"/>
        <v/>
      </c>
      <c r="P1638" s="37">
        <f>VLOOKUP(C1638,微信退!Q:S,3,FALSE)</f>
        <v>1000</v>
      </c>
      <c r="Q1638" t="str">
        <f t="shared" si="51"/>
        <v/>
      </c>
    </row>
    <row r="1639" spans="1:17" ht="14.25" hidden="1">
      <c r="A1639" s="40">
        <v>42906.342916666668</v>
      </c>
      <c r="B1639">
        <v>291602</v>
      </c>
      <c r="C1639" s="50" t="s">
        <v>10199</v>
      </c>
      <c r="D1639" t="s">
        <v>10200</v>
      </c>
      <c r="E1639" t="s">
        <v>10201</v>
      </c>
      <c r="F1639" s="14">
        <v>1191</v>
      </c>
      <c r="G1639" s="48" t="s">
        <v>34</v>
      </c>
      <c r="H1639" s="48" t="s">
        <v>112</v>
      </c>
      <c r="I1639" s="48" t="s">
        <v>99</v>
      </c>
      <c r="J1639" s="48" t="s">
        <v>48</v>
      </c>
      <c r="K1639" s="48" t="s">
        <v>100</v>
      </c>
      <c r="L1639" s="48" t="s">
        <v>12412</v>
      </c>
      <c r="M1639" s="48" t="s">
        <v>12413</v>
      </c>
      <c r="N1639">
        <f>VLOOKUP(B1639,HIS退!B:F,5,FALSE)</f>
        <v>-1191</v>
      </c>
      <c r="O1639" t="str">
        <f t="shared" si="52"/>
        <v/>
      </c>
      <c r="P1639" s="37">
        <f>VLOOKUP(C1639,微信退!Q:S,3,FALSE)</f>
        <v>1191</v>
      </c>
      <c r="Q1639" t="str">
        <f t="shared" si="51"/>
        <v/>
      </c>
    </row>
    <row r="1640" spans="1:17" ht="14.25" hidden="1">
      <c r="A1640" s="40">
        <v>42906.344583333332</v>
      </c>
      <c r="B1640">
        <v>291707</v>
      </c>
      <c r="C1640" s="50" t="s">
        <v>10202</v>
      </c>
      <c r="D1640" t="s">
        <v>10203</v>
      </c>
      <c r="E1640" t="s">
        <v>10204</v>
      </c>
      <c r="F1640" s="14">
        <v>50</v>
      </c>
      <c r="G1640" s="48" t="s">
        <v>34</v>
      </c>
      <c r="H1640" s="48" t="s">
        <v>112</v>
      </c>
      <c r="I1640" s="48" t="s">
        <v>99</v>
      </c>
      <c r="J1640" s="48" t="s">
        <v>48</v>
      </c>
      <c r="K1640" s="48" t="s">
        <v>100</v>
      </c>
      <c r="L1640" s="48" t="s">
        <v>12414</v>
      </c>
      <c r="M1640" s="48" t="s">
        <v>12415</v>
      </c>
      <c r="N1640">
        <f>VLOOKUP(B1640,HIS退!B:F,5,FALSE)</f>
        <v>-50</v>
      </c>
      <c r="O1640" t="str">
        <f t="shared" si="52"/>
        <v/>
      </c>
      <c r="P1640" s="37">
        <f>VLOOKUP(C1640,微信退!Q:S,3,FALSE)</f>
        <v>50</v>
      </c>
      <c r="Q1640" t="str">
        <f t="shared" si="51"/>
        <v/>
      </c>
    </row>
    <row r="1641" spans="1:17" ht="14.25" hidden="1">
      <c r="A1641" s="40">
        <v>42906.346087962964</v>
      </c>
      <c r="B1641">
        <v>291834</v>
      </c>
      <c r="C1641" s="50" t="s">
        <v>10205</v>
      </c>
      <c r="D1641" t="s">
        <v>10206</v>
      </c>
      <c r="E1641" t="s">
        <v>10207</v>
      </c>
      <c r="F1641" s="14">
        <v>100</v>
      </c>
      <c r="G1641" s="48" t="s">
        <v>59</v>
      </c>
      <c r="H1641" s="48" t="s">
        <v>112</v>
      </c>
      <c r="I1641" s="48" t="s">
        <v>99</v>
      </c>
      <c r="J1641" s="48" t="s">
        <v>48</v>
      </c>
      <c r="K1641" s="48" t="s">
        <v>100</v>
      </c>
      <c r="L1641" s="48" t="s">
        <v>12416</v>
      </c>
      <c r="M1641" s="48" t="s">
        <v>12417</v>
      </c>
      <c r="N1641">
        <f>VLOOKUP(B1641,HIS退!B:F,5,FALSE)</f>
        <v>-100</v>
      </c>
      <c r="O1641" t="str">
        <f t="shared" si="52"/>
        <v/>
      </c>
      <c r="P1641" s="37">
        <f>VLOOKUP(C1641,微信退!Q:S,3,FALSE)</f>
        <v>100</v>
      </c>
      <c r="Q1641" t="str">
        <f t="shared" si="51"/>
        <v/>
      </c>
    </row>
    <row r="1642" spans="1:17" ht="14.25" hidden="1">
      <c r="A1642" s="40">
        <v>42906.368460648147</v>
      </c>
      <c r="B1642">
        <v>293636</v>
      </c>
      <c r="C1642" s="50" t="s">
        <v>10208</v>
      </c>
      <c r="D1642" t="s">
        <v>10209</v>
      </c>
      <c r="E1642" t="s">
        <v>10210</v>
      </c>
      <c r="F1642" s="14">
        <v>44</v>
      </c>
      <c r="G1642" s="48" t="s">
        <v>59</v>
      </c>
      <c r="H1642" s="48" t="s">
        <v>112</v>
      </c>
      <c r="I1642" s="48" t="s">
        <v>99</v>
      </c>
      <c r="J1642" s="48" t="s">
        <v>48</v>
      </c>
      <c r="K1642" s="48" t="s">
        <v>100</v>
      </c>
      <c r="L1642" s="48" t="s">
        <v>12418</v>
      </c>
      <c r="M1642" s="48" t="s">
        <v>12419</v>
      </c>
      <c r="N1642">
        <f>VLOOKUP(B1642,HIS退!B:F,5,FALSE)</f>
        <v>-44</v>
      </c>
      <c r="O1642" t="str">
        <f t="shared" si="52"/>
        <v/>
      </c>
      <c r="P1642" s="37">
        <f>VLOOKUP(C1642,微信退!Q:S,3,FALSE)</f>
        <v>44</v>
      </c>
      <c r="Q1642" t="str">
        <f t="shared" si="51"/>
        <v/>
      </c>
    </row>
    <row r="1643" spans="1:17" ht="14.25" hidden="1">
      <c r="A1643" s="40">
        <v>42906.370462962965</v>
      </c>
      <c r="B1643">
        <v>293832</v>
      </c>
      <c r="C1643" s="50" t="s">
        <v>10211</v>
      </c>
      <c r="D1643" t="s">
        <v>10212</v>
      </c>
      <c r="E1643" t="s">
        <v>10213</v>
      </c>
      <c r="F1643" s="14">
        <v>82</v>
      </c>
      <c r="G1643" s="48" t="s">
        <v>59</v>
      </c>
      <c r="H1643" s="48" t="s">
        <v>112</v>
      </c>
      <c r="I1643" s="48" t="s">
        <v>99</v>
      </c>
      <c r="J1643" s="48" t="s">
        <v>48</v>
      </c>
      <c r="K1643" s="48" t="s">
        <v>100</v>
      </c>
      <c r="L1643" s="48" t="s">
        <v>12420</v>
      </c>
      <c r="M1643" s="48" t="s">
        <v>12421</v>
      </c>
      <c r="N1643">
        <f>VLOOKUP(B1643,HIS退!B:F,5,FALSE)</f>
        <v>-82</v>
      </c>
      <c r="O1643" t="str">
        <f t="shared" si="52"/>
        <v/>
      </c>
      <c r="P1643" s="37">
        <f>VLOOKUP(C1643,微信退!Q:S,3,FALSE)</f>
        <v>82</v>
      </c>
      <c r="Q1643" t="str">
        <f t="shared" si="51"/>
        <v/>
      </c>
    </row>
    <row r="1644" spans="1:17" ht="14.25" hidden="1">
      <c r="A1644" s="40">
        <v>42906.370648148149</v>
      </c>
      <c r="B1644">
        <v>293847</v>
      </c>
      <c r="C1644" s="50" t="s">
        <v>10214</v>
      </c>
      <c r="D1644" t="s">
        <v>10212</v>
      </c>
      <c r="E1644" t="s">
        <v>10213</v>
      </c>
      <c r="F1644" s="14">
        <v>3</v>
      </c>
      <c r="G1644" s="48" t="s">
        <v>59</v>
      </c>
      <c r="H1644" s="48" t="s">
        <v>112</v>
      </c>
      <c r="I1644" s="48" t="s">
        <v>99</v>
      </c>
      <c r="J1644" s="48" t="s">
        <v>48</v>
      </c>
      <c r="K1644" s="48" t="s">
        <v>100</v>
      </c>
      <c r="L1644" s="48" t="s">
        <v>12422</v>
      </c>
      <c r="M1644" s="48" t="s">
        <v>12423</v>
      </c>
      <c r="N1644">
        <f>VLOOKUP(B1644,HIS退!B:F,5,FALSE)</f>
        <v>-3</v>
      </c>
      <c r="O1644" t="str">
        <f t="shared" si="52"/>
        <v/>
      </c>
      <c r="P1644" s="37">
        <f>VLOOKUP(C1644,微信退!Q:S,3,FALSE)</f>
        <v>3</v>
      </c>
      <c r="Q1644" t="str">
        <f t="shared" si="51"/>
        <v/>
      </c>
    </row>
    <row r="1645" spans="1:17" ht="14.25" hidden="1">
      <c r="A1645" s="40">
        <v>42906.370798611111</v>
      </c>
      <c r="B1645">
        <v>293868</v>
      </c>
      <c r="C1645" s="50" t="s">
        <v>10215</v>
      </c>
      <c r="D1645" t="s">
        <v>10212</v>
      </c>
      <c r="E1645" t="s">
        <v>10213</v>
      </c>
      <c r="F1645" s="14">
        <v>12</v>
      </c>
      <c r="G1645" s="48" t="s">
        <v>59</v>
      </c>
      <c r="H1645" s="48" t="s">
        <v>112</v>
      </c>
      <c r="I1645" s="48" t="s">
        <v>99</v>
      </c>
      <c r="J1645" s="48" t="s">
        <v>48</v>
      </c>
      <c r="K1645" s="48" t="s">
        <v>100</v>
      </c>
      <c r="L1645" s="48" t="s">
        <v>12424</v>
      </c>
      <c r="M1645" s="48" t="s">
        <v>12425</v>
      </c>
      <c r="N1645">
        <f>VLOOKUP(B1645,HIS退!B:F,5,FALSE)</f>
        <v>-12</v>
      </c>
      <c r="O1645" t="str">
        <f t="shared" si="52"/>
        <v/>
      </c>
      <c r="P1645" s="37">
        <f>VLOOKUP(C1645,微信退!Q:S,3,FALSE)</f>
        <v>12</v>
      </c>
      <c r="Q1645" t="str">
        <f t="shared" si="51"/>
        <v/>
      </c>
    </row>
    <row r="1646" spans="1:17" ht="14.25" hidden="1">
      <c r="A1646" s="40">
        <v>42906.371018518519</v>
      </c>
      <c r="B1646">
        <v>293894</v>
      </c>
      <c r="C1646" s="50" t="s">
        <v>10216</v>
      </c>
      <c r="D1646" t="s">
        <v>10217</v>
      </c>
      <c r="E1646" t="s">
        <v>10218</v>
      </c>
      <c r="F1646" s="14">
        <v>100</v>
      </c>
      <c r="G1646" s="48" t="s">
        <v>59</v>
      </c>
      <c r="H1646" s="48" t="s">
        <v>112</v>
      </c>
      <c r="I1646" s="48" t="s">
        <v>99</v>
      </c>
      <c r="J1646" s="48" t="s">
        <v>48</v>
      </c>
      <c r="K1646" s="48" t="s">
        <v>100</v>
      </c>
      <c r="L1646" s="48" t="s">
        <v>12426</v>
      </c>
      <c r="M1646" s="48" t="s">
        <v>12427</v>
      </c>
      <c r="N1646">
        <f>VLOOKUP(B1646,HIS退!B:F,5,FALSE)</f>
        <v>-100</v>
      </c>
      <c r="O1646" t="str">
        <f t="shared" si="52"/>
        <v/>
      </c>
      <c r="P1646" s="37">
        <f>VLOOKUP(C1646,微信退!Q:S,3,FALSE)</f>
        <v>100</v>
      </c>
      <c r="Q1646" t="str">
        <f t="shared" si="51"/>
        <v/>
      </c>
    </row>
    <row r="1647" spans="1:17" ht="14.25" hidden="1">
      <c r="A1647" s="40">
        <v>42906.371064814812</v>
      </c>
      <c r="B1647">
        <v>293902</v>
      </c>
      <c r="C1647" s="50" t="s">
        <v>10219</v>
      </c>
      <c r="D1647" t="s">
        <v>10212</v>
      </c>
      <c r="E1647" t="s">
        <v>10213</v>
      </c>
      <c r="F1647" s="14">
        <v>2</v>
      </c>
      <c r="G1647" s="48" t="s">
        <v>59</v>
      </c>
      <c r="H1647" s="48" t="s">
        <v>112</v>
      </c>
      <c r="I1647" s="48" t="s">
        <v>99</v>
      </c>
      <c r="J1647" s="48" t="s">
        <v>48</v>
      </c>
      <c r="K1647" s="48" t="s">
        <v>100</v>
      </c>
      <c r="L1647" s="48" t="s">
        <v>12428</v>
      </c>
      <c r="M1647" s="48" t="s">
        <v>12429</v>
      </c>
      <c r="N1647">
        <f>VLOOKUP(B1647,HIS退!B:F,5,FALSE)</f>
        <v>-2</v>
      </c>
      <c r="O1647" t="str">
        <f t="shared" si="52"/>
        <v/>
      </c>
      <c r="P1647" s="37">
        <f>VLOOKUP(C1647,微信退!Q:S,3,FALSE)</f>
        <v>2</v>
      </c>
      <c r="Q1647" t="str">
        <f t="shared" si="51"/>
        <v/>
      </c>
    </row>
    <row r="1648" spans="1:17" ht="14.25" hidden="1">
      <c r="A1648" s="40">
        <v>42906.385706018518</v>
      </c>
      <c r="B1648">
        <v>295243</v>
      </c>
      <c r="C1648" s="50" t="s">
        <v>10220</v>
      </c>
      <c r="D1648" t="s">
        <v>10221</v>
      </c>
      <c r="E1648" t="s">
        <v>10222</v>
      </c>
      <c r="F1648" s="14">
        <v>100</v>
      </c>
      <c r="G1648" s="48" t="s">
        <v>34</v>
      </c>
      <c r="H1648" s="48" t="s">
        <v>112</v>
      </c>
      <c r="I1648" s="48" t="s">
        <v>99</v>
      </c>
      <c r="J1648" s="48" t="s">
        <v>48</v>
      </c>
      <c r="K1648" s="48" t="s">
        <v>100</v>
      </c>
      <c r="L1648" s="48" t="s">
        <v>12430</v>
      </c>
      <c r="M1648" s="48" t="s">
        <v>12431</v>
      </c>
      <c r="N1648">
        <f>VLOOKUP(B1648,HIS退!B:F,5,FALSE)</f>
        <v>-100</v>
      </c>
      <c r="O1648" t="str">
        <f t="shared" si="52"/>
        <v/>
      </c>
      <c r="P1648" s="37">
        <f>VLOOKUP(C1648,微信退!Q:S,3,FALSE)</f>
        <v>100</v>
      </c>
      <c r="Q1648" t="str">
        <f t="shared" si="51"/>
        <v/>
      </c>
    </row>
    <row r="1649" spans="1:17" ht="14.25" hidden="1">
      <c r="A1649" s="40">
        <v>42906.38994212963</v>
      </c>
      <c r="B1649">
        <v>295622</v>
      </c>
      <c r="C1649" s="50" t="s">
        <v>10223</v>
      </c>
      <c r="D1649" t="s">
        <v>10224</v>
      </c>
      <c r="E1649" t="s">
        <v>10225</v>
      </c>
      <c r="F1649" s="14">
        <v>100</v>
      </c>
      <c r="G1649" s="48" t="s">
        <v>59</v>
      </c>
      <c r="H1649" s="48" t="s">
        <v>112</v>
      </c>
      <c r="I1649" s="48" t="s">
        <v>99</v>
      </c>
      <c r="J1649" s="48" t="s">
        <v>48</v>
      </c>
      <c r="K1649" s="48" t="s">
        <v>100</v>
      </c>
      <c r="L1649" s="48" t="s">
        <v>12432</v>
      </c>
      <c r="M1649" s="48" t="s">
        <v>12433</v>
      </c>
      <c r="N1649">
        <f>VLOOKUP(B1649,HIS退!B:F,5,FALSE)</f>
        <v>-100</v>
      </c>
      <c r="O1649" t="str">
        <f t="shared" si="52"/>
        <v/>
      </c>
      <c r="P1649" s="37">
        <f>VLOOKUP(C1649,微信退!Q:S,3,FALSE)</f>
        <v>100</v>
      </c>
      <c r="Q1649" t="str">
        <f t="shared" si="51"/>
        <v/>
      </c>
    </row>
    <row r="1650" spans="1:17" ht="14.25" hidden="1">
      <c r="A1650" s="40">
        <v>42906.400243055556</v>
      </c>
      <c r="B1650">
        <v>296547</v>
      </c>
      <c r="C1650" s="50" t="s">
        <v>10226</v>
      </c>
      <c r="D1650" t="s">
        <v>10227</v>
      </c>
      <c r="E1650" t="s">
        <v>10228</v>
      </c>
      <c r="F1650" s="14">
        <v>1546</v>
      </c>
      <c r="G1650" s="48" t="s">
        <v>34</v>
      </c>
      <c r="H1650" s="48" t="s">
        <v>112</v>
      </c>
      <c r="I1650" s="48" t="s">
        <v>99</v>
      </c>
      <c r="J1650" s="48" t="s">
        <v>48</v>
      </c>
      <c r="K1650" s="48" t="s">
        <v>100</v>
      </c>
      <c r="L1650" s="48" t="s">
        <v>12434</v>
      </c>
      <c r="M1650" s="48" t="s">
        <v>12435</v>
      </c>
      <c r="N1650">
        <f>VLOOKUP(B1650,HIS退!B:F,5,FALSE)</f>
        <v>-1546</v>
      </c>
      <c r="O1650" t="str">
        <f t="shared" si="52"/>
        <v/>
      </c>
      <c r="P1650" s="37">
        <f>VLOOKUP(C1650,微信退!Q:S,3,FALSE)</f>
        <v>1546</v>
      </c>
      <c r="Q1650" t="str">
        <f t="shared" si="51"/>
        <v/>
      </c>
    </row>
    <row r="1651" spans="1:17" ht="14.25" hidden="1">
      <c r="A1651" s="40">
        <v>42906.402870370373</v>
      </c>
      <c r="B1651">
        <v>296779</v>
      </c>
      <c r="C1651" s="50" t="s">
        <v>10229</v>
      </c>
      <c r="D1651" t="s">
        <v>10230</v>
      </c>
      <c r="E1651" t="s">
        <v>10231</v>
      </c>
      <c r="F1651" s="14">
        <v>67</v>
      </c>
      <c r="G1651" s="48" t="s">
        <v>59</v>
      </c>
      <c r="H1651" s="48" t="s">
        <v>112</v>
      </c>
      <c r="I1651" s="48" t="s">
        <v>99</v>
      </c>
      <c r="J1651" s="48" t="s">
        <v>48</v>
      </c>
      <c r="K1651" s="48" t="s">
        <v>100</v>
      </c>
      <c r="L1651" s="48" t="s">
        <v>12436</v>
      </c>
      <c r="M1651" s="48" t="s">
        <v>12437</v>
      </c>
      <c r="N1651">
        <f>VLOOKUP(B1651,HIS退!B:F,5,FALSE)</f>
        <v>-67</v>
      </c>
      <c r="O1651" t="str">
        <f t="shared" si="52"/>
        <v/>
      </c>
      <c r="P1651" s="37">
        <f>VLOOKUP(C1651,微信退!Q:S,3,FALSE)</f>
        <v>67</v>
      </c>
      <c r="Q1651" t="str">
        <f t="shared" si="51"/>
        <v/>
      </c>
    </row>
    <row r="1652" spans="1:17" ht="14.25" hidden="1">
      <c r="A1652" s="40">
        <v>42906.409930555557</v>
      </c>
      <c r="B1652">
        <v>297479</v>
      </c>
      <c r="C1652" s="50" t="s">
        <v>10232</v>
      </c>
      <c r="D1652" t="s">
        <v>10233</v>
      </c>
      <c r="E1652" t="s">
        <v>10234</v>
      </c>
      <c r="F1652" s="14">
        <v>16</v>
      </c>
      <c r="G1652" s="48" t="s">
        <v>59</v>
      </c>
      <c r="H1652" s="48" t="s">
        <v>112</v>
      </c>
      <c r="I1652" s="48" t="s">
        <v>99</v>
      </c>
      <c r="J1652" s="48" t="s">
        <v>48</v>
      </c>
      <c r="K1652" s="48" t="s">
        <v>100</v>
      </c>
      <c r="L1652" s="48" t="s">
        <v>12438</v>
      </c>
      <c r="M1652" s="48" t="s">
        <v>12439</v>
      </c>
      <c r="N1652">
        <f>VLOOKUP(B1652,HIS退!B:F,5,FALSE)</f>
        <v>-16</v>
      </c>
      <c r="O1652" t="str">
        <f t="shared" si="52"/>
        <v/>
      </c>
      <c r="P1652" s="37">
        <f>VLOOKUP(C1652,微信退!Q:S,3,FALSE)</f>
        <v>16</v>
      </c>
      <c r="Q1652" t="str">
        <f t="shared" si="51"/>
        <v/>
      </c>
    </row>
    <row r="1653" spans="1:17" ht="14.25" hidden="1">
      <c r="A1653" s="40">
        <v>42906.422650462962</v>
      </c>
      <c r="B1653">
        <v>298792</v>
      </c>
      <c r="C1653" s="50" t="s">
        <v>10235</v>
      </c>
      <c r="D1653" t="s">
        <v>10236</v>
      </c>
      <c r="E1653" t="s">
        <v>10237</v>
      </c>
      <c r="F1653" s="14">
        <v>925</v>
      </c>
      <c r="G1653" s="48" t="s">
        <v>34</v>
      </c>
      <c r="H1653" s="48" t="s">
        <v>112</v>
      </c>
      <c r="I1653" s="48" t="s">
        <v>99</v>
      </c>
      <c r="J1653" s="48" t="s">
        <v>48</v>
      </c>
      <c r="K1653" s="48" t="s">
        <v>100</v>
      </c>
      <c r="L1653" s="48" t="s">
        <v>12440</v>
      </c>
      <c r="M1653" s="48" t="s">
        <v>12441</v>
      </c>
      <c r="N1653">
        <f>VLOOKUP(B1653,HIS退!B:F,5,FALSE)</f>
        <v>-925</v>
      </c>
      <c r="O1653" t="str">
        <f t="shared" si="52"/>
        <v/>
      </c>
      <c r="P1653" s="37">
        <f>VLOOKUP(C1653,微信退!Q:S,3,FALSE)</f>
        <v>925</v>
      </c>
      <c r="Q1653" t="str">
        <f t="shared" si="51"/>
        <v/>
      </c>
    </row>
    <row r="1654" spans="1:17" ht="14.25" hidden="1">
      <c r="A1654" s="40">
        <v>42906.423136574071</v>
      </c>
      <c r="B1654">
        <v>298838</v>
      </c>
      <c r="C1654" s="50" t="s">
        <v>10238</v>
      </c>
      <c r="D1654" t="s">
        <v>10239</v>
      </c>
      <c r="E1654" t="s">
        <v>10240</v>
      </c>
      <c r="F1654" s="14">
        <v>317</v>
      </c>
      <c r="G1654" s="48" t="s">
        <v>59</v>
      </c>
      <c r="H1654" s="48" t="s">
        <v>112</v>
      </c>
      <c r="I1654" s="48" t="s">
        <v>99</v>
      </c>
      <c r="J1654" s="48" t="s">
        <v>48</v>
      </c>
      <c r="K1654" s="48" t="s">
        <v>100</v>
      </c>
      <c r="L1654" s="48" t="s">
        <v>12442</v>
      </c>
      <c r="M1654" s="48" t="s">
        <v>12443</v>
      </c>
      <c r="N1654">
        <f>VLOOKUP(B1654,HIS退!B:F,5,FALSE)</f>
        <v>-317</v>
      </c>
      <c r="O1654" t="str">
        <f t="shared" si="52"/>
        <v/>
      </c>
      <c r="P1654" s="37">
        <f>VLOOKUP(C1654,微信退!Q:S,3,FALSE)</f>
        <v>317</v>
      </c>
      <c r="Q1654" t="str">
        <f t="shared" si="51"/>
        <v/>
      </c>
    </row>
    <row r="1655" spans="1:17" ht="14.25" hidden="1">
      <c r="A1655" s="40">
        <v>42906.424467592595</v>
      </c>
      <c r="B1655">
        <v>298955</v>
      </c>
      <c r="C1655" s="50" t="s">
        <v>10241</v>
      </c>
      <c r="D1655" t="s">
        <v>10242</v>
      </c>
      <c r="E1655" t="s">
        <v>10243</v>
      </c>
      <c r="F1655" s="14">
        <v>10</v>
      </c>
      <c r="G1655" s="48" t="s">
        <v>59</v>
      </c>
      <c r="H1655" s="48" t="s">
        <v>112</v>
      </c>
      <c r="I1655" s="48" t="s">
        <v>99</v>
      </c>
      <c r="J1655" s="48" t="s">
        <v>48</v>
      </c>
      <c r="K1655" s="48" t="s">
        <v>100</v>
      </c>
      <c r="L1655" s="48" t="s">
        <v>12444</v>
      </c>
      <c r="M1655" s="48" t="s">
        <v>12445</v>
      </c>
      <c r="N1655">
        <f>VLOOKUP(B1655,HIS退!B:F,5,FALSE)</f>
        <v>-10</v>
      </c>
      <c r="O1655" t="str">
        <f t="shared" si="52"/>
        <v/>
      </c>
      <c r="P1655" s="37">
        <f>VLOOKUP(C1655,微信退!Q:S,3,FALSE)</f>
        <v>10</v>
      </c>
      <c r="Q1655" t="str">
        <f t="shared" si="51"/>
        <v/>
      </c>
    </row>
    <row r="1656" spans="1:17" ht="14.25" hidden="1">
      <c r="A1656" s="40">
        <v>42906.425254629627</v>
      </c>
      <c r="B1656">
        <v>299021</v>
      </c>
      <c r="C1656" s="50" t="s">
        <v>10244</v>
      </c>
      <c r="D1656" t="s">
        <v>10245</v>
      </c>
      <c r="E1656" t="s">
        <v>10246</v>
      </c>
      <c r="F1656" s="14">
        <v>6</v>
      </c>
      <c r="G1656" s="48" t="s">
        <v>59</v>
      </c>
      <c r="H1656" s="48" t="s">
        <v>112</v>
      </c>
      <c r="I1656" s="48" t="s">
        <v>99</v>
      </c>
      <c r="J1656" s="48" t="s">
        <v>48</v>
      </c>
      <c r="K1656" s="48" t="s">
        <v>100</v>
      </c>
      <c r="L1656" s="48" t="s">
        <v>12446</v>
      </c>
      <c r="M1656" s="48" t="s">
        <v>12447</v>
      </c>
      <c r="N1656">
        <f>VLOOKUP(B1656,HIS退!B:F,5,FALSE)</f>
        <v>-6</v>
      </c>
      <c r="O1656" t="str">
        <f t="shared" si="52"/>
        <v/>
      </c>
      <c r="P1656" s="37">
        <f>VLOOKUP(C1656,微信退!Q:S,3,FALSE)</f>
        <v>6</v>
      </c>
      <c r="Q1656" t="str">
        <f t="shared" si="51"/>
        <v/>
      </c>
    </row>
    <row r="1657" spans="1:17" ht="14.25" hidden="1">
      <c r="A1657" s="40">
        <v>42906.428518518522</v>
      </c>
      <c r="B1657">
        <v>299282</v>
      </c>
      <c r="C1657" s="50" t="s">
        <v>10247</v>
      </c>
      <c r="D1657" t="s">
        <v>10248</v>
      </c>
      <c r="E1657" t="s">
        <v>10249</v>
      </c>
      <c r="F1657" s="14">
        <v>20</v>
      </c>
      <c r="G1657" s="48" t="s">
        <v>34</v>
      </c>
      <c r="H1657" s="48" t="s">
        <v>112</v>
      </c>
      <c r="I1657" s="48" t="s">
        <v>99</v>
      </c>
      <c r="J1657" s="48" t="s">
        <v>48</v>
      </c>
      <c r="K1657" s="48" t="s">
        <v>100</v>
      </c>
      <c r="L1657" s="48" t="s">
        <v>12448</v>
      </c>
      <c r="M1657" s="48" t="s">
        <v>12449</v>
      </c>
      <c r="N1657">
        <f>VLOOKUP(B1657,HIS退!B:F,5,FALSE)</f>
        <v>-20</v>
      </c>
      <c r="O1657" t="str">
        <f t="shared" si="52"/>
        <v/>
      </c>
      <c r="P1657" s="37">
        <f>VLOOKUP(C1657,微信退!Q:S,3,FALSE)</f>
        <v>20</v>
      </c>
      <c r="Q1657" t="str">
        <f t="shared" si="51"/>
        <v/>
      </c>
    </row>
    <row r="1658" spans="1:17" ht="14.25" hidden="1">
      <c r="A1658" s="40">
        <v>42906.431030092594</v>
      </c>
      <c r="B1658">
        <v>299497</v>
      </c>
      <c r="C1658" s="50" t="s">
        <v>10250</v>
      </c>
      <c r="D1658" t="s">
        <v>10251</v>
      </c>
      <c r="E1658" t="s">
        <v>10252</v>
      </c>
      <c r="F1658" s="14">
        <v>500</v>
      </c>
      <c r="G1658" s="48" t="s">
        <v>59</v>
      </c>
      <c r="H1658" s="48" t="s">
        <v>112</v>
      </c>
      <c r="I1658" s="48" t="s">
        <v>99</v>
      </c>
      <c r="J1658" s="48" t="s">
        <v>48</v>
      </c>
      <c r="K1658" s="48" t="s">
        <v>100</v>
      </c>
      <c r="L1658" s="48" t="s">
        <v>12450</v>
      </c>
      <c r="M1658" s="48" t="s">
        <v>12451</v>
      </c>
      <c r="N1658">
        <f>VLOOKUP(B1658,HIS退!B:F,5,FALSE)</f>
        <v>-500</v>
      </c>
      <c r="O1658" t="str">
        <f t="shared" si="52"/>
        <v/>
      </c>
      <c r="P1658" s="37">
        <f>VLOOKUP(C1658,微信退!Q:S,3,FALSE)</f>
        <v>500</v>
      </c>
      <c r="Q1658" t="str">
        <f t="shared" si="51"/>
        <v/>
      </c>
    </row>
    <row r="1659" spans="1:17" ht="14.25" hidden="1">
      <c r="A1659" s="40">
        <v>42906.432268518518</v>
      </c>
      <c r="B1659">
        <v>299599</v>
      </c>
      <c r="C1659" s="50" t="s">
        <v>10253</v>
      </c>
      <c r="D1659" t="s">
        <v>10254</v>
      </c>
      <c r="E1659" t="s">
        <v>10255</v>
      </c>
      <c r="F1659" s="14">
        <v>172</v>
      </c>
      <c r="G1659" s="48" t="s">
        <v>59</v>
      </c>
      <c r="H1659" s="48" t="s">
        <v>112</v>
      </c>
      <c r="I1659" s="48" t="s">
        <v>99</v>
      </c>
      <c r="J1659" s="48" t="s">
        <v>48</v>
      </c>
      <c r="K1659" s="48" t="s">
        <v>100</v>
      </c>
      <c r="L1659" s="48" t="s">
        <v>12452</v>
      </c>
      <c r="M1659" s="48" t="s">
        <v>12453</v>
      </c>
      <c r="N1659">
        <f>VLOOKUP(B1659,HIS退!B:F,5,FALSE)</f>
        <v>-172</v>
      </c>
      <c r="O1659" t="str">
        <f t="shared" si="52"/>
        <v/>
      </c>
      <c r="P1659" s="37">
        <f>VLOOKUP(C1659,微信退!Q:S,3,FALSE)</f>
        <v>172</v>
      </c>
      <c r="Q1659" t="str">
        <f t="shared" si="51"/>
        <v/>
      </c>
    </row>
    <row r="1660" spans="1:17" ht="14.25" hidden="1">
      <c r="A1660" s="40">
        <v>42906.432835648149</v>
      </c>
      <c r="B1660">
        <v>299644</v>
      </c>
      <c r="C1660" s="50" t="s">
        <v>10256</v>
      </c>
      <c r="D1660" t="s">
        <v>10257</v>
      </c>
      <c r="E1660" t="s">
        <v>10258</v>
      </c>
      <c r="F1660" s="14">
        <v>350</v>
      </c>
      <c r="G1660" s="48" t="s">
        <v>34</v>
      </c>
      <c r="H1660" s="48" t="s">
        <v>112</v>
      </c>
      <c r="I1660" s="48" t="s">
        <v>99</v>
      </c>
      <c r="J1660" s="48" t="s">
        <v>48</v>
      </c>
      <c r="K1660" s="48" t="s">
        <v>100</v>
      </c>
      <c r="L1660" s="48" t="s">
        <v>12454</v>
      </c>
      <c r="M1660" s="48" t="s">
        <v>12455</v>
      </c>
      <c r="N1660">
        <f>VLOOKUP(B1660,HIS退!B:F,5,FALSE)</f>
        <v>-350</v>
      </c>
      <c r="O1660" t="str">
        <f t="shared" si="52"/>
        <v/>
      </c>
      <c r="P1660" s="37">
        <f>VLOOKUP(C1660,微信退!Q:S,3,FALSE)</f>
        <v>350</v>
      </c>
      <c r="Q1660" t="str">
        <f t="shared" si="51"/>
        <v/>
      </c>
    </row>
    <row r="1661" spans="1:17" ht="14.25" hidden="1">
      <c r="A1661" s="40">
        <v>42906.433182870373</v>
      </c>
      <c r="B1661">
        <v>299670</v>
      </c>
      <c r="C1661" s="50" t="s">
        <v>10259</v>
      </c>
      <c r="D1661" t="s">
        <v>10260</v>
      </c>
      <c r="E1661" t="s">
        <v>10261</v>
      </c>
      <c r="F1661" s="14">
        <v>300</v>
      </c>
      <c r="G1661" s="48" t="s">
        <v>34</v>
      </c>
      <c r="H1661" s="48" t="s">
        <v>112</v>
      </c>
      <c r="I1661" s="48" t="s">
        <v>99</v>
      </c>
      <c r="J1661" s="48" t="s">
        <v>48</v>
      </c>
      <c r="K1661" s="48" t="s">
        <v>100</v>
      </c>
      <c r="L1661" s="48" t="s">
        <v>12456</v>
      </c>
      <c r="M1661" s="48" t="s">
        <v>12457</v>
      </c>
      <c r="N1661">
        <f>VLOOKUP(B1661,HIS退!B:F,5,FALSE)</f>
        <v>-300</v>
      </c>
      <c r="O1661" t="str">
        <f t="shared" si="52"/>
        <v/>
      </c>
      <c r="P1661" s="37">
        <f>VLOOKUP(C1661,微信退!Q:S,3,FALSE)</f>
        <v>300</v>
      </c>
      <c r="Q1661" t="str">
        <f t="shared" si="51"/>
        <v/>
      </c>
    </row>
    <row r="1662" spans="1:17" ht="14.25" hidden="1">
      <c r="A1662" s="40">
        <v>42906.438935185186</v>
      </c>
      <c r="B1662">
        <v>300162</v>
      </c>
      <c r="C1662" s="50" t="s">
        <v>10262</v>
      </c>
      <c r="D1662" t="s">
        <v>10263</v>
      </c>
      <c r="E1662" t="s">
        <v>10264</v>
      </c>
      <c r="F1662" s="14">
        <v>694</v>
      </c>
      <c r="G1662" s="48" t="s">
        <v>34</v>
      </c>
      <c r="H1662" s="48" t="s">
        <v>112</v>
      </c>
      <c r="I1662" s="48" t="s">
        <v>99</v>
      </c>
      <c r="J1662" s="48" t="s">
        <v>48</v>
      </c>
      <c r="K1662" s="48" t="s">
        <v>100</v>
      </c>
      <c r="L1662" s="48" t="s">
        <v>12458</v>
      </c>
      <c r="M1662" s="48" t="s">
        <v>12459</v>
      </c>
      <c r="N1662">
        <f>VLOOKUP(B1662,HIS退!B:F,5,FALSE)</f>
        <v>-694</v>
      </c>
      <c r="O1662" t="str">
        <f t="shared" si="52"/>
        <v/>
      </c>
      <c r="P1662" s="37">
        <f>VLOOKUP(C1662,微信退!Q:S,3,FALSE)</f>
        <v>694</v>
      </c>
      <c r="Q1662" t="str">
        <f t="shared" si="51"/>
        <v/>
      </c>
    </row>
    <row r="1663" spans="1:17" ht="14.25" hidden="1">
      <c r="A1663" s="40">
        <v>42906.444965277777</v>
      </c>
      <c r="B1663">
        <v>300670</v>
      </c>
      <c r="C1663" s="50" t="s">
        <v>10265</v>
      </c>
      <c r="D1663" t="s">
        <v>10266</v>
      </c>
      <c r="E1663" t="s">
        <v>10267</v>
      </c>
      <c r="F1663" s="14">
        <v>96</v>
      </c>
      <c r="G1663" s="48" t="s">
        <v>34</v>
      </c>
      <c r="H1663" s="48" t="s">
        <v>112</v>
      </c>
      <c r="I1663" s="48" t="s">
        <v>99</v>
      </c>
      <c r="J1663" s="48" t="s">
        <v>48</v>
      </c>
      <c r="K1663" s="48" t="s">
        <v>100</v>
      </c>
      <c r="L1663" s="48" t="s">
        <v>12460</v>
      </c>
      <c r="M1663" s="48" t="s">
        <v>12461</v>
      </c>
      <c r="N1663">
        <f>VLOOKUP(B1663,HIS退!B:F,5,FALSE)</f>
        <v>-96</v>
      </c>
      <c r="O1663" t="str">
        <f t="shared" si="52"/>
        <v/>
      </c>
      <c r="P1663" s="37">
        <f>VLOOKUP(C1663,微信退!Q:S,3,FALSE)</f>
        <v>96</v>
      </c>
      <c r="Q1663" t="str">
        <f t="shared" si="51"/>
        <v/>
      </c>
    </row>
    <row r="1664" spans="1:17" ht="14.25" hidden="1">
      <c r="A1664" s="40">
        <v>42906.459270833337</v>
      </c>
      <c r="B1664">
        <v>301798</v>
      </c>
      <c r="C1664" s="50" t="s">
        <v>10268</v>
      </c>
      <c r="D1664" t="s">
        <v>10269</v>
      </c>
      <c r="E1664" t="s">
        <v>10270</v>
      </c>
      <c r="F1664" s="14">
        <v>50</v>
      </c>
      <c r="G1664" s="48" t="s">
        <v>59</v>
      </c>
      <c r="H1664" s="48" t="s">
        <v>112</v>
      </c>
      <c r="I1664" s="48" t="s">
        <v>99</v>
      </c>
      <c r="J1664" s="48" t="s">
        <v>48</v>
      </c>
      <c r="K1664" s="48" t="s">
        <v>100</v>
      </c>
      <c r="L1664" s="48" t="s">
        <v>12462</v>
      </c>
      <c r="M1664" s="48" t="s">
        <v>12463</v>
      </c>
      <c r="N1664">
        <f>VLOOKUP(B1664,HIS退!B:F,5,FALSE)</f>
        <v>-50</v>
      </c>
      <c r="O1664" t="str">
        <f t="shared" si="52"/>
        <v/>
      </c>
      <c r="P1664" s="37">
        <f>VLOOKUP(C1664,微信退!Q:S,3,FALSE)</f>
        <v>50</v>
      </c>
      <c r="Q1664" t="str">
        <f t="shared" si="51"/>
        <v/>
      </c>
    </row>
    <row r="1665" spans="1:17" ht="14.25" hidden="1">
      <c r="A1665" s="40">
        <v>42906.461030092592</v>
      </c>
      <c r="B1665">
        <v>301919</v>
      </c>
      <c r="C1665" s="50" t="s">
        <v>10271</v>
      </c>
      <c r="D1665" t="s">
        <v>10272</v>
      </c>
      <c r="E1665" t="s">
        <v>10273</v>
      </c>
      <c r="F1665" s="14">
        <v>100</v>
      </c>
      <c r="G1665" s="48" t="s">
        <v>59</v>
      </c>
      <c r="H1665" s="48" t="s">
        <v>112</v>
      </c>
      <c r="I1665" s="48" t="s">
        <v>99</v>
      </c>
      <c r="J1665" s="48" t="s">
        <v>48</v>
      </c>
      <c r="K1665" s="48" t="s">
        <v>100</v>
      </c>
      <c r="L1665" s="48" t="s">
        <v>12464</v>
      </c>
      <c r="M1665" s="48" t="s">
        <v>12465</v>
      </c>
      <c r="N1665">
        <f>VLOOKUP(B1665,HIS退!B:F,5,FALSE)</f>
        <v>-100</v>
      </c>
      <c r="O1665" t="str">
        <f t="shared" si="52"/>
        <v/>
      </c>
      <c r="P1665" s="37">
        <f>VLOOKUP(C1665,微信退!Q:S,3,FALSE)</f>
        <v>100</v>
      </c>
      <c r="Q1665" t="str">
        <f t="shared" si="51"/>
        <v/>
      </c>
    </row>
    <row r="1666" spans="1:17" ht="14.25" hidden="1">
      <c r="A1666" s="40">
        <v>42906.463506944441</v>
      </c>
      <c r="B1666">
        <v>302099</v>
      </c>
      <c r="C1666" s="50" t="s">
        <v>10274</v>
      </c>
      <c r="D1666" t="s">
        <v>10275</v>
      </c>
      <c r="E1666" t="s">
        <v>10276</v>
      </c>
      <c r="F1666" s="14">
        <v>20</v>
      </c>
      <c r="G1666" s="48" t="s">
        <v>59</v>
      </c>
      <c r="H1666" s="48" t="s">
        <v>112</v>
      </c>
      <c r="I1666" s="48" t="s">
        <v>99</v>
      </c>
      <c r="J1666" s="48" t="s">
        <v>48</v>
      </c>
      <c r="K1666" s="48" t="s">
        <v>100</v>
      </c>
      <c r="L1666" s="48" t="s">
        <v>12466</v>
      </c>
      <c r="M1666" s="48" t="s">
        <v>12467</v>
      </c>
      <c r="N1666">
        <f>VLOOKUP(B1666,HIS退!B:F,5,FALSE)</f>
        <v>-20</v>
      </c>
      <c r="O1666" t="str">
        <f t="shared" si="52"/>
        <v/>
      </c>
      <c r="P1666" s="37">
        <f>VLOOKUP(C1666,微信退!Q:S,3,FALSE)</f>
        <v>20</v>
      </c>
      <c r="Q1666" t="str">
        <f t="shared" si="51"/>
        <v/>
      </c>
    </row>
    <row r="1667" spans="1:17" ht="14.25" hidden="1">
      <c r="A1667" s="40">
        <v>42906.464155092595</v>
      </c>
      <c r="B1667">
        <v>302139</v>
      </c>
      <c r="C1667" s="50" t="s">
        <v>10277</v>
      </c>
      <c r="D1667" t="s">
        <v>10278</v>
      </c>
      <c r="E1667" t="s">
        <v>10279</v>
      </c>
      <c r="F1667" s="14">
        <v>100</v>
      </c>
      <c r="G1667" s="48" t="s">
        <v>34</v>
      </c>
      <c r="H1667" s="48" t="s">
        <v>112</v>
      </c>
      <c r="I1667" s="48" t="s">
        <v>99</v>
      </c>
      <c r="J1667" s="48" t="s">
        <v>48</v>
      </c>
      <c r="K1667" s="48" t="s">
        <v>100</v>
      </c>
      <c r="L1667" s="48" t="s">
        <v>12468</v>
      </c>
      <c r="M1667" s="48" t="s">
        <v>12469</v>
      </c>
      <c r="N1667">
        <f>VLOOKUP(B1667,HIS退!B:F,5,FALSE)</f>
        <v>-100</v>
      </c>
      <c r="O1667" t="str">
        <f t="shared" si="52"/>
        <v/>
      </c>
      <c r="P1667" s="37">
        <f>VLOOKUP(C1667,微信退!Q:S,3,FALSE)</f>
        <v>100</v>
      </c>
      <c r="Q1667" t="str">
        <f t="shared" ref="Q1667:Q1730" si="53">IF(P1667=F1667,"",1)</f>
        <v/>
      </c>
    </row>
    <row r="1668" spans="1:17" ht="14.25" hidden="1">
      <c r="A1668" s="40">
        <v>42906.469363425924</v>
      </c>
      <c r="B1668">
        <v>302523</v>
      </c>
      <c r="C1668" s="50" t="s">
        <v>10280</v>
      </c>
      <c r="D1668" t="s">
        <v>10281</v>
      </c>
      <c r="E1668" t="s">
        <v>10282</v>
      </c>
      <c r="F1668" s="14">
        <v>300</v>
      </c>
      <c r="G1668" s="48" t="s">
        <v>34</v>
      </c>
      <c r="H1668" s="48" t="s">
        <v>112</v>
      </c>
      <c r="I1668" s="48" t="s">
        <v>99</v>
      </c>
      <c r="J1668" s="48" t="s">
        <v>48</v>
      </c>
      <c r="K1668" s="48" t="s">
        <v>100</v>
      </c>
      <c r="L1668" s="48" t="s">
        <v>12470</v>
      </c>
      <c r="M1668" s="48" t="s">
        <v>12471</v>
      </c>
      <c r="N1668">
        <f>VLOOKUP(B1668,HIS退!B:F,5,FALSE)</f>
        <v>-300</v>
      </c>
      <c r="O1668" t="str">
        <f t="shared" si="52"/>
        <v/>
      </c>
      <c r="P1668" s="37">
        <f>VLOOKUP(C1668,微信退!Q:S,3,FALSE)</f>
        <v>300</v>
      </c>
      <c r="Q1668" t="str">
        <f t="shared" si="53"/>
        <v/>
      </c>
    </row>
    <row r="1669" spans="1:17" ht="14.25" hidden="1">
      <c r="A1669" s="40">
        <v>42906.469421296293</v>
      </c>
      <c r="B1669">
        <v>302531</v>
      </c>
      <c r="C1669" s="50" t="s">
        <v>10283</v>
      </c>
      <c r="D1669" t="s">
        <v>10284</v>
      </c>
      <c r="E1669" t="s">
        <v>10285</v>
      </c>
      <c r="F1669" s="14">
        <v>10</v>
      </c>
      <c r="G1669" s="48" t="s">
        <v>34</v>
      </c>
      <c r="H1669" s="48" t="s">
        <v>112</v>
      </c>
      <c r="I1669" s="48" t="s">
        <v>99</v>
      </c>
      <c r="J1669" s="48" t="s">
        <v>48</v>
      </c>
      <c r="K1669" s="48" t="s">
        <v>100</v>
      </c>
      <c r="L1669" s="48" t="s">
        <v>12472</v>
      </c>
      <c r="M1669" s="48" t="s">
        <v>12473</v>
      </c>
      <c r="N1669">
        <f>VLOOKUP(B1669,HIS退!B:F,5,FALSE)</f>
        <v>-10</v>
      </c>
      <c r="O1669" t="str">
        <f t="shared" si="52"/>
        <v/>
      </c>
      <c r="P1669" s="37">
        <f>VLOOKUP(C1669,微信退!Q:S,3,FALSE)</f>
        <v>10</v>
      </c>
      <c r="Q1669" t="str">
        <f t="shared" si="53"/>
        <v/>
      </c>
    </row>
    <row r="1670" spans="1:17" ht="14.25" hidden="1">
      <c r="A1670" s="40">
        <v>42906.469641203701</v>
      </c>
      <c r="B1670">
        <v>302551</v>
      </c>
      <c r="C1670" s="50" t="s">
        <v>10286</v>
      </c>
      <c r="D1670" t="s">
        <v>10287</v>
      </c>
      <c r="E1670" t="s">
        <v>10288</v>
      </c>
      <c r="F1670" s="14">
        <v>300</v>
      </c>
      <c r="G1670" s="48" t="s">
        <v>59</v>
      </c>
      <c r="H1670" s="48" t="s">
        <v>112</v>
      </c>
      <c r="I1670" s="48" t="s">
        <v>99</v>
      </c>
      <c r="J1670" s="48" t="s">
        <v>48</v>
      </c>
      <c r="K1670" s="48" t="s">
        <v>100</v>
      </c>
      <c r="L1670" s="48" t="s">
        <v>12474</v>
      </c>
      <c r="M1670" s="48" t="s">
        <v>12475</v>
      </c>
      <c r="N1670">
        <f>VLOOKUP(B1670,HIS退!B:F,5,FALSE)</f>
        <v>-300</v>
      </c>
      <c r="O1670" t="str">
        <f t="shared" si="52"/>
        <v/>
      </c>
      <c r="P1670" s="37">
        <f>VLOOKUP(C1670,微信退!Q:S,3,FALSE)</f>
        <v>300</v>
      </c>
      <c r="Q1670" t="str">
        <f t="shared" si="53"/>
        <v/>
      </c>
    </row>
    <row r="1671" spans="1:17" ht="14.25" hidden="1">
      <c r="A1671" s="40">
        <v>42906.469664351855</v>
      </c>
      <c r="B1671">
        <v>302554</v>
      </c>
      <c r="C1671" s="50" t="s">
        <v>10289</v>
      </c>
      <c r="D1671" t="s">
        <v>10284</v>
      </c>
      <c r="E1671" t="s">
        <v>10285</v>
      </c>
      <c r="F1671" s="14">
        <v>500</v>
      </c>
      <c r="G1671" s="48" t="s">
        <v>34</v>
      </c>
      <c r="H1671" s="48" t="s">
        <v>112</v>
      </c>
      <c r="I1671" s="48" t="s">
        <v>99</v>
      </c>
      <c r="J1671" s="48" t="s">
        <v>48</v>
      </c>
      <c r="K1671" s="48" t="s">
        <v>100</v>
      </c>
      <c r="L1671" s="48" t="s">
        <v>12476</v>
      </c>
      <c r="M1671" s="48" t="s">
        <v>12477</v>
      </c>
      <c r="N1671">
        <f>VLOOKUP(B1671,HIS退!B:F,5,FALSE)</f>
        <v>-500</v>
      </c>
      <c r="O1671" t="str">
        <f t="shared" si="52"/>
        <v/>
      </c>
      <c r="P1671" s="37">
        <f>VLOOKUP(C1671,微信退!Q:S,3,FALSE)</f>
        <v>500</v>
      </c>
      <c r="Q1671" t="str">
        <f t="shared" si="53"/>
        <v/>
      </c>
    </row>
    <row r="1672" spans="1:17" ht="14.25" hidden="1">
      <c r="A1672" s="40">
        <v>42906.469895833332</v>
      </c>
      <c r="B1672">
        <v>302583</v>
      </c>
      <c r="C1672" s="50" t="s">
        <v>10290</v>
      </c>
      <c r="D1672" t="s">
        <v>10287</v>
      </c>
      <c r="E1672" t="s">
        <v>10288</v>
      </c>
      <c r="F1672" s="14">
        <v>300</v>
      </c>
      <c r="G1672" s="48" t="s">
        <v>59</v>
      </c>
      <c r="H1672" s="48" t="s">
        <v>112</v>
      </c>
      <c r="I1672" s="48" t="s">
        <v>99</v>
      </c>
      <c r="J1672" s="48" t="s">
        <v>48</v>
      </c>
      <c r="K1672" s="48" t="s">
        <v>100</v>
      </c>
      <c r="L1672" s="48" t="s">
        <v>12478</v>
      </c>
      <c r="M1672" s="48" t="s">
        <v>12479</v>
      </c>
      <c r="N1672">
        <f>VLOOKUP(B1672,HIS退!B:F,5,FALSE)</f>
        <v>-300</v>
      </c>
      <c r="O1672" t="str">
        <f t="shared" si="52"/>
        <v/>
      </c>
      <c r="P1672" s="37">
        <f>VLOOKUP(C1672,微信退!Q:S,3,FALSE)</f>
        <v>300</v>
      </c>
      <c r="Q1672" t="str">
        <f t="shared" si="53"/>
        <v/>
      </c>
    </row>
    <row r="1673" spans="1:17" ht="14.25" hidden="1">
      <c r="A1673" s="40">
        <v>42906.474895833337</v>
      </c>
      <c r="B1673">
        <v>302957</v>
      </c>
      <c r="C1673" s="50" t="s">
        <v>10291</v>
      </c>
      <c r="D1673" t="s">
        <v>10292</v>
      </c>
      <c r="E1673" t="s">
        <v>10293</v>
      </c>
      <c r="F1673" s="14">
        <v>800</v>
      </c>
      <c r="G1673" s="48" t="s">
        <v>34</v>
      </c>
      <c r="H1673" s="48" t="s">
        <v>112</v>
      </c>
      <c r="I1673" s="48" t="s">
        <v>99</v>
      </c>
      <c r="J1673" s="48" t="s">
        <v>48</v>
      </c>
      <c r="K1673" s="48" t="s">
        <v>100</v>
      </c>
      <c r="L1673" s="48" t="s">
        <v>12480</v>
      </c>
      <c r="M1673" s="48" t="s">
        <v>12481</v>
      </c>
      <c r="N1673">
        <f>VLOOKUP(B1673,HIS退!B:F,5,FALSE)</f>
        <v>-800</v>
      </c>
      <c r="O1673" t="str">
        <f t="shared" si="52"/>
        <v/>
      </c>
      <c r="P1673" s="37">
        <f>VLOOKUP(C1673,微信退!Q:S,3,FALSE)</f>
        <v>800</v>
      </c>
      <c r="Q1673" t="str">
        <f t="shared" si="53"/>
        <v/>
      </c>
    </row>
    <row r="1674" spans="1:17" ht="14.25" hidden="1">
      <c r="A1674" s="40">
        <v>42906.484027777777</v>
      </c>
      <c r="B1674">
        <v>303521</v>
      </c>
      <c r="C1674" s="50" t="s">
        <v>10294</v>
      </c>
      <c r="D1674" t="s">
        <v>10295</v>
      </c>
      <c r="E1674" t="s">
        <v>10296</v>
      </c>
      <c r="F1674" s="14">
        <v>167</v>
      </c>
      <c r="G1674" s="48" t="s">
        <v>59</v>
      </c>
      <c r="H1674" s="48" t="s">
        <v>112</v>
      </c>
      <c r="I1674" s="48" t="s">
        <v>99</v>
      </c>
      <c r="J1674" s="48" t="s">
        <v>48</v>
      </c>
      <c r="K1674" s="48" t="s">
        <v>100</v>
      </c>
      <c r="L1674" s="48" t="s">
        <v>12482</v>
      </c>
      <c r="M1674" s="48" t="s">
        <v>12483</v>
      </c>
      <c r="N1674">
        <f>VLOOKUP(B1674,HIS退!B:F,5,FALSE)</f>
        <v>-167</v>
      </c>
      <c r="O1674" t="str">
        <f t="shared" si="52"/>
        <v/>
      </c>
      <c r="P1674" s="37">
        <f>VLOOKUP(C1674,微信退!Q:S,3,FALSE)</f>
        <v>167</v>
      </c>
      <c r="Q1674" t="str">
        <f t="shared" si="53"/>
        <v/>
      </c>
    </row>
    <row r="1675" spans="1:17" ht="14.25" hidden="1">
      <c r="A1675" s="40">
        <v>42906.484756944446</v>
      </c>
      <c r="B1675">
        <v>303551</v>
      </c>
      <c r="C1675" s="50" t="s">
        <v>10297</v>
      </c>
      <c r="D1675" t="s">
        <v>10298</v>
      </c>
      <c r="E1675" t="s">
        <v>10218</v>
      </c>
      <c r="F1675" s="14">
        <v>414</v>
      </c>
      <c r="G1675" s="48" t="s">
        <v>59</v>
      </c>
      <c r="H1675" s="48" t="s">
        <v>112</v>
      </c>
      <c r="I1675" s="48" t="s">
        <v>99</v>
      </c>
      <c r="J1675" s="48" t="s">
        <v>48</v>
      </c>
      <c r="K1675" s="48" t="s">
        <v>100</v>
      </c>
      <c r="L1675" s="48" t="s">
        <v>12484</v>
      </c>
      <c r="M1675" s="48" t="s">
        <v>12485</v>
      </c>
      <c r="N1675">
        <f>VLOOKUP(B1675,HIS退!B:F,5,FALSE)</f>
        <v>-414</v>
      </c>
      <c r="O1675" t="str">
        <f t="shared" si="52"/>
        <v/>
      </c>
      <c r="P1675" s="37">
        <f>VLOOKUP(C1675,微信退!Q:S,3,FALSE)</f>
        <v>414</v>
      </c>
      <c r="Q1675" t="str">
        <f t="shared" si="53"/>
        <v/>
      </c>
    </row>
    <row r="1676" spans="1:17" ht="14.25" hidden="1">
      <c r="A1676" s="40">
        <v>42906.485439814816</v>
      </c>
      <c r="B1676">
        <v>303593</v>
      </c>
      <c r="C1676" s="50" t="s">
        <v>10299</v>
      </c>
      <c r="D1676" t="s">
        <v>10300</v>
      </c>
      <c r="E1676" t="s">
        <v>10301</v>
      </c>
      <c r="F1676" s="14">
        <v>147</v>
      </c>
      <c r="G1676" s="48" t="s">
        <v>34</v>
      </c>
      <c r="H1676" s="48" t="s">
        <v>112</v>
      </c>
      <c r="I1676" s="48" t="s">
        <v>99</v>
      </c>
      <c r="J1676" s="48" t="s">
        <v>48</v>
      </c>
      <c r="K1676" s="48" t="s">
        <v>100</v>
      </c>
      <c r="L1676" s="48" t="s">
        <v>12486</v>
      </c>
      <c r="M1676" s="48" t="s">
        <v>12487</v>
      </c>
      <c r="N1676">
        <f>VLOOKUP(B1676,HIS退!B:F,5,FALSE)</f>
        <v>-147</v>
      </c>
      <c r="O1676" t="str">
        <f t="shared" si="52"/>
        <v/>
      </c>
      <c r="P1676" s="37">
        <f>VLOOKUP(C1676,微信退!Q:S,3,FALSE)</f>
        <v>147</v>
      </c>
      <c r="Q1676" t="str">
        <f t="shared" si="53"/>
        <v/>
      </c>
    </row>
    <row r="1677" spans="1:17" ht="14.25" hidden="1">
      <c r="A1677" s="40">
        <v>42906.486192129632</v>
      </c>
      <c r="B1677">
        <v>303626</v>
      </c>
      <c r="C1677" s="50" t="s">
        <v>10302</v>
      </c>
      <c r="D1677" t="s">
        <v>10303</v>
      </c>
      <c r="E1677" t="s">
        <v>10304</v>
      </c>
      <c r="F1677" s="14">
        <v>100</v>
      </c>
      <c r="G1677" s="48" t="s">
        <v>34</v>
      </c>
      <c r="H1677" s="48" t="s">
        <v>112</v>
      </c>
      <c r="I1677" s="48" t="s">
        <v>99</v>
      </c>
      <c r="J1677" s="48" t="s">
        <v>48</v>
      </c>
      <c r="K1677" s="48" t="s">
        <v>100</v>
      </c>
      <c r="L1677" s="48" t="s">
        <v>12488</v>
      </c>
      <c r="M1677" s="48" t="s">
        <v>12489</v>
      </c>
      <c r="N1677">
        <f>VLOOKUP(B1677,HIS退!B:F,5,FALSE)</f>
        <v>-100</v>
      </c>
      <c r="O1677" t="str">
        <f t="shared" si="52"/>
        <v/>
      </c>
      <c r="P1677" s="37">
        <f>VLOOKUP(C1677,微信退!Q:S,3,FALSE)</f>
        <v>100</v>
      </c>
      <c r="Q1677" t="str">
        <f t="shared" si="53"/>
        <v/>
      </c>
    </row>
    <row r="1678" spans="1:17" ht="14.25" hidden="1">
      <c r="A1678" s="40">
        <v>42906.486400462964</v>
      </c>
      <c r="B1678">
        <v>303645</v>
      </c>
      <c r="C1678" s="50" t="s">
        <v>10305</v>
      </c>
      <c r="D1678" t="s">
        <v>10303</v>
      </c>
      <c r="E1678" t="s">
        <v>10304</v>
      </c>
      <c r="F1678" s="14">
        <v>47</v>
      </c>
      <c r="G1678" s="48" t="s">
        <v>34</v>
      </c>
      <c r="H1678" s="48" t="s">
        <v>112</v>
      </c>
      <c r="I1678" s="48" t="s">
        <v>99</v>
      </c>
      <c r="J1678" s="48" t="s">
        <v>48</v>
      </c>
      <c r="K1678" s="48" t="s">
        <v>100</v>
      </c>
      <c r="L1678" s="48" t="s">
        <v>12490</v>
      </c>
      <c r="M1678" s="48" t="s">
        <v>12491</v>
      </c>
      <c r="N1678">
        <f>VLOOKUP(B1678,HIS退!B:F,5,FALSE)</f>
        <v>-47</v>
      </c>
      <c r="O1678" t="str">
        <f t="shared" si="52"/>
        <v/>
      </c>
      <c r="P1678" s="37">
        <f>VLOOKUP(C1678,微信退!Q:S,3,FALSE)</f>
        <v>47</v>
      </c>
      <c r="Q1678" t="str">
        <f t="shared" si="53"/>
        <v/>
      </c>
    </row>
    <row r="1679" spans="1:17" ht="14.25" hidden="1">
      <c r="A1679" s="40">
        <v>42906.487453703703</v>
      </c>
      <c r="B1679">
        <v>303709</v>
      </c>
      <c r="C1679" s="50" t="s">
        <v>10306</v>
      </c>
      <c r="D1679" t="s">
        <v>10307</v>
      </c>
      <c r="E1679" t="s">
        <v>10308</v>
      </c>
      <c r="F1679" s="14">
        <v>14</v>
      </c>
      <c r="G1679" s="48" t="s">
        <v>59</v>
      </c>
      <c r="H1679" s="48" t="s">
        <v>112</v>
      </c>
      <c r="I1679" s="48" t="s">
        <v>99</v>
      </c>
      <c r="J1679" s="48" t="s">
        <v>48</v>
      </c>
      <c r="K1679" s="48" t="s">
        <v>100</v>
      </c>
      <c r="L1679" s="48" t="s">
        <v>12492</v>
      </c>
      <c r="M1679" s="48" t="s">
        <v>12493</v>
      </c>
      <c r="N1679">
        <f>VLOOKUP(B1679,HIS退!B:F,5,FALSE)</f>
        <v>-14</v>
      </c>
      <c r="O1679" t="str">
        <f t="shared" si="52"/>
        <v/>
      </c>
      <c r="P1679" s="37">
        <f>VLOOKUP(C1679,微信退!Q:S,3,FALSE)</f>
        <v>14</v>
      </c>
      <c r="Q1679" t="str">
        <f t="shared" si="53"/>
        <v/>
      </c>
    </row>
    <row r="1680" spans="1:17" ht="14.25" hidden="1">
      <c r="A1680" s="40">
        <v>42906.487997685188</v>
      </c>
      <c r="B1680">
        <v>303724</v>
      </c>
      <c r="C1680" s="50" t="s">
        <v>10309</v>
      </c>
      <c r="D1680" t="s">
        <v>10310</v>
      </c>
      <c r="E1680" t="s">
        <v>10311</v>
      </c>
      <c r="F1680" s="14">
        <v>12</v>
      </c>
      <c r="G1680" s="48" t="s">
        <v>34</v>
      </c>
      <c r="H1680" s="48" t="s">
        <v>112</v>
      </c>
      <c r="I1680" s="48" t="s">
        <v>99</v>
      </c>
      <c r="J1680" s="48" t="s">
        <v>48</v>
      </c>
      <c r="K1680" s="48" t="s">
        <v>100</v>
      </c>
      <c r="L1680" s="48" t="s">
        <v>12494</v>
      </c>
      <c r="M1680" s="48" t="s">
        <v>12495</v>
      </c>
      <c r="N1680">
        <f>VLOOKUP(B1680,HIS退!B:F,5,FALSE)</f>
        <v>-12</v>
      </c>
      <c r="O1680" t="str">
        <f t="shared" si="52"/>
        <v/>
      </c>
      <c r="P1680" s="37">
        <f>VLOOKUP(C1680,微信退!Q:S,3,FALSE)</f>
        <v>12</v>
      </c>
      <c r="Q1680" t="str">
        <f t="shared" si="53"/>
        <v/>
      </c>
    </row>
    <row r="1681" spans="1:17" ht="14.25" hidden="1">
      <c r="A1681" s="40">
        <v>42906.490254629629</v>
      </c>
      <c r="B1681">
        <v>303853</v>
      </c>
      <c r="C1681" s="50" t="s">
        <v>10312</v>
      </c>
      <c r="D1681" t="s">
        <v>10313</v>
      </c>
      <c r="E1681" t="s">
        <v>10314</v>
      </c>
      <c r="F1681" s="14">
        <v>1</v>
      </c>
      <c r="G1681" s="48" t="s">
        <v>59</v>
      </c>
      <c r="H1681" s="48" t="s">
        <v>112</v>
      </c>
      <c r="I1681" s="48" t="s">
        <v>99</v>
      </c>
      <c r="J1681" s="48" t="s">
        <v>48</v>
      </c>
      <c r="K1681" s="48" t="s">
        <v>100</v>
      </c>
      <c r="L1681" s="48" t="s">
        <v>12496</v>
      </c>
      <c r="M1681" s="48" t="s">
        <v>12497</v>
      </c>
      <c r="N1681">
        <f>VLOOKUP(B1681,HIS退!B:F,5,FALSE)</f>
        <v>-1</v>
      </c>
      <c r="O1681" t="str">
        <f t="shared" si="52"/>
        <v/>
      </c>
      <c r="P1681" s="37">
        <f>VLOOKUP(C1681,微信退!Q:S,3,FALSE)</f>
        <v>1</v>
      </c>
      <c r="Q1681" t="str">
        <f t="shared" si="53"/>
        <v/>
      </c>
    </row>
    <row r="1682" spans="1:17" ht="14.25" hidden="1">
      <c r="A1682" s="40">
        <v>42906.492893518516</v>
      </c>
      <c r="B1682">
        <v>303983</v>
      </c>
      <c r="C1682" s="50" t="s">
        <v>10315</v>
      </c>
      <c r="D1682" t="s">
        <v>9684</v>
      </c>
      <c r="E1682" t="s">
        <v>9685</v>
      </c>
      <c r="F1682" s="14">
        <v>3000</v>
      </c>
      <c r="G1682" s="48" t="s">
        <v>59</v>
      </c>
      <c r="H1682" s="48" t="s">
        <v>112</v>
      </c>
      <c r="I1682" s="48" t="s">
        <v>99</v>
      </c>
      <c r="J1682" s="48" t="s">
        <v>48</v>
      </c>
      <c r="K1682" s="48" t="s">
        <v>100</v>
      </c>
      <c r="L1682" s="48" t="s">
        <v>12498</v>
      </c>
      <c r="M1682" s="48" t="s">
        <v>12499</v>
      </c>
      <c r="N1682">
        <f>VLOOKUP(B1682,HIS退!B:F,5,FALSE)</f>
        <v>-3000</v>
      </c>
      <c r="O1682" t="str">
        <f t="shared" si="52"/>
        <v/>
      </c>
      <c r="P1682" s="37">
        <f>VLOOKUP(C1682,微信退!Q:S,3,FALSE)</f>
        <v>3000</v>
      </c>
      <c r="Q1682" t="str">
        <f t="shared" si="53"/>
        <v/>
      </c>
    </row>
    <row r="1683" spans="1:17" ht="14.25" hidden="1">
      <c r="A1683" s="40">
        <v>42906.496828703705</v>
      </c>
      <c r="B1683">
        <v>304144</v>
      </c>
      <c r="C1683" s="50" t="s">
        <v>10316</v>
      </c>
      <c r="D1683" t="s">
        <v>10317</v>
      </c>
      <c r="E1683" t="s">
        <v>10318</v>
      </c>
      <c r="F1683" s="14">
        <v>500</v>
      </c>
      <c r="G1683" s="48" t="s">
        <v>59</v>
      </c>
      <c r="H1683" s="48" t="s">
        <v>112</v>
      </c>
      <c r="I1683" s="48" t="s">
        <v>99</v>
      </c>
      <c r="J1683" s="48" t="s">
        <v>48</v>
      </c>
      <c r="K1683" s="48" t="s">
        <v>100</v>
      </c>
      <c r="L1683" s="48" t="s">
        <v>12500</v>
      </c>
      <c r="M1683" s="48" t="s">
        <v>12501</v>
      </c>
      <c r="N1683">
        <f>VLOOKUP(B1683,HIS退!B:F,5,FALSE)</f>
        <v>-500</v>
      </c>
      <c r="O1683" t="str">
        <f t="shared" si="52"/>
        <v/>
      </c>
      <c r="P1683" s="37">
        <f>VLOOKUP(C1683,微信退!Q:S,3,FALSE)</f>
        <v>500</v>
      </c>
      <c r="Q1683" t="str">
        <f t="shared" si="53"/>
        <v/>
      </c>
    </row>
    <row r="1684" spans="1:17" ht="14.25" hidden="1">
      <c r="A1684" s="40">
        <v>42906.50277777778</v>
      </c>
      <c r="B1684">
        <v>304357</v>
      </c>
      <c r="C1684" s="50" t="s">
        <v>10319</v>
      </c>
      <c r="D1684" t="s">
        <v>10320</v>
      </c>
      <c r="E1684" t="s">
        <v>10321</v>
      </c>
      <c r="F1684" s="14">
        <v>500</v>
      </c>
      <c r="G1684" s="48" t="s">
        <v>59</v>
      </c>
      <c r="H1684" s="48" t="s">
        <v>112</v>
      </c>
      <c r="I1684" s="48" t="s">
        <v>99</v>
      </c>
      <c r="J1684" s="48" t="s">
        <v>48</v>
      </c>
      <c r="K1684" s="48" t="s">
        <v>100</v>
      </c>
      <c r="L1684" s="48" t="s">
        <v>12502</v>
      </c>
      <c r="M1684" s="48" t="s">
        <v>12503</v>
      </c>
      <c r="N1684">
        <f>VLOOKUP(B1684,HIS退!B:F,5,FALSE)</f>
        <v>-500</v>
      </c>
      <c r="O1684" t="str">
        <f t="shared" si="52"/>
        <v/>
      </c>
      <c r="P1684" s="37">
        <f>VLOOKUP(C1684,微信退!Q:S,3,FALSE)</f>
        <v>500</v>
      </c>
      <c r="Q1684" t="str">
        <f t="shared" si="53"/>
        <v/>
      </c>
    </row>
    <row r="1685" spans="1:17" ht="14.25" hidden="1">
      <c r="A1685" s="40">
        <v>42906.503136574072</v>
      </c>
      <c r="B1685">
        <v>304365</v>
      </c>
      <c r="C1685" s="50" t="s">
        <v>10322</v>
      </c>
      <c r="D1685" t="s">
        <v>10320</v>
      </c>
      <c r="E1685" t="s">
        <v>10321</v>
      </c>
      <c r="F1685" s="14">
        <v>100</v>
      </c>
      <c r="G1685" s="48" t="s">
        <v>59</v>
      </c>
      <c r="H1685" s="48" t="s">
        <v>112</v>
      </c>
      <c r="I1685" s="48" t="s">
        <v>99</v>
      </c>
      <c r="J1685" s="48" t="s">
        <v>48</v>
      </c>
      <c r="K1685" s="48" t="s">
        <v>100</v>
      </c>
      <c r="L1685" s="48" t="s">
        <v>12504</v>
      </c>
      <c r="M1685" s="48" t="s">
        <v>12505</v>
      </c>
      <c r="N1685">
        <f>VLOOKUP(B1685,HIS退!B:F,5,FALSE)</f>
        <v>-100</v>
      </c>
      <c r="O1685" t="str">
        <f t="shared" si="52"/>
        <v/>
      </c>
      <c r="P1685" s="37">
        <f>VLOOKUP(C1685,微信退!Q:S,3,FALSE)</f>
        <v>100</v>
      </c>
      <c r="Q1685" t="str">
        <f t="shared" si="53"/>
        <v/>
      </c>
    </row>
    <row r="1686" spans="1:17" ht="14.25" hidden="1">
      <c r="A1686" s="40">
        <v>42906.503229166665</v>
      </c>
      <c r="B1686">
        <v>304366</v>
      </c>
      <c r="C1686" s="50" t="s">
        <v>10323</v>
      </c>
      <c r="D1686" t="s">
        <v>10324</v>
      </c>
      <c r="E1686" t="s">
        <v>10325</v>
      </c>
      <c r="F1686" s="14">
        <v>286</v>
      </c>
      <c r="G1686" s="48" t="s">
        <v>59</v>
      </c>
      <c r="H1686" s="48" t="s">
        <v>112</v>
      </c>
      <c r="I1686" s="48" t="s">
        <v>99</v>
      </c>
      <c r="J1686" s="48" t="s">
        <v>48</v>
      </c>
      <c r="K1686" s="48" t="s">
        <v>100</v>
      </c>
      <c r="L1686" s="48" t="s">
        <v>12506</v>
      </c>
      <c r="M1686" s="48" t="s">
        <v>12507</v>
      </c>
      <c r="N1686">
        <f>VLOOKUP(B1686,HIS退!B:F,5,FALSE)</f>
        <v>-286</v>
      </c>
      <c r="O1686" t="str">
        <f t="shared" si="52"/>
        <v/>
      </c>
      <c r="P1686" s="37">
        <f>VLOOKUP(C1686,微信退!Q:S,3,FALSE)</f>
        <v>286</v>
      </c>
      <c r="Q1686" t="str">
        <f t="shared" si="53"/>
        <v/>
      </c>
    </row>
    <row r="1687" spans="1:17" ht="14.25" hidden="1">
      <c r="A1687" s="40">
        <v>42906.503657407404</v>
      </c>
      <c r="B1687">
        <v>304376</v>
      </c>
      <c r="C1687" s="50" t="s">
        <v>10326</v>
      </c>
      <c r="D1687" t="s">
        <v>10327</v>
      </c>
      <c r="E1687" t="s">
        <v>10328</v>
      </c>
      <c r="F1687" s="14">
        <v>74</v>
      </c>
      <c r="G1687" s="48" t="s">
        <v>34</v>
      </c>
      <c r="H1687" s="48" t="s">
        <v>112</v>
      </c>
      <c r="I1687" s="48" t="s">
        <v>99</v>
      </c>
      <c r="J1687" s="48" t="s">
        <v>48</v>
      </c>
      <c r="K1687" s="48" t="s">
        <v>100</v>
      </c>
      <c r="L1687" s="48" t="s">
        <v>12508</v>
      </c>
      <c r="M1687" s="48" t="s">
        <v>12509</v>
      </c>
      <c r="N1687">
        <f>VLOOKUP(B1687,HIS退!B:F,5,FALSE)</f>
        <v>-74</v>
      </c>
      <c r="O1687" t="str">
        <f t="shared" si="52"/>
        <v/>
      </c>
      <c r="P1687" s="37">
        <f>VLOOKUP(C1687,微信退!Q:S,3,FALSE)</f>
        <v>74</v>
      </c>
      <c r="Q1687" t="str">
        <f t="shared" si="53"/>
        <v/>
      </c>
    </row>
    <row r="1688" spans="1:17" ht="14.25" hidden="1">
      <c r="A1688" s="40">
        <v>42906.504953703705</v>
      </c>
      <c r="B1688">
        <v>304405</v>
      </c>
      <c r="C1688" s="50" t="s">
        <v>10329</v>
      </c>
      <c r="D1688" t="s">
        <v>10330</v>
      </c>
      <c r="E1688" t="s">
        <v>10331</v>
      </c>
      <c r="F1688" s="14">
        <v>1700</v>
      </c>
      <c r="G1688" s="48" t="s">
        <v>59</v>
      </c>
      <c r="H1688" s="48" t="s">
        <v>112</v>
      </c>
      <c r="I1688" s="48" t="s">
        <v>99</v>
      </c>
      <c r="J1688" s="48" t="s">
        <v>48</v>
      </c>
      <c r="K1688" s="48" t="s">
        <v>100</v>
      </c>
      <c r="L1688" s="48" t="s">
        <v>12510</v>
      </c>
      <c r="M1688" s="48" t="s">
        <v>12511</v>
      </c>
      <c r="N1688">
        <f>VLOOKUP(B1688,HIS退!B:F,5,FALSE)</f>
        <v>-1700</v>
      </c>
      <c r="O1688" t="str">
        <f t="shared" si="52"/>
        <v/>
      </c>
      <c r="P1688" s="37">
        <f>VLOOKUP(C1688,微信退!Q:S,3,FALSE)</f>
        <v>1700</v>
      </c>
      <c r="Q1688" t="str">
        <f t="shared" si="53"/>
        <v/>
      </c>
    </row>
    <row r="1689" spans="1:17" ht="14.25" hidden="1">
      <c r="A1689" s="40">
        <v>42906.505231481482</v>
      </c>
      <c r="B1689">
        <v>304412</v>
      </c>
      <c r="C1689" s="50" t="s">
        <v>10332</v>
      </c>
      <c r="D1689" t="s">
        <v>10330</v>
      </c>
      <c r="E1689" t="s">
        <v>10331</v>
      </c>
      <c r="F1689" s="14">
        <v>438</v>
      </c>
      <c r="G1689" s="48" t="s">
        <v>59</v>
      </c>
      <c r="H1689" s="48" t="s">
        <v>112</v>
      </c>
      <c r="I1689" s="48" t="s">
        <v>99</v>
      </c>
      <c r="J1689" s="48" t="s">
        <v>48</v>
      </c>
      <c r="K1689" s="48" t="s">
        <v>100</v>
      </c>
      <c r="L1689" s="48" t="s">
        <v>12512</v>
      </c>
      <c r="M1689" s="48" t="s">
        <v>12513</v>
      </c>
      <c r="N1689">
        <f>VLOOKUP(B1689,HIS退!B:F,5,FALSE)</f>
        <v>-438</v>
      </c>
      <c r="O1689" t="str">
        <f t="shared" si="52"/>
        <v/>
      </c>
      <c r="P1689" s="37">
        <f>VLOOKUP(C1689,微信退!Q:S,3,FALSE)</f>
        <v>438</v>
      </c>
      <c r="Q1689" t="str">
        <f t="shared" si="53"/>
        <v/>
      </c>
    </row>
    <row r="1690" spans="1:17" ht="14.25" hidden="1">
      <c r="A1690" s="40">
        <v>42906.510312500002</v>
      </c>
      <c r="B1690">
        <v>304516</v>
      </c>
      <c r="C1690" s="50" t="s">
        <v>10333</v>
      </c>
      <c r="D1690" t="s">
        <v>10334</v>
      </c>
      <c r="E1690" t="s">
        <v>10335</v>
      </c>
      <c r="F1690" s="14">
        <v>45</v>
      </c>
      <c r="G1690" s="48" t="s">
        <v>59</v>
      </c>
      <c r="H1690" s="48" t="s">
        <v>112</v>
      </c>
      <c r="I1690" s="48" t="s">
        <v>99</v>
      </c>
      <c r="J1690" s="48" t="s">
        <v>48</v>
      </c>
      <c r="K1690" s="48" t="s">
        <v>100</v>
      </c>
      <c r="L1690" s="48" t="s">
        <v>12514</v>
      </c>
      <c r="M1690" s="48" t="s">
        <v>12515</v>
      </c>
      <c r="N1690">
        <f>VLOOKUP(B1690,HIS退!B:F,5,FALSE)</f>
        <v>-45</v>
      </c>
      <c r="O1690" t="str">
        <f t="shared" si="52"/>
        <v/>
      </c>
      <c r="P1690" s="37">
        <f>VLOOKUP(C1690,微信退!Q:S,3,FALSE)</f>
        <v>45</v>
      </c>
      <c r="Q1690" t="str">
        <f t="shared" si="53"/>
        <v/>
      </c>
    </row>
    <row r="1691" spans="1:17" ht="14.25" hidden="1">
      <c r="A1691" s="40">
        <v>42906.512395833335</v>
      </c>
      <c r="B1691">
        <v>304556</v>
      </c>
      <c r="C1691" s="50" t="s">
        <v>10336</v>
      </c>
      <c r="D1691" t="s">
        <v>10337</v>
      </c>
      <c r="E1691" t="s">
        <v>10338</v>
      </c>
      <c r="F1691" s="14">
        <v>179</v>
      </c>
      <c r="G1691" s="48" t="s">
        <v>59</v>
      </c>
      <c r="H1691" s="48" t="s">
        <v>112</v>
      </c>
      <c r="I1691" s="48" t="s">
        <v>99</v>
      </c>
      <c r="J1691" s="48" t="s">
        <v>48</v>
      </c>
      <c r="K1691" s="48" t="s">
        <v>100</v>
      </c>
      <c r="L1691" s="48" t="s">
        <v>12516</v>
      </c>
      <c r="M1691" s="48" t="s">
        <v>12517</v>
      </c>
      <c r="N1691">
        <f>VLOOKUP(B1691,HIS退!B:F,5,FALSE)</f>
        <v>-179</v>
      </c>
      <c r="O1691" t="str">
        <f t="shared" si="52"/>
        <v/>
      </c>
      <c r="P1691" s="37">
        <f>VLOOKUP(C1691,微信退!Q:S,3,FALSE)</f>
        <v>179</v>
      </c>
      <c r="Q1691" t="str">
        <f t="shared" si="53"/>
        <v/>
      </c>
    </row>
    <row r="1692" spans="1:17" ht="14.25" hidden="1">
      <c r="A1692" s="40">
        <v>42906.53979166667</v>
      </c>
      <c r="B1692">
        <v>304815</v>
      </c>
      <c r="C1692" s="50" t="s">
        <v>10339</v>
      </c>
      <c r="D1692" t="s">
        <v>10340</v>
      </c>
      <c r="E1692" t="s">
        <v>10341</v>
      </c>
      <c r="F1692" s="14">
        <v>264</v>
      </c>
      <c r="G1692" s="48" t="s">
        <v>59</v>
      </c>
      <c r="H1692" s="48" t="s">
        <v>112</v>
      </c>
      <c r="I1692" s="48" t="s">
        <v>99</v>
      </c>
      <c r="J1692" s="48" t="s">
        <v>48</v>
      </c>
      <c r="K1692" s="48" t="s">
        <v>100</v>
      </c>
      <c r="L1692" s="48" t="s">
        <v>12518</v>
      </c>
      <c r="M1692" s="48" t="s">
        <v>12519</v>
      </c>
      <c r="N1692">
        <f>VLOOKUP(B1692,HIS退!B:F,5,FALSE)</f>
        <v>-264</v>
      </c>
      <c r="O1692" t="str">
        <f t="shared" si="52"/>
        <v/>
      </c>
      <c r="P1692" s="37">
        <f>VLOOKUP(C1692,微信退!Q:S,3,FALSE)</f>
        <v>264</v>
      </c>
      <c r="Q1692" t="str">
        <f t="shared" si="53"/>
        <v/>
      </c>
    </row>
    <row r="1693" spans="1:17" ht="14.25" hidden="1">
      <c r="A1693" s="40">
        <v>42906.543495370373</v>
      </c>
      <c r="B1693">
        <v>304844</v>
      </c>
      <c r="C1693" s="50" t="s">
        <v>10342</v>
      </c>
      <c r="D1693" t="s">
        <v>10343</v>
      </c>
      <c r="E1693" t="s">
        <v>10344</v>
      </c>
      <c r="F1693" s="14">
        <v>725</v>
      </c>
      <c r="G1693" s="48" t="s">
        <v>34</v>
      </c>
      <c r="H1693" s="48" t="s">
        <v>112</v>
      </c>
      <c r="I1693" s="48" t="s">
        <v>99</v>
      </c>
      <c r="J1693" s="48" t="s">
        <v>48</v>
      </c>
      <c r="K1693" s="48" t="s">
        <v>100</v>
      </c>
      <c r="L1693" s="48" t="s">
        <v>12520</v>
      </c>
      <c r="M1693" s="48" t="s">
        <v>12521</v>
      </c>
      <c r="N1693">
        <f>VLOOKUP(B1693,HIS退!B:F,5,FALSE)</f>
        <v>-725</v>
      </c>
      <c r="O1693" t="str">
        <f t="shared" si="52"/>
        <v/>
      </c>
      <c r="P1693" s="37">
        <f>VLOOKUP(C1693,微信退!Q:S,3,FALSE)</f>
        <v>725</v>
      </c>
      <c r="Q1693" t="str">
        <f t="shared" si="53"/>
        <v/>
      </c>
    </row>
    <row r="1694" spans="1:17" ht="14.25" hidden="1">
      <c r="A1694" s="40">
        <v>42906.545370370368</v>
      </c>
      <c r="B1694">
        <v>304855</v>
      </c>
      <c r="C1694" s="50" t="s">
        <v>10345</v>
      </c>
      <c r="D1694" t="s">
        <v>10346</v>
      </c>
      <c r="E1694" t="s">
        <v>10347</v>
      </c>
      <c r="F1694" s="14">
        <v>50</v>
      </c>
      <c r="G1694" s="48" t="s">
        <v>34</v>
      </c>
      <c r="H1694" s="48" t="s">
        <v>112</v>
      </c>
      <c r="I1694" s="48" t="s">
        <v>99</v>
      </c>
      <c r="J1694" s="48" t="s">
        <v>48</v>
      </c>
      <c r="K1694" s="48" t="s">
        <v>100</v>
      </c>
      <c r="L1694" s="48" t="s">
        <v>12522</v>
      </c>
      <c r="M1694" s="48" t="s">
        <v>12523</v>
      </c>
      <c r="N1694">
        <f>VLOOKUP(B1694,HIS退!B:F,5,FALSE)</f>
        <v>-50</v>
      </c>
      <c r="O1694" t="str">
        <f t="shared" si="52"/>
        <v/>
      </c>
      <c r="P1694" s="37">
        <f>VLOOKUP(C1694,微信退!Q:S,3,FALSE)</f>
        <v>50</v>
      </c>
      <c r="Q1694" t="str">
        <f t="shared" si="53"/>
        <v/>
      </c>
    </row>
    <row r="1695" spans="1:17" ht="14.25" hidden="1">
      <c r="A1695" s="40">
        <v>42906.545729166668</v>
      </c>
      <c r="B1695">
        <v>304859</v>
      </c>
      <c r="C1695" s="50" t="s">
        <v>10348</v>
      </c>
      <c r="D1695" t="s">
        <v>10346</v>
      </c>
      <c r="E1695" t="s">
        <v>10347</v>
      </c>
      <c r="F1695" s="14">
        <v>6</v>
      </c>
      <c r="G1695" s="48" t="s">
        <v>34</v>
      </c>
      <c r="H1695" s="48" t="s">
        <v>112</v>
      </c>
      <c r="I1695" s="48" t="s">
        <v>99</v>
      </c>
      <c r="J1695" s="48" t="s">
        <v>48</v>
      </c>
      <c r="K1695" s="48" t="s">
        <v>100</v>
      </c>
      <c r="L1695" s="48" t="s">
        <v>12524</v>
      </c>
      <c r="M1695" s="48" t="s">
        <v>12525</v>
      </c>
      <c r="N1695">
        <f>VLOOKUP(B1695,HIS退!B:F,5,FALSE)</f>
        <v>-6</v>
      </c>
      <c r="O1695" t="str">
        <f t="shared" si="52"/>
        <v/>
      </c>
      <c r="P1695" s="37">
        <f>VLOOKUP(C1695,微信退!Q:S,3,FALSE)</f>
        <v>6</v>
      </c>
      <c r="Q1695" t="str">
        <f t="shared" si="53"/>
        <v/>
      </c>
    </row>
    <row r="1696" spans="1:17" ht="14.25" hidden="1">
      <c r="A1696" s="40">
        <v>42906.554537037038</v>
      </c>
      <c r="B1696">
        <v>304932</v>
      </c>
      <c r="C1696" s="50" t="s">
        <v>10349</v>
      </c>
      <c r="D1696" t="s">
        <v>10350</v>
      </c>
      <c r="E1696" t="s">
        <v>10351</v>
      </c>
      <c r="F1696" s="14">
        <v>480</v>
      </c>
      <c r="G1696" s="48" t="s">
        <v>34</v>
      </c>
      <c r="H1696" s="48" t="s">
        <v>112</v>
      </c>
      <c r="I1696" s="48" t="s">
        <v>99</v>
      </c>
      <c r="J1696" s="48" t="s">
        <v>48</v>
      </c>
      <c r="K1696" s="48" t="s">
        <v>100</v>
      </c>
      <c r="L1696" s="48" t="s">
        <v>12526</v>
      </c>
      <c r="M1696" s="48" t="s">
        <v>12527</v>
      </c>
      <c r="N1696">
        <f>VLOOKUP(B1696,HIS退!B:F,5,FALSE)</f>
        <v>-480</v>
      </c>
      <c r="O1696" t="str">
        <f t="shared" si="52"/>
        <v/>
      </c>
      <c r="P1696" s="37">
        <f>VLOOKUP(C1696,微信退!Q:S,3,FALSE)</f>
        <v>480</v>
      </c>
      <c r="Q1696" t="str">
        <f t="shared" si="53"/>
        <v/>
      </c>
    </row>
    <row r="1697" spans="1:17" ht="14.25" hidden="1">
      <c r="A1697" s="40">
        <v>42906.595347222225</v>
      </c>
      <c r="B1697">
        <v>305850</v>
      </c>
      <c r="C1697" s="50" t="s">
        <v>10352</v>
      </c>
      <c r="D1697" t="s">
        <v>10353</v>
      </c>
      <c r="E1697" t="s">
        <v>10354</v>
      </c>
      <c r="F1697" s="14">
        <v>2996</v>
      </c>
      <c r="G1697" s="48" t="s">
        <v>34</v>
      </c>
      <c r="H1697" s="48" t="s">
        <v>112</v>
      </c>
      <c r="I1697" s="48" t="s">
        <v>99</v>
      </c>
      <c r="J1697" s="48" t="s">
        <v>48</v>
      </c>
      <c r="K1697" s="48" t="s">
        <v>100</v>
      </c>
      <c r="L1697" s="48" t="s">
        <v>12528</v>
      </c>
      <c r="M1697" s="48" t="s">
        <v>12529</v>
      </c>
      <c r="N1697">
        <f>VLOOKUP(B1697,HIS退!B:F,5,FALSE)</f>
        <v>-2996</v>
      </c>
      <c r="O1697" t="str">
        <f t="shared" ref="O1697:O1760" si="54">IF(N1697=F1697*-1,"",1)</f>
        <v/>
      </c>
      <c r="P1697" s="37">
        <f>VLOOKUP(C1697,微信退!Q:S,3,FALSE)</f>
        <v>2996</v>
      </c>
      <c r="Q1697" t="str">
        <f t="shared" si="53"/>
        <v/>
      </c>
    </row>
    <row r="1698" spans="1:17" ht="14.25" hidden="1">
      <c r="A1698" s="40">
        <v>42906.595879629633</v>
      </c>
      <c r="B1698">
        <v>305872</v>
      </c>
      <c r="C1698" s="50" t="s">
        <v>10355</v>
      </c>
      <c r="D1698" t="s">
        <v>10356</v>
      </c>
      <c r="E1698" t="s">
        <v>10357</v>
      </c>
      <c r="F1698" s="14">
        <v>106</v>
      </c>
      <c r="G1698" s="48" t="s">
        <v>59</v>
      </c>
      <c r="H1698" s="48" t="s">
        <v>112</v>
      </c>
      <c r="I1698" s="48" t="s">
        <v>99</v>
      </c>
      <c r="J1698" s="48" t="s">
        <v>48</v>
      </c>
      <c r="K1698" s="48" t="s">
        <v>100</v>
      </c>
      <c r="L1698" s="48" t="s">
        <v>12530</v>
      </c>
      <c r="M1698" s="48" t="s">
        <v>12531</v>
      </c>
      <c r="N1698">
        <f>VLOOKUP(B1698,HIS退!B:F,5,FALSE)</f>
        <v>-106</v>
      </c>
      <c r="O1698" t="str">
        <f t="shared" si="54"/>
        <v/>
      </c>
      <c r="P1698" s="37">
        <f>VLOOKUP(C1698,微信退!Q:S,3,FALSE)</f>
        <v>106</v>
      </c>
      <c r="Q1698" t="str">
        <f t="shared" si="53"/>
        <v/>
      </c>
    </row>
    <row r="1699" spans="1:17" ht="14.25" hidden="1">
      <c r="A1699" s="40">
        <v>42906.599780092591</v>
      </c>
      <c r="B1699">
        <v>306141</v>
      </c>
      <c r="C1699" s="50" t="s">
        <v>10358</v>
      </c>
      <c r="D1699" t="s">
        <v>10359</v>
      </c>
      <c r="E1699" t="s">
        <v>10360</v>
      </c>
      <c r="F1699" s="14">
        <v>200</v>
      </c>
      <c r="G1699" s="48" t="s">
        <v>34</v>
      </c>
      <c r="H1699" s="48" t="s">
        <v>112</v>
      </c>
      <c r="I1699" s="48" t="s">
        <v>99</v>
      </c>
      <c r="J1699" s="48" t="s">
        <v>48</v>
      </c>
      <c r="K1699" s="48" t="s">
        <v>100</v>
      </c>
      <c r="L1699" s="48" t="s">
        <v>12532</v>
      </c>
      <c r="M1699" s="48" t="s">
        <v>12533</v>
      </c>
      <c r="N1699">
        <f>VLOOKUP(B1699,HIS退!B:F,5,FALSE)</f>
        <v>-200</v>
      </c>
      <c r="O1699" t="str">
        <f t="shared" si="54"/>
        <v/>
      </c>
      <c r="P1699" s="37">
        <f>VLOOKUP(C1699,微信退!Q:S,3,FALSE)</f>
        <v>200</v>
      </c>
      <c r="Q1699" t="str">
        <f t="shared" si="53"/>
        <v/>
      </c>
    </row>
    <row r="1700" spans="1:17" ht="14.25" hidden="1">
      <c r="A1700" s="40">
        <v>42906.605497685188</v>
      </c>
      <c r="B1700">
        <v>306542</v>
      </c>
      <c r="C1700" s="50" t="s">
        <v>10361</v>
      </c>
      <c r="D1700" t="s">
        <v>9208</v>
      </c>
      <c r="E1700" t="s">
        <v>8085</v>
      </c>
      <c r="F1700" s="14">
        <v>133</v>
      </c>
      <c r="G1700" s="48" t="s">
        <v>59</v>
      </c>
      <c r="H1700" s="48" t="s">
        <v>112</v>
      </c>
      <c r="I1700" s="48" t="s">
        <v>99</v>
      </c>
      <c r="J1700" s="48" t="s">
        <v>48</v>
      </c>
      <c r="K1700" s="48" t="s">
        <v>100</v>
      </c>
      <c r="L1700" s="48" t="s">
        <v>12534</v>
      </c>
      <c r="M1700" s="48" t="s">
        <v>12535</v>
      </c>
      <c r="N1700">
        <f>VLOOKUP(B1700,HIS退!B:F,5,FALSE)</f>
        <v>-133</v>
      </c>
      <c r="O1700" t="str">
        <f t="shared" si="54"/>
        <v/>
      </c>
      <c r="P1700" s="37">
        <f>VLOOKUP(C1700,微信退!Q:S,3,FALSE)</f>
        <v>133</v>
      </c>
      <c r="Q1700" t="str">
        <f t="shared" si="53"/>
        <v/>
      </c>
    </row>
    <row r="1701" spans="1:17" ht="14.25" hidden="1">
      <c r="A1701" s="40">
        <v>42906.605567129627</v>
      </c>
      <c r="B1701">
        <v>306561</v>
      </c>
      <c r="C1701" s="50" t="s">
        <v>10362</v>
      </c>
      <c r="D1701" t="s">
        <v>10363</v>
      </c>
      <c r="E1701" t="s">
        <v>10364</v>
      </c>
      <c r="F1701" s="14">
        <v>500</v>
      </c>
      <c r="G1701" s="48" t="s">
        <v>34</v>
      </c>
      <c r="H1701" s="48" t="s">
        <v>112</v>
      </c>
      <c r="I1701" s="48" t="s">
        <v>99</v>
      </c>
      <c r="J1701" s="48" t="s">
        <v>48</v>
      </c>
      <c r="K1701" s="48" t="s">
        <v>100</v>
      </c>
      <c r="L1701" s="48" t="s">
        <v>12536</v>
      </c>
      <c r="M1701" s="48" t="s">
        <v>12537</v>
      </c>
      <c r="N1701">
        <f>VLOOKUP(B1701,HIS退!B:F,5,FALSE)</f>
        <v>-500</v>
      </c>
      <c r="O1701" t="str">
        <f t="shared" si="54"/>
        <v/>
      </c>
      <c r="P1701" s="37">
        <f>VLOOKUP(C1701,微信退!Q:S,3,FALSE)</f>
        <v>500</v>
      </c>
      <c r="Q1701" t="str">
        <f t="shared" si="53"/>
        <v/>
      </c>
    </row>
    <row r="1702" spans="1:17" ht="14.25" hidden="1">
      <c r="A1702" s="40">
        <v>42906.607743055552</v>
      </c>
      <c r="B1702">
        <v>306705</v>
      </c>
      <c r="C1702" s="50" t="s">
        <v>10365</v>
      </c>
      <c r="D1702" t="s">
        <v>10366</v>
      </c>
      <c r="E1702" t="s">
        <v>10367</v>
      </c>
      <c r="F1702" s="14">
        <v>288</v>
      </c>
      <c r="G1702" s="48" t="s">
        <v>59</v>
      </c>
      <c r="H1702" s="48" t="s">
        <v>112</v>
      </c>
      <c r="I1702" s="48" t="s">
        <v>99</v>
      </c>
      <c r="J1702" s="48" t="s">
        <v>48</v>
      </c>
      <c r="K1702" s="48" t="s">
        <v>100</v>
      </c>
      <c r="L1702" s="48" t="s">
        <v>12538</v>
      </c>
      <c r="M1702" s="48" t="s">
        <v>12539</v>
      </c>
      <c r="N1702">
        <f>VLOOKUP(B1702,HIS退!B:F,5,FALSE)</f>
        <v>-288</v>
      </c>
      <c r="O1702" t="str">
        <f t="shared" si="54"/>
        <v/>
      </c>
      <c r="P1702" s="37">
        <f>VLOOKUP(C1702,微信退!Q:S,3,FALSE)</f>
        <v>288</v>
      </c>
      <c r="Q1702" t="str">
        <f t="shared" si="53"/>
        <v/>
      </c>
    </row>
    <row r="1703" spans="1:17" ht="14.25" hidden="1">
      <c r="A1703" s="40">
        <v>42906.607905092591</v>
      </c>
      <c r="B1703">
        <v>306710</v>
      </c>
      <c r="C1703" s="50" t="s">
        <v>10368</v>
      </c>
      <c r="D1703" t="s">
        <v>10369</v>
      </c>
      <c r="E1703" t="s">
        <v>10370</v>
      </c>
      <c r="F1703" s="14">
        <v>2900</v>
      </c>
      <c r="G1703" s="48" t="s">
        <v>34</v>
      </c>
      <c r="H1703" s="48" t="s">
        <v>112</v>
      </c>
      <c r="I1703" s="48" t="s">
        <v>99</v>
      </c>
      <c r="J1703" s="48" t="s">
        <v>48</v>
      </c>
      <c r="K1703" s="48" t="s">
        <v>100</v>
      </c>
      <c r="L1703" s="48" t="s">
        <v>12540</v>
      </c>
      <c r="M1703" s="48" t="s">
        <v>12541</v>
      </c>
      <c r="N1703">
        <f>VLOOKUP(B1703,HIS退!B:F,5,FALSE)</f>
        <v>-2900</v>
      </c>
      <c r="O1703" t="str">
        <f t="shared" si="54"/>
        <v/>
      </c>
      <c r="P1703" s="37">
        <f>VLOOKUP(C1703,微信退!Q:S,3,FALSE)</f>
        <v>2900</v>
      </c>
      <c r="Q1703" t="str">
        <f t="shared" si="53"/>
        <v/>
      </c>
    </row>
    <row r="1704" spans="1:17" ht="14.25" hidden="1">
      <c r="A1704" s="40">
        <v>42906.609027777777</v>
      </c>
      <c r="B1704">
        <v>306786</v>
      </c>
      <c r="C1704" s="50" t="s">
        <v>10371</v>
      </c>
      <c r="D1704" t="s">
        <v>10372</v>
      </c>
      <c r="E1704" t="s">
        <v>10373</v>
      </c>
      <c r="F1704" s="14">
        <v>4</v>
      </c>
      <c r="G1704" s="48" t="s">
        <v>59</v>
      </c>
      <c r="H1704" s="48" t="s">
        <v>112</v>
      </c>
      <c r="I1704" s="48" t="s">
        <v>99</v>
      </c>
      <c r="J1704" s="48" t="s">
        <v>48</v>
      </c>
      <c r="K1704" s="48" t="s">
        <v>100</v>
      </c>
      <c r="L1704" s="48" t="s">
        <v>12542</v>
      </c>
      <c r="M1704" s="48" t="s">
        <v>12543</v>
      </c>
      <c r="N1704">
        <f>VLOOKUP(B1704,HIS退!B:F,5,FALSE)</f>
        <v>-4</v>
      </c>
      <c r="O1704" t="str">
        <f t="shared" si="54"/>
        <v/>
      </c>
      <c r="P1704" s="37">
        <f>VLOOKUP(C1704,微信退!Q:S,3,FALSE)</f>
        <v>4</v>
      </c>
      <c r="Q1704" t="str">
        <f t="shared" si="53"/>
        <v/>
      </c>
    </row>
    <row r="1705" spans="1:17" ht="14.25" hidden="1">
      <c r="A1705" s="40">
        <v>42906.6090625</v>
      </c>
      <c r="B1705">
        <v>306798</v>
      </c>
      <c r="C1705" s="50" t="s">
        <v>10374</v>
      </c>
      <c r="D1705" t="s">
        <v>10375</v>
      </c>
      <c r="E1705" t="s">
        <v>10376</v>
      </c>
      <c r="F1705" s="14">
        <v>230</v>
      </c>
      <c r="G1705" s="48" t="s">
        <v>34</v>
      </c>
      <c r="H1705" s="48" t="s">
        <v>112</v>
      </c>
      <c r="I1705" s="48" t="s">
        <v>99</v>
      </c>
      <c r="J1705" s="48" t="s">
        <v>48</v>
      </c>
      <c r="K1705" s="48" t="s">
        <v>100</v>
      </c>
      <c r="L1705" s="48" t="s">
        <v>12544</v>
      </c>
      <c r="M1705" s="48" t="s">
        <v>12545</v>
      </c>
      <c r="N1705">
        <f>VLOOKUP(B1705,HIS退!B:F,5,FALSE)</f>
        <v>-230</v>
      </c>
      <c r="O1705" t="str">
        <f t="shared" si="54"/>
        <v/>
      </c>
      <c r="P1705" s="37">
        <f>VLOOKUP(C1705,微信退!Q:S,3,FALSE)</f>
        <v>230</v>
      </c>
      <c r="Q1705" t="str">
        <f t="shared" si="53"/>
        <v/>
      </c>
    </row>
    <row r="1706" spans="1:17" ht="14.25" hidden="1">
      <c r="A1706" s="40">
        <v>42906.609930555554</v>
      </c>
      <c r="B1706">
        <v>306863</v>
      </c>
      <c r="C1706" s="50" t="s">
        <v>10377</v>
      </c>
      <c r="D1706" t="s">
        <v>10378</v>
      </c>
      <c r="E1706" t="s">
        <v>10379</v>
      </c>
      <c r="F1706" s="14">
        <v>13</v>
      </c>
      <c r="G1706" s="48" t="s">
        <v>59</v>
      </c>
      <c r="H1706" s="48" t="s">
        <v>112</v>
      </c>
      <c r="I1706" s="48" t="s">
        <v>99</v>
      </c>
      <c r="J1706" s="48" t="s">
        <v>48</v>
      </c>
      <c r="K1706" s="48" t="s">
        <v>100</v>
      </c>
      <c r="L1706" s="48" t="s">
        <v>12546</v>
      </c>
      <c r="M1706" s="48" t="s">
        <v>12547</v>
      </c>
      <c r="N1706">
        <f>VLOOKUP(B1706,HIS退!B:F,5,FALSE)</f>
        <v>-13</v>
      </c>
      <c r="O1706" t="str">
        <f t="shared" si="54"/>
        <v/>
      </c>
      <c r="P1706" s="37">
        <f>VLOOKUP(C1706,微信退!Q:S,3,FALSE)</f>
        <v>13</v>
      </c>
      <c r="Q1706" t="str">
        <f t="shared" si="53"/>
        <v/>
      </c>
    </row>
    <row r="1707" spans="1:17" ht="14.25" hidden="1">
      <c r="A1707" s="40">
        <v>42906.610196759262</v>
      </c>
      <c r="B1707">
        <v>306888</v>
      </c>
      <c r="C1707" s="50" t="s">
        <v>10380</v>
      </c>
      <c r="D1707" t="s">
        <v>10381</v>
      </c>
      <c r="E1707" t="s">
        <v>10382</v>
      </c>
      <c r="F1707" s="14">
        <v>31</v>
      </c>
      <c r="G1707" s="48" t="s">
        <v>34</v>
      </c>
      <c r="H1707" s="48" t="s">
        <v>112</v>
      </c>
      <c r="I1707" s="48" t="s">
        <v>99</v>
      </c>
      <c r="J1707" s="48" t="s">
        <v>48</v>
      </c>
      <c r="K1707" s="48" t="s">
        <v>100</v>
      </c>
      <c r="L1707" s="48" t="s">
        <v>12548</v>
      </c>
      <c r="M1707" s="48" t="s">
        <v>12549</v>
      </c>
      <c r="N1707">
        <f>VLOOKUP(B1707,HIS退!B:F,5,FALSE)</f>
        <v>-31</v>
      </c>
      <c r="O1707" t="str">
        <f t="shared" si="54"/>
        <v/>
      </c>
      <c r="P1707" s="37">
        <f>VLOOKUP(C1707,微信退!Q:S,3,FALSE)</f>
        <v>31</v>
      </c>
      <c r="Q1707" t="str">
        <f t="shared" si="53"/>
        <v/>
      </c>
    </row>
    <row r="1708" spans="1:17" ht="14.25" hidden="1">
      <c r="A1708" s="40">
        <v>42906.610451388886</v>
      </c>
      <c r="B1708">
        <v>306909</v>
      </c>
      <c r="C1708" s="50" t="s">
        <v>10383</v>
      </c>
      <c r="D1708" t="s">
        <v>10359</v>
      </c>
      <c r="E1708" t="s">
        <v>10360</v>
      </c>
      <c r="F1708" s="14">
        <v>200</v>
      </c>
      <c r="G1708" s="48" t="s">
        <v>34</v>
      </c>
      <c r="H1708" s="48" t="s">
        <v>112</v>
      </c>
      <c r="I1708" s="48" t="s">
        <v>99</v>
      </c>
      <c r="J1708" s="48" t="s">
        <v>48</v>
      </c>
      <c r="K1708" s="48" t="s">
        <v>100</v>
      </c>
      <c r="L1708" s="48" t="s">
        <v>12550</v>
      </c>
      <c r="M1708" s="48" t="s">
        <v>12551</v>
      </c>
      <c r="N1708">
        <f>VLOOKUP(B1708,HIS退!B:F,5,FALSE)</f>
        <v>-200</v>
      </c>
      <c r="O1708" t="str">
        <f t="shared" si="54"/>
        <v/>
      </c>
      <c r="P1708" s="37">
        <f>VLOOKUP(C1708,微信退!Q:S,3,FALSE)</f>
        <v>200</v>
      </c>
      <c r="Q1708" t="str">
        <f t="shared" si="53"/>
        <v/>
      </c>
    </row>
    <row r="1709" spans="1:17" ht="14.25" hidden="1">
      <c r="A1709" s="40">
        <v>42906.611284722225</v>
      </c>
      <c r="B1709">
        <v>306972</v>
      </c>
      <c r="C1709" s="50" t="s">
        <v>10384</v>
      </c>
      <c r="D1709" t="s">
        <v>10385</v>
      </c>
      <c r="E1709" t="s">
        <v>10386</v>
      </c>
      <c r="F1709" s="14">
        <v>9000</v>
      </c>
      <c r="G1709" s="48" t="s">
        <v>34</v>
      </c>
      <c r="H1709" s="48" t="s">
        <v>112</v>
      </c>
      <c r="I1709" s="48" t="s">
        <v>99</v>
      </c>
      <c r="J1709" s="48" t="s">
        <v>48</v>
      </c>
      <c r="K1709" s="48" t="s">
        <v>100</v>
      </c>
      <c r="L1709" s="48" t="s">
        <v>12552</v>
      </c>
      <c r="M1709" s="48" t="s">
        <v>12553</v>
      </c>
      <c r="N1709">
        <f>VLOOKUP(B1709,HIS退!B:F,5,FALSE)</f>
        <v>-9000</v>
      </c>
      <c r="O1709" t="str">
        <f t="shared" si="54"/>
        <v/>
      </c>
      <c r="P1709" s="37">
        <f>VLOOKUP(C1709,微信退!Q:S,3,FALSE)</f>
        <v>9000</v>
      </c>
      <c r="Q1709" t="str">
        <f t="shared" si="53"/>
        <v/>
      </c>
    </row>
    <row r="1710" spans="1:17" ht="14.25" hidden="1">
      <c r="A1710" s="40">
        <v>42906.614398148151</v>
      </c>
      <c r="B1710">
        <v>307188</v>
      </c>
      <c r="C1710" s="50" t="s">
        <v>10387</v>
      </c>
      <c r="D1710" t="s">
        <v>10388</v>
      </c>
      <c r="E1710" t="s">
        <v>10389</v>
      </c>
      <c r="F1710" s="14">
        <v>92</v>
      </c>
      <c r="G1710" s="48" t="s">
        <v>59</v>
      </c>
      <c r="H1710" s="48" t="s">
        <v>112</v>
      </c>
      <c r="I1710" s="48" t="s">
        <v>99</v>
      </c>
      <c r="J1710" s="48" t="s">
        <v>48</v>
      </c>
      <c r="K1710" s="48" t="s">
        <v>100</v>
      </c>
      <c r="L1710" s="48" t="s">
        <v>12554</v>
      </c>
      <c r="M1710" s="48" t="s">
        <v>12555</v>
      </c>
      <c r="N1710">
        <f>VLOOKUP(B1710,HIS退!B:F,5,FALSE)</f>
        <v>-92</v>
      </c>
      <c r="O1710" t="str">
        <f t="shared" si="54"/>
        <v/>
      </c>
      <c r="P1710" s="37">
        <f>VLOOKUP(C1710,微信退!Q:S,3,FALSE)</f>
        <v>92</v>
      </c>
      <c r="Q1710" t="str">
        <f t="shared" si="53"/>
        <v/>
      </c>
    </row>
    <row r="1711" spans="1:17" ht="14.25" hidden="1">
      <c r="A1711" s="40">
        <v>42906.615787037037</v>
      </c>
      <c r="B1711">
        <v>307308</v>
      </c>
      <c r="C1711" s="50" t="s">
        <v>10390</v>
      </c>
      <c r="D1711" t="s">
        <v>10391</v>
      </c>
      <c r="E1711" t="s">
        <v>10392</v>
      </c>
      <c r="F1711" s="14">
        <v>300</v>
      </c>
      <c r="G1711" s="48" t="s">
        <v>34</v>
      </c>
      <c r="H1711" s="48" t="s">
        <v>112</v>
      </c>
      <c r="I1711" s="48" t="s">
        <v>99</v>
      </c>
      <c r="J1711" s="48" t="s">
        <v>48</v>
      </c>
      <c r="K1711" s="48" t="s">
        <v>100</v>
      </c>
      <c r="L1711" s="48" t="s">
        <v>12556</v>
      </c>
      <c r="M1711" s="48" t="s">
        <v>12557</v>
      </c>
      <c r="N1711">
        <f>VLOOKUP(B1711,HIS退!B:F,5,FALSE)</f>
        <v>-300</v>
      </c>
      <c r="O1711" t="str">
        <f t="shared" si="54"/>
        <v/>
      </c>
      <c r="P1711" s="37">
        <f>VLOOKUP(C1711,微信退!Q:S,3,FALSE)</f>
        <v>300</v>
      </c>
      <c r="Q1711" t="str">
        <f t="shared" si="53"/>
        <v/>
      </c>
    </row>
    <row r="1712" spans="1:17" ht="14.25" hidden="1">
      <c r="A1712" s="40">
        <v>42906.616006944445</v>
      </c>
      <c r="B1712">
        <v>307324</v>
      </c>
      <c r="C1712" s="50" t="s">
        <v>10393</v>
      </c>
      <c r="D1712" t="s">
        <v>10391</v>
      </c>
      <c r="E1712" t="s">
        <v>10392</v>
      </c>
      <c r="F1712" s="14">
        <v>200</v>
      </c>
      <c r="G1712" s="48" t="s">
        <v>34</v>
      </c>
      <c r="H1712" s="48" t="s">
        <v>112</v>
      </c>
      <c r="I1712" s="48" t="s">
        <v>99</v>
      </c>
      <c r="J1712" s="48" t="s">
        <v>48</v>
      </c>
      <c r="K1712" s="48" t="s">
        <v>100</v>
      </c>
      <c r="L1712" s="48" t="s">
        <v>12558</v>
      </c>
      <c r="M1712" s="48" t="s">
        <v>12559</v>
      </c>
      <c r="N1712">
        <f>VLOOKUP(B1712,HIS退!B:F,5,FALSE)</f>
        <v>-200</v>
      </c>
      <c r="O1712" t="str">
        <f t="shared" si="54"/>
        <v/>
      </c>
      <c r="P1712" s="37">
        <f>VLOOKUP(C1712,微信退!Q:S,3,FALSE)</f>
        <v>200</v>
      </c>
      <c r="Q1712" t="str">
        <f t="shared" si="53"/>
        <v/>
      </c>
    </row>
    <row r="1713" spans="1:17" ht="14.25" hidden="1">
      <c r="A1713" s="40">
        <v>42906.616157407407</v>
      </c>
      <c r="B1713">
        <v>307332</v>
      </c>
      <c r="C1713" s="50" t="s">
        <v>10394</v>
      </c>
      <c r="D1713" t="s">
        <v>10395</v>
      </c>
      <c r="E1713" t="s">
        <v>10396</v>
      </c>
      <c r="F1713" s="14">
        <v>2000</v>
      </c>
      <c r="G1713" s="48" t="s">
        <v>34</v>
      </c>
      <c r="H1713" s="48" t="s">
        <v>112</v>
      </c>
      <c r="I1713" s="48" t="s">
        <v>99</v>
      </c>
      <c r="J1713" s="48" t="s">
        <v>48</v>
      </c>
      <c r="K1713" s="48" t="s">
        <v>100</v>
      </c>
      <c r="L1713" s="48" t="s">
        <v>12560</v>
      </c>
      <c r="M1713" s="48" t="s">
        <v>12561</v>
      </c>
      <c r="N1713">
        <f>VLOOKUP(B1713,HIS退!B:F,5,FALSE)</f>
        <v>-2000</v>
      </c>
      <c r="O1713" t="str">
        <f t="shared" si="54"/>
        <v/>
      </c>
      <c r="P1713" s="37">
        <f>VLOOKUP(C1713,微信退!Q:S,3,FALSE)</f>
        <v>2000</v>
      </c>
      <c r="Q1713" t="str">
        <f t="shared" si="53"/>
        <v/>
      </c>
    </row>
    <row r="1714" spans="1:17" ht="14.25" hidden="1">
      <c r="A1714" s="40">
        <v>42906.619363425925</v>
      </c>
      <c r="B1714">
        <v>307551</v>
      </c>
      <c r="C1714" s="50" t="s">
        <v>10397</v>
      </c>
      <c r="D1714" t="s">
        <v>10398</v>
      </c>
      <c r="E1714" t="s">
        <v>10399</v>
      </c>
      <c r="F1714" s="14">
        <v>100</v>
      </c>
      <c r="G1714" s="48" t="s">
        <v>34</v>
      </c>
      <c r="H1714" s="48" t="s">
        <v>112</v>
      </c>
      <c r="I1714" s="48" t="s">
        <v>99</v>
      </c>
      <c r="J1714" s="48" t="s">
        <v>48</v>
      </c>
      <c r="K1714" s="48" t="s">
        <v>100</v>
      </c>
      <c r="L1714" s="48" t="s">
        <v>12562</v>
      </c>
      <c r="M1714" s="48" t="s">
        <v>12563</v>
      </c>
      <c r="N1714">
        <f>VLOOKUP(B1714,HIS退!B:F,5,FALSE)</f>
        <v>-100</v>
      </c>
      <c r="O1714" t="str">
        <f t="shared" si="54"/>
        <v/>
      </c>
      <c r="P1714" s="37">
        <f>VLOOKUP(C1714,微信退!Q:S,3,FALSE)</f>
        <v>100</v>
      </c>
      <c r="Q1714" t="str">
        <f t="shared" si="53"/>
        <v/>
      </c>
    </row>
    <row r="1715" spans="1:17" ht="14.25" hidden="1">
      <c r="A1715" s="40">
        <v>42906.619618055556</v>
      </c>
      <c r="B1715">
        <v>307569</v>
      </c>
      <c r="C1715" s="50" t="s">
        <v>10400</v>
      </c>
      <c r="D1715" t="s">
        <v>10398</v>
      </c>
      <c r="E1715" t="s">
        <v>10399</v>
      </c>
      <c r="F1715" s="14">
        <v>100</v>
      </c>
      <c r="G1715" s="48" t="s">
        <v>34</v>
      </c>
      <c r="H1715" s="48" t="s">
        <v>112</v>
      </c>
      <c r="I1715" s="48" t="s">
        <v>99</v>
      </c>
      <c r="J1715" s="48" t="s">
        <v>48</v>
      </c>
      <c r="K1715" s="48" t="s">
        <v>100</v>
      </c>
      <c r="L1715" s="48" t="s">
        <v>12564</v>
      </c>
      <c r="M1715" s="48" t="s">
        <v>12565</v>
      </c>
      <c r="N1715">
        <f>VLOOKUP(B1715,HIS退!B:F,5,FALSE)</f>
        <v>-100</v>
      </c>
      <c r="O1715" t="str">
        <f t="shared" si="54"/>
        <v/>
      </c>
      <c r="P1715" s="37">
        <f>VLOOKUP(C1715,微信退!Q:S,3,FALSE)</f>
        <v>100</v>
      </c>
      <c r="Q1715" t="str">
        <f t="shared" si="53"/>
        <v/>
      </c>
    </row>
    <row r="1716" spans="1:17" ht="14.25" hidden="1">
      <c r="A1716" s="40">
        <v>42906.622303240743</v>
      </c>
      <c r="B1716">
        <v>307733</v>
      </c>
      <c r="C1716" s="50" t="s">
        <v>10401</v>
      </c>
      <c r="D1716" t="s">
        <v>10402</v>
      </c>
      <c r="E1716" t="s">
        <v>10403</v>
      </c>
      <c r="F1716" s="14">
        <v>500</v>
      </c>
      <c r="G1716" s="48" t="s">
        <v>34</v>
      </c>
      <c r="H1716" s="48" t="s">
        <v>112</v>
      </c>
      <c r="I1716" s="48" t="s">
        <v>99</v>
      </c>
      <c r="J1716" s="48" t="s">
        <v>48</v>
      </c>
      <c r="K1716" s="48" t="s">
        <v>100</v>
      </c>
      <c r="L1716" s="48" t="s">
        <v>12566</v>
      </c>
      <c r="M1716" s="48" t="s">
        <v>12567</v>
      </c>
      <c r="N1716">
        <f>VLOOKUP(B1716,HIS退!B:F,5,FALSE)</f>
        <v>-500</v>
      </c>
      <c r="O1716" t="str">
        <f t="shared" si="54"/>
        <v/>
      </c>
      <c r="P1716" s="37">
        <f>VLOOKUP(C1716,微信退!Q:S,3,FALSE)</f>
        <v>500</v>
      </c>
      <c r="Q1716" t="str">
        <f t="shared" si="53"/>
        <v/>
      </c>
    </row>
    <row r="1717" spans="1:17" ht="14.25" hidden="1">
      <c r="A1717" s="40">
        <v>42906.622939814813</v>
      </c>
      <c r="B1717">
        <v>307789</v>
      </c>
      <c r="C1717" s="50" t="s">
        <v>10404</v>
      </c>
      <c r="D1717" t="s">
        <v>10405</v>
      </c>
      <c r="E1717" t="s">
        <v>10406</v>
      </c>
      <c r="F1717" s="14">
        <v>496</v>
      </c>
      <c r="G1717" s="48" t="s">
        <v>59</v>
      </c>
      <c r="H1717" s="48" t="s">
        <v>112</v>
      </c>
      <c r="I1717" s="48" t="s">
        <v>99</v>
      </c>
      <c r="J1717" s="48" t="s">
        <v>48</v>
      </c>
      <c r="K1717" s="48" t="s">
        <v>100</v>
      </c>
      <c r="L1717" s="48" t="s">
        <v>12568</v>
      </c>
      <c r="M1717" s="48" t="s">
        <v>12569</v>
      </c>
      <c r="N1717">
        <f>VLOOKUP(B1717,HIS退!B:F,5,FALSE)</f>
        <v>-496</v>
      </c>
      <c r="O1717" t="str">
        <f t="shared" si="54"/>
        <v/>
      </c>
      <c r="P1717" s="37">
        <f>VLOOKUP(C1717,微信退!Q:S,3,FALSE)</f>
        <v>496</v>
      </c>
      <c r="Q1717" t="str">
        <f t="shared" si="53"/>
        <v/>
      </c>
    </row>
    <row r="1718" spans="1:17" ht="14.25" hidden="1">
      <c r="A1718" s="40">
        <v>42906.623784722222</v>
      </c>
      <c r="B1718">
        <v>307858</v>
      </c>
      <c r="C1718" s="50" t="s">
        <v>10407</v>
      </c>
      <c r="D1718" t="s">
        <v>10408</v>
      </c>
      <c r="E1718" t="s">
        <v>10225</v>
      </c>
      <c r="F1718" s="14">
        <v>62</v>
      </c>
      <c r="G1718" s="48" t="s">
        <v>34</v>
      </c>
      <c r="H1718" s="48" t="s">
        <v>112</v>
      </c>
      <c r="I1718" s="48" t="s">
        <v>99</v>
      </c>
      <c r="J1718" s="48" t="s">
        <v>48</v>
      </c>
      <c r="K1718" s="48" t="s">
        <v>100</v>
      </c>
      <c r="L1718" s="48" t="s">
        <v>12570</v>
      </c>
      <c r="M1718" s="48" t="s">
        <v>12571</v>
      </c>
      <c r="N1718">
        <f>VLOOKUP(B1718,HIS退!B:F,5,FALSE)</f>
        <v>-62</v>
      </c>
      <c r="O1718" t="str">
        <f t="shared" si="54"/>
        <v/>
      </c>
      <c r="P1718" s="37">
        <f>VLOOKUP(C1718,微信退!Q:S,3,FALSE)</f>
        <v>62</v>
      </c>
      <c r="Q1718" t="str">
        <f t="shared" si="53"/>
        <v/>
      </c>
    </row>
    <row r="1719" spans="1:17" ht="14.25" hidden="1">
      <c r="A1719" s="40">
        <v>42906.627199074072</v>
      </c>
      <c r="B1719">
        <v>308073</v>
      </c>
      <c r="C1719" s="50" t="s">
        <v>10409</v>
      </c>
      <c r="D1719" t="s">
        <v>10410</v>
      </c>
      <c r="E1719" t="s">
        <v>10411</v>
      </c>
      <c r="F1719" s="14">
        <v>207</v>
      </c>
      <c r="G1719" s="48" t="s">
        <v>34</v>
      </c>
      <c r="H1719" s="48" t="s">
        <v>112</v>
      </c>
      <c r="I1719" s="48" t="s">
        <v>99</v>
      </c>
      <c r="J1719" s="48" t="s">
        <v>48</v>
      </c>
      <c r="K1719" s="48" t="s">
        <v>100</v>
      </c>
      <c r="L1719" s="48" t="s">
        <v>12572</v>
      </c>
      <c r="M1719" s="48" t="s">
        <v>12573</v>
      </c>
      <c r="N1719">
        <f>VLOOKUP(B1719,HIS退!B:F,5,FALSE)</f>
        <v>-207</v>
      </c>
      <c r="O1719" t="str">
        <f t="shared" si="54"/>
        <v/>
      </c>
      <c r="P1719" s="37">
        <f>VLOOKUP(C1719,微信退!Q:S,3,FALSE)</f>
        <v>207</v>
      </c>
      <c r="Q1719" t="str">
        <f t="shared" si="53"/>
        <v/>
      </c>
    </row>
    <row r="1720" spans="1:17" ht="14.25" hidden="1">
      <c r="A1720" s="40">
        <v>42906.629236111112</v>
      </c>
      <c r="B1720">
        <v>308208</v>
      </c>
      <c r="C1720" s="50" t="s">
        <v>10415</v>
      </c>
      <c r="D1720" t="s">
        <v>10416</v>
      </c>
      <c r="E1720" t="s">
        <v>10417</v>
      </c>
      <c r="F1720" s="14">
        <v>44</v>
      </c>
      <c r="G1720" s="48" t="s">
        <v>59</v>
      </c>
      <c r="H1720" s="48" t="s">
        <v>112</v>
      </c>
      <c r="I1720" s="48" t="s">
        <v>99</v>
      </c>
      <c r="J1720" s="48" t="s">
        <v>48</v>
      </c>
      <c r="K1720" s="48" t="s">
        <v>100</v>
      </c>
      <c r="L1720" s="48" t="s">
        <v>12574</v>
      </c>
      <c r="M1720" s="48" t="s">
        <v>12575</v>
      </c>
      <c r="N1720">
        <f>VLOOKUP(B1720,HIS退!B:F,5,FALSE)</f>
        <v>-44</v>
      </c>
      <c r="O1720" t="str">
        <f t="shared" si="54"/>
        <v/>
      </c>
      <c r="P1720" s="37">
        <f>VLOOKUP(C1720,微信退!Q:S,3,FALSE)</f>
        <v>44</v>
      </c>
      <c r="Q1720" t="str">
        <f t="shared" si="53"/>
        <v/>
      </c>
    </row>
    <row r="1721" spans="1:17" ht="14.25" hidden="1">
      <c r="A1721" s="40">
        <v>42906.629270833335</v>
      </c>
      <c r="B1721">
        <v>308206</v>
      </c>
      <c r="C1721" s="50" t="s">
        <v>10412</v>
      </c>
      <c r="D1721" t="s">
        <v>10413</v>
      </c>
      <c r="E1721" t="s">
        <v>10414</v>
      </c>
      <c r="F1721" s="14">
        <v>10</v>
      </c>
      <c r="G1721" s="48" t="s">
        <v>34</v>
      </c>
      <c r="H1721" s="48" t="s">
        <v>112</v>
      </c>
      <c r="I1721" s="48" t="s">
        <v>99</v>
      </c>
      <c r="J1721" s="48" t="s">
        <v>48</v>
      </c>
      <c r="K1721" s="48" t="s">
        <v>100</v>
      </c>
      <c r="L1721" s="48" t="s">
        <v>12576</v>
      </c>
      <c r="M1721" s="48" t="s">
        <v>12577</v>
      </c>
      <c r="N1721">
        <f>VLOOKUP(B1721,HIS退!B:F,5,FALSE)</f>
        <v>-10</v>
      </c>
      <c r="O1721" t="str">
        <f t="shared" si="54"/>
        <v/>
      </c>
      <c r="P1721" s="37">
        <f>VLOOKUP(C1721,微信退!Q:S,3,FALSE)</f>
        <v>10</v>
      </c>
      <c r="Q1721" t="str">
        <f t="shared" si="53"/>
        <v/>
      </c>
    </row>
    <row r="1722" spans="1:17" ht="14.25" hidden="1">
      <c r="A1722" s="40">
        <v>42906.629618055558</v>
      </c>
      <c r="B1722">
        <v>308229</v>
      </c>
      <c r="C1722" s="50" t="s">
        <v>10418</v>
      </c>
      <c r="D1722" t="s">
        <v>10419</v>
      </c>
      <c r="E1722" t="s">
        <v>10420</v>
      </c>
      <c r="F1722" s="14">
        <v>2000</v>
      </c>
      <c r="G1722" s="48" t="s">
        <v>34</v>
      </c>
      <c r="H1722" s="48" t="s">
        <v>112</v>
      </c>
      <c r="I1722" s="48" t="s">
        <v>99</v>
      </c>
      <c r="J1722" s="48" t="s">
        <v>48</v>
      </c>
      <c r="K1722" s="48" t="s">
        <v>100</v>
      </c>
      <c r="L1722" s="48" t="s">
        <v>12578</v>
      </c>
      <c r="M1722" s="48" t="s">
        <v>12579</v>
      </c>
      <c r="N1722">
        <f>VLOOKUP(B1722,HIS退!B:F,5,FALSE)</f>
        <v>-2000</v>
      </c>
      <c r="O1722" t="str">
        <f t="shared" si="54"/>
        <v/>
      </c>
      <c r="P1722" s="37">
        <f>VLOOKUP(C1722,微信退!Q:S,3,FALSE)</f>
        <v>2000</v>
      </c>
      <c r="Q1722" t="str">
        <f t="shared" si="53"/>
        <v/>
      </c>
    </row>
    <row r="1723" spans="1:17" ht="14.25" hidden="1">
      <c r="A1723" s="40">
        <v>42906.63009259259</v>
      </c>
      <c r="B1723">
        <v>308263</v>
      </c>
      <c r="C1723" s="50" t="s">
        <v>10421</v>
      </c>
      <c r="D1723" t="s">
        <v>10422</v>
      </c>
      <c r="E1723" t="s">
        <v>10423</v>
      </c>
      <c r="F1723" s="14">
        <v>490</v>
      </c>
      <c r="G1723" s="48" t="s">
        <v>34</v>
      </c>
      <c r="H1723" s="48" t="s">
        <v>112</v>
      </c>
      <c r="I1723" s="48" t="s">
        <v>99</v>
      </c>
      <c r="J1723" s="48" t="s">
        <v>48</v>
      </c>
      <c r="K1723" s="48" t="s">
        <v>100</v>
      </c>
      <c r="L1723" s="48" t="s">
        <v>12580</v>
      </c>
      <c r="M1723" s="48" t="s">
        <v>12581</v>
      </c>
      <c r="N1723">
        <f>VLOOKUP(B1723,HIS退!B:F,5,FALSE)</f>
        <v>-490</v>
      </c>
      <c r="O1723" t="str">
        <f t="shared" si="54"/>
        <v/>
      </c>
      <c r="P1723" s="37">
        <f>VLOOKUP(C1723,微信退!Q:S,3,FALSE)</f>
        <v>490</v>
      </c>
      <c r="Q1723" t="str">
        <f t="shared" si="53"/>
        <v/>
      </c>
    </row>
    <row r="1724" spans="1:17" ht="14.25" hidden="1">
      <c r="A1724" s="40">
        <v>42906.630381944444</v>
      </c>
      <c r="B1724">
        <v>308279</v>
      </c>
      <c r="C1724" s="50" t="s">
        <v>10424</v>
      </c>
      <c r="D1724" t="s">
        <v>10425</v>
      </c>
      <c r="E1724" t="s">
        <v>10426</v>
      </c>
      <c r="F1724" s="14">
        <v>900</v>
      </c>
      <c r="G1724" s="48" t="s">
        <v>34</v>
      </c>
      <c r="H1724" s="48" t="s">
        <v>112</v>
      </c>
      <c r="I1724" s="48" t="s">
        <v>99</v>
      </c>
      <c r="J1724" s="48" t="s">
        <v>48</v>
      </c>
      <c r="K1724" s="48" t="s">
        <v>100</v>
      </c>
      <c r="L1724" s="48" t="s">
        <v>12582</v>
      </c>
      <c r="M1724" s="48" t="s">
        <v>12583</v>
      </c>
      <c r="N1724">
        <f>VLOOKUP(B1724,HIS退!B:F,5,FALSE)</f>
        <v>-900</v>
      </c>
      <c r="O1724" t="str">
        <f t="shared" si="54"/>
        <v/>
      </c>
      <c r="P1724" s="37">
        <f>VLOOKUP(C1724,微信退!Q:S,3,FALSE)</f>
        <v>900</v>
      </c>
      <c r="Q1724" t="str">
        <f t="shared" si="53"/>
        <v/>
      </c>
    </row>
    <row r="1725" spans="1:17" ht="14.25" hidden="1">
      <c r="A1725" s="40">
        <v>42906.633067129631</v>
      </c>
      <c r="B1725">
        <v>308435</v>
      </c>
      <c r="C1725" s="50" t="s">
        <v>10427</v>
      </c>
      <c r="D1725" t="s">
        <v>10428</v>
      </c>
      <c r="E1725" t="s">
        <v>10429</v>
      </c>
      <c r="F1725" s="14">
        <v>7</v>
      </c>
      <c r="G1725" s="48" t="s">
        <v>59</v>
      </c>
      <c r="H1725" s="48" t="s">
        <v>112</v>
      </c>
      <c r="I1725" s="48" t="s">
        <v>99</v>
      </c>
      <c r="J1725" s="48" t="s">
        <v>48</v>
      </c>
      <c r="K1725" s="48" t="s">
        <v>100</v>
      </c>
      <c r="L1725" s="48" t="s">
        <v>12584</v>
      </c>
      <c r="M1725" s="48" t="s">
        <v>12585</v>
      </c>
      <c r="N1725">
        <f>VLOOKUP(B1725,HIS退!B:F,5,FALSE)</f>
        <v>-7</v>
      </c>
      <c r="O1725" t="str">
        <f t="shared" si="54"/>
        <v/>
      </c>
      <c r="P1725" s="37">
        <f>VLOOKUP(C1725,微信退!Q:S,3,FALSE)</f>
        <v>7</v>
      </c>
      <c r="Q1725" t="str">
        <f t="shared" si="53"/>
        <v/>
      </c>
    </row>
    <row r="1726" spans="1:17" ht="14.25" hidden="1">
      <c r="A1726" s="40">
        <v>42906.633275462962</v>
      </c>
      <c r="B1726">
        <v>308458</v>
      </c>
      <c r="C1726" s="50" t="s">
        <v>10430</v>
      </c>
      <c r="D1726" t="s">
        <v>10431</v>
      </c>
      <c r="E1726" t="s">
        <v>10432</v>
      </c>
      <c r="F1726" s="14">
        <v>14</v>
      </c>
      <c r="G1726" s="48" t="s">
        <v>34</v>
      </c>
      <c r="H1726" s="48" t="s">
        <v>112</v>
      </c>
      <c r="I1726" s="48" t="s">
        <v>99</v>
      </c>
      <c r="J1726" s="48" t="s">
        <v>48</v>
      </c>
      <c r="K1726" s="48" t="s">
        <v>100</v>
      </c>
      <c r="L1726" s="48" t="s">
        <v>12586</v>
      </c>
      <c r="M1726" s="48" t="s">
        <v>12587</v>
      </c>
      <c r="N1726">
        <f>VLOOKUP(B1726,HIS退!B:F,5,FALSE)</f>
        <v>-14</v>
      </c>
      <c r="O1726" t="str">
        <f t="shared" si="54"/>
        <v/>
      </c>
      <c r="P1726" s="37">
        <f>VLOOKUP(C1726,微信退!Q:S,3,FALSE)</f>
        <v>14</v>
      </c>
      <c r="Q1726" t="str">
        <f t="shared" si="53"/>
        <v/>
      </c>
    </row>
    <row r="1727" spans="1:17" ht="14.25" hidden="1">
      <c r="A1727" s="40">
        <v>42906.638784722221</v>
      </c>
      <c r="B1727">
        <v>308816</v>
      </c>
      <c r="C1727" s="50" t="s">
        <v>10433</v>
      </c>
      <c r="D1727" t="s">
        <v>10434</v>
      </c>
      <c r="E1727" t="s">
        <v>10435</v>
      </c>
      <c r="F1727" s="14">
        <v>41</v>
      </c>
      <c r="G1727" s="48" t="s">
        <v>34</v>
      </c>
      <c r="H1727" s="48" t="s">
        <v>112</v>
      </c>
      <c r="I1727" s="48" t="s">
        <v>99</v>
      </c>
      <c r="J1727" s="48" t="s">
        <v>48</v>
      </c>
      <c r="K1727" s="48" t="s">
        <v>100</v>
      </c>
      <c r="L1727" s="48" t="s">
        <v>12588</v>
      </c>
      <c r="M1727" s="48" t="s">
        <v>12589</v>
      </c>
      <c r="N1727">
        <f>VLOOKUP(B1727,HIS退!B:F,5,FALSE)</f>
        <v>-41</v>
      </c>
      <c r="O1727" t="str">
        <f t="shared" si="54"/>
        <v/>
      </c>
      <c r="P1727" s="37">
        <f>VLOOKUP(C1727,微信退!Q:S,3,FALSE)</f>
        <v>41</v>
      </c>
      <c r="Q1727" t="str">
        <f t="shared" si="53"/>
        <v/>
      </c>
    </row>
    <row r="1728" spans="1:17" ht="14.25" hidden="1">
      <c r="A1728" s="40">
        <v>42906.645694444444</v>
      </c>
      <c r="B1728">
        <v>309214</v>
      </c>
      <c r="C1728" s="50" t="s">
        <v>10436</v>
      </c>
      <c r="D1728" t="s">
        <v>10437</v>
      </c>
      <c r="E1728" t="s">
        <v>10438</v>
      </c>
      <c r="F1728" s="14">
        <v>10</v>
      </c>
      <c r="G1728" s="48" t="s">
        <v>59</v>
      </c>
      <c r="H1728" s="48" t="s">
        <v>112</v>
      </c>
      <c r="I1728" s="48" t="s">
        <v>99</v>
      </c>
      <c r="J1728" s="48" t="s">
        <v>48</v>
      </c>
      <c r="K1728" s="48" t="s">
        <v>100</v>
      </c>
      <c r="L1728" s="48" t="s">
        <v>12590</v>
      </c>
      <c r="M1728" s="48" t="s">
        <v>12591</v>
      </c>
      <c r="N1728">
        <f>VLOOKUP(B1728,HIS退!B:F,5,FALSE)</f>
        <v>-10</v>
      </c>
      <c r="O1728" t="str">
        <f t="shared" si="54"/>
        <v/>
      </c>
      <c r="P1728" s="37">
        <f>VLOOKUP(C1728,微信退!Q:S,3,FALSE)</f>
        <v>10</v>
      </c>
      <c r="Q1728" t="str">
        <f t="shared" si="53"/>
        <v/>
      </c>
    </row>
    <row r="1729" spans="1:17" ht="14.25" hidden="1">
      <c r="A1729" s="40">
        <v>42906.645729166667</v>
      </c>
      <c r="B1729">
        <v>309213</v>
      </c>
      <c r="C1729" s="50" t="s">
        <v>10439</v>
      </c>
      <c r="D1729" t="s">
        <v>10440</v>
      </c>
      <c r="E1729" t="s">
        <v>10441</v>
      </c>
      <c r="F1729" s="14">
        <v>37</v>
      </c>
      <c r="G1729" s="48" t="s">
        <v>34</v>
      </c>
      <c r="H1729" s="48" t="s">
        <v>112</v>
      </c>
      <c r="I1729" s="48" t="s">
        <v>99</v>
      </c>
      <c r="J1729" s="48" t="s">
        <v>48</v>
      </c>
      <c r="K1729" s="48" t="s">
        <v>100</v>
      </c>
      <c r="L1729" s="48" t="s">
        <v>12592</v>
      </c>
      <c r="M1729" s="48" t="s">
        <v>12593</v>
      </c>
      <c r="N1729">
        <f>VLOOKUP(B1729,HIS退!B:F,5,FALSE)</f>
        <v>-37</v>
      </c>
      <c r="O1729" t="str">
        <f t="shared" si="54"/>
        <v/>
      </c>
      <c r="P1729" s="37">
        <f>VLOOKUP(C1729,微信退!Q:S,3,FALSE)</f>
        <v>37</v>
      </c>
      <c r="Q1729" t="str">
        <f t="shared" si="53"/>
        <v/>
      </c>
    </row>
    <row r="1730" spans="1:17" ht="14.25" hidden="1">
      <c r="A1730" s="40">
        <v>42906.64947916667</v>
      </c>
      <c r="B1730">
        <v>309435</v>
      </c>
      <c r="C1730" s="50" t="s">
        <v>10442</v>
      </c>
      <c r="D1730" t="s">
        <v>10443</v>
      </c>
      <c r="E1730" t="s">
        <v>10444</v>
      </c>
      <c r="F1730" s="14">
        <v>60</v>
      </c>
      <c r="G1730" s="48" t="s">
        <v>34</v>
      </c>
      <c r="H1730" s="48" t="s">
        <v>112</v>
      </c>
      <c r="I1730" s="48" t="s">
        <v>99</v>
      </c>
      <c r="J1730" s="48" t="s">
        <v>48</v>
      </c>
      <c r="K1730" s="48" t="s">
        <v>100</v>
      </c>
      <c r="L1730" s="48" t="s">
        <v>12594</v>
      </c>
      <c r="M1730" s="48" t="s">
        <v>12595</v>
      </c>
      <c r="N1730">
        <f>VLOOKUP(B1730,HIS退!B:F,5,FALSE)</f>
        <v>-60</v>
      </c>
      <c r="O1730" t="str">
        <f t="shared" si="54"/>
        <v/>
      </c>
      <c r="P1730" s="37">
        <f>VLOOKUP(C1730,微信退!Q:S,3,FALSE)</f>
        <v>60</v>
      </c>
      <c r="Q1730" t="str">
        <f t="shared" si="53"/>
        <v/>
      </c>
    </row>
    <row r="1731" spans="1:17" ht="14.25" hidden="1">
      <c r="A1731" s="40">
        <v>42906.649641203701</v>
      </c>
      <c r="B1731">
        <v>309449</v>
      </c>
      <c r="C1731" s="50" t="s">
        <v>10445</v>
      </c>
      <c r="D1731" t="s">
        <v>10200</v>
      </c>
      <c r="E1731" t="s">
        <v>10201</v>
      </c>
      <c r="F1731" s="14">
        <v>297</v>
      </c>
      <c r="G1731" s="48" t="s">
        <v>34</v>
      </c>
      <c r="H1731" s="48" t="s">
        <v>112</v>
      </c>
      <c r="I1731" s="48" t="s">
        <v>99</v>
      </c>
      <c r="J1731" s="48" t="s">
        <v>48</v>
      </c>
      <c r="K1731" s="48" t="s">
        <v>100</v>
      </c>
      <c r="L1731" s="48" t="s">
        <v>12596</v>
      </c>
      <c r="M1731" s="48" t="s">
        <v>12597</v>
      </c>
      <c r="N1731">
        <f>VLOOKUP(B1731,HIS退!B:F,5,FALSE)</f>
        <v>-297</v>
      </c>
      <c r="O1731" t="str">
        <f t="shared" si="54"/>
        <v/>
      </c>
      <c r="P1731" s="37">
        <f>VLOOKUP(C1731,微信退!Q:S,3,FALSE)</f>
        <v>297</v>
      </c>
      <c r="Q1731" t="str">
        <f t="shared" ref="Q1731:Q1786" si="55">IF(P1731=F1731,"",1)</f>
        <v/>
      </c>
    </row>
    <row r="1732" spans="1:17" ht="14.25" hidden="1">
      <c r="A1732" s="40">
        <v>42906.650405092594</v>
      </c>
      <c r="B1732">
        <v>309505</v>
      </c>
      <c r="C1732" s="50" t="s">
        <v>10446</v>
      </c>
      <c r="D1732" t="s">
        <v>10447</v>
      </c>
      <c r="E1732" t="s">
        <v>10448</v>
      </c>
      <c r="F1732" s="14">
        <v>113</v>
      </c>
      <c r="G1732" s="48" t="s">
        <v>34</v>
      </c>
      <c r="H1732" s="48" t="s">
        <v>112</v>
      </c>
      <c r="I1732" s="48" t="s">
        <v>99</v>
      </c>
      <c r="J1732" s="48" t="s">
        <v>48</v>
      </c>
      <c r="K1732" s="48" t="s">
        <v>100</v>
      </c>
      <c r="L1732" s="48" t="s">
        <v>12598</v>
      </c>
      <c r="M1732" s="48" t="s">
        <v>12599</v>
      </c>
      <c r="N1732">
        <f>VLOOKUP(B1732,HIS退!B:F,5,FALSE)</f>
        <v>-113</v>
      </c>
      <c r="O1732" t="str">
        <f t="shared" si="54"/>
        <v/>
      </c>
      <c r="P1732" s="37">
        <f>VLOOKUP(C1732,微信退!Q:S,3,FALSE)</f>
        <v>113</v>
      </c>
      <c r="Q1732" t="str">
        <f t="shared" si="55"/>
        <v/>
      </c>
    </row>
    <row r="1733" spans="1:17" ht="14.25" hidden="1">
      <c r="A1733" s="40">
        <v>42906.651041666664</v>
      </c>
      <c r="B1733">
        <v>309541</v>
      </c>
      <c r="C1733" s="50" t="s">
        <v>10452</v>
      </c>
      <c r="D1733" t="s">
        <v>10453</v>
      </c>
      <c r="E1733" t="s">
        <v>10454</v>
      </c>
      <c r="F1733" s="14">
        <v>100</v>
      </c>
      <c r="G1733" s="48" t="s">
        <v>59</v>
      </c>
      <c r="H1733" s="48" t="s">
        <v>112</v>
      </c>
      <c r="I1733" s="48" t="s">
        <v>99</v>
      </c>
      <c r="J1733" s="48" t="s">
        <v>48</v>
      </c>
      <c r="K1733" s="48" t="s">
        <v>100</v>
      </c>
      <c r="L1733" s="48" t="s">
        <v>12600</v>
      </c>
      <c r="M1733" s="48" t="s">
        <v>12601</v>
      </c>
      <c r="N1733">
        <f>VLOOKUP(B1733,HIS退!B:F,5,FALSE)</f>
        <v>-100</v>
      </c>
      <c r="O1733" t="str">
        <f t="shared" si="54"/>
        <v/>
      </c>
      <c r="P1733" s="37">
        <f>VLOOKUP(C1733,微信退!Q:S,3,FALSE)</f>
        <v>100</v>
      </c>
      <c r="Q1733" t="str">
        <f t="shared" si="55"/>
        <v/>
      </c>
    </row>
    <row r="1734" spans="1:17" ht="14.25" hidden="1">
      <c r="A1734" s="40">
        <v>42906.651076388887</v>
      </c>
      <c r="B1734">
        <v>309540</v>
      </c>
      <c r="C1734" s="50" t="s">
        <v>10449</v>
      </c>
      <c r="D1734" t="s">
        <v>10450</v>
      </c>
      <c r="E1734" t="s">
        <v>10451</v>
      </c>
      <c r="F1734" s="14">
        <v>50</v>
      </c>
      <c r="G1734" s="48" t="s">
        <v>59</v>
      </c>
      <c r="H1734" s="48" t="s">
        <v>112</v>
      </c>
      <c r="I1734" s="48" t="s">
        <v>99</v>
      </c>
      <c r="J1734" s="48" t="s">
        <v>48</v>
      </c>
      <c r="K1734" s="48" t="s">
        <v>100</v>
      </c>
      <c r="L1734" s="48" t="s">
        <v>12602</v>
      </c>
      <c r="M1734" s="48" t="s">
        <v>12603</v>
      </c>
      <c r="N1734">
        <f>VLOOKUP(B1734,HIS退!B:F,5,FALSE)</f>
        <v>-50</v>
      </c>
      <c r="O1734" t="str">
        <f t="shared" si="54"/>
        <v/>
      </c>
      <c r="P1734" s="37">
        <f>VLOOKUP(C1734,微信退!Q:S,3,FALSE)</f>
        <v>50</v>
      </c>
      <c r="Q1734" t="str">
        <f t="shared" si="55"/>
        <v/>
      </c>
    </row>
    <row r="1735" spans="1:17" ht="14.25" hidden="1">
      <c r="A1735" s="40">
        <v>42906.651203703703</v>
      </c>
      <c r="B1735">
        <v>309554</v>
      </c>
      <c r="C1735" s="50" t="s">
        <v>10455</v>
      </c>
      <c r="D1735" t="s">
        <v>10453</v>
      </c>
      <c r="E1735" t="s">
        <v>10454</v>
      </c>
      <c r="F1735" s="14">
        <v>164</v>
      </c>
      <c r="G1735" s="48" t="s">
        <v>59</v>
      </c>
      <c r="H1735" s="48" t="s">
        <v>112</v>
      </c>
      <c r="I1735" s="48" t="s">
        <v>99</v>
      </c>
      <c r="J1735" s="48" t="s">
        <v>48</v>
      </c>
      <c r="K1735" s="48" t="s">
        <v>100</v>
      </c>
      <c r="L1735" s="48" t="s">
        <v>12604</v>
      </c>
      <c r="M1735" s="48" t="s">
        <v>12605</v>
      </c>
      <c r="N1735">
        <f>VLOOKUP(B1735,HIS退!B:F,5,FALSE)</f>
        <v>-164</v>
      </c>
      <c r="O1735" t="str">
        <f t="shared" si="54"/>
        <v/>
      </c>
      <c r="P1735" s="37">
        <f>VLOOKUP(C1735,微信退!Q:S,3,FALSE)</f>
        <v>164</v>
      </c>
      <c r="Q1735" t="str">
        <f t="shared" si="55"/>
        <v/>
      </c>
    </row>
    <row r="1736" spans="1:17" ht="14.25" hidden="1">
      <c r="A1736" s="40">
        <v>42906.653368055559</v>
      </c>
      <c r="B1736">
        <v>309690</v>
      </c>
      <c r="C1736" s="50" t="s">
        <v>10456</v>
      </c>
      <c r="D1736" t="s">
        <v>10457</v>
      </c>
      <c r="E1736" t="s">
        <v>10458</v>
      </c>
      <c r="F1736" s="14">
        <v>8</v>
      </c>
      <c r="G1736" s="48" t="s">
        <v>59</v>
      </c>
      <c r="H1736" s="48" t="s">
        <v>112</v>
      </c>
      <c r="I1736" s="48" t="s">
        <v>99</v>
      </c>
      <c r="J1736" s="48" t="s">
        <v>48</v>
      </c>
      <c r="K1736" s="48" t="s">
        <v>100</v>
      </c>
      <c r="L1736" s="48" t="s">
        <v>12606</v>
      </c>
      <c r="M1736" s="48" t="s">
        <v>12607</v>
      </c>
      <c r="N1736">
        <f>VLOOKUP(B1736,HIS退!B:F,5,FALSE)</f>
        <v>-8</v>
      </c>
      <c r="O1736" t="str">
        <f t="shared" si="54"/>
        <v/>
      </c>
      <c r="P1736" s="37">
        <f>VLOOKUP(C1736,微信退!Q:S,3,FALSE)</f>
        <v>8</v>
      </c>
      <c r="Q1736" t="str">
        <f t="shared" si="55"/>
        <v/>
      </c>
    </row>
    <row r="1737" spans="1:17" ht="14.25" hidden="1">
      <c r="A1737" s="40">
        <v>42906.657546296294</v>
      </c>
      <c r="B1737">
        <v>309954</v>
      </c>
      <c r="C1737" s="50" t="s">
        <v>10459</v>
      </c>
      <c r="D1737" t="s">
        <v>10460</v>
      </c>
      <c r="E1737" t="s">
        <v>10461</v>
      </c>
      <c r="F1737" s="14">
        <v>200</v>
      </c>
      <c r="G1737" s="48" t="s">
        <v>59</v>
      </c>
      <c r="H1737" s="48" t="s">
        <v>112</v>
      </c>
      <c r="I1737" s="48" t="s">
        <v>99</v>
      </c>
      <c r="J1737" s="48" t="s">
        <v>48</v>
      </c>
      <c r="K1737" s="48" t="s">
        <v>100</v>
      </c>
      <c r="L1737" s="48" t="s">
        <v>12608</v>
      </c>
      <c r="M1737" s="48" t="s">
        <v>12609</v>
      </c>
      <c r="N1737">
        <f>VLOOKUP(B1737,HIS退!B:F,5,FALSE)</f>
        <v>-200</v>
      </c>
      <c r="O1737" t="str">
        <f t="shared" si="54"/>
        <v/>
      </c>
      <c r="P1737" s="37">
        <f>VLOOKUP(C1737,微信退!Q:S,3,FALSE)</f>
        <v>200</v>
      </c>
      <c r="Q1737" t="str">
        <f t="shared" si="55"/>
        <v/>
      </c>
    </row>
    <row r="1738" spans="1:17" ht="14.25" hidden="1">
      <c r="A1738" s="40">
        <v>42906.657743055555</v>
      </c>
      <c r="B1738">
        <v>309969</v>
      </c>
      <c r="C1738" s="50" t="s">
        <v>10462</v>
      </c>
      <c r="D1738" t="s">
        <v>10460</v>
      </c>
      <c r="E1738" t="s">
        <v>10461</v>
      </c>
      <c r="F1738" s="14">
        <v>2180</v>
      </c>
      <c r="G1738" s="48" t="s">
        <v>59</v>
      </c>
      <c r="H1738" s="48" t="s">
        <v>112</v>
      </c>
      <c r="I1738" s="48" t="s">
        <v>99</v>
      </c>
      <c r="J1738" s="48" t="s">
        <v>48</v>
      </c>
      <c r="K1738" s="48" t="s">
        <v>100</v>
      </c>
      <c r="L1738" s="48" t="s">
        <v>12610</v>
      </c>
      <c r="M1738" s="48" t="s">
        <v>12611</v>
      </c>
      <c r="N1738">
        <f>VLOOKUP(B1738,HIS退!B:F,5,FALSE)</f>
        <v>-2180</v>
      </c>
      <c r="O1738" t="str">
        <f t="shared" si="54"/>
        <v/>
      </c>
      <c r="P1738" s="37">
        <f>VLOOKUP(C1738,微信退!Q:S,3,FALSE)</f>
        <v>2180</v>
      </c>
      <c r="Q1738" t="str">
        <f t="shared" si="55"/>
        <v/>
      </c>
    </row>
    <row r="1739" spans="1:17" ht="14.25" hidden="1">
      <c r="A1739" s="40">
        <v>42906.657986111109</v>
      </c>
      <c r="B1739">
        <v>309987</v>
      </c>
      <c r="C1739" s="50" t="s">
        <v>10463</v>
      </c>
      <c r="D1739" t="s">
        <v>10464</v>
      </c>
      <c r="E1739" t="s">
        <v>10465</v>
      </c>
      <c r="F1739" s="14">
        <v>479</v>
      </c>
      <c r="G1739" s="48" t="s">
        <v>59</v>
      </c>
      <c r="H1739" s="48" t="s">
        <v>112</v>
      </c>
      <c r="I1739" s="48" t="s">
        <v>99</v>
      </c>
      <c r="J1739" s="48" t="s">
        <v>48</v>
      </c>
      <c r="K1739" s="48" t="s">
        <v>100</v>
      </c>
      <c r="L1739" s="48" t="s">
        <v>12612</v>
      </c>
      <c r="M1739" s="48" t="s">
        <v>12613</v>
      </c>
      <c r="N1739">
        <f>VLOOKUP(B1739,HIS退!B:F,5,FALSE)</f>
        <v>-479</v>
      </c>
      <c r="O1739" t="str">
        <f t="shared" si="54"/>
        <v/>
      </c>
      <c r="P1739" s="37">
        <f>VLOOKUP(C1739,微信退!Q:S,3,FALSE)</f>
        <v>479</v>
      </c>
      <c r="Q1739" t="str">
        <f t="shared" si="55"/>
        <v/>
      </c>
    </row>
    <row r="1740" spans="1:17" ht="14.25" hidden="1">
      <c r="A1740" s="40">
        <v>42906.661608796298</v>
      </c>
      <c r="B1740">
        <v>310186</v>
      </c>
      <c r="C1740" s="50" t="s">
        <v>10466</v>
      </c>
      <c r="D1740" t="s">
        <v>10467</v>
      </c>
      <c r="E1740" t="s">
        <v>10468</v>
      </c>
      <c r="F1740" s="14">
        <v>10</v>
      </c>
      <c r="G1740" s="48" t="s">
        <v>59</v>
      </c>
      <c r="H1740" s="48" t="s">
        <v>112</v>
      </c>
      <c r="I1740" s="48" t="s">
        <v>99</v>
      </c>
      <c r="J1740" s="48" t="s">
        <v>48</v>
      </c>
      <c r="K1740" s="48" t="s">
        <v>100</v>
      </c>
      <c r="L1740" s="48" t="s">
        <v>12614</v>
      </c>
      <c r="M1740" s="48" t="s">
        <v>12615</v>
      </c>
      <c r="N1740">
        <f>VLOOKUP(B1740,HIS退!B:F,5,FALSE)</f>
        <v>-10</v>
      </c>
      <c r="O1740" t="str">
        <f t="shared" si="54"/>
        <v/>
      </c>
      <c r="P1740" s="37">
        <f>VLOOKUP(C1740,微信退!Q:S,3,FALSE)</f>
        <v>10</v>
      </c>
      <c r="Q1740" t="str">
        <f t="shared" si="55"/>
        <v/>
      </c>
    </row>
    <row r="1741" spans="1:17" ht="14.25" hidden="1">
      <c r="A1741" s="40">
        <v>42906.661909722221</v>
      </c>
      <c r="B1741">
        <v>310201</v>
      </c>
      <c r="C1741" s="50" t="s">
        <v>10470</v>
      </c>
      <c r="D1741" t="s">
        <v>10471</v>
      </c>
      <c r="E1741" t="s">
        <v>10472</v>
      </c>
      <c r="F1741" s="14">
        <v>45</v>
      </c>
      <c r="G1741" s="48" t="s">
        <v>34</v>
      </c>
      <c r="H1741" s="48" t="s">
        <v>112</v>
      </c>
      <c r="I1741" s="48" t="s">
        <v>99</v>
      </c>
      <c r="J1741" s="48" t="s">
        <v>48</v>
      </c>
      <c r="K1741" s="48" t="s">
        <v>100</v>
      </c>
      <c r="L1741" s="48" t="s">
        <v>12616</v>
      </c>
      <c r="M1741" s="48" t="s">
        <v>12617</v>
      </c>
      <c r="N1741">
        <f>VLOOKUP(B1741,HIS退!B:F,5,FALSE)</f>
        <v>-45</v>
      </c>
      <c r="O1741" t="str">
        <f t="shared" si="54"/>
        <v/>
      </c>
      <c r="P1741" s="37">
        <f>VLOOKUP(C1741,微信退!Q:S,3,FALSE)</f>
        <v>45</v>
      </c>
      <c r="Q1741" t="str">
        <f t="shared" si="55"/>
        <v/>
      </c>
    </row>
    <row r="1742" spans="1:17" ht="14.25" hidden="1">
      <c r="A1742" s="40">
        <v>42906.661909722221</v>
      </c>
      <c r="B1742">
        <v>310202</v>
      </c>
      <c r="C1742" s="50" t="s">
        <v>10469</v>
      </c>
      <c r="D1742" t="s">
        <v>10467</v>
      </c>
      <c r="E1742" t="s">
        <v>10468</v>
      </c>
      <c r="F1742" s="14">
        <v>6</v>
      </c>
      <c r="G1742" s="48" t="s">
        <v>59</v>
      </c>
      <c r="H1742" s="48" t="s">
        <v>112</v>
      </c>
      <c r="I1742" s="48" t="s">
        <v>99</v>
      </c>
      <c r="J1742" s="48" t="s">
        <v>48</v>
      </c>
      <c r="K1742" s="48" t="s">
        <v>100</v>
      </c>
      <c r="L1742" s="48" t="s">
        <v>12618</v>
      </c>
      <c r="M1742" s="48" t="s">
        <v>12619</v>
      </c>
      <c r="N1742">
        <f>VLOOKUP(B1742,HIS退!B:F,5,FALSE)</f>
        <v>-6</v>
      </c>
      <c r="O1742" t="str">
        <f t="shared" si="54"/>
        <v/>
      </c>
      <c r="P1742" s="37">
        <f>VLOOKUP(C1742,微信退!Q:S,3,FALSE)</f>
        <v>6</v>
      </c>
      <c r="Q1742" t="str">
        <f t="shared" si="55"/>
        <v/>
      </c>
    </row>
    <row r="1743" spans="1:17" ht="14.25" hidden="1">
      <c r="A1743" s="40">
        <v>42906.662129629629</v>
      </c>
      <c r="B1743">
        <v>310214</v>
      </c>
      <c r="C1743" s="50" t="s">
        <v>10473</v>
      </c>
      <c r="D1743" t="s">
        <v>10474</v>
      </c>
      <c r="E1743" t="s">
        <v>10475</v>
      </c>
      <c r="F1743" s="14">
        <v>90</v>
      </c>
      <c r="G1743" s="48" t="s">
        <v>34</v>
      </c>
      <c r="H1743" s="48" t="s">
        <v>112</v>
      </c>
      <c r="I1743" s="48" t="s">
        <v>99</v>
      </c>
      <c r="J1743" s="48" t="s">
        <v>48</v>
      </c>
      <c r="K1743" s="48" t="s">
        <v>100</v>
      </c>
      <c r="L1743" s="48" t="s">
        <v>12620</v>
      </c>
      <c r="M1743" s="48" t="s">
        <v>12621</v>
      </c>
      <c r="N1743">
        <f>VLOOKUP(B1743,HIS退!B:F,5,FALSE)</f>
        <v>-90</v>
      </c>
      <c r="O1743" t="str">
        <f t="shared" si="54"/>
        <v/>
      </c>
      <c r="P1743" s="37">
        <f>VLOOKUP(C1743,微信退!Q:S,3,FALSE)</f>
        <v>90</v>
      </c>
      <c r="Q1743" t="str">
        <f t="shared" si="55"/>
        <v/>
      </c>
    </row>
    <row r="1744" spans="1:17" ht="14.25" hidden="1">
      <c r="A1744" s="40">
        <v>42906.662187499998</v>
      </c>
      <c r="B1744">
        <v>310217</v>
      </c>
      <c r="C1744" s="50" t="s">
        <v>10476</v>
      </c>
      <c r="D1744" t="s">
        <v>10477</v>
      </c>
      <c r="E1744" t="s">
        <v>10478</v>
      </c>
      <c r="F1744" s="14">
        <v>14</v>
      </c>
      <c r="G1744" s="48" t="s">
        <v>59</v>
      </c>
      <c r="H1744" s="48" t="s">
        <v>112</v>
      </c>
      <c r="I1744" s="48" t="s">
        <v>99</v>
      </c>
      <c r="J1744" s="48" t="s">
        <v>48</v>
      </c>
      <c r="K1744" s="48" t="s">
        <v>100</v>
      </c>
      <c r="L1744" s="48" t="s">
        <v>12622</v>
      </c>
      <c r="M1744" s="48" t="s">
        <v>12623</v>
      </c>
      <c r="N1744">
        <f>VLOOKUP(B1744,HIS退!B:F,5,FALSE)</f>
        <v>-14</v>
      </c>
      <c r="O1744" t="str">
        <f t="shared" si="54"/>
        <v/>
      </c>
      <c r="P1744" s="37">
        <f>VLOOKUP(C1744,微信退!Q:S,3,FALSE)</f>
        <v>14</v>
      </c>
      <c r="Q1744" t="str">
        <f t="shared" si="55"/>
        <v/>
      </c>
    </row>
    <row r="1745" spans="1:17" ht="14.25" hidden="1">
      <c r="A1745" s="40">
        <v>42906.664305555554</v>
      </c>
      <c r="B1745">
        <v>310330</v>
      </c>
      <c r="C1745" s="50" t="s">
        <v>10479</v>
      </c>
      <c r="D1745" t="s">
        <v>4607</v>
      </c>
      <c r="E1745" t="s">
        <v>4608</v>
      </c>
      <c r="F1745" s="14">
        <v>800</v>
      </c>
      <c r="G1745" s="48" t="s">
        <v>59</v>
      </c>
      <c r="H1745" s="48" t="s">
        <v>112</v>
      </c>
      <c r="I1745" s="48" t="s">
        <v>99</v>
      </c>
      <c r="J1745" s="48" t="s">
        <v>48</v>
      </c>
      <c r="K1745" s="48" t="s">
        <v>100</v>
      </c>
      <c r="L1745" s="48" t="s">
        <v>12624</v>
      </c>
      <c r="M1745" s="48" t="s">
        <v>12625</v>
      </c>
      <c r="N1745">
        <f>VLOOKUP(B1745,HIS退!B:F,5,FALSE)</f>
        <v>-800</v>
      </c>
      <c r="O1745" t="str">
        <f t="shared" si="54"/>
        <v/>
      </c>
      <c r="P1745" s="37">
        <f>VLOOKUP(C1745,微信退!Q:S,3,FALSE)</f>
        <v>800</v>
      </c>
      <c r="Q1745" t="str">
        <f t="shared" si="55"/>
        <v/>
      </c>
    </row>
    <row r="1746" spans="1:17" ht="14.25" hidden="1">
      <c r="A1746" s="40">
        <v>42906.674988425926</v>
      </c>
      <c r="B1746">
        <v>310944</v>
      </c>
      <c r="C1746" s="50" t="s">
        <v>10480</v>
      </c>
      <c r="D1746" t="s">
        <v>10481</v>
      </c>
      <c r="E1746" t="s">
        <v>10482</v>
      </c>
      <c r="F1746" s="14">
        <v>100</v>
      </c>
      <c r="G1746" s="48" t="s">
        <v>34</v>
      </c>
      <c r="H1746" s="48" t="s">
        <v>112</v>
      </c>
      <c r="I1746" s="48" t="s">
        <v>99</v>
      </c>
      <c r="J1746" s="48" t="s">
        <v>48</v>
      </c>
      <c r="K1746" s="48" t="s">
        <v>100</v>
      </c>
      <c r="L1746" s="48" t="s">
        <v>12626</v>
      </c>
      <c r="M1746" s="48" t="s">
        <v>12627</v>
      </c>
      <c r="N1746">
        <f>VLOOKUP(B1746,HIS退!B:F,5,FALSE)</f>
        <v>-100</v>
      </c>
      <c r="O1746" t="str">
        <f t="shared" si="54"/>
        <v/>
      </c>
      <c r="P1746" s="37">
        <f>VLOOKUP(C1746,微信退!Q:S,3,FALSE)</f>
        <v>100</v>
      </c>
      <c r="Q1746" t="str">
        <f t="shared" si="55"/>
        <v/>
      </c>
    </row>
    <row r="1747" spans="1:17" ht="14.25" hidden="1">
      <c r="A1747" s="40">
        <v>42906.675532407404</v>
      </c>
      <c r="B1747">
        <v>310968</v>
      </c>
      <c r="C1747" s="50" t="s">
        <v>10483</v>
      </c>
      <c r="D1747" t="s">
        <v>10484</v>
      </c>
      <c r="E1747" t="s">
        <v>10485</v>
      </c>
      <c r="F1747" s="14">
        <v>292</v>
      </c>
      <c r="G1747" s="48" t="s">
        <v>59</v>
      </c>
      <c r="H1747" s="48" t="s">
        <v>112</v>
      </c>
      <c r="I1747" s="48" t="s">
        <v>99</v>
      </c>
      <c r="J1747" s="48" t="s">
        <v>48</v>
      </c>
      <c r="K1747" s="48" t="s">
        <v>100</v>
      </c>
      <c r="L1747" s="48" t="s">
        <v>12628</v>
      </c>
      <c r="M1747" s="48" t="s">
        <v>12629</v>
      </c>
      <c r="N1747">
        <f>VLOOKUP(B1747,HIS退!B:F,5,FALSE)</f>
        <v>-292</v>
      </c>
      <c r="O1747" t="str">
        <f t="shared" si="54"/>
        <v/>
      </c>
      <c r="P1747" s="37">
        <f>VLOOKUP(C1747,微信退!Q:S,3,FALSE)</f>
        <v>292</v>
      </c>
      <c r="Q1747" t="str">
        <f t="shared" si="55"/>
        <v/>
      </c>
    </row>
    <row r="1748" spans="1:17" ht="14.25" hidden="1">
      <c r="A1748" s="40">
        <v>42906.675729166665</v>
      </c>
      <c r="B1748">
        <v>310974</v>
      </c>
      <c r="C1748" s="50" t="s">
        <v>10486</v>
      </c>
      <c r="D1748" t="s">
        <v>10487</v>
      </c>
      <c r="E1748" t="s">
        <v>10488</v>
      </c>
      <c r="F1748" s="14">
        <v>500</v>
      </c>
      <c r="G1748" s="48" t="s">
        <v>59</v>
      </c>
      <c r="H1748" s="48" t="s">
        <v>112</v>
      </c>
      <c r="I1748" s="48" t="s">
        <v>99</v>
      </c>
      <c r="J1748" s="48" t="s">
        <v>48</v>
      </c>
      <c r="K1748" s="48" t="s">
        <v>100</v>
      </c>
      <c r="L1748" s="48" t="s">
        <v>12630</v>
      </c>
      <c r="M1748" s="48" t="s">
        <v>12631</v>
      </c>
      <c r="N1748">
        <f>VLOOKUP(B1748,HIS退!B:F,5,FALSE)</f>
        <v>-500</v>
      </c>
      <c r="O1748" t="str">
        <f t="shared" si="54"/>
        <v/>
      </c>
      <c r="P1748" s="37">
        <f>VLOOKUP(C1748,微信退!Q:S,3,FALSE)</f>
        <v>500</v>
      </c>
      <c r="Q1748" t="str">
        <f t="shared" si="55"/>
        <v/>
      </c>
    </row>
    <row r="1749" spans="1:17" ht="14.25" hidden="1">
      <c r="A1749" s="40">
        <v>42906.678067129629</v>
      </c>
      <c r="B1749">
        <v>311111</v>
      </c>
      <c r="C1749" s="50" t="s">
        <v>10489</v>
      </c>
      <c r="D1749" t="s">
        <v>10490</v>
      </c>
      <c r="E1749" t="s">
        <v>10491</v>
      </c>
      <c r="F1749" s="14">
        <v>57</v>
      </c>
      <c r="G1749" s="48" t="s">
        <v>34</v>
      </c>
      <c r="H1749" s="48" t="s">
        <v>112</v>
      </c>
      <c r="I1749" s="48" t="s">
        <v>99</v>
      </c>
      <c r="J1749" s="48" t="s">
        <v>48</v>
      </c>
      <c r="K1749" s="48" t="s">
        <v>100</v>
      </c>
      <c r="L1749" s="48" t="s">
        <v>12632</v>
      </c>
      <c r="M1749" s="48" t="s">
        <v>12633</v>
      </c>
      <c r="N1749">
        <f>VLOOKUP(B1749,HIS退!B:F,5,FALSE)</f>
        <v>-57</v>
      </c>
      <c r="O1749" t="str">
        <f t="shared" si="54"/>
        <v/>
      </c>
      <c r="P1749" s="37">
        <f>VLOOKUP(C1749,微信退!Q:S,3,FALSE)</f>
        <v>57</v>
      </c>
      <c r="Q1749" t="str">
        <f t="shared" si="55"/>
        <v/>
      </c>
    </row>
    <row r="1750" spans="1:17" ht="14.25" hidden="1">
      <c r="A1750" s="40">
        <v>42906.6794212963</v>
      </c>
      <c r="B1750">
        <v>311191</v>
      </c>
      <c r="C1750" s="50" t="s">
        <v>10492</v>
      </c>
      <c r="D1750" t="s">
        <v>10493</v>
      </c>
      <c r="E1750" t="s">
        <v>10494</v>
      </c>
      <c r="F1750" s="14">
        <v>92</v>
      </c>
      <c r="G1750" s="48" t="s">
        <v>59</v>
      </c>
      <c r="H1750" s="48" t="s">
        <v>112</v>
      </c>
      <c r="I1750" s="48" t="s">
        <v>99</v>
      </c>
      <c r="J1750" s="48" t="s">
        <v>48</v>
      </c>
      <c r="K1750" s="48" t="s">
        <v>100</v>
      </c>
      <c r="L1750" s="48" t="s">
        <v>12634</v>
      </c>
      <c r="M1750" s="48" t="s">
        <v>12635</v>
      </c>
      <c r="N1750">
        <f>VLOOKUP(B1750,HIS退!B:F,5,FALSE)</f>
        <v>-92</v>
      </c>
      <c r="O1750" t="str">
        <f t="shared" si="54"/>
        <v/>
      </c>
      <c r="P1750" s="37">
        <f>VLOOKUP(C1750,微信退!Q:S,3,FALSE)</f>
        <v>92</v>
      </c>
      <c r="Q1750" t="str">
        <f t="shared" si="55"/>
        <v/>
      </c>
    </row>
    <row r="1751" spans="1:17" ht="14.25" hidden="1">
      <c r="A1751" s="40">
        <v>42906.68246527778</v>
      </c>
      <c r="B1751">
        <v>311377</v>
      </c>
      <c r="C1751" s="50" t="s">
        <v>10495</v>
      </c>
      <c r="D1751" t="s">
        <v>10496</v>
      </c>
      <c r="E1751" t="s">
        <v>10497</v>
      </c>
      <c r="F1751" s="14">
        <v>294</v>
      </c>
      <c r="G1751" s="48" t="s">
        <v>34</v>
      </c>
      <c r="H1751" s="48" t="s">
        <v>112</v>
      </c>
      <c r="I1751" s="48" t="s">
        <v>99</v>
      </c>
      <c r="J1751" s="48" t="s">
        <v>48</v>
      </c>
      <c r="K1751" s="48" t="s">
        <v>100</v>
      </c>
      <c r="L1751" s="48" t="s">
        <v>12636</v>
      </c>
      <c r="M1751" s="48" t="s">
        <v>12637</v>
      </c>
      <c r="N1751">
        <f>VLOOKUP(B1751,HIS退!B:F,5,FALSE)</f>
        <v>-294</v>
      </c>
      <c r="O1751" t="str">
        <f t="shared" si="54"/>
        <v/>
      </c>
      <c r="P1751" s="37">
        <f>VLOOKUP(C1751,微信退!Q:S,3,FALSE)</f>
        <v>294</v>
      </c>
      <c r="Q1751" t="str">
        <f t="shared" si="55"/>
        <v/>
      </c>
    </row>
    <row r="1752" spans="1:17" ht="14.25" hidden="1">
      <c r="A1752" s="40">
        <v>42906.683113425926</v>
      </c>
      <c r="B1752">
        <v>311408</v>
      </c>
      <c r="C1752" s="50" t="s">
        <v>10498</v>
      </c>
      <c r="D1752" t="s">
        <v>10499</v>
      </c>
      <c r="E1752" t="s">
        <v>10500</v>
      </c>
      <c r="F1752" s="14">
        <v>20</v>
      </c>
      <c r="G1752" s="48" t="s">
        <v>34</v>
      </c>
      <c r="H1752" s="48" t="s">
        <v>112</v>
      </c>
      <c r="I1752" s="48" t="s">
        <v>99</v>
      </c>
      <c r="J1752" s="48" t="s">
        <v>48</v>
      </c>
      <c r="K1752" s="48" t="s">
        <v>100</v>
      </c>
      <c r="L1752" s="48" t="s">
        <v>12638</v>
      </c>
      <c r="M1752" s="48" t="s">
        <v>12639</v>
      </c>
      <c r="N1752">
        <f>VLOOKUP(B1752,HIS退!B:F,5,FALSE)</f>
        <v>-20</v>
      </c>
      <c r="O1752" t="str">
        <f t="shared" si="54"/>
        <v/>
      </c>
      <c r="P1752" s="37">
        <f>VLOOKUP(C1752,微信退!Q:S,3,FALSE)</f>
        <v>20</v>
      </c>
      <c r="Q1752" t="str">
        <f t="shared" si="55"/>
        <v/>
      </c>
    </row>
    <row r="1753" spans="1:17" ht="14.25" hidden="1">
      <c r="A1753" s="40">
        <v>42906.68340277778</v>
      </c>
      <c r="B1753">
        <v>311426</v>
      </c>
      <c r="C1753" s="50" t="s">
        <v>10501</v>
      </c>
      <c r="D1753" t="s">
        <v>10499</v>
      </c>
      <c r="E1753" t="s">
        <v>10500</v>
      </c>
      <c r="F1753" s="14">
        <v>12</v>
      </c>
      <c r="G1753" s="48" t="s">
        <v>34</v>
      </c>
      <c r="H1753" s="48" t="s">
        <v>112</v>
      </c>
      <c r="I1753" s="48" t="s">
        <v>99</v>
      </c>
      <c r="J1753" s="48" t="s">
        <v>48</v>
      </c>
      <c r="K1753" s="48" t="s">
        <v>100</v>
      </c>
      <c r="L1753" s="48" t="s">
        <v>12640</v>
      </c>
      <c r="M1753" s="48" t="s">
        <v>12641</v>
      </c>
      <c r="N1753">
        <f>VLOOKUP(B1753,HIS退!B:F,5,FALSE)</f>
        <v>-12</v>
      </c>
      <c r="O1753" t="str">
        <f t="shared" si="54"/>
        <v/>
      </c>
      <c r="P1753" s="37">
        <f>VLOOKUP(C1753,微信退!Q:S,3,FALSE)</f>
        <v>12</v>
      </c>
      <c r="Q1753" t="str">
        <f t="shared" si="55"/>
        <v/>
      </c>
    </row>
    <row r="1754" spans="1:17" ht="14.25" hidden="1">
      <c r="A1754" s="40">
        <v>42906.684965277775</v>
      </c>
      <c r="B1754">
        <v>311494</v>
      </c>
      <c r="C1754" s="50" t="s">
        <v>10502</v>
      </c>
      <c r="D1754" t="s">
        <v>10503</v>
      </c>
      <c r="E1754" t="s">
        <v>10504</v>
      </c>
      <c r="F1754" s="14">
        <v>50</v>
      </c>
      <c r="G1754" s="48" t="s">
        <v>34</v>
      </c>
      <c r="H1754" s="48" t="s">
        <v>112</v>
      </c>
      <c r="I1754" s="48" t="s">
        <v>99</v>
      </c>
      <c r="J1754" s="48" t="s">
        <v>48</v>
      </c>
      <c r="K1754" s="48" t="s">
        <v>100</v>
      </c>
      <c r="L1754" s="48" t="s">
        <v>12642</v>
      </c>
      <c r="M1754" s="48" t="s">
        <v>12643</v>
      </c>
      <c r="N1754">
        <f>VLOOKUP(B1754,HIS退!B:F,5,FALSE)</f>
        <v>-50</v>
      </c>
      <c r="O1754" t="str">
        <f t="shared" si="54"/>
        <v/>
      </c>
      <c r="P1754" s="37">
        <f>VLOOKUP(C1754,微信退!Q:S,3,FALSE)</f>
        <v>50</v>
      </c>
      <c r="Q1754" t="str">
        <f t="shared" si="55"/>
        <v/>
      </c>
    </row>
    <row r="1755" spans="1:17" ht="14.25" hidden="1">
      <c r="A1755" s="40">
        <v>42906.684976851851</v>
      </c>
      <c r="B1755">
        <v>311497</v>
      </c>
      <c r="C1755" s="50" t="s">
        <v>10505</v>
      </c>
      <c r="D1755" t="s">
        <v>10506</v>
      </c>
      <c r="E1755" t="s">
        <v>10507</v>
      </c>
      <c r="F1755" s="14">
        <v>57</v>
      </c>
      <c r="G1755" s="48" t="s">
        <v>34</v>
      </c>
      <c r="H1755" s="48" t="s">
        <v>112</v>
      </c>
      <c r="I1755" s="48" t="s">
        <v>99</v>
      </c>
      <c r="J1755" s="48" t="s">
        <v>48</v>
      </c>
      <c r="K1755" s="48" t="s">
        <v>100</v>
      </c>
      <c r="L1755" s="48" t="s">
        <v>12644</v>
      </c>
      <c r="M1755" s="48" t="s">
        <v>12645</v>
      </c>
      <c r="N1755">
        <f>VLOOKUP(B1755,HIS退!B:F,5,FALSE)</f>
        <v>-57</v>
      </c>
      <c r="O1755" t="str">
        <f t="shared" si="54"/>
        <v/>
      </c>
      <c r="P1755" s="37">
        <f>VLOOKUP(C1755,微信退!Q:S,3,FALSE)</f>
        <v>57</v>
      </c>
      <c r="Q1755" t="str">
        <f t="shared" si="55"/>
        <v/>
      </c>
    </row>
    <row r="1756" spans="1:17" ht="14.25" hidden="1">
      <c r="A1756" s="40">
        <v>42906.690578703703</v>
      </c>
      <c r="B1756">
        <v>311776</v>
      </c>
      <c r="C1756" s="50" t="s">
        <v>10508</v>
      </c>
      <c r="D1756" t="s">
        <v>10509</v>
      </c>
      <c r="E1756" t="s">
        <v>10510</v>
      </c>
      <c r="F1756" s="14">
        <v>994</v>
      </c>
      <c r="G1756" s="48" t="s">
        <v>59</v>
      </c>
      <c r="H1756" s="48" t="s">
        <v>112</v>
      </c>
      <c r="I1756" s="48" t="s">
        <v>99</v>
      </c>
      <c r="J1756" s="48" t="s">
        <v>48</v>
      </c>
      <c r="K1756" s="48" t="s">
        <v>100</v>
      </c>
      <c r="L1756" s="48" t="s">
        <v>12646</v>
      </c>
      <c r="M1756" s="48" t="s">
        <v>12647</v>
      </c>
      <c r="N1756">
        <f>VLOOKUP(B1756,HIS退!B:F,5,FALSE)</f>
        <v>-994</v>
      </c>
      <c r="O1756" t="str">
        <f t="shared" si="54"/>
        <v/>
      </c>
      <c r="P1756" s="37">
        <f>VLOOKUP(C1756,微信退!Q:S,3,FALSE)</f>
        <v>994</v>
      </c>
      <c r="Q1756" t="str">
        <f t="shared" si="55"/>
        <v/>
      </c>
    </row>
    <row r="1757" spans="1:17" ht="14.25" hidden="1">
      <c r="A1757" s="40">
        <v>42906.691828703704</v>
      </c>
      <c r="B1757">
        <v>311828</v>
      </c>
      <c r="C1757" s="50" t="s">
        <v>10511</v>
      </c>
      <c r="D1757" t="s">
        <v>10512</v>
      </c>
      <c r="E1757" t="s">
        <v>10513</v>
      </c>
      <c r="F1757" s="14">
        <v>1100</v>
      </c>
      <c r="G1757" s="48" t="s">
        <v>59</v>
      </c>
      <c r="H1757" s="48" t="s">
        <v>112</v>
      </c>
      <c r="I1757" s="48" t="s">
        <v>99</v>
      </c>
      <c r="J1757" s="48" t="s">
        <v>48</v>
      </c>
      <c r="K1757" s="48" t="s">
        <v>100</v>
      </c>
      <c r="L1757" s="48" t="s">
        <v>12648</v>
      </c>
      <c r="M1757" s="48" t="s">
        <v>12649</v>
      </c>
      <c r="N1757">
        <f>VLOOKUP(B1757,HIS退!B:F,5,FALSE)</f>
        <v>-1100</v>
      </c>
      <c r="O1757" t="str">
        <f t="shared" si="54"/>
        <v/>
      </c>
      <c r="P1757" s="37">
        <f>VLOOKUP(C1757,微信退!Q:S,3,FALSE)</f>
        <v>1100</v>
      </c>
      <c r="Q1757" t="str">
        <f t="shared" si="55"/>
        <v/>
      </c>
    </row>
    <row r="1758" spans="1:17" ht="14.25" hidden="1">
      <c r="A1758" s="40">
        <v>42906.693043981482</v>
      </c>
      <c r="B1758">
        <v>311892</v>
      </c>
      <c r="C1758" s="50" t="s">
        <v>10514</v>
      </c>
      <c r="D1758" t="s">
        <v>10515</v>
      </c>
      <c r="E1758" t="s">
        <v>10516</v>
      </c>
      <c r="F1758" s="14">
        <v>420</v>
      </c>
      <c r="G1758" s="48" t="s">
        <v>59</v>
      </c>
      <c r="H1758" s="48" t="s">
        <v>112</v>
      </c>
      <c r="I1758" s="48" t="s">
        <v>99</v>
      </c>
      <c r="J1758" s="48" t="s">
        <v>48</v>
      </c>
      <c r="K1758" s="48" t="s">
        <v>100</v>
      </c>
      <c r="L1758" s="48" t="s">
        <v>12650</v>
      </c>
      <c r="M1758" s="48" t="s">
        <v>12651</v>
      </c>
      <c r="N1758">
        <f>VLOOKUP(B1758,HIS退!B:F,5,FALSE)</f>
        <v>-420</v>
      </c>
      <c r="O1758" t="str">
        <f t="shared" si="54"/>
        <v/>
      </c>
      <c r="P1758" s="37">
        <f>VLOOKUP(C1758,微信退!Q:S,3,FALSE)</f>
        <v>420</v>
      </c>
      <c r="Q1758" t="str">
        <f t="shared" si="55"/>
        <v/>
      </c>
    </row>
    <row r="1759" spans="1:17" ht="14.25" hidden="1">
      <c r="A1759" s="40">
        <v>42906.693831018521</v>
      </c>
      <c r="B1759">
        <v>311926</v>
      </c>
      <c r="C1759" s="50" t="s">
        <v>10517</v>
      </c>
      <c r="D1759" t="s">
        <v>8509</v>
      </c>
      <c r="E1759" t="s">
        <v>8510</v>
      </c>
      <c r="F1759" s="14">
        <v>93</v>
      </c>
      <c r="G1759" s="48" t="s">
        <v>59</v>
      </c>
      <c r="H1759" s="48" t="s">
        <v>112</v>
      </c>
      <c r="I1759" s="48" t="s">
        <v>99</v>
      </c>
      <c r="J1759" s="48" t="s">
        <v>48</v>
      </c>
      <c r="K1759" s="48" t="s">
        <v>100</v>
      </c>
      <c r="L1759" s="48" t="s">
        <v>12652</v>
      </c>
      <c r="M1759" s="48" t="s">
        <v>12653</v>
      </c>
      <c r="N1759">
        <f>VLOOKUP(B1759,HIS退!B:F,5,FALSE)</f>
        <v>-93</v>
      </c>
      <c r="O1759" t="str">
        <f t="shared" si="54"/>
        <v/>
      </c>
      <c r="P1759" s="37">
        <f>VLOOKUP(C1759,微信退!Q:S,3,FALSE)</f>
        <v>93</v>
      </c>
      <c r="Q1759" t="str">
        <f t="shared" si="55"/>
        <v/>
      </c>
    </row>
    <row r="1760" spans="1:17" ht="14.25" hidden="1">
      <c r="A1760" s="40">
        <v>42906.694085648145</v>
      </c>
      <c r="B1760">
        <v>311943</v>
      </c>
      <c r="C1760" s="50" t="s">
        <v>10518</v>
      </c>
      <c r="D1760" t="s">
        <v>10519</v>
      </c>
      <c r="E1760" t="s">
        <v>10520</v>
      </c>
      <c r="F1760" s="14">
        <v>16</v>
      </c>
      <c r="G1760" s="48" t="s">
        <v>34</v>
      </c>
      <c r="H1760" s="48" t="s">
        <v>112</v>
      </c>
      <c r="I1760" s="48" t="s">
        <v>99</v>
      </c>
      <c r="J1760" s="48" t="s">
        <v>48</v>
      </c>
      <c r="K1760" s="48" t="s">
        <v>100</v>
      </c>
      <c r="L1760" s="48" t="s">
        <v>12654</v>
      </c>
      <c r="M1760" s="48" t="s">
        <v>12655</v>
      </c>
      <c r="N1760">
        <f>VLOOKUP(B1760,HIS退!B:F,5,FALSE)</f>
        <v>-16</v>
      </c>
      <c r="O1760" t="str">
        <f t="shared" si="54"/>
        <v/>
      </c>
      <c r="P1760" s="37">
        <f>VLOOKUP(C1760,微信退!Q:S,3,FALSE)</f>
        <v>16</v>
      </c>
      <c r="Q1760" t="str">
        <f t="shared" si="55"/>
        <v/>
      </c>
    </row>
    <row r="1761" spans="1:17" ht="14.25" hidden="1">
      <c r="A1761" s="40">
        <v>42906.699780092589</v>
      </c>
      <c r="B1761">
        <v>312204</v>
      </c>
      <c r="C1761" s="50" t="s">
        <v>10521</v>
      </c>
      <c r="D1761" t="s">
        <v>10522</v>
      </c>
      <c r="E1761" t="s">
        <v>10523</v>
      </c>
      <c r="F1761" s="14">
        <v>635</v>
      </c>
      <c r="G1761" s="48" t="s">
        <v>59</v>
      </c>
      <c r="H1761" s="48" t="s">
        <v>112</v>
      </c>
      <c r="I1761" s="48" t="s">
        <v>99</v>
      </c>
      <c r="J1761" s="48" t="s">
        <v>48</v>
      </c>
      <c r="K1761" s="48" t="s">
        <v>100</v>
      </c>
      <c r="L1761" s="48" t="s">
        <v>12656</v>
      </c>
      <c r="M1761" s="48" t="s">
        <v>12657</v>
      </c>
      <c r="N1761">
        <f>VLOOKUP(B1761,HIS退!B:F,5,FALSE)</f>
        <v>-635</v>
      </c>
      <c r="O1761" t="str">
        <f t="shared" ref="O1761:O1786" si="56">IF(N1761=F1761*-1,"",1)</f>
        <v/>
      </c>
      <c r="P1761" s="37">
        <f>VLOOKUP(C1761,微信退!Q:S,3,FALSE)</f>
        <v>635</v>
      </c>
      <c r="Q1761" t="str">
        <f t="shared" si="55"/>
        <v/>
      </c>
    </row>
    <row r="1762" spans="1:17" ht="14.25" hidden="1">
      <c r="A1762" s="40">
        <v>42906.700231481482</v>
      </c>
      <c r="B1762">
        <v>312221</v>
      </c>
      <c r="C1762" s="50" t="s">
        <v>10524</v>
      </c>
      <c r="D1762" t="s">
        <v>10525</v>
      </c>
      <c r="E1762" t="s">
        <v>10526</v>
      </c>
      <c r="F1762" s="14">
        <v>620</v>
      </c>
      <c r="G1762" s="48" t="s">
        <v>34</v>
      </c>
      <c r="H1762" s="48" t="s">
        <v>112</v>
      </c>
      <c r="I1762" s="48" t="s">
        <v>99</v>
      </c>
      <c r="J1762" s="48" t="s">
        <v>48</v>
      </c>
      <c r="K1762" s="48" t="s">
        <v>100</v>
      </c>
      <c r="L1762" s="48" t="s">
        <v>12658</v>
      </c>
      <c r="M1762" s="48" t="s">
        <v>12659</v>
      </c>
      <c r="N1762">
        <f>VLOOKUP(B1762,HIS退!B:F,5,FALSE)</f>
        <v>-620</v>
      </c>
      <c r="O1762" t="str">
        <f t="shared" si="56"/>
        <v/>
      </c>
      <c r="P1762" s="37">
        <f>VLOOKUP(C1762,微信退!Q:S,3,FALSE)</f>
        <v>620</v>
      </c>
      <c r="Q1762" t="str">
        <f t="shared" si="55"/>
        <v/>
      </c>
    </row>
    <row r="1763" spans="1:17" ht="14.25" hidden="1">
      <c r="A1763" s="40">
        <v>42906.701504629629</v>
      </c>
      <c r="B1763">
        <v>312276</v>
      </c>
      <c r="C1763" s="50" t="s">
        <v>10527</v>
      </c>
      <c r="D1763" t="s">
        <v>10528</v>
      </c>
      <c r="E1763" t="s">
        <v>10529</v>
      </c>
      <c r="F1763" s="14">
        <v>40</v>
      </c>
      <c r="G1763" s="48" t="s">
        <v>59</v>
      </c>
      <c r="H1763" s="48" t="s">
        <v>112</v>
      </c>
      <c r="I1763" s="48" t="s">
        <v>99</v>
      </c>
      <c r="J1763" s="48" t="s">
        <v>48</v>
      </c>
      <c r="K1763" s="48" t="s">
        <v>100</v>
      </c>
      <c r="L1763" s="48" t="s">
        <v>12660</v>
      </c>
      <c r="M1763" s="48" t="s">
        <v>12661</v>
      </c>
      <c r="N1763">
        <f>VLOOKUP(B1763,HIS退!B:F,5,FALSE)</f>
        <v>-40</v>
      </c>
      <c r="O1763" t="str">
        <f t="shared" si="56"/>
        <v/>
      </c>
      <c r="P1763" s="37">
        <f>VLOOKUP(C1763,微信退!Q:S,3,FALSE)</f>
        <v>40</v>
      </c>
      <c r="Q1763" t="str">
        <f t="shared" si="55"/>
        <v/>
      </c>
    </row>
    <row r="1764" spans="1:17" ht="14.25" hidden="1">
      <c r="A1764" s="40">
        <v>42906.704363425924</v>
      </c>
      <c r="B1764">
        <v>312389</v>
      </c>
      <c r="C1764" s="50" t="s">
        <v>10530</v>
      </c>
      <c r="D1764" t="s">
        <v>10531</v>
      </c>
      <c r="E1764" t="s">
        <v>10532</v>
      </c>
      <c r="F1764" s="14">
        <v>400</v>
      </c>
      <c r="G1764" s="48" t="s">
        <v>59</v>
      </c>
      <c r="H1764" s="48" t="s">
        <v>112</v>
      </c>
      <c r="I1764" s="48" t="s">
        <v>99</v>
      </c>
      <c r="J1764" s="48" t="s">
        <v>48</v>
      </c>
      <c r="K1764" s="48" t="s">
        <v>100</v>
      </c>
      <c r="L1764" s="48" t="s">
        <v>12662</v>
      </c>
      <c r="M1764" s="48" t="s">
        <v>12663</v>
      </c>
      <c r="N1764">
        <f>VLOOKUP(B1764,HIS退!B:F,5,FALSE)</f>
        <v>-400</v>
      </c>
      <c r="O1764" t="str">
        <f t="shared" si="56"/>
        <v/>
      </c>
      <c r="P1764" s="37">
        <f>VLOOKUP(C1764,微信退!Q:S,3,FALSE)</f>
        <v>400</v>
      </c>
      <c r="Q1764" t="str">
        <f t="shared" si="55"/>
        <v/>
      </c>
    </row>
    <row r="1765" spans="1:17" ht="14.25" hidden="1">
      <c r="A1765" s="40">
        <v>42906.707083333335</v>
      </c>
      <c r="B1765">
        <v>312474</v>
      </c>
      <c r="C1765" s="50" t="s">
        <v>10533</v>
      </c>
      <c r="D1765" t="s">
        <v>10534</v>
      </c>
      <c r="E1765" t="s">
        <v>10535</v>
      </c>
      <c r="F1765" s="14">
        <v>9000</v>
      </c>
      <c r="G1765" s="48" t="s">
        <v>34</v>
      </c>
      <c r="H1765" s="48" t="s">
        <v>112</v>
      </c>
      <c r="I1765" s="48" t="s">
        <v>99</v>
      </c>
      <c r="J1765" s="48" t="s">
        <v>48</v>
      </c>
      <c r="K1765" s="48" t="s">
        <v>100</v>
      </c>
      <c r="L1765" s="48" t="s">
        <v>12664</v>
      </c>
      <c r="M1765" s="48" t="s">
        <v>12665</v>
      </c>
      <c r="N1765">
        <f>VLOOKUP(B1765,HIS退!B:F,5,FALSE)</f>
        <v>-9000</v>
      </c>
      <c r="O1765" t="str">
        <f t="shared" si="56"/>
        <v/>
      </c>
      <c r="P1765" s="37">
        <f>VLOOKUP(C1765,微信退!Q:S,3,FALSE)</f>
        <v>9000</v>
      </c>
      <c r="Q1765" t="str">
        <f t="shared" si="55"/>
        <v/>
      </c>
    </row>
    <row r="1766" spans="1:17" ht="14.25" hidden="1">
      <c r="A1766" s="40">
        <v>42906.707384259258</v>
      </c>
      <c r="B1766">
        <v>312487</v>
      </c>
      <c r="C1766" s="50" t="s">
        <v>10536</v>
      </c>
      <c r="D1766" t="s">
        <v>10537</v>
      </c>
      <c r="E1766" t="s">
        <v>10538</v>
      </c>
      <c r="F1766" s="14">
        <v>179</v>
      </c>
      <c r="G1766" s="48" t="s">
        <v>34</v>
      </c>
      <c r="H1766" s="48" t="s">
        <v>112</v>
      </c>
      <c r="I1766" s="48" t="s">
        <v>99</v>
      </c>
      <c r="J1766" s="48" t="s">
        <v>48</v>
      </c>
      <c r="K1766" s="48" t="s">
        <v>100</v>
      </c>
      <c r="L1766" s="48" t="s">
        <v>12666</v>
      </c>
      <c r="M1766" s="48" t="s">
        <v>12667</v>
      </c>
      <c r="N1766">
        <f>VLOOKUP(B1766,HIS退!B:F,5,FALSE)</f>
        <v>-179</v>
      </c>
      <c r="O1766" t="str">
        <f t="shared" si="56"/>
        <v/>
      </c>
      <c r="P1766" s="37">
        <f>VLOOKUP(C1766,微信退!Q:S,3,FALSE)</f>
        <v>179</v>
      </c>
      <c r="Q1766" t="str">
        <f t="shared" si="55"/>
        <v/>
      </c>
    </row>
    <row r="1767" spans="1:17" ht="14.25" hidden="1">
      <c r="A1767" s="40">
        <v>42906.713530092595</v>
      </c>
      <c r="B1767">
        <v>312731</v>
      </c>
      <c r="C1767" s="50" t="s">
        <v>10539</v>
      </c>
      <c r="D1767" t="s">
        <v>10540</v>
      </c>
      <c r="E1767" t="s">
        <v>10541</v>
      </c>
      <c r="F1767" s="14">
        <v>300</v>
      </c>
      <c r="G1767" s="48" t="s">
        <v>59</v>
      </c>
      <c r="H1767" s="48" t="s">
        <v>112</v>
      </c>
      <c r="I1767" s="48" t="s">
        <v>99</v>
      </c>
      <c r="J1767" s="48" t="s">
        <v>48</v>
      </c>
      <c r="K1767" s="48" t="s">
        <v>100</v>
      </c>
      <c r="L1767" s="48" t="s">
        <v>12668</v>
      </c>
      <c r="M1767" s="48" t="s">
        <v>12669</v>
      </c>
      <c r="N1767">
        <f>VLOOKUP(B1767,HIS退!B:F,5,FALSE)</f>
        <v>-300</v>
      </c>
      <c r="O1767" t="str">
        <f t="shared" si="56"/>
        <v/>
      </c>
      <c r="P1767" s="37">
        <f>VLOOKUP(C1767,微信退!Q:S,3,FALSE)</f>
        <v>300</v>
      </c>
      <c r="Q1767" t="str">
        <f t="shared" si="55"/>
        <v/>
      </c>
    </row>
    <row r="1768" spans="1:17" ht="14.25" hidden="1">
      <c r="A1768" s="40">
        <v>42906.713796296295</v>
      </c>
      <c r="B1768">
        <v>312746</v>
      </c>
      <c r="C1768" s="50" t="s">
        <v>10542</v>
      </c>
      <c r="D1768" t="s">
        <v>10543</v>
      </c>
      <c r="E1768" t="s">
        <v>10544</v>
      </c>
      <c r="F1768" s="14">
        <v>200</v>
      </c>
      <c r="G1768" s="48" t="s">
        <v>34</v>
      </c>
      <c r="H1768" s="48" t="s">
        <v>112</v>
      </c>
      <c r="I1768" s="48" t="s">
        <v>99</v>
      </c>
      <c r="J1768" s="48" t="s">
        <v>48</v>
      </c>
      <c r="K1768" s="48" t="s">
        <v>100</v>
      </c>
      <c r="L1768" s="48" t="s">
        <v>12670</v>
      </c>
      <c r="M1768" s="48" t="s">
        <v>12671</v>
      </c>
      <c r="N1768">
        <f>VLOOKUP(B1768,HIS退!B:F,5,FALSE)</f>
        <v>-200</v>
      </c>
      <c r="O1768" t="str">
        <f t="shared" si="56"/>
        <v/>
      </c>
      <c r="P1768" s="37">
        <f>VLOOKUP(C1768,微信退!Q:S,3,FALSE)</f>
        <v>200</v>
      </c>
      <c r="Q1768" t="str">
        <f t="shared" si="55"/>
        <v/>
      </c>
    </row>
    <row r="1769" spans="1:17" ht="14.25" hidden="1">
      <c r="A1769" s="40">
        <v>42906.714212962965</v>
      </c>
      <c r="B1769">
        <v>312760</v>
      </c>
      <c r="C1769" s="50" t="s">
        <v>10545</v>
      </c>
      <c r="D1769" t="s">
        <v>10543</v>
      </c>
      <c r="E1769" t="s">
        <v>10544</v>
      </c>
      <c r="F1769" s="14">
        <v>100</v>
      </c>
      <c r="G1769" s="48" t="s">
        <v>34</v>
      </c>
      <c r="H1769" s="48" t="s">
        <v>112</v>
      </c>
      <c r="I1769" s="48" t="s">
        <v>99</v>
      </c>
      <c r="J1769" s="48" t="s">
        <v>48</v>
      </c>
      <c r="K1769" s="48" t="s">
        <v>100</v>
      </c>
      <c r="L1769" s="48" t="s">
        <v>12672</v>
      </c>
      <c r="M1769" s="48" t="s">
        <v>12673</v>
      </c>
      <c r="N1769">
        <f>VLOOKUP(B1769,HIS退!B:F,5,FALSE)</f>
        <v>-100</v>
      </c>
      <c r="O1769" t="str">
        <f t="shared" si="56"/>
        <v/>
      </c>
      <c r="P1769" s="37">
        <f>VLOOKUP(C1769,微信退!Q:S,3,FALSE)</f>
        <v>100</v>
      </c>
      <c r="Q1769" t="str">
        <f t="shared" si="55"/>
        <v/>
      </c>
    </row>
    <row r="1770" spans="1:17" ht="14.25" hidden="1">
      <c r="A1770" s="40">
        <v>42906.715428240743</v>
      </c>
      <c r="B1770">
        <v>312804</v>
      </c>
      <c r="C1770" s="50" t="s">
        <v>10546</v>
      </c>
      <c r="D1770" t="s">
        <v>10547</v>
      </c>
      <c r="E1770" t="s">
        <v>10548</v>
      </c>
      <c r="F1770" s="14">
        <v>400</v>
      </c>
      <c r="G1770" s="48" t="s">
        <v>34</v>
      </c>
      <c r="H1770" s="48" t="s">
        <v>112</v>
      </c>
      <c r="I1770" s="48" t="s">
        <v>99</v>
      </c>
      <c r="J1770" s="48" t="s">
        <v>48</v>
      </c>
      <c r="K1770" s="48" t="s">
        <v>100</v>
      </c>
      <c r="L1770" s="48" t="s">
        <v>12674</v>
      </c>
      <c r="M1770" s="48" t="s">
        <v>12675</v>
      </c>
      <c r="N1770">
        <f>VLOOKUP(B1770,HIS退!B:F,5,FALSE)</f>
        <v>-400</v>
      </c>
      <c r="O1770" t="str">
        <f t="shared" si="56"/>
        <v/>
      </c>
      <c r="P1770" s="37">
        <f>VLOOKUP(C1770,微信退!Q:S,3,FALSE)</f>
        <v>400</v>
      </c>
      <c r="Q1770" t="str">
        <f t="shared" si="55"/>
        <v/>
      </c>
    </row>
    <row r="1771" spans="1:17" ht="14.25" hidden="1">
      <c r="A1771" s="40">
        <v>42906.716967592591</v>
      </c>
      <c r="B1771">
        <v>312867</v>
      </c>
      <c r="C1771" s="50" t="s">
        <v>10549</v>
      </c>
      <c r="D1771" t="s">
        <v>10550</v>
      </c>
      <c r="E1771" t="s">
        <v>10551</v>
      </c>
      <c r="F1771" s="14">
        <v>9</v>
      </c>
      <c r="G1771" s="48" t="s">
        <v>59</v>
      </c>
      <c r="H1771" s="48" t="s">
        <v>112</v>
      </c>
      <c r="I1771" s="48" t="s">
        <v>99</v>
      </c>
      <c r="J1771" s="48" t="s">
        <v>48</v>
      </c>
      <c r="K1771" s="48" t="s">
        <v>100</v>
      </c>
      <c r="L1771" s="48" t="s">
        <v>12676</v>
      </c>
      <c r="M1771" s="48" t="s">
        <v>12677</v>
      </c>
      <c r="N1771">
        <f>VLOOKUP(B1771,HIS退!B:F,5,FALSE)</f>
        <v>-9</v>
      </c>
      <c r="O1771" t="str">
        <f t="shared" si="56"/>
        <v/>
      </c>
      <c r="P1771" s="37">
        <f>VLOOKUP(C1771,微信退!Q:S,3,FALSE)</f>
        <v>9</v>
      </c>
      <c r="Q1771" t="str">
        <f t="shared" si="55"/>
        <v/>
      </c>
    </row>
    <row r="1772" spans="1:17" ht="14.25" hidden="1">
      <c r="A1772" s="40">
        <v>42906.723020833335</v>
      </c>
      <c r="B1772">
        <v>313035</v>
      </c>
      <c r="C1772" s="50" t="s">
        <v>10552</v>
      </c>
      <c r="D1772" t="s">
        <v>10553</v>
      </c>
      <c r="E1772" t="s">
        <v>10554</v>
      </c>
      <c r="F1772" s="14">
        <v>757</v>
      </c>
      <c r="G1772" s="48" t="s">
        <v>59</v>
      </c>
      <c r="H1772" s="48" t="s">
        <v>112</v>
      </c>
      <c r="I1772" s="48" t="s">
        <v>99</v>
      </c>
      <c r="J1772" s="48" t="s">
        <v>48</v>
      </c>
      <c r="K1772" s="48" t="s">
        <v>100</v>
      </c>
      <c r="L1772" s="48" t="s">
        <v>12678</v>
      </c>
      <c r="M1772" s="48" t="s">
        <v>12679</v>
      </c>
      <c r="N1772">
        <f>VLOOKUP(B1772,HIS退!B:F,5,FALSE)</f>
        <v>-757</v>
      </c>
      <c r="O1772" t="str">
        <f t="shared" si="56"/>
        <v/>
      </c>
      <c r="P1772" s="37">
        <f>VLOOKUP(C1772,微信退!Q:S,3,FALSE)</f>
        <v>757</v>
      </c>
      <c r="Q1772" t="str">
        <f t="shared" si="55"/>
        <v/>
      </c>
    </row>
    <row r="1773" spans="1:17" ht="14.25" hidden="1">
      <c r="A1773" s="40">
        <v>42906.726863425924</v>
      </c>
      <c r="B1773">
        <v>313116</v>
      </c>
      <c r="C1773" s="50" t="s">
        <v>10555</v>
      </c>
      <c r="D1773" t="s">
        <v>10556</v>
      </c>
      <c r="E1773" t="s">
        <v>10557</v>
      </c>
      <c r="F1773" s="14">
        <v>500</v>
      </c>
      <c r="G1773" s="48" t="s">
        <v>34</v>
      </c>
      <c r="H1773" s="48" t="s">
        <v>112</v>
      </c>
      <c r="I1773" s="48" t="s">
        <v>99</v>
      </c>
      <c r="J1773" s="48" t="s">
        <v>48</v>
      </c>
      <c r="K1773" s="48" t="s">
        <v>100</v>
      </c>
      <c r="L1773" s="48" t="s">
        <v>12680</v>
      </c>
      <c r="M1773" s="48" t="s">
        <v>12681</v>
      </c>
      <c r="N1773">
        <f>VLOOKUP(B1773,HIS退!B:F,5,FALSE)</f>
        <v>-500</v>
      </c>
      <c r="O1773" t="str">
        <f t="shared" si="56"/>
        <v/>
      </c>
      <c r="P1773" s="37">
        <f>VLOOKUP(C1773,微信退!Q:S,3,FALSE)</f>
        <v>500</v>
      </c>
      <c r="Q1773" t="str">
        <f t="shared" si="55"/>
        <v/>
      </c>
    </row>
    <row r="1774" spans="1:17" ht="14.25" hidden="1">
      <c r="A1774" s="40">
        <v>42906.736168981479</v>
      </c>
      <c r="B1774">
        <v>313307</v>
      </c>
      <c r="C1774" s="50" t="s">
        <v>10558</v>
      </c>
      <c r="D1774" t="s">
        <v>10559</v>
      </c>
      <c r="E1774" t="s">
        <v>10560</v>
      </c>
      <c r="F1774" s="14">
        <v>500</v>
      </c>
      <c r="G1774" s="48" t="s">
        <v>34</v>
      </c>
      <c r="H1774" s="48" t="s">
        <v>112</v>
      </c>
      <c r="I1774" s="48" t="s">
        <v>99</v>
      </c>
      <c r="J1774" s="48" t="s">
        <v>48</v>
      </c>
      <c r="K1774" s="48" t="s">
        <v>100</v>
      </c>
      <c r="L1774" s="48" t="s">
        <v>12682</v>
      </c>
      <c r="M1774" s="48" t="s">
        <v>12683</v>
      </c>
      <c r="N1774">
        <f>VLOOKUP(B1774,HIS退!B:F,5,FALSE)</f>
        <v>-500</v>
      </c>
      <c r="O1774" t="str">
        <f t="shared" si="56"/>
        <v/>
      </c>
      <c r="P1774" s="37">
        <f>VLOOKUP(C1774,微信退!Q:S,3,FALSE)</f>
        <v>500</v>
      </c>
      <c r="Q1774" t="str">
        <f t="shared" si="55"/>
        <v/>
      </c>
    </row>
    <row r="1775" spans="1:17" ht="14.25" hidden="1">
      <c r="A1775" s="40">
        <v>42906.736863425926</v>
      </c>
      <c r="B1775">
        <v>313335</v>
      </c>
      <c r="C1775" s="50" t="s">
        <v>10561</v>
      </c>
      <c r="D1775" t="s">
        <v>10562</v>
      </c>
      <c r="E1775" t="s">
        <v>10563</v>
      </c>
      <c r="F1775" s="14">
        <v>162</v>
      </c>
      <c r="G1775" s="48" t="s">
        <v>34</v>
      </c>
      <c r="H1775" s="48" t="s">
        <v>112</v>
      </c>
      <c r="I1775" s="48" t="s">
        <v>99</v>
      </c>
      <c r="J1775" s="48" t="s">
        <v>48</v>
      </c>
      <c r="K1775" s="48" t="s">
        <v>100</v>
      </c>
      <c r="L1775" s="48" t="s">
        <v>12684</v>
      </c>
      <c r="M1775" s="48" t="s">
        <v>12685</v>
      </c>
      <c r="N1775">
        <f>VLOOKUP(B1775,HIS退!B:F,5,FALSE)</f>
        <v>-162</v>
      </c>
      <c r="O1775" t="str">
        <f t="shared" si="56"/>
        <v/>
      </c>
      <c r="P1775" s="37">
        <f>VLOOKUP(C1775,微信退!Q:S,3,FALSE)</f>
        <v>162</v>
      </c>
      <c r="Q1775" t="str">
        <f t="shared" si="55"/>
        <v/>
      </c>
    </row>
    <row r="1776" spans="1:17" ht="14.25" hidden="1">
      <c r="A1776" s="40">
        <v>42906.743217592593</v>
      </c>
      <c r="B1776">
        <v>313443</v>
      </c>
      <c r="C1776" s="50" t="s">
        <v>10564</v>
      </c>
      <c r="D1776" t="s">
        <v>10565</v>
      </c>
      <c r="E1776" t="s">
        <v>10566</v>
      </c>
      <c r="F1776" s="14">
        <v>16</v>
      </c>
      <c r="G1776" s="48" t="s">
        <v>34</v>
      </c>
      <c r="H1776" s="48" t="s">
        <v>112</v>
      </c>
      <c r="I1776" s="48" t="s">
        <v>99</v>
      </c>
      <c r="J1776" s="48" t="s">
        <v>48</v>
      </c>
      <c r="K1776" s="48" t="s">
        <v>100</v>
      </c>
      <c r="L1776" s="48" t="s">
        <v>12686</v>
      </c>
      <c r="M1776" s="48" t="s">
        <v>12687</v>
      </c>
      <c r="N1776">
        <f>VLOOKUP(B1776,HIS退!B:F,5,FALSE)</f>
        <v>-16</v>
      </c>
      <c r="O1776" t="str">
        <f t="shared" si="56"/>
        <v/>
      </c>
      <c r="P1776" s="37">
        <f>VLOOKUP(C1776,微信退!Q:S,3,FALSE)</f>
        <v>16</v>
      </c>
      <c r="Q1776" t="str">
        <f t="shared" si="55"/>
        <v/>
      </c>
    </row>
    <row r="1777" spans="1:17" ht="14.25" hidden="1">
      <c r="A1777" s="40">
        <v>42906.746539351851</v>
      </c>
      <c r="B1777">
        <v>313481</v>
      </c>
      <c r="C1777" s="50" t="s">
        <v>10567</v>
      </c>
      <c r="D1777" t="s">
        <v>10568</v>
      </c>
      <c r="E1777" t="s">
        <v>9851</v>
      </c>
      <c r="F1777" s="14">
        <v>109</v>
      </c>
      <c r="G1777" s="48" t="s">
        <v>59</v>
      </c>
      <c r="H1777" s="48" t="s">
        <v>112</v>
      </c>
      <c r="I1777" s="48" t="s">
        <v>99</v>
      </c>
      <c r="J1777" s="48" t="s">
        <v>48</v>
      </c>
      <c r="K1777" s="48" t="s">
        <v>100</v>
      </c>
      <c r="L1777" s="48" t="s">
        <v>12688</v>
      </c>
      <c r="M1777" s="48" t="s">
        <v>12689</v>
      </c>
      <c r="N1777">
        <f>VLOOKUP(B1777,HIS退!B:F,5,FALSE)</f>
        <v>-109</v>
      </c>
      <c r="O1777" t="str">
        <f t="shared" si="56"/>
        <v/>
      </c>
      <c r="P1777" s="37">
        <f>VLOOKUP(C1777,微信退!Q:S,3,FALSE)</f>
        <v>109</v>
      </c>
      <c r="Q1777" t="str">
        <f t="shared" si="55"/>
        <v/>
      </c>
    </row>
    <row r="1778" spans="1:17" ht="14.25" hidden="1">
      <c r="A1778" s="40">
        <v>42906.757800925923</v>
      </c>
      <c r="B1778">
        <v>313560</v>
      </c>
      <c r="C1778" s="50" t="s">
        <v>10569</v>
      </c>
      <c r="D1778" t="s">
        <v>10570</v>
      </c>
      <c r="E1778" t="s">
        <v>10571</v>
      </c>
      <c r="F1778" s="14">
        <v>469</v>
      </c>
      <c r="G1778" s="48" t="s">
        <v>34</v>
      </c>
      <c r="H1778" s="48" t="s">
        <v>112</v>
      </c>
      <c r="I1778" s="48" t="s">
        <v>99</v>
      </c>
      <c r="J1778" s="48" t="s">
        <v>48</v>
      </c>
      <c r="K1778" s="48" t="s">
        <v>100</v>
      </c>
      <c r="L1778" s="48" t="s">
        <v>12690</v>
      </c>
      <c r="M1778" s="48" t="s">
        <v>12691</v>
      </c>
      <c r="N1778">
        <f>VLOOKUP(B1778,HIS退!B:F,5,FALSE)</f>
        <v>-469</v>
      </c>
      <c r="O1778" t="str">
        <f t="shared" si="56"/>
        <v/>
      </c>
      <c r="P1778" s="37">
        <f>VLOOKUP(C1778,微信退!Q:S,3,FALSE)</f>
        <v>469</v>
      </c>
      <c r="Q1778" t="str">
        <f t="shared" si="55"/>
        <v/>
      </c>
    </row>
    <row r="1779" spans="1:17" ht="14.25" hidden="1">
      <c r="A1779" s="40">
        <v>42906.764039351852</v>
      </c>
      <c r="B1779">
        <v>313598</v>
      </c>
      <c r="C1779" s="50" t="s">
        <v>10572</v>
      </c>
      <c r="D1779" t="s">
        <v>10573</v>
      </c>
      <c r="E1779" t="s">
        <v>10574</v>
      </c>
      <c r="F1779" s="14">
        <v>50</v>
      </c>
      <c r="G1779" s="48" t="s">
        <v>34</v>
      </c>
      <c r="H1779" s="48" t="s">
        <v>112</v>
      </c>
      <c r="I1779" s="48" t="s">
        <v>99</v>
      </c>
      <c r="J1779" s="48" t="s">
        <v>48</v>
      </c>
      <c r="K1779" s="48" t="s">
        <v>100</v>
      </c>
      <c r="L1779" s="48" t="s">
        <v>12692</v>
      </c>
      <c r="M1779" s="48" t="s">
        <v>12693</v>
      </c>
      <c r="N1779">
        <f>VLOOKUP(B1779,HIS退!B:F,5,FALSE)</f>
        <v>-50</v>
      </c>
      <c r="O1779" t="str">
        <f t="shared" si="56"/>
        <v/>
      </c>
      <c r="P1779" s="37">
        <f>VLOOKUP(C1779,微信退!Q:S,3,FALSE)</f>
        <v>50</v>
      </c>
      <c r="Q1779" t="str">
        <f t="shared" si="55"/>
        <v/>
      </c>
    </row>
    <row r="1780" spans="1:17" ht="14.25" hidden="1">
      <c r="A1780" s="40">
        <v>42906.764537037037</v>
      </c>
      <c r="B1780">
        <v>313603</v>
      </c>
      <c r="C1780" s="50" t="s">
        <v>10575</v>
      </c>
      <c r="D1780" t="s">
        <v>10573</v>
      </c>
      <c r="E1780" t="s">
        <v>10574</v>
      </c>
      <c r="F1780" s="14">
        <v>146</v>
      </c>
      <c r="G1780" s="48" t="s">
        <v>34</v>
      </c>
      <c r="H1780" s="48" t="s">
        <v>112</v>
      </c>
      <c r="I1780" s="48" t="s">
        <v>99</v>
      </c>
      <c r="J1780" s="48" t="s">
        <v>48</v>
      </c>
      <c r="K1780" s="48" t="s">
        <v>100</v>
      </c>
      <c r="L1780" s="48" t="s">
        <v>12694</v>
      </c>
      <c r="M1780" s="48" t="s">
        <v>12695</v>
      </c>
      <c r="N1780">
        <f>VLOOKUP(B1780,HIS退!B:F,5,FALSE)</f>
        <v>-146</v>
      </c>
      <c r="O1780" t="str">
        <f t="shared" si="56"/>
        <v/>
      </c>
      <c r="P1780" s="37">
        <f>VLOOKUP(C1780,微信退!Q:S,3,FALSE)</f>
        <v>146</v>
      </c>
      <c r="Q1780" t="str">
        <f t="shared" si="55"/>
        <v/>
      </c>
    </row>
    <row r="1781" spans="1:17" ht="14.25" hidden="1">
      <c r="A1781" s="40">
        <v>42906.820416666669</v>
      </c>
      <c r="B1781">
        <v>313760</v>
      </c>
      <c r="C1781" s="50" t="s">
        <v>10576</v>
      </c>
      <c r="D1781" t="s">
        <v>10577</v>
      </c>
      <c r="E1781" t="s">
        <v>10578</v>
      </c>
      <c r="F1781" s="14">
        <v>93</v>
      </c>
      <c r="G1781" s="48" t="s">
        <v>59</v>
      </c>
      <c r="H1781" s="48" t="s">
        <v>112</v>
      </c>
      <c r="I1781" s="48" t="s">
        <v>99</v>
      </c>
      <c r="J1781" s="48" t="s">
        <v>48</v>
      </c>
      <c r="K1781" s="48" t="s">
        <v>100</v>
      </c>
      <c r="L1781" s="48" t="s">
        <v>12696</v>
      </c>
      <c r="M1781" s="48" t="s">
        <v>12697</v>
      </c>
      <c r="N1781">
        <f>VLOOKUP(B1781,HIS退!B:F,5,FALSE)</f>
        <v>-93</v>
      </c>
      <c r="O1781" t="str">
        <f t="shared" si="56"/>
        <v/>
      </c>
      <c r="P1781" s="37">
        <f>VLOOKUP(C1781,微信退!Q:S,3,FALSE)</f>
        <v>93</v>
      </c>
      <c r="Q1781" t="str">
        <f t="shared" si="55"/>
        <v/>
      </c>
    </row>
    <row r="1782" spans="1:17" ht="14.25" hidden="1">
      <c r="A1782" s="40">
        <v>42906.8205787037</v>
      </c>
      <c r="B1782">
        <v>313762</v>
      </c>
      <c r="C1782" s="50" t="s">
        <v>10579</v>
      </c>
      <c r="D1782" t="s">
        <v>10580</v>
      </c>
      <c r="E1782" t="s">
        <v>10581</v>
      </c>
      <c r="F1782" s="14">
        <v>50</v>
      </c>
      <c r="G1782" s="48" t="s">
        <v>34</v>
      </c>
      <c r="H1782" s="48" t="s">
        <v>112</v>
      </c>
      <c r="I1782" s="48" t="s">
        <v>99</v>
      </c>
      <c r="J1782" s="48" t="s">
        <v>48</v>
      </c>
      <c r="K1782" s="48" t="s">
        <v>100</v>
      </c>
      <c r="L1782" s="48" t="s">
        <v>12698</v>
      </c>
      <c r="M1782" s="48" t="s">
        <v>12699</v>
      </c>
      <c r="N1782">
        <f>VLOOKUP(B1782,HIS退!B:F,5,FALSE)</f>
        <v>-50</v>
      </c>
      <c r="O1782" t="str">
        <f t="shared" si="56"/>
        <v/>
      </c>
      <c r="P1782" s="37">
        <f>VLOOKUP(C1782,微信退!Q:S,3,FALSE)</f>
        <v>50</v>
      </c>
      <c r="Q1782" t="str">
        <f t="shared" si="55"/>
        <v/>
      </c>
    </row>
    <row r="1783" spans="1:17" ht="14.25" hidden="1">
      <c r="A1783" s="40">
        <v>42906.820844907408</v>
      </c>
      <c r="B1783">
        <v>313763</v>
      </c>
      <c r="C1783" s="50" t="s">
        <v>10582</v>
      </c>
      <c r="D1783" t="s">
        <v>10580</v>
      </c>
      <c r="E1783" t="s">
        <v>10581</v>
      </c>
      <c r="F1783" s="14">
        <v>25</v>
      </c>
      <c r="G1783" s="48" t="s">
        <v>34</v>
      </c>
      <c r="H1783" s="48" t="s">
        <v>112</v>
      </c>
      <c r="I1783" s="48" t="s">
        <v>99</v>
      </c>
      <c r="J1783" s="48" t="s">
        <v>48</v>
      </c>
      <c r="K1783" s="48" t="s">
        <v>100</v>
      </c>
      <c r="L1783" s="48" t="s">
        <v>12700</v>
      </c>
      <c r="M1783" s="48" t="s">
        <v>12701</v>
      </c>
      <c r="N1783">
        <f>VLOOKUP(B1783,HIS退!B:F,5,FALSE)</f>
        <v>-25</v>
      </c>
      <c r="O1783" t="str">
        <f t="shared" si="56"/>
        <v/>
      </c>
      <c r="P1783" s="37">
        <f>VLOOKUP(C1783,微信退!Q:S,3,FALSE)</f>
        <v>25</v>
      </c>
      <c r="Q1783" t="str">
        <f t="shared" si="55"/>
        <v/>
      </c>
    </row>
    <row r="1784" spans="1:17" ht="14.25" hidden="1">
      <c r="A1784" s="40">
        <v>42906.832395833335</v>
      </c>
      <c r="B1784">
        <v>313795</v>
      </c>
      <c r="C1784" s="50" t="s">
        <v>10583</v>
      </c>
      <c r="D1784" t="s">
        <v>10584</v>
      </c>
      <c r="E1784" t="s">
        <v>10585</v>
      </c>
      <c r="F1784" s="14">
        <v>43</v>
      </c>
      <c r="G1784" s="48" t="s">
        <v>34</v>
      </c>
      <c r="H1784" s="48" t="s">
        <v>112</v>
      </c>
      <c r="I1784" s="48" t="s">
        <v>99</v>
      </c>
      <c r="J1784" s="48" t="s">
        <v>48</v>
      </c>
      <c r="K1784" s="48" t="s">
        <v>100</v>
      </c>
      <c r="L1784" s="48" t="s">
        <v>12702</v>
      </c>
      <c r="M1784" s="48" t="s">
        <v>12703</v>
      </c>
      <c r="N1784">
        <f>VLOOKUP(B1784,HIS退!B:F,5,FALSE)</f>
        <v>-43</v>
      </c>
      <c r="O1784" t="str">
        <f t="shared" si="56"/>
        <v/>
      </c>
      <c r="P1784" s="37">
        <f>VLOOKUP(C1784,微信退!Q:S,3,FALSE)</f>
        <v>43</v>
      </c>
      <c r="Q1784" t="str">
        <f t="shared" si="55"/>
        <v/>
      </c>
    </row>
    <row r="1785" spans="1:17" ht="14.25" hidden="1">
      <c r="A1785" s="40">
        <v>42906.833078703705</v>
      </c>
      <c r="B1785">
        <v>313797</v>
      </c>
      <c r="C1785" s="50" t="s">
        <v>10586</v>
      </c>
      <c r="D1785" t="s">
        <v>10587</v>
      </c>
      <c r="E1785" t="s">
        <v>10588</v>
      </c>
      <c r="F1785" s="14">
        <v>94</v>
      </c>
      <c r="G1785" s="48" t="s">
        <v>34</v>
      </c>
      <c r="H1785" s="48" t="s">
        <v>112</v>
      </c>
      <c r="I1785" s="48" t="s">
        <v>99</v>
      </c>
      <c r="J1785" s="48" t="s">
        <v>48</v>
      </c>
      <c r="K1785" s="48" t="s">
        <v>100</v>
      </c>
      <c r="L1785" s="48" t="s">
        <v>12704</v>
      </c>
      <c r="M1785" s="48" t="s">
        <v>12705</v>
      </c>
      <c r="N1785">
        <f>VLOOKUP(B1785,HIS退!B:F,5,FALSE)</f>
        <v>-94</v>
      </c>
      <c r="O1785" t="str">
        <f t="shared" si="56"/>
        <v/>
      </c>
      <c r="P1785" s="37">
        <f>VLOOKUP(C1785,微信退!Q:S,3,FALSE)</f>
        <v>94</v>
      </c>
      <c r="Q1785" t="str">
        <f t="shared" si="55"/>
        <v/>
      </c>
    </row>
    <row r="1786" spans="1:17" ht="14.25" hidden="1">
      <c r="A1786" s="40">
        <v>42906.928368055553</v>
      </c>
      <c r="B1786">
        <v>313999</v>
      </c>
      <c r="C1786" s="50" t="s">
        <v>10589</v>
      </c>
      <c r="D1786" t="s">
        <v>10590</v>
      </c>
      <c r="E1786" t="s">
        <v>10591</v>
      </c>
      <c r="F1786" s="14">
        <v>435</v>
      </c>
      <c r="G1786" s="48" t="s">
        <v>59</v>
      </c>
      <c r="H1786" s="48" t="s">
        <v>112</v>
      </c>
      <c r="I1786" s="48" t="s">
        <v>99</v>
      </c>
      <c r="J1786" s="48" t="s">
        <v>48</v>
      </c>
      <c r="K1786" s="48" t="s">
        <v>100</v>
      </c>
      <c r="L1786" s="48" t="s">
        <v>12706</v>
      </c>
      <c r="M1786" s="48" t="s">
        <v>12707</v>
      </c>
      <c r="N1786">
        <f>VLOOKUP(B1786,HIS退!B:F,5,FALSE)</f>
        <v>-435</v>
      </c>
      <c r="O1786" t="str">
        <f t="shared" si="56"/>
        <v/>
      </c>
      <c r="P1786" s="37">
        <f>VLOOKUP(C1786,微信退!Q:S,3,FALSE)</f>
        <v>435</v>
      </c>
      <c r="Q1786" t="str">
        <f t="shared" si="55"/>
        <v/>
      </c>
    </row>
    <row r="1787" spans="1:17" hidden="1">
      <c r="A1787" s="49">
        <v>42907.204479166663</v>
      </c>
      <c r="B1787" s="46">
        <v>314336</v>
      </c>
      <c r="C1787" s="50" t="s">
        <v>29002</v>
      </c>
      <c r="D1787" s="46" t="s">
        <v>29003</v>
      </c>
      <c r="E1787" s="46" t="s">
        <v>29004</v>
      </c>
      <c r="F1787" s="47">
        <v>9000</v>
      </c>
      <c r="G1787" s="48" t="s">
        <v>34</v>
      </c>
      <c r="H1787" s="48" t="s">
        <v>34</v>
      </c>
      <c r="I1787" s="48" t="s">
        <v>99</v>
      </c>
      <c r="J1787" s="48" t="s">
        <v>48</v>
      </c>
      <c r="K1787" s="48" t="s">
        <v>100</v>
      </c>
      <c r="L1787" s="48" t="s">
        <v>29005</v>
      </c>
      <c r="M1787" s="48" t="s">
        <v>29006</v>
      </c>
      <c r="N1787" t="e">
        <f>VLOOKUP(B1787,HIS退!B:F,5,FALSE)</f>
        <v>#N/A</v>
      </c>
      <c r="O1787" t="e">
        <f t="shared" ref="O1787:O1850" si="57">IF(N1787=F1787*-1,"",1)</f>
        <v>#N/A</v>
      </c>
      <c r="P1787" s="37" t="e">
        <f>VLOOKUP(C1787,微信退!Q:S,3,FALSE)</f>
        <v>#N/A</v>
      </c>
      <c r="Q1787" t="e">
        <f t="shared" ref="Q1787:Q1850" si="58">IF(P1787=F1787,"",1)</f>
        <v>#N/A</v>
      </c>
    </row>
    <row r="1788" spans="1:17" hidden="1">
      <c r="A1788" s="49">
        <v>42907.257453703707</v>
      </c>
      <c r="B1788" s="46">
        <v>314375</v>
      </c>
      <c r="C1788" s="50" t="s">
        <v>10592</v>
      </c>
      <c r="D1788" s="46" t="s">
        <v>27194</v>
      </c>
      <c r="E1788" s="46" t="s">
        <v>27195</v>
      </c>
      <c r="F1788" s="47">
        <v>2</v>
      </c>
      <c r="G1788" s="48" t="s">
        <v>59</v>
      </c>
      <c r="H1788" s="48" t="s">
        <v>112</v>
      </c>
      <c r="I1788" s="48" t="s">
        <v>99</v>
      </c>
      <c r="J1788" s="48" t="s">
        <v>48</v>
      </c>
      <c r="K1788" s="48" t="s">
        <v>100</v>
      </c>
      <c r="L1788" s="48" t="s">
        <v>12708</v>
      </c>
      <c r="M1788" s="48" t="s">
        <v>29007</v>
      </c>
      <c r="N1788">
        <f>VLOOKUP(B1788,HIS退!B:F,5,FALSE)</f>
        <v>-2</v>
      </c>
      <c r="O1788" t="str">
        <f t="shared" si="57"/>
        <v/>
      </c>
      <c r="P1788" s="37">
        <f>VLOOKUP(C1788,微信退!Q:S,3,FALSE)</f>
        <v>2</v>
      </c>
      <c r="Q1788" t="str">
        <f t="shared" si="58"/>
        <v/>
      </c>
    </row>
    <row r="1789" spans="1:17" hidden="1">
      <c r="A1789" s="49">
        <v>42907.327245370368</v>
      </c>
      <c r="B1789" s="46">
        <v>314822</v>
      </c>
      <c r="C1789" s="50" t="s">
        <v>29008</v>
      </c>
      <c r="D1789" s="46" t="s">
        <v>29009</v>
      </c>
      <c r="E1789" s="46" t="s">
        <v>29010</v>
      </c>
      <c r="F1789" s="47">
        <v>1400</v>
      </c>
      <c r="G1789" s="48" t="s">
        <v>34</v>
      </c>
      <c r="H1789" s="48" t="s">
        <v>34</v>
      </c>
      <c r="I1789" s="48" t="s">
        <v>99</v>
      </c>
      <c r="J1789" s="48" t="s">
        <v>48</v>
      </c>
      <c r="K1789" s="48" t="s">
        <v>100</v>
      </c>
      <c r="L1789" s="48" t="s">
        <v>29011</v>
      </c>
      <c r="M1789" s="48" t="s">
        <v>29012</v>
      </c>
      <c r="N1789" t="e">
        <f>VLOOKUP(B1789,HIS退!B:F,5,FALSE)</f>
        <v>#N/A</v>
      </c>
      <c r="O1789" t="e">
        <f t="shared" si="57"/>
        <v>#N/A</v>
      </c>
      <c r="P1789" s="37" t="e">
        <f>VLOOKUP(C1789,微信退!Q:S,3,FALSE)</f>
        <v>#N/A</v>
      </c>
      <c r="Q1789" t="e">
        <f t="shared" si="58"/>
        <v>#N/A</v>
      </c>
    </row>
    <row r="1790" spans="1:17" hidden="1">
      <c r="A1790" s="49">
        <v>42907.329039351855</v>
      </c>
      <c r="B1790" s="46">
        <v>314855</v>
      </c>
      <c r="C1790" s="50" t="s">
        <v>10593</v>
      </c>
      <c r="D1790" s="46" t="s">
        <v>27196</v>
      </c>
      <c r="E1790" s="46" t="s">
        <v>27197</v>
      </c>
      <c r="F1790" s="47">
        <v>500</v>
      </c>
      <c r="G1790" s="48" t="s">
        <v>34</v>
      </c>
      <c r="H1790" s="48" t="s">
        <v>112</v>
      </c>
      <c r="I1790" s="48" t="s">
        <v>99</v>
      </c>
      <c r="J1790" s="48" t="s">
        <v>48</v>
      </c>
      <c r="K1790" s="48" t="s">
        <v>100</v>
      </c>
      <c r="L1790" s="48" t="s">
        <v>12709</v>
      </c>
      <c r="M1790" s="48" t="s">
        <v>29013</v>
      </c>
      <c r="N1790">
        <f>VLOOKUP(B1790,HIS退!B:F,5,FALSE)</f>
        <v>-500</v>
      </c>
      <c r="O1790" t="str">
        <f t="shared" si="57"/>
        <v/>
      </c>
      <c r="P1790" s="37">
        <f>VLOOKUP(C1790,微信退!Q:S,3,FALSE)</f>
        <v>500</v>
      </c>
      <c r="Q1790" t="str">
        <f t="shared" si="58"/>
        <v/>
      </c>
    </row>
    <row r="1791" spans="1:17" hidden="1">
      <c r="A1791" s="49">
        <v>42907.332453703704</v>
      </c>
      <c r="B1791" s="46">
        <v>314938</v>
      </c>
      <c r="C1791" s="50" t="s">
        <v>29014</v>
      </c>
      <c r="D1791" s="46" t="s">
        <v>27196</v>
      </c>
      <c r="E1791" s="46" t="s">
        <v>27197</v>
      </c>
      <c r="F1791" s="47">
        <v>294</v>
      </c>
      <c r="G1791" s="48" t="s">
        <v>34</v>
      </c>
      <c r="H1791" s="48" t="s">
        <v>29015</v>
      </c>
      <c r="I1791" s="48" t="s">
        <v>99</v>
      </c>
      <c r="J1791" s="48" t="s">
        <v>48</v>
      </c>
      <c r="K1791" s="48" t="s">
        <v>100</v>
      </c>
      <c r="L1791" s="48" t="s">
        <v>29016</v>
      </c>
      <c r="M1791" s="48" t="s">
        <v>29017</v>
      </c>
      <c r="N1791" t="e">
        <f>VLOOKUP(B1791,HIS退!B:F,5,FALSE)</f>
        <v>#N/A</v>
      </c>
      <c r="O1791" t="e">
        <f t="shared" si="57"/>
        <v>#N/A</v>
      </c>
      <c r="P1791" s="37" t="e">
        <f>VLOOKUP(C1791,微信退!Q:S,3,FALSE)</f>
        <v>#N/A</v>
      </c>
      <c r="Q1791" t="e">
        <f t="shared" si="58"/>
        <v>#N/A</v>
      </c>
    </row>
    <row r="1792" spans="1:17" hidden="1">
      <c r="A1792" s="49">
        <v>42907.339918981481</v>
      </c>
      <c r="B1792" s="46">
        <v>315309</v>
      </c>
      <c r="C1792" s="50" t="s">
        <v>29018</v>
      </c>
      <c r="D1792" s="46" t="s">
        <v>29019</v>
      </c>
      <c r="E1792" s="46" t="s">
        <v>29020</v>
      </c>
      <c r="F1792" s="47">
        <v>452</v>
      </c>
      <c r="G1792" s="48" t="s">
        <v>59</v>
      </c>
      <c r="H1792" s="48" t="s">
        <v>59</v>
      </c>
      <c r="I1792" s="48" t="s">
        <v>99</v>
      </c>
      <c r="J1792" s="48" t="s">
        <v>29021</v>
      </c>
      <c r="K1792" s="48" t="s">
        <v>100</v>
      </c>
      <c r="L1792" s="48" t="s">
        <v>29022</v>
      </c>
      <c r="M1792" s="48" t="s">
        <v>29023</v>
      </c>
      <c r="N1792" t="e">
        <f>VLOOKUP(B1792,HIS退!B:F,5,FALSE)</f>
        <v>#N/A</v>
      </c>
      <c r="O1792" t="e">
        <f t="shared" si="57"/>
        <v>#N/A</v>
      </c>
      <c r="P1792" s="37" t="e">
        <f>VLOOKUP(C1792,微信退!Q:S,3,FALSE)</f>
        <v>#N/A</v>
      </c>
      <c r="Q1792" t="e">
        <f t="shared" si="58"/>
        <v>#N/A</v>
      </c>
    </row>
    <row r="1793" spans="1:17" hidden="1">
      <c r="A1793" s="49">
        <v>42907.343761574077</v>
      </c>
      <c r="B1793" s="46">
        <v>315569</v>
      </c>
      <c r="C1793" s="50" t="s">
        <v>29024</v>
      </c>
      <c r="D1793" s="46" t="s">
        <v>29025</v>
      </c>
      <c r="E1793" s="46" t="s">
        <v>29026</v>
      </c>
      <c r="F1793" s="47">
        <v>492</v>
      </c>
      <c r="G1793" s="48" t="s">
        <v>59</v>
      </c>
      <c r="H1793" s="48" t="s">
        <v>59</v>
      </c>
      <c r="I1793" s="48" t="s">
        <v>99</v>
      </c>
      <c r="J1793" s="48" t="s">
        <v>29021</v>
      </c>
      <c r="K1793" s="48" t="s">
        <v>100</v>
      </c>
      <c r="L1793" s="48" t="s">
        <v>29027</v>
      </c>
      <c r="M1793" s="48" t="s">
        <v>29028</v>
      </c>
      <c r="N1793" t="e">
        <f>VLOOKUP(B1793,HIS退!B:F,5,FALSE)</f>
        <v>#N/A</v>
      </c>
      <c r="O1793" t="e">
        <f t="shared" si="57"/>
        <v>#N/A</v>
      </c>
      <c r="P1793" s="37" t="e">
        <f>VLOOKUP(C1793,微信退!Q:S,3,FALSE)</f>
        <v>#N/A</v>
      </c>
      <c r="Q1793" t="e">
        <f t="shared" si="58"/>
        <v>#N/A</v>
      </c>
    </row>
    <row r="1794" spans="1:17" hidden="1">
      <c r="A1794" s="49">
        <v>42907.348101851851</v>
      </c>
      <c r="B1794" s="46">
        <v>315883</v>
      </c>
      <c r="C1794" s="50" t="s">
        <v>10594</v>
      </c>
      <c r="D1794" s="46" t="s">
        <v>27198</v>
      </c>
      <c r="E1794" s="46" t="s">
        <v>27199</v>
      </c>
      <c r="F1794" s="47">
        <v>458</v>
      </c>
      <c r="G1794" s="48" t="s">
        <v>59</v>
      </c>
      <c r="H1794" s="48" t="s">
        <v>112</v>
      </c>
      <c r="I1794" s="48" t="s">
        <v>99</v>
      </c>
      <c r="J1794" s="48" t="s">
        <v>48</v>
      </c>
      <c r="K1794" s="48" t="s">
        <v>100</v>
      </c>
      <c r="L1794" s="48" t="s">
        <v>12710</v>
      </c>
      <c r="M1794" s="48" t="s">
        <v>29029</v>
      </c>
      <c r="N1794">
        <f>VLOOKUP(B1794,HIS退!B:F,5,FALSE)</f>
        <v>-458</v>
      </c>
      <c r="O1794" t="str">
        <f t="shared" si="57"/>
        <v/>
      </c>
      <c r="P1794" s="37">
        <f>VLOOKUP(C1794,微信退!Q:S,3,FALSE)</f>
        <v>458</v>
      </c>
      <c r="Q1794" t="str">
        <f t="shared" si="58"/>
        <v/>
      </c>
    </row>
    <row r="1795" spans="1:17" hidden="1">
      <c r="A1795" s="49">
        <v>42907.348877314813</v>
      </c>
      <c r="B1795" s="46">
        <v>315938</v>
      </c>
      <c r="C1795" s="50" t="s">
        <v>10595</v>
      </c>
      <c r="D1795" s="46" t="s">
        <v>27200</v>
      </c>
      <c r="E1795" s="46" t="s">
        <v>27201</v>
      </c>
      <c r="F1795" s="47">
        <v>592</v>
      </c>
      <c r="G1795" s="48" t="s">
        <v>59</v>
      </c>
      <c r="H1795" s="48" t="s">
        <v>112</v>
      </c>
      <c r="I1795" s="48" t="s">
        <v>99</v>
      </c>
      <c r="J1795" s="48" t="s">
        <v>48</v>
      </c>
      <c r="K1795" s="48" t="s">
        <v>100</v>
      </c>
      <c r="L1795" s="48" t="s">
        <v>12711</v>
      </c>
      <c r="M1795" s="48" t="s">
        <v>29030</v>
      </c>
      <c r="N1795">
        <f>VLOOKUP(B1795,HIS退!B:F,5,FALSE)</f>
        <v>-592</v>
      </c>
      <c r="O1795" t="str">
        <f t="shared" si="57"/>
        <v/>
      </c>
      <c r="P1795" s="37">
        <f>VLOOKUP(C1795,微信退!Q:S,3,FALSE)</f>
        <v>592</v>
      </c>
      <c r="Q1795" t="str">
        <f t="shared" si="58"/>
        <v/>
      </c>
    </row>
    <row r="1796" spans="1:17" hidden="1">
      <c r="A1796" s="49">
        <v>42907.353680555556</v>
      </c>
      <c r="B1796" s="46">
        <v>316305</v>
      </c>
      <c r="C1796" s="50" t="s">
        <v>10596</v>
      </c>
      <c r="D1796" s="46" t="s">
        <v>27202</v>
      </c>
      <c r="E1796" s="46" t="s">
        <v>10128</v>
      </c>
      <c r="F1796" s="47">
        <v>7500</v>
      </c>
      <c r="G1796" s="48" t="s">
        <v>34</v>
      </c>
      <c r="H1796" s="48" t="s">
        <v>112</v>
      </c>
      <c r="I1796" s="48" t="s">
        <v>99</v>
      </c>
      <c r="J1796" s="48" t="s">
        <v>48</v>
      </c>
      <c r="K1796" s="48" t="s">
        <v>100</v>
      </c>
      <c r="L1796" s="48" t="s">
        <v>12712</v>
      </c>
      <c r="M1796" s="48" t="s">
        <v>29031</v>
      </c>
      <c r="N1796">
        <f>VLOOKUP(B1796,HIS退!B:F,5,FALSE)</f>
        <v>-7500</v>
      </c>
      <c r="O1796" t="str">
        <f t="shared" si="57"/>
        <v/>
      </c>
      <c r="P1796" s="37">
        <f>VLOOKUP(C1796,微信退!Q:S,3,FALSE)</f>
        <v>7500</v>
      </c>
      <c r="Q1796" t="str">
        <f t="shared" si="58"/>
        <v/>
      </c>
    </row>
    <row r="1797" spans="1:17" hidden="1">
      <c r="A1797" s="49">
        <v>42907.356365740743</v>
      </c>
      <c r="B1797" s="46">
        <v>316566</v>
      </c>
      <c r="C1797" s="50" t="s">
        <v>29032</v>
      </c>
      <c r="D1797" s="46" t="s">
        <v>29033</v>
      </c>
      <c r="E1797" s="46" t="s">
        <v>29034</v>
      </c>
      <c r="F1797" s="47">
        <v>84</v>
      </c>
      <c r="G1797" s="48" t="s">
        <v>34</v>
      </c>
      <c r="H1797" s="48" t="s">
        <v>34</v>
      </c>
      <c r="I1797" s="48" t="s">
        <v>101</v>
      </c>
      <c r="J1797" s="48" t="s">
        <v>98</v>
      </c>
      <c r="K1797" s="48" t="s">
        <v>100</v>
      </c>
      <c r="L1797" s="48" t="s">
        <v>29035</v>
      </c>
      <c r="M1797" s="48" t="s">
        <v>29036</v>
      </c>
      <c r="N1797" t="e">
        <f>VLOOKUP(B1797,HIS退!B:F,5,FALSE)</f>
        <v>#N/A</v>
      </c>
      <c r="O1797" t="e">
        <f t="shared" si="57"/>
        <v>#N/A</v>
      </c>
      <c r="P1797" s="37" t="e">
        <f>VLOOKUP(C1797,微信退!Q:S,3,FALSE)</f>
        <v>#N/A</v>
      </c>
      <c r="Q1797" t="e">
        <f t="shared" si="58"/>
        <v>#N/A</v>
      </c>
    </row>
    <row r="1798" spans="1:17" hidden="1">
      <c r="A1798" s="49">
        <v>42907.36146990741</v>
      </c>
      <c r="B1798" s="46">
        <v>317056</v>
      </c>
      <c r="C1798" s="50" t="s">
        <v>10597</v>
      </c>
      <c r="D1798" s="46" t="s">
        <v>27203</v>
      </c>
      <c r="E1798" s="46" t="s">
        <v>27204</v>
      </c>
      <c r="F1798" s="47">
        <v>64</v>
      </c>
      <c r="G1798" s="48" t="s">
        <v>59</v>
      </c>
      <c r="H1798" s="48" t="s">
        <v>112</v>
      </c>
      <c r="I1798" s="48" t="s">
        <v>99</v>
      </c>
      <c r="J1798" s="48" t="s">
        <v>48</v>
      </c>
      <c r="K1798" s="48" t="s">
        <v>100</v>
      </c>
      <c r="L1798" s="48" t="s">
        <v>12713</v>
      </c>
      <c r="M1798" s="48" t="s">
        <v>29037</v>
      </c>
      <c r="N1798">
        <f>VLOOKUP(B1798,HIS退!B:F,5,FALSE)</f>
        <v>-64</v>
      </c>
      <c r="O1798" t="str">
        <f t="shared" si="57"/>
        <v/>
      </c>
      <c r="P1798" s="37">
        <f>VLOOKUP(C1798,微信退!Q:S,3,FALSE)</f>
        <v>64</v>
      </c>
      <c r="Q1798" t="str">
        <f t="shared" si="58"/>
        <v/>
      </c>
    </row>
    <row r="1799" spans="1:17" hidden="1">
      <c r="A1799" s="49">
        <v>42907.364432870374</v>
      </c>
      <c r="B1799" s="46">
        <v>317296</v>
      </c>
      <c r="C1799" s="50" t="s">
        <v>29038</v>
      </c>
      <c r="D1799" s="46" t="s">
        <v>29039</v>
      </c>
      <c r="E1799" s="46" t="s">
        <v>29040</v>
      </c>
      <c r="F1799" s="47">
        <v>101</v>
      </c>
      <c r="G1799" s="48" t="s">
        <v>59</v>
      </c>
      <c r="H1799" s="48" t="s">
        <v>34</v>
      </c>
      <c r="I1799" s="48" t="s">
        <v>99</v>
      </c>
      <c r="J1799" s="48" t="s">
        <v>48</v>
      </c>
      <c r="K1799" s="48" t="s">
        <v>100</v>
      </c>
      <c r="L1799" s="48" t="s">
        <v>29041</v>
      </c>
      <c r="M1799" s="48" t="s">
        <v>29042</v>
      </c>
      <c r="N1799" t="e">
        <f>VLOOKUP(B1799,HIS退!B:F,5,FALSE)</f>
        <v>#N/A</v>
      </c>
      <c r="O1799" t="e">
        <f t="shared" si="57"/>
        <v>#N/A</v>
      </c>
      <c r="P1799" s="37" t="e">
        <f>VLOOKUP(C1799,微信退!Q:S,3,FALSE)</f>
        <v>#N/A</v>
      </c>
      <c r="Q1799" t="e">
        <f t="shared" si="58"/>
        <v>#N/A</v>
      </c>
    </row>
    <row r="1800" spans="1:17" hidden="1">
      <c r="A1800" s="49">
        <v>42907.368009259262</v>
      </c>
      <c r="B1800" s="46">
        <v>317613</v>
      </c>
      <c r="C1800" s="50" t="s">
        <v>10598</v>
      </c>
      <c r="D1800" s="46" t="s">
        <v>27205</v>
      </c>
      <c r="E1800" s="46" t="s">
        <v>27206</v>
      </c>
      <c r="F1800" s="47">
        <v>74</v>
      </c>
      <c r="G1800" s="48" t="s">
        <v>34</v>
      </c>
      <c r="H1800" s="48" t="s">
        <v>112</v>
      </c>
      <c r="I1800" s="48" t="s">
        <v>99</v>
      </c>
      <c r="J1800" s="48" t="s">
        <v>48</v>
      </c>
      <c r="K1800" s="48" t="s">
        <v>100</v>
      </c>
      <c r="L1800" s="48" t="s">
        <v>12714</v>
      </c>
      <c r="M1800" s="48" t="s">
        <v>29043</v>
      </c>
      <c r="N1800">
        <f>VLOOKUP(B1800,HIS退!B:F,5,FALSE)</f>
        <v>-74</v>
      </c>
      <c r="O1800" t="str">
        <f t="shared" si="57"/>
        <v/>
      </c>
      <c r="P1800" s="37">
        <f>VLOOKUP(C1800,微信退!Q:S,3,FALSE)</f>
        <v>74</v>
      </c>
      <c r="Q1800" t="str">
        <f t="shared" si="58"/>
        <v/>
      </c>
    </row>
    <row r="1801" spans="1:17" hidden="1">
      <c r="A1801" s="49">
        <v>42907.369571759256</v>
      </c>
      <c r="B1801" s="46">
        <v>317753</v>
      </c>
      <c r="C1801" s="50" t="s">
        <v>10599</v>
      </c>
      <c r="D1801" s="46" t="s">
        <v>27207</v>
      </c>
      <c r="E1801" s="46" t="s">
        <v>27208</v>
      </c>
      <c r="F1801" s="47">
        <v>1592</v>
      </c>
      <c r="G1801" s="48" t="s">
        <v>34</v>
      </c>
      <c r="H1801" s="48" t="s">
        <v>112</v>
      </c>
      <c r="I1801" s="48" t="s">
        <v>99</v>
      </c>
      <c r="J1801" s="48" t="s">
        <v>48</v>
      </c>
      <c r="K1801" s="48" t="s">
        <v>100</v>
      </c>
      <c r="L1801" s="48" t="s">
        <v>12715</v>
      </c>
      <c r="M1801" s="48" t="s">
        <v>29044</v>
      </c>
      <c r="N1801">
        <f>VLOOKUP(B1801,HIS退!B:F,5,FALSE)</f>
        <v>-1592</v>
      </c>
      <c r="O1801" t="str">
        <f t="shared" si="57"/>
        <v/>
      </c>
      <c r="P1801" s="37">
        <f>VLOOKUP(C1801,微信退!Q:S,3,FALSE)</f>
        <v>1592</v>
      </c>
      <c r="Q1801" t="str">
        <f t="shared" si="58"/>
        <v/>
      </c>
    </row>
    <row r="1802" spans="1:17" hidden="1">
      <c r="A1802" s="49">
        <v>42907.370555555557</v>
      </c>
      <c r="B1802" s="46">
        <v>317835</v>
      </c>
      <c r="C1802" s="50" t="s">
        <v>29045</v>
      </c>
      <c r="D1802" s="46" t="s">
        <v>29046</v>
      </c>
      <c r="E1802" s="46" t="s">
        <v>29047</v>
      </c>
      <c r="F1802" s="47">
        <v>496</v>
      </c>
      <c r="G1802" s="48" t="s">
        <v>59</v>
      </c>
      <c r="H1802" s="48" t="s">
        <v>59</v>
      </c>
      <c r="I1802" s="48" t="s">
        <v>99</v>
      </c>
      <c r="J1802" s="48" t="s">
        <v>48</v>
      </c>
      <c r="K1802" s="48" t="s">
        <v>100</v>
      </c>
      <c r="L1802" s="48" t="s">
        <v>29048</v>
      </c>
      <c r="M1802" s="48" t="s">
        <v>29049</v>
      </c>
      <c r="N1802" t="e">
        <f>VLOOKUP(B1802,HIS退!B:F,5,FALSE)</f>
        <v>#N/A</v>
      </c>
      <c r="O1802" t="e">
        <f t="shared" si="57"/>
        <v>#N/A</v>
      </c>
      <c r="P1802" s="37" t="e">
        <f>VLOOKUP(C1802,微信退!Q:S,3,FALSE)</f>
        <v>#N/A</v>
      </c>
      <c r="Q1802" t="e">
        <f t="shared" si="58"/>
        <v>#N/A</v>
      </c>
    </row>
    <row r="1803" spans="1:17" hidden="1">
      <c r="A1803" s="49">
        <v>42907.373287037037</v>
      </c>
      <c r="B1803" s="46">
        <v>318082</v>
      </c>
      <c r="C1803" s="50" t="s">
        <v>29050</v>
      </c>
      <c r="D1803" s="46" t="s">
        <v>29051</v>
      </c>
      <c r="E1803" s="46" t="s">
        <v>29052</v>
      </c>
      <c r="F1803" s="47">
        <v>630</v>
      </c>
      <c r="G1803" s="48" t="s">
        <v>34</v>
      </c>
      <c r="H1803" s="48" t="s">
        <v>34</v>
      </c>
      <c r="I1803" s="48" t="s">
        <v>99</v>
      </c>
      <c r="J1803" s="48" t="s">
        <v>48</v>
      </c>
      <c r="K1803" s="48" t="s">
        <v>100</v>
      </c>
      <c r="L1803" s="48" t="s">
        <v>29053</v>
      </c>
      <c r="M1803" s="48" t="s">
        <v>29054</v>
      </c>
      <c r="N1803" t="e">
        <f>VLOOKUP(B1803,HIS退!B:F,5,FALSE)</f>
        <v>#N/A</v>
      </c>
      <c r="O1803" t="e">
        <f t="shared" si="57"/>
        <v>#N/A</v>
      </c>
      <c r="P1803" s="37" t="e">
        <f>VLOOKUP(C1803,微信退!Q:S,3,FALSE)</f>
        <v>#N/A</v>
      </c>
      <c r="Q1803" t="e">
        <f t="shared" si="58"/>
        <v>#N/A</v>
      </c>
    </row>
    <row r="1804" spans="1:17" hidden="1">
      <c r="A1804" s="49">
        <v>42907.373981481483</v>
      </c>
      <c r="B1804" s="46">
        <v>318134</v>
      </c>
      <c r="C1804" s="50" t="s">
        <v>29055</v>
      </c>
      <c r="D1804" s="46" t="s">
        <v>29056</v>
      </c>
      <c r="E1804" s="46" t="s">
        <v>29057</v>
      </c>
      <c r="F1804" s="47">
        <v>90</v>
      </c>
      <c r="G1804" s="48" t="s">
        <v>34</v>
      </c>
      <c r="H1804" s="48" t="s">
        <v>34</v>
      </c>
      <c r="I1804" s="48" t="s">
        <v>101</v>
      </c>
      <c r="J1804" s="48" t="s">
        <v>98</v>
      </c>
      <c r="K1804" s="48" t="s">
        <v>100</v>
      </c>
      <c r="L1804" s="48" t="s">
        <v>29058</v>
      </c>
      <c r="M1804" s="48" t="s">
        <v>29059</v>
      </c>
      <c r="N1804" t="e">
        <f>VLOOKUP(B1804,HIS退!B:F,5,FALSE)</f>
        <v>#N/A</v>
      </c>
      <c r="O1804" t="e">
        <f t="shared" si="57"/>
        <v>#N/A</v>
      </c>
      <c r="P1804" s="37" t="e">
        <f>VLOOKUP(C1804,微信退!Q:S,3,FALSE)</f>
        <v>#N/A</v>
      </c>
      <c r="Q1804" t="e">
        <f t="shared" si="58"/>
        <v>#N/A</v>
      </c>
    </row>
    <row r="1805" spans="1:17" hidden="1">
      <c r="A1805" s="49">
        <v>42907.375601851854</v>
      </c>
      <c r="B1805" s="46">
        <v>318274</v>
      </c>
      <c r="C1805" s="50" t="s">
        <v>29060</v>
      </c>
      <c r="D1805" s="46" t="s">
        <v>29061</v>
      </c>
      <c r="E1805" s="46" t="s">
        <v>29062</v>
      </c>
      <c r="F1805" s="47">
        <v>135</v>
      </c>
      <c r="G1805" s="48" t="s">
        <v>59</v>
      </c>
      <c r="H1805" s="48" t="s">
        <v>59</v>
      </c>
      <c r="I1805" s="48" t="s">
        <v>99</v>
      </c>
      <c r="J1805" s="48" t="s">
        <v>48</v>
      </c>
      <c r="K1805" s="48" t="s">
        <v>100</v>
      </c>
      <c r="L1805" s="48" t="s">
        <v>29063</v>
      </c>
      <c r="M1805" s="48" t="s">
        <v>29064</v>
      </c>
      <c r="N1805" t="e">
        <f>VLOOKUP(B1805,HIS退!B:F,5,FALSE)</f>
        <v>#N/A</v>
      </c>
      <c r="O1805" t="e">
        <f t="shared" si="57"/>
        <v>#N/A</v>
      </c>
      <c r="P1805" s="37" t="e">
        <f>VLOOKUP(C1805,微信退!Q:S,3,FALSE)</f>
        <v>#N/A</v>
      </c>
      <c r="Q1805" t="e">
        <f t="shared" si="58"/>
        <v>#N/A</v>
      </c>
    </row>
    <row r="1806" spans="1:17" hidden="1">
      <c r="A1806" s="49">
        <v>42907.380150462966</v>
      </c>
      <c r="B1806" s="46">
        <v>318621</v>
      </c>
      <c r="C1806" s="50" t="s">
        <v>10600</v>
      </c>
      <c r="D1806" s="46" t="s">
        <v>27209</v>
      </c>
      <c r="E1806" s="46" t="s">
        <v>27210</v>
      </c>
      <c r="F1806" s="47">
        <v>1519</v>
      </c>
      <c r="G1806" s="48" t="s">
        <v>59</v>
      </c>
      <c r="H1806" s="48" t="s">
        <v>112</v>
      </c>
      <c r="I1806" s="48" t="s">
        <v>99</v>
      </c>
      <c r="J1806" s="48" t="s">
        <v>48</v>
      </c>
      <c r="K1806" s="48" t="s">
        <v>100</v>
      </c>
      <c r="L1806" s="48" t="s">
        <v>12716</v>
      </c>
      <c r="M1806" s="48" t="s">
        <v>29065</v>
      </c>
      <c r="N1806">
        <f>VLOOKUP(B1806,HIS退!B:F,5,FALSE)</f>
        <v>-1519</v>
      </c>
      <c r="O1806" t="str">
        <f t="shared" si="57"/>
        <v/>
      </c>
      <c r="P1806" s="37">
        <f>VLOOKUP(C1806,微信退!Q:S,3,FALSE)</f>
        <v>1519</v>
      </c>
      <c r="Q1806" t="str">
        <f t="shared" si="58"/>
        <v/>
      </c>
    </row>
    <row r="1807" spans="1:17" hidden="1">
      <c r="A1807" s="49">
        <v>42907.383553240739</v>
      </c>
      <c r="B1807" s="46">
        <v>318921</v>
      </c>
      <c r="C1807" s="50" t="s">
        <v>10601</v>
      </c>
      <c r="D1807" s="46" t="s">
        <v>27211</v>
      </c>
      <c r="E1807" s="46" t="s">
        <v>27212</v>
      </c>
      <c r="F1807" s="47">
        <v>24</v>
      </c>
      <c r="G1807" s="48" t="s">
        <v>34</v>
      </c>
      <c r="H1807" s="48" t="s">
        <v>112</v>
      </c>
      <c r="I1807" s="48" t="s">
        <v>99</v>
      </c>
      <c r="J1807" s="48" t="s">
        <v>48</v>
      </c>
      <c r="K1807" s="48" t="s">
        <v>100</v>
      </c>
      <c r="L1807" s="48" t="s">
        <v>12717</v>
      </c>
      <c r="M1807" s="48" t="s">
        <v>29066</v>
      </c>
      <c r="N1807">
        <f>VLOOKUP(B1807,HIS退!B:F,5,FALSE)</f>
        <v>-24</v>
      </c>
      <c r="O1807" t="str">
        <f t="shared" si="57"/>
        <v/>
      </c>
      <c r="P1807" s="37">
        <f>VLOOKUP(C1807,微信退!Q:S,3,FALSE)</f>
        <v>24</v>
      </c>
      <c r="Q1807" t="str">
        <f t="shared" si="58"/>
        <v/>
      </c>
    </row>
    <row r="1808" spans="1:17" hidden="1">
      <c r="A1808" s="49">
        <v>42907.383599537039</v>
      </c>
      <c r="B1808" s="46">
        <v>318925</v>
      </c>
      <c r="C1808" s="50" t="s">
        <v>29067</v>
      </c>
      <c r="D1808" s="46" t="s">
        <v>29068</v>
      </c>
      <c r="E1808" s="46" t="s">
        <v>29069</v>
      </c>
      <c r="F1808" s="47">
        <v>3000</v>
      </c>
      <c r="G1808" s="48" t="s">
        <v>34</v>
      </c>
      <c r="H1808" s="48" t="s">
        <v>34</v>
      </c>
      <c r="I1808" s="48" t="s">
        <v>99</v>
      </c>
      <c r="J1808" s="48" t="s">
        <v>48</v>
      </c>
      <c r="K1808" s="48" t="s">
        <v>100</v>
      </c>
      <c r="L1808" s="48" t="s">
        <v>29070</v>
      </c>
      <c r="M1808" s="48" t="s">
        <v>29071</v>
      </c>
      <c r="N1808" t="e">
        <f>VLOOKUP(B1808,HIS退!B:F,5,FALSE)</f>
        <v>#N/A</v>
      </c>
      <c r="O1808" t="e">
        <f t="shared" si="57"/>
        <v>#N/A</v>
      </c>
      <c r="P1808" s="37" t="e">
        <f>VLOOKUP(C1808,微信退!Q:S,3,FALSE)</f>
        <v>#N/A</v>
      </c>
      <c r="Q1808" t="e">
        <f t="shared" si="58"/>
        <v>#N/A</v>
      </c>
    </row>
    <row r="1809" spans="1:17" hidden="1">
      <c r="A1809" s="49">
        <v>42907.384710648148</v>
      </c>
      <c r="B1809" s="46">
        <v>319018</v>
      </c>
      <c r="C1809" s="50" t="s">
        <v>10602</v>
      </c>
      <c r="D1809" s="46" t="s">
        <v>27213</v>
      </c>
      <c r="E1809" s="46" t="s">
        <v>3389</v>
      </c>
      <c r="F1809" s="47">
        <v>20</v>
      </c>
      <c r="G1809" s="48" t="s">
        <v>59</v>
      </c>
      <c r="H1809" s="48" t="s">
        <v>112</v>
      </c>
      <c r="I1809" s="48" t="s">
        <v>99</v>
      </c>
      <c r="J1809" s="48" t="s">
        <v>48</v>
      </c>
      <c r="K1809" s="48" t="s">
        <v>100</v>
      </c>
      <c r="L1809" s="48" t="s">
        <v>12718</v>
      </c>
      <c r="M1809" s="48" t="s">
        <v>29072</v>
      </c>
      <c r="N1809">
        <f>VLOOKUP(B1809,HIS退!B:F,5,FALSE)</f>
        <v>-20</v>
      </c>
      <c r="O1809" t="str">
        <f t="shared" si="57"/>
        <v/>
      </c>
      <c r="P1809" s="37">
        <f>VLOOKUP(C1809,微信退!Q:S,3,FALSE)</f>
        <v>20</v>
      </c>
      <c r="Q1809" t="str">
        <f t="shared" si="58"/>
        <v/>
      </c>
    </row>
    <row r="1810" spans="1:17" hidden="1">
      <c r="A1810" s="49">
        <v>42907.386817129627</v>
      </c>
      <c r="B1810" s="46">
        <v>319214</v>
      </c>
      <c r="C1810" s="50" t="s">
        <v>29073</v>
      </c>
      <c r="D1810" s="46" t="s">
        <v>29074</v>
      </c>
      <c r="E1810" s="46" t="s">
        <v>29075</v>
      </c>
      <c r="F1810" s="47">
        <v>5100</v>
      </c>
      <c r="G1810" s="48" t="s">
        <v>34</v>
      </c>
      <c r="H1810" s="48" t="s">
        <v>34</v>
      </c>
      <c r="I1810" s="48" t="s">
        <v>99</v>
      </c>
      <c r="J1810" s="48" t="s">
        <v>48</v>
      </c>
      <c r="K1810" s="48" t="s">
        <v>100</v>
      </c>
      <c r="L1810" s="48" t="s">
        <v>29076</v>
      </c>
      <c r="M1810" s="48" t="s">
        <v>29077</v>
      </c>
      <c r="N1810" t="e">
        <f>VLOOKUP(B1810,HIS退!B:F,5,FALSE)</f>
        <v>#N/A</v>
      </c>
      <c r="O1810" t="e">
        <f t="shared" si="57"/>
        <v>#N/A</v>
      </c>
      <c r="P1810" s="37" t="e">
        <f>VLOOKUP(C1810,微信退!Q:S,3,FALSE)</f>
        <v>#N/A</v>
      </c>
      <c r="Q1810" t="e">
        <f t="shared" si="58"/>
        <v>#N/A</v>
      </c>
    </row>
    <row r="1811" spans="1:17" hidden="1">
      <c r="A1811" s="49">
        <v>42907.390844907408</v>
      </c>
      <c r="B1811" s="46">
        <v>319550</v>
      </c>
      <c r="C1811" s="50" t="s">
        <v>10603</v>
      </c>
      <c r="D1811" s="46" t="s">
        <v>27214</v>
      </c>
      <c r="E1811" s="46" t="s">
        <v>27215</v>
      </c>
      <c r="F1811" s="47">
        <v>100</v>
      </c>
      <c r="G1811" s="48" t="s">
        <v>59</v>
      </c>
      <c r="H1811" s="48" t="s">
        <v>112</v>
      </c>
      <c r="I1811" s="48" t="s">
        <v>99</v>
      </c>
      <c r="J1811" s="48" t="s">
        <v>48</v>
      </c>
      <c r="K1811" s="48" t="s">
        <v>100</v>
      </c>
      <c r="L1811" s="48" t="s">
        <v>12719</v>
      </c>
      <c r="M1811" s="48" t="s">
        <v>29078</v>
      </c>
      <c r="N1811">
        <f>VLOOKUP(B1811,HIS退!B:F,5,FALSE)</f>
        <v>-100</v>
      </c>
      <c r="O1811" t="str">
        <f t="shared" si="57"/>
        <v/>
      </c>
      <c r="P1811" s="37">
        <f>VLOOKUP(C1811,微信退!Q:S,3,FALSE)</f>
        <v>100</v>
      </c>
      <c r="Q1811" t="str">
        <f t="shared" si="58"/>
        <v/>
      </c>
    </row>
    <row r="1812" spans="1:17" hidden="1">
      <c r="A1812" s="49">
        <v>42907.391192129631</v>
      </c>
      <c r="B1812" s="46">
        <v>319577</v>
      </c>
      <c r="C1812" s="50" t="s">
        <v>29079</v>
      </c>
      <c r="D1812" s="46" t="s">
        <v>29080</v>
      </c>
      <c r="E1812" s="46" t="s">
        <v>29081</v>
      </c>
      <c r="F1812" s="47">
        <v>312</v>
      </c>
      <c r="G1812" s="48" t="s">
        <v>34</v>
      </c>
      <c r="H1812" s="48" t="s">
        <v>29015</v>
      </c>
      <c r="I1812" s="48" t="s">
        <v>99</v>
      </c>
      <c r="J1812" s="48" t="s">
        <v>48</v>
      </c>
      <c r="K1812" s="48" t="s">
        <v>100</v>
      </c>
      <c r="L1812" s="48" t="s">
        <v>29082</v>
      </c>
      <c r="M1812" s="48" t="s">
        <v>29083</v>
      </c>
      <c r="N1812" t="e">
        <f>VLOOKUP(B1812,HIS退!B:F,5,FALSE)</f>
        <v>#N/A</v>
      </c>
      <c r="O1812" t="e">
        <f t="shared" si="57"/>
        <v>#N/A</v>
      </c>
      <c r="P1812" s="37" t="e">
        <f>VLOOKUP(C1812,微信退!Q:S,3,FALSE)</f>
        <v>#N/A</v>
      </c>
      <c r="Q1812" t="e">
        <f t="shared" si="58"/>
        <v>#N/A</v>
      </c>
    </row>
    <row r="1813" spans="1:17" hidden="1">
      <c r="A1813" s="49">
        <v>42907.393194444441</v>
      </c>
      <c r="B1813" s="46">
        <v>319780</v>
      </c>
      <c r="C1813" s="50" t="s">
        <v>29084</v>
      </c>
      <c r="D1813" s="46" t="s">
        <v>29085</v>
      </c>
      <c r="E1813" s="46" t="s">
        <v>29086</v>
      </c>
      <c r="F1813" s="47">
        <v>370</v>
      </c>
      <c r="G1813" s="48" t="s">
        <v>34</v>
      </c>
      <c r="H1813" s="48" t="s">
        <v>34</v>
      </c>
      <c r="I1813" s="48" t="s">
        <v>99</v>
      </c>
      <c r="J1813" s="48" t="s">
        <v>48</v>
      </c>
      <c r="K1813" s="48" t="s">
        <v>100</v>
      </c>
      <c r="L1813" s="48" t="s">
        <v>29087</v>
      </c>
      <c r="M1813" s="48" t="s">
        <v>29088</v>
      </c>
      <c r="N1813" t="e">
        <f>VLOOKUP(B1813,HIS退!B:F,5,FALSE)</f>
        <v>#N/A</v>
      </c>
      <c r="O1813" t="e">
        <f t="shared" si="57"/>
        <v>#N/A</v>
      </c>
      <c r="P1813" s="37" t="e">
        <f>VLOOKUP(C1813,微信退!Q:S,3,FALSE)</f>
        <v>#N/A</v>
      </c>
      <c r="Q1813" t="e">
        <f t="shared" si="58"/>
        <v>#N/A</v>
      </c>
    </row>
    <row r="1814" spans="1:17" hidden="1">
      <c r="A1814" s="49">
        <v>42907.394328703704</v>
      </c>
      <c r="B1814" s="46">
        <v>319896</v>
      </c>
      <c r="C1814" s="50" t="s">
        <v>29089</v>
      </c>
      <c r="D1814" s="46" t="s">
        <v>29090</v>
      </c>
      <c r="E1814" s="46" t="s">
        <v>29091</v>
      </c>
      <c r="F1814" s="47">
        <v>500</v>
      </c>
      <c r="G1814" s="48" t="s">
        <v>59</v>
      </c>
      <c r="H1814" s="48" t="s">
        <v>59</v>
      </c>
      <c r="I1814" s="48" t="s">
        <v>99</v>
      </c>
      <c r="J1814" s="48" t="s">
        <v>48</v>
      </c>
      <c r="K1814" s="48" t="s">
        <v>100</v>
      </c>
      <c r="L1814" s="48" t="s">
        <v>29092</v>
      </c>
      <c r="M1814" s="48" t="s">
        <v>29093</v>
      </c>
      <c r="N1814" t="e">
        <f>VLOOKUP(B1814,HIS退!B:F,5,FALSE)</f>
        <v>#N/A</v>
      </c>
      <c r="O1814" t="e">
        <f t="shared" si="57"/>
        <v>#N/A</v>
      </c>
      <c r="P1814" s="37" t="e">
        <f>VLOOKUP(C1814,微信退!Q:S,3,FALSE)</f>
        <v>#N/A</v>
      </c>
      <c r="Q1814" t="e">
        <f t="shared" si="58"/>
        <v>#N/A</v>
      </c>
    </row>
    <row r="1815" spans="1:17" hidden="1">
      <c r="A1815" s="49">
        <v>42907.396203703705</v>
      </c>
      <c r="B1815" s="46">
        <v>320068</v>
      </c>
      <c r="C1815" s="50" t="s">
        <v>29094</v>
      </c>
      <c r="D1815" s="46" t="s">
        <v>29095</v>
      </c>
      <c r="E1815" s="46" t="s">
        <v>29096</v>
      </c>
      <c r="F1815" s="47">
        <v>900</v>
      </c>
      <c r="G1815" s="48" t="s">
        <v>59</v>
      </c>
      <c r="H1815" s="48" t="s">
        <v>29015</v>
      </c>
      <c r="I1815" s="48" t="s">
        <v>99</v>
      </c>
      <c r="J1815" s="48" t="s">
        <v>48</v>
      </c>
      <c r="K1815" s="48" t="s">
        <v>100</v>
      </c>
      <c r="L1815" s="48" t="s">
        <v>29097</v>
      </c>
      <c r="M1815" s="48" t="s">
        <v>29098</v>
      </c>
      <c r="N1815" t="e">
        <f>VLOOKUP(B1815,HIS退!B:F,5,FALSE)</f>
        <v>#N/A</v>
      </c>
      <c r="O1815" t="e">
        <f t="shared" si="57"/>
        <v>#N/A</v>
      </c>
      <c r="P1815" s="37" t="e">
        <f>VLOOKUP(C1815,微信退!Q:S,3,FALSE)</f>
        <v>#N/A</v>
      </c>
      <c r="Q1815" t="e">
        <f t="shared" si="58"/>
        <v>#N/A</v>
      </c>
    </row>
    <row r="1816" spans="1:17" hidden="1">
      <c r="A1816" s="49">
        <v>42907.397800925923</v>
      </c>
      <c r="B1816" s="46">
        <v>320227</v>
      </c>
      <c r="C1816" s="50" t="s">
        <v>29099</v>
      </c>
      <c r="D1816" s="46" t="s">
        <v>29100</v>
      </c>
      <c r="E1816" s="46" t="s">
        <v>29101</v>
      </c>
      <c r="F1816" s="47">
        <v>50</v>
      </c>
      <c r="G1816" s="48" t="s">
        <v>59</v>
      </c>
      <c r="H1816" s="48" t="s">
        <v>59</v>
      </c>
      <c r="I1816" s="48" t="s">
        <v>99</v>
      </c>
      <c r="J1816" s="48" t="s">
        <v>48</v>
      </c>
      <c r="K1816" s="48" t="s">
        <v>100</v>
      </c>
      <c r="L1816" s="48" t="s">
        <v>29102</v>
      </c>
      <c r="M1816" s="48" t="s">
        <v>29103</v>
      </c>
      <c r="N1816" t="e">
        <f>VLOOKUP(B1816,HIS退!B:F,5,FALSE)</f>
        <v>#N/A</v>
      </c>
      <c r="O1816" t="e">
        <f t="shared" si="57"/>
        <v>#N/A</v>
      </c>
      <c r="P1816" s="37" t="e">
        <f>VLOOKUP(C1816,微信退!Q:S,3,FALSE)</f>
        <v>#N/A</v>
      </c>
      <c r="Q1816" t="e">
        <f t="shared" si="58"/>
        <v>#N/A</v>
      </c>
    </row>
    <row r="1817" spans="1:17" hidden="1">
      <c r="A1817" s="49">
        <v>42907.399768518517</v>
      </c>
      <c r="B1817" s="46">
        <v>320395</v>
      </c>
      <c r="C1817" s="50" t="s">
        <v>29104</v>
      </c>
      <c r="D1817" s="46" t="s">
        <v>29105</v>
      </c>
      <c r="E1817" s="46" t="s">
        <v>29106</v>
      </c>
      <c r="F1817" s="47">
        <v>50</v>
      </c>
      <c r="G1817" s="48" t="s">
        <v>59</v>
      </c>
      <c r="H1817" s="48" t="s">
        <v>59</v>
      </c>
      <c r="I1817" s="48" t="s">
        <v>99</v>
      </c>
      <c r="J1817" s="48" t="s">
        <v>48</v>
      </c>
      <c r="K1817" s="48" t="s">
        <v>100</v>
      </c>
      <c r="L1817" s="48" t="s">
        <v>29107</v>
      </c>
      <c r="M1817" s="48" t="s">
        <v>29108</v>
      </c>
      <c r="N1817" t="e">
        <f>VLOOKUP(B1817,HIS退!B:F,5,FALSE)</f>
        <v>#N/A</v>
      </c>
      <c r="O1817" t="e">
        <f t="shared" si="57"/>
        <v>#N/A</v>
      </c>
      <c r="P1817" s="37" t="e">
        <f>VLOOKUP(C1817,微信退!Q:S,3,FALSE)</f>
        <v>#N/A</v>
      </c>
      <c r="Q1817" t="e">
        <f t="shared" si="58"/>
        <v>#N/A</v>
      </c>
    </row>
    <row r="1818" spans="1:17" hidden="1">
      <c r="A1818" s="49">
        <v>42907.400034722225</v>
      </c>
      <c r="B1818" s="46">
        <v>320427</v>
      </c>
      <c r="C1818" s="50" t="s">
        <v>29109</v>
      </c>
      <c r="D1818" s="46" t="s">
        <v>29110</v>
      </c>
      <c r="E1818" s="46" t="s">
        <v>29111</v>
      </c>
      <c r="F1818" s="47">
        <v>600</v>
      </c>
      <c r="G1818" s="48" t="s">
        <v>59</v>
      </c>
      <c r="H1818" s="48" t="s">
        <v>59</v>
      </c>
      <c r="I1818" s="48" t="s">
        <v>99</v>
      </c>
      <c r="J1818" s="48" t="s">
        <v>48</v>
      </c>
      <c r="K1818" s="48" t="s">
        <v>100</v>
      </c>
      <c r="L1818" s="48" t="s">
        <v>29112</v>
      </c>
      <c r="M1818" s="48" t="s">
        <v>29113</v>
      </c>
      <c r="N1818" t="e">
        <f>VLOOKUP(B1818,HIS退!B:F,5,FALSE)</f>
        <v>#N/A</v>
      </c>
      <c r="O1818" t="e">
        <f t="shared" si="57"/>
        <v>#N/A</v>
      </c>
      <c r="P1818" s="37" t="e">
        <f>VLOOKUP(C1818,微信退!Q:S,3,FALSE)</f>
        <v>#N/A</v>
      </c>
      <c r="Q1818" t="e">
        <f t="shared" si="58"/>
        <v>#N/A</v>
      </c>
    </row>
    <row r="1819" spans="1:17" hidden="1">
      <c r="A1819" s="49">
        <v>42907.400763888887</v>
      </c>
      <c r="B1819" s="46">
        <v>320494</v>
      </c>
      <c r="C1819" s="50" t="s">
        <v>29114</v>
      </c>
      <c r="D1819" s="46" t="s">
        <v>29115</v>
      </c>
      <c r="E1819" s="46" t="s">
        <v>29116</v>
      </c>
      <c r="F1819" s="47">
        <v>20</v>
      </c>
      <c r="G1819" s="48" t="s">
        <v>59</v>
      </c>
      <c r="H1819" s="48" t="s">
        <v>29015</v>
      </c>
      <c r="I1819" s="48" t="s">
        <v>99</v>
      </c>
      <c r="J1819" s="48" t="s">
        <v>48</v>
      </c>
      <c r="K1819" s="48" t="s">
        <v>100</v>
      </c>
      <c r="L1819" s="48" t="s">
        <v>29117</v>
      </c>
      <c r="M1819" s="48" t="s">
        <v>29118</v>
      </c>
      <c r="N1819" t="e">
        <f>VLOOKUP(B1819,HIS退!B:F,5,FALSE)</f>
        <v>#N/A</v>
      </c>
      <c r="O1819" t="e">
        <f t="shared" si="57"/>
        <v>#N/A</v>
      </c>
      <c r="P1819" s="37" t="e">
        <f>VLOOKUP(C1819,微信退!Q:S,3,FALSE)</f>
        <v>#N/A</v>
      </c>
      <c r="Q1819" t="e">
        <f t="shared" si="58"/>
        <v>#N/A</v>
      </c>
    </row>
    <row r="1820" spans="1:17" hidden="1">
      <c r="A1820" s="49">
        <v>42907.401284722226</v>
      </c>
      <c r="B1820" s="46">
        <v>320534</v>
      </c>
      <c r="C1820" s="50" t="s">
        <v>29119</v>
      </c>
      <c r="D1820" s="46" t="s">
        <v>29120</v>
      </c>
      <c r="E1820" s="46" t="s">
        <v>29121</v>
      </c>
      <c r="F1820" s="47">
        <v>150</v>
      </c>
      <c r="G1820" s="48" t="s">
        <v>59</v>
      </c>
      <c r="H1820" s="48" t="s">
        <v>59</v>
      </c>
      <c r="I1820" s="48" t="s">
        <v>99</v>
      </c>
      <c r="J1820" s="48" t="s">
        <v>48</v>
      </c>
      <c r="K1820" s="48" t="s">
        <v>100</v>
      </c>
      <c r="L1820" s="48" t="s">
        <v>29122</v>
      </c>
      <c r="M1820" s="48" t="s">
        <v>29123</v>
      </c>
      <c r="N1820" t="e">
        <f>VLOOKUP(B1820,HIS退!B:F,5,FALSE)</f>
        <v>#N/A</v>
      </c>
      <c r="O1820" t="e">
        <f t="shared" si="57"/>
        <v>#N/A</v>
      </c>
      <c r="P1820" s="37" t="e">
        <f>VLOOKUP(C1820,微信退!Q:S,3,FALSE)</f>
        <v>#N/A</v>
      </c>
      <c r="Q1820" t="e">
        <f t="shared" si="58"/>
        <v>#N/A</v>
      </c>
    </row>
    <row r="1821" spans="1:17" hidden="1">
      <c r="A1821" s="49">
        <v>42907.401284722226</v>
      </c>
      <c r="B1821" s="46">
        <v>320532</v>
      </c>
      <c r="C1821" s="50" t="s">
        <v>10604</v>
      </c>
      <c r="D1821" s="46" t="s">
        <v>27216</v>
      </c>
      <c r="E1821" s="46" t="s">
        <v>27217</v>
      </c>
      <c r="F1821" s="47">
        <v>179</v>
      </c>
      <c r="G1821" s="48" t="s">
        <v>59</v>
      </c>
      <c r="H1821" s="48" t="s">
        <v>112</v>
      </c>
      <c r="I1821" s="48" t="s">
        <v>99</v>
      </c>
      <c r="J1821" s="48" t="s">
        <v>48</v>
      </c>
      <c r="K1821" s="48" t="s">
        <v>100</v>
      </c>
      <c r="L1821" s="48" t="s">
        <v>12720</v>
      </c>
      <c r="M1821" s="48" t="s">
        <v>29124</v>
      </c>
      <c r="N1821">
        <f>VLOOKUP(B1821,HIS退!B:F,5,FALSE)</f>
        <v>-179</v>
      </c>
      <c r="O1821" t="str">
        <f t="shared" si="57"/>
        <v/>
      </c>
      <c r="P1821" s="37">
        <f>VLOOKUP(C1821,微信退!Q:S,3,FALSE)</f>
        <v>179</v>
      </c>
      <c r="Q1821" t="str">
        <f t="shared" si="58"/>
        <v/>
      </c>
    </row>
    <row r="1822" spans="1:17" hidden="1">
      <c r="A1822" s="49">
        <v>42907.403657407405</v>
      </c>
      <c r="B1822" s="46">
        <v>320733</v>
      </c>
      <c r="C1822" s="50" t="s">
        <v>10605</v>
      </c>
      <c r="D1822" s="46" t="s">
        <v>27218</v>
      </c>
      <c r="E1822" s="46" t="s">
        <v>27219</v>
      </c>
      <c r="F1822" s="47">
        <v>257</v>
      </c>
      <c r="G1822" s="48" t="s">
        <v>34</v>
      </c>
      <c r="H1822" s="48" t="s">
        <v>112</v>
      </c>
      <c r="I1822" s="48" t="s">
        <v>99</v>
      </c>
      <c r="J1822" s="48" t="s">
        <v>48</v>
      </c>
      <c r="K1822" s="48" t="s">
        <v>100</v>
      </c>
      <c r="L1822" s="48" t="s">
        <v>12721</v>
      </c>
      <c r="M1822" s="48" t="s">
        <v>29125</v>
      </c>
      <c r="N1822">
        <f>VLOOKUP(B1822,HIS退!B:F,5,FALSE)</f>
        <v>-257</v>
      </c>
      <c r="O1822" t="str">
        <f t="shared" si="57"/>
        <v/>
      </c>
      <c r="P1822" s="37">
        <f>VLOOKUP(C1822,微信退!Q:S,3,FALSE)</f>
        <v>257</v>
      </c>
      <c r="Q1822" t="str">
        <f t="shared" si="58"/>
        <v/>
      </c>
    </row>
    <row r="1823" spans="1:17" hidden="1">
      <c r="A1823" s="49">
        <v>42907.406504629631</v>
      </c>
      <c r="B1823" s="46">
        <v>320959</v>
      </c>
      <c r="C1823" s="50" t="s">
        <v>10606</v>
      </c>
      <c r="D1823" s="46" t="s">
        <v>27220</v>
      </c>
      <c r="E1823" s="46" t="s">
        <v>27221</v>
      </c>
      <c r="F1823" s="47">
        <v>1500</v>
      </c>
      <c r="G1823" s="48" t="s">
        <v>34</v>
      </c>
      <c r="H1823" s="48" t="s">
        <v>112</v>
      </c>
      <c r="I1823" s="48" t="s">
        <v>99</v>
      </c>
      <c r="J1823" s="48" t="s">
        <v>48</v>
      </c>
      <c r="K1823" s="48" t="s">
        <v>100</v>
      </c>
      <c r="L1823" s="48" t="s">
        <v>12722</v>
      </c>
      <c r="M1823" s="48" t="s">
        <v>29126</v>
      </c>
      <c r="N1823">
        <f>VLOOKUP(B1823,HIS退!B:F,5,FALSE)</f>
        <v>-1500</v>
      </c>
      <c r="O1823" t="str">
        <f t="shared" si="57"/>
        <v/>
      </c>
      <c r="P1823" s="37">
        <f>VLOOKUP(C1823,微信退!Q:S,3,FALSE)</f>
        <v>1500</v>
      </c>
      <c r="Q1823" t="str">
        <f t="shared" si="58"/>
        <v/>
      </c>
    </row>
    <row r="1824" spans="1:17" hidden="1">
      <c r="A1824" s="49">
        <v>42907.408229166664</v>
      </c>
      <c r="B1824" s="46">
        <v>321096</v>
      </c>
      <c r="C1824" s="50" t="s">
        <v>10607</v>
      </c>
      <c r="D1824" s="46" t="s">
        <v>27222</v>
      </c>
      <c r="E1824" s="46" t="s">
        <v>27223</v>
      </c>
      <c r="F1824" s="47">
        <v>247</v>
      </c>
      <c r="G1824" s="48" t="s">
        <v>59</v>
      </c>
      <c r="H1824" s="48" t="s">
        <v>112</v>
      </c>
      <c r="I1824" s="48" t="s">
        <v>99</v>
      </c>
      <c r="J1824" s="48" t="s">
        <v>48</v>
      </c>
      <c r="K1824" s="48" t="s">
        <v>100</v>
      </c>
      <c r="L1824" s="48" t="s">
        <v>12723</v>
      </c>
      <c r="M1824" s="48" t="s">
        <v>29127</v>
      </c>
      <c r="N1824">
        <f>VLOOKUP(B1824,HIS退!B:F,5,FALSE)</f>
        <v>-247</v>
      </c>
      <c r="O1824" t="str">
        <f t="shared" si="57"/>
        <v/>
      </c>
      <c r="P1824" s="37">
        <f>VLOOKUP(C1824,微信退!Q:S,3,FALSE)</f>
        <v>247</v>
      </c>
      <c r="Q1824" t="str">
        <f t="shared" si="58"/>
        <v/>
      </c>
    </row>
    <row r="1825" spans="1:17" hidden="1">
      <c r="A1825" s="49">
        <v>42907.409074074072</v>
      </c>
      <c r="B1825" s="46">
        <v>321174</v>
      </c>
      <c r="C1825" s="50" t="s">
        <v>29128</v>
      </c>
      <c r="D1825" s="46" t="s">
        <v>29129</v>
      </c>
      <c r="E1825" s="46" t="s">
        <v>29130</v>
      </c>
      <c r="F1825" s="47">
        <v>100</v>
      </c>
      <c r="G1825" s="48" t="s">
        <v>34</v>
      </c>
      <c r="H1825" s="48" t="s">
        <v>34</v>
      </c>
      <c r="I1825" s="48" t="s">
        <v>99</v>
      </c>
      <c r="J1825" s="48" t="s">
        <v>48</v>
      </c>
      <c r="K1825" s="48" t="s">
        <v>100</v>
      </c>
      <c r="L1825" s="48" t="s">
        <v>29131</v>
      </c>
      <c r="M1825" s="48" t="s">
        <v>29132</v>
      </c>
      <c r="N1825" t="e">
        <f>VLOOKUP(B1825,HIS退!B:F,5,FALSE)</f>
        <v>#N/A</v>
      </c>
      <c r="O1825" t="e">
        <f t="shared" si="57"/>
        <v>#N/A</v>
      </c>
      <c r="P1825" s="37" t="e">
        <f>VLOOKUP(C1825,微信退!Q:S,3,FALSE)</f>
        <v>#N/A</v>
      </c>
      <c r="Q1825" t="e">
        <f t="shared" si="58"/>
        <v>#N/A</v>
      </c>
    </row>
    <row r="1826" spans="1:17" hidden="1">
      <c r="A1826" s="49">
        <v>42907.412060185183</v>
      </c>
      <c r="B1826" s="46">
        <v>321403</v>
      </c>
      <c r="C1826" s="50" t="s">
        <v>10608</v>
      </c>
      <c r="D1826" s="46" t="s">
        <v>27224</v>
      </c>
      <c r="E1826" s="46" t="s">
        <v>27225</v>
      </c>
      <c r="F1826" s="47">
        <v>632</v>
      </c>
      <c r="G1826" s="48" t="s">
        <v>59</v>
      </c>
      <c r="H1826" s="48" t="s">
        <v>112</v>
      </c>
      <c r="I1826" s="48" t="s">
        <v>99</v>
      </c>
      <c r="J1826" s="48" t="s">
        <v>48</v>
      </c>
      <c r="K1826" s="48" t="s">
        <v>100</v>
      </c>
      <c r="L1826" s="48" t="s">
        <v>12724</v>
      </c>
      <c r="M1826" s="48" t="s">
        <v>29133</v>
      </c>
      <c r="N1826">
        <f>VLOOKUP(B1826,HIS退!B:F,5,FALSE)</f>
        <v>-632</v>
      </c>
      <c r="O1826" t="str">
        <f t="shared" si="57"/>
        <v/>
      </c>
      <c r="P1826" s="37">
        <f>VLOOKUP(C1826,微信退!Q:S,3,FALSE)</f>
        <v>632</v>
      </c>
      <c r="Q1826" t="str">
        <f t="shared" si="58"/>
        <v/>
      </c>
    </row>
    <row r="1827" spans="1:17" hidden="1">
      <c r="A1827" s="49">
        <v>42907.413194444445</v>
      </c>
      <c r="B1827" s="46">
        <v>321498</v>
      </c>
      <c r="C1827" s="50" t="s">
        <v>10609</v>
      </c>
      <c r="D1827" s="46" t="s">
        <v>27226</v>
      </c>
      <c r="E1827" s="46" t="s">
        <v>27227</v>
      </c>
      <c r="F1827" s="47">
        <v>1819</v>
      </c>
      <c r="G1827" s="48" t="s">
        <v>34</v>
      </c>
      <c r="H1827" s="48" t="s">
        <v>112</v>
      </c>
      <c r="I1827" s="48" t="s">
        <v>99</v>
      </c>
      <c r="J1827" s="48" t="s">
        <v>48</v>
      </c>
      <c r="K1827" s="48" t="s">
        <v>100</v>
      </c>
      <c r="L1827" s="48" t="s">
        <v>12725</v>
      </c>
      <c r="M1827" s="48" t="s">
        <v>29134</v>
      </c>
      <c r="N1827">
        <f>VLOOKUP(B1827,HIS退!B:F,5,FALSE)</f>
        <v>-1819</v>
      </c>
      <c r="O1827" t="str">
        <f t="shared" si="57"/>
        <v/>
      </c>
      <c r="P1827" s="37">
        <f>VLOOKUP(C1827,微信退!Q:S,3,FALSE)</f>
        <v>1819</v>
      </c>
      <c r="Q1827" t="str">
        <f t="shared" si="58"/>
        <v/>
      </c>
    </row>
    <row r="1828" spans="1:17" hidden="1">
      <c r="A1828" s="49">
        <v>42907.415555555555</v>
      </c>
      <c r="B1828" s="46">
        <v>321676</v>
      </c>
      <c r="C1828" s="50" t="s">
        <v>29135</v>
      </c>
      <c r="D1828" s="46" t="s">
        <v>29136</v>
      </c>
      <c r="E1828" s="46" t="s">
        <v>29137</v>
      </c>
      <c r="F1828" s="47">
        <v>1000</v>
      </c>
      <c r="G1828" s="48" t="s">
        <v>59</v>
      </c>
      <c r="H1828" s="48" t="s">
        <v>59</v>
      </c>
      <c r="I1828" s="48" t="s">
        <v>99</v>
      </c>
      <c r="J1828" s="48" t="s">
        <v>48</v>
      </c>
      <c r="K1828" s="48" t="s">
        <v>100</v>
      </c>
      <c r="L1828" s="48" t="s">
        <v>29138</v>
      </c>
      <c r="M1828" s="48" t="s">
        <v>29139</v>
      </c>
      <c r="N1828" t="e">
        <f>VLOOKUP(B1828,HIS退!B:F,5,FALSE)</f>
        <v>#N/A</v>
      </c>
      <c r="O1828" t="e">
        <f t="shared" si="57"/>
        <v>#N/A</v>
      </c>
      <c r="P1828" s="37" t="e">
        <f>VLOOKUP(C1828,微信退!Q:S,3,FALSE)</f>
        <v>#N/A</v>
      </c>
      <c r="Q1828" t="e">
        <f t="shared" si="58"/>
        <v>#N/A</v>
      </c>
    </row>
    <row r="1829" spans="1:17" hidden="1">
      <c r="A1829" s="49">
        <v>42907.416851851849</v>
      </c>
      <c r="B1829" s="46">
        <v>321767</v>
      </c>
      <c r="C1829" s="50" t="s">
        <v>29140</v>
      </c>
      <c r="D1829" s="46" t="s">
        <v>29141</v>
      </c>
      <c r="E1829" s="46" t="s">
        <v>29142</v>
      </c>
      <c r="F1829" s="47">
        <v>650</v>
      </c>
      <c r="G1829" s="48" t="s">
        <v>59</v>
      </c>
      <c r="H1829" s="48" t="s">
        <v>59</v>
      </c>
      <c r="I1829" s="48" t="s">
        <v>99</v>
      </c>
      <c r="J1829" s="48" t="s">
        <v>29021</v>
      </c>
      <c r="K1829" s="48" t="s">
        <v>100</v>
      </c>
      <c r="L1829" s="48" t="s">
        <v>29143</v>
      </c>
      <c r="M1829" s="48" t="s">
        <v>29144</v>
      </c>
      <c r="N1829" t="e">
        <f>VLOOKUP(B1829,HIS退!B:F,5,FALSE)</f>
        <v>#N/A</v>
      </c>
      <c r="O1829" t="e">
        <f t="shared" si="57"/>
        <v>#N/A</v>
      </c>
      <c r="P1829" s="37" t="e">
        <f>VLOOKUP(C1829,微信退!Q:S,3,FALSE)</f>
        <v>#N/A</v>
      </c>
      <c r="Q1829" t="e">
        <f t="shared" si="58"/>
        <v>#N/A</v>
      </c>
    </row>
    <row r="1830" spans="1:17" hidden="1">
      <c r="A1830" s="49">
        <v>42907.418321759258</v>
      </c>
      <c r="B1830" s="46">
        <v>321885</v>
      </c>
      <c r="C1830" s="50" t="s">
        <v>10610</v>
      </c>
      <c r="D1830" s="46" t="s">
        <v>27228</v>
      </c>
      <c r="E1830" s="46" t="s">
        <v>27229</v>
      </c>
      <c r="F1830" s="47">
        <v>66</v>
      </c>
      <c r="G1830" s="48" t="s">
        <v>59</v>
      </c>
      <c r="H1830" s="48" t="s">
        <v>112</v>
      </c>
      <c r="I1830" s="48" t="s">
        <v>99</v>
      </c>
      <c r="J1830" s="48" t="s">
        <v>48</v>
      </c>
      <c r="K1830" s="48" t="s">
        <v>100</v>
      </c>
      <c r="L1830" s="48" t="s">
        <v>12726</v>
      </c>
      <c r="M1830" s="48" t="s">
        <v>29145</v>
      </c>
      <c r="N1830">
        <f>VLOOKUP(B1830,HIS退!B:F,5,FALSE)</f>
        <v>-66</v>
      </c>
      <c r="O1830" t="str">
        <f t="shared" si="57"/>
        <v/>
      </c>
      <c r="P1830" s="37">
        <f>VLOOKUP(C1830,微信退!Q:S,3,FALSE)</f>
        <v>66</v>
      </c>
      <c r="Q1830" t="str">
        <f t="shared" si="58"/>
        <v/>
      </c>
    </row>
    <row r="1831" spans="1:17" hidden="1">
      <c r="A1831" s="49">
        <v>42907.418657407405</v>
      </c>
      <c r="B1831" s="46">
        <v>321915</v>
      </c>
      <c r="C1831" s="50" t="s">
        <v>10611</v>
      </c>
      <c r="D1831" s="46" t="s">
        <v>27230</v>
      </c>
      <c r="E1831" s="46" t="s">
        <v>27231</v>
      </c>
      <c r="F1831" s="47">
        <v>107</v>
      </c>
      <c r="G1831" s="48" t="s">
        <v>59</v>
      </c>
      <c r="H1831" s="48" t="s">
        <v>112</v>
      </c>
      <c r="I1831" s="48" t="s">
        <v>99</v>
      </c>
      <c r="J1831" s="48" t="s">
        <v>48</v>
      </c>
      <c r="K1831" s="48" t="s">
        <v>100</v>
      </c>
      <c r="L1831" s="48" t="s">
        <v>12727</v>
      </c>
      <c r="M1831" s="48" t="s">
        <v>29146</v>
      </c>
      <c r="N1831">
        <f>VLOOKUP(B1831,HIS退!B:F,5,FALSE)</f>
        <v>-107</v>
      </c>
      <c r="O1831" t="str">
        <f t="shared" si="57"/>
        <v/>
      </c>
      <c r="P1831" s="37">
        <f>VLOOKUP(C1831,微信退!Q:S,3,FALSE)</f>
        <v>107</v>
      </c>
      <c r="Q1831" t="str">
        <f t="shared" si="58"/>
        <v/>
      </c>
    </row>
    <row r="1832" spans="1:17" hidden="1">
      <c r="A1832" s="49">
        <v>42907.418657407405</v>
      </c>
      <c r="B1832" s="46">
        <v>321920</v>
      </c>
      <c r="C1832" s="50" t="s">
        <v>29147</v>
      </c>
      <c r="D1832" s="46" t="s">
        <v>29148</v>
      </c>
      <c r="E1832" s="46" t="s">
        <v>29149</v>
      </c>
      <c r="F1832" s="47">
        <v>994</v>
      </c>
      <c r="G1832" s="48" t="s">
        <v>59</v>
      </c>
      <c r="H1832" s="48" t="s">
        <v>59</v>
      </c>
      <c r="I1832" s="48" t="s">
        <v>99</v>
      </c>
      <c r="J1832" s="48" t="s">
        <v>48</v>
      </c>
      <c r="K1832" s="48" t="s">
        <v>100</v>
      </c>
      <c r="L1832" s="48" t="s">
        <v>29150</v>
      </c>
      <c r="M1832" s="48" t="s">
        <v>29151</v>
      </c>
      <c r="N1832" t="e">
        <f>VLOOKUP(B1832,HIS退!B:F,5,FALSE)</f>
        <v>#N/A</v>
      </c>
      <c r="O1832" t="e">
        <f t="shared" si="57"/>
        <v>#N/A</v>
      </c>
      <c r="P1832" s="37" t="e">
        <f>VLOOKUP(C1832,微信退!Q:S,3,FALSE)</f>
        <v>#N/A</v>
      </c>
      <c r="Q1832" t="e">
        <f t="shared" si="58"/>
        <v>#N/A</v>
      </c>
    </row>
    <row r="1833" spans="1:17" hidden="1">
      <c r="A1833" s="49">
        <v>42907.419004629628</v>
      </c>
      <c r="B1833" s="46">
        <v>321946</v>
      </c>
      <c r="C1833" s="50" t="s">
        <v>10612</v>
      </c>
      <c r="D1833" s="46" t="s">
        <v>27232</v>
      </c>
      <c r="E1833" s="46" t="s">
        <v>27233</v>
      </c>
      <c r="F1833" s="47">
        <v>20</v>
      </c>
      <c r="G1833" s="48" t="s">
        <v>59</v>
      </c>
      <c r="H1833" s="48" t="s">
        <v>112</v>
      </c>
      <c r="I1833" s="48" t="s">
        <v>99</v>
      </c>
      <c r="J1833" s="48" t="s">
        <v>48</v>
      </c>
      <c r="K1833" s="48" t="s">
        <v>100</v>
      </c>
      <c r="L1833" s="48" t="s">
        <v>12728</v>
      </c>
      <c r="M1833" s="48" t="s">
        <v>29152</v>
      </c>
      <c r="N1833">
        <f>VLOOKUP(B1833,HIS退!B:F,5,FALSE)</f>
        <v>-20</v>
      </c>
      <c r="O1833" t="str">
        <f t="shared" si="57"/>
        <v/>
      </c>
      <c r="P1833" s="37">
        <f>VLOOKUP(C1833,微信退!Q:S,3,FALSE)</f>
        <v>20</v>
      </c>
      <c r="Q1833" t="str">
        <f t="shared" si="58"/>
        <v/>
      </c>
    </row>
    <row r="1834" spans="1:17" hidden="1">
      <c r="A1834" s="49">
        <v>42907.420046296298</v>
      </c>
      <c r="B1834" s="46">
        <v>322015</v>
      </c>
      <c r="C1834" s="50" t="s">
        <v>10613</v>
      </c>
      <c r="D1834" s="46" t="s">
        <v>27234</v>
      </c>
      <c r="E1834" s="46" t="s">
        <v>27235</v>
      </c>
      <c r="F1834" s="47">
        <v>30</v>
      </c>
      <c r="G1834" s="48" t="s">
        <v>59</v>
      </c>
      <c r="H1834" s="48" t="s">
        <v>112</v>
      </c>
      <c r="I1834" s="48" t="s">
        <v>99</v>
      </c>
      <c r="J1834" s="48" t="s">
        <v>48</v>
      </c>
      <c r="K1834" s="48" t="s">
        <v>100</v>
      </c>
      <c r="L1834" s="48" t="s">
        <v>12729</v>
      </c>
      <c r="M1834" s="48" t="s">
        <v>29153</v>
      </c>
      <c r="N1834">
        <f>VLOOKUP(B1834,HIS退!B:F,5,FALSE)</f>
        <v>-30</v>
      </c>
      <c r="O1834" t="str">
        <f t="shared" si="57"/>
        <v/>
      </c>
      <c r="P1834" s="37">
        <f>VLOOKUP(C1834,微信退!Q:S,3,FALSE)</f>
        <v>30</v>
      </c>
      <c r="Q1834" t="str">
        <f t="shared" si="58"/>
        <v/>
      </c>
    </row>
    <row r="1835" spans="1:17" hidden="1">
      <c r="A1835" s="49">
        <v>42907.421446759261</v>
      </c>
      <c r="B1835" s="46">
        <v>322122</v>
      </c>
      <c r="C1835" s="50" t="s">
        <v>29154</v>
      </c>
      <c r="D1835" s="46" t="s">
        <v>29155</v>
      </c>
      <c r="E1835" s="46" t="s">
        <v>29156</v>
      </c>
      <c r="F1835" s="47">
        <v>500</v>
      </c>
      <c r="G1835" s="48" t="s">
        <v>59</v>
      </c>
      <c r="H1835" s="48" t="s">
        <v>29015</v>
      </c>
      <c r="I1835" s="48" t="s">
        <v>99</v>
      </c>
      <c r="J1835" s="48" t="s">
        <v>48</v>
      </c>
      <c r="K1835" s="48" t="s">
        <v>100</v>
      </c>
      <c r="L1835" s="48" t="s">
        <v>29157</v>
      </c>
      <c r="M1835" s="48" t="s">
        <v>29158</v>
      </c>
      <c r="N1835" t="e">
        <f>VLOOKUP(B1835,HIS退!B:F,5,FALSE)</f>
        <v>#N/A</v>
      </c>
      <c r="O1835" t="e">
        <f t="shared" si="57"/>
        <v>#N/A</v>
      </c>
      <c r="P1835" s="37" t="e">
        <f>VLOOKUP(C1835,微信退!Q:S,3,FALSE)</f>
        <v>#N/A</v>
      </c>
      <c r="Q1835" t="e">
        <f t="shared" si="58"/>
        <v>#N/A</v>
      </c>
    </row>
    <row r="1836" spans="1:17" hidden="1">
      <c r="A1836" s="49">
        <v>42907.422326388885</v>
      </c>
      <c r="B1836" s="46">
        <v>322207</v>
      </c>
      <c r="C1836" s="50" t="s">
        <v>10614</v>
      </c>
      <c r="D1836" s="46" t="s">
        <v>27236</v>
      </c>
      <c r="E1836" s="46" t="s">
        <v>27237</v>
      </c>
      <c r="F1836" s="47">
        <v>14</v>
      </c>
      <c r="G1836" s="48" t="s">
        <v>59</v>
      </c>
      <c r="H1836" s="48" t="s">
        <v>112</v>
      </c>
      <c r="I1836" s="48" t="s">
        <v>99</v>
      </c>
      <c r="J1836" s="48" t="s">
        <v>48</v>
      </c>
      <c r="K1836" s="48" t="s">
        <v>100</v>
      </c>
      <c r="L1836" s="48" t="s">
        <v>12730</v>
      </c>
      <c r="M1836" s="48" t="s">
        <v>29159</v>
      </c>
      <c r="N1836">
        <f>VLOOKUP(B1836,HIS退!B:F,5,FALSE)</f>
        <v>-14</v>
      </c>
      <c r="O1836" t="str">
        <f t="shared" si="57"/>
        <v/>
      </c>
      <c r="P1836" s="37">
        <f>VLOOKUP(C1836,微信退!Q:S,3,FALSE)</f>
        <v>14</v>
      </c>
      <c r="Q1836" t="str">
        <f t="shared" si="58"/>
        <v/>
      </c>
    </row>
    <row r="1837" spans="1:17" hidden="1">
      <c r="A1837" s="49">
        <v>42907.422696759262</v>
      </c>
      <c r="B1837" s="46">
        <v>322240</v>
      </c>
      <c r="C1837" s="50" t="s">
        <v>29160</v>
      </c>
      <c r="D1837" s="46" t="s">
        <v>29161</v>
      </c>
      <c r="E1837" s="46" t="s">
        <v>29162</v>
      </c>
      <c r="F1837" s="47">
        <v>63</v>
      </c>
      <c r="G1837" s="48" t="s">
        <v>34</v>
      </c>
      <c r="H1837" s="48" t="s">
        <v>29015</v>
      </c>
      <c r="I1837" s="48" t="s">
        <v>99</v>
      </c>
      <c r="J1837" s="48" t="s">
        <v>48</v>
      </c>
      <c r="K1837" s="48" t="s">
        <v>100</v>
      </c>
      <c r="L1837" s="48" t="s">
        <v>29163</v>
      </c>
      <c r="M1837" s="48" t="s">
        <v>29164</v>
      </c>
      <c r="N1837" t="e">
        <f>VLOOKUP(B1837,HIS退!B:F,5,FALSE)</f>
        <v>#N/A</v>
      </c>
      <c r="O1837" t="e">
        <f t="shared" si="57"/>
        <v>#N/A</v>
      </c>
      <c r="P1837" s="37" t="e">
        <f>VLOOKUP(C1837,微信退!Q:S,3,FALSE)</f>
        <v>#N/A</v>
      </c>
      <c r="Q1837" t="e">
        <f t="shared" si="58"/>
        <v>#N/A</v>
      </c>
    </row>
    <row r="1838" spans="1:17" hidden="1">
      <c r="A1838" s="49">
        <v>42907.424143518518</v>
      </c>
      <c r="B1838" s="46">
        <v>322354</v>
      </c>
      <c r="C1838" s="50" t="s">
        <v>10615</v>
      </c>
      <c r="D1838" s="46" t="s">
        <v>27238</v>
      </c>
      <c r="E1838" s="46" t="s">
        <v>27239</v>
      </c>
      <c r="F1838" s="47">
        <v>16</v>
      </c>
      <c r="G1838" s="48" t="s">
        <v>59</v>
      </c>
      <c r="H1838" s="48" t="s">
        <v>112</v>
      </c>
      <c r="I1838" s="48" t="s">
        <v>99</v>
      </c>
      <c r="J1838" s="48" t="s">
        <v>48</v>
      </c>
      <c r="K1838" s="48" t="s">
        <v>100</v>
      </c>
      <c r="L1838" s="48" t="s">
        <v>12731</v>
      </c>
      <c r="M1838" s="48" t="s">
        <v>29165</v>
      </c>
      <c r="N1838">
        <f>VLOOKUP(B1838,HIS退!B:F,5,FALSE)</f>
        <v>-16</v>
      </c>
      <c r="O1838" t="str">
        <f t="shared" si="57"/>
        <v/>
      </c>
      <c r="P1838" s="37">
        <f>VLOOKUP(C1838,微信退!Q:S,3,FALSE)</f>
        <v>16</v>
      </c>
      <c r="Q1838" t="str">
        <f t="shared" si="58"/>
        <v/>
      </c>
    </row>
    <row r="1839" spans="1:17" hidden="1">
      <c r="A1839" s="49">
        <v>42907.427025462966</v>
      </c>
      <c r="B1839" s="46">
        <v>322561</v>
      </c>
      <c r="C1839" s="50" t="s">
        <v>29166</v>
      </c>
      <c r="D1839" s="46" t="s">
        <v>29167</v>
      </c>
      <c r="E1839" s="46" t="s">
        <v>29168</v>
      </c>
      <c r="F1839" s="47">
        <v>99</v>
      </c>
      <c r="G1839" s="48" t="s">
        <v>34</v>
      </c>
      <c r="H1839" s="48" t="s">
        <v>34</v>
      </c>
      <c r="I1839" s="48" t="s">
        <v>99</v>
      </c>
      <c r="J1839" s="48" t="s">
        <v>48</v>
      </c>
      <c r="K1839" s="48" t="s">
        <v>100</v>
      </c>
      <c r="L1839" s="48" t="s">
        <v>29169</v>
      </c>
      <c r="M1839" s="48" t="s">
        <v>29170</v>
      </c>
      <c r="N1839" t="e">
        <f>VLOOKUP(B1839,HIS退!B:F,5,FALSE)</f>
        <v>#N/A</v>
      </c>
      <c r="O1839" t="e">
        <f t="shared" si="57"/>
        <v>#N/A</v>
      </c>
      <c r="P1839" s="37" t="e">
        <f>VLOOKUP(C1839,微信退!Q:S,3,FALSE)</f>
        <v>#N/A</v>
      </c>
      <c r="Q1839" t="e">
        <f t="shared" si="58"/>
        <v>#N/A</v>
      </c>
    </row>
    <row r="1840" spans="1:17" hidden="1">
      <c r="A1840" s="49">
        <v>42907.429456018515</v>
      </c>
      <c r="B1840" s="46">
        <v>322745</v>
      </c>
      <c r="C1840" s="50" t="s">
        <v>29171</v>
      </c>
      <c r="D1840" s="46" t="s">
        <v>29172</v>
      </c>
      <c r="E1840" s="46" t="s">
        <v>29173</v>
      </c>
      <c r="F1840" s="47">
        <v>445</v>
      </c>
      <c r="G1840" s="48" t="s">
        <v>59</v>
      </c>
      <c r="H1840" s="48" t="s">
        <v>59</v>
      </c>
      <c r="I1840" s="48" t="s">
        <v>99</v>
      </c>
      <c r="J1840" s="48" t="s">
        <v>48</v>
      </c>
      <c r="K1840" s="48" t="s">
        <v>100</v>
      </c>
      <c r="L1840" s="48" t="s">
        <v>29174</v>
      </c>
      <c r="M1840" s="48" t="s">
        <v>29175</v>
      </c>
      <c r="N1840" t="e">
        <f>VLOOKUP(B1840,HIS退!B:F,5,FALSE)</f>
        <v>#N/A</v>
      </c>
      <c r="O1840" t="e">
        <f t="shared" si="57"/>
        <v>#N/A</v>
      </c>
      <c r="P1840" s="37" t="e">
        <f>VLOOKUP(C1840,微信退!Q:S,3,FALSE)</f>
        <v>#N/A</v>
      </c>
      <c r="Q1840" t="e">
        <f t="shared" si="58"/>
        <v>#N/A</v>
      </c>
    </row>
    <row r="1841" spans="1:17" hidden="1">
      <c r="A1841" s="49">
        <v>42907.430381944447</v>
      </c>
      <c r="B1841" s="46">
        <v>322808</v>
      </c>
      <c r="C1841" s="50" t="s">
        <v>29176</v>
      </c>
      <c r="D1841" s="46" t="s">
        <v>29177</v>
      </c>
      <c r="E1841" s="46" t="s">
        <v>8664</v>
      </c>
      <c r="F1841" s="47">
        <v>2000</v>
      </c>
      <c r="G1841" s="48" t="s">
        <v>34</v>
      </c>
      <c r="H1841" s="48" t="s">
        <v>34</v>
      </c>
      <c r="I1841" s="48" t="s">
        <v>99</v>
      </c>
      <c r="J1841" s="48" t="s">
        <v>48</v>
      </c>
      <c r="K1841" s="48" t="s">
        <v>100</v>
      </c>
      <c r="L1841" s="48" t="s">
        <v>29178</v>
      </c>
      <c r="M1841" s="48" t="s">
        <v>29179</v>
      </c>
      <c r="N1841" t="e">
        <f>VLOOKUP(B1841,HIS退!B:F,5,FALSE)</f>
        <v>#N/A</v>
      </c>
      <c r="O1841" t="e">
        <f t="shared" si="57"/>
        <v>#N/A</v>
      </c>
      <c r="P1841" s="37" t="e">
        <f>VLOOKUP(C1841,微信退!Q:S,3,FALSE)</f>
        <v>#N/A</v>
      </c>
      <c r="Q1841" t="e">
        <f t="shared" si="58"/>
        <v>#N/A</v>
      </c>
    </row>
    <row r="1842" spans="1:17" hidden="1">
      <c r="A1842" s="49">
        <v>42907.433541666665</v>
      </c>
      <c r="B1842" s="46">
        <v>323042</v>
      </c>
      <c r="C1842" s="50" t="s">
        <v>10616</v>
      </c>
      <c r="D1842" s="46" t="s">
        <v>27240</v>
      </c>
      <c r="E1842" s="46" t="s">
        <v>27241</v>
      </c>
      <c r="F1842" s="47">
        <v>10</v>
      </c>
      <c r="G1842" s="48" t="s">
        <v>59</v>
      </c>
      <c r="H1842" s="48" t="s">
        <v>112</v>
      </c>
      <c r="I1842" s="48" t="s">
        <v>99</v>
      </c>
      <c r="J1842" s="48" t="s">
        <v>48</v>
      </c>
      <c r="K1842" s="48" t="s">
        <v>100</v>
      </c>
      <c r="L1842" s="48" t="s">
        <v>12732</v>
      </c>
      <c r="M1842" s="48" t="s">
        <v>29180</v>
      </c>
      <c r="N1842">
        <f>VLOOKUP(B1842,HIS退!B:F,5,FALSE)</f>
        <v>-10</v>
      </c>
      <c r="O1842" t="str">
        <f t="shared" si="57"/>
        <v/>
      </c>
      <c r="P1842" s="37">
        <f>VLOOKUP(C1842,微信退!Q:S,3,FALSE)</f>
        <v>10</v>
      </c>
      <c r="Q1842" t="str">
        <f t="shared" si="58"/>
        <v/>
      </c>
    </row>
    <row r="1843" spans="1:17" hidden="1">
      <c r="A1843" s="49">
        <v>42907.433761574073</v>
      </c>
      <c r="B1843" s="46">
        <v>323066</v>
      </c>
      <c r="C1843" s="50" t="s">
        <v>29181</v>
      </c>
      <c r="D1843" s="46" t="s">
        <v>29182</v>
      </c>
      <c r="E1843" s="46" t="s">
        <v>29183</v>
      </c>
      <c r="F1843" s="47">
        <v>96</v>
      </c>
      <c r="G1843" s="48" t="s">
        <v>34</v>
      </c>
      <c r="H1843" s="48" t="s">
        <v>34</v>
      </c>
      <c r="I1843" s="48" t="s">
        <v>101</v>
      </c>
      <c r="J1843" s="48" t="s">
        <v>98</v>
      </c>
      <c r="K1843" s="48" t="s">
        <v>100</v>
      </c>
      <c r="L1843" s="48" t="s">
        <v>29184</v>
      </c>
      <c r="M1843" s="48" t="s">
        <v>29185</v>
      </c>
      <c r="N1843" t="e">
        <f>VLOOKUP(B1843,HIS退!B:F,5,FALSE)</f>
        <v>#N/A</v>
      </c>
      <c r="O1843" t="e">
        <f t="shared" si="57"/>
        <v>#N/A</v>
      </c>
      <c r="P1843" s="37" t="e">
        <f>VLOOKUP(C1843,微信退!Q:S,3,FALSE)</f>
        <v>#N/A</v>
      </c>
      <c r="Q1843" t="e">
        <f t="shared" si="58"/>
        <v>#N/A</v>
      </c>
    </row>
    <row r="1844" spans="1:17" hidden="1">
      <c r="A1844" s="49">
        <v>42907.438402777778</v>
      </c>
      <c r="B1844" s="46">
        <v>323438</v>
      </c>
      <c r="C1844" s="50" t="s">
        <v>10617</v>
      </c>
      <c r="D1844" s="46" t="s">
        <v>27242</v>
      </c>
      <c r="E1844" s="46" t="s">
        <v>27243</v>
      </c>
      <c r="F1844" s="47">
        <v>400</v>
      </c>
      <c r="G1844" s="48" t="s">
        <v>59</v>
      </c>
      <c r="H1844" s="48" t="s">
        <v>112</v>
      </c>
      <c r="I1844" s="48" t="s">
        <v>99</v>
      </c>
      <c r="J1844" s="48" t="s">
        <v>48</v>
      </c>
      <c r="K1844" s="48" t="s">
        <v>100</v>
      </c>
      <c r="L1844" s="48" t="s">
        <v>12733</v>
      </c>
      <c r="M1844" s="48" t="s">
        <v>29186</v>
      </c>
      <c r="N1844">
        <f>VLOOKUP(B1844,HIS退!B:F,5,FALSE)</f>
        <v>-400</v>
      </c>
      <c r="O1844" t="str">
        <f t="shared" si="57"/>
        <v/>
      </c>
      <c r="P1844" s="37">
        <f>VLOOKUP(C1844,微信退!Q:S,3,FALSE)</f>
        <v>400</v>
      </c>
      <c r="Q1844" t="str">
        <f t="shared" si="58"/>
        <v/>
      </c>
    </row>
    <row r="1845" spans="1:17" hidden="1">
      <c r="A1845" s="49">
        <v>42907.438668981478</v>
      </c>
      <c r="B1845" s="46">
        <v>323471</v>
      </c>
      <c r="C1845" s="50" t="s">
        <v>29187</v>
      </c>
      <c r="D1845" s="46" t="s">
        <v>29188</v>
      </c>
      <c r="E1845" s="46" t="s">
        <v>29189</v>
      </c>
      <c r="F1845" s="47">
        <v>1000</v>
      </c>
      <c r="G1845" s="48" t="s">
        <v>59</v>
      </c>
      <c r="H1845" s="48" t="s">
        <v>59</v>
      </c>
      <c r="I1845" s="48" t="s">
        <v>99</v>
      </c>
      <c r="J1845" s="48" t="s">
        <v>48</v>
      </c>
      <c r="K1845" s="48" t="s">
        <v>100</v>
      </c>
      <c r="L1845" s="48" t="s">
        <v>29190</v>
      </c>
      <c r="M1845" s="48" t="s">
        <v>29191</v>
      </c>
      <c r="N1845" t="e">
        <f>VLOOKUP(B1845,HIS退!B:F,5,FALSE)</f>
        <v>#N/A</v>
      </c>
      <c r="O1845" t="e">
        <f t="shared" si="57"/>
        <v>#N/A</v>
      </c>
      <c r="P1845" s="37" t="e">
        <f>VLOOKUP(C1845,微信退!Q:S,3,FALSE)</f>
        <v>#N/A</v>
      </c>
      <c r="Q1845" t="e">
        <f t="shared" si="58"/>
        <v>#N/A</v>
      </c>
    </row>
    <row r="1846" spans="1:17" hidden="1">
      <c r="A1846" s="49">
        <v>42907.440393518518</v>
      </c>
      <c r="B1846" s="46">
        <v>323618</v>
      </c>
      <c r="C1846" s="50" t="s">
        <v>10618</v>
      </c>
      <c r="D1846" s="46" t="s">
        <v>27244</v>
      </c>
      <c r="E1846" s="46" t="s">
        <v>3332</v>
      </c>
      <c r="F1846" s="47">
        <v>100</v>
      </c>
      <c r="G1846" s="48" t="s">
        <v>59</v>
      </c>
      <c r="H1846" s="48" t="s">
        <v>112</v>
      </c>
      <c r="I1846" s="48" t="s">
        <v>99</v>
      </c>
      <c r="J1846" s="48" t="s">
        <v>48</v>
      </c>
      <c r="K1846" s="48" t="s">
        <v>100</v>
      </c>
      <c r="L1846" s="48" t="s">
        <v>12734</v>
      </c>
      <c r="M1846" s="48" t="s">
        <v>29192</v>
      </c>
      <c r="N1846">
        <f>VLOOKUP(B1846,HIS退!B:F,5,FALSE)</f>
        <v>-100</v>
      </c>
      <c r="O1846" t="str">
        <f t="shared" si="57"/>
        <v/>
      </c>
      <c r="P1846" s="37">
        <f>VLOOKUP(C1846,微信退!Q:S,3,FALSE)</f>
        <v>100</v>
      </c>
      <c r="Q1846" t="str">
        <f t="shared" si="58"/>
        <v/>
      </c>
    </row>
    <row r="1847" spans="1:17" hidden="1">
      <c r="A1847" s="49">
        <v>42907.441122685188</v>
      </c>
      <c r="B1847" s="46">
        <v>323662</v>
      </c>
      <c r="C1847" s="50" t="s">
        <v>29193</v>
      </c>
      <c r="D1847" s="46" t="s">
        <v>29194</v>
      </c>
      <c r="E1847" s="46" t="s">
        <v>29195</v>
      </c>
      <c r="F1847" s="47">
        <v>274</v>
      </c>
      <c r="G1847" s="48" t="s">
        <v>34</v>
      </c>
      <c r="H1847" s="48" t="s">
        <v>29015</v>
      </c>
      <c r="I1847" s="48" t="s">
        <v>99</v>
      </c>
      <c r="J1847" s="48" t="s">
        <v>48</v>
      </c>
      <c r="K1847" s="48" t="s">
        <v>100</v>
      </c>
      <c r="L1847" s="48" t="s">
        <v>29196</v>
      </c>
      <c r="M1847" s="48" t="s">
        <v>29197</v>
      </c>
      <c r="N1847" t="e">
        <f>VLOOKUP(B1847,HIS退!B:F,5,FALSE)</f>
        <v>#N/A</v>
      </c>
      <c r="O1847" t="e">
        <f t="shared" si="57"/>
        <v>#N/A</v>
      </c>
      <c r="P1847" s="37" t="e">
        <f>VLOOKUP(C1847,微信退!Q:S,3,FALSE)</f>
        <v>#N/A</v>
      </c>
      <c r="Q1847" t="e">
        <f t="shared" si="58"/>
        <v>#N/A</v>
      </c>
    </row>
    <row r="1848" spans="1:17" hidden="1">
      <c r="A1848" s="49">
        <v>42907.442650462966</v>
      </c>
      <c r="B1848" s="46">
        <v>323771</v>
      </c>
      <c r="C1848" s="50" t="s">
        <v>10619</v>
      </c>
      <c r="D1848" s="46" t="s">
        <v>27245</v>
      </c>
      <c r="E1848" s="46" t="s">
        <v>27246</v>
      </c>
      <c r="F1848" s="47">
        <v>100</v>
      </c>
      <c r="G1848" s="48" t="s">
        <v>59</v>
      </c>
      <c r="H1848" s="48" t="s">
        <v>112</v>
      </c>
      <c r="I1848" s="48" t="s">
        <v>99</v>
      </c>
      <c r="J1848" s="48" t="s">
        <v>48</v>
      </c>
      <c r="K1848" s="48" t="s">
        <v>100</v>
      </c>
      <c r="L1848" s="48" t="s">
        <v>12735</v>
      </c>
      <c r="M1848" s="48" t="s">
        <v>29198</v>
      </c>
      <c r="N1848">
        <f>VLOOKUP(B1848,HIS退!B:F,5,FALSE)</f>
        <v>-100</v>
      </c>
      <c r="O1848" t="str">
        <f t="shared" si="57"/>
        <v/>
      </c>
      <c r="P1848" s="37">
        <f>VLOOKUP(C1848,微信退!Q:S,3,FALSE)</f>
        <v>100</v>
      </c>
      <c r="Q1848" t="str">
        <f t="shared" si="58"/>
        <v/>
      </c>
    </row>
    <row r="1849" spans="1:17" hidden="1">
      <c r="A1849" s="49">
        <v>42907.442824074074</v>
      </c>
      <c r="B1849" s="46">
        <v>323781</v>
      </c>
      <c r="C1849" s="50" t="s">
        <v>10620</v>
      </c>
      <c r="D1849" s="46" t="s">
        <v>27245</v>
      </c>
      <c r="E1849" s="46" t="s">
        <v>27246</v>
      </c>
      <c r="F1849" s="47">
        <v>389</v>
      </c>
      <c r="G1849" s="48" t="s">
        <v>59</v>
      </c>
      <c r="H1849" s="48" t="s">
        <v>112</v>
      </c>
      <c r="I1849" s="48" t="s">
        <v>99</v>
      </c>
      <c r="J1849" s="48" t="s">
        <v>48</v>
      </c>
      <c r="K1849" s="48" t="s">
        <v>100</v>
      </c>
      <c r="L1849" s="48" t="s">
        <v>12736</v>
      </c>
      <c r="M1849" s="48" t="s">
        <v>29199</v>
      </c>
      <c r="N1849">
        <f>VLOOKUP(B1849,HIS退!B:F,5,FALSE)</f>
        <v>-389</v>
      </c>
      <c r="O1849" t="str">
        <f t="shared" si="57"/>
        <v/>
      </c>
      <c r="P1849" s="37">
        <f>VLOOKUP(C1849,微信退!Q:S,3,FALSE)</f>
        <v>389</v>
      </c>
      <c r="Q1849" t="str">
        <f t="shared" si="58"/>
        <v/>
      </c>
    </row>
    <row r="1850" spans="1:17" hidden="1">
      <c r="A1850" s="49">
        <v>42907.443101851852</v>
      </c>
      <c r="B1850" s="46">
        <v>323813</v>
      </c>
      <c r="C1850" s="50" t="s">
        <v>29200</v>
      </c>
      <c r="D1850" s="46" t="s">
        <v>29201</v>
      </c>
      <c r="E1850" s="46" t="s">
        <v>29202</v>
      </c>
      <c r="F1850" s="47">
        <v>240</v>
      </c>
      <c r="G1850" s="48" t="s">
        <v>59</v>
      </c>
      <c r="H1850" s="48" t="s">
        <v>59</v>
      </c>
      <c r="I1850" s="48" t="s">
        <v>99</v>
      </c>
      <c r="J1850" s="48" t="s">
        <v>48</v>
      </c>
      <c r="K1850" s="48" t="s">
        <v>100</v>
      </c>
      <c r="L1850" s="48" t="s">
        <v>29203</v>
      </c>
      <c r="M1850" s="48" t="s">
        <v>29204</v>
      </c>
      <c r="N1850" t="e">
        <f>VLOOKUP(B1850,HIS退!B:F,5,FALSE)</f>
        <v>#N/A</v>
      </c>
      <c r="O1850" t="e">
        <f t="shared" si="57"/>
        <v>#N/A</v>
      </c>
      <c r="P1850" s="37" t="e">
        <f>VLOOKUP(C1850,微信退!Q:S,3,FALSE)</f>
        <v>#N/A</v>
      </c>
      <c r="Q1850" t="e">
        <f t="shared" si="58"/>
        <v>#N/A</v>
      </c>
    </row>
    <row r="1851" spans="1:17" hidden="1">
      <c r="A1851" s="49">
        <v>42907.443680555552</v>
      </c>
      <c r="B1851" s="46">
        <v>323849</v>
      </c>
      <c r="C1851" s="50" t="s">
        <v>10621</v>
      </c>
      <c r="D1851" s="46" t="s">
        <v>27247</v>
      </c>
      <c r="E1851" s="46" t="s">
        <v>27248</v>
      </c>
      <c r="F1851" s="47">
        <v>300</v>
      </c>
      <c r="G1851" s="48" t="s">
        <v>34</v>
      </c>
      <c r="H1851" s="48" t="s">
        <v>112</v>
      </c>
      <c r="I1851" s="48" t="s">
        <v>99</v>
      </c>
      <c r="J1851" s="48" t="s">
        <v>48</v>
      </c>
      <c r="K1851" s="48" t="s">
        <v>100</v>
      </c>
      <c r="L1851" s="48" t="s">
        <v>12737</v>
      </c>
      <c r="M1851" s="48" t="s">
        <v>29205</v>
      </c>
      <c r="N1851">
        <f>VLOOKUP(B1851,HIS退!B:F,5,FALSE)</f>
        <v>-300</v>
      </c>
      <c r="O1851" t="str">
        <f t="shared" ref="O1851:O1914" si="59">IF(N1851=F1851*-1,"",1)</f>
        <v/>
      </c>
      <c r="P1851" s="37">
        <f>VLOOKUP(C1851,微信退!Q:S,3,FALSE)</f>
        <v>300</v>
      </c>
      <c r="Q1851" t="str">
        <f t="shared" ref="Q1851:Q1914" si="60">IF(P1851=F1851,"",1)</f>
        <v/>
      </c>
    </row>
    <row r="1852" spans="1:17" hidden="1">
      <c r="A1852" s="49">
        <v>42907.445300925923</v>
      </c>
      <c r="B1852" s="46">
        <v>323971</v>
      </c>
      <c r="C1852" s="50" t="s">
        <v>29206</v>
      </c>
      <c r="D1852" s="46" t="s">
        <v>4272</v>
      </c>
      <c r="E1852" s="46" t="s">
        <v>4600</v>
      </c>
      <c r="F1852" s="47">
        <v>17</v>
      </c>
      <c r="G1852" s="48" t="s">
        <v>59</v>
      </c>
      <c r="H1852" s="48" t="s">
        <v>29015</v>
      </c>
      <c r="I1852" s="48" t="s">
        <v>99</v>
      </c>
      <c r="J1852" s="48" t="s">
        <v>48</v>
      </c>
      <c r="K1852" s="48" t="s">
        <v>100</v>
      </c>
      <c r="L1852" s="48" t="s">
        <v>29207</v>
      </c>
      <c r="M1852" s="48" t="s">
        <v>29208</v>
      </c>
      <c r="N1852" t="e">
        <f>VLOOKUP(B1852,HIS退!B:F,5,FALSE)</f>
        <v>#N/A</v>
      </c>
      <c r="O1852" t="e">
        <f t="shared" si="59"/>
        <v>#N/A</v>
      </c>
      <c r="P1852" s="37" t="e">
        <f>VLOOKUP(C1852,微信退!Q:S,3,FALSE)</f>
        <v>#N/A</v>
      </c>
      <c r="Q1852" t="e">
        <f t="shared" si="60"/>
        <v>#N/A</v>
      </c>
    </row>
    <row r="1853" spans="1:17" hidden="1">
      <c r="A1853" s="49">
        <v>42907.448472222219</v>
      </c>
      <c r="B1853" s="46">
        <v>324200</v>
      </c>
      <c r="C1853" s="50" t="s">
        <v>29209</v>
      </c>
      <c r="D1853" s="46" t="s">
        <v>29210</v>
      </c>
      <c r="E1853" s="46" t="s">
        <v>29211</v>
      </c>
      <c r="F1853" s="47">
        <v>1078</v>
      </c>
      <c r="G1853" s="48" t="s">
        <v>34</v>
      </c>
      <c r="H1853" s="48" t="s">
        <v>34</v>
      </c>
      <c r="I1853" s="48" t="s">
        <v>99</v>
      </c>
      <c r="J1853" s="48" t="s">
        <v>48</v>
      </c>
      <c r="K1853" s="48" t="s">
        <v>100</v>
      </c>
      <c r="L1853" s="48" t="s">
        <v>29212</v>
      </c>
      <c r="M1853" s="48" t="s">
        <v>29213</v>
      </c>
      <c r="N1853" t="e">
        <f>VLOOKUP(B1853,HIS退!B:F,5,FALSE)</f>
        <v>#N/A</v>
      </c>
      <c r="O1853" t="e">
        <f t="shared" si="59"/>
        <v>#N/A</v>
      </c>
      <c r="P1853" s="37" t="e">
        <f>VLOOKUP(C1853,微信退!Q:S,3,FALSE)</f>
        <v>#N/A</v>
      </c>
      <c r="Q1853" t="e">
        <f t="shared" si="60"/>
        <v>#N/A</v>
      </c>
    </row>
    <row r="1854" spans="1:17" hidden="1">
      <c r="A1854" s="49">
        <v>42907.448692129627</v>
      </c>
      <c r="B1854" s="46">
        <v>324220</v>
      </c>
      <c r="C1854" s="50" t="s">
        <v>10622</v>
      </c>
      <c r="D1854" s="46" t="s">
        <v>27249</v>
      </c>
      <c r="E1854" s="46" t="s">
        <v>27250</v>
      </c>
      <c r="F1854" s="47">
        <v>150</v>
      </c>
      <c r="G1854" s="48" t="s">
        <v>34</v>
      </c>
      <c r="H1854" s="48" t="s">
        <v>112</v>
      </c>
      <c r="I1854" s="48" t="s">
        <v>99</v>
      </c>
      <c r="J1854" s="48" t="s">
        <v>48</v>
      </c>
      <c r="K1854" s="48" t="s">
        <v>100</v>
      </c>
      <c r="L1854" s="48" t="s">
        <v>12738</v>
      </c>
      <c r="M1854" s="48" t="s">
        <v>29214</v>
      </c>
      <c r="N1854">
        <f>VLOOKUP(B1854,HIS退!B:F,5,FALSE)</f>
        <v>-150</v>
      </c>
      <c r="O1854" t="str">
        <f t="shared" si="59"/>
        <v/>
      </c>
      <c r="P1854" s="37">
        <f>VLOOKUP(C1854,微信退!Q:S,3,FALSE)</f>
        <v>150</v>
      </c>
      <c r="Q1854" t="str">
        <f t="shared" si="60"/>
        <v/>
      </c>
    </row>
    <row r="1855" spans="1:17" hidden="1">
      <c r="A1855" s="49">
        <v>42907.448703703703</v>
      </c>
      <c r="B1855" s="46">
        <v>324222</v>
      </c>
      <c r="C1855" s="50" t="s">
        <v>29215</v>
      </c>
      <c r="D1855" s="46" t="s">
        <v>29216</v>
      </c>
      <c r="E1855" s="46" t="s">
        <v>29217</v>
      </c>
      <c r="F1855" s="47">
        <v>300</v>
      </c>
      <c r="G1855" s="48" t="s">
        <v>59</v>
      </c>
      <c r="H1855" s="48" t="s">
        <v>29015</v>
      </c>
      <c r="I1855" s="48" t="s">
        <v>99</v>
      </c>
      <c r="J1855" s="48" t="s">
        <v>48</v>
      </c>
      <c r="K1855" s="48" t="s">
        <v>100</v>
      </c>
      <c r="L1855" s="48" t="s">
        <v>29218</v>
      </c>
      <c r="M1855" s="48" t="s">
        <v>29219</v>
      </c>
      <c r="N1855" t="e">
        <f>VLOOKUP(B1855,HIS退!B:F,5,FALSE)</f>
        <v>#N/A</v>
      </c>
      <c r="O1855" t="e">
        <f t="shared" si="59"/>
        <v>#N/A</v>
      </c>
      <c r="P1855" s="37" t="e">
        <f>VLOOKUP(C1855,微信退!Q:S,3,FALSE)</f>
        <v>#N/A</v>
      </c>
      <c r="Q1855" t="e">
        <f t="shared" si="60"/>
        <v>#N/A</v>
      </c>
    </row>
    <row r="1856" spans="1:17" hidden="1">
      <c r="A1856" s="49">
        <v>42907.448807870373</v>
      </c>
      <c r="B1856" s="46">
        <v>324226</v>
      </c>
      <c r="C1856" s="50" t="s">
        <v>10623</v>
      </c>
      <c r="D1856" s="46" t="s">
        <v>27251</v>
      </c>
      <c r="E1856" s="46" t="s">
        <v>27252</v>
      </c>
      <c r="F1856" s="47">
        <v>20</v>
      </c>
      <c r="G1856" s="48" t="s">
        <v>34</v>
      </c>
      <c r="H1856" s="48" t="s">
        <v>112</v>
      </c>
      <c r="I1856" s="48" t="s">
        <v>99</v>
      </c>
      <c r="J1856" s="48" t="s">
        <v>48</v>
      </c>
      <c r="K1856" s="48" t="s">
        <v>100</v>
      </c>
      <c r="L1856" s="48" t="s">
        <v>12739</v>
      </c>
      <c r="M1856" s="48" t="s">
        <v>29220</v>
      </c>
      <c r="N1856">
        <f>VLOOKUP(B1856,HIS退!B:F,5,FALSE)</f>
        <v>-20</v>
      </c>
      <c r="O1856" t="str">
        <f t="shared" si="59"/>
        <v/>
      </c>
      <c r="P1856" s="37">
        <f>VLOOKUP(C1856,微信退!Q:S,3,FALSE)</f>
        <v>20</v>
      </c>
      <c r="Q1856" t="str">
        <f t="shared" si="60"/>
        <v/>
      </c>
    </row>
    <row r="1857" spans="1:17" hidden="1">
      <c r="A1857" s="49">
        <v>42907.450740740744</v>
      </c>
      <c r="B1857" s="46">
        <v>324402</v>
      </c>
      <c r="C1857" s="50" t="s">
        <v>10624</v>
      </c>
      <c r="D1857" s="46" t="s">
        <v>27253</v>
      </c>
      <c r="E1857" s="46" t="s">
        <v>27254</v>
      </c>
      <c r="F1857" s="47">
        <v>1000</v>
      </c>
      <c r="G1857" s="48" t="s">
        <v>59</v>
      </c>
      <c r="H1857" s="48" t="s">
        <v>112</v>
      </c>
      <c r="I1857" s="48" t="s">
        <v>99</v>
      </c>
      <c r="J1857" s="48" t="s">
        <v>48</v>
      </c>
      <c r="K1857" s="48" t="s">
        <v>100</v>
      </c>
      <c r="L1857" s="48" t="s">
        <v>12740</v>
      </c>
      <c r="M1857" s="48" t="s">
        <v>29221</v>
      </c>
      <c r="N1857">
        <f>VLOOKUP(B1857,HIS退!B:F,5,FALSE)</f>
        <v>-1000</v>
      </c>
      <c r="O1857" t="str">
        <f t="shared" si="59"/>
        <v/>
      </c>
      <c r="P1857" s="37">
        <f>VLOOKUP(C1857,微信退!Q:S,3,FALSE)</f>
        <v>1000</v>
      </c>
      <c r="Q1857" t="str">
        <f t="shared" si="60"/>
        <v/>
      </c>
    </row>
    <row r="1858" spans="1:17" hidden="1">
      <c r="A1858" s="49">
        <v>42907.452268518522</v>
      </c>
      <c r="B1858" s="46">
        <v>324541</v>
      </c>
      <c r="C1858" s="50" t="s">
        <v>10625</v>
      </c>
      <c r="D1858" s="46" t="s">
        <v>27255</v>
      </c>
      <c r="E1858" s="46" t="s">
        <v>27256</v>
      </c>
      <c r="F1858" s="47">
        <v>1046</v>
      </c>
      <c r="G1858" s="48" t="s">
        <v>59</v>
      </c>
      <c r="H1858" s="48" t="s">
        <v>112</v>
      </c>
      <c r="I1858" s="48" t="s">
        <v>99</v>
      </c>
      <c r="J1858" s="48" t="s">
        <v>48</v>
      </c>
      <c r="K1858" s="48" t="s">
        <v>100</v>
      </c>
      <c r="L1858" s="48" t="s">
        <v>12741</v>
      </c>
      <c r="M1858" s="48" t="s">
        <v>29222</v>
      </c>
      <c r="N1858">
        <f>VLOOKUP(B1858,HIS退!B:F,5,FALSE)</f>
        <v>-1046</v>
      </c>
      <c r="O1858" t="str">
        <f t="shared" si="59"/>
        <v/>
      </c>
      <c r="P1858" s="37">
        <f>VLOOKUP(C1858,微信退!Q:S,3,FALSE)</f>
        <v>1046</v>
      </c>
      <c r="Q1858" t="str">
        <f t="shared" si="60"/>
        <v/>
      </c>
    </row>
    <row r="1859" spans="1:17" hidden="1">
      <c r="A1859" s="49">
        <v>42907.452638888892</v>
      </c>
      <c r="B1859" s="46">
        <v>324565</v>
      </c>
      <c r="C1859" s="50" t="s">
        <v>29223</v>
      </c>
      <c r="D1859" s="46" t="s">
        <v>29224</v>
      </c>
      <c r="E1859" s="46" t="s">
        <v>29225</v>
      </c>
      <c r="F1859" s="47">
        <v>600</v>
      </c>
      <c r="G1859" s="48" t="s">
        <v>59</v>
      </c>
      <c r="H1859" s="48" t="s">
        <v>59</v>
      </c>
      <c r="I1859" s="48" t="s">
        <v>99</v>
      </c>
      <c r="J1859" s="48" t="s">
        <v>48</v>
      </c>
      <c r="K1859" s="48" t="s">
        <v>100</v>
      </c>
      <c r="L1859" s="48" t="s">
        <v>29226</v>
      </c>
      <c r="M1859" s="48" t="s">
        <v>29227</v>
      </c>
      <c r="N1859" t="e">
        <f>VLOOKUP(B1859,HIS退!B:F,5,FALSE)</f>
        <v>#N/A</v>
      </c>
      <c r="O1859" t="e">
        <f t="shared" si="59"/>
        <v>#N/A</v>
      </c>
      <c r="P1859" s="37" t="e">
        <f>VLOOKUP(C1859,微信退!Q:S,3,FALSE)</f>
        <v>#N/A</v>
      </c>
      <c r="Q1859" t="e">
        <f t="shared" si="60"/>
        <v>#N/A</v>
      </c>
    </row>
    <row r="1860" spans="1:17" hidden="1">
      <c r="A1860" s="49">
        <v>42907.453020833331</v>
      </c>
      <c r="B1860" s="46">
        <v>324595</v>
      </c>
      <c r="C1860" s="50" t="s">
        <v>29228</v>
      </c>
      <c r="D1860" s="46" t="s">
        <v>29229</v>
      </c>
      <c r="E1860" s="46" t="s">
        <v>29230</v>
      </c>
      <c r="F1860" s="47">
        <v>960</v>
      </c>
      <c r="G1860" s="48" t="s">
        <v>34</v>
      </c>
      <c r="H1860" s="48" t="s">
        <v>34</v>
      </c>
      <c r="I1860" s="48" t="s">
        <v>99</v>
      </c>
      <c r="J1860" s="48" t="s">
        <v>48</v>
      </c>
      <c r="K1860" s="48" t="s">
        <v>100</v>
      </c>
      <c r="L1860" s="48" t="s">
        <v>29231</v>
      </c>
      <c r="M1860" s="48" t="s">
        <v>29232</v>
      </c>
      <c r="N1860" t="e">
        <f>VLOOKUP(B1860,HIS退!B:F,5,FALSE)</f>
        <v>#N/A</v>
      </c>
      <c r="O1860" t="e">
        <f t="shared" si="59"/>
        <v>#N/A</v>
      </c>
      <c r="P1860" s="37" t="e">
        <f>VLOOKUP(C1860,微信退!Q:S,3,FALSE)</f>
        <v>#N/A</v>
      </c>
      <c r="Q1860" t="e">
        <f t="shared" si="60"/>
        <v>#N/A</v>
      </c>
    </row>
    <row r="1861" spans="1:17" hidden="1">
      <c r="A1861" s="49">
        <v>42907.453784722224</v>
      </c>
      <c r="B1861" s="46">
        <v>324652</v>
      </c>
      <c r="C1861" s="50" t="s">
        <v>10626</v>
      </c>
      <c r="D1861" s="46" t="s">
        <v>27257</v>
      </c>
      <c r="E1861" s="46" t="s">
        <v>27258</v>
      </c>
      <c r="F1861" s="47">
        <v>589</v>
      </c>
      <c r="G1861" s="48" t="s">
        <v>59</v>
      </c>
      <c r="H1861" s="48" t="s">
        <v>112</v>
      </c>
      <c r="I1861" s="48" t="s">
        <v>99</v>
      </c>
      <c r="J1861" s="48" t="s">
        <v>48</v>
      </c>
      <c r="K1861" s="48" t="s">
        <v>100</v>
      </c>
      <c r="L1861" s="48" t="s">
        <v>12742</v>
      </c>
      <c r="M1861" s="48" t="s">
        <v>29233</v>
      </c>
      <c r="N1861">
        <f>VLOOKUP(B1861,HIS退!B:F,5,FALSE)</f>
        <v>-589</v>
      </c>
      <c r="O1861" t="str">
        <f t="shared" si="59"/>
        <v/>
      </c>
      <c r="P1861" s="37">
        <f>VLOOKUP(C1861,微信退!Q:S,3,FALSE)</f>
        <v>589</v>
      </c>
      <c r="Q1861" t="str">
        <f t="shared" si="60"/>
        <v/>
      </c>
    </row>
    <row r="1862" spans="1:17" hidden="1">
      <c r="A1862" s="49">
        <v>42907.455185185187</v>
      </c>
      <c r="B1862" s="46">
        <v>324748</v>
      </c>
      <c r="C1862" s="50" t="s">
        <v>29234</v>
      </c>
      <c r="D1862" s="46" t="s">
        <v>29235</v>
      </c>
      <c r="E1862" s="46" t="s">
        <v>29236</v>
      </c>
      <c r="F1862" s="47">
        <v>845</v>
      </c>
      <c r="G1862" s="48" t="s">
        <v>34</v>
      </c>
      <c r="H1862" s="48" t="s">
        <v>29015</v>
      </c>
      <c r="I1862" s="48" t="s">
        <v>99</v>
      </c>
      <c r="J1862" s="48" t="s">
        <v>48</v>
      </c>
      <c r="K1862" s="48" t="s">
        <v>100</v>
      </c>
      <c r="L1862" s="48" t="s">
        <v>29237</v>
      </c>
      <c r="M1862" s="48" t="s">
        <v>29238</v>
      </c>
      <c r="N1862" t="e">
        <f>VLOOKUP(B1862,HIS退!B:F,5,FALSE)</f>
        <v>#N/A</v>
      </c>
      <c r="O1862" t="e">
        <f t="shared" si="59"/>
        <v>#N/A</v>
      </c>
      <c r="P1862" s="37" t="e">
        <f>VLOOKUP(C1862,微信退!Q:S,3,FALSE)</f>
        <v>#N/A</v>
      </c>
      <c r="Q1862" t="e">
        <f t="shared" si="60"/>
        <v>#N/A</v>
      </c>
    </row>
    <row r="1863" spans="1:17" hidden="1">
      <c r="A1863" s="49">
        <v>42907.456562500003</v>
      </c>
      <c r="B1863" s="46">
        <v>324844</v>
      </c>
      <c r="C1863" s="50" t="s">
        <v>29239</v>
      </c>
      <c r="D1863" s="46" t="s">
        <v>29240</v>
      </c>
      <c r="E1863" s="46" t="s">
        <v>29241</v>
      </c>
      <c r="F1863" s="47">
        <v>728</v>
      </c>
      <c r="G1863" s="48" t="s">
        <v>34</v>
      </c>
      <c r="H1863" s="48" t="s">
        <v>34</v>
      </c>
      <c r="I1863" s="48" t="s">
        <v>99</v>
      </c>
      <c r="J1863" s="48" t="s">
        <v>48</v>
      </c>
      <c r="K1863" s="48" t="s">
        <v>100</v>
      </c>
      <c r="L1863" s="48" t="s">
        <v>29242</v>
      </c>
      <c r="M1863" s="48" t="s">
        <v>29243</v>
      </c>
      <c r="N1863" t="e">
        <f>VLOOKUP(B1863,HIS退!B:F,5,FALSE)</f>
        <v>#N/A</v>
      </c>
      <c r="O1863" t="e">
        <f t="shared" si="59"/>
        <v>#N/A</v>
      </c>
      <c r="P1863" s="37" t="e">
        <f>VLOOKUP(C1863,微信退!Q:S,3,FALSE)</f>
        <v>#N/A</v>
      </c>
      <c r="Q1863" t="e">
        <f t="shared" si="60"/>
        <v>#N/A</v>
      </c>
    </row>
    <row r="1864" spans="1:17" hidden="1">
      <c r="A1864" s="49">
        <v>42907.456793981481</v>
      </c>
      <c r="B1864" s="46">
        <v>324866</v>
      </c>
      <c r="C1864" s="50" t="s">
        <v>29206</v>
      </c>
      <c r="D1864" s="46" t="s">
        <v>4272</v>
      </c>
      <c r="E1864" s="46" t="s">
        <v>4600</v>
      </c>
      <c r="F1864" s="47">
        <v>10</v>
      </c>
      <c r="G1864" s="48" t="s">
        <v>59</v>
      </c>
      <c r="H1864" s="48" t="s">
        <v>29015</v>
      </c>
      <c r="I1864" s="48" t="s">
        <v>99</v>
      </c>
      <c r="J1864" s="48" t="s">
        <v>48</v>
      </c>
      <c r="K1864" s="48" t="s">
        <v>100</v>
      </c>
      <c r="L1864" s="48" t="s">
        <v>29244</v>
      </c>
      <c r="M1864" s="48" t="s">
        <v>29245</v>
      </c>
      <c r="N1864" t="e">
        <f>VLOOKUP(B1864,HIS退!B:F,5,FALSE)</f>
        <v>#N/A</v>
      </c>
      <c r="O1864" t="e">
        <f t="shared" si="59"/>
        <v>#N/A</v>
      </c>
      <c r="P1864" s="37" t="e">
        <f>VLOOKUP(C1864,微信退!Q:S,3,FALSE)</f>
        <v>#N/A</v>
      </c>
      <c r="Q1864" t="e">
        <f t="shared" si="60"/>
        <v>#N/A</v>
      </c>
    </row>
    <row r="1865" spans="1:17" hidden="1">
      <c r="A1865" s="49">
        <v>42907.459953703707</v>
      </c>
      <c r="B1865" s="46">
        <v>325095</v>
      </c>
      <c r="C1865" s="50" t="s">
        <v>29246</v>
      </c>
      <c r="D1865" s="46" t="s">
        <v>29247</v>
      </c>
      <c r="E1865" s="46" t="s">
        <v>29248</v>
      </c>
      <c r="F1865" s="47">
        <v>500</v>
      </c>
      <c r="G1865" s="48" t="s">
        <v>34</v>
      </c>
      <c r="H1865" s="48" t="s">
        <v>34</v>
      </c>
      <c r="I1865" s="48" t="s">
        <v>99</v>
      </c>
      <c r="J1865" s="48" t="s">
        <v>48</v>
      </c>
      <c r="K1865" s="48" t="s">
        <v>100</v>
      </c>
      <c r="L1865" s="48" t="s">
        <v>29249</v>
      </c>
      <c r="M1865" s="48" t="s">
        <v>29250</v>
      </c>
      <c r="N1865" t="e">
        <f>VLOOKUP(B1865,HIS退!B:F,5,FALSE)</f>
        <v>#N/A</v>
      </c>
      <c r="O1865" t="e">
        <f t="shared" si="59"/>
        <v>#N/A</v>
      </c>
      <c r="P1865" s="37" t="e">
        <f>VLOOKUP(C1865,微信退!Q:S,3,FALSE)</f>
        <v>#N/A</v>
      </c>
      <c r="Q1865" t="e">
        <f t="shared" si="60"/>
        <v>#N/A</v>
      </c>
    </row>
    <row r="1866" spans="1:17" hidden="1">
      <c r="A1866" s="49">
        <v>42907.460289351853</v>
      </c>
      <c r="B1866" s="46">
        <v>325119</v>
      </c>
      <c r="C1866" s="50" t="s">
        <v>29251</v>
      </c>
      <c r="D1866" s="46" t="s">
        <v>29247</v>
      </c>
      <c r="E1866" s="46" t="s">
        <v>29248</v>
      </c>
      <c r="F1866" s="47">
        <v>500</v>
      </c>
      <c r="G1866" s="48" t="s">
        <v>34</v>
      </c>
      <c r="H1866" s="48" t="s">
        <v>34</v>
      </c>
      <c r="I1866" s="48" t="s">
        <v>99</v>
      </c>
      <c r="J1866" s="48" t="s">
        <v>48</v>
      </c>
      <c r="K1866" s="48" t="s">
        <v>100</v>
      </c>
      <c r="L1866" s="48" t="s">
        <v>29252</v>
      </c>
      <c r="M1866" s="48" t="s">
        <v>29253</v>
      </c>
      <c r="N1866" t="e">
        <f>VLOOKUP(B1866,HIS退!B:F,5,FALSE)</f>
        <v>#N/A</v>
      </c>
      <c r="O1866" t="e">
        <f t="shared" si="59"/>
        <v>#N/A</v>
      </c>
      <c r="P1866" s="37" t="e">
        <f>VLOOKUP(C1866,微信退!Q:S,3,FALSE)</f>
        <v>#N/A</v>
      </c>
      <c r="Q1866" t="e">
        <f t="shared" si="60"/>
        <v>#N/A</v>
      </c>
    </row>
    <row r="1867" spans="1:17" hidden="1">
      <c r="A1867" s="49">
        <v>42907.460405092592</v>
      </c>
      <c r="B1867" s="46">
        <v>325132</v>
      </c>
      <c r="C1867" s="50" t="s">
        <v>10627</v>
      </c>
      <c r="D1867" s="46" t="s">
        <v>27259</v>
      </c>
      <c r="E1867" s="46" t="s">
        <v>27260</v>
      </c>
      <c r="F1867" s="47">
        <v>192</v>
      </c>
      <c r="G1867" s="48" t="s">
        <v>59</v>
      </c>
      <c r="H1867" s="48" t="s">
        <v>112</v>
      </c>
      <c r="I1867" s="48" t="s">
        <v>99</v>
      </c>
      <c r="J1867" s="48" t="s">
        <v>48</v>
      </c>
      <c r="K1867" s="48" t="s">
        <v>100</v>
      </c>
      <c r="L1867" s="48" t="s">
        <v>12743</v>
      </c>
      <c r="M1867" s="48" t="s">
        <v>29254</v>
      </c>
      <c r="N1867">
        <f>VLOOKUP(B1867,HIS退!B:F,5,FALSE)</f>
        <v>-192</v>
      </c>
      <c r="O1867" t="str">
        <f t="shared" si="59"/>
        <v/>
      </c>
      <c r="P1867" s="37">
        <f>VLOOKUP(C1867,微信退!Q:S,3,FALSE)</f>
        <v>192</v>
      </c>
      <c r="Q1867" t="str">
        <f t="shared" si="60"/>
        <v/>
      </c>
    </row>
    <row r="1868" spans="1:17" hidden="1">
      <c r="A1868" s="49">
        <v>42907.460486111115</v>
      </c>
      <c r="B1868" s="46">
        <v>325138</v>
      </c>
      <c r="C1868" s="50" t="s">
        <v>29255</v>
      </c>
      <c r="D1868" s="46" t="s">
        <v>29256</v>
      </c>
      <c r="E1868" s="46" t="s">
        <v>29257</v>
      </c>
      <c r="F1868" s="47">
        <v>104</v>
      </c>
      <c r="G1868" s="48" t="s">
        <v>34</v>
      </c>
      <c r="H1868" s="48" t="s">
        <v>29015</v>
      </c>
      <c r="I1868" s="48" t="s">
        <v>99</v>
      </c>
      <c r="J1868" s="48" t="s">
        <v>48</v>
      </c>
      <c r="K1868" s="48" t="s">
        <v>100</v>
      </c>
      <c r="L1868" s="48" t="s">
        <v>29258</v>
      </c>
      <c r="M1868" s="48" t="s">
        <v>29259</v>
      </c>
      <c r="N1868" t="e">
        <f>VLOOKUP(B1868,HIS退!B:F,5,FALSE)</f>
        <v>#N/A</v>
      </c>
      <c r="O1868" t="e">
        <f t="shared" si="59"/>
        <v>#N/A</v>
      </c>
      <c r="P1868" s="37" t="e">
        <f>VLOOKUP(C1868,微信退!Q:S,3,FALSE)</f>
        <v>#N/A</v>
      </c>
      <c r="Q1868" t="e">
        <f t="shared" si="60"/>
        <v>#N/A</v>
      </c>
    </row>
    <row r="1869" spans="1:17" hidden="1">
      <c r="A1869" s="49">
        <v>42907.460613425923</v>
      </c>
      <c r="B1869" s="46">
        <v>325149</v>
      </c>
      <c r="C1869" s="50" t="s">
        <v>29260</v>
      </c>
      <c r="D1869" s="46" t="s">
        <v>29247</v>
      </c>
      <c r="E1869" s="46" t="s">
        <v>29248</v>
      </c>
      <c r="F1869" s="47">
        <v>74</v>
      </c>
      <c r="G1869" s="48" t="s">
        <v>34</v>
      </c>
      <c r="H1869" s="48" t="s">
        <v>34</v>
      </c>
      <c r="I1869" s="48" t="s">
        <v>99</v>
      </c>
      <c r="J1869" s="48" t="s">
        <v>48</v>
      </c>
      <c r="K1869" s="48" t="s">
        <v>100</v>
      </c>
      <c r="L1869" s="48" t="s">
        <v>29261</v>
      </c>
      <c r="M1869" s="48" t="s">
        <v>29262</v>
      </c>
      <c r="N1869" t="e">
        <f>VLOOKUP(B1869,HIS退!B:F,5,FALSE)</f>
        <v>#N/A</v>
      </c>
      <c r="O1869" t="e">
        <f t="shared" si="59"/>
        <v>#N/A</v>
      </c>
      <c r="P1869" s="37" t="e">
        <f>VLOOKUP(C1869,微信退!Q:S,3,FALSE)</f>
        <v>#N/A</v>
      </c>
      <c r="Q1869" t="e">
        <f t="shared" si="60"/>
        <v>#N/A</v>
      </c>
    </row>
    <row r="1870" spans="1:17" hidden="1">
      <c r="A1870" s="49">
        <v>42907.461423611108</v>
      </c>
      <c r="B1870" s="46">
        <v>325219</v>
      </c>
      <c r="C1870" s="50" t="s">
        <v>10628</v>
      </c>
      <c r="D1870" s="46" t="s">
        <v>27240</v>
      </c>
      <c r="E1870" s="46" t="s">
        <v>27241</v>
      </c>
      <c r="F1870" s="47">
        <v>14</v>
      </c>
      <c r="G1870" s="48" t="s">
        <v>59</v>
      </c>
      <c r="H1870" s="48" t="s">
        <v>112</v>
      </c>
      <c r="I1870" s="48" t="s">
        <v>99</v>
      </c>
      <c r="J1870" s="48" t="s">
        <v>48</v>
      </c>
      <c r="K1870" s="48" t="s">
        <v>100</v>
      </c>
      <c r="L1870" s="48" t="s">
        <v>12744</v>
      </c>
      <c r="M1870" s="48" t="s">
        <v>29263</v>
      </c>
      <c r="N1870">
        <f>VLOOKUP(B1870,HIS退!B:F,5,FALSE)</f>
        <v>-14</v>
      </c>
      <c r="O1870" t="str">
        <f t="shared" si="59"/>
        <v/>
      </c>
      <c r="P1870" s="37">
        <f>VLOOKUP(C1870,微信退!Q:S,3,FALSE)</f>
        <v>14</v>
      </c>
      <c r="Q1870" t="str">
        <f t="shared" si="60"/>
        <v/>
      </c>
    </row>
    <row r="1871" spans="1:17" hidden="1">
      <c r="A1871" s="49">
        <v>42907.463460648149</v>
      </c>
      <c r="B1871" s="46">
        <v>325315</v>
      </c>
      <c r="C1871" s="50" t="s">
        <v>29264</v>
      </c>
      <c r="D1871" s="46" t="s">
        <v>29265</v>
      </c>
      <c r="E1871" s="46" t="s">
        <v>29266</v>
      </c>
      <c r="F1871" s="47">
        <v>9000</v>
      </c>
      <c r="G1871" s="48" t="s">
        <v>34</v>
      </c>
      <c r="H1871" s="48" t="s">
        <v>34</v>
      </c>
      <c r="I1871" s="48" t="s">
        <v>99</v>
      </c>
      <c r="J1871" s="48" t="s">
        <v>48</v>
      </c>
      <c r="K1871" s="48" t="s">
        <v>100</v>
      </c>
      <c r="L1871" s="48" t="s">
        <v>29267</v>
      </c>
      <c r="M1871" s="48" t="s">
        <v>29268</v>
      </c>
      <c r="N1871" t="e">
        <f>VLOOKUP(B1871,HIS退!B:F,5,FALSE)</f>
        <v>#N/A</v>
      </c>
      <c r="O1871" t="e">
        <f t="shared" si="59"/>
        <v>#N/A</v>
      </c>
      <c r="P1871" s="37" t="e">
        <f>VLOOKUP(C1871,微信退!Q:S,3,FALSE)</f>
        <v>#N/A</v>
      </c>
      <c r="Q1871" t="e">
        <f t="shared" si="60"/>
        <v>#N/A</v>
      </c>
    </row>
    <row r="1872" spans="1:17" hidden="1">
      <c r="A1872" s="49">
        <v>42907.463993055557</v>
      </c>
      <c r="B1872" s="46">
        <v>325351</v>
      </c>
      <c r="C1872" s="50" t="s">
        <v>29269</v>
      </c>
      <c r="D1872" s="46" t="s">
        <v>29265</v>
      </c>
      <c r="E1872" s="46" t="s">
        <v>29266</v>
      </c>
      <c r="F1872" s="47">
        <v>900</v>
      </c>
      <c r="G1872" s="48" t="s">
        <v>34</v>
      </c>
      <c r="H1872" s="48" t="s">
        <v>34</v>
      </c>
      <c r="I1872" s="48" t="s">
        <v>99</v>
      </c>
      <c r="J1872" s="48" t="s">
        <v>48</v>
      </c>
      <c r="K1872" s="48" t="s">
        <v>100</v>
      </c>
      <c r="L1872" s="48" t="s">
        <v>29270</v>
      </c>
      <c r="M1872" s="48" t="s">
        <v>29271</v>
      </c>
      <c r="N1872" t="e">
        <f>VLOOKUP(B1872,HIS退!B:F,5,FALSE)</f>
        <v>#N/A</v>
      </c>
      <c r="O1872" t="e">
        <f t="shared" si="59"/>
        <v>#N/A</v>
      </c>
      <c r="P1872" s="37" t="e">
        <f>VLOOKUP(C1872,微信退!Q:S,3,FALSE)</f>
        <v>#N/A</v>
      </c>
      <c r="Q1872" t="e">
        <f t="shared" si="60"/>
        <v>#N/A</v>
      </c>
    </row>
    <row r="1873" spans="1:17" hidden="1">
      <c r="A1873" s="49">
        <v>42907.46466435185</v>
      </c>
      <c r="B1873" s="46">
        <v>325445</v>
      </c>
      <c r="C1873" s="50" t="s">
        <v>29272</v>
      </c>
      <c r="D1873" s="46" t="s">
        <v>29273</v>
      </c>
      <c r="E1873" s="46" t="s">
        <v>29274</v>
      </c>
      <c r="F1873" s="47">
        <v>69</v>
      </c>
      <c r="G1873" s="48" t="s">
        <v>59</v>
      </c>
      <c r="H1873" s="48" t="s">
        <v>59</v>
      </c>
      <c r="I1873" s="48" t="s">
        <v>99</v>
      </c>
      <c r="J1873" s="48" t="s">
        <v>29021</v>
      </c>
      <c r="K1873" s="48" t="s">
        <v>100</v>
      </c>
      <c r="L1873" s="48" t="s">
        <v>29275</v>
      </c>
      <c r="M1873" s="48" t="s">
        <v>29276</v>
      </c>
      <c r="N1873" t="e">
        <f>VLOOKUP(B1873,HIS退!B:F,5,FALSE)</f>
        <v>#N/A</v>
      </c>
      <c r="O1873" t="e">
        <f t="shared" si="59"/>
        <v>#N/A</v>
      </c>
      <c r="P1873" s="37" t="e">
        <f>VLOOKUP(C1873,微信退!Q:S,3,FALSE)</f>
        <v>#N/A</v>
      </c>
      <c r="Q1873" t="e">
        <f t="shared" si="60"/>
        <v>#N/A</v>
      </c>
    </row>
    <row r="1874" spans="1:17" hidden="1">
      <c r="A1874" s="49">
        <v>42907.46471064815</v>
      </c>
      <c r="B1874" s="46">
        <v>325450</v>
      </c>
      <c r="C1874" s="50" t="s">
        <v>10629</v>
      </c>
      <c r="D1874" s="46" t="s">
        <v>27261</v>
      </c>
      <c r="E1874" s="46" t="s">
        <v>8815</v>
      </c>
      <c r="F1874" s="47">
        <v>245</v>
      </c>
      <c r="G1874" s="48" t="s">
        <v>59</v>
      </c>
      <c r="H1874" s="48" t="s">
        <v>112</v>
      </c>
      <c r="I1874" s="48" t="s">
        <v>99</v>
      </c>
      <c r="J1874" s="48" t="s">
        <v>48</v>
      </c>
      <c r="K1874" s="48" t="s">
        <v>100</v>
      </c>
      <c r="L1874" s="48" t="s">
        <v>12745</v>
      </c>
      <c r="M1874" s="48" t="s">
        <v>29277</v>
      </c>
      <c r="N1874">
        <f>VLOOKUP(B1874,HIS退!B:F,5,FALSE)</f>
        <v>-245</v>
      </c>
      <c r="O1874" t="str">
        <f t="shared" si="59"/>
        <v/>
      </c>
      <c r="P1874" s="37">
        <f>VLOOKUP(C1874,微信退!Q:S,3,FALSE)</f>
        <v>245</v>
      </c>
      <c r="Q1874" t="str">
        <f t="shared" si="60"/>
        <v/>
      </c>
    </row>
    <row r="1875" spans="1:17" hidden="1">
      <c r="A1875" s="49">
        <v>42907.465613425928</v>
      </c>
      <c r="B1875" s="46">
        <v>325510</v>
      </c>
      <c r="C1875" s="50" t="s">
        <v>10630</v>
      </c>
      <c r="D1875" s="46" t="s">
        <v>27262</v>
      </c>
      <c r="E1875" s="46" t="s">
        <v>27263</v>
      </c>
      <c r="F1875" s="47">
        <v>66</v>
      </c>
      <c r="G1875" s="48" t="s">
        <v>59</v>
      </c>
      <c r="H1875" s="48" t="s">
        <v>112</v>
      </c>
      <c r="I1875" s="48" t="s">
        <v>99</v>
      </c>
      <c r="J1875" s="48" t="s">
        <v>48</v>
      </c>
      <c r="K1875" s="48" t="s">
        <v>100</v>
      </c>
      <c r="L1875" s="48" t="s">
        <v>12746</v>
      </c>
      <c r="M1875" s="48" t="s">
        <v>29278</v>
      </c>
      <c r="N1875">
        <f>VLOOKUP(B1875,HIS退!B:F,5,FALSE)</f>
        <v>-66</v>
      </c>
      <c r="O1875" t="str">
        <f t="shared" si="59"/>
        <v/>
      </c>
      <c r="P1875" s="37">
        <f>VLOOKUP(C1875,微信退!Q:S,3,FALSE)</f>
        <v>66</v>
      </c>
      <c r="Q1875" t="str">
        <f t="shared" si="60"/>
        <v/>
      </c>
    </row>
    <row r="1876" spans="1:17" hidden="1">
      <c r="A1876" s="49">
        <v>42907.466331018521</v>
      </c>
      <c r="B1876" s="46">
        <v>325564</v>
      </c>
      <c r="C1876" s="50" t="s">
        <v>10631</v>
      </c>
      <c r="D1876" s="46" t="s">
        <v>27264</v>
      </c>
      <c r="E1876" s="46" t="s">
        <v>27265</v>
      </c>
      <c r="F1876" s="47">
        <v>957</v>
      </c>
      <c r="G1876" s="48" t="s">
        <v>59</v>
      </c>
      <c r="H1876" s="48" t="s">
        <v>112</v>
      </c>
      <c r="I1876" s="48" t="s">
        <v>99</v>
      </c>
      <c r="J1876" s="48" t="s">
        <v>48</v>
      </c>
      <c r="K1876" s="48" t="s">
        <v>100</v>
      </c>
      <c r="L1876" s="48" t="s">
        <v>12747</v>
      </c>
      <c r="M1876" s="48" t="s">
        <v>29279</v>
      </c>
      <c r="N1876">
        <f>VLOOKUP(B1876,HIS退!B:F,5,FALSE)</f>
        <v>-957</v>
      </c>
      <c r="O1876" t="str">
        <f t="shared" si="59"/>
        <v/>
      </c>
      <c r="P1876" s="37">
        <f>VLOOKUP(C1876,微信退!Q:S,3,FALSE)</f>
        <v>957</v>
      </c>
      <c r="Q1876" t="str">
        <f t="shared" si="60"/>
        <v/>
      </c>
    </row>
    <row r="1877" spans="1:17" hidden="1">
      <c r="A1877" s="49">
        <v>42907.46738425926</v>
      </c>
      <c r="B1877" s="46">
        <v>325650</v>
      </c>
      <c r="C1877" s="50" t="s">
        <v>10632</v>
      </c>
      <c r="D1877" s="46" t="s">
        <v>27266</v>
      </c>
      <c r="E1877" s="46" t="s">
        <v>27267</v>
      </c>
      <c r="F1877" s="47">
        <v>1000</v>
      </c>
      <c r="G1877" s="48" t="s">
        <v>59</v>
      </c>
      <c r="H1877" s="48" t="s">
        <v>112</v>
      </c>
      <c r="I1877" s="48" t="s">
        <v>99</v>
      </c>
      <c r="J1877" s="48" t="s">
        <v>48</v>
      </c>
      <c r="K1877" s="48" t="s">
        <v>100</v>
      </c>
      <c r="L1877" s="48" t="s">
        <v>12748</v>
      </c>
      <c r="M1877" s="48" t="s">
        <v>29280</v>
      </c>
      <c r="N1877">
        <f>VLOOKUP(B1877,HIS退!B:F,5,FALSE)</f>
        <v>-1000</v>
      </c>
      <c r="O1877" t="str">
        <f t="shared" si="59"/>
        <v/>
      </c>
      <c r="P1877" s="37">
        <f>VLOOKUP(C1877,微信退!Q:S,3,FALSE)</f>
        <v>1000</v>
      </c>
      <c r="Q1877" t="str">
        <f t="shared" si="60"/>
        <v/>
      </c>
    </row>
    <row r="1878" spans="1:17" hidden="1">
      <c r="A1878" s="49">
        <v>42907.467604166668</v>
      </c>
      <c r="B1878" s="46">
        <v>325666</v>
      </c>
      <c r="C1878" s="50" t="s">
        <v>10633</v>
      </c>
      <c r="D1878" s="46" t="s">
        <v>27266</v>
      </c>
      <c r="E1878" s="46" t="s">
        <v>27267</v>
      </c>
      <c r="F1878" s="47">
        <v>92</v>
      </c>
      <c r="G1878" s="48" t="s">
        <v>59</v>
      </c>
      <c r="H1878" s="48" t="s">
        <v>112</v>
      </c>
      <c r="I1878" s="48" t="s">
        <v>99</v>
      </c>
      <c r="J1878" s="48" t="s">
        <v>48</v>
      </c>
      <c r="K1878" s="48" t="s">
        <v>100</v>
      </c>
      <c r="L1878" s="48" t="s">
        <v>12749</v>
      </c>
      <c r="M1878" s="48" t="s">
        <v>29281</v>
      </c>
      <c r="N1878">
        <f>VLOOKUP(B1878,HIS退!B:F,5,FALSE)</f>
        <v>-92</v>
      </c>
      <c r="O1878" t="str">
        <f t="shared" si="59"/>
        <v/>
      </c>
      <c r="P1878" s="37">
        <f>VLOOKUP(C1878,微信退!Q:S,3,FALSE)</f>
        <v>92</v>
      </c>
      <c r="Q1878" t="str">
        <f t="shared" si="60"/>
        <v/>
      </c>
    </row>
    <row r="1879" spans="1:17" hidden="1">
      <c r="A1879" s="49">
        <v>42907.468148148146</v>
      </c>
      <c r="B1879" s="46">
        <v>325705</v>
      </c>
      <c r="C1879" s="50" t="s">
        <v>10634</v>
      </c>
      <c r="D1879" s="46" t="s">
        <v>27268</v>
      </c>
      <c r="E1879" s="46" t="s">
        <v>3029</v>
      </c>
      <c r="F1879" s="47">
        <v>1960</v>
      </c>
      <c r="G1879" s="48" t="s">
        <v>59</v>
      </c>
      <c r="H1879" s="48" t="s">
        <v>112</v>
      </c>
      <c r="I1879" s="48" t="s">
        <v>99</v>
      </c>
      <c r="J1879" s="48" t="s">
        <v>48</v>
      </c>
      <c r="K1879" s="48" t="s">
        <v>100</v>
      </c>
      <c r="L1879" s="48" t="s">
        <v>12750</v>
      </c>
      <c r="M1879" s="48" t="s">
        <v>29282</v>
      </c>
      <c r="N1879">
        <f>VLOOKUP(B1879,HIS退!B:F,5,FALSE)</f>
        <v>-1960</v>
      </c>
      <c r="O1879" t="str">
        <f t="shared" si="59"/>
        <v/>
      </c>
      <c r="P1879" s="37">
        <f>VLOOKUP(C1879,微信退!Q:S,3,FALSE)</f>
        <v>1960</v>
      </c>
      <c r="Q1879" t="str">
        <f t="shared" si="60"/>
        <v/>
      </c>
    </row>
    <row r="1880" spans="1:17" hidden="1">
      <c r="A1880" s="49">
        <v>42907.471446759257</v>
      </c>
      <c r="B1880" s="46">
        <v>325902</v>
      </c>
      <c r="C1880" s="50" t="s">
        <v>29283</v>
      </c>
      <c r="D1880" s="46" t="s">
        <v>29284</v>
      </c>
      <c r="E1880" s="46" t="s">
        <v>29285</v>
      </c>
      <c r="F1880" s="47">
        <v>55</v>
      </c>
      <c r="G1880" s="48" t="s">
        <v>59</v>
      </c>
      <c r="H1880" s="48" t="s">
        <v>29015</v>
      </c>
      <c r="I1880" s="48" t="s">
        <v>99</v>
      </c>
      <c r="J1880" s="48" t="s">
        <v>48</v>
      </c>
      <c r="K1880" s="48" t="s">
        <v>100</v>
      </c>
      <c r="L1880" s="48" t="s">
        <v>29286</v>
      </c>
      <c r="M1880" s="48" t="s">
        <v>29287</v>
      </c>
      <c r="N1880" t="e">
        <f>VLOOKUP(B1880,HIS退!B:F,5,FALSE)</f>
        <v>#N/A</v>
      </c>
      <c r="O1880" t="e">
        <f t="shared" si="59"/>
        <v>#N/A</v>
      </c>
      <c r="P1880" s="37" t="e">
        <f>VLOOKUP(C1880,微信退!Q:S,3,FALSE)</f>
        <v>#N/A</v>
      </c>
      <c r="Q1880" t="e">
        <f t="shared" si="60"/>
        <v>#N/A</v>
      </c>
    </row>
    <row r="1881" spans="1:17" hidden="1">
      <c r="A1881" s="49">
        <v>42907.471458333333</v>
      </c>
      <c r="B1881" s="46">
        <v>325903</v>
      </c>
      <c r="C1881" s="50" t="s">
        <v>29288</v>
      </c>
      <c r="D1881" s="46" t="s">
        <v>29289</v>
      </c>
      <c r="E1881" s="46" t="s">
        <v>29290</v>
      </c>
      <c r="F1881" s="47">
        <v>1800</v>
      </c>
      <c r="G1881" s="48" t="s">
        <v>34</v>
      </c>
      <c r="H1881" s="48" t="s">
        <v>34</v>
      </c>
      <c r="I1881" s="48" t="s">
        <v>99</v>
      </c>
      <c r="J1881" s="48" t="s">
        <v>48</v>
      </c>
      <c r="K1881" s="48" t="s">
        <v>100</v>
      </c>
      <c r="L1881" s="48" t="s">
        <v>29291</v>
      </c>
      <c r="M1881" s="48" t="s">
        <v>29292</v>
      </c>
      <c r="N1881" t="e">
        <f>VLOOKUP(B1881,HIS退!B:F,5,FALSE)</f>
        <v>#N/A</v>
      </c>
      <c r="O1881" t="e">
        <f t="shared" si="59"/>
        <v>#N/A</v>
      </c>
      <c r="P1881" s="37" t="e">
        <f>VLOOKUP(C1881,微信退!Q:S,3,FALSE)</f>
        <v>#N/A</v>
      </c>
      <c r="Q1881" t="e">
        <f t="shared" si="60"/>
        <v>#N/A</v>
      </c>
    </row>
    <row r="1882" spans="1:17" hidden="1">
      <c r="A1882" s="49">
        <v>42907.471851851849</v>
      </c>
      <c r="B1882" s="46">
        <v>325926</v>
      </c>
      <c r="C1882" s="50" t="s">
        <v>29293</v>
      </c>
      <c r="D1882" s="46" t="s">
        <v>29294</v>
      </c>
      <c r="E1882" s="46" t="s">
        <v>29295</v>
      </c>
      <c r="F1882" s="47">
        <v>505</v>
      </c>
      <c r="G1882" s="48" t="s">
        <v>34</v>
      </c>
      <c r="H1882" s="48" t="s">
        <v>34</v>
      </c>
      <c r="I1882" s="48" t="s">
        <v>99</v>
      </c>
      <c r="J1882" s="48" t="s">
        <v>48</v>
      </c>
      <c r="K1882" s="48" t="s">
        <v>100</v>
      </c>
      <c r="L1882" s="48" t="s">
        <v>29296</v>
      </c>
      <c r="M1882" s="48" t="s">
        <v>29297</v>
      </c>
      <c r="N1882" t="e">
        <f>VLOOKUP(B1882,HIS退!B:F,5,FALSE)</f>
        <v>#N/A</v>
      </c>
      <c r="O1882" t="e">
        <f t="shared" si="59"/>
        <v>#N/A</v>
      </c>
      <c r="P1882" s="37" t="e">
        <f>VLOOKUP(C1882,微信退!Q:S,3,FALSE)</f>
        <v>#N/A</v>
      </c>
      <c r="Q1882" t="e">
        <f t="shared" si="60"/>
        <v>#N/A</v>
      </c>
    </row>
    <row r="1883" spans="1:17" hidden="1">
      <c r="A1883" s="49">
        <v>42907.47216435185</v>
      </c>
      <c r="B1883" s="46">
        <v>325942</v>
      </c>
      <c r="C1883" s="50" t="s">
        <v>29298</v>
      </c>
      <c r="D1883" s="46" t="s">
        <v>29299</v>
      </c>
      <c r="E1883" s="46" t="s">
        <v>29300</v>
      </c>
      <c r="F1883" s="47">
        <v>200</v>
      </c>
      <c r="G1883" s="48" t="s">
        <v>59</v>
      </c>
      <c r="H1883" s="48" t="s">
        <v>59</v>
      </c>
      <c r="I1883" s="48" t="s">
        <v>99</v>
      </c>
      <c r="J1883" s="48" t="s">
        <v>29021</v>
      </c>
      <c r="K1883" s="48" t="s">
        <v>100</v>
      </c>
      <c r="L1883" s="48" t="s">
        <v>29301</v>
      </c>
      <c r="M1883" s="48" t="s">
        <v>29302</v>
      </c>
      <c r="N1883" t="e">
        <f>VLOOKUP(B1883,HIS退!B:F,5,FALSE)</f>
        <v>#N/A</v>
      </c>
      <c r="O1883" t="e">
        <f t="shared" si="59"/>
        <v>#N/A</v>
      </c>
      <c r="P1883" s="37" t="e">
        <f>VLOOKUP(C1883,微信退!Q:S,3,FALSE)</f>
        <v>#N/A</v>
      </c>
      <c r="Q1883" t="e">
        <f t="shared" si="60"/>
        <v>#N/A</v>
      </c>
    </row>
    <row r="1884" spans="1:17" hidden="1">
      <c r="A1884" s="49">
        <v>42907.472708333335</v>
      </c>
      <c r="B1884" s="46">
        <v>325977</v>
      </c>
      <c r="C1884" s="50" t="s">
        <v>29303</v>
      </c>
      <c r="D1884" s="46" t="s">
        <v>29304</v>
      </c>
      <c r="E1884" s="46" t="s">
        <v>29305</v>
      </c>
      <c r="F1884" s="47">
        <v>104</v>
      </c>
      <c r="G1884" s="48" t="s">
        <v>59</v>
      </c>
      <c r="H1884" s="48" t="s">
        <v>59</v>
      </c>
      <c r="I1884" s="48" t="s">
        <v>99</v>
      </c>
      <c r="J1884" s="48" t="s">
        <v>29021</v>
      </c>
      <c r="K1884" s="48" t="s">
        <v>100</v>
      </c>
      <c r="L1884" s="48" t="s">
        <v>29306</v>
      </c>
      <c r="M1884" s="48" t="s">
        <v>29307</v>
      </c>
      <c r="N1884" t="e">
        <f>VLOOKUP(B1884,HIS退!B:F,5,FALSE)</f>
        <v>#N/A</v>
      </c>
      <c r="O1884" t="e">
        <f t="shared" si="59"/>
        <v>#N/A</v>
      </c>
      <c r="P1884" s="37" t="e">
        <f>VLOOKUP(C1884,微信退!Q:S,3,FALSE)</f>
        <v>#N/A</v>
      </c>
      <c r="Q1884" t="e">
        <f t="shared" si="60"/>
        <v>#N/A</v>
      </c>
    </row>
    <row r="1885" spans="1:17" hidden="1">
      <c r="A1885" s="49">
        <v>42907.473194444443</v>
      </c>
      <c r="B1885" s="46">
        <v>326005</v>
      </c>
      <c r="C1885" s="50" t="s">
        <v>29308</v>
      </c>
      <c r="D1885" s="46" t="s">
        <v>29309</v>
      </c>
      <c r="E1885" s="46" t="s">
        <v>29310</v>
      </c>
      <c r="F1885" s="47">
        <v>200</v>
      </c>
      <c r="G1885" s="48" t="s">
        <v>59</v>
      </c>
      <c r="H1885" s="48" t="s">
        <v>59</v>
      </c>
      <c r="I1885" s="48" t="s">
        <v>99</v>
      </c>
      <c r="J1885" s="48" t="s">
        <v>29021</v>
      </c>
      <c r="K1885" s="48" t="s">
        <v>100</v>
      </c>
      <c r="L1885" s="48" t="s">
        <v>29311</v>
      </c>
      <c r="M1885" s="48" t="s">
        <v>29312</v>
      </c>
      <c r="N1885" t="e">
        <f>VLOOKUP(B1885,HIS退!B:F,5,FALSE)</f>
        <v>#N/A</v>
      </c>
      <c r="O1885" t="e">
        <f t="shared" si="59"/>
        <v>#N/A</v>
      </c>
      <c r="P1885" s="37" t="e">
        <f>VLOOKUP(C1885,微信退!Q:S,3,FALSE)</f>
        <v>#N/A</v>
      </c>
      <c r="Q1885" t="e">
        <f t="shared" si="60"/>
        <v>#N/A</v>
      </c>
    </row>
    <row r="1886" spans="1:17" hidden="1">
      <c r="A1886" s="49">
        <v>42907.473738425928</v>
      </c>
      <c r="B1886" s="46">
        <v>326057</v>
      </c>
      <c r="C1886" s="50" t="s">
        <v>29313</v>
      </c>
      <c r="D1886" s="46" t="s">
        <v>29289</v>
      </c>
      <c r="E1886" s="46" t="s">
        <v>29290</v>
      </c>
      <c r="F1886" s="47">
        <v>62</v>
      </c>
      <c r="G1886" s="48" t="s">
        <v>34</v>
      </c>
      <c r="H1886" s="48" t="s">
        <v>34</v>
      </c>
      <c r="I1886" s="48" t="s">
        <v>99</v>
      </c>
      <c r="J1886" s="48" t="s">
        <v>48</v>
      </c>
      <c r="K1886" s="48" t="s">
        <v>100</v>
      </c>
      <c r="L1886" s="48" t="s">
        <v>29314</v>
      </c>
      <c r="M1886" s="48" t="s">
        <v>29315</v>
      </c>
      <c r="N1886" t="e">
        <f>VLOOKUP(B1886,HIS退!B:F,5,FALSE)</f>
        <v>#N/A</v>
      </c>
      <c r="O1886" t="e">
        <f t="shared" si="59"/>
        <v>#N/A</v>
      </c>
      <c r="P1886" s="37" t="e">
        <f>VLOOKUP(C1886,微信退!Q:S,3,FALSE)</f>
        <v>#N/A</v>
      </c>
      <c r="Q1886" t="e">
        <f t="shared" si="60"/>
        <v>#N/A</v>
      </c>
    </row>
    <row r="1887" spans="1:17" hidden="1">
      <c r="A1887" s="49">
        <v>42907.474641203706</v>
      </c>
      <c r="B1887" s="46">
        <v>326107</v>
      </c>
      <c r="C1887" s="50" t="s">
        <v>29316</v>
      </c>
      <c r="D1887" s="46" t="s">
        <v>29317</v>
      </c>
      <c r="E1887" s="46" t="s">
        <v>29318</v>
      </c>
      <c r="F1887" s="47">
        <v>996</v>
      </c>
      <c r="G1887" s="48" t="s">
        <v>34</v>
      </c>
      <c r="H1887" s="48" t="s">
        <v>29015</v>
      </c>
      <c r="I1887" s="48" t="s">
        <v>99</v>
      </c>
      <c r="J1887" s="48" t="s">
        <v>48</v>
      </c>
      <c r="K1887" s="48" t="s">
        <v>100</v>
      </c>
      <c r="L1887" s="48" t="s">
        <v>29319</v>
      </c>
      <c r="M1887" s="48" t="s">
        <v>29320</v>
      </c>
      <c r="N1887" t="e">
        <f>VLOOKUP(B1887,HIS退!B:F,5,FALSE)</f>
        <v>#N/A</v>
      </c>
      <c r="O1887" t="e">
        <f t="shared" si="59"/>
        <v>#N/A</v>
      </c>
      <c r="P1887" s="37" t="e">
        <f>VLOOKUP(C1887,微信退!Q:S,3,FALSE)</f>
        <v>#N/A</v>
      </c>
      <c r="Q1887" t="e">
        <f t="shared" si="60"/>
        <v>#N/A</v>
      </c>
    </row>
    <row r="1888" spans="1:17" hidden="1">
      <c r="A1888" s="49">
        <v>42907.475428240738</v>
      </c>
      <c r="B1888" s="46">
        <v>326143</v>
      </c>
      <c r="C1888" s="50" t="s">
        <v>29321</v>
      </c>
      <c r="D1888" s="46" t="s">
        <v>29322</v>
      </c>
      <c r="E1888" s="46" t="s">
        <v>29323</v>
      </c>
      <c r="F1888" s="47">
        <v>500</v>
      </c>
      <c r="G1888" s="48" t="s">
        <v>34</v>
      </c>
      <c r="H1888" s="48" t="s">
        <v>34</v>
      </c>
      <c r="I1888" s="48" t="s">
        <v>99</v>
      </c>
      <c r="J1888" s="48" t="s">
        <v>48</v>
      </c>
      <c r="K1888" s="48" t="s">
        <v>100</v>
      </c>
      <c r="L1888" s="48" t="s">
        <v>29324</v>
      </c>
      <c r="M1888" s="48" t="s">
        <v>29325</v>
      </c>
      <c r="N1888" t="e">
        <f>VLOOKUP(B1888,HIS退!B:F,5,FALSE)</f>
        <v>#N/A</v>
      </c>
      <c r="O1888" t="e">
        <f t="shared" si="59"/>
        <v>#N/A</v>
      </c>
      <c r="P1888" s="37" t="e">
        <f>VLOOKUP(C1888,微信退!Q:S,3,FALSE)</f>
        <v>#N/A</v>
      </c>
      <c r="Q1888" t="e">
        <f t="shared" si="60"/>
        <v>#N/A</v>
      </c>
    </row>
    <row r="1889" spans="1:17" hidden="1">
      <c r="A1889" s="49">
        <v>42907.475925925923</v>
      </c>
      <c r="B1889" s="46">
        <v>326171</v>
      </c>
      <c r="C1889" s="50" t="s">
        <v>29326</v>
      </c>
      <c r="D1889" s="46" t="s">
        <v>29327</v>
      </c>
      <c r="E1889" s="46" t="s">
        <v>29328</v>
      </c>
      <c r="F1889" s="47">
        <v>3800</v>
      </c>
      <c r="G1889" s="48" t="s">
        <v>34</v>
      </c>
      <c r="H1889" s="48" t="s">
        <v>34</v>
      </c>
      <c r="I1889" s="48" t="s">
        <v>99</v>
      </c>
      <c r="J1889" s="48" t="s">
        <v>48</v>
      </c>
      <c r="K1889" s="48" t="s">
        <v>100</v>
      </c>
      <c r="L1889" s="48" t="s">
        <v>29329</v>
      </c>
      <c r="M1889" s="48" t="s">
        <v>29330</v>
      </c>
      <c r="N1889" t="e">
        <f>VLOOKUP(B1889,HIS退!B:F,5,FALSE)</f>
        <v>#N/A</v>
      </c>
      <c r="O1889" t="e">
        <f t="shared" si="59"/>
        <v>#N/A</v>
      </c>
      <c r="P1889" s="37" t="e">
        <f>VLOOKUP(C1889,微信退!Q:S,3,FALSE)</f>
        <v>#N/A</v>
      </c>
      <c r="Q1889" t="e">
        <f t="shared" si="60"/>
        <v>#N/A</v>
      </c>
    </row>
    <row r="1890" spans="1:17" hidden="1">
      <c r="A1890" s="49">
        <v>42907.476365740738</v>
      </c>
      <c r="B1890" s="46">
        <v>326192</v>
      </c>
      <c r="C1890" s="50" t="s">
        <v>29331</v>
      </c>
      <c r="D1890" s="46" t="s">
        <v>29332</v>
      </c>
      <c r="E1890" s="46" t="s">
        <v>29333</v>
      </c>
      <c r="F1890" s="47">
        <v>500</v>
      </c>
      <c r="G1890" s="48" t="s">
        <v>34</v>
      </c>
      <c r="H1890" s="48" t="s">
        <v>29015</v>
      </c>
      <c r="I1890" s="48" t="s">
        <v>99</v>
      </c>
      <c r="J1890" s="48" t="s">
        <v>48</v>
      </c>
      <c r="K1890" s="48" t="s">
        <v>100</v>
      </c>
      <c r="L1890" s="48" t="s">
        <v>29334</v>
      </c>
      <c r="M1890" s="48" t="s">
        <v>29335</v>
      </c>
      <c r="N1890" t="e">
        <f>VLOOKUP(B1890,HIS退!B:F,5,FALSE)</f>
        <v>#N/A</v>
      </c>
      <c r="O1890" t="e">
        <f t="shared" si="59"/>
        <v>#N/A</v>
      </c>
      <c r="P1890" s="37" t="e">
        <f>VLOOKUP(C1890,微信退!Q:S,3,FALSE)</f>
        <v>#N/A</v>
      </c>
      <c r="Q1890" t="e">
        <f t="shared" si="60"/>
        <v>#N/A</v>
      </c>
    </row>
    <row r="1891" spans="1:17" hidden="1">
      <c r="A1891" s="49">
        <v>42907.4768287037</v>
      </c>
      <c r="B1891" s="46">
        <v>326220</v>
      </c>
      <c r="C1891" s="50" t="s">
        <v>29336</v>
      </c>
      <c r="D1891" s="46" t="s">
        <v>29337</v>
      </c>
      <c r="E1891" s="46" t="s">
        <v>29338</v>
      </c>
      <c r="F1891" s="47">
        <v>32</v>
      </c>
      <c r="G1891" s="48" t="s">
        <v>59</v>
      </c>
      <c r="H1891" s="48" t="s">
        <v>59</v>
      </c>
      <c r="I1891" s="48" t="s">
        <v>99</v>
      </c>
      <c r="J1891" s="48" t="s">
        <v>48</v>
      </c>
      <c r="K1891" s="48" t="s">
        <v>100</v>
      </c>
      <c r="L1891" s="48" t="s">
        <v>29339</v>
      </c>
      <c r="M1891" s="48" t="s">
        <v>29340</v>
      </c>
      <c r="N1891" t="e">
        <f>VLOOKUP(B1891,HIS退!B:F,5,FALSE)</f>
        <v>#N/A</v>
      </c>
      <c r="O1891" t="e">
        <f t="shared" si="59"/>
        <v>#N/A</v>
      </c>
      <c r="P1891" s="37" t="e">
        <f>VLOOKUP(C1891,微信退!Q:S,3,FALSE)</f>
        <v>#N/A</v>
      </c>
      <c r="Q1891" t="e">
        <f t="shared" si="60"/>
        <v>#N/A</v>
      </c>
    </row>
    <row r="1892" spans="1:17" hidden="1">
      <c r="A1892" s="49">
        <v>42907.477430555555</v>
      </c>
      <c r="B1892" s="46">
        <v>326264</v>
      </c>
      <c r="C1892" s="50" t="s">
        <v>10635</v>
      </c>
      <c r="D1892" s="46" t="s">
        <v>8697</v>
      </c>
      <c r="E1892" s="46" t="s">
        <v>8698</v>
      </c>
      <c r="F1892" s="47">
        <v>3</v>
      </c>
      <c r="G1892" s="48" t="s">
        <v>34</v>
      </c>
      <c r="H1892" s="48" t="s">
        <v>112</v>
      </c>
      <c r="I1892" s="48" t="s">
        <v>99</v>
      </c>
      <c r="J1892" s="48" t="s">
        <v>48</v>
      </c>
      <c r="K1892" s="48" t="s">
        <v>100</v>
      </c>
      <c r="L1892" s="48" t="s">
        <v>12751</v>
      </c>
      <c r="M1892" s="48" t="s">
        <v>29341</v>
      </c>
      <c r="N1892">
        <f>VLOOKUP(B1892,HIS退!B:F,5,FALSE)</f>
        <v>-3</v>
      </c>
      <c r="O1892" t="str">
        <f t="shared" si="59"/>
        <v/>
      </c>
      <c r="P1892" s="37">
        <f>VLOOKUP(C1892,微信退!Q:S,3,FALSE)</f>
        <v>3</v>
      </c>
      <c r="Q1892" t="str">
        <f t="shared" si="60"/>
        <v/>
      </c>
    </row>
    <row r="1893" spans="1:17" hidden="1">
      <c r="A1893" s="49">
        <v>42907.47797453704</v>
      </c>
      <c r="B1893" s="46">
        <v>326243</v>
      </c>
      <c r="D1893" s="46" t="s">
        <v>29342</v>
      </c>
      <c r="E1893" s="46" t="s">
        <v>29343</v>
      </c>
      <c r="F1893" s="47">
        <v>3500</v>
      </c>
      <c r="G1893" s="48" t="s">
        <v>59</v>
      </c>
      <c r="H1893" s="48" t="s">
        <v>59</v>
      </c>
      <c r="I1893" s="48" t="s">
        <v>101</v>
      </c>
      <c r="J1893" s="48" t="s">
        <v>98</v>
      </c>
      <c r="K1893" s="48" t="s">
        <v>100</v>
      </c>
      <c r="L1893" s="48" t="s">
        <v>29344</v>
      </c>
      <c r="M1893" s="48" t="s">
        <v>29345</v>
      </c>
      <c r="N1893" t="e">
        <f>VLOOKUP(B1893,HIS退!B:F,5,FALSE)</f>
        <v>#N/A</v>
      </c>
      <c r="O1893" t="e">
        <f t="shared" si="59"/>
        <v>#N/A</v>
      </c>
      <c r="P1893" s="37" t="e">
        <f>VLOOKUP(C1893,微信退!Q:S,3,FALSE)</f>
        <v>#N/A</v>
      </c>
      <c r="Q1893" t="e">
        <f t="shared" si="60"/>
        <v>#N/A</v>
      </c>
    </row>
    <row r="1894" spans="1:17" hidden="1">
      <c r="A1894" s="49">
        <v>42907.478148148148</v>
      </c>
      <c r="B1894" s="46">
        <v>326302</v>
      </c>
      <c r="C1894" s="50" t="s">
        <v>29346</v>
      </c>
      <c r="D1894" s="46" t="s">
        <v>29347</v>
      </c>
      <c r="E1894" s="46" t="s">
        <v>29348</v>
      </c>
      <c r="F1894" s="47">
        <v>292</v>
      </c>
      <c r="G1894" s="48" t="s">
        <v>34</v>
      </c>
      <c r="H1894" s="48" t="s">
        <v>34</v>
      </c>
      <c r="I1894" s="48" t="s">
        <v>101</v>
      </c>
      <c r="J1894" s="48" t="s">
        <v>98</v>
      </c>
      <c r="K1894" s="48" t="s">
        <v>100</v>
      </c>
      <c r="L1894" s="48" t="s">
        <v>29349</v>
      </c>
      <c r="M1894" s="48" t="s">
        <v>29350</v>
      </c>
      <c r="N1894" t="e">
        <f>VLOOKUP(B1894,HIS退!B:F,5,FALSE)</f>
        <v>#N/A</v>
      </c>
      <c r="O1894" t="e">
        <f t="shared" si="59"/>
        <v>#N/A</v>
      </c>
      <c r="P1894" s="37" t="e">
        <f>VLOOKUP(C1894,微信退!Q:S,3,FALSE)</f>
        <v>#N/A</v>
      </c>
      <c r="Q1894" t="e">
        <f t="shared" si="60"/>
        <v>#N/A</v>
      </c>
    </row>
    <row r="1895" spans="1:17" hidden="1">
      <c r="A1895" s="49">
        <v>42907.478206018517</v>
      </c>
      <c r="B1895" s="46">
        <v>326306</v>
      </c>
      <c r="C1895" s="50" t="s">
        <v>10636</v>
      </c>
      <c r="D1895" s="46" t="s">
        <v>27269</v>
      </c>
      <c r="E1895" s="46" t="s">
        <v>27270</v>
      </c>
      <c r="F1895" s="47">
        <v>8</v>
      </c>
      <c r="G1895" s="48" t="s">
        <v>59</v>
      </c>
      <c r="H1895" s="48" t="s">
        <v>112</v>
      </c>
      <c r="I1895" s="48" t="s">
        <v>99</v>
      </c>
      <c r="J1895" s="48" t="s">
        <v>48</v>
      </c>
      <c r="K1895" s="48" t="s">
        <v>100</v>
      </c>
      <c r="L1895" s="48" t="s">
        <v>12752</v>
      </c>
      <c r="M1895" s="48" t="s">
        <v>29351</v>
      </c>
      <c r="N1895">
        <f>VLOOKUP(B1895,HIS退!B:F,5,FALSE)</f>
        <v>-8</v>
      </c>
      <c r="O1895" t="str">
        <f t="shared" si="59"/>
        <v/>
      </c>
      <c r="P1895" s="37">
        <f>VLOOKUP(C1895,微信退!Q:S,3,FALSE)</f>
        <v>8</v>
      </c>
      <c r="Q1895" t="str">
        <f t="shared" si="60"/>
        <v/>
      </c>
    </row>
    <row r="1896" spans="1:17" hidden="1">
      <c r="A1896" s="49">
        <v>42907.478530092594</v>
      </c>
      <c r="B1896" s="46">
        <v>326326</v>
      </c>
      <c r="C1896" s="50" t="s">
        <v>29352</v>
      </c>
      <c r="D1896" s="46" t="s">
        <v>29353</v>
      </c>
      <c r="E1896" s="46" t="s">
        <v>29354</v>
      </c>
      <c r="F1896" s="47">
        <v>205</v>
      </c>
      <c r="G1896" s="48" t="s">
        <v>34</v>
      </c>
      <c r="H1896" s="48" t="s">
        <v>34</v>
      </c>
      <c r="I1896" s="48" t="s">
        <v>99</v>
      </c>
      <c r="J1896" s="48" t="s">
        <v>48</v>
      </c>
      <c r="K1896" s="48" t="s">
        <v>100</v>
      </c>
      <c r="L1896" s="48" t="s">
        <v>29355</v>
      </c>
      <c r="M1896" s="48" t="s">
        <v>29356</v>
      </c>
      <c r="N1896" t="e">
        <f>VLOOKUP(B1896,HIS退!B:F,5,FALSE)</f>
        <v>#N/A</v>
      </c>
      <c r="O1896" t="e">
        <f t="shared" si="59"/>
        <v>#N/A</v>
      </c>
      <c r="P1896" s="37" t="e">
        <f>VLOOKUP(C1896,微信退!Q:S,3,FALSE)</f>
        <v>#N/A</v>
      </c>
      <c r="Q1896" t="e">
        <f t="shared" si="60"/>
        <v>#N/A</v>
      </c>
    </row>
    <row r="1897" spans="1:17" hidden="1">
      <c r="A1897" s="49">
        <v>42907.479930555557</v>
      </c>
      <c r="B1897" s="46">
        <v>326405</v>
      </c>
      <c r="C1897" s="50" t="s">
        <v>29357</v>
      </c>
      <c r="D1897" s="46" t="s">
        <v>29358</v>
      </c>
      <c r="E1897" s="46" t="s">
        <v>29359</v>
      </c>
      <c r="F1897" s="47">
        <v>405</v>
      </c>
      <c r="G1897" s="48" t="s">
        <v>34</v>
      </c>
      <c r="H1897" s="48" t="s">
        <v>34</v>
      </c>
      <c r="I1897" s="48" t="s">
        <v>101</v>
      </c>
      <c r="J1897" s="48" t="s">
        <v>98</v>
      </c>
      <c r="K1897" s="48" t="s">
        <v>100</v>
      </c>
      <c r="L1897" s="48" t="s">
        <v>29360</v>
      </c>
      <c r="M1897" s="48" t="s">
        <v>29361</v>
      </c>
      <c r="N1897" t="e">
        <f>VLOOKUP(B1897,HIS退!B:F,5,FALSE)</f>
        <v>#N/A</v>
      </c>
      <c r="O1897" t="e">
        <f t="shared" si="59"/>
        <v>#N/A</v>
      </c>
      <c r="P1897" s="37" t="e">
        <f>VLOOKUP(C1897,微信退!Q:S,3,FALSE)</f>
        <v>#N/A</v>
      </c>
      <c r="Q1897" t="e">
        <f t="shared" si="60"/>
        <v>#N/A</v>
      </c>
    </row>
    <row r="1898" spans="1:17" hidden="1">
      <c r="A1898" s="49">
        <v>42907.480069444442</v>
      </c>
      <c r="B1898" s="46">
        <v>326413</v>
      </c>
      <c r="C1898" s="50" t="s">
        <v>29362</v>
      </c>
      <c r="D1898" s="46" t="s">
        <v>29363</v>
      </c>
      <c r="E1898" s="46" t="s">
        <v>29364</v>
      </c>
      <c r="F1898" s="47">
        <v>9562</v>
      </c>
      <c r="G1898" s="48" t="s">
        <v>34</v>
      </c>
      <c r="H1898" s="48" t="s">
        <v>34</v>
      </c>
      <c r="I1898" s="48" t="s">
        <v>99</v>
      </c>
      <c r="J1898" s="48" t="s">
        <v>48</v>
      </c>
      <c r="K1898" s="48" t="s">
        <v>100</v>
      </c>
      <c r="L1898" s="48" t="s">
        <v>29365</v>
      </c>
      <c r="M1898" s="48" t="s">
        <v>29366</v>
      </c>
      <c r="N1898" t="e">
        <f>VLOOKUP(B1898,HIS退!B:F,5,FALSE)</f>
        <v>#N/A</v>
      </c>
      <c r="O1898" t="e">
        <f t="shared" si="59"/>
        <v>#N/A</v>
      </c>
      <c r="P1898" s="37" t="e">
        <f>VLOOKUP(C1898,微信退!Q:S,3,FALSE)</f>
        <v>#N/A</v>
      </c>
      <c r="Q1898" t="e">
        <f t="shared" si="60"/>
        <v>#N/A</v>
      </c>
    </row>
    <row r="1899" spans="1:17" hidden="1">
      <c r="A1899" s="49">
        <v>42907.481504629628</v>
      </c>
      <c r="B1899" s="46">
        <v>326502</v>
      </c>
      <c r="C1899" s="50" t="s">
        <v>29367</v>
      </c>
      <c r="D1899" s="46" t="s">
        <v>29368</v>
      </c>
      <c r="E1899" s="46" t="s">
        <v>29369</v>
      </c>
      <c r="F1899" s="47">
        <v>3447</v>
      </c>
      <c r="G1899" s="48" t="s">
        <v>59</v>
      </c>
      <c r="H1899" s="48" t="s">
        <v>59</v>
      </c>
      <c r="I1899" s="48" t="s">
        <v>99</v>
      </c>
      <c r="J1899" s="48" t="s">
        <v>29021</v>
      </c>
      <c r="K1899" s="48" t="s">
        <v>100</v>
      </c>
      <c r="L1899" s="48" t="s">
        <v>29370</v>
      </c>
      <c r="M1899" s="48" t="s">
        <v>29371</v>
      </c>
      <c r="N1899" t="e">
        <f>VLOOKUP(B1899,HIS退!B:F,5,FALSE)</f>
        <v>#N/A</v>
      </c>
      <c r="O1899" t="e">
        <f t="shared" si="59"/>
        <v>#N/A</v>
      </c>
      <c r="P1899" s="37" t="e">
        <f>VLOOKUP(C1899,微信退!Q:S,3,FALSE)</f>
        <v>#N/A</v>
      </c>
      <c r="Q1899" t="e">
        <f t="shared" si="60"/>
        <v>#N/A</v>
      </c>
    </row>
    <row r="1900" spans="1:17" hidden="1">
      <c r="A1900" s="49">
        <v>42907.481944444444</v>
      </c>
      <c r="B1900" s="46">
        <v>326530</v>
      </c>
      <c r="C1900" s="50" t="s">
        <v>10637</v>
      </c>
      <c r="D1900" s="46" t="s">
        <v>27271</v>
      </c>
      <c r="E1900" s="46" t="s">
        <v>27272</v>
      </c>
      <c r="F1900" s="47">
        <v>200</v>
      </c>
      <c r="G1900" s="48" t="s">
        <v>34</v>
      </c>
      <c r="H1900" s="48" t="s">
        <v>112</v>
      </c>
      <c r="I1900" s="48" t="s">
        <v>99</v>
      </c>
      <c r="J1900" s="48" t="s">
        <v>48</v>
      </c>
      <c r="K1900" s="48" t="s">
        <v>100</v>
      </c>
      <c r="L1900" s="48" t="s">
        <v>12753</v>
      </c>
      <c r="M1900" s="48" t="s">
        <v>29372</v>
      </c>
      <c r="N1900">
        <f>VLOOKUP(B1900,HIS退!B:F,5,FALSE)</f>
        <v>-200</v>
      </c>
      <c r="O1900" t="str">
        <f t="shared" si="59"/>
        <v/>
      </c>
      <c r="P1900" s="37">
        <f>VLOOKUP(C1900,微信退!Q:S,3,FALSE)</f>
        <v>200</v>
      </c>
      <c r="Q1900" t="str">
        <f t="shared" si="60"/>
        <v/>
      </c>
    </row>
    <row r="1901" spans="1:17" hidden="1">
      <c r="A1901" s="49">
        <v>42907.482187499998</v>
      </c>
      <c r="B1901" s="46">
        <v>326548</v>
      </c>
      <c r="C1901" s="50" t="s">
        <v>10638</v>
      </c>
      <c r="D1901" s="46" t="s">
        <v>27271</v>
      </c>
      <c r="E1901" s="46" t="s">
        <v>27272</v>
      </c>
      <c r="F1901" s="47">
        <v>50</v>
      </c>
      <c r="G1901" s="48" t="s">
        <v>34</v>
      </c>
      <c r="H1901" s="48" t="s">
        <v>112</v>
      </c>
      <c r="I1901" s="48" t="s">
        <v>99</v>
      </c>
      <c r="J1901" s="48" t="s">
        <v>48</v>
      </c>
      <c r="K1901" s="48" t="s">
        <v>100</v>
      </c>
      <c r="L1901" s="48" t="s">
        <v>12754</v>
      </c>
      <c r="M1901" s="48" t="s">
        <v>29373</v>
      </c>
      <c r="N1901">
        <f>VLOOKUP(B1901,HIS退!B:F,5,FALSE)</f>
        <v>-50</v>
      </c>
      <c r="O1901" t="str">
        <f t="shared" si="59"/>
        <v/>
      </c>
      <c r="P1901" s="37">
        <f>VLOOKUP(C1901,微信退!Q:S,3,FALSE)</f>
        <v>50</v>
      </c>
      <c r="Q1901" t="str">
        <f t="shared" si="60"/>
        <v/>
      </c>
    </row>
    <row r="1902" spans="1:17" hidden="1">
      <c r="A1902" s="49">
        <v>42907.482418981483</v>
      </c>
      <c r="B1902" s="46">
        <v>326561</v>
      </c>
      <c r="C1902" s="50" t="s">
        <v>10639</v>
      </c>
      <c r="D1902" s="46" t="s">
        <v>27271</v>
      </c>
      <c r="E1902" s="46" t="s">
        <v>27272</v>
      </c>
      <c r="F1902" s="47">
        <v>20</v>
      </c>
      <c r="G1902" s="48" t="s">
        <v>34</v>
      </c>
      <c r="H1902" s="48" t="s">
        <v>112</v>
      </c>
      <c r="I1902" s="48" t="s">
        <v>99</v>
      </c>
      <c r="J1902" s="48" t="s">
        <v>48</v>
      </c>
      <c r="K1902" s="48" t="s">
        <v>100</v>
      </c>
      <c r="L1902" s="48" t="s">
        <v>12755</v>
      </c>
      <c r="M1902" s="48" t="s">
        <v>29374</v>
      </c>
      <c r="N1902">
        <f>VLOOKUP(B1902,HIS退!B:F,5,FALSE)</f>
        <v>-20</v>
      </c>
      <c r="O1902" t="str">
        <f t="shared" si="59"/>
        <v/>
      </c>
      <c r="P1902" s="37">
        <f>VLOOKUP(C1902,微信退!Q:S,3,FALSE)</f>
        <v>20</v>
      </c>
      <c r="Q1902" t="str">
        <f t="shared" si="60"/>
        <v/>
      </c>
    </row>
    <row r="1903" spans="1:17" hidden="1">
      <c r="A1903" s="49">
        <v>42907.482719907406</v>
      </c>
      <c r="B1903" s="46">
        <v>326588</v>
      </c>
      <c r="C1903" s="50" t="s">
        <v>10640</v>
      </c>
      <c r="D1903" s="46" t="s">
        <v>27271</v>
      </c>
      <c r="E1903" s="46" t="s">
        <v>27272</v>
      </c>
      <c r="F1903" s="47">
        <v>10</v>
      </c>
      <c r="G1903" s="48" t="s">
        <v>34</v>
      </c>
      <c r="H1903" s="48" t="s">
        <v>112</v>
      </c>
      <c r="I1903" s="48" t="s">
        <v>99</v>
      </c>
      <c r="J1903" s="48" t="s">
        <v>48</v>
      </c>
      <c r="K1903" s="48" t="s">
        <v>100</v>
      </c>
      <c r="L1903" s="48" t="s">
        <v>12756</v>
      </c>
      <c r="M1903" s="48" t="s">
        <v>29375</v>
      </c>
      <c r="N1903">
        <f>VLOOKUP(B1903,HIS退!B:F,5,FALSE)</f>
        <v>-10</v>
      </c>
      <c r="O1903" t="str">
        <f t="shared" si="59"/>
        <v/>
      </c>
      <c r="P1903" s="37">
        <f>VLOOKUP(C1903,微信退!Q:S,3,FALSE)</f>
        <v>10</v>
      </c>
      <c r="Q1903" t="str">
        <f t="shared" si="60"/>
        <v/>
      </c>
    </row>
    <row r="1904" spans="1:17" hidden="1">
      <c r="A1904" s="49">
        <v>42907.482905092591</v>
      </c>
      <c r="B1904" s="46">
        <v>326596</v>
      </c>
      <c r="C1904" s="50" t="s">
        <v>10641</v>
      </c>
      <c r="D1904" s="46" t="s">
        <v>27271</v>
      </c>
      <c r="E1904" s="46" t="s">
        <v>27272</v>
      </c>
      <c r="F1904" s="47">
        <v>6</v>
      </c>
      <c r="G1904" s="48" t="s">
        <v>34</v>
      </c>
      <c r="H1904" s="48" t="s">
        <v>112</v>
      </c>
      <c r="I1904" s="48" t="s">
        <v>99</v>
      </c>
      <c r="J1904" s="48" t="s">
        <v>48</v>
      </c>
      <c r="K1904" s="48" t="s">
        <v>100</v>
      </c>
      <c r="L1904" s="48" t="s">
        <v>12757</v>
      </c>
      <c r="M1904" s="48" t="s">
        <v>29376</v>
      </c>
      <c r="N1904">
        <f>VLOOKUP(B1904,HIS退!B:F,5,FALSE)</f>
        <v>-6</v>
      </c>
      <c r="O1904" t="str">
        <f t="shared" si="59"/>
        <v/>
      </c>
      <c r="P1904" s="37">
        <f>VLOOKUP(C1904,微信退!Q:S,3,FALSE)</f>
        <v>6</v>
      </c>
      <c r="Q1904" t="str">
        <f t="shared" si="60"/>
        <v/>
      </c>
    </row>
    <row r="1905" spans="1:17" hidden="1">
      <c r="A1905" s="49">
        <v>42907.48300925926</v>
      </c>
      <c r="B1905" s="46">
        <v>326604</v>
      </c>
      <c r="C1905" s="50" t="s">
        <v>29377</v>
      </c>
      <c r="D1905" s="46" t="s">
        <v>29378</v>
      </c>
      <c r="E1905" s="46" t="s">
        <v>29379</v>
      </c>
      <c r="F1905" s="47">
        <v>300</v>
      </c>
      <c r="G1905" s="48" t="s">
        <v>34</v>
      </c>
      <c r="H1905" s="48" t="s">
        <v>34</v>
      </c>
      <c r="I1905" s="48" t="s">
        <v>99</v>
      </c>
      <c r="J1905" s="48" t="s">
        <v>48</v>
      </c>
      <c r="K1905" s="48" t="s">
        <v>100</v>
      </c>
      <c r="L1905" s="48" t="s">
        <v>29380</v>
      </c>
      <c r="M1905" s="48" t="s">
        <v>29381</v>
      </c>
      <c r="N1905" t="e">
        <f>VLOOKUP(B1905,HIS退!B:F,5,FALSE)</f>
        <v>#N/A</v>
      </c>
      <c r="O1905" t="e">
        <f t="shared" si="59"/>
        <v>#N/A</v>
      </c>
      <c r="P1905" s="37" t="e">
        <f>VLOOKUP(C1905,微信退!Q:S,3,FALSE)</f>
        <v>#N/A</v>
      </c>
      <c r="Q1905" t="e">
        <f t="shared" si="60"/>
        <v>#N/A</v>
      </c>
    </row>
    <row r="1906" spans="1:17" hidden="1">
      <c r="A1906" s="49">
        <v>42907.484733796293</v>
      </c>
      <c r="B1906" s="46">
        <v>326655</v>
      </c>
      <c r="C1906" s="50" t="s">
        <v>29382</v>
      </c>
      <c r="D1906" s="46" t="s">
        <v>29383</v>
      </c>
      <c r="E1906" s="46" t="s">
        <v>29384</v>
      </c>
      <c r="F1906" s="47">
        <v>160</v>
      </c>
      <c r="G1906" s="48" t="s">
        <v>34</v>
      </c>
      <c r="H1906" s="48" t="s">
        <v>29015</v>
      </c>
      <c r="I1906" s="48" t="s">
        <v>99</v>
      </c>
      <c r="J1906" s="48" t="s">
        <v>48</v>
      </c>
      <c r="K1906" s="48" t="s">
        <v>100</v>
      </c>
      <c r="L1906" s="48" t="s">
        <v>29385</v>
      </c>
      <c r="M1906" s="48" t="s">
        <v>29386</v>
      </c>
      <c r="N1906" t="e">
        <f>VLOOKUP(B1906,HIS退!B:F,5,FALSE)</f>
        <v>#N/A</v>
      </c>
      <c r="O1906" t="e">
        <f t="shared" si="59"/>
        <v>#N/A</v>
      </c>
      <c r="P1906" s="37" t="e">
        <f>VLOOKUP(C1906,微信退!Q:S,3,FALSE)</f>
        <v>#N/A</v>
      </c>
      <c r="Q1906" t="e">
        <f t="shared" si="60"/>
        <v>#N/A</v>
      </c>
    </row>
    <row r="1907" spans="1:17" hidden="1">
      <c r="A1907" s="49">
        <v>42907.484930555554</v>
      </c>
      <c r="B1907" s="46">
        <v>326663</v>
      </c>
      <c r="C1907" s="50" t="s">
        <v>10642</v>
      </c>
      <c r="D1907" s="46" t="s">
        <v>27273</v>
      </c>
      <c r="E1907" s="46" t="s">
        <v>27274</v>
      </c>
      <c r="F1907" s="47">
        <v>150</v>
      </c>
      <c r="G1907" s="48" t="s">
        <v>59</v>
      </c>
      <c r="H1907" s="48" t="s">
        <v>112</v>
      </c>
      <c r="I1907" s="48" t="s">
        <v>99</v>
      </c>
      <c r="J1907" s="48" t="s">
        <v>48</v>
      </c>
      <c r="K1907" s="48" t="s">
        <v>100</v>
      </c>
      <c r="L1907" s="48" t="s">
        <v>12758</v>
      </c>
      <c r="M1907" s="48" t="s">
        <v>29387</v>
      </c>
      <c r="N1907">
        <f>VLOOKUP(B1907,HIS退!B:F,5,FALSE)</f>
        <v>-150</v>
      </c>
      <c r="O1907" t="str">
        <f t="shared" si="59"/>
        <v/>
      </c>
      <c r="P1907" s="37">
        <f>VLOOKUP(C1907,微信退!Q:S,3,FALSE)</f>
        <v>150</v>
      </c>
      <c r="Q1907" t="str">
        <f t="shared" si="60"/>
        <v/>
      </c>
    </row>
    <row r="1908" spans="1:17" hidden="1">
      <c r="A1908" s="49">
        <v>42907.485208333332</v>
      </c>
      <c r="B1908" s="46">
        <v>326682</v>
      </c>
      <c r="C1908" s="50" t="s">
        <v>29388</v>
      </c>
      <c r="D1908" s="46" t="s">
        <v>29389</v>
      </c>
      <c r="E1908" s="46" t="s">
        <v>29390</v>
      </c>
      <c r="F1908" s="47">
        <v>1000</v>
      </c>
      <c r="G1908" s="48" t="s">
        <v>34</v>
      </c>
      <c r="H1908" s="48" t="s">
        <v>34</v>
      </c>
      <c r="I1908" s="48" t="s">
        <v>101</v>
      </c>
      <c r="J1908" s="48" t="s">
        <v>98</v>
      </c>
      <c r="K1908" s="48" t="s">
        <v>100</v>
      </c>
      <c r="L1908" s="48" t="s">
        <v>29391</v>
      </c>
      <c r="M1908" s="48" t="s">
        <v>29392</v>
      </c>
      <c r="N1908" t="e">
        <f>VLOOKUP(B1908,HIS退!B:F,5,FALSE)</f>
        <v>#N/A</v>
      </c>
      <c r="O1908" t="e">
        <f t="shared" si="59"/>
        <v>#N/A</v>
      </c>
      <c r="P1908" s="37" t="e">
        <f>VLOOKUP(C1908,微信退!Q:S,3,FALSE)</f>
        <v>#N/A</v>
      </c>
      <c r="Q1908" t="e">
        <f t="shared" si="60"/>
        <v>#N/A</v>
      </c>
    </row>
    <row r="1909" spans="1:17" hidden="1">
      <c r="A1909" s="49">
        <v>42907.485659722224</v>
      </c>
      <c r="B1909" s="46">
        <v>326696</v>
      </c>
      <c r="C1909" s="50" t="s">
        <v>29393</v>
      </c>
      <c r="D1909" s="46" t="s">
        <v>29389</v>
      </c>
      <c r="E1909" s="46" t="s">
        <v>29390</v>
      </c>
      <c r="F1909" s="47">
        <v>9000</v>
      </c>
      <c r="G1909" s="48" t="s">
        <v>34</v>
      </c>
      <c r="H1909" s="48" t="s">
        <v>34</v>
      </c>
      <c r="I1909" s="48" t="s">
        <v>101</v>
      </c>
      <c r="J1909" s="48" t="s">
        <v>98</v>
      </c>
      <c r="K1909" s="48" t="s">
        <v>100</v>
      </c>
      <c r="L1909" s="48" t="s">
        <v>29394</v>
      </c>
      <c r="M1909" s="48" t="s">
        <v>29395</v>
      </c>
      <c r="N1909" t="e">
        <f>VLOOKUP(B1909,HIS退!B:F,5,FALSE)</f>
        <v>#N/A</v>
      </c>
      <c r="O1909" t="e">
        <f t="shared" si="59"/>
        <v>#N/A</v>
      </c>
      <c r="P1909" s="37" t="e">
        <f>VLOOKUP(C1909,微信退!Q:S,3,FALSE)</f>
        <v>#N/A</v>
      </c>
      <c r="Q1909" t="e">
        <f t="shared" si="60"/>
        <v>#N/A</v>
      </c>
    </row>
    <row r="1910" spans="1:17" hidden="1">
      <c r="A1910" s="49">
        <v>42907.486516203702</v>
      </c>
      <c r="B1910" s="46">
        <v>326731</v>
      </c>
      <c r="C1910" s="50" t="s">
        <v>29396</v>
      </c>
      <c r="D1910" s="46" t="s">
        <v>29397</v>
      </c>
      <c r="E1910" s="46" t="s">
        <v>29398</v>
      </c>
      <c r="F1910" s="47">
        <v>20</v>
      </c>
      <c r="G1910" s="48" t="s">
        <v>59</v>
      </c>
      <c r="H1910" s="48" t="s">
        <v>59</v>
      </c>
      <c r="I1910" s="48" t="s">
        <v>99</v>
      </c>
      <c r="J1910" s="48" t="s">
        <v>48</v>
      </c>
      <c r="K1910" s="48" t="s">
        <v>100</v>
      </c>
      <c r="L1910" s="48" t="s">
        <v>29399</v>
      </c>
      <c r="M1910" s="48" t="s">
        <v>29400</v>
      </c>
      <c r="N1910" t="e">
        <f>VLOOKUP(B1910,HIS退!B:F,5,FALSE)</f>
        <v>#N/A</v>
      </c>
      <c r="O1910" t="e">
        <f t="shared" si="59"/>
        <v>#N/A</v>
      </c>
      <c r="P1910" s="37" t="e">
        <f>VLOOKUP(C1910,微信退!Q:S,3,FALSE)</f>
        <v>#N/A</v>
      </c>
      <c r="Q1910" t="e">
        <f t="shared" si="60"/>
        <v>#N/A</v>
      </c>
    </row>
    <row r="1911" spans="1:17" hidden="1">
      <c r="A1911" s="49">
        <v>42907.487013888887</v>
      </c>
      <c r="B1911" s="46">
        <v>326759</v>
      </c>
      <c r="C1911" s="50" t="s">
        <v>29401</v>
      </c>
      <c r="D1911" s="46" t="s">
        <v>29402</v>
      </c>
      <c r="E1911" s="46" t="s">
        <v>29403</v>
      </c>
      <c r="F1911" s="47">
        <v>2990</v>
      </c>
      <c r="G1911" s="48" t="s">
        <v>59</v>
      </c>
      <c r="H1911" s="48" t="s">
        <v>59</v>
      </c>
      <c r="I1911" s="48" t="s">
        <v>99</v>
      </c>
      <c r="J1911" s="48" t="s">
        <v>48</v>
      </c>
      <c r="K1911" s="48" t="s">
        <v>100</v>
      </c>
      <c r="L1911" s="48" t="s">
        <v>29404</v>
      </c>
      <c r="M1911" s="48" t="s">
        <v>29405</v>
      </c>
      <c r="N1911" t="e">
        <f>VLOOKUP(B1911,HIS退!B:F,5,FALSE)</f>
        <v>#N/A</v>
      </c>
      <c r="O1911" t="e">
        <f t="shared" si="59"/>
        <v>#N/A</v>
      </c>
      <c r="P1911" s="37" t="e">
        <f>VLOOKUP(C1911,微信退!Q:S,3,FALSE)</f>
        <v>#N/A</v>
      </c>
      <c r="Q1911" t="e">
        <f t="shared" si="60"/>
        <v>#N/A</v>
      </c>
    </row>
    <row r="1912" spans="1:17" hidden="1">
      <c r="A1912" s="49">
        <v>42907.487199074072</v>
      </c>
      <c r="B1912" s="46">
        <v>326769</v>
      </c>
      <c r="C1912" s="50" t="s">
        <v>10643</v>
      </c>
      <c r="D1912" s="46" t="s">
        <v>27275</v>
      </c>
      <c r="E1912" s="46" t="s">
        <v>27276</v>
      </c>
      <c r="F1912" s="47">
        <v>12</v>
      </c>
      <c r="G1912" s="48" t="s">
        <v>59</v>
      </c>
      <c r="H1912" s="48" t="s">
        <v>112</v>
      </c>
      <c r="I1912" s="48" t="s">
        <v>99</v>
      </c>
      <c r="J1912" s="48" t="s">
        <v>48</v>
      </c>
      <c r="K1912" s="48" t="s">
        <v>100</v>
      </c>
      <c r="L1912" s="48" t="s">
        <v>12759</v>
      </c>
      <c r="M1912" s="48" t="s">
        <v>29406</v>
      </c>
      <c r="N1912">
        <f>VLOOKUP(B1912,HIS退!B:F,5,FALSE)</f>
        <v>-12</v>
      </c>
      <c r="O1912" t="str">
        <f t="shared" si="59"/>
        <v/>
      </c>
      <c r="P1912" s="37">
        <f>VLOOKUP(C1912,微信退!Q:S,3,FALSE)</f>
        <v>12</v>
      </c>
      <c r="Q1912" t="str">
        <f t="shared" si="60"/>
        <v/>
      </c>
    </row>
    <row r="1913" spans="1:17" hidden="1">
      <c r="A1913" s="49">
        <v>42907.487303240741</v>
      </c>
      <c r="B1913" s="46">
        <v>326774</v>
      </c>
      <c r="C1913" s="50" t="s">
        <v>10644</v>
      </c>
      <c r="D1913" s="46" t="s">
        <v>27277</v>
      </c>
      <c r="E1913" s="46" t="s">
        <v>27278</v>
      </c>
      <c r="F1913" s="47">
        <v>81</v>
      </c>
      <c r="G1913" s="48" t="s">
        <v>34</v>
      </c>
      <c r="H1913" s="48" t="s">
        <v>112</v>
      </c>
      <c r="I1913" s="48" t="s">
        <v>99</v>
      </c>
      <c r="J1913" s="48" t="s">
        <v>48</v>
      </c>
      <c r="K1913" s="48" t="s">
        <v>100</v>
      </c>
      <c r="L1913" s="48" t="s">
        <v>12760</v>
      </c>
      <c r="M1913" s="48" t="s">
        <v>29407</v>
      </c>
      <c r="N1913">
        <f>VLOOKUP(B1913,HIS退!B:F,5,FALSE)</f>
        <v>-81</v>
      </c>
      <c r="O1913" t="str">
        <f t="shared" si="59"/>
        <v/>
      </c>
      <c r="P1913" s="37">
        <f>VLOOKUP(C1913,微信退!Q:S,3,FALSE)</f>
        <v>81</v>
      </c>
      <c r="Q1913" t="str">
        <f t="shared" si="60"/>
        <v/>
      </c>
    </row>
    <row r="1914" spans="1:17" hidden="1">
      <c r="A1914" s="49">
        <v>42907.488680555558</v>
      </c>
      <c r="B1914" s="46">
        <v>326831</v>
      </c>
      <c r="C1914" s="50" t="s">
        <v>10645</v>
      </c>
      <c r="D1914" s="46" t="s">
        <v>27279</v>
      </c>
      <c r="E1914" s="46" t="s">
        <v>27280</v>
      </c>
      <c r="F1914" s="47">
        <v>22</v>
      </c>
      <c r="G1914" s="48" t="s">
        <v>59</v>
      </c>
      <c r="H1914" s="48" t="s">
        <v>112</v>
      </c>
      <c r="I1914" s="48" t="s">
        <v>99</v>
      </c>
      <c r="J1914" s="48" t="s">
        <v>48</v>
      </c>
      <c r="K1914" s="48" t="s">
        <v>100</v>
      </c>
      <c r="L1914" s="48" t="s">
        <v>12761</v>
      </c>
      <c r="M1914" s="48" t="s">
        <v>29408</v>
      </c>
      <c r="N1914">
        <f>VLOOKUP(B1914,HIS退!B:F,5,FALSE)</f>
        <v>-22</v>
      </c>
      <c r="O1914" t="str">
        <f t="shared" si="59"/>
        <v/>
      </c>
      <c r="P1914" s="37">
        <f>VLOOKUP(C1914,微信退!Q:S,3,FALSE)</f>
        <v>22</v>
      </c>
      <c r="Q1914" t="str">
        <f t="shared" si="60"/>
        <v/>
      </c>
    </row>
    <row r="1915" spans="1:17" hidden="1">
      <c r="A1915" s="49">
        <v>42907.48951388889</v>
      </c>
      <c r="B1915" s="46">
        <v>326873</v>
      </c>
      <c r="C1915" s="50" t="s">
        <v>29409</v>
      </c>
      <c r="D1915" s="46" t="s">
        <v>29410</v>
      </c>
      <c r="E1915" s="46" t="s">
        <v>29411</v>
      </c>
      <c r="F1915" s="47">
        <v>57</v>
      </c>
      <c r="G1915" s="48" t="s">
        <v>59</v>
      </c>
      <c r="H1915" s="48" t="s">
        <v>59</v>
      </c>
      <c r="I1915" s="48" t="s">
        <v>99</v>
      </c>
      <c r="J1915" s="48" t="s">
        <v>48</v>
      </c>
      <c r="K1915" s="48" t="s">
        <v>100</v>
      </c>
      <c r="L1915" s="48" t="s">
        <v>29412</v>
      </c>
      <c r="M1915" s="48" t="s">
        <v>29413</v>
      </c>
      <c r="N1915" t="e">
        <f>VLOOKUP(B1915,HIS退!B:F,5,FALSE)</f>
        <v>#N/A</v>
      </c>
      <c r="O1915" t="e">
        <f t="shared" ref="O1915:O1978" si="61">IF(N1915=F1915*-1,"",1)</f>
        <v>#N/A</v>
      </c>
      <c r="P1915" s="37" t="e">
        <f>VLOOKUP(C1915,微信退!Q:S,3,FALSE)</f>
        <v>#N/A</v>
      </c>
      <c r="Q1915" t="e">
        <f t="shared" ref="Q1915:Q1978" si="62">IF(P1915=F1915,"",1)</f>
        <v>#N/A</v>
      </c>
    </row>
    <row r="1916" spans="1:17" hidden="1">
      <c r="A1916" s="49">
        <v>42907.49050925926</v>
      </c>
      <c r="B1916" s="46">
        <v>326896</v>
      </c>
      <c r="C1916" s="50" t="s">
        <v>10646</v>
      </c>
      <c r="D1916" s="46" t="s">
        <v>27281</v>
      </c>
      <c r="E1916" s="46" t="s">
        <v>27282</v>
      </c>
      <c r="F1916" s="47">
        <v>115</v>
      </c>
      <c r="G1916" s="48" t="s">
        <v>59</v>
      </c>
      <c r="H1916" s="48" t="s">
        <v>112</v>
      </c>
      <c r="I1916" s="48" t="s">
        <v>99</v>
      </c>
      <c r="J1916" s="48" t="s">
        <v>48</v>
      </c>
      <c r="K1916" s="48" t="s">
        <v>100</v>
      </c>
      <c r="L1916" s="48" t="s">
        <v>12762</v>
      </c>
      <c r="M1916" s="48" t="s">
        <v>29414</v>
      </c>
      <c r="N1916">
        <f>VLOOKUP(B1916,HIS退!B:F,5,FALSE)</f>
        <v>-115</v>
      </c>
      <c r="O1916" t="str">
        <f t="shared" si="61"/>
        <v/>
      </c>
      <c r="P1916" s="37">
        <f>VLOOKUP(C1916,微信退!Q:S,3,FALSE)</f>
        <v>115</v>
      </c>
      <c r="Q1916" t="str">
        <f t="shared" si="62"/>
        <v/>
      </c>
    </row>
    <row r="1917" spans="1:17" hidden="1">
      <c r="A1917" s="49">
        <v>42907.490636574075</v>
      </c>
      <c r="B1917" s="46">
        <v>326900</v>
      </c>
      <c r="C1917" s="50" t="s">
        <v>29415</v>
      </c>
      <c r="D1917" s="46" t="s">
        <v>29416</v>
      </c>
      <c r="E1917" s="46" t="s">
        <v>29417</v>
      </c>
      <c r="F1917" s="47">
        <v>40</v>
      </c>
      <c r="G1917" s="48" t="s">
        <v>34</v>
      </c>
      <c r="H1917" s="48" t="s">
        <v>34</v>
      </c>
      <c r="I1917" s="48" t="s">
        <v>99</v>
      </c>
      <c r="J1917" s="48" t="s">
        <v>48</v>
      </c>
      <c r="K1917" s="48" t="s">
        <v>100</v>
      </c>
      <c r="L1917" s="48" t="s">
        <v>29418</v>
      </c>
      <c r="M1917" s="48" t="s">
        <v>29419</v>
      </c>
      <c r="N1917" t="e">
        <f>VLOOKUP(B1917,HIS退!B:F,5,FALSE)</f>
        <v>#N/A</v>
      </c>
      <c r="O1917" t="e">
        <f t="shared" si="61"/>
        <v>#N/A</v>
      </c>
      <c r="P1917" s="37" t="e">
        <f>VLOOKUP(C1917,微信退!Q:S,3,FALSE)</f>
        <v>#N/A</v>
      </c>
      <c r="Q1917" t="e">
        <f t="shared" si="62"/>
        <v>#N/A</v>
      </c>
    </row>
    <row r="1918" spans="1:17" hidden="1">
      <c r="A1918" s="49">
        <v>42907.491516203707</v>
      </c>
      <c r="B1918" s="46">
        <v>326923</v>
      </c>
      <c r="C1918" s="50" t="s">
        <v>10647</v>
      </c>
      <c r="D1918" s="46" t="s">
        <v>27283</v>
      </c>
      <c r="E1918" s="46" t="s">
        <v>27284</v>
      </c>
      <c r="F1918" s="47">
        <v>380</v>
      </c>
      <c r="G1918" s="48" t="s">
        <v>59</v>
      </c>
      <c r="H1918" s="48" t="s">
        <v>112</v>
      </c>
      <c r="I1918" s="48" t="s">
        <v>99</v>
      </c>
      <c r="J1918" s="48" t="s">
        <v>48</v>
      </c>
      <c r="K1918" s="48" t="s">
        <v>100</v>
      </c>
      <c r="L1918" s="48" t="s">
        <v>12763</v>
      </c>
      <c r="M1918" s="48" t="s">
        <v>29420</v>
      </c>
      <c r="N1918">
        <f>VLOOKUP(B1918,HIS退!B:F,5,FALSE)</f>
        <v>-380</v>
      </c>
      <c r="O1918" t="str">
        <f t="shared" si="61"/>
        <v/>
      </c>
      <c r="P1918" s="37">
        <f>VLOOKUP(C1918,微信退!Q:S,3,FALSE)</f>
        <v>380</v>
      </c>
      <c r="Q1918" t="str">
        <f t="shared" si="62"/>
        <v/>
      </c>
    </row>
    <row r="1919" spans="1:17" hidden="1">
      <c r="A1919" s="49">
        <v>42907.491770833331</v>
      </c>
      <c r="B1919" s="46">
        <v>326935</v>
      </c>
      <c r="C1919" s="50" t="s">
        <v>10648</v>
      </c>
      <c r="D1919" s="46" t="s">
        <v>27285</v>
      </c>
      <c r="E1919" s="46" t="s">
        <v>27286</v>
      </c>
      <c r="F1919" s="47">
        <v>290</v>
      </c>
      <c r="G1919" s="48" t="s">
        <v>59</v>
      </c>
      <c r="H1919" s="48" t="s">
        <v>112</v>
      </c>
      <c r="I1919" s="48" t="s">
        <v>99</v>
      </c>
      <c r="J1919" s="48" t="s">
        <v>48</v>
      </c>
      <c r="K1919" s="48" t="s">
        <v>100</v>
      </c>
      <c r="L1919" s="48" t="s">
        <v>12764</v>
      </c>
      <c r="M1919" s="48" t="s">
        <v>29421</v>
      </c>
      <c r="N1919">
        <f>VLOOKUP(B1919,HIS退!B:F,5,FALSE)</f>
        <v>-290</v>
      </c>
      <c r="O1919" t="str">
        <f t="shared" si="61"/>
        <v/>
      </c>
      <c r="P1919" s="37">
        <f>VLOOKUP(C1919,微信退!Q:S,3,FALSE)</f>
        <v>290</v>
      </c>
      <c r="Q1919" t="str">
        <f t="shared" si="62"/>
        <v/>
      </c>
    </row>
    <row r="1920" spans="1:17" hidden="1">
      <c r="A1920" s="49">
        <v>42907.492199074077</v>
      </c>
      <c r="B1920" s="46">
        <v>326950</v>
      </c>
      <c r="C1920" s="50" t="s">
        <v>10649</v>
      </c>
      <c r="D1920" s="46" t="s">
        <v>27287</v>
      </c>
      <c r="E1920" s="46" t="s">
        <v>27288</v>
      </c>
      <c r="F1920" s="47">
        <v>482</v>
      </c>
      <c r="G1920" s="48" t="s">
        <v>59</v>
      </c>
      <c r="H1920" s="48" t="s">
        <v>112</v>
      </c>
      <c r="I1920" s="48" t="s">
        <v>99</v>
      </c>
      <c r="J1920" s="48" t="s">
        <v>48</v>
      </c>
      <c r="K1920" s="48" t="s">
        <v>100</v>
      </c>
      <c r="L1920" s="48" t="s">
        <v>12765</v>
      </c>
      <c r="M1920" s="48" t="s">
        <v>29422</v>
      </c>
      <c r="N1920">
        <f>VLOOKUP(B1920,HIS退!B:F,5,FALSE)</f>
        <v>-482</v>
      </c>
      <c r="O1920" t="str">
        <f t="shared" si="61"/>
        <v/>
      </c>
      <c r="P1920" s="37">
        <f>VLOOKUP(C1920,微信退!Q:S,3,FALSE)</f>
        <v>482</v>
      </c>
      <c r="Q1920" t="str">
        <f t="shared" si="62"/>
        <v/>
      </c>
    </row>
    <row r="1921" spans="1:17" hidden="1">
      <c r="A1921" s="49">
        <v>42907.492384259262</v>
      </c>
      <c r="B1921" s="46">
        <v>326936</v>
      </c>
      <c r="C1921" s="50" t="s">
        <v>29423</v>
      </c>
      <c r="D1921" s="46" t="s">
        <v>29342</v>
      </c>
      <c r="E1921" s="46" t="s">
        <v>29343</v>
      </c>
      <c r="F1921" s="47">
        <v>3500</v>
      </c>
      <c r="G1921" s="48" t="s">
        <v>59</v>
      </c>
      <c r="H1921" s="48" t="s">
        <v>59</v>
      </c>
      <c r="I1921" s="48" t="s">
        <v>99</v>
      </c>
      <c r="J1921" s="48" t="s">
        <v>48</v>
      </c>
      <c r="K1921" s="48" t="s">
        <v>100</v>
      </c>
      <c r="L1921" s="48" t="s">
        <v>29424</v>
      </c>
      <c r="M1921" s="48" t="s">
        <v>29425</v>
      </c>
      <c r="N1921" t="e">
        <f>VLOOKUP(B1921,HIS退!B:F,5,FALSE)</f>
        <v>#N/A</v>
      </c>
      <c r="O1921" t="e">
        <f t="shared" si="61"/>
        <v>#N/A</v>
      </c>
      <c r="P1921" s="37" t="e">
        <f>VLOOKUP(C1921,微信退!Q:S,3,FALSE)</f>
        <v>#N/A</v>
      </c>
      <c r="Q1921" t="e">
        <f t="shared" si="62"/>
        <v>#N/A</v>
      </c>
    </row>
    <row r="1922" spans="1:17" hidden="1">
      <c r="A1922" s="49">
        <v>42907.493310185186</v>
      </c>
      <c r="B1922" s="46">
        <v>326996</v>
      </c>
      <c r="C1922" s="50" t="s">
        <v>10650</v>
      </c>
      <c r="D1922" s="46" t="s">
        <v>27289</v>
      </c>
      <c r="E1922" s="46" t="s">
        <v>27290</v>
      </c>
      <c r="F1922" s="47">
        <v>10</v>
      </c>
      <c r="G1922" s="48" t="s">
        <v>34</v>
      </c>
      <c r="H1922" s="48" t="s">
        <v>112</v>
      </c>
      <c r="I1922" s="48" t="s">
        <v>99</v>
      </c>
      <c r="J1922" s="48" t="s">
        <v>48</v>
      </c>
      <c r="K1922" s="48" t="s">
        <v>100</v>
      </c>
      <c r="L1922" s="48" t="s">
        <v>12766</v>
      </c>
      <c r="M1922" s="48" t="s">
        <v>29426</v>
      </c>
      <c r="N1922">
        <f>VLOOKUP(B1922,HIS退!B:F,5,FALSE)</f>
        <v>-10</v>
      </c>
      <c r="O1922" t="str">
        <f t="shared" si="61"/>
        <v/>
      </c>
      <c r="P1922" s="37">
        <f>VLOOKUP(C1922,微信退!Q:S,3,FALSE)</f>
        <v>10</v>
      </c>
      <c r="Q1922" t="str">
        <f t="shared" si="62"/>
        <v/>
      </c>
    </row>
    <row r="1923" spans="1:17" hidden="1">
      <c r="A1923" s="49">
        <v>42907.493333333332</v>
      </c>
      <c r="B1923" s="46">
        <v>326997</v>
      </c>
      <c r="C1923" s="50" t="s">
        <v>29427</v>
      </c>
      <c r="D1923" s="46" t="s">
        <v>29428</v>
      </c>
      <c r="E1923" s="46" t="s">
        <v>29429</v>
      </c>
      <c r="F1923" s="47">
        <v>204</v>
      </c>
      <c r="G1923" s="48" t="s">
        <v>59</v>
      </c>
      <c r="H1923" s="48" t="s">
        <v>59</v>
      </c>
      <c r="I1923" s="48" t="s">
        <v>99</v>
      </c>
      <c r="J1923" s="48" t="s">
        <v>48</v>
      </c>
      <c r="K1923" s="48" t="s">
        <v>100</v>
      </c>
      <c r="L1923" s="48" t="s">
        <v>29430</v>
      </c>
      <c r="M1923" s="48" t="s">
        <v>29431</v>
      </c>
      <c r="N1923" t="e">
        <f>VLOOKUP(B1923,HIS退!B:F,5,FALSE)</f>
        <v>#N/A</v>
      </c>
      <c r="O1923" t="e">
        <f t="shared" si="61"/>
        <v>#N/A</v>
      </c>
      <c r="P1923" s="37" t="e">
        <f>VLOOKUP(C1923,微信退!Q:S,3,FALSE)</f>
        <v>#N/A</v>
      </c>
      <c r="Q1923" t="e">
        <f t="shared" si="62"/>
        <v>#N/A</v>
      </c>
    </row>
    <row r="1924" spans="1:17" hidden="1">
      <c r="A1924" s="49">
        <v>42907.494131944448</v>
      </c>
      <c r="B1924" s="46">
        <v>327027</v>
      </c>
      <c r="C1924" s="50" t="s">
        <v>29432</v>
      </c>
      <c r="D1924" s="46" t="s">
        <v>29433</v>
      </c>
      <c r="E1924" s="46" t="s">
        <v>29434</v>
      </c>
      <c r="F1924" s="47">
        <v>434</v>
      </c>
      <c r="G1924" s="48" t="s">
        <v>59</v>
      </c>
      <c r="H1924" s="48" t="s">
        <v>59</v>
      </c>
      <c r="I1924" s="48" t="s">
        <v>99</v>
      </c>
      <c r="J1924" s="48" t="s">
        <v>48</v>
      </c>
      <c r="K1924" s="48" t="s">
        <v>100</v>
      </c>
      <c r="L1924" s="48" t="s">
        <v>29435</v>
      </c>
      <c r="M1924" s="48" t="s">
        <v>29436</v>
      </c>
      <c r="N1924" t="e">
        <f>VLOOKUP(B1924,HIS退!B:F,5,FALSE)</f>
        <v>#N/A</v>
      </c>
      <c r="O1924" t="e">
        <f t="shared" si="61"/>
        <v>#N/A</v>
      </c>
      <c r="P1924" s="37" t="e">
        <f>VLOOKUP(C1924,微信退!Q:S,3,FALSE)</f>
        <v>#N/A</v>
      </c>
      <c r="Q1924" t="e">
        <f t="shared" si="62"/>
        <v>#N/A</v>
      </c>
    </row>
    <row r="1925" spans="1:17" hidden="1">
      <c r="A1925" s="49">
        <v>42907.494490740741</v>
      </c>
      <c r="B1925" s="46">
        <v>327046</v>
      </c>
      <c r="C1925" s="50" t="s">
        <v>10651</v>
      </c>
      <c r="D1925" s="46" t="s">
        <v>27291</v>
      </c>
      <c r="E1925" s="46" t="s">
        <v>27292</v>
      </c>
      <c r="F1925" s="47">
        <v>17</v>
      </c>
      <c r="G1925" s="48" t="s">
        <v>34</v>
      </c>
      <c r="H1925" s="48" t="s">
        <v>112</v>
      </c>
      <c r="I1925" s="48" t="s">
        <v>99</v>
      </c>
      <c r="J1925" s="48" t="s">
        <v>48</v>
      </c>
      <c r="K1925" s="48" t="s">
        <v>100</v>
      </c>
      <c r="L1925" s="48" t="s">
        <v>12767</v>
      </c>
      <c r="M1925" s="48" t="s">
        <v>29437</v>
      </c>
      <c r="N1925">
        <f>VLOOKUP(B1925,HIS退!B:F,5,FALSE)</f>
        <v>-17</v>
      </c>
      <c r="O1925" t="str">
        <f t="shared" si="61"/>
        <v/>
      </c>
      <c r="P1925" s="37">
        <f>VLOOKUP(C1925,微信退!Q:S,3,FALSE)</f>
        <v>17</v>
      </c>
      <c r="Q1925" t="str">
        <f t="shared" si="62"/>
        <v/>
      </c>
    </row>
    <row r="1926" spans="1:17" hidden="1">
      <c r="A1926" s="49">
        <v>42907.496064814812</v>
      </c>
      <c r="B1926" s="46">
        <v>327080</v>
      </c>
      <c r="C1926" s="50" t="s">
        <v>29438</v>
      </c>
      <c r="D1926" s="46" t="s">
        <v>27289</v>
      </c>
      <c r="E1926" s="46" t="s">
        <v>27290</v>
      </c>
      <c r="F1926" s="47">
        <v>150</v>
      </c>
      <c r="G1926" s="48" t="s">
        <v>34</v>
      </c>
      <c r="H1926" s="48" t="s">
        <v>34</v>
      </c>
      <c r="I1926" s="48" t="s">
        <v>101</v>
      </c>
      <c r="J1926" s="48" t="s">
        <v>98</v>
      </c>
      <c r="K1926" s="48" t="s">
        <v>100</v>
      </c>
      <c r="L1926" s="48" t="s">
        <v>29439</v>
      </c>
      <c r="M1926" s="48" t="s">
        <v>29440</v>
      </c>
      <c r="N1926" t="e">
        <f>VLOOKUP(B1926,HIS退!B:F,5,FALSE)</f>
        <v>#N/A</v>
      </c>
      <c r="O1926" t="e">
        <f t="shared" si="61"/>
        <v>#N/A</v>
      </c>
      <c r="P1926" s="37" t="e">
        <f>VLOOKUP(C1926,微信退!Q:S,3,FALSE)</f>
        <v>#N/A</v>
      </c>
      <c r="Q1926" t="e">
        <f t="shared" si="62"/>
        <v>#N/A</v>
      </c>
    </row>
    <row r="1927" spans="1:17" hidden="1">
      <c r="A1927" s="49">
        <v>42907.497152777774</v>
      </c>
      <c r="B1927" s="46">
        <v>327114</v>
      </c>
      <c r="C1927" s="50" t="s">
        <v>29441</v>
      </c>
      <c r="D1927" s="46" t="s">
        <v>29442</v>
      </c>
      <c r="E1927" s="46" t="s">
        <v>29443</v>
      </c>
      <c r="F1927" s="47">
        <v>103</v>
      </c>
      <c r="G1927" s="48" t="s">
        <v>34</v>
      </c>
      <c r="H1927" s="48" t="s">
        <v>34</v>
      </c>
      <c r="I1927" s="48" t="s">
        <v>99</v>
      </c>
      <c r="J1927" s="48" t="s">
        <v>48</v>
      </c>
      <c r="K1927" s="48" t="s">
        <v>100</v>
      </c>
      <c r="L1927" s="48" t="s">
        <v>29444</v>
      </c>
      <c r="M1927" s="48" t="s">
        <v>29445</v>
      </c>
      <c r="N1927" t="e">
        <f>VLOOKUP(B1927,HIS退!B:F,5,FALSE)</f>
        <v>#N/A</v>
      </c>
      <c r="O1927" t="e">
        <f t="shared" si="61"/>
        <v>#N/A</v>
      </c>
      <c r="P1927" s="37" t="e">
        <f>VLOOKUP(C1927,微信退!Q:S,3,FALSE)</f>
        <v>#N/A</v>
      </c>
      <c r="Q1927" t="e">
        <f t="shared" si="62"/>
        <v>#N/A</v>
      </c>
    </row>
    <row r="1928" spans="1:17" hidden="1">
      <c r="A1928" s="49">
        <v>42907.497303240743</v>
      </c>
      <c r="B1928" s="46">
        <v>327117</v>
      </c>
      <c r="C1928" s="50" t="s">
        <v>29446</v>
      </c>
      <c r="D1928" s="46" t="s">
        <v>29447</v>
      </c>
      <c r="E1928" s="46" t="s">
        <v>29448</v>
      </c>
      <c r="F1928" s="47">
        <v>800</v>
      </c>
      <c r="G1928" s="48" t="s">
        <v>59</v>
      </c>
      <c r="H1928" s="48" t="s">
        <v>59</v>
      </c>
      <c r="I1928" s="48" t="s">
        <v>99</v>
      </c>
      <c r="J1928" s="48" t="s">
        <v>29021</v>
      </c>
      <c r="K1928" s="48" t="s">
        <v>100</v>
      </c>
      <c r="L1928" s="48" t="s">
        <v>29449</v>
      </c>
      <c r="M1928" s="48" t="s">
        <v>29450</v>
      </c>
      <c r="N1928" t="e">
        <f>VLOOKUP(B1928,HIS退!B:F,5,FALSE)</f>
        <v>#N/A</v>
      </c>
      <c r="O1928" t="e">
        <f t="shared" si="61"/>
        <v>#N/A</v>
      </c>
      <c r="P1928" s="37" t="e">
        <f>VLOOKUP(C1928,微信退!Q:S,3,FALSE)</f>
        <v>#N/A</v>
      </c>
      <c r="Q1928" t="e">
        <f t="shared" si="62"/>
        <v>#N/A</v>
      </c>
    </row>
    <row r="1929" spans="1:17" hidden="1">
      <c r="A1929" s="49">
        <v>42907.500694444447</v>
      </c>
      <c r="B1929" s="46">
        <v>327206</v>
      </c>
      <c r="C1929" s="50" t="s">
        <v>29451</v>
      </c>
      <c r="D1929" s="46" t="s">
        <v>29452</v>
      </c>
      <c r="E1929" s="46" t="s">
        <v>29453</v>
      </c>
      <c r="F1929" s="47">
        <v>650</v>
      </c>
      <c r="G1929" s="48" t="s">
        <v>34</v>
      </c>
      <c r="H1929" s="48" t="s">
        <v>34</v>
      </c>
      <c r="I1929" s="48" t="s">
        <v>99</v>
      </c>
      <c r="J1929" s="48" t="s">
        <v>48</v>
      </c>
      <c r="K1929" s="48" t="s">
        <v>100</v>
      </c>
      <c r="L1929" s="48" t="s">
        <v>29454</v>
      </c>
      <c r="M1929" s="48" t="s">
        <v>29455</v>
      </c>
      <c r="N1929" t="e">
        <f>VLOOKUP(B1929,HIS退!B:F,5,FALSE)</f>
        <v>#N/A</v>
      </c>
      <c r="O1929" t="e">
        <f t="shared" si="61"/>
        <v>#N/A</v>
      </c>
      <c r="P1929" s="37" t="e">
        <f>VLOOKUP(C1929,微信退!Q:S,3,FALSE)</f>
        <v>#N/A</v>
      </c>
      <c r="Q1929" t="e">
        <f t="shared" si="62"/>
        <v>#N/A</v>
      </c>
    </row>
    <row r="1930" spans="1:17" hidden="1">
      <c r="A1930" s="49">
        <v>42907.501203703701</v>
      </c>
      <c r="B1930" s="46">
        <v>327214</v>
      </c>
      <c r="C1930" s="50" t="s">
        <v>10652</v>
      </c>
      <c r="D1930" s="46" t="s">
        <v>27293</v>
      </c>
      <c r="E1930" s="46" t="s">
        <v>27294</v>
      </c>
      <c r="F1930" s="47">
        <v>14</v>
      </c>
      <c r="G1930" s="48" t="s">
        <v>59</v>
      </c>
      <c r="H1930" s="48" t="s">
        <v>112</v>
      </c>
      <c r="I1930" s="48" t="s">
        <v>99</v>
      </c>
      <c r="J1930" s="48" t="s">
        <v>48</v>
      </c>
      <c r="K1930" s="48" t="s">
        <v>100</v>
      </c>
      <c r="L1930" s="48" t="s">
        <v>12768</v>
      </c>
      <c r="M1930" s="48" t="s">
        <v>29456</v>
      </c>
      <c r="N1930">
        <f>VLOOKUP(B1930,HIS退!B:F,5,FALSE)</f>
        <v>-14</v>
      </c>
      <c r="O1930" t="str">
        <f t="shared" si="61"/>
        <v/>
      </c>
      <c r="P1930" s="37">
        <f>VLOOKUP(C1930,微信退!Q:S,3,FALSE)</f>
        <v>14</v>
      </c>
      <c r="Q1930" t="str">
        <f t="shared" si="62"/>
        <v/>
      </c>
    </row>
    <row r="1931" spans="1:17" hidden="1">
      <c r="A1931" s="49">
        <v>42907.501261574071</v>
      </c>
      <c r="B1931" s="46">
        <v>327216</v>
      </c>
      <c r="C1931" s="50" t="s">
        <v>10653</v>
      </c>
      <c r="D1931" s="46" t="s">
        <v>27295</v>
      </c>
      <c r="E1931" s="46" t="s">
        <v>27296</v>
      </c>
      <c r="F1931" s="47">
        <v>90</v>
      </c>
      <c r="G1931" s="48" t="s">
        <v>59</v>
      </c>
      <c r="H1931" s="48" t="s">
        <v>112</v>
      </c>
      <c r="I1931" s="48" t="s">
        <v>99</v>
      </c>
      <c r="J1931" s="48" t="s">
        <v>48</v>
      </c>
      <c r="K1931" s="48" t="s">
        <v>100</v>
      </c>
      <c r="L1931" s="48" t="s">
        <v>12769</v>
      </c>
      <c r="M1931" s="48" t="s">
        <v>29457</v>
      </c>
      <c r="N1931">
        <f>VLOOKUP(B1931,HIS退!B:F,5,FALSE)</f>
        <v>-90</v>
      </c>
      <c r="O1931" t="str">
        <f t="shared" si="61"/>
        <v/>
      </c>
      <c r="P1931" s="37">
        <f>VLOOKUP(C1931,微信退!Q:S,3,FALSE)</f>
        <v>90</v>
      </c>
      <c r="Q1931" t="str">
        <f t="shared" si="62"/>
        <v/>
      </c>
    </row>
    <row r="1932" spans="1:17" hidden="1">
      <c r="A1932" s="49">
        <v>42907.501493055555</v>
      </c>
      <c r="B1932" s="46">
        <v>327219</v>
      </c>
      <c r="C1932" s="50" t="s">
        <v>10654</v>
      </c>
      <c r="D1932" s="46" t="s">
        <v>27295</v>
      </c>
      <c r="E1932" s="46" t="s">
        <v>27296</v>
      </c>
      <c r="F1932" s="47">
        <v>140</v>
      </c>
      <c r="G1932" s="48" t="s">
        <v>59</v>
      </c>
      <c r="H1932" s="48" t="s">
        <v>112</v>
      </c>
      <c r="I1932" s="48" t="s">
        <v>99</v>
      </c>
      <c r="J1932" s="48" t="s">
        <v>48</v>
      </c>
      <c r="K1932" s="48" t="s">
        <v>100</v>
      </c>
      <c r="L1932" s="48" t="s">
        <v>12770</v>
      </c>
      <c r="M1932" s="48" t="s">
        <v>29458</v>
      </c>
      <c r="N1932">
        <f>VLOOKUP(B1932,HIS退!B:F,5,FALSE)</f>
        <v>-140</v>
      </c>
      <c r="O1932" t="str">
        <f t="shared" si="61"/>
        <v/>
      </c>
      <c r="P1932" s="37">
        <f>VLOOKUP(C1932,微信退!Q:S,3,FALSE)</f>
        <v>140</v>
      </c>
      <c r="Q1932" t="str">
        <f t="shared" si="62"/>
        <v/>
      </c>
    </row>
    <row r="1933" spans="1:17" hidden="1">
      <c r="A1933" s="49">
        <v>42907.502615740741</v>
      </c>
      <c r="B1933" s="46">
        <v>327239</v>
      </c>
      <c r="C1933" s="50" t="s">
        <v>29459</v>
      </c>
      <c r="D1933" s="46" t="s">
        <v>29460</v>
      </c>
      <c r="E1933" s="46" t="s">
        <v>29461</v>
      </c>
      <c r="F1933" s="47">
        <v>217</v>
      </c>
      <c r="G1933" s="48" t="s">
        <v>59</v>
      </c>
      <c r="H1933" s="48" t="s">
        <v>29015</v>
      </c>
      <c r="I1933" s="48" t="s">
        <v>99</v>
      </c>
      <c r="J1933" s="48" t="s">
        <v>48</v>
      </c>
      <c r="K1933" s="48" t="s">
        <v>100</v>
      </c>
      <c r="L1933" s="48" t="s">
        <v>29462</v>
      </c>
      <c r="M1933" s="48" t="s">
        <v>29463</v>
      </c>
      <c r="N1933" t="e">
        <f>VLOOKUP(B1933,HIS退!B:F,5,FALSE)</f>
        <v>#N/A</v>
      </c>
      <c r="O1933" t="e">
        <f t="shared" si="61"/>
        <v>#N/A</v>
      </c>
      <c r="P1933" s="37" t="e">
        <f>VLOOKUP(C1933,微信退!Q:S,3,FALSE)</f>
        <v>#N/A</v>
      </c>
      <c r="Q1933" t="e">
        <f t="shared" si="62"/>
        <v>#N/A</v>
      </c>
    </row>
    <row r="1934" spans="1:17" hidden="1">
      <c r="A1934" s="49">
        <v>42907.502962962964</v>
      </c>
      <c r="B1934" s="46">
        <v>327247</v>
      </c>
      <c r="C1934" s="50" t="s">
        <v>29464</v>
      </c>
      <c r="D1934" s="46" t="s">
        <v>29452</v>
      </c>
      <c r="E1934" s="46" t="s">
        <v>29453</v>
      </c>
      <c r="F1934" s="47">
        <v>3</v>
      </c>
      <c r="G1934" s="48" t="s">
        <v>34</v>
      </c>
      <c r="H1934" s="48" t="s">
        <v>34</v>
      </c>
      <c r="I1934" s="48" t="s">
        <v>99</v>
      </c>
      <c r="J1934" s="48" t="s">
        <v>48</v>
      </c>
      <c r="K1934" s="48" t="s">
        <v>100</v>
      </c>
      <c r="L1934" s="48" t="s">
        <v>29465</v>
      </c>
      <c r="M1934" s="48" t="s">
        <v>29466</v>
      </c>
      <c r="N1934" t="e">
        <f>VLOOKUP(B1934,HIS退!B:F,5,FALSE)</f>
        <v>#N/A</v>
      </c>
      <c r="O1934" t="e">
        <f t="shared" si="61"/>
        <v>#N/A</v>
      </c>
      <c r="P1934" s="37" t="e">
        <f>VLOOKUP(C1934,微信退!Q:S,3,FALSE)</f>
        <v>#N/A</v>
      </c>
      <c r="Q1934" t="e">
        <f t="shared" si="62"/>
        <v>#N/A</v>
      </c>
    </row>
    <row r="1935" spans="1:17" hidden="1">
      <c r="A1935" s="49">
        <v>42907.506724537037</v>
      </c>
      <c r="B1935" s="46">
        <v>327319</v>
      </c>
      <c r="C1935" s="50" t="s">
        <v>10655</v>
      </c>
      <c r="D1935" s="46" t="s">
        <v>27297</v>
      </c>
      <c r="E1935" s="46" t="s">
        <v>27298</v>
      </c>
      <c r="F1935" s="47">
        <v>575</v>
      </c>
      <c r="G1935" s="48" t="s">
        <v>34</v>
      </c>
      <c r="H1935" s="48" t="s">
        <v>112</v>
      </c>
      <c r="I1935" s="48" t="s">
        <v>99</v>
      </c>
      <c r="J1935" s="48" t="s">
        <v>48</v>
      </c>
      <c r="K1935" s="48" t="s">
        <v>100</v>
      </c>
      <c r="L1935" s="48" t="s">
        <v>12771</v>
      </c>
      <c r="M1935" s="48" t="s">
        <v>29467</v>
      </c>
      <c r="N1935">
        <f>VLOOKUP(B1935,HIS退!B:F,5,FALSE)</f>
        <v>-575</v>
      </c>
      <c r="O1935" t="str">
        <f t="shared" si="61"/>
        <v/>
      </c>
      <c r="P1935" s="37">
        <f>VLOOKUP(C1935,微信退!Q:S,3,FALSE)</f>
        <v>575</v>
      </c>
      <c r="Q1935" t="str">
        <f t="shared" si="62"/>
        <v/>
      </c>
    </row>
    <row r="1936" spans="1:17" hidden="1">
      <c r="A1936" s="49">
        <v>42907.507013888891</v>
      </c>
      <c r="B1936" s="46">
        <v>327323</v>
      </c>
      <c r="C1936" s="50" t="s">
        <v>10656</v>
      </c>
      <c r="D1936" s="46" t="s">
        <v>27283</v>
      </c>
      <c r="E1936" s="46" t="s">
        <v>27284</v>
      </c>
      <c r="F1936" s="47">
        <v>120</v>
      </c>
      <c r="G1936" s="48" t="s">
        <v>34</v>
      </c>
      <c r="H1936" s="48" t="s">
        <v>112</v>
      </c>
      <c r="I1936" s="48" t="s">
        <v>99</v>
      </c>
      <c r="J1936" s="48" t="s">
        <v>48</v>
      </c>
      <c r="K1936" s="48" t="s">
        <v>100</v>
      </c>
      <c r="L1936" s="48" t="s">
        <v>12772</v>
      </c>
      <c r="M1936" s="48" t="s">
        <v>29468</v>
      </c>
      <c r="N1936">
        <f>VLOOKUP(B1936,HIS退!B:F,5,FALSE)</f>
        <v>-120</v>
      </c>
      <c r="O1936" t="str">
        <f t="shared" si="61"/>
        <v/>
      </c>
      <c r="P1936" s="37">
        <f>VLOOKUP(C1936,微信退!Q:S,3,FALSE)</f>
        <v>120</v>
      </c>
      <c r="Q1936" t="str">
        <f t="shared" si="62"/>
        <v/>
      </c>
    </row>
    <row r="1937" spans="1:17" hidden="1">
      <c r="A1937" s="49">
        <v>42907.507210648146</v>
      </c>
      <c r="B1937" s="46">
        <v>327327</v>
      </c>
      <c r="C1937" s="50" t="s">
        <v>10657</v>
      </c>
      <c r="D1937" s="46" t="s">
        <v>27283</v>
      </c>
      <c r="E1937" s="46" t="s">
        <v>27284</v>
      </c>
      <c r="F1937" s="47">
        <v>43</v>
      </c>
      <c r="G1937" s="48" t="s">
        <v>34</v>
      </c>
      <c r="H1937" s="48" t="s">
        <v>112</v>
      </c>
      <c r="I1937" s="48" t="s">
        <v>99</v>
      </c>
      <c r="J1937" s="48" t="s">
        <v>48</v>
      </c>
      <c r="K1937" s="48" t="s">
        <v>100</v>
      </c>
      <c r="L1937" s="48" t="s">
        <v>12773</v>
      </c>
      <c r="M1937" s="48" t="s">
        <v>29469</v>
      </c>
      <c r="N1937">
        <f>VLOOKUP(B1937,HIS退!B:F,5,FALSE)</f>
        <v>-43</v>
      </c>
      <c r="O1937" t="str">
        <f t="shared" si="61"/>
        <v/>
      </c>
      <c r="P1937" s="37">
        <f>VLOOKUP(C1937,微信退!Q:S,3,FALSE)</f>
        <v>43</v>
      </c>
      <c r="Q1937" t="str">
        <f t="shared" si="62"/>
        <v/>
      </c>
    </row>
    <row r="1938" spans="1:17" hidden="1">
      <c r="A1938" s="49">
        <v>42907.507939814815</v>
      </c>
      <c r="B1938" s="46">
        <v>327337</v>
      </c>
      <c r="C1938" s="50" t="s">
        <v>10658</v>
      </c>
      <c r="D1938" s="46" t="s">
        <v>27299</v>
      </c>
      <c r="E1938" s="46" t="s">
        <v>27300</v>
      </c>
      <c r="F1938" s="47">
        <v>165</v>
      </c>
      <c r="G1938" s="48" t="s">
        <v>34</v>
      </c>
      <c r="H1938" s="48" t="s">
        <v>112</v>
      </c>
      <c r="I1938" s="48" t="s">
        <v>99</v>
      </c>
      <c r="J1938" s="48" t="s">
        <v>48</v>
      </c>
      <c r="K1938" s="48" t="s">
        <v>100</v>
      </c>
      <c r="L1938" s="48" t="s">
        <v>12774</v>
      </c>
      <c r="M1938" s="48" t="s">
        <v>29470</v>
      </c>
      <c r="N1938">
        <f>VLOOKUP(B1938,HIS退!B:F,5,FALSE)</f>
        <v>-165</v>
      </c>
      <c r="O1938" t="str">
        <f t="shared" si="61"/>
        <v/>
      </c>
      <c r="P1938" s="37">
        <f>VLOOKUP(C1938,微信退!Q:S,3,FALSE)</f>
        <v>165</v>
      </c>
      <c r="Q1938" t="str">
        <f t="shared" si="62"/>
        <v/>
      </c>
    </row>
    <row r="1939" spans="1:17" hidden="1">
      <c r="A1939" s="49">
        <v>42907.507997685185</v>
      </c>
      <c r="B1939" s="46">
        <v>327338</v>
      </c>
      <c r="C1939" s="50" t="s">
        <v>29471</v>
      </c>
      <c r="D1939" s="46" t="s">
        <v>29472</v>
      </c>
      <c r="E1939" s="46" t="s">
        <v>29473</v>
      </c>
      <c r="F1939" s="47">
        <v>592</v>
      </c>
      <c r="G1939" s="48" t="s">
        <v>59</v>
      </c>
      <c r="H1939" s="48" t="s">
        <v>29015</v>
      </c>
      <c r="I1939" s="48" t="s">
        <v>99</v>
      </c>
      <c r="J1939" s="48" t="s">
        <v>48</v>
      </c>
      <c r="K1939" s="48" t="s">
        <v>100</v>
      </c>
      <c r="L1939" s="48" t="s">
        <v>29474</v>
      </c>
      <c r="M1939" s="48" t="s">
        <v>29475</v>
      </c>
      <c r="N1939" t="e">
        <f>VLOOKUP(B1939,HIS退!B:F,5,FALSE)</f>
        <v>#N/A</v>
      </c>
      <c r="O1939" t="e">
        <f t="shared" si="61"/>
        <v>#N/A</v>
      </c>
      <c r="P1939" s="37" t="e">
        <f>VLOOKUP(C1939,微信退!Q:S,3,FALSE)</f>
        <v>#N/A</v>
      </c>
      <c r="Q1939" t="e">
        <f t="shared" si="62"/>
        <v>#N/A</v>
      </c>
    </row>
    <row r="1940" spans="1:17" hidden="1">
      <c r="A1940" s="49">
        <v>42907.51021990741</v>
      </c>
      <c r="B1940" s="46">
        <v>327369</v>
      </c>
      <c r="C1940" s="50" t="s">
        <v>29476</v>
      </c>
      <c r="D1940" s="46" t="s">
        <v>29477</v>
      </c>
      <c r="E1940" s="46" t="s">
        <v>29478</v>
      </c>
      <c r="F1940" s="47">
        <v>904</v>
      </c>
      <c r="G1940" s="48" t="s">
        <v>59</v>
      </c>
      <c r="H1940" s="48" t="s">
        <v>34</v>
      </c>
      <c r="I1940" s="48" t="s">
        <v>99</v>
      </c>
      <c r="J1940" s="48" t="s">
        <v>48</v>
      </c>
      <c r="K1940" s="48" t="s">
        <v>100</v>
      </c>
      <c r="L1940" s="48" t="s">
        <v>29479</v>
      </c>
      <c r="M1940" s="48" t="s">
        <v>29480</v>
      </c>
      <c r="N1940" t="e">
        <f>VLOOKUP(B1940,HIS退!B:F,5,FALSE)</f>
        <v>#N/A</v>
      </c>
      <c r="O1940" t="e">
        <f t="shared" si="61"/>
        <v>#N/A</v>
      </c>
      <c r="P1940" s="37" t="e">
        <f>VLOOKUP(C1940,微信退!Q:S,3,FALSE)</f>
        <v>#N/A</v>
      </c>
      <c r="Q1940" t="e">
        <f t="shared" si="62"/>
        <v>#N/A</v>
      </c>
    </row>
    <row r="1941" spans="1:17" hidden="1">
      <c r="A1941" s="49">
        <v>42907.511157407411</v>
      </c>
      <c r="B1941" s="46">
        <v>327378</v>
      </c>
      <c r="C1941" s="50" t="s">
        <v>10659</v>
      </c>
      <c r="D1941" s="46" t="s">
        <v>27301</v>
      </c>
      <c r="E1941" s="46" t="s">
        <v>27302</v>
      </c>
      <c r="F1941" s="47">
        <v>115</v>
      </c>
      <c r="G1941" s="48" t="s">
        <v>59</v>
      </c>
      <c r="H1941" s="48" t="s">
        <v>112</v>
      </c>
      <c r="I1941" s="48" t="s">
        <v>99</v>
      </c>
      <c r="J1941" s="48" t="s">
        <v>48</v>
      </c>
      <c r="K1941" s="48" t="s">
        <v>100</v>
      </c>
      <c r="L1941" s="48" t="s">
        <v>12775</v>
      </c>
      <c r="M1941" s="48" t="s">
        <v>29481</v>
      </c>
      <c r="N1941">
        <f>VLOOKUP(B1941,HIS退!B:F,5,FALSE)</f>
        <v>-115</v>
      </c>
      <c r="O1941" t="str">
        <f t="shared" si="61"/>
        <v/>
      </c>
      <c r="P1941" s="37">
        <f>VLOOKUP(C1941,微信退!Q:S,3,FALSE)</f>
        <v>115</v>
      </c>
      <c r="Q1941" t="str">
        <f t="shared" si="62"/>
        <v/>
      </c>
    </row>
    <row r="1942" spans="1:17" hidden="1">
      <c r="A1942" s="49">
        <v>42907.51394675926</v>
      </c>
      <c r="B1942" s="46">
        <v>327413</v>
      </c>
      <c r="C1942" s="50" t="s">
        <v>29482</v>
      </c>
      <c r="D1942" s="46" t="s">
        <v>29483</v>
      </c>
      <c r="E1942" s="46" t="s">
        <v>29484</v>
      </c>
      <c r="F1942" s="47">
        <v>1000</v>
      </c>
      <c r="G1942" s="48" t="s">
        <v>59</v>
      </c>
      <c r="H1942" s="48" t="s">
        <v>59</v>
      </c>
      <c r="I1942" s="48" t="s">
        <v>99</v>
      </c>
      <c r="J1942" s="48" t="s">
        <v>48</v>
      </c>
      <c r="K1942" s="48" t="s">
        <v>100</v>
      </c>
      <c r="L1942" s="48" t="s">
        <v>29485</v>
      </c>
      <c r="M1942" s="48" t="s">
        <v>29486</v>
      </c>
      <c r="N1942" t="e">
        <f>VLOOKUP(B1942,HIS退!B:F,5,FALSE)</f>
        <v>#N/A</v>
      </c>
      <c r="O1942" t="e">
        <f t="shared" si="61"/>
        <v>#N/A</v>
      </c>
      <c r="P1942" s="37" t="e">
        <f>VLOOKUP(C1942,微信退!Q:S,3,FALSE)</f>
        <v>#N/A</v>
      </c>
      <c r="Q1942" t="e">
        <f t="shared" si="62"/>
        <v>#N/A</v>
      </c>
    </row>
    <row r="1943" spans="1:17" hidden="1">
      <c r="A1943" s="49">
        <v>42907.514328703706</v>
      </c>
      <c r="B1943" s="46">
        <v>327417</v>
      </c>
      <c r="C1943" s="50" t="s">
        <v>29487</v>
      </c>
      <c r="D1943" s="46" t="s">
        <v>29488</v>
      </c>
      <c r="E1943" s="46" t="s">
        <v>29489</v>
      </c>
      <c r="F1943" s="47">
        <v>548</v>
      </c>
      <c r="G1943" s="48" t="s">
        <v>34</v>
      </c>
      <c r="H1943" s="48" t="s">
        <v>34</v>
      </c>
      <c r="I1943" s="48" t="s">
        <v>99</v>
      </c>
      <c r="J1943" s="48" t="s">
        <v>48</v>
      </c>
      <c r="K1943" s="48" t="s">
        <v>100</v>
      </c>
      <c r="L1943" s="48" t="s">
        <v>29490</v>
      </c>
      <c r="M1943" s="48" t="s">
        <v>29491</v>
      </c>
      <c r="N1943" t="e">
        <f>VLOOKUP(B1943,HIS退!B:F,5,FALSE)</f>
        <v>#N/A</v>
      </c>
      <c r="O1943" t="e">
        <f t="shared" si="61"/>
        <v>#N/A</v>
      </c>
      <c r="P1943" s="37" t="e">
        <f>VLOOKUP(C1943,微信退!Q:S,3,FALSE)</f>
        <v>#N/A</v>
      </c>
      <c r="Q1943" t="e">
        <f t="shared" si="62"/>
        <v>#N/A</v>
      </c>
    </row>
    <row r="1944" spans="1:17" hidden="1">
      <c r="A1944" s="49">
        <v>42907.514872685184</v>
      </c>
      <c r="B1944" s="46">
        <v>327425</v>
      </c>
      <c r="C1944" s="50" t="s">
        <v>29492</v>
      </c>
      <c r="D1944" s="46" t="s">
        <v>29493</v>
      </c>
      <c r="E1944" s="46" t="s">
        <v>29494</v>
      </c>
      <c r="F1944" s="47">
        <v>292</v>
      </c>
      <c r="G1944" s="48" t="s">
        <v>59</v>
      </c>
      <c r="H1944" s="48" t="s">
        <v>29015</v>
      </c>
      <c r="I1944" s="48" t="s">
        <v>99</v>
      </c>
      <c r="J1944" s="48" t="s">
        <v>48</v>
      </c>
      <c r="K1944" s="48" t="s">
        <v>100</v>
      </c>
      <c r="L1944" s="48" t="s">
        <v>29495</v>
      </c>
      <c r="M1944" s="48" t="s">
        <v>29496</v>
      </c>
      <c r="N1944" t="e">
        <f>VLOOKUP(B1944,HIS退!B:F,5,FALSE)</f>
        <v>#N/A</v>
      </c>
      <c r="O1944" t="e">
        <f t="shared" si="61"/>
        <v>#N/A</v>
      </c>
      <c r="P1944" s="37" t="e">
        <f>VLOOKUP(C1944,微信退!Q:S,3,FALSE)</f>
        <v>#N/A</v>
      </c>
      <c r="Q1944" t="e">
        <f t="shared" si="62"/>
        <v>#N/A</v>
      </c>
    </row>
    <row r="1945" spans="1:17" hidden="1">
      <c r="A1945" s="49">
        <v>42907.514884259261</v>
      </c>
      <c r="B1945" s="46">
        <v>327426</v>
      </c>
      <c r="C1945" s="50" t="s">
        <v>10660</v>
      </c>
      <c r="D1945" s="46" t="s">
        <v>27303</v>
      </c>
      <c r="E1945" s="46" t="s">
        <v>27304</v>
      </c>
      <c r="F1945" s="47">
        <v>247</v>
      </c>
      <c r="G1945" s="48" t="s">
        <v>59</v>
      </c>
      <c r="H1945" s="48" t="s">
        <v>112</v>
      </c>
      <c r="I1945" s="48" t="s">
        <v>99</v>
      </c>
      <c r="J1945" s="48" t="s">
        <v>48</v>
      </c>
      <c r="K1945" s="48" t="s">
        <v>100</v>
      </c>
      <c r="L1945" s="48" t="s">
        <v>12776</v>
      </c>
      <c r="M1945" s="48" t="s">
        <v>29497</v>
      </c>
      <c r="N1945">
        <f>VLOOKUP(B1945,HIS退!B:F,5,FALSE)</f>
        <v>-247</v>
      </c>
      <c r="O1945" t="str">
        <f t="shared" si="61"/>
        <v/>
      </c>
      <c r="P1945" s="37">
        <f>VLOOKUP(C1945,微信退!Q:S,3,FALSE)</f>
        <v>247</v>
      </c>
      <c r="Q1945" t="str">
        <f t="shared" si="62"/>
        <v/>
      </c>
    </row>
    <row r="1946" spans="1:17" hidden="1">
      <c r="A1946" s="49">
        <v>42907.5156712963</v>
      </c>
      <c r="B1946" s="46">
        <v>327439</v>
      </c>
      <c r="C1946" s="50" t="s">
        <v>29498</v>
      </c>
      <c r="D1946" s="46" t="s">
        <v>29499</v>
      </c>
      <c r="E1946" s="46" t="s">
        <v>29500</v>
      </c>
      <c r="F1946" s="47">
        <v>2</v>
      </c>
      <c r="G1946" s="48" t="s">
        <v>59</v>
      </c>
      <c r="H1946" s="48" t="s">
        <v>29015</v>
      </c>
      <c r="I1946" s="48" t="s">
        <v>99</v>
      </c>
      <c r="J1946" s="48" t="s">
        <v>48</v>
      </c>
      <c r="K1946" s="48" t="s">
        <v>100</v>
      </c>
      <c r="L1946" s="48" t="s">
        <v>29501</v>
      </c>
      <c r="M1946" s="48" t="s">
        <v>29502</v>
      </c>
      <c r="N1946" t="e">
        <f>VLOOKUP(B1946,HIS退!B:F,5,FALSE)</f>
        <v>#N/A</v>
      </c>
      <c r="O1946" t="e">
        <f t="shared" si="61"/>
        <v>#N/A</v>
      </c>
      <c r="P1946" s="37" t="e">
        <f>VLOOKUP(C1946,微信退!Q:S,3,FALSE)</f>
        <v>#N/A</v>
      </c>
      <c r="Q1946" t="e">
        <f t="shared" si="62"/>
        <v>#N/A</v>
      </c>
    </row>
    <row r="1947" spans="1:17" hidden="1">
      <c r="A1947" s="49">
        <v>42907.515682870369</v>
      </c>
      <c r="B1947" s="46">
        <v>327440</v>
      </c>
      <c r="C1947" s="50" t="s">
        <v>29503</v>
      </c>
      <c r="D1947" s="46" t="s">
        <v>29504</v>
      </c>
      <c r="E1947" s="46" t="s">
        <v>29505</v>
      </c>
      <c r="F1947" s="47">
        <v>265</v>
      </c>
      <c r="G1947" s="48" t="s">
        <v>59</v>
      </c>
      <c r="H1947" s="48" t="s">
        <v>59</v>
      </c>
      <c r="I1947" s="48" t="s">
        <v>99</v>
      </c>
      <c r="J1947" s="48" t="s">
        <v>48</v>
      </c>
      <c r="K1947" s="48" t="s">
        <v>100</v>
      </c>
      <c r="L1947" s="48" t="s">
        <v>29506</v>
      </c>
      <c r="M1947" s="48" t="s">
        <v>29507</v>
      </c>
      <c r="N1947" t="e">
        <f>VLOOKUP(B1947,HIS退!B:F,5,FALSE)</f>
        <v>#N/A</v>
      </c>
      <c r="O1947" t="e">
        <f t="shared" si="61"/>
        <v>#N/A</v>
      </c>
      <c r="P1947" s="37" t="e">
        <f>VLOOKUP(C1947,微信退!Q:S,3,FALSE)</f>
        <v>#N/A</v>
      </c>
      <c r="Q1947" t="e">
        <f t="shared" si="62"/>
        <v>#N/A</v>
      </c>
    </row>
    <row r="1948" spans="1:17" hidden="1">
      <c r="A1948" s="49">
        <v>42907.516122685185</v>
      </c>
      <c r="B1948" s="46">
        <v>327453</v>
      </c>
      <c r="C1948" s="50" t="s">
        <v>10661</v>
      </c>
      <c r="D1948" s="46" t="s">
        <v>27305</v>
      </c>
      <c r="E1948" s="46" t="s">
        <v>27306</v>
      </c>
      <c r="F1948" s="47">
        <v>800</v>
      </c>
      <c r="G1948" s="48" t="s">
        <v>59</v>
      </c>
      <c r="H1948" s="48" t="s">
        <v>112</v>
      </c>
      <c r="I1948" s="48" t="s">
        <v>99</v>
      </c>
      <c r="J1948" s="48" t="s">
        <v>48</v>
      </c>
      <c r="K1948" s="48" t="s">
        <v>100</v>
      </c>
      <c r="L1948" s="48" t="s">
        <v>12777</v>
      </c>
      <c r="M1948" s="48" t="s">
        <v>29508</v>
      </c>
      <c r="N1948">
        <f>VLOOKUP(B1948,HIS退!B:F,5,FALSE)</f>
        <v>-800</v>
      </c>
      <c r="O1948" t="str">
        <f t="shared" si="61"/>
        <v/>
      </c>
      <c r="P1948" s="37">
        <f>VLOOKUP(C1948,微信退!Q:S,3,FALSE)</f>
        <v>800</v>
      </c>
      <c r="Q1948" t="str">
        <f t="shared" si="62"/>
        <v/>
      </c>
    </row>
    <row r="1949" spans="1:17" hidden="1">
      <c r="A1949" s="49">
        <v>42907.517233796294</v>
      </c>
      <c r="B1949" s="46">
        <v>327472</v>
      </c>
      <c r="C1949" s="50" t="s">
        <v>10662</v>
      </c>
      <c r="D1949" s="46" t="s">
        <v>27305</v>
      </c>
      <c r="E1949" s="46" t="s">
        <v>27306</v>
      </c>
      <c r="F1949" s="47">
        <v>192</v>
      </c>
      <c r="G1949" s="48" t="s">
        <v>59</v>
      </c>
      <c r="H1949" s="48" t="s">
        <v>112</v>
      </c>
      <c r="I1949" s="48" t="s">
        <v>99</v>
      </c>
      <c r="J1949" s="48" t="s">
        <v>48</v>
      </c>
      <c r="K1949" s="48" t="s">
        <v>100</v>
      </c>
      <c r="L1949" s="48" t="s">
        <v>12778</v>
      </c>
      <c r="M1949" s="48" t="s">
        <v>29509</v>
      </c>
      <c r="N1949">
        <f>VLOOKUP(B1949,HIS退!B:F,5,FALSE)</f>
        <v>-192</v>
      </c>
      <c r="O1949" t="str">
        <f t="shared" si="61"/>
        <v/>
      </c>
      <c r="P1949" s="37">
        <f>VLOOKUP(C1949,微信退!Q:S,3,FALSE)</f>
        <v>192</v>
      </c>
      <c r="Q1949" t="str">
        <f t="shared" si="62"/>
        <v/>
      </c>
    </row>
    <row r="1950" spans="1:17" hidden="1">
      <c r="A1950" s="49">
        <v>42907.51834490741</v>
      </c>
      <c r="B1950" s="46">
        <v>327480</v>
      </c>
      <c r="C1950" s="50" t="s">
        <v>29510</v>
      </c>
      <c r="D1950" s="46" t="s">
        <v>29511</v>
      </c>
      <c r="E1950" s="46" t="s">
        <v>29512</v>
      </c>
      <c r="F1950" s="47">
        <v>173</v>
      </c>
      <c r="G1950" s="48" t="s">
        <v>59</v>
      </c>
      <c r="H1950" s="48" t="s">
        <v>59</v>
      </c>
      <c r="I1950" s="48" t="s">
        <v>99</v>
      </c>
      <c r="J1950" s="48" t="s">
        <v>48</v>
      </c>
      <c r="K1950" s="48" t="s">
        <v>100</v>
      </c>
      <c r="L1950" s="48" t="s">
        <v>29513</v>
      </c>
      <c r="M1950" s="48" t="s">
        <v>29514</v>
      </c>
      <c r="N1950" t="e">
        <f>VLOOKUP(B1950,HIS退!B:F,5,FALSE)</f>
        <v>#N/A</v>
      </c>
      <c r="O1950" t="e">
        <f t="shared" si="61"/>
        <v>#N/A</v>
      </c>
      <c r="P1950" s="37" t="e">
        <f>VLOOKUP(C1950,微信退!Q:S,3,FALSE)</f>
        <v>#N/A</v>
      </c>
      <c r="Q1950" t="e">
        <f t="shared" si="62"/>
        <v>#N/A</v>
      </c>
    </row>
    <row r="1951" spans="1:17" hidden="1">
      <c r="A1951" s="49">
        <v>42907.5234375</v>
      </c>
      <c r="B1951" s="46">
        <v>327528</v>
      </c>
      <c r="C1951" s="50" t="s">
        <v>10663</v>
      </c>
      <c r="D1951" s="46" t="s">
        <v>27307</v>
      </c>
      <c r="E1951" s="46" t="s">
        <v>27308</v>
      </c>
      <c r="F1951" s="47">
        <v>20</v>
      </c>
      <c r="G1951" s="48" t="s">
        <v>34</v>
      </c>
      <c r="H1951" s="48" t="s">
        <v>112</v>
      </c>
      <c r="I1951" s="48" t="s">
        <v>99</v>
      </c>
      <c r="J1951" s="48" t="s">
        <v>48</v>
      </c>
      <c r="K1951" s="48" t="s">
        <v>100</v>
      </c>
      <c r="L1951" s="48" t="s">
        <v>12779</v>
      </c>
      <c r="M1951" s="48" t="s">
        <v>29515</v>
      </c>
      <c r="N1951">
        <f>VLOOKUP(B1951,HIS退!B:F,5,FALSE)</f>
        <v>-20</v>
      </c>
      <c r="O1951" t="str">
        <f t="shared" si="61"/>
        <v/>
      </c>
      <c r="P1951" s="37">
        <f>VLOOKUP(C1951,微信退!Q:S,3,FALSE)</f>
        <v>20</v>
      </c>
      <c r="Q1951" t="str">
        <f t="shared" si="62"/>
        <v/>
      </c>
    </row>
    <row r="1952" spans="1:17" hidden="1">
      <c r="A1952" s="49">
        <v>42907.523668981485</v>
      </c>
      <c r="B1952" s="46">
        <v>327530</v>
      </c>
      <c r="C1952" s="50" t="s">
        <v>29516</v>
      </c>
      <c r="D1952" s="46" t="s">
        <v>29517</v>
      </c>
      <c r="E1952" s="46" t="s">
        <v>29518</v>
      </c>
      <c r="F1952" s="47">
        <v>280</v>
      </c>
      <c r="G1952" s="48" t="s">
        <v>59</v>
      </c>
      <c r="H1952" s="48" t="s">
        <v>29015</v>
      </c>
      <c r="I1952" s="48" t="s">
        <v>99</v>
      </c>
      <c r="J1952" s="48" t="s">
        <v>48</v>
      </c>
      <c r="K1952" s="48" t="s">
        <v>100</v>
      </c>
      <c r="L1952" s="48" t="s">
        <v>29519</v>
      </c>
      <c r="M1952" s="48" t="s">
        <v>29520</v>
      </c>
      <c r="N1952" t="e">
        <f>VLOOKUP(B1952,HIS退!B:F,5,FALSE)</f>
        <v>#N/A</v>
      </c>
      <c r="O1952" t="e">
        <f t="shared" si="61"/>
        <v>#N/A</v>
      </c>
      <c r="P1952" s="37" t="e">
        <f>VLOOKUP(C1952,微信退!Q:S,3,FALSE)</f>
        <v>#N/A</v>
      </c>
      <c r="Q1952" t="e">
        <f t="shared" si="62"/>
        <v>#N/A</v>
      </c>
    </row>
    <row r="1953" spans="1:17" hidden="1">
      <c r="A1953" s="49">
        <v>42907.526550925926</v>
      </c>
      <c r="B1953" s="46">
        <v>327550</v>
      </c>
      <c r="C1953" s="50" t="s">
        <v>10664</v>
      </c>
      <c r="D1953" s="46" t="s">
        <v>27309</v>
      </c>
      <c r="E1953" s="46" t="s">
        <v>8933</v>
      </c>
      <c r="F1953" s="47">
        <v>1000</v>
      </c>
      <c r="G1953" s="48" t="s">
        <v>59</v>
      </c>
      <c r="H1953" s="48" t="s">
        <v>112</v>
      </c>
      <c r="I1953" s="48" t="s">
        <v>99</v>
      </c>
      <c r="J1953" s="48" t="s">
        <v>48</v>
      </c>
      <c r="K1953" s="48" t="s">
        <v>100</v>
      </c>
      <c r="L1953" s="48" t="s">
        <v>12780</v>
      </c>
      <c r="M1953" s="48" t="s">
        <v>29521</v>
      </c>
      <c r="N1953">
        <f>VLOOKUP(B1953,HIS退!B:F,5,FALSE)</f>
        <v>-1000</v>
      </c>
      <c r="O1953" t="str">
        <f t="shared" si="61"/>
        <v/>
      </c>
      <c r="P1953" s="37">
        <f>VLOOKUP(C1953,微信退!Q:S,3,FALSE)</f>
        <v>1000</v>
      </c>
      <c r="Q1953" t="str">
        <f t="shared" si="62"/>
        <v/>
      </c>
    </row>
    <row r="1954" spans="1:17" hidden="1">
      <c r="A1954" s="49">
        <v>42907.528344907405</v>
      </c>
      <c r="B1954" s="46">
        <v>327572</v>
      </c>
      <c r="C1954" s="50" t="s">
        <v>29522</v>
      </c>
      <c r="D1954" s="46" t="s">
        <v>29523</v>
      </c>
      <c r="E1954" s="46" t="s">
        <v>29524</v>
      </c>
      <c r="F1954" s="47">
        <v>365</v>
      </c>
      <c r="G1954" s="48" t="s">
        <v>59</v>
      </c>
      <c r="H1954" s="48" t="s">
        <v>59</v>
      </c>
      <c r="I1954" s="48" t="s">
        <v>99</v>
      </c>
      <c r="J1954" s="48" t="s">
        <v>48</v>
      </c>
      <c r="K1954" s="48" t="s">
        <v>100</v>
      </c>
      <c r="L1954" s="48" t="s">
        <v>29525</v>
      </c>
      <c r="M1954" s="48" t="s">
        <v>29526</v>
      </c>
      <c r="N1954" t="e">
        <f>VLOOKUP(B1954,HIS退!B:F,5,FALSE)</f>
        <v>#N/A</v>
      </c>
      <c r="O1954" t="e">
        <f t="shared" si="61"/>
        <v>#N/A</v>
      </c>
      <c r="P1954" s="37" t="e">
        <f>VLOOKUP(C1954,微信退!Q:S,3,FALSE)</f>
        <v>#N/A</v>
      </c>
      <c r="Q1954" t="e">
        <f t="shared" si="62"/>
        <v>#N/A</v>
      </c>
    </row>
    <row r="1955" spans="1:17" hidden="1">
      <c r="A1955" s="49">
        <v>42907.529930555553</v>
      </c>
      <c r="B1955" s="46">
        <v>327583</v>
      </c>
      <c r="C1955" s="50" t="s">
        <v>10665</v>
      </c>
      <c r="D1955" s="46" t="s">
        <v>27310</v>
      </c>
      <c r="E1955" s="46" t="s">
        <v>27311</v>
      </c>
      <c r="F1955" s="47">
        <v>500</v>
      </c>
      <c r="G1955" s="48" t="s">
        <v>34</v>
      </c>
      <c r="H1955" s="48" t="s">
        <v>112</v>
      </c>
      <c r="I1955" s="48" t="s">
        <v>99</v>
      </c>
      <c r="J1955" s="48" t="s">
        <v>48</v>
      </c>
      <c r="K1955" s="48" t="s">
        <v>100</v>
      </c>
      <c r="L1955" s="48" t="s">
        <v>12781</v>
      </c>
      <c r="M1955" s="48" t="s">
        <v>29527</v>
      </c>
      <c r="N1955">
        <f>VLOOKUP(B1955,HIS退!B:F,5,FALSE)</f>
        <v>-500</v>
      </c>
      <c r="O1955" t="str">
        <f t="shared" si="61"/>
        <v/>
      </c>
      <c r="P1955" s="37">
        <f>VLOOKUP(C1955,微信退!Q:S,3,FALSE)</f>
        <v>500</v>
      </c>
      <c r="Q1955" t="str">
        <f t="shared" si="62"/>
        <v/>
      </c>
    </row>
    <row r="1956" spans="1:17" hidden="1">
      <c r="A1956" s="49">
        <v>42907.529976851853</v>
      </c>
      <c r="B1956" s="46">
        <v>327584</v>
      </c>
      <c r="C1956" s="50" t="s">
        <v>29528</v>
      </c>
      <c r="D1956" s="46" t="s">
        <v>29529</v>
      </c>
      <c r="E1956" s="46" t="s">
        <v>29530</v>
      </c>
      <c r="F1956" s="47">
        <v>41</v>
      </c>
      <c r="G1956" s="48" t="s">
        <v>59</v>
      </c>
      <c r="H1956" s="48" t="s">
        <v>59</v>
      </c>
      <c r="I1956" s="48" t="s">
        <v>99</v>
      </c>
      <c r="J1956" s="48" t="s">
        <v>48</v>
      </c>
      <c r="K1956" s="48" t="s">
        <v>100</v>
      </c>
      <c r="L1956" s="48" t="s">
        <v>29531</v>
      </c>
      <c r="M1956" s="48" t="s">
        <v>29532</v>
      </c>
      <c r="N1956" t="e">
        <f>VLOOKUP(B1956,HIS退!B:F,5,FALSE)</f>
        <v>#N/A</v>
      </c>
      <c r="O1956" t="e">
        <f t="shared" si="61"/>
        <v>#N/A</v>
      </c>
      <c r="P1956" s="37" t="e">
        <f>VLOOKUP(C1956,微信退!Q:S,3,FALSE)</f>
        <v>#N/A</v>
      </c>
      <c r="Q1956" t="e">
        <f t="shared" si="62"/>
        <v>#N/A</v>
      </c>
    </row>
    <row r="1957" spans="1:17" hidden="1">
      <c r="A1957" s="49">
        <v>42907.530856481484</v>
      </c>
      <c r="B1957" s="46">
        <v>327588</v>
      </c>
      <c r="C1957" s="50" t="s">
        <v>29533</v>
      </c>
      <c r="D1957" s="46" t="s">
        <v>29534</v>
      </c>
      <c r="E1957" s="46" t="s">
        <v>29535</v>
      </c>
      <c r="F1957" s="47">
        <v>73</v>
      </c>
      <c r="G1957" s="48" t="s">
        <v>59</v>
      </c>
      <c r="H1957" s="48" t="s">
        <v>59</v>
      </c>
      <c r="I1957" s="48" t="s">
        <v>99</v>
      </c>
      <c r="J1957" s="48" t="s">
        <v>48</v>
      </c>
      <c r="K1957" s="48" t="s">
        <v>100</v>
      </c>
      <c r="L1957" s="48" t="s">
        <v>29536</v>
      </c>
      <c r="M1957" s="48" t="s">
        <v>29537</v>
      </c>
      <c r="N1957" t="e">
        <f>VLOOKUP(B1957,HIS退!B:F,5,FALSE)</f>
        <v>#N/A</v>
      </c>
      <c r="O1957" t="e">
        <f t="shared" si="61"/>
        <v>#N/A</v>
      </c>
      <c r="P1957" s="37" t="e">
        <f>VLOOKUP(C1957,微信退!Q:S,3,FALSE)</f>
        <v>#N/A</v>
      </c>
      <c r="Q1957" t="e">
        <f t="shared" si="62"/>
        <v>#N/A</v>
      </c>
    </row>
    <row r="1958" spans="1:17" hidden="1">
      <c r="A1958" s="49">
        <v>42907.535543981481</v>
      </c>
      <c r="B1958" s="46">
        <v>327619</v>
      </c>
      <c r="C1958" s="50" t="s">
        <v>29538</v>
      </c>
      <c r="D1958" s="46" t="s">
        <v>29539</v>
      </c>
      <c r="E1958" s="46" t="s">
        <v>29540</v>
      </c>
      <c r="F1958" s="47">
        <v>90</v>
      </c>
      <c r="G1958" s="48" t="s">
        <v>34</v>
      </c>
      <c r="H1958" s="48" t="s">
        <v>34</v>
      </c>
      <c r="I1958" s="48" t="s">
        <v>99</v>
      </c>
      <c r="J1958" s="48" t="s">
        <v>48</v>
      </c>
      <c r="K1958" s="48" t="s">
        <v>100</v>
      </c>
      <c r="L1958" s="48" t="s">
        <v>29541</v>
      </c>
      <c r="M1958" s="48" t="s">
        <v>29542</v>
      </c>
      <c r="N1958" t="e">
        <f>VLOOKUP(B1958,HIS退!B:F,5,FALSE)</f>
        <v>#N/A</v>
      </c>
      <c r="O1958" t="e">
        <f t="shared" si="61"/>
        <v>#N/A</v>
      </c>
      <c r="P1958" s="37" t="e">
        <f>VLOOKUP(C1958,微信退!Q:S,3,FALSE)</f>
        <v>#N/A</v>
      </c>
      <c r="Q1958" t="e">
        <f t="shared" si="62"/>
        <v>#N/A</v>
      </c>
    </row>
    <row r="1959" spans="1:17" hidden="1">
      <c r="A1959" s="49">
        <v>42907.540381944447</v>
      </c>
      <c r="B1959" s="46">
        <v>327646</v>
      </c>
      <c r="C1959" s="50" t="s">
        <v>29543</v>
      </c>
      <c r="D1959" s="46" t="s">
        <v>29544</v>
      </c>
      <c r="E1959" s="46" t="s">
        <v>29545</v>
      </c>
      <c r="F1959" s="47">
        <v>288</v>
      </c>
      <c r="G1959" s="48" t="s">
        <v>34</v>
      </c>
      <c r="H1959" s="48" t="s">
        <v>34</v>
      </c>
      <c r="I1959" s="48" t="s">
        <v>99</v>
      </c>
      <c r="J1959" s="48" t="s">
        <v>48</v>
      </c>
      <c r="K1959" s="48" t="s">
        <v>100</v>
      </c>
      <c r="L1959" s="48" t="s">
        <v>29546</v>
      </c>
      <c r="M1959" s="48" t="s">
        <v>29547</v>
      </c>
      <c r="N1959" t="e">
        <f>VLOOKUP(B1959,HIS退!B:F,5,FALSE)</f>
        <v>#N/A</v>
      </c>
      <c r="O1959" t="e">
        <f t="shared" si="61"/>
        <v>#N/A</v>
      </c>
      <c r="P1959" s="37" t="e">
        <f>VLOOKUP(C1959,微信退!Q:S,3,FALSE)</f>
        <v>#N/A</v>
      </c>
      <c r="Q1959" t="e">
        <f t="shared" si="62"/>
        <v>#N/A</v>
      </c>
    </row>
    <row r="1960" spans="1:17" hidden="1">
      <c r="A1960" s="49">
        <v>42907.543877314813</v>
      </c>
      <c r="B1960" s="46">
        <v>327667</v>
      </c>
      <c r="C1960" s="50" t="s">
        <v>29548</v>
      </c>
      <c r="D1960" s="46" t="s">
        <v>29549</v>
      </c>
      <c r="E1960" s="46" t="s">
        <v>29550</v>
      </c>
      <c r="F1960" s="47">
        <v>1384</v>
      </c>
      <c r="G1960" s="48" t="s">
        <v>34</v>
      </c>
      <c r="H1960" s="48" t="s">
        <v>34</v>
      </c>
      <c r="I1960" s="48" t="s">
        <v>99</v>
      </c>
      <c r="J1960" s="48" t="s">
        <v>48</v>
      </c>
      <c r="K1960" s="48" t="s">
        <v>100</v>
      </c>
      <c r="L1960" s="48" t="s">
        <v>29551</v>
      </c>
      <c r="M1960" s="48" t="s">
        <v>29552</v>
      </c>
      <c r="N1960" t="e">
        <f>VLOOKUP(B1960,HIS退!B:F,5,FALSE)</f>
        <v>#N/A</v>
      </c>
      <c r="O1960" t="e">
        <f t="shared" si="61"/>
        <v>#N/A</v>
      </c>
      <c r="P1960" s="37" t="e">
        <f>VLOOKUP(C1960,微信退!Q:S,3,FALSE)</f>
        <v>#N/A</v>
      </c>
      <c r="Q1960" t="e">
        <f t="shared" si="62"/>
        <v>#N/A</v>
      </c>
    </row>
    <row r="1961" spans="1:17" hidden="1">
      <c r="A1961" s="49">
        <v>42907.549305555556</v>
      </c>
      <c r="B1961" s="46">
        <v>327691</v>
      </c>
      <c r="C1961" s="50" t="s">
        <v>10666</v>
      </c>
      <c r="D1961" s="46" t="s">
        <v>1567</v>
      </c>
      <c r="E1961" s="46" t="s">
        <v>3153</v>
      </c>
      <c r="F1961" s="47">
        <v>25</v>
      </c>
      <c r="G1961" s="48" t="s">
        <v>34</v>
      </c>
      <c r="H1961" s="48" t="s">
        <v>112</v>
      </c>
      <c r="I1961" s="48" t="s">
        <v>99</v>
      </c>
      <c r="J1961" s="48" t="s">
        <v>48</v>
      </c>
      <c r="K1961" s="48" t="s">
        <v>100</v>
      </c>
      <c r="L1961" s="48" t="s">
        <v>12782</v>
      </c>
      <c r="M1961" s="48" t="s">
        <v>29553</v>
      </c>
      <c r="N1961">
        <f>VLOOKUP(B1961,HIS退!B:F,5,FALSE)</f>
        <v>-25</v>
      </c>
      <c r="O1961" t="str">
        <f t="shared" si="61"/>
        <v/>
      </c>
      <c r="P1961" s="37">
        <f>VLOOKUP(C1961,微信退!Q:S,3,FALSE)</f>
        <v>25</v>
      </c>
      <c r="Q1961" t="str">
        <f t="shared" si="62"/>
        <v/>
      </c>
    </row>
    <row r="1962" spans="1:17" hidden="1">
      <c r="A1962" s="49">
        <v>42907.550138888888</v>
      </c>
      <c r="B1962" s="46">
        <v>327697</v>
      </c>
      <c r="C1962" s="50" t="s">
        <v>10667</v>
      </c>
      <c r="D1962" s="46" t="s">
        <v>27224</v>
      </c>
      <c r="E1962" s="46" t="s">
        <v>27225</v>
      </c>
      <c r="F1962" s="47">
        <v>90</v>
      </c>
      <c r="G1962" s="48" t="s">
        <v>59</v>
      </c>
      <c r="H1962" s="48" t="s">
        <v>112</v>
      </c>
      <c r="I1962" s="48" t="s">
        <v>99</v>
      </c>
      <c r="J1962" s="48" t="s">
        <v>48</v>
      </c>
      <c r="K1962" s="48" t="s">
        <v>100</v>
      </c>
      <c r="L1962" s="48" t="s">
        <v>12783</v>
      </c>
      <c r="M1962" s="48" t="s">
        <v>29554</v>
      </c>
      <c r="N1962">
        <f>VLOOKUP(B1962,HIS退!B:F,5,FALSE)</f>
        <v>-90</v>
      </c>
      <c r="O1962" t="str">
        <f t="shared" si="61"/>
        <v/>
      </c>
      <c r="P1962" s="37">
        <f>VLOOKUP(C1962,微信退!Q:S,3,FALSE)</f>
        <v>90</v>
      </c>
      <c r="Q1962" t="str">
        <f t="shared" si="62"/>
        <v/>
      </c>
    </row>
    <row r="1963" spans="1:17" hidden="1">
      <c r="A1963" s="49">
        <v>42907.553923611114</v>
      </c>
      <c r="B1963" s="46">
        <v>327716</v>
      </c>
      <c r="C1963" s="50" t="s">
        <v>10668</v>
      </c>
      <c r="D1963" s="46" t="s">
        <v>27312</v>
      </c>
      <c r="E1963" s="46" t="s">
        <v>27313</v>
      </c>
      <c r="F1963" s="47">
        <v>20</v>
      </c>
      <c r="G1963" s="48" t="s">
        <v>34</v>
      </c>
      <c r="H1963" s="48" t="s">
        <v>112</v>
      </c>
      <c r="I1963" s="48" t="s">
        <v>99</v>
      </c>
      <c r="J1963" s="48" t="s">
        <v>48</v>
      </c>
      <c r="K1963" s="48" t="s">
        <v>100</v>
      </c>
      <c r="L1963" s="48" t="s">
        <v>12784</v>
      </c>
      <c r="M1963" s="48" t="s">
        <v>29555</v>
      </c>
      <c r="N1963">
        <f>VLOOKUP(B1963,HIS退!B:F,5,FALSE)</f>
        <v>-20</v>
      </c>
      <c r="O1963" t="str">
        <f t="shared" si="61"/>
        <v/>
      </c>
      <c r="P1963" s="37">
        <f>VLOOKUP(C1963,微信退!Q:S,3,FALSE)</f>
        <v>20</v>
      </c>
      <c r="Q1963" t="str">
        <f t="shared" si="62"/>
        <v/>
      </c>
    </row>
    <row r="1964" spans="1:17" hidden="1">
      <c r="A1964" s="49">
        <v>42907.556562500002</v>
      </c>
      <c r="B1964" s="46">
        <v>327733</v>
      </c>
      <c r="C1964" s="50" t="s">
        <v>10669</v>
      </c>
      <c r="D1964" s="46" t="s">
        <v>27314</v>
      </c>
      <c r="E1964" s="46" t="s">
        <v>27315</v>
      </c>
      <c r="F1964" s="47">
        <v>82</v>
      </c>
      <c r="G1964" s="48" t="s">
        <v>59</v>
      </c>
      <c r="H1964" s="48" t="s">
        <v>112</v>
      </c>
      <c r="I1964" s="48" t="s">
        <v>99</v>
      </c>
      <c r="J1964" s="48" t="s">
        <v>48</v>
      </c>
      <c r="K1964" s="48" t="s">
        <v>100</v>
      </c>
      <c r="L1964" s="48" t="s">
        <v>12785</v>
      </c>
      <c r="M1964" s="48" t="s">
        <v>29556</v>
      </c>
      <c r="N1964">
        <f>VLOOKUP(B1964,HIS退!B:F,5,FALSE)</f>
        <v>-82</v>
      </c>
      <c r="O1964" t="str">
        <f t="shared" si="61"/>
        <v/>
      </c>
      <c r="P1964" s="37">
        <f>VLOOKUP(C1964,微信退!Q:S,3,FALSE)</f>
        <v>82</v>
      </c>
      <c r="Q1964" t="str">
        <f t="shared" si="62"/>
        <v/>
      </c>
    </row>
    <row r="1965" spans="1:17" hidden="1">
      <c r="A1965" s="49">
        <v>42907.560277777775</v>
      </c>
      <c r="B1965" s="46">
        <v>327763</v>
      </c>
      <c r="C1965" s="50" t="s">
        <v>10670</v>
      </c>
      <c r="D1965" s="46" t="s">
        <v>1567</v>
      </c>
      <c r="E1965" s="46" t="s">
        <v>3153</v>
      </c>
      <c r="F1965" s="47">
        <v>10</v>
      </c>
      <c r="G1965" s="48" t="s">
        <v>34</v>
      </c>
      <c r="H1965" s="48" t="s">
        <v>112</v>
      </c>
      <c r="I1965" s="48" t="s">
        <v>99</v>
      </c>
      <c r="J1965" s="48" t="s">
        <v>48</v>
      </c>
      <c r="K1965" s="48" t="s">
        <v>100</v>
      </c>
      <c r="L1965" s="48" t="s">
        <v>12786</v>
      </c>
      <c r="M1965" s="48" t="s">
        <v>29557</v>
      </c>
      <c r="N1965">
        <f>VLOOKUP(B1965,HIS退!B:F,5,FALSE)</f>
        <v>-10</v>
      </c>
      <c r="O1965" t="str">
        <f t="shared" si="61"/>
        <v/>
      </c>
      <c r="P1965" s="37">
        <f>VLOOKUP(C1965,微信退!Q:S,3,FALSE)</f>
        <v>10</v>
      </c>
      <c r="Q1965" t="str">
        <f t="shared" si="62"/>
        <v/>
      </c>
    </row>
    <row r="1966" spans="1:17" hidden="1">
      <c r="A1966" s="49">
        <v>42907.567766203705</v>
      </c>
      <c r="B1966" s="46">
        <v>327821</v>
      </c>
      <c r="C1966" s="50" t="s">
        <v>29558</v>
      </c>
      <c r="D1966" s="46" t="s">
        <v>29559</v>
      </c>
      <c r="E1966" s="46" t="s">
        <v>29560</v>
      </c>
      <c r="F1966" s="47">
        <v>530</v>
      </c>
      <c r="G1966" s="48" t="s">
        <v>34</v>
      </c>
      <c r="H1966" s="48" t="s">
        <v>34</v>
      </c>
      <c r="I1966" s="48" t="s">
        <v>99</v>
      </c>
      <c r="J1966" s="48" t="s">
        <v>48</v>
      </c>
      <c r="K1966" s="48" t="s">
        <v>100</v>
      </c>
      <c r="L1966" s="48" t="s">
        <v>29561</v>
      </c>
      <c r="M1966" s="48" t="s">
        <v>29562</v>
      </c>
      <c r="N1966" t="e">
        <f>VLOOKUP(B1966,HIS退!B:F,5,FALSE)</f>
        <v>#N/A</v>
      </c>
      <c r="O1966" t="e">
        <f t="shared" si="61"/>
        <v>#N/A</v>
      </c>
      <c r="P1966" s="37" t="e">
        <f>VLOOKUP(C1966,微信退!Q:S,3,FALSE)</f>
        <v>#N/A</v>
      </c>
      <c r="Q1966" t="e">
        <f t="shared" si="62"/>
        <v>#N/A</v>
      </c>
    </row>
    <row r="1967" spans="1:17" hidden="1">
      <c r="A1967" s="49">
        <v>42907.568182870367</v>
      </c>
      <c r="B1967" s="46">
        <v>327829</v>
      </c>
      <c r="C1967" s="50" t="s">
        <v>29563</v>
      </c>
      <c r="D1967" s="46" t="s">
        <v>29564</v>
      </c>
      <c r="E1967" s="46" t="s">
        <v>29565</v>
      </c>
      <c r="F1967" s="47">
        <v>798</v>
      </c>
      <c r="G1967" s="48" t="s">
        <v>59</v>
      </c>
      <c r="H1967" s="48" t="s">
        <v>59</v>
      </c>
      <c r="I1967" s="48" t="s">
        <v>99</v>
      </c>
      <c r="J1967" s="48" t="s">
        <v>48</v>
      </c>
      <c r="K1967" s="48" t="s">
        <v>100</v>
      </c>
      <c r="L1967" s="48" t="s">
        <v>29566</v>
      </c>
      <c r="M1967" s="48" t="s">
        <v>29567</v>
      </c>
      <c r="N1967" t="e">
        <f>VLOOKUP(B1967,HIS退!B:F,5,FALSE)</f>
        <v>#N/A</v>
      </c>
      <c r="O1967" t="e">
        <f t="shared" si="61"/>
        <v>#N/A</v>
      </c>
      <c r="P1967" s="37" t="e">
        <f>VLOOKUP(C1967,微信退!Q:S,3,FALSE)</f>
        <v>#N/A</v>
      </c>
      <c r="Q1967" t="e">
        <f t="shared" si="62"/>
        <v>#N/A</v>
      </c>
    </row>
    <row r="1968" spans="1:17" hidden="1">
      <c r="A1968" s="49">
        <v>42907.580960648149</v>
      </c>
      <c r="B1968" s="46">
        <v>327992</v>
      </c>
      <c r="C1968" s="50" t="s">
        <v>29568</v>
      </c>
      <c r="D1968" s="46" t="s">
        <v>29569</v>
      </c>
      <c r="E1968" s="46" t="s">
        <v>29570</v>
      </c>
      <c r="F1968" s="47">
        <v>1430</v>
      </c>
      <c r="G1968" s="48" t="s">
        <v>34</v>
      </c>
      <c r="H1968" s="48" t="s">
        <v>34</v>
      </c>
      <c r="I1968" s="48" t="s">
        <v>99</v>
      </c>
      <c r="J1968" s="48" t="s">
        <v>48</v>
      </c>
      <c r="K1968" s="48" t="s">
        <v>100</v>
      </c>
      <c r="L1968" s="48" t="s">
        <v>29571</v>
      </c>
      <c r="M1968" s="48" t="s">
        <v>29572</v>
      </c>
      <c r="N1968" t="e">
        <f>VLOOKUP(B1968,HIS退!B:F,5,FALSE)</f>
        <v>#N/A</v>
      </c>
      <c r="O1968" t="e">
        <f t="shared" si="61"/>
        <v>#N/A</v>
      </c>
      <c r="P1968" s="37" t="e">
        <f>VLOOKUP(C1968,微信退!Q:S,3,FALSE)</f>
        <v>#N/A</v>
      </c>
      <c r="Q1968" t="e">
        <f t="shared" si="62"/>
        <v>#N/A</v>
      </c>
    </row>
    <row r="1969" spans="1:17" hidden="1">
      <c r="A1969" s="49">
        <v>42907.584780092591</v>
      </c>
      <c r="B1969" s="46">
        <v>328066</v>
      </c>
      <c r="C1969" s="50" t="s">
        <v>10671</v>
      </c>
      <c r="D1969" s="46" t="s">
        <v>27316</v>
      </c>
      <c r="E1969" s="46" t="s">
        <v>27317</v>
      </c>
      <c r="F1969" s="47">
        <v>500</v>
      </c>
      <c r="G1969" s="48" t="s">
        <v>59</v>
      </c>
      <c r="H1969" s="48" t="s">
        <v>112</v>
      </c>
      <c r="I1969" s="48" t="s">
        <v>99</v>
      </c>
      <c r="J1969" s="48" t="s">
        <v>48</v>
      </c>
      <c r="K1969" s="48" t="s">
        <v>100</v>
      </c>
      <c r="L1969" s="48" t="s">
        <v>12787</v>
      </c>
      <c r="M1969" s="48" t="s">
        <v>29573</v>
      </c>
      <c r="N1969">
        <f>VLOOKUP(B1969,HIS退!B:F,5,FALSE)</f>
        <v>-500</v>
      </c>
      <c r="O1969" t="str">
        <f t="shared" si="61"/>
        <v/>
      </c>
      <c r="P1969" s="37">
        <f>VLOOKUP(C1969,微信退!Q:S,3,FALSE)</f>
        <v>500</v>
      </c>
      <c r="Q1969" t="str">
        <f t="shared" si="62"/>
        <v/>
      </c>
    </row>
    <row r="1970" spans="1:17" hidden="1">
      <c r="A1970" s="49">
        <v>42907.592812499999</v>
      </c>
      <c r="B1970" s="46">
        <v>328357</v>
      </c>
      <c r="C1970" s="50" t="s">
        <v>29574</v>
      </c>
      <c r="D1970" s="46" t="s">
        <v>29575</v>
      </c>
      <c r="E1970" s="46" t="s">
        <v>29576</v>
      </c>
      <c r="F1970" s="47">
        <v>3000</v>
      </c>
      <c r="G1970" s="48" t="s">
        <v>34</v>
      </c>
      <c r="H1970" s="48" t="s">
        <v>34</v>
      </c>
      <c r="I1970" s="48" t="s">
        <v>101</v>
      </c>
      <c r="J1970" s="48" t="s">
        <v>98</v>
      </c>
      <c r="K1970" s="48" t="s">
        <v>100</v>
      </c>
      <c r="L1970" s="48" t="s">
        <v>29577</v>
      </c>
      <c r="M1970" s="48" t="s">
        <v>29578</v>
      </c>
      <c r="N1970" t="e">
        <f>VLOOKUP(B1970,HIS退!B:F,5,FALSE)</f>
        <v>#N/A</v>
      </c>
      <c r="O1970" t="e">
        <f t="shared" si="61"/>
        <v>#N/A</v>
      </c>
      <c r="P1970" s="37" t="e">
        <f>VLOOKUP(C1970,微信退!Q:S,3,FALSE)</f>
        <v>#N/A</v>
      </c>
      <c r="Q1970" t="e">
        <f t="shared" si="62"/>
        <v>#N/A</v>
      </c>
    </row>
    <row r="1971" spans="1:17" hidden="1">
      <c r="A1971" s="49">
        <v>42907.593495370369</v>
      </c>
      <c r="B1971" s="46">
        <v>328382</v>
      </c>
      <c r="C1971" s="50" t="s">
        <v>29579</v>
      </c>
      <c r="D1971" s="46" t="s">
        <v>29575</v>
      </c>
      <c r="E1971" s="46" t="s">
        <v>29576</v>
      </c>
      <c r="F1971" s="47">
        <v>200</v>
      </c>
      <c r="G1971" s="48" t="s">
        <v>34</v>
      </c>
      <c r="H1971" s="48" t="s">
        <v>29015</v>
      </c>
      <c r="I1971" s="48" t="s">
        <v>99</v>
      </c>
      <c r="J1971" s="48" t="s">
        <v>48</v>
      </c>
      <c r="K1971" s="48" t="s">
        <v>100</v>
      </c>
      <c r="L1971" s="48" t="s">
        <v>29580</v>
      </c>
      <c r="M1971" s="48" t="s">
        <v>29581</v>
      </c>
      <c r="N1971" t="e">
        <f>VLOOKUP(B1971,HIS退!B:F,5,FALSE)</f>
        <v>#N/A</v>
      </c>
      <c r="O1971" t="e">
        <f t="shared" si="61"/>
        <v>#N/A</v>
      </c>
      <c r="P1971" s="37" t="e">
        <f>VLOOKUP(C1971,微信退!Q:S,3,FALSE)</f>
        <v>#N/A</v>
      </c>
      <c r="Q1971" t="e">
        <f t="shared" si="62"/>
        <v>#N/A</v>
      </c>
    </row>
    <row r="1972" spans="1:17" hidden="1">
      <c r="A1972" s="49">
        <v>42907.59412037037</v>
      </c>
      <c r="B1972" s="46">
        <v>328415</v>
      </c>
      <c r="C1972" s="50" t="s">
        <v>29582</v>
      </c>
      <c r="D1972" s="46" t="s">
        <v>29575</v>
      </c>
      <c r="E1972" s="46" t="s">
        <v>29576</v>
      </c>
      <c r="F1972" s="47">
        <v>3100</v>
      </c>
      <c r="G1972" s="48" t="s">
        <v>34</v>
      </c>
      <c r="H1972" s="48" t="s">
        <v>34</v>
      </c>
      <c r="I1972" s="48" t="s">
        <v>99</v>
      </c>
      <c r="J1972" s="48" t="s">
        <v>48</v>
      </c>
      <c r="K1972" s="48" t="s">
        <v>100</v>
      </c>
      <c r="L1972" s="48" t="s">
        <v>29583</v>
      </c>
      <c r="M1972" s="48" t="s">
        <v>29584</v>
      </c>
      <c r="N1972" t="e">
        <f>VLOOKUP(B1972,HIS退!B:F,5,FALSE)</f>
        <v>#N/A</v>
      </c>
      <c r="O1972" t="e">
        <f t="shared" si="61"/>
        <v>#N/A</v>
      </c>
      <c r="P1972" s="37" t="e">
        <f>VLOOKUP(C1972,微信退!Q:S,3,FALSE)</f>
        <v>#N/A</v>
      </c>
      <c r="Q1972" t="e">
        <f t="shared" si="62"/>
        <v>#N/A</v>
      </c>
    </row>
    <row r="1973" spans="1:17" hidden="1">
      <c r="A1973" s="49">
        <v>42907.597060185188</v>
      </c>
      <c r="B1973" s="46">
        <v>328563</v>
      </c>
      <c r="C1973" s="50" t="s">
        <v>29585</v>
      </c>
      <c r="D1973" s="46" t="s">
        <v>29586</v>
      </c>
      <c r="E1973" s="46" t="s">
        <v>29587</v>
      </c>
      <c r="F1973" s="47">
        <v>10</v>
      </c>
      <c r="G1973" s="48" t="s">
        <v>34</v>
      </c>
      <c r="H1973" s="48" t="s">
        <v>29015</v>
      </c>
      <c r="I1973" s="48" t="s">
        <v>99</v>
      </c>
      <c r="J1973" s="48" t="s">
        <v>48</v>
      </c>
      <c r="K1973" s="48" t="s">
        <v>100</v>
      </c>
      <c r="L1973" s="48" t="s">
        <v>29588</v>
      </c>
      <c r="M1973" s="48" t="s">
        <v>29589</v>
      </c>
      <c r="N1973" t="e">
        <f>VLOOKUP(B1973,HIS退!B:F,5,FALSE)</f>
        <v>#N/A</v>
      </c>
      <c r="O1973" t="e">
        <f t="shared" si="61"/>
        <v>#N/A</v>
      </c>
      <c r="P1973" s="37" t="e">
        <f>VLOOKUP(C1973,微信退!Q:S,3,FALSE)</f>
        <v>#N/A</v>
      </c>
      <c r="Q1973" t="e">
        <f t="shared" si="62"/>
        <v>#N/A</v>
      </c>
    </row>
    <row r="1974" spans="1:17" hidden="1">
      <c r="A1974" s="49">
        <v>42907.598298611112</v>
      </c>
      <c r="B1974" s="46">
        <v>328611</v>
      </c>
      <c r="C1974" s="50" t="s">
        <v>29590</v>
      </c>
      <c r="D1974" s="46" t="s">
        <v>29591</v>
      </c>
      <c r="E1974" s="46" t="s">
        <v>29592</v>
      </c>
      <c r="F1974" s="47">
        <v>54</v>
      </c>
      <c r="G1974" s="48" t="s">
        <v>34</v>
      </c>
      <c r="H1974" s="48" t="s">
        <v>29015</v>
      </c>
      <c r="I1974" s="48" t="s">
        <v>99</v>
      </c>
      <c r="J1974" s="48" t="s">
        <v>48</v>
      </c>
      <c r="K1974" s="48" t="s">
        <v>100</v>
      </c>
      <c r="L1974" s="48" t="s">
        <v>29593</v>
      </c>
      <c r="M1974" s="48" t="s">
        <v>29594</v>
      </c>
      <c r="N1974" t="e">
        <f>VLOOKUP(B1974,HIS退!B:F,5,FALSE)</f>
        <v>#N/A</v>
      </c>
      <c r="O1974" t="e">
        <f t="shared" si="61"/>
        <v>#N/A</v>
      </c>
      <c r="P1974" s="37" t="e">
        <f>VLOOKUP(C1974,微信退!Q:S,3,FALSE)</f>
        <v>#N/A</v>
      </c>
      <c r="Q1974" t="e">
        <f t="shared" si="62"/>
        <v>#N/A</v>
      </c>
    </row>
    <row r="1975" spans="1:17" hidden="1">
      <c r="A1975" s="49">
        <v>42907.601134259261</v>
      </c>
      <c r="B1975" s="46">
        <v>328767</v>
      </c>
      <c r="C1975" s="50" t="s">
        <v>29595</v>
      </c>
      <c r="D1975" s="46" t="s">
        <v>29596</v>
      </c>
      <c r="E1975" s="46" t="s">
        <v>29597</v>
      </c>
      <c r="F1975" s="47">
        <v>4000</v>
      </c>
      <c r="G1975" s="48" t="s">
        <v>34</v>
      </c>
      <c r="H1975" s="48" t="s">
        <v>34</v>
      </c>
      <c r="I1975" s="48" t="s">
        <v>99</v>
      </c>
      <c r="J1975" s="48" t="s">
        <v>48</v>
      </c>
      <c r="K1975" s="48" t="s">
        <v>100</v>
      </c>
      <c r="L1975" s="48" t="s">
        <v>29598</v>
      </c>
      <c r="M1975" s="48" t="s">
        <v>29599</v>
      </c>
      <c r="N1975" t="e">
        <f>VLOOKUP(B1975,HIS退!B:F,5,FALSE)</f>
        <v>#N/A</v>
      </c>
      <c r="O1975" t="e">
        <f t="shared" si="61"/>
        <v>#N/A</v>
      </c>
      <c r="P1975" s="37" t="e">
        <f>VLOOKUP(C1975,微信退!Q:S,3,FALSE)</f>
        <v>#N/A</v>
      </c>
      <c r="Q1975" t="e">
        <f t="shared" si="62"/>
        <v>#N/A</v>
      </c>
    </row>
    <row r="1976" spans="1:17" hidden="1">
      <c r="A1976" s="49">
        <v>42907.601458333331</v>
      </c>
      <c r="B1976" s="46">
        <v>328789</v>
      </c>
      <c r="C1976" s="50" t="s">
        <v>29600</v>
      </c>
      <c r="D1976" s="46" t="s">
        <v>29601</v>
      </c>
      <c r="E1976" s="46" t="s">
        <v>29602</v>
      </c>
      <c r="F1976" s="47">
        <v>200</v>
      </c>
      <c r="G1976" s="48" t="s">
        <v>34</v>
      </c>
      <c r="H1976" s="48" t="s">
        <v>29015</v>
      </c>
      <c r="I1976" s="48" t="s">
        <v>99</v>
      </c>
      <c r="J1976" s="48" t="s">
        <v>48</v>
      </c>
      <c r="K1976" s="48" t="s">
        <v>100</v>
      </c>
      <c r="L1976" s="48" t="s">
        <v>29603</v>
      </c>
      <c r="M1976" s="48" t="s">
        <v>29604</v>
      </c>
      <c r="N1976" t="e">
        <f>VLOOKUP(B1976,HIS退!B:F,5,FALSE)</f>
        <v>#N/A</v>
      </c>
      <c r="O1976" t="e">
        <f t="shared" si="61"/>
        <v>#N/A</v>
      </c>
      <c r="P1976" s="37" t="e">
        <f>VLOOKUP(C1976,微信退!Q:S,3,FALSE)</f>
        <v>#N/A</v>
      </c>
      <c r="Q1976" t="e">
        <f t="shared" si="62"/>
        <v>#N/A</v>
      </c>
    </row>
    <row r="1977" spans="1:17" hidden="1">
      <c r="A1977" s="49">
        <v>42907.60261574074</v>
      </c>
      <c r="B1977" s="46">
        <v>328852</v>
      </c>
      <c r="C1977" s="50" t="s">
        <v>29605</v>
      </c>
      <c r="D1977" s="46" t="s">
        <v>29606</v>
      </c>
      <c r="E1977" s="46" t="s">
        <v>28837</v>
      </c>
      <c r="F1977" s="47">
        <v>500</v>
      </c>
      <c r="G1977" s="48" t="s">
        <v>34</v>
      </c>
      <c r="H1977" s="48" t="s">
        <v>34</v>
      </c>
      <c r="I1977" s="48" t="s">
        <v>99</v>
      </c>
      <c r="J1977" s="48" t="s">
        <v>48</v>
      </c>
      <c r="K1977" s="48" t="s">
        <v>100</v>
      </c>
      <c r="L1977" s="48" t="s">
        <v>29607</v>
      </c>
      <c r="M1977" s="48" t="s">
        <v>29608</v>
      </c>
      <c r="N1977" t="e">
        <f>VLOOKUP(B1977,HIS退!B:F,5,FALSE)</f>
        <v>#N/A</v>
      </c>
      <c r="O1977" t="e">
        <f t="shared" si="61"/>
        <v>#N/A</v>
      </c>
      <c r="P1977" s="37" t="e">
        <f>VLOOKUP(C1977,微信退!Q:S,3,FALSE)</f>
        <v>#N/A</v>
      </c>
      <c r="Q1977" t="e">
        <f t="shared" si="62"/>
        <v>#N/A</v>
      </c>
    </row>
    <row r="1978" spans="1:17" hidden="1">
      <c r="A1978" s="49">
        <v>42907.602870370371</v>
      </c>
      <c r="B1978" s="46">
        <v>328873</v>
      </c>
      <c r="C1978" s="50" t="s">
        <v>29609</v>
      </c>
      <c r="D1978" s="46" t="s">
        <v>29606</v>
      </c>
      <c r="E1978" s="46" t="s">
        <v>28837</v>
      </c>
      <c r="F1978" s="47">
        <v>500</v>
      </c>
      <c r="G1978" s="48" t="s">
        <v>34</v>
      </c>
      <c r="H1978" s="48" t="s">
        <v>34</v>
      </c>
      <c r="I1978" s="48" t="s">
        <v>99</v>
      </c>
      <c r="J1978" s="48" t="s">
        <v>48</v>
      </c>
      <c r="K1978" s="48" t="s">
        <v>100</v>
      </c>
      <c r="L1978" s="48" t="s">
        <v>29610</v>
      </c>
      <c r="M1978" s="48" t="s">
        <v>29611</v>
      </c>
      <c r="N1978" t="e">
        <f>VLOOKUP(B1978,HIS退!B:F,5,FALSE)</f>
        <v>#N/A</v>
      </c>
      <c r="O1978" t="e">
        <f t="shared" si="61"/>
        <v>#N/A</v>
      </c>
      <c r="P1978" s="37" t="e">
        <f>VLOOKUP(C1978,微信退!Q:S,3,FALSE)</f>
        <v>#N/A</v>
      </c>
      <c r="Q1978" t="e">
        <f t="shared" si="62"/>
        <v>#N/A</v>
      </c>
    </row>
    <row r="1979" spans="1:17" hidden="1">
      <c r="A1979" s="49">
        <v>42907.603819444441</v>
      </c>
      <c r="B1979" s="46">
        <v>328940</v>
      </c>
      <c r="C1979" s="50" t="s">
        <v>10672</v>
      </c>
      <c r="D1979" s="46" t="s">
        <v>27318</v>
      </c>
      <c r="E1979" s="46" t="s">
        <v>27319</v>
      </c>
      <c r="F1979" s="47">
        <v>22</v>
      </c>
      <c r="G1979" s="48" t="s">
        <v>59</v>
      </c>
      <c r="H1979" s="48" t="s">
        <v>112</v>
      </c>
      <c r="I1979" s="48" t="s">
        <v>99</v>
      </c>
      <c r="J1979" s="48" t="s">
        <v>48</v>
      </c>
      <c r="K1979" s="48" t="s">
        <v>100</v>
      </c>
      <c r="L1979" s="48" t="s">
        <v>12788</v>
      </c>
      <c r="M1979" s="48" t="s">
        <v>29612</v>
      </c>
      <c r="N1979">
        <f>VLOOKUP(B1979,HIS退!B:F,5,FALSE)</f>
        <v>-22</v>
      </c>
      <c r="O1979" t="str">
        <f t="shared" ref="O1979:O2042" si="63">IF(N1979=F1979*-1,"",1)</f>
        <v/>
      </c>
      <c r="P1979" s="37">
        <f>VLOOKUP(C1979,微信退!Q:S,3,FALSE)</f>
        <v>22</v>
      </c>
      <c r="Q1979" t="str">
        <f t="shared" ref="Q1979:Q2042" si="64">IF(P1979=F1979,"",1)</f>
        <v/>
      </c>
    </row>
    <row r="1980" spans="1:17" hidden="1">
      <c r="A1980" s="49">
        <v>42907.603831018518</v>
      </c>
      <c r="B1980" s="46">
        <v>328942</v>
      </c>
      <c r="C1980" s="50" t="s">
        <v>29613</v>
      </c>
      <c r="D1980" s="46" t="s">
        <v>29614</v>
      </c>
      <c r="E1980" s="46" t="s">
        <v>29615</v>
      </c>
      <c r="F1980" s="47">
        <v>500</v>
      </c>
      <c r="G1980" s="48" t="s">
        <v>34</v>
      </c>
      <c r="H1980" s="48" t="s">
        <v>34</v>
      </c>
      <c r="I1980" s="48" t="s">
        <v>101</v>
      </c>
      <c r="J1980" s="48" t="s">
        <v>98</v>
      </c>
      <c r="K1980" s="48" t="s">
        <v>100</v>
      </c>
      <c r="L1980" s="48" t="s">
        <v>29616</v>
      </c>
      <c r="M1980" s="48" t="s">
        <v>29617</v>
      </c>
      <c r="N1980" t="e">
        <f>VLOOKUP(B1980,HIS退!B:F,5,FALSE)</f>
        <v>#N/A</v>
      </c>
      <c r="O1980" t="e">
        <f t="shared" si="63"/>
        <v>#N/A</v>
      </c>
      <c r="P1980" s="37" t="e">
        <f>VLOOKUP(C1980,微信退!Q:S,3,FALSE)</f>
        <v>#N/A</v>
      </c>
      <c r="Q1980" t="e">
        <f t="shared" si="64"/>
        <v>#N/A</v>
      </c>
    </row>
    <row r="1981" spans="1:17" hidden="1">
      <c r="A1981" s="49">
        <v>42907.604699074072</v>
      </c>
      <c r="B1981" s="46">
        <v>329000</v>
      </c>
      <c r="C1981" s="50" t="s">
        <v>10673</v>
      </c>
      <c r="D1981" s="46" t="s">
        <v>27320</v>
      </c>
      <c r="E1981" s="46" t="s">
        <v>27321</v>
      </c>
      <c r="F1981" s="47">
        <v>1</v>
      </c>
      <c r="G1981" s="48" t="s">
        <v>59</v>
      </c>
      <c r="H1981" s="48" t="s">
        <v>112</v>
      </c>
      <c r="I1981" s="48" t="s">
        <v>99</v>
      </c>
      <c r="J1981" s="48" t="s">
        <v>48</v>
      </c>
      <c r="K1981" s="48" t="s">
        <v>100</v>
      </c>
      <c r="L1981" s="48" t="s">
        <v>12789</v>
      </c>
      <c r="M1981" s="48" t="s">
        <v>29618</v>
      </c>
      <c r="N1981">
        <f>VLOOKUP(B1981,HIS退!B:F,5,FALSE)</f>
        <v>-1</v>
      </c>
      <c r="O1981" t="str">
        <f t="shared" si="63"/>
        <v/>
      </c>
      <c r="P1981" s="37">
        <f>VLOOKUP(C1981,微信退!Q:S,3,FALSE)</f>
        <v>1</v>
      </c>
      <c r="Q1981" t="str">
        <f t="shared" si="64"/>
        <v/>
      </c>
    </row>
    <row r="1982" spans="1:17" hidden="1">
      <c r="A1982" s="49">
        <v>42907.605057870373</v>
      </c>
      <c r="B1982" s="46">
        <v>329023</v>
      </c>
      <c r="C1982" s="50" t="s">
        <v>29619</v>
      </c>
      <c r="D1982" s="46" t="s">
        <v>29620</v>
      </c>
      <c r="E1982" s="46" t="s">
        <v>29621</v>
      </c>
      <c r="F1982" s="47">
        <v>500</v>
      </c>
      <c r="G1982" s="48" t="s">
        <v>34</v>
      </c>
      <c r="H1982" s="48" t="s">
        <v>29015</v>
      </c>
      <c r="I1982" s="48" t="s">
        <v>99</v>
      </c>
      <c r="J1982" s="48" t="s">
        <v>48</v>
      </c>
      <c r="K1982" s="48" t="s">
        <v>100</v>
      </c>
      <c r="L1982" s="48" t="s">
        <v>29622</v>
      </c>
      <c r="M1982" s="48" t="s">
        <v>29623</v>
      </c>
      <c r="N1982" t="e">
        <f>VLOOKUP(B1982,HIS退!B:F,5,FALSE)</f>
        <v>#N/A</v>
      </c>
      <c r="O1982" t="e">
        <f t="shared" si="63"/>
        <v>#N/A</v>
      </c>
      <c r="P1982" s="37" t="e">
        <f>VLOOKUP(C1982,微信退!Q:S,3,FALSE)</f>
        <v>#N/A</v>
      </c>
      <c r="Q1982" t="e">
        <f t="shared" si="64"/>
        <v>#N/A</v>
      </c>
    </row>
    <row r="1983" spans="1:17" hidden="1">
      <c r="A1983" s="49">
        <v>42907.60664351852</v>
      </c>
      <c r="B1983" s="46">
        <v>329118</v>
      </c>
      <c r="C1983" s="50" t="s">
        <v>29624</v>
      </c>
      <c r="D1983" s="46" t="s">
        <v>29625</v>
      </c>
      <c r="E1983" s="46" t="s">
        <v>29626</v>
      </c>
      <c r="F1983" s="47">
        <v>500</v>
      </c>
      <c r="G1983" s="48" t="s">
        <v>34</v>
      </c>
      <c r="H1983" s="48" t="s">
        <v>34</v>
      </c>
      <c r="I1983" s="48" t="s">
        <v>99</v>
      </c>
      <c r="J1983" s="48" t="s">
        <v>48</v>
      </c>
      <c r="K1983" s="48" t="s">
        <v>100</v>
      </c>
      <c r="L1983" s="48" t="s">
        <v>29627</v>
      </c>
      <c r="M1983" s="48" t="s">
        <v>29628</v>
      </c>
      <c r="N1983" t="e">
        <f>VLOOKUP(B1983,HIS退!B:F,5,FALSE)</f>
        <v>#N/A</v>
      </c>
      <c r="O1983" t="e">
        <f t="shared" si="63"/>
        <v>#N/A</v>
      </c>
      <c r="P1983" s="37" t="e">
        <f>VLOOKUP(C1983,微信退!Q:S,3,FALSE)</f>
        <v>#N/A</v>
      </c>
      <c r="Q1983" t="e">
        <f t="shared" si="64"/>
        <v>#N/A</v>
      </c>
    </row>
    <row r="1984" spans="1:17" hidden="1">
      <c r="A1984" s="49">
        <v>42907.607141203705</v>
      </c>
      <c r="B1984" s="46">
        <v>329134</v>
      </c>
      <c r="C1984" s="50" t="s">
        <v>29629</v>
      </c>
      <c r="D1984" s="46" t="s">
        <v>29630</v>
      </c>
      <c r="E1984" s="46" t="s">
        <v>29631</v>
      </c>
      <c r="F1984" s="47">
        <v>538</v>
      </c>
      <c r="G1984" s="48" t="s">
        <v>34</v>
      </c>
      <c r="H1984" s="48" t="s">
        <v>34</v>
      </c>
      <c r="I1984" s="48" t="s">
        <v>99</v>
      </c>
      <c r="J1984" s="48" t="s">
        <v>48</v>
      </c>
      <c r="K1984" s="48" t="s">
        <v>100</v>
      </c>
      <c r="L1984" s="48" t="s">
        <v>29632</v>
      </c>
      <c r="M1984" s="48" t="s">
        <v>29633</v>
      </c>
      <c r="N1984" t="e">
        <f>VLOOKUP(B1984,HIS退!B:F,5,FALSE)</f>
        <v>#N/A</v>
      </c>
      <c r="O1984" t="e">
        <f t="shared" si="63"/>
        <v>#N/A</v>
      </c>
      <c r="P1984" s="37" t="e">
        <f>VLOOKUP(C1984,微信退!Q:S,3,FALSE)</f>
        <v>#N/A</v>
      </c>
      <c r="Q1984" t="e">
        <f t="shared" si="64"/>
        <v>#N/A</v>
      </c>
    </row>
    <row r="1985" spans="1:17" hidden="1">
      <c r="A1985" s="49">
        <v>42907.608414351853</v>
      </c>
      <c r="B1985" s="46">
        <v>329217</v>
      </c>
      <c r="C1985" s="50" t="s">
        <v>10674</v>
      </c>
      <c r="D1985" s="46" t="s">
        <v>27322</v>
      </c>
      <c r="E1985" s="46" t="s">
        <v>8148</v>
      </c>
      <c r="F1985" s="47">
        <v>10</v>
      </c>
      <c r="G1985" s="48" t="s">
        <v>59</v>
      </c>
      <c r="H1985" s="48" t="s">
        <v>112</v>
      </c>
      <c r="I1985" s="48" t="s">
        <v>99</v>
      </c>
      <c r="J1985" s="48" t="s">
        <v>48</v>
      </c>
      <c r="K1985" s="48" t="s">
        <v>100</v>
      </c>
      <c r="L1985" s="48" t="s">
        <v>12790</v>
      </c>
      <c r="M1985" s="48" t="s">
        <v>29634</v>
      </c>
      <c r="N1985">
        <f>VLOOKUP(B1985,HIS退!B:F,5,FALSE)</f>
        <v>-10</v>
      </c>
      <c r="O1985" t="str">
        <f t="shared" si="63"/>
        <v/>
      </c>
      <c r="P1985" s="37">
        <f>VLOOKUP(C1985,微信退!Q:S,3,FALSE)</f>
        <v>10</v>
      </c>
      <c r="Q1985" t="str">
        <f t="shared" si="64"/>
        <v/>
      </c>
    </row>
    <row r="1986" spans="1:17" hidden="1">
      <c r="A1986" s="49">
        <v>42907.611724537041</v>
      </c>
      <c r="B1986" s="46">
        <v>329425</v>
      </c>
      <c r="C1986" s="50" t="s">
        <v>29635</v>
      </c>
      <c r="D1986" s="46" t="s">
        <v>29636</v>
      </c>
      <c r="E1986" s="46" t="s">
        <v>29637</v>
      </c>
      <c r="F1986" s="47">
        <v>14</v>
      </c>
      <c r="G1986" s="48" t="s">
        <v>59</v>
      </c>
      <c r="H1986" s="48" t="s">
        <v>29015</v>
      </c>
      <c r="I1986" s="48" t="s">
        <v>99</v>
      </c>
      <c r="J1986" s="48" t="s">
        <v>48</v>
      </c>
      <c r="K1986" s="48" t="s">
        <v>100</v>
      </c>
      <c r="L1986" s="48" t="s">
        <v>29638</v>
      </c>
      <c r="M1986" s="48" t="s">
        <v>29639</v>
      </c>
      <c r="N1986" t="e">
        <f>VLOOKUP(B1986,HIS退!B:F,5,FALSE)</f>
        <v>#N/A</v>
      </c>
      <c r="O1986" t="e">
        <f t="shared" si="63"/>
        <v>#N/A</v>
      </c>
      <c r="P1986" s="37" t="e">
        <f>VLOOKUP(C1986,微信退!Q:S,3,FALSE)</f>
        <v>#N/A</v>
      </c>
      <c r="Q1986" t="e">
        <f t="shared" si="64"/>
        <v>#N/A</v>
      </c>
    </row>
    <row r="1987" spans="1:17" hidden="1">
      <c r="A1987" s="49">
        <v>42907.612500000003</v>
      </c>
      <c r="B1987" s="46">
        <v>329474</v>
      </c>
      <c r="C1987" s="50" t="s">
        <v>29640</v>
      </c>
      <c r="D1987" s="46" t="s">
        <v>29641</v>
      </c>
      <c r="E1987" s="46" t="s">
        <v>29642</v>
      </c>
      <c r="F1987" s="47">
        <v>680</v>
      </c>
      <c r="G1987" s="48" t="s">
        <v>59</v>
      </c>
      <c r="H1987" s="48" t="s">
        <v>59</v>
      </c>
      <c r="I1987" s="48" t="s">
        <v>99</v>
      </c>
      <c r="J1987" s="48" t="s">
        <v>48</v>
      </c>
      <c r="K1987" s="48" t="s">
        <v>100</v>
      </c>
      <c r="L1987" s="48" t="s">
        <v>29643</v>
      </c>
      <c r="M1987" s="48" t="s">
        <v>29644</v>
      </c>
      <c r="N1987" t="e">
        <f>VLOOKUP(B1987,HIS退!B:F,5,FALSE)</f>
        <v>#N/A</v>
      </c>
      <c r="O1987" t="e">
        <f t="shared" si="63"/>
        <v>#N/A</v>
      </c>
      <c r="P1987" s="37" t="e">
        <f>VLOOKUP(C1987,微信退!Q:S,3,FALSE)</f>
        <v>#N/A</v>
      </c>
      <c r="Q1987" t="e">
        <f t="shared" si="64"/>
        <v>#N/A</v>
      </c>
    </row>
    <row r="1988" spans="1:17" hidden="1">
      <c r="A1988" s="49">
        <v>42907.612581018519</v>
      </c>
      <c r="B1988" s="46">
        <v>329484</v>
      </c>
      <c r="C1988" s="50" t="s">
        <v>29645</v>
      </c>
      <c r="D1988" s="46" t="s">
        <v>29646</v>
      </c>
      <c r="E1988" s="46" t="s">
        <v>29647</v>
      </c>
      <c r="F1988" s="47">
        <v>7273</v>
      </c>
      <c r="G1988" s="48" t="s">
        <v>34</v>
      </c>
      <c r="H1988" s="48" t="s">
        <v>34</v>
      </c>
      <c r="I1988" s="48" t="s">
        <v>101</v>
      </c>
      <c r="J1988" s="48" t="s">
        <v>98</v>
      </c>
      <c r="K1988" s="48" t="s">
        <v>100</v>
      </c>
      <c r="L1988" s="48" t="s">
        <v>29648</v>
      </c>
      <c r="M1988" s="48" t="s">
        <v>29649</v>
      </c>
      <c r="N1988" t="e">
        <f>VLOOKUP(B1988,HIS退!B:F,5,FALSE)</f>
        <v>#N/A</v>
      </c>
      <c r="O1988" t="e">
        <f t="shared" si="63"/>
        <v>#N/A</v>
      </c>
      <c r="P1988" s="37" t="e">
        <f>VLOOKUP(C1988,微信退!Q:S,3,FALSE)</f>
        <v>#N/A</v>
      </c>
      <c r="Q1988" t="e">
        <f t="shared" si="64"/>
        <v>#N/A</v>
      </c>
    </row>
    <row r="1989" spans="1:17" hidden="1">
      <c r="A1989" s="49">
        <v>42907.613553240742</v>
      </c>
      <c r="B1989" s="46">
        <v>329559</v>
      </c>
      <c r="C1989" s="50" t="s">
        <v>29650</v>
      </c>
      <c r="D1989" s="46" t="s">
        <v>29651</v>
      </c>
      <c r="E1989" s="46" t="s">
        <v>29652</v>
      </c>
      <c r="F1989" s="47">
        <v>270</v>
      </c>
      <c r="G1989" s="48" t="s">
        <v>59</v>
      </c>
      <c r="H1989" s="48" t="s">
        <v>59</v>
      </c>
      <c r="I1989" s="48" t="s">
        <v>99</v>
      </c>
      <c r="J1989" s="48" t="s">
        <v>48</v>
      </c>
      <c r="K1989" s="48" t="s">
        <v>100</v>
      </c>
      <c r="L1989" s="48" t="s">
        <v>29653</v>
      </c>
      <c r="M1989" s="48" t="s">
        <v>29654</v>
      </c>
      <c r="N1989" t="e">
        <f>VLOOKUP(B1989,HIS退!B:F,5,FALSE)</f>
        <v>#N/A</v>
      </c>
      <c r="O1989" t="e">
        <f t="shared" si="63"/>
        <v>#N/A</v>
      </c>
      <c r="P1989" s="37" t="e">
        <f>VLOOKUP(C1989,微信退!Q:S,3,FALSE)</f>
        <v>#N/A</v>
      </c>
      <c r="Q1989" t="e">
        <f t="shared" si="64"/>
        <v>#N/A</v>
      </c>
    </row>
    <row r="1990" spans="1:17" hidden="1">
      <c r="A1990" s="49">
        <v>42907.61451388889</v>
      </c>
      <c r="B1990" s="46">
        <v>329615</v>
      </c>
      <c r="C1990" s="50" t="s">
        <v>10675</v>
      </c>
      <c r="D1990" s="46" t="s">
        <v>27323</v>
      </c>
      <c r="E1990" s="46" t="s">
        <v>27324</v>
      </c>
      <c r="F1990" s="47">
        <v>200</v>
      </c>
      <c r="G1990" s="48" t="s">
        <v>59</v>
      </c>
      <c r="H1990" s="48" t="s">
        <v>112</v>
      </c>
      <c r="I1990" s="48" t="s">
        <v>99</v>
      </c>
      <c r="J1990" s="48" t="s">
        <v>48</v>
      </c>
      <c r="K1990" s="48" t="s">
        <v>100</v>
      </c>
      <c r="L1990" s="48" t="s">
        <v>12791</v>
      </c>
      <c r="M1990" s="48" t="s">
        <v>29655</v>
      </c>
      <c r="N1990">
        <f>VLOOKUP(B1990,HIS退!B:F,5,FALSE)</f>
        <v>-200</v>
      </c>
      <c r="O1990" t="str">
        <f t="shared" si="63"/>
        <v/>
      </c>
      <c r="P1990" s="37">
        <f>VLOOKUP(C1990,微信退!Q:S,3,FALSE)</f>
        <v>200</v>
      </c>
      <c r="Q1990" t="str">
        <f t="shared" si="64"/>
        <v/>
      </c>
    </row>
    <row r="1991" spans="1:17" hidden="1">
      <c r="A1991" s="49">
        <v>42907.614791666667</v>
      </c>
      <c r="B1991" s="46">
        <v>329641</v>
      </c>
      <c r="C1991" s="50" t="s">
        <v>10676</v>
      </c>
      <c r="D1991" s="46" t="s">
        <v>27325</v>
      </c>
      <c r="E1991" s="46" t="s">
        <v>27326</v>
      </c>
      <c r="F1991" s="47">
        <v>288</v>
      </c>
      <c r="G1991" s="48" t="s">
        <v>59</v>
      </c>
      <c r="H1991" s="48" t="s">
        <v>112</v>
      </c>
      <c r="I1991" s="48" t="s">
        <v>99</v>
      </c>
      <c r="J1991" s="48" t="s">
        <v>48</v>
      </c>
      <c r="K1991" s="48" t="s">
        <v>100</v>
      </c>
      <c r="L1991" s="48" t="s">
        <v>12792</v>
      </c>
      <c r="M1991" s="48" t="s">
        <v>29656</v>
      </c>
      <c r="N1991">
        <f>VLOOKUP(B1991,HIS退!B:F,5,FALSE)</f>
        <v>-288</v>
      </c>
      <c r="O1991" t="str">
        <f t="shared" si="63"/>
        <v/>
      </c>
      <c r="P1991" s="37">
        <f>VLOOKUP(C1991,微信退!Q:S,3,FALSE)</f>
        <v>288</v>
      </c>
      <c r="Q1991" t="str">
        <f t="shared" si="64"/>
        <v/>
      </c>
    </row>
    <row r="1992" spans="1:17" hidden="1">
      <c r="A1992" s="49">
        <v>42907.615358796298</v>
      </c>
      <c r="B1992" s="46">
        <v>329680</v>
      </c>
      <c r="C1992" s="50" t="s">
        <v>29657</v>
      </c>
      <c r="D1992" s="46" t="s">
        <v>29658</v>
      </c>
      <c r="E1992" s="46" t="s">
        <v>29659</v>
      </c>
      <c r="F1992" s="47">
        <v>511</v>
      </c>
      <c r="G1992" s="48" t="s">
        <v>59</v>
      </c>
      <c r="H1992" s="48" t="s">
        <v>59</v>
      </c>
      <c r="I1992" s="48" t="s">
        <v>99</v>
      </c>
      <c r="J1992" s="48" t="s">
        <v>48</v>
      </c>
      <c r="K1992" s="48" t="s">
        <v>100</v>
      </c>
      <c r="L1992" s="48" t="s">
        <v>29660</v>
      </c>
      <c r="M1992" s="48" t="s">
        <v>29661</v>
      </c>
      <c r="N1992" t="e">
        <f>VLOOKUP(B1992,HIS退!B:F,5,FALSE)</f>
        <v>#N/A</v>
      </c>
      <c r="O1992" t="e">
        <f t="shared" si="63"/>
        <v>#N/A</v>
      </c>
      <c r="P1992" s="37" t="e">
        <f>VLOOKUP(C1992,微信退!Q:S,3,FALSE)</f>
        <v>#N/A</v>
      </c>
      <c r="Q1992" t="e">
        <f t="shared" si="64"/>
        <v>#N/A</v>
      </c>
    </row>
    <row r="1993" spans="1:17" hidden="1">
      <c r="A1993" s="49">
        <v>42907.616562499999</v>
      </c>
      <c r="B1993" s="46">
        <v>329775</v>
      </c>
      <c r="C1993" s="50" t="s">
        <v>29662</v>
      </c>
      <c r="D1993" s="46" t="s">
        <v>29663</v>
      </c>
      <c r="E1993" s="46" t="s">
        <v>29664</v>
      </c>
      <c r="F1993" s="47">
        <v>26</v>
      </c>
      <c r="G1993" s="48" t="s">
        <v>34</v>
      </c>
      <c r="H1993" s="48" t="s">
        <v>29015</v>
      </c>
      <c r="I1993" s="48" t="s">
        <v>99</v>
      </c>
      <c r="J1993" s="48" t="s">
        <v>48</v>
      </c>
      <c r="K1993" s="48" t="s">
        <v>100</v>
      </c>
      <c r="L1993" s="48" t="s">
        <v>29665</v>
      </c>
      <c r="M1993" s="48" t="s">
        <v>29666</v>
      </c>
      <c r="N1993" t="e">
        <f>VLOOKUP(B1993,HIS退!B:F,5,FALSE)</f>
        <v>#N/A</v>
      </c>
      <c r="O1993" t="e">
        <f t="shared" si="63"/>
        <v>#N/A</v>
      </c>
      <c r="P1993" s="37" t="e">
        <f>VLOOKUP(C1993,微信退!Q:S,3,FALSE)</f>
        <v>#N/A</v>
      </c>
      <c r="Q1993" t="e">
        <f t="shared" si="64"/>
        <v>#N/A</v>
      </c>
    </row>
    <row r="1994" spans="1:17" hidden="1">
      <c r="A1994" s="49">
        <v>42907.617256944446</v>
      </c>
      <c r="B1994" s="46">
        <v>329824</v>
      </c>
      <c r="C1994" s="50" t="s">
        <v>29667</v>
      </c>
      <c r="D1994" s="46" t="s">
        <v>29668</v>
      </c>
      <c r="E1994" s="46" t="s">
        <v>29669</v>
      </c>
      <c r="F1994" s="47">
        <v>1520</v>
      </c>
      <c r="G1994" s="48" t="s">
        <v>34</v>
      </c>
      <c r="H1994" s="48" t="s">
        <v>34</v>
      </c>
      <c r="I1994" s="48" t="s">
        <v>99</v>
      </c>
      <c r="J1994" s="48" t="s">
        <v>48</v>
      </c>
      <c r="K1994" s="48" t="s">
        <v>100</v>
      </c>
      <c r="L1994" s="48" t="s">
        <v>29670</v>
      </c>
      <c r="M1994" s="48" t="s">
        <v>29671</v>
      </c>
      <c r="N1994" t="e">
        <f>VLOOKUP(B1994,HIS退!B:F,5,FALSE)</f>
        <v>#N/A</v>
      </c>
      <c r="O1994" t="e">
        <f t="shared" si="63"/>
        <v>#N/A</v>
      </c>
      <c r="P1994" s="37" t="e">
        <f>VLOOKUP(C1994,微信退!Q:S,3,FALSE)</f>
        <v>#N/A</v>
      </c>
      <c r="Q1994" t="e">
        <f t="shared" si="64"/>
        <v>#N/A</v>
      </c>
    </row>
    <row r="1995" spans="1:17" hidden="1">
      <c r="A1995" s="49">
        <v>42907.617928240739</v>
      </c>
      <c r="B1995" s="46">
        <v>329856</v>
      </c>
      <c r="C1995" s="50" t="s">
        <v>29672</v>
      </c>
      <c r="D1995" s="46" t="s">
        <v>29673</v>
      </c>
      <c r="E1995" s="46" t="s">
        <v>29674</v>
      </c>
      <c r="F1995" s="47">
        <v>197</v>
      </c>
      <c r="G1995" s="48" t="s">
        <v>34</v>
      </c>
      <c r="H1995" s="48" t="s">
        <v>29015</v>
      </c>
      <c r="I1995" s="48" t="s">
        <v>99</v>
      </c>
      <c r="J1995" s="48" t="s">
        <v>48</v>
      </c>
      <c r="K1995" s="48" t="s">
        <v>100</v>
      </c>
      <c r="L1995" s="48" t="s">
        <v>29675</v>
      </c>
      <c r="M1995" s="48" t="s">
        <v>29676</v>
      </c>
      <c r="N1995" t="e">
        <f>VLOOKUP(B1995,HIS退!B:F,5,FALSE)</f>
        <v>#N/A</v>
      </c>
      <c r="O1995" t="e">
        <f t="shared" si="63"/>
        <v>#N/A</v>
      </c>
      <c r="P1995" s="37" t="e">
        <f>VLOOKUP(C1995,微信退!Q:S,3,FALSE)</f>
        <v>#N/A</v>
      </c>
      <c r="Q1995" t="e">
        <f t="shared" si="64"/>
        <v>#N/A</v>
      </c>
    </row>
    <row r="1996" spans="1:17" hidden="1">
      <c r="A1996" s="49">
        <v>42907.62</v>
      </c>
      <c r="B1996" s="46">
        <v>329997</v>
      </c>
      <c r="C1996" s="50" t="s">
        <v>29677</v>
      </c>
      <c r="D1996" s="46" t="s">
        <v>29678</v>
      </c>
      <c r="E1996" s="46" t="s">
        <v>28795</v>
      </c>
      <c r="F1996" s="47">
        <v>700</v>
      </c>
      <c r="G1996" s="48" t="s">
        <v>59</v>
      </c>
      <c r="H1996" s="48" t="s">
        <v>59</v>
      </c>
      <c r="I1996" s="48" t="s">
        <v>99</v>
      </c>
      <c r="J1996" s="48" t="s">
        <v>48</v>
      </c>
      <c r="K1996" s="48" t="s">
        <v>100</v>
      </c>
      <c r="L1996" s="48" t="s">
        <v>29679</v>
      </c>
      <c r="M1996" s="48" t="s">
        <v>29680</v>
      </c>
      <c r="N1996" t="e">
        <f>VLOOKUP(B1996,HIS退!B:F,5,FALSE)</f>
        <v>#N/A</v>
      </c>
      <c r="O1996" t="e">
        <f t="shared" si="63"/>
        <v>#N/A</v>
      </c>
      <c r="P1996" s="37" t="e">
        <f>VLOOKUP(C1996,微信退!Q:S,3,FALSE)</f>
        <v>#N/A</v>
      </c>
      <c r="Q1996" t="e">
        <f t="shared" si="64"/>
        <v>#N/A</v>
      </c>
    </row>
    <row r="1997" spans="1:17" hidden="1">
      <c r="A1997" s="49">
        <v>42907.620358796295</v>
      </c>
      <c r="B1997" s="46">
        <v>330023</v>
      </c>
      <c r="C1997" s="50" t="s">
        <v>29681</v>
      </c>
      <c r="D1997" s="46" t="s">
        <v>29682</v>
      </c>
      <c r="E1997" s="46" t="s">
        <v>29683</v>
      </c>
      <c r="F1997" s="47">
        <v>1000</v>
      </c>
      <c r="G1997" s="48" t="s">
        <v>59</v>
      </c>
      <c r="H1997" s="48" t="s">
        <v>59</v>
      </c>
      <c r="I1997" s="48" t="s">
        <v>99</v>
      </c>
      <c r="J1997" s="48" t="s">
        <v>48</v>
      </c>
      <c r="K1997" s="48" t="s">
        <v>100</v>
      </c>
      <c r="L1997" s="48" t="s">
        <v>29684</v>
      </c>
      <c r="M1997" s="48" t="s">
        <v>29685</v>
      </c>
      <c r="N1997" t="e">
        <f>VLOOKUP(B1997,HIS退!B:F,5,FALSE)</f>
        <v>#N/A</v>
      </c>
      <c r="O1997" t="e">
        <f t="shared" si="63"/>
        <v>#N/A</v>
      </c>
      <c r="P1997" s="37" t="e">
        <f>VLOOKUP(C1997,微信退!Q:S,3,FALSE)</f>
        <v>#N/A</v>
      </c>
      <c r="Q1997" t="e">
        <f t="shared" si="64"/>
        <v>#N/A</v>
      </c>
    </row>
    <row r="1998" spans="1:17" hidden="1">
      <c r="A1998" s="49">
        <v>42907.62226851852</v>
      </c>
      <c r="B1998" s="46">
        <v>330163</v>
      </c>
      <c r="C1998" s="50" t="s">
        <v>29686</v>
      </c>
      <c r="D1998" s="46" t="s">
        <v>29687</v>
      </c>
      <c r="E1998" s="46" t="s">
        <v>29688</v>
      </c>
      <c r="F1998" s="47">
        <v>1000</v>
      </c>
      <c r="G1998" s="48" t="s">
        <v>34</v>
      </c>
      <c r="H1998" s="48" t="s">
        <v>34</v>
      </c>
      <c r="I1998" s="48" t="s">
        <v>99</v>
      </c>
      <c r="J1998" s="48" t="s">
        <v>48</v>
      </c>
      <c r="K1998" s="48" t="s">
        <v>100</v>
      </c>
      <c r="L1998" s="48" t="s">
        <v>29689</v>
      </c>
      <c r="M1998" s="48" t="s">
        <v>29690</v>
      </c>
      <c r="N1998" t="e">
        <f>VLOOKUP(B1998,HIS退!B:F,5,FALSE)</f>
        <v>#N/A</v>
      </c>
      <c r="O1998" t="e">
        <f t="shared" si="63"/>
        <v>#N/A</v>
      </c>
      <c r="P1998" s="37" t="e">
        <f>VLOOKUP(C1998,微信退!Q:S,3,FALSE)</f>
        <v>#N/A</v>
      </c>
      <c r="Q1998" t="e">
        <f t="shared" si="64"/>
        <v>#N/A</v>
      </c>
    </row>
    <row r="1999" spans="1:17" hidden="1">
      <c r="A1999" s="49">
        <v>42907.622650462959</v>
      </c>
      <c r="B1999" s="46">
        <v>330188</v>
      </c>
      <c r="C1999" s="50" t="s">
        <v>29691</v>
      </c>
      <c r="D1999" s="46" t="s">
        <v>29692</v>
      </c>
      <c r="E1999" s="46" t="s">
        <v>29693</v>
      </c>
      <c r="F1999" s="47">
        <v>505</v>
      </c>
      <c r="G1999" s="48" t="s">
        <v>34</v>
      </c>
      <c r="H1999" s="48" t="s">
        <v>34</v>
      </c>
      <c r="I1999" s="48" t="s">
        <v>99</v>
      </c>
      <c r="J1999" s="48" t="s">
        <v>48</v>
      </c>
      <c r="K1999" s="48" t="s">
        <v>100</v>
      </c>
      <c r="L1999" s="48" t="s">
        <v>29694</v>
      </c>
      <c r="M1999" s="48" t="s">
        <v>29695</v>
      </c>
      <c r="N1999" t="e">
        <f>VLOOKUP(B1999,HIS退!B:F,5,FALSE)</f>
        <v>#N/A</v>
      </c>
      <c r="O1999" t="e">
        <f t="shared" si="63"/>
        <v>#N/A</v>
      </c>
      <c r="P1999" s="37" t="e">
        <f>VLOOKUP(C1999,微信退!Q:S,3,FALSE)</f>
        <v>#N/A</v>
      </c>
      <c r="Q1999" t="e">
        <f t="shared" si="64"/>
        <v>#N/A</v>
      </c>
    </row>
    <row r="2000" spans="1:17" hidden="1">
      <c r="A2000" s="49">
        <v>42907.623483796298</v>
      </c>
      <c r="B2000" s="46">
        <v>330259</v>
      </c>
      <c r="C2000" s="50" t="s">
        <v>29696</v>
      </c>
      <c r="D2000" s="46" t="s">
        <v>29697</v>
      </c>
      <c r="E2000" s="46" t="s">
        <v>29698</v>
      </c>
      <c r="F2000" s="47">
        <v>1632</v>
      </c>
      <c r="G2000" s="48" t="s">
        <v>59</v>
      </c>
      <c r="H2000" s="48" t="s">
        <v>59</v>
      </c>
      <c r="I2000" s="48" t="s">
        <v>99</v>
      </c>
      <c r="J2000" s="48" t="s">
        <v>48</v>
      </c>
      <c r="K2000" s="48" t="s">
        <v>100</v>
      </c>
      <c r="L2000" s="48" t="s">
        <v>29699</v>
      </c>
      <c r="M2000" s="48" t="s">
        <v>29700</v>
      </c>
      <c r="N2000" t="e">
        <f>VLOOKUP(B2000,HIS退!B:F,5,FALSE)</f>
        <v>#N/A</v>
      </c>
      <c r="O2000" t="e">
        <f t="shared" si="63"/>
        <v>#N/A</v>
      </c>
      <c r="P2000" s="37" t="e">
        <f>VLOOKUP(C2000,微信退!Q:S,3,FALSE)</f>
        <v>#N/A</v>
      </c>
      <c r="Q2000" t="e">
        <f t="shared" si="64"/>
        <v>#N/A</v>
      </c>
    </row>
    <row r="2001" spans="1:17" hidden="1">
      <c r="A2001" s="49">
        <v>42907.625</v>
      </c>
      <c r="B2001" s="46">
        <v>330350</v>
      </c>
      <c r="C2001" s="50" t="s">
        <v>29701</v>
      </c>
      <c r="D2001" s="46" t="s">
        <v>29702</v>
      </c>
      <c r="E2001" s="46" t="s">
        <v>29703</v>
      </c>
      <c r="F2001" s="47">
        <v>1516</v>
      </c>
      <c r="G2001" s="48" t="s">
        <v>59</v>
      </c>
      <c r="H2001" s="48" t="s">
        <v>59</v>
      </c>
      <c r="I2001" s="48" t="s">
        <v>99</v>
      </c>
      <c r="J2001" s="48" t="s">
        <v>48</v>
      </c>
      <c r="K2001" s="48" t="s">
        <v>100</v>
      </c>
      <c r="L2001" s="48" t="s">
        <v>29704</v>
      </c>
      <c r="M2001" s="48" t="s">
        <v>29705</v>
      </c>
      <c r="N2001" t="e">
        <f>VLOOKUP(B2001,HIS退!B:F,5,FALSE)</f>
        <v>#N/A</v>
      </c>
      <c r="O2001" t="e">
        <f t="shared" si="63"/>
        <v>#N/A</v>
      </c>
      <c r="P2001" s="37" t="e">
        <f>VLOOKUP(C2001,微信退!Q:S,3,FALSE)</f>
        <v>#N/A</v>
      </c>
      <c r="Q2001" t="e">
        <f t="shared" si="64"/>
        <v>#N/A</v>
      </c>
    </row>
    <row r="2002" spans="1:17" hidden="1">
      <c r="A2002" s="49">
        <v>42907.625347222223</v>
      </c>
      <c r="B2002" s="46">
        <v>330380</v>
      </c>
      <c r="C2002" s="50" t="s">
        <v>29706</v>
      </c>
      <c r="D2002" s="46" t="s">
        <v>29702</v>
      </c>
      <c r="E2002" s="46" t="s">
        <v>29703</v>
      </c>
      <c r="F2002" s="47">
        <v>300</v>
      </c>
      <c r="G2002" s="48" t="s">
        <v>59</v>
      </c>
      <c r="H2002" s="48" t="s">
        <v>59</v>
      </c>
      <c r="I2002" s="48" t="s">
        <v>99</v>
      </c>
      <c r="J2002" s="48" t="s">
        <v>48</v>
      </c>
      <c r="K2002" s="48" t="s">
        <v>100</v>
      </c>
      <c r="L2002" s="48" t="s">
        <v>29707</v>
      </c>
      <c r="M2002" s="48" t="s">
        <v>29708</v>
      </c>
      <c r="N2002" t="e">
        <f>VLOOKUP(B2002,HIS退!B:F,5,FALSE)</f>
        <v>#N/A</v>
      </c>
      <c r="O2002" t="e">
        <f t="shared" si="63"/>
        <v>#N/A</v>
      </c>
      <c r="P2002" s="37" t="e">
        <f>VLOOKUP(C2002,微信退!Q:S,3,FALSE)</f>
        <v>#N/A</v>
      </c>
      <c r="Q2002" t="e">
        <f t="shared" si="64"/>
        <v>#N/A</v>
      </c>
    </row>
    <row r="2003" spans="1:17" hidden="1">
      <c r="A2003" s="49">
        <v>42907.62704861111</v>
      </c>
      <c r="B2003" s="46">
        <v>330498</v>
      </c>
      <c r="C2003" s="50" t="s">
        <v>10677</v>
      </c>
      <c r="D2003" s="46" t="s">
        <v>27327</v>
      </c>
      <c r="E2003" s="46" t="s">
        <v>27328</v>
      </c>
      <c r="F2003" s="47">
        <v>53</v>
      </c>
      <c r="G2003" s="48" t="s">
        <v>34</v>
      </c>
      <c r="H2003" s="48" t="s">
        <v>112</v>
      </c>
      <c r="I2003" s="48" t="s">
        <v>99</v>
      </c>
      <c r="J2003" s="48" t="s">
        <v>48</v>
      </c>
      <c r="K2003" s="48" t="s">
        <v>100</v>
      </c>
      <c r="L2003" s="48" t="s">
        <v>12793</v>
      </c>
      <c r="M2003" s="48" t="s">
        <v>29709</v>
      </c>
      <c r="N2003">
        <f>VLOOKUP(B2003,HIS退!B:F,5,FALSE)</f>
        <v>-53</v>
      </c>
      <c r="O2003" t="str">
        <f t="shared" si="63"/>
        <v/>
      </c>
      <c r="P2003" s="37">
        <f>VLOOKUP(C2003,微信退!Q:S,3,FALSE)</f>
        <v>53</v>
      </c>
      <c r="Q2003" t="str">
        <f t="shared" si="64"/>
        <v/>
      </c>
    </row>
    <row r="2004" spans="1:17" hidden="1">
      <c r="A2004" s="49">
        <v>42907.627638888887</v>
      </c>
      <c r="B2004" s="46">
        <v>330543</v>
      </c>
      <c r="C2004" s="50" t="s">
        <v>29710</v>
      </c>
      <c r="D2004" s="46" t="s">
        <v>29711</v>
      </c>
      <c r="E2004" s="46" t="s">
        <v>29712</v>
      </c>
      <c r="F2004" s="47">
        <v>3485</v>
      </c>
      <c r="G2004" s="48" t="s">
        <v>59</v>
      </c>
      <c r="H2004" s="48" t="s">
        <v>59</v>
      </c>
      <c r="I2004" s="48" t="s">
        <v>99</v>
      </c>
      <c r="J2004" s="48" t="s">
        <v>48</v>
      </c>
      <c r="K2004" s="48" t="s">
        <v>100</v>
      </c>
      <c r="L2004" s="48" t="s">
        <v>29713</v>
      </c>
      <c r="M2004" s="48" t="s">
        <v>29714</v>
      </c>
      <c r="N2004" t="e">
        <f>VLOOKUP(B2004,HIS退!B:F,5,FALSE)</f>
        <v>#N/A</v>
      </c>
      <c r="O2004" t="e">
        <f t="shared" si="63"/>
        <v>#N/A</v>
      </c>
      <c r="P2004" s="37" t="e">
        <f>VLOOKUP(C2004,微信退!Q:S,3,FALSE)</f>
        <v>#N/A</v>
      </c>
      <c r="Q2004" t="e">
        <f t="shared" si="64"/>
        <v>#N/A</v>
      </c>
    </row>
    <row r="2005" spans="1:17" hidden="1">
      <c r="A2005" s="49">
        <v>42907.628634259258</v>
      </c>
      <c r="B2005" s="46">
        <v>330610</v>
      </c>
      <c r="C2005" s="50" t="s">
        <v>10678</v>
      </c>
      <c r="D2005" s="46" t="s">
        <v>1262</v>
      </c>
      <c r="E2005" s="46" t="s">
        <v>3081</v>
      </c>
      <c r="F2005" s="47">
        <v>629</v>
      </c>
      <c r="G2005" s="48" t="s">
        <v>34</v>
      </c>
      <c r="H2005" s="48" t="s">
        <v>112</v>
      </c>
      <c r="I2005" s="48" t="s">
        <v>99</v>
      </c>
      <c r="J2005" s="48" t="s">
        <v>48</v>
      </c>
      <c r="K2005" s="48" t="s">
        <v>100</v>
      </c>
      <c r="L2005" s="48" t="s">
        <v>12794</v>
      </c>
      <c r="M2005" s="48" t="s">
        <v>29715</v>
      </c>
      <c r="N2005">
        <f>VLOOKUP(B2005,HIS退!B:F,5,FALSE)</f>
        <v>-629</v>
      </c>
      <c r="O2005" t="str">
        <f t="shared" si="63"/>
        <v/>
      </c>
      <c r="P2005" s="37">
        <f>VLOOKUP(C2005,微信退!Q:S,3,FALSE)</f>
        <v>629</v>
      </c>
      <c r="Q2005" t="str">
        <f t="shared" si="64"/>
        <v/>
      </c>
    </row>
    <row r="2006" spans="1:17" hidden="1">
      <c r="A2006" s="49">
        <v>42907.633217592593</v>
      </c>
      <c r="B2006" s="46">
        <v>330873</v>
      </c>
      <c r="C2006" s="50" t="s">
        <v>29716</v>
      </c>
      <c r="D2006" s="46" t="s">
        <v>29717</v>
      </c>
      <c r="E2006" s="46" t="s">
        <v>29718</v>
      </c>
      <c r="F2006" s="47">
        <v>44</v>
      </c>
      <c r="G2006" s="48" t="s">
        <v>34</v>
      </c>
      <c r="H2006" s="48" t="s">
        <v>34</v>
      </c>
      <c r="I2006" s="48" t="s">
        <v>99</v>
      </c>
      <c r="J2006" s="48" t="s">
        <v>48</v>
      </c>
      <c r="K2006" s="48" t="s">
        <v>100</v>
      </c>
      <c r="L2006" s="48" t="s">
        <v>29719</v>
      </c>
      <c r="M2006" s="48" t="s">
        <v>29720</v>
      </c>
      <c r="N2006" t="e">
        <f>VLOOKUP(B2006,HIS退!B:F,5,FALSE)</f>
        <v>#N/A</v>
      </c>
      <c r="O2006" t="e">
        <f t="shared" si="63"/>
        <v>#N/A</v>
      </c>
      <c r="P2006" s="37" t="e">
        <f>VLOOKUP(C2006,微信退!Q:S,3,FALSE)</f>
        <v>#N/A</v>
      </c>
      <c r="Q2006" t="e">
        <f t="shared" si="64"/>
        <v>#N/A</v>
      </c>
    </row>
    <row r="2007" spans="1:17" hidden="1">
      <c r="A2007" s="49">
        <v>42907.633252314816</v>
      </c>
      <c r="B2007" s="46">
        <v>330871</v>
      </c>
      <c r="C2007" s="50" t="s">
        <v>29721</v>
      </c>
      <c r="D2007" s="46" t="s">
        <v>29722</v>
      </c>
      <c r="E2007" s="46" t="s">
        <v>29723</v>
      </c>
      <c r="F2007" s="47">
        <v>4000</v>
      </c>
      <c r="G2007" s="48" t="s">
        <v>59</v>
      </c>
      <c r="H2007" s="48" t="s">
        <v>59</v>
      </c>
      <c r="I2007" s="48" t="s">
        <v>99</v>
      </c>
      <c r="J2007" s="48" t="s">
        <v>48</v>
      </c>
      <c r="K2007" s="48" t="s">
        <v>100</v>
      </c>
      <c r="L2007" s="48" t="s">
        <v>29724</v>
      </c>
      <c r="M2007" s="48" t="s">
        <v>29725</v>
      </c>
      <c r="N2007" t="e">
        <f>VLOOKUP(B2007,HIS退!B:F,5,FALSE)</f>
        <v>#N/A</v>
      </c>
      <c r="O2007" t="e">
        <f t="shared" si="63"/>
        <v>#N/A</v>
      </c>
      <c r="P2007" s="37" t="e">
        <f>VLOOKUP(C2007,微信退!Q:S,3,FALSE)</f>
        <v>#N/A</v>
      </c>
      <c r="Q2007" t="e">
        <f t="shared" si="64"/>
        <v>#N/A</v>
      </c>
    </row>
    <row r="2008" spans="1:17" hidden="1">
      <c r="A2008" s="49">
        <v>42907.633634259262</v>
      </c>
      <c r="B2008" s="46">
        <v>330895</v>
      </c>
      <c r="C2008" s="50" t="s">
        <v>29726</v>
      </c>
      <c r="D2008" s="46" t="s">
        <v>29727</v>
      </c>
      <c r="E2008" s="46" t="s">
        <v>29728</v>
      </c>
      <c r="F2008" s="47">
        <v>150</v>
      </c>
      <c r="G2008" s="48" t="s">
        <v>34</v>
      </c>
      <c r="H2008" s="48" t="s">
        <v>34</v>
      </c>
      <c r="I2008" s="48" t="s">
        <v>99</v>
      </c>
      <c r="J2008" s="48" t="s">
        <v>48</v>
      </c>
      <c r="K2008" s="48" t="s">
        <v>100</v>
      </c>
      <c r="L2008" s="48" t="s">
        <v>29729</v>
      </c>
      <c r="M2008" s="48" t="s">
        <v>29730</v>
      </c>
      <c r="N2008" t="e">
        <f>VLOOKUP(B2008,HIS退!B:F,5,FALSE)</f>
        <v>#N/A</v>
      </c>
      <c r="O2008" t="e">
        <f t="shared" si="63"/>
        <v>#N/A</v>
      </c>
      <c r="P2008" s="37" t="e">
        <f>VLOOKUP(C2008,微信退!Q:S,3,FALSE)</f>
        <v>#N/A</v>
      </c>
      <c r="Q2008" t="e">
        <f t="shared" si="64"/>
        <v>#N/A</v>
      </c>
    </row>
    <row r="2009" spans="1:17" hidden="1">
      <c r="A2009" s="49">
        <v>42907.634085648147</v>
      </c>
      <c r="B2009" s="46">
        <v>330918</v>
      </c>
      <c r="C2009" s="50" t="s">
        <v>29731</v>
      </c>
      <c r="D2009" s="46" t="s">
        <v>29732</v>
      </c>
      <c r="E2009" s="46" t="s">
        <v>29733</v>
      </c>
      <c r="F2009" s="47">
        <v>800</v>
      </c>
      <c r="G2009" s="48" t="s">
        <v>59</v>
      </c>
      <c r="H2009" s="48" t="s">
        <v>59</v>
      </c>
      <c r="I2009" s="48" t="s">
        <v>99</v>
      </c>
      <c r="J2009" s="48" t="s">
        <v>48</v>
      </c>
      <c r="K2009" s="48" t="s">
        <v>100</v>
      </c>
      <c r="L2009" s="48" t="s">
        <v>29734</v>
      </c>
      <c r="M2009" s="48" t="s">
        <v>29735</v>
      </c>
      <c r="N2009" t="e">
        <f>VLOOKUP(B2009,HIS退!B:F,5,FALSE)</f>
        <v>#N/A</v>
      </c>
      <c r="O2009" t="e">
        <f t="shared" si="63"/>
        <v>#N/A</v>
      </c>
      <c r="P2009" s="37" t="e">
        <f>VLOOKUP(C2009,微信退!Q:S,3,FALSE)</f>
        <v>#N/A</v>
      </c>
      <c r="Q2009" t="e">
        <f t="shared" si="64"/>
        <v>#N/A</v>
      </c>
    </row>
    <row r="2010" spans="1:17" hidden="1">
      <c r="A2010" s="49">
        <v>42907.635127314818</v>
      </c>
      <c r="B2010" s="46">
        <v>330980</v>
      </c>
      <c r="C2010" s="50" t="s">
        <v>10679</v>
      </c>
      <c r="D2010" s="46" t="s">
        <v>27329</v>
      </c>
      <c r="E2010" s="46" t="s">
        <v>27330</v>
      </c>
      <c r="F2010" s="47">
        <v>439</v>
      </c>
      <c r="G2010" s="48" t="s">
        <v>34</v>
      </c>
      <c r="H2010" s="48" t="s">
        <v>112</v>
      </c>
      <c r="I2010" s="48" t="s">
        <v>99</v>
      </c>
      <c r="J2010" s="48" t="s">
        <v>48</v>
      </c>
      <c r="K2010" s="48" t="s">
        <v>100</v>
      </c>
      <c r="L2010" s="48" t="s">
        <v>12795</v>
      </c>
      <c r="M2010" s="48" t="s">
        <v>29736</v>
      </c>
      <c r="N2010">
        <f>VLOOKUP(B2010,HIS退!B:F,5,FALSE)</f>
        <v>-439</v>
      </c>
      <c r="O2010" t="str">
        <f t="shared" si="63"/>
        <v/>
      </c>
      <c r="P2010" s="37">
        <f>VLOOKUP(C2010,微信退!Q:S,3,FALSE)</f>
        <v>439</v>
      </c>
      <c r="Q2010" t="str">
        <f t="shared" si="64"/>
        <v/>
      </c>
    </row>
    <row r="2011" spans="1:17" hidden="1">
      <c r="A2011" s="49">
        <v>42907.639201388891</v>
      </c>
      <c r="B2011" s="46">
        <v>331238</v>
      </c>
      <c r="C2011" s="50" t="s">
        <v>10680</v>
      </c>
      <c r="D2011" s="46" t="s">
        <v>27331</v>
      </c>
      <c r="E2011" s="46" t="s">
        <v>27332</v>
      </c>
      <c r="F2011" s="47">
        <v>70</v>
      </c>
      <c r="G2011" s="48" t="s">
        <v>59</v>
      </c>
      <c r="H2011" s="48" t="s">
        <v>112</v>
      </c>
      <c r="I2011" s="48" t="s">
        <v>99</v>
      </c>
      <c r="J2011" s="48" t="s">
        <v>48</v>
      </c>
      <c r="K2011" s="48" t="s">
        <v>100</v>
      </c>
      <c r="L2011" s="48" t="s">
        <v>12796</v>
      </c>
      <c r="M2011" s="48" t="s">
        <v>29737</v>
      </c>
      <c r="N2011">
        <f>VLOOKUP(B2011,HIS退!B:F,5,FALSE)</f>
        <v>-70</v>
      </c>
      <c r="O2011" t="str">
        <f t="shared" si="63"/>
        <v/>
      </c>
      <c r="P2011" s="37">
        <f>VLOOKUP(C2011,微信退!Q:S,3,FALSE)</f>
        <v>70</v>
      </c>
      <c r="Q2011" t="str">
        <f t="shared" si="64"/>
        <v/>
      </c>
    </row>
    <row r="2012" spans="1:17" hidden="1">
      <c r="A2012" s="49">
        <v>42907.641585648147</v>
      </c>
      <c r="B2012" s="46">
        <v>331382</v>
      </c>
      <c r="C2012" s="50" t="s">
        <v>10681</v>
      </c>
      <c r="D2012" s="46" t="s">
        <v>27333</v>
      </c>
      <c r="E2012" s="46" t="s">
        <v>27334</v>
      </c>
      <c r="F2012" s="47">
        <v>200</v>
      </c>
      <c r="G2012" s="48" t="s">
        <v>59</v>
      </c>
      <c r="H2012" s="48" t="s">
        <v>112</v>
      </c>
      <c r="I2012" s="48" t="s">
        <v>99</v>
      </c>
      <c r="J2012" s="48" t="s">
        <v>48</v>
      </c>
      <c r="K2012" s="48" t="s">
        <v>100</v>
      </c>
      <c r="L2012" s="48" t="s">
        <v>12797</v>
      </c>
      <c r="M2012" s="48" t="s">
        <v>29738</v>
      </c>
      <c r="N2012">
        <f>VLOOKUP(B2012,HIS退!B:F,5,FALSE)</f>
        <v>-200</v>
      </c>
      <c r="O2012" t="str">
        <f t="shared" si="63"/>
        <v/>
      </c>
      <c r="P2012" s="37">
        <f>VLOOKUP(C2012,微信退!Q:S,3,FALSE)</f>
        <v>200</v>
      </c>
      <c r="Q2012" t="str">
        <f t="shared" si="64"/>
        <v/>
      </c>
    </row>
    <row r="2013" spans="1:17" hidden="1">
      <c r="A2013" s="49">
        <v>42907.642291666663</v>
      </c>
      <c r="B2013" s="46">
        <v>331420</v>
      </c>
      <c r="C2013" s="50" t="s">
        <v>10682</v>
      </c>
      <c r="D2013" s="46" t="s">
        <v>27333</v>
      </c>
      <c r="E2013" s="46" t="s">
        <v>27334</v>
      </c>
      <c r="F2013" s="47">
        <v>12</v>
      </c>
      <c r="G2013" s="48" t="s">
        <v>59</v>
      </c>
      <c r="H2013" s="48" t="s">
        <v>112</v>
      </c>
      <c r="I2013" s="48" t="s">
        <v>99</v>
      </c>
      <c r="J2013" s="48" t="s">
        <v>48</v>
      </c>
      <c r="K2013" s="48" t="s">
        <v>100</v>
      </c>
      <c r="L2013" s="48" t="s">
        <v>12798</v>
      </c>
      <c r="M2013" s="48" t="s">
        <v>29739</v>
      </c>
      <c r="N2013">
        <f>VLOOKUP(B2013,HIS退!B:F,5,FALSE)</f>
        <v>-12</v>
      </c>
      <c r="O2013" t="str">
        <f t="shared" si="63"/>
        <v/>
      </c>
      <c r="P2013" s="37">
        <f>VLOOKUP(C2013,微信退!Q:S,3,FALSE)</f>
        <v>12</v>
      </c>
      <c r="Q2013" t="str">
        <f t="shared" si="64"/>
        <v/>
      </c>
    </row>
    <row r="2014" spans="1:17" hidden="1">
      <c r="A2014" s="49">
        <v>42907.646087962959</v>
      </c>
      <c r="B2014" s="46">
        <v>331635</v>
      </c>
      <c r="C2014" s="50" t="s">
        <v>10683</v>
      </c>
      <c r="D2014" s="46" t="s">
        <v>27335</v>
      </c>
      <c r="E2014" s="46" t="s">
        <v>27336</v>
      </c>
      <c r="F2014" s="47">
        <v>100</v>
      </c>
      <c r="G2014" s="48" t="s">
        <v>34</v>
      </c>
      <c r="H2014" s="48" t="s">
        <v>112</v>
      </c>
      <c r="I2014" s="48" t="s">
        <v>99</v>
      </c>
      <c r="J2014" s="48" t="s">
        <v>48</v>
      </c>
      <c r="K2014" s="48" t="s">
        <v>100</v>
      </c>
      <c r="L2014" s="48" t="s">
        <v>12799</v>
      </c>
      <c r="M2014" s="48" t="s">
        <v>29740</v>
      </c>
      <c r="N2014">
        <f>VLOOKUP(B2014,HIS退!B:F,5,FALSE)</f>
        <v>-100</v>
      </c>
      <c r="O2014" t="str">
        <f t="shared" si="63"/>
        <v/>
      </c>
      <c r="P2014" s="37">
        <f>VLOOKUP(C2014,微信退!Q:S,3,FALSE)</f>
        <v>100</v>
      </c>
      <c r="Q2014" t="str">
        <f t="shared" si="64"/>
        <v/>
      </c>
    </row>
    <row r="2015" spans="1:17" hidden="1">
      <c r="A2015" s="49">
        <v>42907.646793981483</v>
      </c>
      <c r="B2015" s="46">
        <v>331675</v>
      </c>
      <c r="C2015" s="50" t="s">
        <v>29741</v>
      </c>
      <c r="D2015" s="46" t="s">
        <v>29742</v>
      </c>
      <c r="E2015" s="46" t="s">
        <v>29743</v>
      </c>
      <c r="F2015" s="47">
        <v>1079</v>
      </c>
      <c r="G2015" s="48" t="s">
        <v>59</v>
      </c>
      <c r="H2015" s="48" t="s">
        <v>59</v>
      </c>
      <c r="I2015" s="48" t="s">
        <v>99</v>
      </c>
      <c r="J2015" s="48" t="s">
        <v>29021</v>
      </c>
      <c r="K2015" s="48" t="s">
        <v>100</v>
      </c>
      <c r="L2015" s="48" t="s">
        <v>29744</v>
      </c>
      <c r="M2015" s="48" t="s">
        <v>29745</v>
      </c>
      <c r="N2015" t="e">
        <f>VLOOKUP(B2015,HIS退!B:F,5,FALSE)</f>
        <v>#N/A</v>
      </c>
      <c r="O2015" t="e">
        <f t="shared" si="63"/>
        <v>#N/A</v>
      </c>
      <c r="P2015" s="37" t="e">
        <f>VLOOKUP(C2015,微信退!Q:S,3,FALSE)</f>
        <v>#N/A</v>
      </c>
      <c r="Q2015" t="e">
        <f t="shared" si="64"/>
        <v>#N/A</v>
      </c>
    </row>
    <row r="2016" spans="1:17" hidden="1">
      <c r="A2016" s="49">
        <v>42907.647685185184</v>
      </c>
      <c r="B2016" s="46">
        <v>331725</v>
      </c>
      <c r="C2016" s="50" t="s">
        <v>29746</v>
      </c>
      <c r="D2016" s="46" t="s">
        <v>29747</v>
      </c>
      <c r="E2016" s="46" t="s">
        <v>29748</v>
      </c>
      <c r="F2016" s="47">
        <v>600</v>
      </c>
      <c r="G2016" s="48" t="s">
        <v>59</v>
      </c>
      <c r="H2016" s="48" t="s">
        <v>59</v>
      </c>
      <c r="I2016" s="48" t="s">
        <v>99</v>
      </c>
      <c r="J2016" s="48" t="s">
        <v>48</v>
      </c>
      <c r="K2016" s="48" t="s">
        <v>100</v>
      </c>
      <c r="L2016" s="48" t="s">
        <v>29749</v>
      </c>
      <c r="M2016" s="48" t="s">
        <v>29750</v>
      </c>
      <c r="N2016" t="e">
        <f>VLOOKUP(B2016,HIS退!B:F,5,FALSE)</f>
        <v>#N/A</v>
      </c>
      <c r="O2016" t="e">
        <f t="shared" si="63"/>
        <v>#N/A</v>
      </c>
      <c r="P2016" s="37" t="e">
        <f>VLOOKUP(C2016,微信退!Q:S,3,FALSE)</f>
        <v>#N/A</v>
      </c>
      <c r="Q2016" t="e">
        <f t="shared" si="64"/>
        <v>#N/A</v>
      </c>
    </row>
    <row r="2017" spans="1:17" hidden="1">
      <c r="A2017" s="49">
        <v>42907.647812499999</v>
      </c>
      <c r="B2017" s="46">
        <v>331736</v>
      </c>
      <c r="C2017" s="50" t="s">
        <v>29751</v>
      </c>
      <c r="D2017" s="46" t="s">
        <v>29752</v>
      </c>
      <c r="E2017" s="46" t="s">
        <v>29753</v>
      </c>
      <c r="F2017" s="47">
        <v>100</v>
      </c>
      <c r="G2017" s="48" t="s">
        <v>59</v>
      </c>
      <c r="H2017" s="48" t="s">
        <v>29015</v>
      </c>
      <c r="I2017" s="48" t="s">
        <v>99</v>
      </c>
      <c r="J2017" s="48" t="s">
        <v>48</v>
      </c>
      <c r="K2017" s="48" t="s">
        <v>100</v>
      </c>
      <c r="L2017" s="48" t="s">
        <v>29754</v>
      </c>
      <c r="M2017" s="48" t="s">
        <v>29755</v>
      </c>
      <c r="N2017" t="e">
        <f>VLOOKUP(B2017,HIS退!B:F,5,FALSE)</f>
        <v>#N/A</v>
      </c>
      <c r="O2017" t="e">
        <f t="shared" si="63"/>
        <v>#N/A</v>
      </c>
      <c r="P2017" s="37" t="e">
        <f>VLOOKUP(C2017,微信退!Q:S,3,FALSE)</f>
        <v>#N/A</v>
      </c>
      <c r="Q2017" t="e">
        <f t="shared" si="64"/>
        <v>#N/A</v>
      </c>
    </row>
    <row r="2018" spans="1:17" hidden="1">
      <c r="A2018" s="49">
        <v>42907.647997685184</v>
      </c>
      <c r="B2018" s="46">
        <v>331743</v>
      </c>
      <c r="C2018" s="50" t="s">
        <v>29756</v>
      </c>
      <c r="D2018" s="46" t="s">
        <v>29757</v>
      </c>
      <c r="E2018" s="46" t="s">
        <v>29758</v>
      </c>
      <c r="F2018" s="47">
        <v>41</v>
      </c>
      <c r="G2018" s="48" t="s">
        <v>59</v>
      </c>
      <c r="H2018" s="48" t="s">
        <v>59</v>
      </c>
      <c r="I2018" s="48" t="s">
        <v>99</v>
      </c>
      <c r="J2018" s="48" t="s">
        <v>48</v>
      </c>
      <c r="K2018" s="48" t="s">
        <v>100</v>
      </c>
      <c r="L2018" s="48" t="s">
        <v>29759</v>
      </c>
      <c r="M2018" s="48" t="s">
        <v>29760</v>
      </c>
      <c r="N2018" t="e">
        <f>VLOOKUP(B2018,HIS退!B:F,5,FALSE)</f>
        <v>#N/A</v>
      </c>
      <c r="O2018" t="e">
        <f t="shared" si="63"/>
        <v>#N/A</v>
      </c>
      <c r="P2018" s="37" t="e">
        <f>VLOOKUP(C2018,微信退!Q:S,3,FALSE)</f>
        <v>#N/A</v>
      </c>
      <c r="Q2018" t="e">
        <f t="shared" si="64"/>
        <v>#N/A</v>
      </c>
    </row>
    <row r="2019" spans="1:17" hidden="1">
      <c r="A2019" s="49">
        <v>42907.649004629631</v>
      </c>
      <c r="B2019" s="46">
        <v>331810</v>
      </c>
      <c r="C2019" s="50" t="s">
        <v>29761</v>
      </c>
      <c r="D2019" s="46" t="s">
        <v>29762</v>
      </c>
      <c r="E2019" s="46" t="s">
        <v>29763</v>
      </c>
      <c r="F2019" s="47">
        <v>900</v>
      </c>
      <c r="G2019" s="48" t="s">
        <v>59</v>
      </c>
      <c r="H2019" s="48" t="s">
        <v>59</v>
      </c>
      <c r="I2019" s="48" t="s">
        <v>99</v>
      </c>
      <c r="J2019" s="48" t="s">
        <v>48</v>
      </c>
      <c r="K2019" s="48" t="s">
        <v>100</v>
      </c>
      <c r="L2019" s="48" t="s">
        <v>29764</v>
      </c>
      <c r="M2019" s="48" t="s">
        <v>29765</v>
      </c>
      <c r="N2019" t="e">
        <f>VLOOKUP(B2019,HIS退!B:F,5,FALSE)</f>
        <v>#N/A</v>
      </c>
      <c r="O2019" t="e">
        <f t="shared" si="63"/>
        <v>#N/A</v>
      </c>
      <c r="P2019" s="37" t="e">
        <f>VLOOKUP(C2019,微信退!Q:S,3,FALSE)</f>
        <v>#N/A</v>
      </c>
      <c r="Q2019" t="e">
        <f t="shared" si="64"/>
        <v>#N/A</v>
      </c>
    </row>
    <row r="2020" spans="1:17" hidden="1">
      <c r="A2020" s="49">
        <v>42907.649675925924</v>
      </c>
      <c r="B2020" s="46">
        <v>331858</v>
      </c>
      <c r="C2020" s="50" t="s">
        <v>10684</v>
      </c>
      <c r="D2020" s="46" t="s">
        <v>27337</v>
      </c>
      <c r="E2020" s="46" t="s">
        <v>27338</v>
      </c>
      <c r="F2020" s="47">
        <v>59</v>
      </c>
      <c r="G2020" s="48" t="s">
        <v>34</v>
      </c>
      <c r="H2020" s="48" t="s">
        <v>112</v>
      </c>
      <c r="I2020" s="48" t="s">
        <v>99</v>
      </c>
      <c r="J2020" s="48" t="s">
        <v>48</v>
      </c>
      <c r="K2020" s="48" t="s">
        <v>100</v>
      </c>
      <c r="L2020" s="48" t="s">
        <v>12800</v>
      </c>
      <c r="M2020" s="48" t="s">
        <v>29766</v>
      </c>
      <c r="N2020">
        <f>VLOOKUP(B2020,HIS退!B:F,5,FALSE)</f>
        <v>-59</v>
      </c>
      <c r="O2020" t="str">
        <f t="shared" si="63"/>
        <v/>
      </c>
      <c r="P2020" s="37">
        <f>VLOOKUP(C2020,微信退!Q:S,3,FALSE)</f>
        <v>59</v>
      </c>
      <c r="Q2020" t="str">
        <f t="shared" si="64"/>
        <v/>
      </c>
    </row>
    <row r="2021" spans="1:17" hidden="1">
      <c r="A2021" s="49">
        <v>42907.649722222224</v>
      </c>
      <c r="B2021" s="46">
        <v>331860</v>
      </c>
      <c r="C2021" s="50" t="s">
        <v>29767</v>
      </c>
      <c r="D2021" s="46" t="s">
        <v>29768</v>
      </c>
      <c r="E2021" s="46" t="s">
        <v>29769</v>
      </c>
      <c r="F2021" s="47">
        <v>560</v>
      </c>
      <c r="G2021" s="48" t="s">
        <v>34</v>
      </c>
      <c r="H2021" s="48" t="s">
        <v>34</v>
      </c>
      <c r="I2021" s="48" t="s">
        <v>99</v>
      </c>
      <c r="J2021" s="48" t="s">
        <v>48</v>
      </c>
      <c r="K2021" s="48" t="s">
        <v>100</v>
      </c>
      <c r="L2021" s="48" t="s">
        <v>29770</v>
      </c>
      <c r="M2021" s="48" t="s">
        <v>29771</v>
      </c>
      <c r="N2021" t="e">
        <f>VLOOKUP(B2021,HIS退!B:F,5,FALSE)</f>
        <v>#N/A</v>
      </c>
      <c r="O2021" t="e">
        <f t="shared" si="63"/>
        <v>#N/A</v>
      </c>
      <c r="P2021" s="37" t="e">
        <f>VLOOKUP(C2021,微信退!Q:S,3,FALSE)</f>
        <v>#N/A</v>
      </c>
      <c r="Q2021" t="e">
        <f t="shared" si="64"/>
        <v>#N/A</v>
      </c>
    </row>
    <row r="2022" spans="1:17" hidden="1">
      <c r="A2022" s="49">
        <v>42907.650266203702</v>
      </c>
      <c r="B2022" s="46">
        <v>331888</v>
      </c>
      <c r="C2022" s="50" t="s">
        <v>29772</v>
      </c>
      <c r="D2022" s="46" t="s">
        <v>29773</v>
      </c>
      <c r="E2022" s="46" t="s">
        <v>28380</v>
      </c>
      <c r="F2022" s="47">
        <v>3000</v>
      </c>
      <c r="G2022" s="48" t="s">
        <v>34</v>
      </c>
      <c r="H2022" s="48" t="s">
        <v>34</v>
      </c>
      <c r="I2022" s="48" t="s">
        <v>99</v>
      </c>
      <c r="J2022" s="48" t="s">
        <v>48</v>
      </c>
      <c r="K2022" s="48" t="s">
        <v>100</v>
      </c>
      <c r="L2022" s="48" t="s">
        <v>29774</v>
      </c>
      <c r="M2022" s="48" t="s">
        <v>29775</v>
      </c>
      <c r="N2022" t="e">
        <f>VLOOKUP(B2022,HIS退!B:F,5,FALSE)</f>
        <v>#N/A</v>
      </c>
      <c r="O2022" t="e">
        <f t="shared" si="63"/>
        <v>#N/A</v>
      </c>
      <c r="P2022" s="37" t="e">
        <f>VLOOKUP(C2022,微信退!Q:S,3,FALSE)</f>
        <v>#N/A</v>
      </c>
      <c r="Q2022" t="e">
        <f t="shared" si="64"/>
        <v>#N/A</v>
      </c>
    </row>
    <row r="2023" spans="1:17" hidden="1">
      <c r="A2023" s="49">
        <v>42907.650879629633</v>
      </c>
      <c r="B2023" s="46">
        <v>331924</v>
      </c>
      <c r="C2023" s="50" t="s">
        <v>29776</v>
      </c>
      <c r="D2023" s="46" t="s">
        <v>29777</v>
      </c>
      <c r="E2023" s="46" t="s">
        <v>29778</v>
      </c>
      <c r="F2023" s="47">
        <v>44</v>
      </c>
      <c r="G2023" s="48" t="s">
        <v>34</v>
      </c>
      <c r="H2023" s="48" t="s">
        <v>29015</v>
      </c>
      <c r="I2023" s="48" t="s">
        <v>99</v>
      </c>
      <c r="J2023" s="48" t="s">
        <v>48</v>
      </c>
      <c r="K2023" s="48" t="s">
        <v>100</v>
      </c>
      <c r="L2023" s="48" t="s">
        <v>29779</v>
      </c>
      <c r="M2023" s="48" t="s">
        <v>29780</v>
      </c>
      <c r="N2023" t="e">
        <f>VLOOKUP(B2023,HIS退!B:F,5,FALSE)</f>
        <v>#N/A</v>
      </c>
      <c r="O2023" t="e">
        <f t="shared" si="63"/>
        <v>#N/A</v>
      </c>
      <c r="P2023" s="37" t="e">
        <f>VLOOKUP(C2023,微信退!Q:S,3,FALSE)</f>
        <v>#N/A</v>
      </c>
      <c r="Q2023" t="e">
        <f t="shared" si="64"/>
        <v>#N/A</v>
      </c>
    </row>
    <row r="2024" spans="1:17" hidden="1">
      <c r="A2024" s="49">
        <v>42907.651041666664</v>
      </c>
      <c r="B2024" s="46">
        <v>331935</v>
      </c>
      <c r="C2024" s="50" t="s">
        <v>29781</v>
      </c>
      <c r="D2024" s="46" t="s">
        <v>29782</v>
      </c>
      <c r="E2024" s="46" t="s">
        <v>29783</v>
      </c>
      <c r="F2024" s="47">
        <v>1302</v>
      </c>
      <c r="G2024" s="48" t="s">
        <v>59</v>
      </c>
      <c r="H2024" s="48" t="s">
        <v>59</v>
      </c>
      <c r="I2024" s="48" t="s">
        <v>99</v>
      </c>
      <c r="J2024" s="48" t="s">
        <v>29021</v>
      </c>
      <c r="K2024" s="48" t="s">
        <v>100</v>
      </c>
      <c r="L2024" s="48" t="s">
        <v>29784</v>
      </c>
      <c r="M2024" s="48" t="s">
        <v>29785</v>
      </c>
      <c r="N2024" t="e">
        <f>VLOOKUP(B2024,HIS退!B:F,5,FALSE)</f>
        <v>#N/A</v>
      </c>
      <c r="O2024" t="e">
        <f t="shared" si="63"/>
        <v>#N/A</v>
      </c>
      <c r="P2024" s="37" t="e">
        <f>VLOOKUP(C2024,微信退!Q:S,3,FALSE)</f>
        <v>#N/A</v>
      </c>
      <c r="Q2024" t="e">
        <f t="shared" si="64"/>
        <v>#N/A</v>
      </c>
    </row>
    <row r="2025" spans="1:17" hidden="1">
      <c r="A2025" s="49">
        <v>42907.651990740742</v>
      </c>
      <c r="B2025" s="46">
        <v>331989</v>
      </c>
      <c r="C2025" s="50" t="s">
        <v>29786</v>
      </c>
      <c r="D2025" s="46" t="s">
        <v>29787</v>
      </c>
      <c r="E2025" s="46" t="s">
        <v>29788</v>
      </c>
      <c r="F2025" s="47">
        <v>123</v>
      </c>
      <c r="G2025" s="48" t="s">
        <v>59</v>
      </c>
      <c r="H2025" s="48" t="s">
        <v>29015</v>
      </c>
      <c r="I2025" s="48" t="s">
        <v>99</v>
      </c>
      <c r="J2025" s="48" t="s">
        <v>48</v>
      </c>
      <c r="K2025" s="48" t="s">
        <v>100</v>
      </c>
      <c r="L2025" s="48" t="s">
        <v>29789</v>
      </c>
      <c r="M2025" s="48" t="s">
        <v>29790</v>
      </c>
      <c r="N2025" t="e">
        <f>VLOOKUP(B2025,HIS退!B:F,5,FALSE)</f>
        <v>#N/A</v>
      </c>
      <c r="O2025" t="e">
        <f t="shared" si="63"/>
        <v>#N/A</v>
      </c>
      <c r="P2025" s="37" t="e">
        <f>VLOOKUP(C2025,微信退!Q:S,3,FALSE)</f>
        <v>#N/A</v>
      </c>
      <c r="Q2025" t="e">
        <f t="shared" si="64"/>
        <v>#N/A</v>
      </c>
    </row>
    <row r="2026" spans="1:17" hidden="1">
      <c r="A2026" s="49">
        <v>42907.652118055557</v>
      </c>
      <c r="B2026" s="46">
        <v>331996</v>
      </c>
      <c r="C2026" s="50" t="s">
        <v>29791</v>
      </c>
      <c r="D2026" s="46" t="s">
        <v>29792</v>
      </c>
      <c r="E2026" s="46" t="s">
        <v>29793</v>
      </c>
      <c r="F2026" s="47">
        <v>1000</v>
      </c>
      <c r="G2026" s="48" t="s">
        <v>59</v>
      </c>
      <c r="H2026" s="48" t="s">
        <v>59</v>
      </c>
      <c r="I2026" s="48" t="s">
        <v>99</v>
      </c>
      <c r="J2026" s="48" t="s">
        <v>48</v>
      </c>
      <c r="K2026" s="48" t="s">
        <v>100</v>
      </c>
      <c r="L2026" s="48" t="s">
        <v>29794</v>
      </c>
      <c r="M2026" s="48" t="s">
        <v>29795</v>
      </c>
      <c r="N2026" t="e">
        <f>VLOOKUP(B2026,HIS退!B:F,5,FALSE)</f>
        <v>#N/A</v>
      </c>
      <c r="O2026" t="e">
        <f t="shared" si="63"/>
        <v>#N/A</v>
      </c>
      <c r="P2026" s="37" t="e">
        <f>VLOOKUP(C2026,微信退!Q:S,3,FALSE)</f>
        <v>#N/A</v>
      </c>
      <c r="Q2026" t="e">
        <f t="shared" si="64"/>
        <v>#N/A</v>
      </c>
    </row>
    <row r="2027" spans="1:17" hidden="1">
      <c r="A2027" s="49">
        <v>42907.653749999998</v>
      </c>
      <c r="B2027" s="46">
        <v>332071</v>
      </c>
      <c r="C2027" s="50" t="s">
        <v>29796</v>
      </c>
      <c r="D2027" s="46" t="s">
        <v>29797</v>
      </c>
      <c r="E2027" s="46" t="s">
        <v>29798</v>
      </c>
      <c r="F2027" s="47">
        <v>32</v>
      </c>
      <c r="G2027" s="48" t="s">
        <v>59</v>
      </c>
      <c r="H2027" s="48" t="s">
        <v>59</v>
      </c>
      <c r="I2027" s="48" t="s">
        <v>99</v>
      </c>
      <c r="J2027" s="48" t="s">
        <v>48</v>
      </c>
      <c r="K2027" s="48" t="s">
        <v>100</v>
      </c>
      <c r="L2027" s="48" t="s">
        <v>29799</v>
      </c>
      <c r="M2027" s="48" t="s">
        <v>29800</v>
      </c>
      <c r="N2027" t="e">
        <f>VLOOKUP(B2027,HIS退!B:F,5,FALSE)</f>
        <v>#N/A</v>
      </c>
      <c r="O2027" t="e">
        <f t="shared" si="63"/>
        <v>#N/A</v>
      </c>
      <c r="P2027" s="37" t="e">
        <f>VLOOKUP(C2027,微信退!Q:S,3,FALSE)</f>
        <v>#N/A</v>
      </c>
      <c r="Q2027" t="e">
        <f t="shared" si="64"/>
        <v>#N/A</v>
      </c>
    </row>
    <row r="2028" spans="1:17" hidden="1">
      <c r="A2028" s="49">
        <v>42907.65421296296</v>
      </c>
      <c r="B2028" s="46">
        <v>332105</v>
      </c>
      <c r="C2028" s="50" t="s">
        <v>29801</v>
      </c>
      <c r="D2028" s="46" t="s">
        <v>29802</v>
      </c>
      <c r="E2028" s="46" t="s">
        <v>29803</v>
      </c>
      <c r="F2028" s="47">
        <v>1357</v>
      </c>
      <c r="G2028" s="48" t="s">
        <v>59</v>
      </c>
      <c r="H2028" s="48" t="s">
        <v>29015</v>
      </c>
      <c r="I2028" s="48" t="s">
        <v>99</v>
      </c>
      <c r="J2028" s="48" t="s">
        <v>48</v>
      </c>
      <c r="K2028" s="48" t="s">
        <v>100</v>
      </c>
      <c r="L2028" s="48" t="s">
        <v>29804</v>
      </c>
      <c r="M2028" s="48" t="s">
        <v>29805</v>
      </c>
      <c r="N2028" t="e">
        <f>VLOOKUP(B2028,HIS退!B:F,5,FALSE)</f>
        <v>#N/A</v>
      </c>
      <c r="O2028" t="e">
        <f t="shared" si="63"/>
        <v>#N/A</v>
      </c>
      <c r="P2028" s="37" t="e">
        <f>VLOOKUP(C2028,微信退!Q:S,3,FALSE)</f>
        <v>#N/A</v>
      </c>
      <c r="Q2028" t="e">
        <f t="shared" si="64"/>
        <v>#N/A</v>
      </c>
    </row>
    <row r="2029" spans="1:17" hidden="1">
      <c r="A2029" s="49">
        <v>42907.654861111114</v>
      </c>
      <c r="B2029" s="46">
        <v>332150</v>
      </c>
      <c r="C2029" s="50" t="s">
        <v>29806</v>
      </c>
      <c r="D2029" s="46" t="s">
        <v>29807</v>
      </c>
      <c r="E2029" s="46" t="s">
        <v>29808</v>
      </c>
      <c r="F2029" s="47">
        <v>500</v>
      </c>
      <c r="G2029" s="48" t="s">
        <v>59</v>
      </c>
      <c r="H2029" s="48" t="s">
        <v>29015</v>
      </c>
      <c r="I2029" s="48" t="s">
        <v>99</v>
      </c>
      <c r="J2029" s="48" t="s">
        <v>48</v>
      </c>
      <c r="K2029" s="48" t="s">
        <v>100</v>
      </c>
      <c r="L2029" s="48" t="s">
        <v>29809</v>
      </c>
      <c r="M2029" s="48" t="s">
        <v>29810</v>
      </c>
      <c r="N2029" t="e">
        <f>VLOOKUP(B2029,HIS退!B:F,5,FALSE)</f>
        <v>#N/A</v>
      </c>
      <c r="O2029" t="e">
        <f t="shared" si="63"/>
        <v>#N/A</v>
      </c>
      <c r="P2029" s="37" t="e">
        <f>VLOOKUP(C2029,微信退!Q:S,3,FALSE)</f>
        <v>#N/A</v>
      </c>
      <c r="Q2029" t="e">
        <f t="shared" si="64"/>
        <v>#N/A</v>
      </c>
    </row>
    <row r="2030" spans="1:17" hidden="1">
      <c r="A2030" s="49">
        <v>42907.655243055553</v>
      </c>
      <c r="B2030" s="46">
        <v>332176</v>
      </c>
      <c r="C2030" s="50" t="s">
        <v>29811</v>
      </c>
      <c r="D2030" s="46" t="s">
        <v>29807</v>
      </c>
      <c r="E2030" s="46" t="s">
        <v>29808</v>
      </c>
      <c r="F2030" s="47">
        <v>494</v>
      </c>
      <c r="G2030" s="48" t="s">
        <v>59</v>
      </c>
      <c r="H2030" s="48" t="s">
        <v>29015</v>
      </c>
      <c r="I2030" s="48" t="s">
        <v>99</v>
      </c>
      <c r="J2030" s="48" t="s">
        <v>48</v>
      </c>
      <c r="K2030" s="48" t="s">
        <v>100</v>
      </c>
      <c r="L2030" s="48" t="s">
        <v>29812</v>
      </c>
      <c r="M2030" s="48" t="s">
        <v>29813</v>
      </c>
      <c r="N2030" t="e">
        <f>VLOOKUP(B2030,HIS退!B:F,5,FALSE)</f>
        <v>#N/A</v>
      </c>
      <c r="O2030" t="e">
        <f t="shared" si="63"/>
        <v>#N/A</v>
      </c>
      <c r="P2030" s="37" t="e">
        <f>VLOOKUP(C2030,微信退!Q:S,3,FALSE)</f>
        <v>#N/A</v>
      </c>
      <c r="Q2030" t="e">
        <f t="shared" si="64"/>
        <v>#N/A</v>
      </c>
    </row>
    <row r="2031" spans="1:17" hidden="1">
      <c r="A2031" s="49">
        <v>42907.655381944445</v>
      </c>
      <c r="B2031" s="46">
        <v>332179</v>
      </c>
      <c r="C2031" s="50" t="s">
        <v>29814</v>
      </c>
      <c r="D2031" s="46" t="s">
        <v>29815</v>
      </c>
      <c r="E2031" s="46" t="s">
        <v>29816</v>
      </c>
      <c r="F2031" s="47">
        <v>138</v>
      </c>
      <c r="G2031" s="48" t="s">
        <v>59</v>
      </c>
      <c r="H2031" s="48" t="s">
        <v>59</v>
      </c>
      <c r="I2031" s="48" t="s">
        <v>99</v>
      </c>
      <c r="J2031" s="48" t="s">
        <v>48</v>
      </c>
      <c r="K2031" s="48" t="s">
        <v>100</v>
      </c>
      <c r="L2031" s="48" t="s">
        <v>29817</v>
      </c>
      <c r="M2031" s="48" t="s">
        <v>29818</v>
      </c>
      <c r="N2031" t="e">
        <f>VLOOKUP(B2031,HIS退!B:F,5,FALSE)</f>
        <v>#N/A</v>
      </c>
      <c r="O2031" t="e">
        <f t="shared" si="63"/>
        <v>#N/A</v>
      </c>
      <c r="P2031" s="37" t="e">
        <f>VLOOKUP(C2031,微信退!Q:S,3,FALSE)</f>
        <v>#N/A</v>
      </c>
      <c r="Q2031" t="e">
        <f t="shared" si="64"/>
        <v>#N/A</v>
      </c>
    </row>
    <row r="2032" spans="1:17" hidden="1">
      <c r="A2032" s="49">
        <v>42907.656053240738</v>
      </c>
      <c r="B2032" s="46">
        <v>332223</v>
      </c>
      <c r="C2032" s="50" t="s">
        <v>29819</v>
      </c>
      <c r="D2032" s="46" t="s">
        <v>29820</v>
      </c>
      <c r="E2032" s="46" t="s">
        <v>29821</v>
      </c>
      <c r="F2032" s="47">
        <v>100</v>
      </c>
      <c r="G2032" s="48" t="s">
        <v>59</v>
      </c>
      <c r="H2032" s="48" t="s">
        <v>59</v>
      </c>
      <c r="I2032" s="48" t="s">
        <v>99</v>
      </c>
      <c r="J2032" s="48" t="s">
        <v>48</v>
      </c>
      <c r="K2032" s="48" t="s">
        <v>100</v>
      </c>
      <c r="L2032" s="48" t="s">
        <v>29822</v>
      </c>
      <c r="M2032" s="48" t="s">
        <v>29823</v>
      </c>
      <c r="N2032" t="e">
        <f>VLOOKUP(B2032,HIS退!B:F,5,FALSE)</f>
        <v>#N/A</v>
      </c>
      <c r="O2032" t="e">
        <f t="shared" si="63"/>
        <v>#N/A</v>
      </c>
      <c r="P2032" s="37" t="e">
        <f>VLOOKUP(C2032,微信退!Q:S,3,FALSE)</f>
        <v>#N/A</v>
      </c>
      <c r="Q2032" t="e">
        <f t="shared" si="64"/>
        <v>#N/A</v>
      </c>
    </row>
    <row r="2033" spans="1:17" hidden="1">
      <c r="A2033" s="49">
        <v>42907.657951388886</v>
      </c>
      <c r="B2033" s="46">
        <v>332304</v>
      </c>
      <c r="C2033" s="50" t="s">
        <v>29824</v>
      </c>
      <c r="D2033" s="46" t="s">
        <v>29825</v>
      </c>
      <c r="E2033" s="46" t="s">
        <v>29826</v>
      </c>
      <c r="F2033" s="47">
        <v>100</v>
      </c>
      <c r="G2033" s="48" t="s">
        <v>59</v>
      </c>
      <c r="H2033" s="48" t="s">
        <v>59</v>
      </c>
      <c r="I2033" s="48" t="s">
        <v>99</v>
      </c>
      <c r="J2033" s="48" t="s">
        <v>48</v>
      </c>
      <c r="K2033" s="48" t="s">
        <v>100</v>
      </c>
      <c r="L2033" s="48" t="s">
        <v>29827</v>
      </c>
      <c r="M2033" s="48" t="s">
        <v>29828</v>
      </c>
      <c r="N2033" t="e">
        <f>VLOOKUP(B2033,HIS退!B:F,5,FALSE)</f>
        <v>#N/A</v>
      </c>
      <c r="O2033" t="e">
        <f t="shared" si="63"/>
        <v>#N/A</v>
      </c>
      <c r="P2033" s="37" t="e">
        <f>VLOOKUP(C2033,微信退!Q:S,3,FALSE)</f>
        <v>#N/A</v>
      </c>
      <c r="Q2033" t="e">
        <f t="shared" si="64"/>
        <v>#N/A</v>
      </c>
    </row>
    <row r="2034" spans="1:17" hidden="1">
      <c r="A2034" s="49">
        <v>42907.65861111111</v>
      </c>
      <c r="B2034" s="46">
        <v>332338</v>
      </c>
      <c r="C2034" s="50" t="s">
        <v>29829</v>
      </c>
      <c r="D2034" s="46" t="s">
        <v>29830</v>
      </c>
      <c r="E2034" s="46" t="s">
        <v>29831</v>
      </c>
      <c r="F2034" s="47">
        <v>812</v>
      </c>
      <c r="G2034" s="48" t="s">
        <v>59</v>
      </c>
      <c r="H2034" s="48" t="s">
        <v>59</v>
      </c>
      <c r="I2034" s="48" t="s">
        <v>99</v>
      </c>
      <c r="J2034" s="48" t="s">
        <v>29021</v>
      </c>
      <c r="K2034" s="48" t="s">
        <v>100</v>
      </c>
      <c r="L2034" s="48" t="s">
        <v>29832</v>
      </c>
      <c r="M2034" s="48" t="s">
        <v>29833</v>
      </c>
      <c r="N2034" t="e">
        <f>VLOOKUP(B2034,HIS退!B:F,5,FALSE)</f>
        <v>#N/A</v>
      </c>
      <c r="O2034" t="e">
        <f t="shared" si="63"/>
        <v>#N/A</v>
      </c>
      <c r="P2034" s="37" t="e">
        <f>VLOOKUP(C2034,微信退!Q:S,3,FALSE)</f>
        <v>#N/A</v>
      </c>
      <c r="Q2034" t="e">
        <f t="shared" si="64"/>
        <v>#N/A</v>
      </c>
    </row>
    <row r="2035" spans="1:17" hidden="1">
      <c r="A2035" s="49">
        <v>42907.659849537034</v>
      </c>
      <c r="B2035" s="46">
        <v>332398</v>
      </c>
      <c r="C2035" s="50" t="s">
        <v>29834</v>
      </c>
      <c r="D2035" s="46" t="s">
        <v>29835</v>
      </c>
      <c r="E2035" s="46" t="s">
        <v>29836</v>
      </c>
      <c r="F2035" s="47">
        <v>1004</v>
      </c>
      <c r="G2035" s="48" t="s">
        <v>34</v>
      </c>
      <c r="H2035" s="48" t="s">
        <v>34</v>
      </c>
      <c r="I2035" s="48" t="s">
        <v>99</v>
      </c>
      <c r="J2035" s="48" t="s">
        <v>48</v>
      </c>
      <c r="K2035" s="48" t="s">
        <v>100</v>
      </c>
      <c r="L2035" s="48" t="s">
        <v>29837</v>
      </c>
      <c r="M2035" s="48" t="s">
        <v>29838</v>
      </c>
      <c r="N2035" t="e">
        <f>VLOOKUP(B2035,HIS退!B:F,5,FALSE)</f>
        <v>#N/A</v>
      </c>
      <c r="O2035" t="e">
        <f t="shared" si="63"/>
        <v>#N/A</v>
      </c>
      <c r="P2035" s="37" t="e">
        <f>VLOOKUP(C2035,微信退!Q:S,3,FALSE)</f>
        <v>#N/A</v>
      </c>
      <c r="Q2035" t="e">
        <f t="shared" si="64"/>
        <v>#N/A</v>
      </c>
    </row>
    <row r="2036" spans="1:17" hidden="1">
      <c r="A2036" s="49">
        <v>42907.661180555559</v>
      </c>
      <c r="B2036" s="46">
        <v>332465</v>
      </c>
      <c r="C2036" s="50" t="s">
        <v>10685</v>
      </c>
      <c r="D2036" s="46" t="s">
        <v>1323</v>
      </c>
      <c r="E2036" s="46" t="s">
        <v>3094</v>
      </c>
      <c r="F2036" s="47">
        <v>236</v>
      </c>
      <c r="G2036" s="48" t="s">
        <v>34</v>
      </c>
      <c r="H2036" s="48" t="s">
        <v>112</v>
      </c>
      <c r="I2036" s="48" t="s">
        <v>99</v>
      </c>
      <c r="J2036" s="48" t="s">
        <v>48</v>
      </c>
      <c r="K2036" s="48" t="s">
        <v>100</v>
      </c>
      <c r="L2036" s="48" t="s">
        <v>12801</v>
      </c>
      <c r="M2036" s="48" t="s">
        <v>29839</v>
      </c>
      <c r="N2036">
        <f>VLOOKUP(B2036,HIS退!B:F,5,FALSE)</f>
        <v>-236</v>
      </c>
      <c r="O2036" t="str">
        <f t="shared" si="63"/>
        <v/>
      </c>
      <c r="P2036" s="37">
        <f>VLOOKUP(C2036,微信退!Q:S,3,FALSE)</f>
        <v>236</v>
      </c>
      <c r="Q2036" t="str">
        <f t="shared" si="64"/>
        <v/>
      </c>
    </row>
    <row r="2037" spans="1:17" hidden="1">
      <c r="A2037" s="49">
        <v>42907.663715277777</v>
      </c>
      <c r="B2037" s="46">
        <v>332601</v>
      </c>
      <c r="C2037" s="50" t="s">
        <v>10686</v>
      </c>
      <c r="D2037" s="46" t="s">
        <v>27339</v>
      </c>
      <c r="E2037" s="46" t="s">
        <v>27340</v>
      </c>
      <c r="F2037" s="47">
        <v>94</v>
      </c>
      <c r="G2037" s="48" t="s">
        <v>34</v>
      </c>
      <c r="H2037" s="48" t="s">
        <v>112</v>
      </c>
      <c r="I2037" s="48" t="s">
        <v>99</v>
      </c>
      <c r="J2037" s="48" t="s">
        <v>48</v>
      </c>
      <c r="K2037" s="48" t="s">
        <v>100</v>
      </c>
      <c r="L2037" s="48" t="s">
        <v>12802</v>
      </c>
      <c r="M2037" s="48" t="s">
        <v>29840</v>
      </c>
      <c r="N2037">
        <f>VLOOKUP(B2037,HIS退!B:F,5,FALSE)</f>
        <v>-94</v>
      </c>
      <c r="O2037" t="str">
        <f t="shared" si="63"/>
        <v/>
      </c>
      <c r="P2037" s="37">
        <f>VLOOKUP(C2037,微信退!Q:S,3,FALSE)</f>
        <v>94</v>
      </c>
      <c r="Q2037" t="str">
        <f t="shared" si="64"/>
        <v/>
      </c>
    </row>
    <row r="2038" spans="1:17" hidden="1">
      <c r="A2038" s="49">
        <v>42907.664756944447</v>
      </c>
      <c r="B2038" s="46">
        <v>332657</v>
      </c>
      <c r="C2038" s="50" t="s">
        <v>29841</v>
      </c>
      <c r="D2038" s="46" t="s">
        <v>29842</v>
      </c>
      <c r="E2038" s="46" t="s">
        <v>29843</v>
      </c>
      <c r="F2038" s="47">
        <v>600</v>
      </c>
      <c r="G2038" s="48" t="s">
        <v>59</v>
      </c>
      <c r="H2038" s="48" t="s">
        <v>59</v>
      </c>
      <c r="I2038" s="48" t="s">
        <v>99</v>
      </c>
      <c r="J2038" s="48" t="s">
        <v>48</v>
      </c>
      <c r="K2038" s="48" t="s">
        <v>100</v>
      </c>
      <c r="L2038" s="48" t="s">
        <v>29844</v>
      </c>
      <c r="M2038" s="48" t="s">
        <v>29845</v>
      </c>
      <c r="N2038" t="e">
        <f>VLOOKUP(B2038,HIS退!B:F,5,FALSE)</f>
        <v>#N/A</v>
      </c>
      <c r="O2038" t="e">
        <f t="shared" si="63"/>
        <v>#N/A</v>
      </c>
      <c r="P2038" s="37" t="e">
        <f>VLOOKUP(C2038,微信退!Q:S,3,FALSE)</f>
        <v>#N/A</v>
      </c>
      <c r="Q2038" t="e">
        <f t="shared" si="64"/>
        <v>#N/A</v>
      </c>
    </row>
    <row r="2039" spans="1:17" hidden="1">
      <c r="A2039" s="49">
        <v>42907.665925925925</v>
      </c>
      <c r="B2039" s="46">
        <v>332729</v>
      </c>
      <c r="C2039" s="50" t="s">
        <v>10687</v>
      </c>
      <c r="D2039" s="46" t="s">
        <v>27341</v>
      </c>
      <c r="E2039" s="46" t="s">
        <v>27342</v>
      </c>
      <c r="F2039" s="47">
        <v>43</v>
      </c>
      <c r="G2039" s="48" t="s">
        <v>59</v>
      </c>
      <c r="H2039" s="48" t="s">
        <v>112</v>
      </c>
      <c r="I2039" s="48" t="s">
        <v>99</v>
      </c>
      <c r="J2039" s="48" t="s">
        <v>48</v>
      </c>
      <c r="K2039" s="48" t="s">
        <v>100</v>
      </c>
      <c r="L2039" s="48" t="s">
        <v>12803</v>
      </c>
      <c r="M2039" s="48" t="s">
        <v>29846</v>
      </c>
      <c r="N2039">
        <f>VLOOKUP(B2039,HIS退!B:F,5,FALSE)</f>
        <v>-43</v>
      </c>
      <c r="O2039" t="str">
        <f t="shared" si="63"/>
        <v/>
      </c>
      <c r="P2039" s="37">
        <f>VLOOKUP(C2039,微信退!Q:S,3,FALSE)</f>
        <v>43</v>
      </c>
      <c r="Q2039" t="str">
        <f t="shared" si="64"/>
        <v/>
      </c>
    </row>
    <row r="2040" spans="1:17" hidden="1">
      <c r="A2040" s="49">
        <v>42907.666296296295</v>
      </c>
      <c r="B2040" s="46">
        <v>332748</v>
      </c>
      <c r="C2040" s="50" t="s">
        <v>10688</v>
      </c>
      <c r="D2040" s="46" t="s">
        <v>27343</v>
      </c>
      <c r="E2040" s="46" t="s">
        <v>27344</v>
      </c>
      <c r="F2040" s="47">
        <v>155</v>
      </c>
      <c r="G2040" s="48" t="s">
        <v>34</v>
      </c>
      <c r="H2040" s="48" t="s">
        <v>112</v>
      </c>
      <c r="I2040" s="48" t="s">
        <v>99</v>
      </c>
      <c r="J2040" s="48" t="s">
        <v>48</v>
      </c>
      <c r="K2040" s="48" t="s">
        <v>100</v>
      </c>
      <c r="L2040" s="48" t="s">
        <v>12804</v>
      </c>
      <c r="M2040" s="48" t="s">
        <v>29847</v>
      </c>
      <c r="N2040">
        <f>VLOOKUP(B2040,HIS退!B:F,5,FALSE)</f>
        <v>-155</v>
      </c>
      <c r="O2040" t="str">
        <f t="shared" si="63"/>
        <v/>
      </c>
      <c r="P2040" s="37">
        <f>VLOOKUP(C2040,微信退!Q:S,3,FALSE)</f>
        <v>155</v>
      </c>
      <c r="Q2040" t="str">
        <f t="shared" si="64"/>
        <v/>
      </c>
    </row>
    <row r="2041" spans="1:17" hidden="1">
      <c r="A2041" s="49">
        <v>42907.667604166665</v>
      </c>
      <c r="B2041" s="46">
        <v>332804</v>
      </c>
      <c r="C2041" s="50" t="s">
        <v>10689</v>
      </c>
      <c r="D2041" s="46" t="s">
        <v>27345</v>
      </c>
      <c r="E2041" s="46" t="s">
        <v>27346</v>
      </c>
      <c r="F2041" s="47">
        <v>5</v>
      </c>
      <c r="G2041" s="48" t="s">
        <v>34</v>
      </c>
      <c r="H2041" s="48" t="s">
        <v>112</v>
      </c>
      <c r="I2041" s="48" t="s">
        <v>99</v>
      </c>
      <c r="J2041" s="48" t="s">
        <v>48</v>
      </c>
      <c r="K2041" s="48" t="s">
        <v>100</v>
      </c>
      <c r="L2041" s="48" t="s">
        <v>12805</v>
      </c>
      <c r="M2041" s="48" t="s">
        <v>29848</v>
      </c>
      <c r="N2041">
        <f>VLOOKUP(B2041,HIS退!B:F,5,FALSE)</f>
        <v>-5</v>
      </c>
      <c r="O2041" t="str">
        <f t="shared" si="63"/>
        <v/>
      </c>
      <c r="P2041" s="37">
        <f>VLOOKUP(C2041,微信退!Q:S,3,FALSE)</f>
        <v>5</v>
      </c>
      <c r="Q2041" t="str">
        <f t="shared" si="64"/>
        <v/>
      </c>
    </row>
    <row r="2042" spans="1:17" hidden="1">
      <c r="A2042" s="49">
        <v>42907.66946759259</v>
      </c>
      <c r="B2042" s="46">
        <v>332923</v>
      </c>
      <c r="C2042" s="50" t="s">
        <v>10690</v>
      </c>
      <c r="D2042" s="46" t="s">
        <v>27347</v>
      </c>
      <c r="E2042" s="46" t="s">
        <v>27348</v>
      </c>
      <c r="F2042" s="47">
        <v>215</v>
      </c>
      <c r="G2042" s="48" t="s">
        <v>59</v>
      </c>
      <c r="H2042" s="48" t="s">
        <v>112</v>
      </c>
      <c r="I2042" s="48" t="s">
        <v>99</v>
      </c>
      <c r="J2042" s="48" t="s">
        <v>48</v>
      </c>
      <c r="K2042" s="48" t="s">
        <v>100</v>
      </c>
      <c r="L2042" s="48" t="s">
        <v>12806</v>
      </c>
      <c r="M2042" s="48" t="s">
        <v>29849</v>
      </c>
      <c r="N2042">
        <f>VLOOKUP(B2042,HIS退!B:F,5,FALSE)</f>
        <v>-215</v>
      </c>
      <c r="O2042" t="str">
        <f t="shared" si="63"/>
        <v/>
      </c>
      <c r="P2042" s="37">
        <f>VLOOKUP(C2042,微信退!Q:S,3,FALSE)</f>
        <v>215</v>
      </c>
      <c r="Q2042" t="str">
        <f t="shared" si="64"/>
        <v/>
      </c>
    </row>
    <row r="2043" spans="1:17" hidden="1">
      <c r="A2043" s="49">
        <v>42907.669895833336</v>
      </c>
      <c r="B2043" s="46">
        <v>332949</v>
      </c>
      <c r="C2043" s="50" t="s">
        <v>29850</v>
      </c>
      <c r="D2043" s="46" t="s">
        <v>29851</v>
      </c>
      <c r="E2043" s="46" t="s">
        <v>29852</v>
      </c>
      <c r="F2043" s="47">
        <v>60</v>
      </c>
      <c r="G2043" s="48" t="s">
        <v>34</v>
      </c>
      <c r="H2043" s="48" t="s">
        <v>29015</v>
      </c>
      <c r="I2043" s="48" t="s">
        <v>99</v>
      </c>
      <c r="J2043" s="48" t="s">
        <v>48</v>
      </c>
      <c r="K2043" s="48" t="s">
        <v>100</v>
      </c>
      <c r="L2043" s="48" t="s">
        <v>29853</v>
      </c>
      <c r="M2043" s="48" t="s">
        <v>29854</v>
      </c>
      <c r="N2043" t="e">
        <f>VLOOKUP(B2043,HIS退!B:F,5,FALSE)</f>
        <v>#N/A</v>
      </c>
      <c r="O2043" t="e">
        <f t="shared" ref="O2043:O2106" si="65">IF(N2043=F2043*-1,"",1)</f>
        <v>#N/A</v>
      </c>
      <c r="P2043" s="37" t="e">
        <f>VLOOKUP(C2043,微信退!Q:S,3,FALSE)</f>
        <v>#N/A</v>
      </c>
      <c r="Q2043" t="e">
        <f t="shared" ref="Q2043:Q2106" si="66">IF(P2043=F2043,"",1)</f>
        <v>#N/A</v>
      </c>
    </row>
    <row r="2044" spans="1:17" hidden="1">
      <c r="A2044" s="49">
        <v>42907.671354166669</v>
      </c>
      <c r="B2044" s="46">
        <v>333005</v>
      </c>
      <c r="C2044" s="50" t="s">
        <v>29855</v>
      </c>
      <c r="D2044" s="46" t="s">
        <v>29856</v>
      </c>
      <c r="E2044" s="46" t="s">
        <v>29857</v>
      </c>
      <c r="F2044" s="47">
        <v>1164</v>
      </c>
      <c r="G2044" s="48" t="s">
        <v>59</v>
      </c>
      <c r="H2044" s="48" t="s">
        <v>59</v>
      </c>
      <c r="I2044" s="48" t="s">
        <v>99</v>
      </c>
      <c r="J2044" s="48" t="s">
        <v>29021</v>
      </c>
      <c r="K2044" s="48" t="s">
        <v>100</v>
      </c>
      <c r="L2044" s="48" t="s">
        <v>29858</v>
      </c>
      <c r="M2044" s="48" t="s">
        <v>29859</v>
      </c>
      <c r="N2044" t="e">
        <f>VLOOKUP(B2044,HIS退!B:F,5,FALSE)</f>
        <v>#N/A</v>
      </c>
      <c r="O2044" t="e">
        <f t="shared" si="65"/>
        <v>#N/A</v>
      </c>
      <c r="P2044" s="37" t="e">
        <f>VLOOKUP(C2044,微信退!Q:S,3,FALSE)</f>
        <v>#N/A</v>
      </c>
      <c r="Q2044" t="e">
        <f t="shared" si="66"/>
        <v>#N/A</v>
      </c>
    </row>
    <row r="2045" spans="1:17" hidden="1">
      <c r="A2045" s="49">
        <v>42907.671493055554</v>
      </c>
      <c r="B2045" s="46">
        <v>333008</v>
      </c>
      <c r="C2045" s="50" t="s">
        <v>10691</v>
      </c>
      <c r="D2045" s="46" t="s">
        <v>27349</v>
      </c>
      <c r="E2045" s="46" t="s">
        <v>27350</v>
      </c>
      <c r="F2045" s="47">
        <v>200</v>
      </c>
      <c r="G2045" s="48" t="s">
        <v>59</v>
      </c>
      <c r="H2045" s="48" t="s">
        <v>112</v>
      </c>
      <c r="I2045" s="48" t="s">
        <v>99</v>
      </c>
      <c r="J2045" s="48" t="s">
        <v>48</v>
      </c>
      <c r="K2045" s="48" t="s">
        <v>100</v>
      </c>
      <c r="L2045" s="48" t="s">
        <v>12807</v>
      </c>
      <c r="M2045" s="48" t="s">
        <v>29860</v>
      </c>
      <c r="N2045">
        <f>VLOOKUP(B2045,HIS退!B:F,5,FALSE)</f>
        <v>-200</v>
      </c>
      <c r="O2045" t="str">
        <f t="shared" si="65"/>
        <v/>
      </c>
      <c r="P2045" s="37">
        <f>VLOOKUP(C2045,微信退!Q:S,3,FALSE)</f>
        <v>200</v>
      </c>
      <c r="Q2045" t="str">
        <f t="shared" si="66"/>
        <v/>
      </c>
    </row>
    <row r="2046" spans="1:17" hidden="1">
      <c r="A2046" s="49">
        <v>42907.673888888887</v>
      </c>
      <c r="B2046" s="46">
        <v>333115</v>
      </c>
      <c r="C2046" s="50" t="s">
        <v>10692</v>
      </c>
      <c r="D2046" s="46" t="s">
        <v>27351</v>
      </c>
      <c r="E2046" s="46" t="s">
        <v>27352</v>
      </c>
      <c r="F2046" s="47">
        <v>50</v>
      </c>
      <c r="G2046" s="48" t="s">
        <v>34</v>
      </c>
      <c r="H2046" s="48" t="s">
        <v>112</v>
      </c>
      <c r="I2046" s="48" t="s">
        <v>99</v>
      </c>
      <c r="J2046" s="48" t="s">
        <v>48</v>
      </c>
      <c r="K2046" s="48" t="s">
        <v>100</v>
      </c>
      <c r="L2046" s="48" t="s">
        <v>12808</v>
      </c>
      <c r="M2046" s="48" t="s">
        <v>29861</v>
      </c>
      <c r="N2046">
        <f>VLOOKUP(B2046,HIS退!B:F,5,FALSE)</f>
        <v>-50</v>
      </c>
      <c r="O2046" t="str">
        <f t="shared" si="65"/>
        <v/>
      </c>
      <c r="P2046" s="37">
        <f>VLOOKUP(C2046,微信退!Q:S,3,FALSE)</f>
        <v>50</v>
      </c>
      <c r="Q2046" t="str">
        <f t="shared" si="66"/>
        <v/>
      </c>
    </row>
    <row r="2047" spans="1:17" hidden="1">
      <c r="A2047" s="49">
        <v>42907.674976851849</v>
      </c>
      <c r="B2047" s="46">
        <v>333163</v>
      </c>
      <c r="C2047" s="50" t="s">
        <v>29862</v>
      </c>
      <c r="D2047" s="46" t="s">
        <v>27505</v>
      </c>
      <c r="E2047" s="46" t="s">
        <v>27506</v>
      </c>
      <c r="F2047" s="47">
        <v>1500</v>
      </c>
      <c r="G2047" s="48" t="s">
        <v>59</v>
      </c>
      <c r="H2047" s="48" t="s">
        <v>29015</v>
      </c>
      <c r="I2047" s="48" t="s">
        <v>99</v>
      </c>
      <c r="J2047" s="48" t="s">
        <v>48</v>
      </c>
      <c r="K2047" s="48" t="s">
        <v>100</v>
      </c>
      <c r="L2047" s="48" t="s">
        <v>29863</v>
      </c>
      <c r="M2047" s="48" t="s">
        <v>29864</v>
      </c>
      <c r="N2047" t="e">
        <f>VLOOKUP(B2047,HIS退!B:F,5,FALSE)</f>
        <v>#N/A</v>
      </c>
      <c r="O2047" t="e">
        <f t="shared" si="65"/>
        <v>#N/A</v>
      </c>
      <c r="P2047" s="37" t="e">
        <f>VLOOKUP(C2047,微信退!Q:S,3,FALSE)</f>
        <v>#N/A</v>
      </c>
      <c r="Q2047" t="e">
        <f t="shared" si="66"/>
        <v>#N/A</v>
      </c>
    </row>
    <row r="2048" spans="1:17" hidden="1">
      <c r="A2048" s="49">
        <v>42907.677291666667</v>
      </c>
      <c r="B2048" s="46">
        <v>333296</v>
      </c>
      <c r="C2048" s="50" t="s">
        <v>29865</v>
      </c>
      <c r="D2048" s="46" t="s">
        <v>29866</v>
      </c>
      <c r="E2048" s="46" t="s">
        <v>29867</v>
      </c>
      <c r="F2048" s="47">
        <v>500</v>
      </c>
      <c r="G2048" s="48" t="s">
        <v>34</v>
      </c>
      <c r="H2048" s="48" t="s">
        <v>34</v>
      </c>
      <c r="I2048" s="48" t="s">
        <v>99</v>
      </c>
      <c r="J2048" s="48" t="s">
        <v>48</v>
      </c>
      <c r="K2048" s="48" t="s">
        <v>100</v>
      </c>
      <c r="L2048" s="48" t="s">
        <v>29868</v>
      </c>
      <c r="M2048" s="48" t="s">
        <v>29869</v>
      </c>
      <c r="N2048" t="e">
        <f>VLOOKUP(B2048,HIS退!B:F,5,FALSE)</f>
        <v>#N/A</v>
      </c>
      <c r="O2048" t="e">
        <f t="shared" si="65"/>
        <v>#N/A</v>
      </c>
      <c r="P2048" s="37" t="e">
        <f>VLOOKUP(C2048,微信退!Q:S,3,FALSE)</f>
        <v>#N/A</v>
      </c>
      <c r="Q2048" t="e">
        <f t="shared" si="66"/>
        <v>#N/A</v>
      </c>
    </row>
    <row r="2049" spans="1:17" hidden="1">
      <c r="A2049" s="49">
        <v>42907.677743055552</v>
      </c>
      <c r="B2049" s="46">
        <v>333315</v>
      </c>
      <c r="C2049" s="50" t="s">
        <v>29870</v>
      </c>
      <c r="D2049" s="46" t="s">
        <v>29871</v>
      </c>
      <c r="E2049" s="46" t="s">
        <v>29872</v>
      </c>
      <c r="F2049" s="47">
        <v>2500</v>
      </c>
      <c r="G2049" s="48" t="s">
        <v>34</v>
      </c>
      <c r="H2049" s="48" t="s">
        <v>34</v>
      </c>
      <c r="I2049" s="48" t="s">
        <v>99</v>
      </c>
      <c r="J2049" s="48" t="s">
        <v>48</v>
      </c>
      <c r="K2049" s="48" t="s">
        <v>100</v>
      </c>
      <c r="L2049" s="48" t="s">
        <v>29873</v>
      </c>
      <c r="M2049" s="48" t="s">
        <v>29874</v>
      </c>
      <c r="N2049" t="e">
        <f>VLOOKUP(B2049,HIS退!B:F,5,FALSE)</f>
        <v>#N/A</v>
      </c>
      <c r="O2049" t="e">
        <f t="shared" si="65"/>
        <v>#N/A</v>
      </c>
      <c r="P2049" s="37" t="e">
        <f>VLOOKUP(C2049,微信退!Q:S,3,FALSE)</f>
        <v>#N/A</v>
      </c>
      <c r="Q2049" t="e">
        <f t="shared" si="66"/>
        <v>#N/A</v>
      </c>
    </row>
    <row r="2050" spans="1:17" hidden="1">
      <c r="A2050" s="49">
        <v>42907.679456018515</v>
      </c>
      <c r="B2050" s="46">
        <v>333396</v>
      </c>
      <c r="C2050" s="50" t="s">
        <v>10693</v>
      </c>
      <c r="D2050" s="46" t="s">
        <v>27353</v>
      </c>
      <c r="E2050" s="46" t="s">
        <v>27354</v>
      </c>
      <c r="F2050" s="47">
        <v>14</v>
      </c>
      <c r="G2050" s="48" t="s">
        <v>59</v>
      </c>
      <c r="H2050" s="48" t="s">
        <v>112</v>
      </c>
      <c r="I2050" s="48" t="s">
        <v>99</v>
      </c>
      <c r="J2050" s="48" t="s">
        <v>48</v>
      </c>
      <c r="K2050" s="48" t="s">
        <v>100</v>
      </c>
      <c r="L2050" s="48" t="s">
        <v>12809</v>
      </c>
      <c r="M2050" s="48" t="s">
        <v>29875</v>
      </c>
      <c r="N2050">
        <f>VLOOKUP(B2050,HIS退!B:F,5,FALSE)</f>
        <v>-14</v>
      </c>
      <c r="O2050" t="str">
        <f t="shared" si="65"/>
        <v/>
      </c>
      <c r="P2050" s="37">
        <f>VLOOKUP(C2050,微信退!Q:S,3,FALSE)</f>
        <v>14</v>
      </c>
      <c r="Q2050" t="str">
        <f t="shared" si="66"/>
        <v/>
      </c>
    </row>
    <row r="2051" spans="1:17" hidden="1">
      <c r="A2051" s="49">
        <v>42907.679652777777</v>
      </c>
      <c r="B2051" s="46">
        <v>333407</v>
      </c>
      <c r="C2051" s="50" t="s">
        <v>10694</v>
      </c>
      <c r="D2051" s="46" t="s">
        <v>27355</v>
      </c>
      <c r="E2051" s="46" t="s">
        <v>27356</v>
      </c>
      <c r="F2051" s="47">
        <v>100</v>
      </c>
      <c r="G2051" s="48" t="s">
        <v>34</v>
      </c>
      <c r="H2051" s="48" t="s">
        <v>112</v>
      </c>
      <c r="I2051" s="48" t="s">
        <v>99</v>
      </c>
      <c r="J2051" s="48" t="s">
        <v>48</v>
      </c>
      <c r="K2051" s="48" t="s">
        <v>100</v>
      </c>
      <c r="L2051" s="48" t="s">
        <v>12810</v>
      </c>
      <c r="M2051" s="48" t="s">
        <v>29876</v>
      </c>
      <c r="N2051">
        <f>VLOOKUP(B2051,HIS退!B:F,5,FALSE)</f>
        <v>-100</v>
      </c>
      <c r="O2051" t="str">
        <f t="shared" si="65"/>
        <v/>
      </c>
      <c r="P2051" s="37">
        <f>VLOOKUP(C2051,微信退!Q:S,3,FALSE)</f>
        <v>100</v>
      </c>
      <c r="Q2051" t="str">
        <f t="shared" si="66"/>
        <v/>
      </c>
    </row>
    <row r="2052" spans="1:17" hidden="1">
      <c r="A2052" s="49">
        <v>42907.681296296294</v>
      </c>
      <c r="B2052" s="46">
        <v>333483</v>
      </c>
      <c r="C2052" s="50" t="s">
        <v>29877</v>
      </c>
      <c r="D2052" s="46" t="s">
        <v>29878</v>
      </c>
      <c r="E2052" s="46" t="s">
        <v>29879</v>
      </c>
      <c r="F2052" s="47">
        <v>100</v>
      </c>
      <c r="G2052" s="48" t="s">
        <v>59</v>
      </c>
      <c r="H2052" s="48" t="s">
        <v>29015</v>
      </c>
      <c r="I2052" s="48" t="s">
        <v>99</v>
      </c>
      <c r="J2052" s="48" t="s">
        <v>48</v>
      </c>
      <c r="K2052" s="48" t="s">
        <v>100</v>
      </c>
      <c r="L2052" s="48" t="s">
        <v>29880</v>
      </c>
      <c r="M2052" s="48" t="s">
        <v>29881</v>
      </c>
      <c r="N2052" t="e">
        <f>VLOOKUP(B2052,HIS退!B:F,5,FALSE)</f>
        <v>#N/A</v>
      </c>
      <c r="O2052" t="e">
        <f t="shared" si="65"/>
        <v>#N/A</v>
      </c>
      <c r="P2052" s="37" t="e">
        <f>VLOOKUP(C2052,微信退!Q:S,3,FALSE)</f>
        <v>#N/A</v>
      </c>
      <c r="Q2052" t="e">
        <f t="shared" si="66"/>
        <v>#N/A</v>
      </c>
    </row>
    <row r="2053" spans="1:17" hidden="1">
      <c r="A2053" s="49">
        <v>42907.681562500002</v>
      </c>
      <c r="B2053" s="46">
        <v>333499</v>
      </c>
      <c r="C2053" s="50" t="s">
        <v>29882</v>
      </c>
      <c r="D2053" s="46" t="s">
        <v>29878</v>
      </c>
      <c r="E2053" s="46" t="s">
        <v>29879</v>
      </c>
      <c r="F2053" s="47">
        <v>100</v>
      </c>
      <c r="G2053" s="48" t="s">
        <v>59</v>
      </c>
      <c r="H2053" s="48" t="s">
        <v>29015</v>
      </c>
      <c r="I2053" s="48" t="s">
        <v>99</v>
      </c>
      <c r="J2053" s="48" t="s">
        <v>48</v>
      </c>
      <c r="K2053" s="48" t="s">
        <v>100</v>
      </c>
      <c r="L2053" s="48" t="s">
        <v>29883</v>
      </c>
      <c r="M2053" s="48" t="s">
        <v>29884</v>
      </c>
      <c r="N2053" t="e">
        <f>VLOOKUP(B2053,HIS退!B:F,5,FALSE)</f>
        <v>#N/A</v>
      </c>
      <c r="O2053" t="e">
        <f t="shared" si="65"/>
        <v>#N/A</v>
      </c>
      <c r="P2053" s="37" t="e">
        <f>VLOOKUP(C2053,微信退!Q:S,3,FALSE)</f>
        <v>#N/A</v>
      </c>
      <c r="Q2053" t="e">
        <f t="shared" si="66"/>
        <v>#N/A</v>
      </c>
    </row>
    <row r="2054" spans="1:17" hidden="1">
      <c r="A2054" s="49">
        <v>42907.681712962964</v>
      </c>
      <c r="B2054" s="46">
        <v>333506</v>
      </c>
      <c r="C2054" s="50" t="s">
        <v>29882</v>
      </c>
      <c r="D2054" s="46" t="s">
        <v>29878</v>
      </c>
      <c r="E2054" s="46" t="s">
        <v>29879</v>
      </c>
      <c r="F2054" s="47">
        <v>300</v>
      </c>
      <c r="G2054" s="48" t="s">
        <v>59</v>
      </c>
      <c r="H2054" s="48" t="s">
        <v>29015</v>
      </c>
      <c r="I2054" s="48" t="s">
        <v>99</v>
      </c>
      <c r="J2054" s="48" t="s">
        <v>48</v>
      </c>
      <c r="K2054" s="48" t="s">
        <v>100</v>
      </c>
      <c r="L2054" s="48" t="s">
        <v>29885</v>
      </c>
      <c r="M2054" s="48" t="s">
        <v>29886</v>
      </c>
      <c r="N2054" t="e">
        <f>VLOOKUP(B2054,HIS退!B:F,5,FALSE)</f>
        <v>#N/A</v>
      </c>
      <c r="O2054" t="e">
        <f t="shared" si="65"/>
        <v>#N/A</v>
      </c>
      <c r="P2054" s="37" t="e">
        <f>VLOOKUP(C2054,微信退!Q:S,3,FALSE)</f>
        <v>#N/A</v>
      </c>
      <c r="Q2054" t="e">
        <f t="shared" si="66"/>
        <v>#N/A</v>
      </c>
    </row>
    <row r="2055" spans="1:17" hidden="1">
      <c r="A2055" s="49">
        <v>42907.683483796296</v>
      </c>
      <c r="B2055" s="46">
        <v>333587</v>
      </c>
      <c r="C2055" s="50" t="s">
        <v>29887</v>
      </c>
      <c r="D2055" s="46" t="s">
        <v>29888</v>
      </c>
      <c r="E2055" s="46" t="s">
        <v>29889</v>
      </c>
      <c r="F2055" s="47">
        <v>67</v>
      </c>
      <c r="G2055" s="48" t="s">
        <v>34</v>
      </c>
      <c r="H2055" s="48" t="s">
        <v>34</v>
      </c>
      <c r="I2055" s="48" t="s">
        <v>101</v>
      </c>
      <c r="J2055" s="48" t="s">
        <v>98</v>
      </c>
      <c r="K2055" s="48" t="s">
        <v>100</v>
      </c>
      <c r="L2055" s="48" t="s">
        <v>29890</v>
      </c>
      <c r="M2055" s="48" t="s">
        <v>29891</v>
      </c>
      <c r="N2055" t="e">
        <f>VLOOKUP(B2055,HIS退!B:F,5,FALSE)</f>
        <v>#N/A</v>
      </c>
      <c r="O2055" t="e">
        <f t="shared" si="65"/>
        <v>#N/A</v>
      </c>
      <c r="P2055" s="37" t="e">
        <f>VLOOKUP(C2055,微信退!Q:S,3,FALSE)</f>
        <v>#N/A</v>
      </c>
      <c r="Q2055" t="e">
        <f t="shared" si="66"/>
        <v>#N/A</v>
      </c>
    </row>
    <row r="2056" spans="1:17" hidden="1">
      <c r="A2056" s="49">
        <v>42907.685891203706</v>
      </c>
      <c r="B2056" s="46">
        <v>333701</v>
      </c>
      <c r="C2056" s="50" t="s">
        <v>29892</v>
      </c>
      <c r="D2056" s="46" t="s">
        <v>29893</v>
      </c>
      <c r="E2056" s="46" t="s">
        <v>29894</v>
      </c>
      <c r="F2056" s="47">
        <v>1080</v>
      </c>
      <c r="G2056" s="48" t="s">
        <v>59</v>
      </c>
      <c r="H2056" s="48" t="s">
        <v>59</v>
      </c>
      <c r="I2056" s="48" t="s">
        <v>99</v>
      </c>
      <c r="J2056" s="48" t="s">
        <v>29021</v>
      </c>
      <c r="K2056" s="48" t="s">
        <v>100</v>
      </c>
      <c r="L2056" s="48" t="s">
        <v>29895</v>
      </c>
      <c r="M2056" s="48" t="s">
        <v>29896</v>
      </c>
      <c r="N2056" t="e">
        <f>VLOOKUP(B2056,HIS退!B:F,5,FALSE)</f>
        <v>#N/A</v>
      </c>
      <c r="O2056" t="e">
        <f t="shared" si="65"/>
        <v>#N/A</v>
      </c>
      <c r="P2056" s="37" t="e">
        <f>VLOOKUP(C2056,微信退!Q:S,3,FALSE)</f>
        <v>#N/A</v>
      </c>
      <c r="Q2056" t="e">
        <f t="shared" si="66"/>
        <v>#N/A</v>
      </c>
    </row>
    <row r="2057" spans="1:17" hidden="1">
      <c r="A2057" s="49">
        <v>42907.68645833333</v>
      </c>
      <c r="B2057" s="46">
        <v>333720</v>
      </c>
      <c r="C2057" s="50" t="s">
        <v>29897</v>
      </c>
      <c r="D2057" s="46" t="s">
        <v>29898</v>
      </c>
      <c r="E2057" s="46" t="s">
        <v>29899</v>
      </c>
      <c r="F2057" s="47">
        <v>303</v>
      </c>
      <c r="G2057" s="48" t="s">
        <v>59</v>
      </c>
      <c r="H2057" s="48" t="s">
        <v>29015</v>
      </c>
      <c r="I2057" s="48" t="s">
        <v>99</v>
      </c>
      <c r="J2057" s="48" t="s">
        <v>48</v>
      </c>
      <c r="K2057" s="48" t="s">
        <v>100</v>
      </c>
      <c r="L2057" s="48" t="s">
        <v>29900</v>
      </c>
      <c r="M2057" s="48" t="s">
        <v>29901</v>
      </c>
      <c r="N2057" t="e">
        <f>VLOOKUP(B2057,HIS退!B:F,5,FALSE)</f>
        <v>#N/A</v>
      </c>
      <c r="O2057" t="e">
        <f t="shared" si="65"/>
        <v>#N/A</v>
      </c>
      <c r="P2057" s="37" t="e">
        <f>VLOOKUP(C2057,微信退!Q:S,3,FALSE)</f>
        <v>#N/A</v>
      </c>
      <c r="Q2057" t="e">
        <f t="shared" si="66"/>
        <v>#N/A</v>
      </c>
    </row>
    <row r="2058" spans="1:17" hidden="1">
      <c r="A2058" s="49">
        <v>42907.686469907407</v>
      </c>
      <c r="B2058" s="46">
        <v>333722</v>
      </c>
      <c r="C2058" s="50" t="s">
        <v>10695</v>
      </c>
      <c r="D2058" s="46" t="s">
        <v>27357</v>
      </c>
      <c r="E2058" s="46" t="s">
        <v>27358</v>
      </c>
      <c r="F2058" s="47">
        <v>250</v>
      </c>
      <c r="G2058" s="48" t="s">
        <v>34</v>
      </c>
      <c r="H2058" s="48" t="s">
        <v>112</v>
      </c>
      <c r="I2058" s="48" t="s">
        <v>99</v>
      </c>
      <c r="J2058" s="48" t="s">
        <v>48</v>
      </c>
      <c r="K2058" s="48" t="s">
        <v>100</v>
      </c>
      <c r="L2058" s="48" t="s">
        <v>12811</v>
      </c>
      <c r="M2058" s="48" t="s">
        <v>29902</v>
      </c>
      <c r="N2058">
        <f>VLOOKUP(B2058,HIS退!B:F,5,FALSE)</f>
        <v>-250</v>
      </c>
      <c r="O2058" t="str">
        <f t="shared" si="65"/>
        <v/>
      </c>
      <c r="P2058" s="37">
        <f>VLOOKUP(C2058,微信退!Q:S,3,FALSE)</f>
        <v>250</v>
      </c>
      <c r="Q2058" t="str">
        <f t="shared" si="66"/>
        <v/>
      </c>
    </row>
    <row r="2059" spans="1:17" hidden="1">
      <c r="A2059" s="49">
        <v>42907.687685185185</v>
      </c>
      <c r="B2059" s="46">
        <v>333792</v>
      </c>
      <c r="C2059" s="50" t="s">
        <v>29903</v>
      </c>
      <c r="D2059" s="46" t="s">
        <v>29904</v>
      </c>
      <c r="E2059" s="46" t="s">
        <v>29905</v>
      </c>
      <c r="F2059" s="47">
        <v>140</v>
      </c>
      <c r="G2059" s="48" t="s">
        <v>59</v>
      </c>
      <c r="H2059" s="48" t="s">
        <v>59</v>
      </c>
      <c r="I2059" s="48" t="s">
        <v>99</v>
      </c>
      <c r="J2059" s="48" t="s">
        <v>29021</v>
      </c>
      <c r="K2059" s="48" t="s">
        <v>100</v>
      </c>
      <c r="L2059" s="48" t="s">
        <v>29906</v>
      </c>
      <c r="M2059" s="48" t="s">
        <v>29907</v>
      </c>
      <c r="N2059" t="e">
        <f>VLOOKUP(B2059,HIS退!B:F,5,FALSE)</f>
        <v>#N/A</v>
      </c>
      <c r="O2059" t="e">
        <f t="shared" si="65"/>
        <v>#N/A</v>
      </c>
      <c r="P2059" s="37" t="e">
        <f>VLOOKUP(C2059,微信退!Q:S,3,FALSE)</f>
        <v>#N/A</v>
      </c>
      <c r="Q2059" t="e">
        <f t="shared" si="66"/>
        <v>#N/A</v>
      </c>
    </row>
    <row r="2060" spans="1:17" hidden="1">
      <c r="A2060" s="49">
        <v>42907.687743055554</v>
      </c>
      <c r="B2060" s="46">
        <v>333805</v>
      </c>
      <c r="C2060" s="50" t="s">
        <v>10696</v>
      </c>
      <c r="D2060" s="46" t="s">
        <v>27359</v>
      </c>
      <c r="E2060" s="46" t="s">
        <v>27360</v>
      </c>
      <c r="F2060" s="47">
        <v>88</v>
      </c>
      <c r="G2060" s="48" t="s">
        <v>34</v>
      </c>
      <c r="H2060" s="48" t="s">
        <v>112</v>
      </c>
      <c r="I2060" s="48" t="s">
        <v>99</v>
      </c>
      <c r="J2060" s="48" t="s">
        <v>48</v>
      </c>
      <c r="K2060" s="48" t="s">
        <v>100</v>
      </c>
      <c r="L2060" s="48" t="s">
        <v>12812</v>
      </c>
      <c r="M2060" s="48" t="s">
        <v>29908</v>
      </c>
      <c r="N2060">
        <f>VLOOKUP(B2060,HIS退!B:F,5,FALSE)</f>
        <v>-88</v>
      </c>
      <c r="O2060" t="str">
        <f t="shared" si="65"/>
        <v/>
      </c>
      <c r="P2060" s="37">
        <f>VLOOKUP(C2060,微信退!Q:S,3,FALSE)</f>
        <v>88</v>
      </c>
      <c r="Q2060" t="str">
        <f t="shared" si="66"/>
        <v/>
      </c>
    </row>
    <row r="2061" spans="1:17" hidden="1">
      <c r="A2061" s="49">
        <v>42907.687789351854</v>
      </c>
      <c r="B2061" s="46">
        <v>333808</v>
      </c>
      <c r="C2061" s="50" t="s">
        <v>29909</v>
      </c>
      <c r="D2061" s="46" t="s">
        <v>29910</v>
      </c>
      <c r="E2061" s="46" t="s">
        <v>29911</v>
      </c>
      <c r="F2061" s="47">
        <v>92</v>
      </c>
      <c r="G2061" s="48" t="s">
        <v>59</v>
      </c>
      <c r="H2061" s="48" t="s">
        <v>29015</v>
      </c>
      <c r="I2061" s="48" t="s">
        <v>99</v>
      </c>
      <c r="J2061" s="48" t="s">
        <v>48</v>
      </c>
      <c r="K2061" s="48" t="s">
        <v>100</v>
      </c>
      <c r="L2061" s="48" t="s">
        <v>29912</v>
      </c>
      <c r="M2061" s="48" t="s">
        <v>29913</v>
      </c>
      <c r="N2061" t="e">
        <f>VLOOKUP(B2061,HIS退!B:F,5,FALSE)</f>
        <v>#N/A</v>
      </c>
      <c r="O2061" t="e">
        <f t="shared" si="65"/>
        <v>#N/A</v>
      </c>
      <c r="P2061" s="37" t="e">
        <f>VLOOKUP(C2061,微信退!Q:S,3,FALSE)</f>
        <v>#N/A</v>
      </c>
      <c r="Q2061" t="e">
        <f t="shared" si="66"/>
        <v>#N/A</v>
      </c>
    </row>
    <row r="2062" spans="1:17" hidden="1">
      <c r="A2062" s="49">
        <v>42907.688171296293</v>
      </c>
      <c r="B2062" s="46">
        <v>333824</v>
      </c>
      <c r="C2062" s="50" t="s">
        <v>29914</v>
      </c>
      <c r="D2062" s="46" t="s">
        <v>29915</v>
      </c>
      <c r="E2062" s="46" t="s">
        <v>29916</v>
      </c>
      <c r="F2062" s="47">
        <v>83</v>
      </c>
      <c r="G2062" s="48" t="s">
        <v>34</v>
      </c>
      <c r="H2062" s="48" t="s">
        <v>34</v>
      </c>
      <c r="I2062" s="48" t="s">
        <v>99</v>
      </c>
      <c r="J2062" s="48" t="s">
        <v>48</v>
      </c>
      <c r="K2062" s="48" t="s">
        <v>100</v>
      </c>
      <c r="L2062" s="48" t="s">
        <v>29917</v>
      </c>
      <c r="M2062" s="48" t="s">
        <v>29918</v>
      </c>
      <c r="N2062" t="e">
        <f>VLOOKUP(B2062,HIS退!B:F,5,FALSE)</f>
        <v>#N/A</v>
      </c>
      <c r="O2062" t="e">
        <f t="shared" si="65"/>
        <v>#N/A</v>
      </c>
      <c r="P2062" s="37" t="e">
        <f>VLOOKUP(C2062,微信退!Q:S,3,FALSE)</f>
        <v>#N/A</v>
      </c>
      <c r="Q2062" t="e">
        <f t="shared" si="66"/>
        <v>#N/A</v>
      </c>
    </row>
    <row r="2063" spans="1:17" hidden="1">
      <c r="A2063" s="49">
        <v>42907.689270833333</v>
      </c>
      <c r="B2063" s="46">
        <v>333863</v>
      </c>
      <c r="C2063" s="50" t="s">
        <v>10697</v>
      </c>
      <c r="D2063" s="46" t="s">
        <v>27361</v>
      </c>
      <c r="E2063" s="46" t="s">
        <v>27362</v>
      </c>
      <c r="F2063" s="47">
        <v>28</v>
      </c>
      <c r="G2063" s="48" t="s">
        <v>59</v>
      </c>
      <c r="H2063" s="48" t="s">
        <v>112</v>
      </c>
      <c r="I2063" s="48" t="s">
        <v>99</v>
      </c>
      <c r="J2063" s="48" t="s">
        <v>48</v>
      </c>
      <c r="K2063" s="48" t="s">
        <v>100</v>
      </c>
      <c r="L2063" s="48" t="s">
        <v>12813</v>
      </c>
      <c r="M2063" s="48" t="s">
        <v>29919</v>
      </c>
      <c r="N2063">
        <f>VLOOKUP(B2063,HIS退!B:F,5,FALSE)</f>
        <v>-28</v>
      </c>
      <c r="O2063" t="str">
        <f t="shared" si="65"/>
        <v/>
      </c>
      <c r="P2063" s="37">
        <f>VLOOKUP(C2063,微信退!Q:S,3,FALSE)</f>
        <v>28</v>
      </c>
      <c r="Q2063" t="str">
        <f t="shared" si="66"/>
        <v/>
      </c>
    </row>
    <row r="2064" spans="1:17" hidden="1">
      <c r="A2064" s="49">
        <v>42907.689826388887</v>
      </c>
      <c r="B2064" s="46">
        <v>333897</v>
      </c>
      <c r="C2064" s="50" t="s">
        <v>10698</v>
      </c>
      <c r="D2064" s="46" t="s">
        <v>27363</v>
      </c>
      <c r="E2064" s="46" t="s">
        <v>27364</v>
      </c>
      <c r="F2064" s="47">
        <v>166</v>
      </c>
      <c r="G2064" s="48" t="s">
        <v>59</v>
      </c>
      <c r="H2064" s="48" t="s">
        <v>112</v>
      </c>
      <c r="I2064" s="48" t="s">
        <v>99</v>
      </c>
      <c r="J2064" s="48" t="s">
        <v>48</v>
      </c>
      <c r="K2064" s="48" t="s">
        <v>100</v>
      </c>
      <c r="L2064" s="48" t="s">
        <v>12814</v>
      </c>
      <c r="M2064" s="48" t="s">
        <v>29920</v>
      </c>
      <c r="N2064">
        <f>VLOOKUP(B2064,HIS退!B:F,5,FALSE)</f>
        <v>-166</v>
      </c>
      <c r="O2064" t="str">
        <f t="shared" si="65"/>
        <v/>
      </c>
      <c r="P2064" s="37">
        <f>VLOOKUP(C2064,微信退!Q:S,3,FALSE)</f>
        <v>166</v>
      </c>
      <c r="Q2064" t="str">
        <f t="shared" si="66"/>
        <v/>
      </c>
    </row>
    <row r="2065" spans="1:17" hidden="1">
      <c r="A2065" s="49">
        <v>42907.690023148149</v>
      </c>
      <c r="B2065" s="46">
        <v>333907</v>
      </c>
      <c r="C2065" s="50" t="s">
        <v>10699</v>
      </c>
      <c r="D2065" s="46" t="s">
        <v>27365</v>
      </c>
      <c r="E2065" s="46" t="s">
        <v>27366</v>
      </c>
      <c r="F2065" s="47">
        <v>100</v>
      </c>
      <c r="G2065" s="48" t="s">
        <v>34</v>
      </c>
      <c r="H2065" s="48" t="s">
        <v>112</v>
      </c>
      <c r="I2065" s="48" t="s">
        <v>99</v>
      </c>
      <c r="J2065" s="48" t="s">
        <v>48</v>
      </c>
      <c r="K2065" s="48" t="s">
        <v>100</v>
      </c>
      <c r="L2065" s="48" t="s">
        <v>12815</v>
      </c>
      <c r="M2065" s="48" t="s">
        <v>29921</v>
      </c>
      <c r="N2065">
        <f>VLOOKUP(B2065,HIS退!B:F,5,FALSE)</f>
        <v>-100</v>
      </c>
      <c r="O2065" t="str">
        <f t="shared" si="65"/>
        <v/>
      </c>
      <c r="P2065" s="37">
        <f>VLOOKUP(C2065,微信退!Q:S,3,FALSE)</f>
        <v>100</v>
      </c>
      <c r="Q2065" t="str">
        <f t="shared" si="66"/>
        <v/>
      </c>
    </row>
    <row r="2066" spans="1:17" hidden="1">
      <c r="A2066" s="49">
        <v>42907.690474537034</v>
      </c>
      <c r="B2066" s="46">
        <v>333923</v>
      </c>
      <c r="C2066" s="50" t="s">
        <v>10700</v>
      </c>
      <c r="D2066" s="46" t="s">
        <v>27367</v>
      </c>
      <c r="E2066" s="46" t="s">
        <v>27368</v>
      </c>
      <c r="F2066" s="47">
        <v>111</v>
      </c>
      <c r="G2066" s="48" t="s">
        <v>59</v>
      </c>
      <c r="H2066" s="48" t="s">
        <v>112</v>
      </c>
      <c r="I2066" s="48" t="s">
        <v>99</v>
      </c>
      <c r="J2066" s="48" t="s">
        <v>48</v>
      </c>
      <c r="K2066" s="48" t="s">
        <v>100</v>
      </c>
      <c r="L2066" s="48" t="s">
        <v>12816</v>
      </c>
      <c r="M2066" s="48" t="s">
        <v>29922</v>
      </c>
      <c r="N2066">
        <f>VLOOKUP(B2066,HIS退!B:F,5,FALSE)</f>
        <v>-111</v>
      </c>
      <c r="O2066" t="str">
        <f t="shared" si="65"/>
        <v/>
      </c>
      <c r="P2066" s="37">
        <f>VLOOKUP(C2066,微信退!Q:S,3,FALSE)</f>
        <v>111</v>
      </c>
      <c r="Q2066" t="str">
        <f t="shared" si="66"/>
        <v/>
      </c>
    </row>
    <row r="2067" spans="1:17" hidden="1">
      <c r="A2067" s="49">
        <v>42907.691053240742</v>
      </c>
      <c r="B2067" s="46">
        <v>333922</v>
      </c>
      <c r="C2067" s="50" t="s">
        <v>29923</v>
      </c>
      <c r="D2067" s="46" t="s">
        <v>29924</v>
      </c>
      <c r="E2067" s="46" t="s">
        <v>29925</v>
      </c>
      <c r="F2067" s="47">
        <v>4722</v>
      </c>
      <c r="G2067" s="48" t="s">
        <v>59</v>
      </c>
      <c r="H2067" s="48" t="s">
        <v>59</v>
      </c>
      <c r="I2067" s="48" t="s">
        <v>99</v>
      </c>
      <c r="J2067" s="48" t="s">
        <v>48</v>
      </c>
      <c r="K2067" s="48" t="s">
        <v>100</v>
      </c>
      <c r="L2067" s="48" t="s">
        <v>29926</v>
      </c>
      <c r="M2067" s="48" t="s">
        <v>29927</v>
      </c>
      <c r="N2067" t="e">
        <f>VLOOKUP(B2067,HIS退!B:F,5,FALSE)</f>
        <v>#N/A</v>
      </c>
      <c r="O2067" t="e">
        <f t="shared" si="65"/>
        <v>#N/A</v>
      </c>
      <c r="P2067" s="37" t="e">
        <f>VLOOKUP(C2067,微信退!Q:S,3,FALSE)</f>
        <v>#N/A</v>
      </c>
      <c r="Q2067" t="e">
        <f t="shared" si="66"/>
        <v>#N/A</v>
      </c>
    </row>
    <row r="2068" spans="1:17" hidden="1">
      <c r="A2068" s="49">
        <v>42907.691111111111</v>
      </c>
      <c r="B2068" s="46">
        <v>333950</v>
      </c>
      <c r="D2068" s="46" t="s">
        <v>29928</v>
      </c>
      <c r="E2068" s="46" t="s">
        <v>29929</v>
      </c>
      <c r="F2068" s="47">
        <v>500</v>
      </c>
      <c r="G2068" s="48" t="s">
        <v>34</v>
      </c>
      <c r="H2068" s="48" t="s">
        <v>34</v>
      </c>
      <c r="I2068" s="48" t="s">
        <v>101</v>
      </c>
      <c r="J2068" s="48" t="s">
        <v>98</v>
      </c>
      <c r="K2068" s="48" t="s">
        <v>100</v>
      </c>
      <c r="L2068" s="48" t="s">
        <v>29930</v>
      </c>
      <c r="M2068" s="48" t="s">
        <v>29931</v>
      </c>
      <c r="N2068" t="e">
        <f>VLOOKUP(B2068,HIS退!B:F,5,FALSE)</f>
        <v>#N/A</v>
      </c>
      <c r="O2068" t="e">
        <f t="shared" si="65"/>
        <v>#N/A</v>
      </c>
      <c r="P2068" s="37" t="e">
        <f>VLOOKUP(C2068,微信退!Q:S,3,FALSE)</f>
        <v>#N/A</v>
      </c>
      <c r="Q2068" t="e">
        <f t="shared" si="66"/>
        <v>#N/A</v>
      </c>
    </row>
    <row r="2069" spans="1:17" hidden="1">
      <c r="A2069" s="49">
        <v>42907.691469907404</v>
      </c>
      <c r="B2069" s="46">
        <v>333959</v>
      </c>
      <c r="C2069" s="50" t="s">
        <v>29932</v>
      </c>
      <c r="D2069" s="46" t="s">
        <v>29933</v>
      </c>
      <c r="E2069" s="46" t="s">
        <v>27778</v>
      </c>
      <c r="F2069" s="47">
        <v>300</v>
      </c>
      <c r="G2069" s="48" t="s">
        <v>59</v>
      </c>
      <c r="H2069" s="48" t="s">
        <v>34</v>
      </c>
      <c r="I2069" s="48" t="s">
        <v>99</v>
      </c>
      <c r="J2069" s="48" t="s">
        <v>48</v>
      </c>
      <c r="K2069" s="48" t="s">
        <v>100</v>
      </c>
      <c r="L2069" s="48" t="s">
        <v>29934</v>
      </c>
      <c r="M2069" s="48" t="s">
        <v>29935</v>
      </c>
      <c r="N2069" t="e">
        <f>VLOOKUP(B2069,HIS退!B:F,5,FALSE)</f>
        <v>#N/A</v>
      </c>
      <c r="O2069" t="e">
        <f t="shared" si="65"/>
        <v>#N/A</v>
      </c>
      <c r="P2069" s="37" t="e">
        <f>VLOOKUP(C2069,微信退!Q:S,3,FALSE)</f>
        <v>#N/A</v>
      </c>
      <c r="Q2069" t="e">
        <f t="shared" si="66"/>
        <v>#N/A</v>
      </c>
    </row>
    <row r="2070" spans="1:17" hidden="1">
      <c r="A2070" s="49">
        <v>42907.691932870373</v>
      </c>
      <c r="B2070" s="46">
        <v>333973</v>
      </c>
      <c r="C2070" s="50" t="s">
        <v>29936</v>
      </c>
      <c r="D2070" s="46" t="s">
        <v>29937</v>
      </c>
      <c r="E2070" s="46" t="s">
        <v>29938</v>
      </c>
      <c r="F2070" s="47">
        <v>420</v>
      </c>
      <c r="G2070" s="48" t="s">
        <v>59</v>
      </c>
      <c r="H2070" s="48" t="s">
        <v>59</v>
      </c>
      <c r="I2070" s="48" t="s">
        <v>99</v>
      </c>
      <c r="J2070" s="48" t="s">
        <v>48</v>
      </c>
      <c r="K2070" s="48" t="s">
        <v>100</v>
      </c>
      <c r="L2070" s="48" t="s">
        <v>29939</v>
      </c>
      <c r="M2070" s="48" t="s">
        <v>29940</v>
      </c>
      <c r="N2070" t="e">
        <f>VLOOKUP(B2070,HIS退!B:F,5,FALSE)</f>
        <v>#N/A</v>
      </c>
      <c r="O2070" t="e">
        <f t="shared" si="65"/>
        <v>#N/A</v>
      </c>
      <c r="P2070" s="37" t="e">
        <f>VLOOKUP(C2070,微信退!Q:S,3,FALSE)</f>
        <v>#N/A</v>
      </c>
      <c r="Q2070" t="e">
        <f t="shared" si="66"/>
        <v>#N/A</v>
      </c>
    </row>
    <row r="2071" spans="1:17" hidden="1">
      <c r="A2071" s="49">
        <v>42907.692523148151</v>
      </c>
      <c r="B2071" s="46">
        <v>334004</v>
      </c>
      <c r="C2071" s="50" t="s">
        <v>29941</v>
      </c>
      <c r="D2071" s="46" t="s">
        <v>29933</v>
      </c>
      <c r="E2071" s="46" t="s">
        <v>27778</v>
      </c>
      <c r="F2071" s="47">
        <v>4</v>
      </c>
      <c r="G2071" s="48" t="s">
        <v>59</v>
      </c>
      <c r="H2071" s="48" t="s">
        <v>59</v>
      </c>
      <c r="I2071" s="48" t="s">
        <v>99</v>
      </c>
      <c r="J2071" s="48" t="s">
        <v>48</v>
      </c>
      <c r="K2071" s="48" t="s">
        <v>100</v>
      </c>
      <c r="L2071" s="48" t="s">
        <v>29942</v>
      </c>
      <c r="M2071" s="48" t="s">
        <v>29943</v>
      </c>
      <c r="N2071" t="e">
        <f>VLOOKUP(B2071,HIS退!B:F,5,FALSE)</f>
        <v>#N/A</v>
      </c>
      <c r="O2071" t="e">
        <f t="shared" si="65"/>
        <v>#N/A</v>
      </c>
      <c r="P2071" s="37" t="e">
        <f>VLOOKUP(C2071,微信退!Q:S,3,FALSE)</f>
        <v>#N/A</v>
      </c>
      <c r="Q2071" t="e">
        <f t="shared" si="66"/>
        <v>#N/A</v>
      </c>
    </row>
    <row r="2072" spans="1:17" hidden="1">
      <c r="A2072" s="49">
        <v>42907.69259259259</v>
      </c>
      <c r="B2072" s="46">
        <v>334006</v>
      </c>
      <c r="C2072" s="50" t="s">
        <v>29944</v>
      </c>
      <c r="D2072" s="46" t="s">
        <v>29945</v>
      </c>
      <c r="E2072" s="46" t="s">
        <v>29946</v>
      </c>
      <c r="F2072" s="47">
        <v>1211</v>
      </c>
      <c r="G2072" s="48" t="s">
        <v>59</v>
      </c>
      <c r="H2072" s="48" t="s">
        <v>59</v>
      </c>
      <c r="I2072" s="48" t="s">
        <v>99</v>
      </c>
      <c r="J2072" s="48" t="s">
        <v>48</v>
      </c>
      <c r="K2072" s="48" t="s">
        <v>100</v>
      </c>
      <c r="L2072" s="48" t="s">
        <v>29947</v>
      </c>
      <c r="M2072" s="48" t="s">
        <v>29948</v>
      </c>
      <c r="N2072" t="e">
        <f>VLOOKUP(B2072,HIS退!B:F,5,FALSE)</f>
        <v>#N/A</v>
      </c>
      <c r="O2072" t="e">
        <f t="shared" si="65"/>
        <v>#N/A</v>
      </c>
      <c r="P2072" s="37" t="e">
        <f>VLOOKUP(C2072,微信退!Q:S,3,FALSE)</f>
        <v>#N/A</v>
      </c>
      <c r="Q2072" t="e">
        <f t="shared" si="66"/>
        <v>#N/A</v>
      </c>
    </row>
    <row r="2073" spans="1:17" hidden="1">
      <c r="A2073" s="49">
        <v>42907.692858796298</v>
      </c>
      <c r="B2073" s="46">
        <v>334017</v>
      </c>
      <c r="C2073" s="50" t="s">
        <v>10701</v>
      </c>
      <c r="D2073" s="46" t="s">
        <v>27369</v>
      </c>
      <c r="E2073" s="46" t="s">
        <v>27370</v>
      </c>
      <c r="F2073" s="47">
        <v>400</v>
      </c>
      <c r="G2073" s="48" t="s">
        <v>59</v>
      </c>
      <c r="H2073" s="48" t="s">
        <v>112</v>
      </c>
      <c r="I2073" s="48" t="s">
        <v>99</v>
      </c>
      <c r="J2073" s="48" t="s">
        <v>48</v>
      </c>
      <c r="K2073" s="48" t="s">
        <v>100</v>
      </c>
      <c r="L2073" s="48" t="s">
        <v>12817</v>
      </c>
      <c r="M2073" s="48" t="s">
        <v>29949</v>
      </c>
      <c r="N2073">
        <f>VLOOKUP(B2073,HIS退!B:F,5,FALSE)</f>
        <v>-400</v>
      </c>
      <c r="O2073" t="str">
        <f t="shared" si="65"/>
        <v/>
      </c>
      <c r="P2073" s="37">
        <f>VLOOKUP(C2073,微信退!Q:S,3,FALSE)</f>
        <v>400</v>
      </c>
      <c r="Q2073" t="str">
        <f t="shared" si="66"/>
        <v/>
      </c>
    </row>
    <row r="2074" spans="1:17" hidden="1">
      <c r="A2074" s="49">
        <v>42907.696516203701</v>
      </c>
      <c r="B2074" s="46">
        <v>334174</v>
      </c>
      <c r="C2074" s="50" t="s">
        <v>29950</v>
      </c>
      <c r="D2074" s="46" t="s">
        <v>29951</v>
      </c>
      <c r="E2074" s="46" t="s">
        <v>29952</v>
      </c>
      <c r="F2074" s="47">
        <v>40</v>
      </c>
      <c r="G2074" s="48" t="s">
        <v>59</v>
      </c>
      <c r="H2074" s="48" t="s">
        <v>59</v>
      </c>
      <c r="I2074" s="48" t="s">
        <v>99</v>
      </c>
      <c r="J2074" s="48" t="s">
        <v>48</v>
      </c>
      <c r="K2074" s="48" t="s">
        <v>100</v>
      </c>
      <c r="L2074" s="48" t="s">
        <v>29953</v>
      </c>
      <c r="M2074" s="48" t="s">
        <v>29954</v>
      </c>
      <c r="N2074" t="e">
        <f>VLOOKUP(B2074,HIS退!B:F,5,FALSE)</f>
        <v>#N/A</v>
      </c>
      <c r="O2074" t="e">
        <f t="shared" si="65"/>
        <v>#N/A</v>
      </c>
      <c r="P2074" s="37" t="e">
        <f>VLOOKUP(C2074,微信退!Q:S,3,FALSE)</f>
        <v>#N/A</v>
      </c>
      <c r="Q2074" t="e">
        <f t="shared" si="66"/>
        <v>#N/A</v>
      </c>
    </row>
    <row r="2075" spans="1:17" hidden="1">
      <c r="A2075" s="49">
        <v>42907.698171296295</v>
      </c>
      <c r="B2075" s="46">
        <v>334214</v>
      </c>
      <c r="C2075" s="50" t="s">
        <v>29955</v>
      </c>
      <c r="D2075" s="46" t="s">
        <v>29956</v>
      </c>
      <c r="E2075" s="46" t="s">
        <v>29957</v>
      </c>
      <c r="F2075" s="47">
        <v>65</v>
      </c>
      <c r="G2075" s="48" t="s">
        <v>34</v>
      </c>
      <c r="H2075" s="48" t="s">
        <v>34</v>
      </c>
      <c r="I2075" s="48" t="s">
        <v>99</v>
      </c>
      <c r="J2075" s="48" t="s">
        <v>48</v>
      </c>
      <c r="K2075" s="48" t="s">
        <v>100</v>
      </c>
      <c r="L2075" s="48" t="s">
        <v>29958</v>
      </c>
      <c r="M2075" s="48" t="s">
        <v>29959</v>
      </c>
      <c r="N2075" t="e">
        <f>VLOOKUP(B2075,HIS退!B:F,5,FALSE)</f>
        <v>#N/A</v>
      </c>
      <c r="O2075" t="e">
        <f t="shared" si="65"/>
        <v>#N/A</v>
      </c>
      <c r="P2075" s="37" t="e">
        <f>VLOOKUP(C2075,微信退!Q:S,3,FALSE)</f>
        <v>#N/A</v>
      </c>
      <c r="Q2075" t="e">
        <f t="shared" si="66"/>
        <v>#N/A</v>
      </c>
    </row>
    <row r="2076" spans="1:17" hidden="1">
      <c r="A2076" s="49">
        <v>42907.698518518519</v>
      </c>
      <c r="B2076" s="46">
        <v>334231</v>
      </c>
      <c r="C2076" s="50" t="s">
        <v>29960</v>
      </c>
      <c r="D2076" s="46" t="s">
        <v>29961</v>
      </c>
      <c r="E2076" s="46" t="s">
        <v>29962</v>
      </c>
      <c r="F2076" s="47">
        <v>58</v>
      </c>
      <c r="G2076" s="48" t="s">
        <v>34</v>
      </c>
      <c r="H2076" s="48" t="s">
        <v>34</v>
      </c>
      <c r="I2076" s="48" t="s">
        <v>99</v>
      </c>
      <c r="J2076" s="48" t="s">
        <v>48</v>
      </c>
      <c r="K2076" s="48" t="s">
        <v>100</v>
      </c>
      <c r="L2076" s="48" t="s">
        <v>29963</v>
      </c>
      <c r="M2076" s="48" t="s">
        <v>29964</v>
      </c>
      <c r="N2076" t="e">
        <f>VLOOKUP(B2076,HIS退!B:F,5,FALSE)</f>
        <v>#N/A</v>
      </c>
      <c r="O2076" t="e">
        <f t="shared" si="65"/>
        <v>#N/A</v>
      </c>
      <c r="P2076" s="37" t="e">
        <f>VLOOKUP(C2076,微信退!Q:S,3,FALSE)</f>
        <v>#N/A</v>
      </c>
      <c r="Q2076" t="e">
        <f t="shared" si="66"/>
        <v>#N/A</v>
      </c>
    </row>
    <row r="2077" spans="1:17" hidden="1">
      <c r="A2077" s="49">
        <v>42907.699247685188</v>
      </c>
      <c r="B2077" s="46">
        <v>334260</v>
      </c>
      <c r="C2077" s="50" t="s">
        <v>10702</v>
      </c>
      <c r="D2077" s="46" t="s">
        <v>10453</v>
      </c>
      <c r="E2077" s="46" t="s">
        <v>10454</v>
      </c>
      <c r="F2077" s="47">
        <v>300</v>
      </c>
      <c r="G2077" s="48" t="s">
        <v>59</v>
      </c>
      <c r="H2077" s="48" t="s">
        <v>112</v>
      </c>
      <c r="I2077" s="48" t="s">
        <v>99</v>
      </c>
      <c r="J2077" s="48" t="s">
        <v>48</v>
      </c>
      <c r="K2077" s="48" t="s">
        <v>100</v>
      </c>
      <c r="L2077" s="48" t="s">
        <v>12818</v>
      </c>
      <c r="M2077" s="48" t="s">
        <v>29965</v>
      </c>
      <c r="N2077">
        <f>VLOOKUP(B2077,HIS退!B:F,5,FALSE)</f>
        <v>-300</v>
      </c>
      <c r="O2077" t="str">
        <f t="shared" si="65"/>
        <v/>
      </c>
      <c r="P2077" s="37">
        <f>VLOOKUP(C2077,微信退!Q:S,3,FALSE)</f>
        <v>300</v>
      </c>
      <c r="Q2077" t="str">
        <f t="shared" si="66"/>
        <v/>
      </c>
    </row>
    <row r="2078" spans="1:17" hidden="1">
      <c r="A2078" s="49">
        <v>42907.701180555552</v>
      </c>
      <c r="B2078" s="46">
        <v>334344</v>
      </c>
      <c r="C2078" s="50" t="s">
        <v>29966</v>
      </c>
      <c r="D2078" s="46" t="s">
        <v>29967</v>
      </c>
      <c r="E2078" s="46" t="s">
        <v>29968</v>
      </c>
      <c r="F2078" s="47">
        <v>446</v>
      </c>
      <c r="G2078" s="48" t="s">
        <v>59</v>
      </c>
      <c r="H2078" s="48" t="s">
        <v>29015</v>
      </c>
      <c r="I2078" s="48" t="s">
        <v>99</v>
      </c>
      <c r="J2078" s="48" t="s">
        <v>48</v>
      </c>
      <c r="K2078" s="48" t="s">
        <v>100</v>
      </c>
      <c r="L2078" s="48" t="s">
        <v>29969</v>
      </c>
      <c r="M2078" s="48" t="s">
        <v>29970</v>
      </c>
      <c r="N2078" t="e">
        <f>VLOOKUP(B2078,HIS退!B:F,5,FALSE)</f>
        <v>#N/A</v>
      </c>
      <c r="O2078" t="e">
        <f t="shared" si="65"/>
        <v>#N/A</v>
      </c>
      <c r="P2078" s="37" t="e">
        <f>VLOOKUP(C2078,微信退!Q:S,3,FALSE)</f>
        <v>#N/A</v>
      </c>
      <c r="Q2078" t="e">
        <f t="shared" si="66"/>
        <v>#N/A</v>
      </c>
    </row>
    <row r="2079" spans="1:17" hidden="1">
      <c r="A2079" s="49">
        <v>42907.702430555553</v>
      </c>
      <c r="B2079" s="46">
        <v>334400</v>
      </c>
      <c r="C2079" s="50" t="s">
        <v>29971</v>
      </c>
      <c r="D2079" s="46" t="s">
        <v>29972</v>
      </c>
      <c r="E2079" s="46" t="s">
        <v>29973</v>
      </c>
      <c r="F2079" s="47">
        <v>100</v>
      </c>
      <c r="G2079" s="48" t="s">
        <v>34</v>
      </c>
      <c r="H2079" s="48" t="s">
        <v>29015</v>
      </c>
      <c r="I2079" s="48" t="s">
        <v>99</v>
      </c>
      <c r="J2079" s="48" t="s">
        <v>48</v>
      </c>
      <c r="K2079" s="48" t="s">
        <v>100</v>
      </c>
      <c r="L2079" s="48" t="s">
        <v>29974</v>
      </c>
      <c r="M2079" s="48" t="s">
        <v>29975</v>
      </c>
      <c r="N2079" t="e">
        <f>VLOOKUP(B2079,HIS退!B:F,5,FALSE)</f>
        <v>#N/A</v>
      </c>
      <c r="O2079" t="e">
        <f t="shared" si="65"/>
        <v>#N/A</v>
      </c>
      <c r="P2079" s="37" t="e">
        <f>VLOOKUP(C2079,微信退!Q:S,3,FALSE)</f>
        <v>#N/A</v>
      </c>
      <c r="Q2079" t="e">
        <f t="shared" si="66"/>
        <v>#N/A</v>
      </c>
    </row>
    <row r="2080" spans="1:17" hidden="1">
      <c r="A2080" s="49">
        <v>42907.702627314815</v>
      </c>
      <c r="B2080" s="46">
        <v>334407</v>
      </c>
      <c r="C2080" s="50" t="s">
        <v>29976</v>
      </c>
      <c r="D2080" s="46" t="s">
        <v>29972</v>
      </c>
      <c r="E2080" s="46" t="s">
        <v>29973</v>
      </c>
      <c r="F2080" s="47">
        <v>100</v>
      </c>
      <c r="G2080" s="48" t="s">
        <v>34</v>
      </c>
      <c r="H2080" s="48" t="s">
        <v>29015</v>
      </c>
      <c r="I2080" s="48" t="s">
        <v>99</v>
      </c>
      <c r="J2080" s="48" t="s">
        <v>48</v>
      </c>
      <c r="K2080" s="48" t="s">
        <v>100</v>
      </c>
      <c r="L2080" s="48" t="s">
        <v>29977</v>
      </c>
      <c r="M2080" s="48" t="s">
        <v>29978</v>
      </c>
      <c r="N2080" t="e">
        <f>VLOOKUP(B2080,HIS退!B:F,5,FALSE)</f>
        <v>#N/A</v>
      </c>
      <c r="O2080" t="e">
        <f t="shared" si="65"/>
        <v>#N/A</v>
      </c>
      <c r="P2080" s="37" t="e">
        <f>VLOOKUP(C2080,微信退!Q:S,3,FALSE)</f>
        <v>#N/A</v>
      </c>
      <c r="Q2080" t="e">
        <f t="shared" si="66"/>
        <v>#N/A</v>
      </c>
    </row>
    <row r="2081" spans="1:17" hidden="1">
      <c r="A2081" s="49">
        <v>42907.702916666669</v>
      </c>
      <c r="B2081" s="46">
        <v>334415</v>
      </c>
      <c r="C2081" s="50" t="s">
        <v>29976</v>
      </c>
      <c r="D2081" s="46" t="s">
        <v>29972</v>
      </c>
      <c r="E2081" s="46" t="s">
        <v>29973</v>
      </c>
      <c r="F2081" s="47">
        <v>290</v>
      </c>
      <c r="G2081" s="48" t="s">
        <v>34</v>
      </c>
      <c r="H2081" s="48" t="s">
        <v>29015</v>
      </c>
      <c r="I2081" s="48" t="s">
        <v>99</v>
      </c>
      <c r="J2081" s="48" t="s">
        <v>48</v>
      </c>
      <c r="K2081" s="48" t="s">
        <v>100</v>
      </c>
      <c r="L2081" s="48" t="s">
        <v>29979</v>
      </c>
      <c r="M2081" s="48" t="s">
        <v>29980</v>
      </c>
      <c r="N2081" t="e">
        <f>VLOOKUP(B2081,HIS退!B:F,5,FALSE)</f>
        <v>#N/A</v>
      </c>
      <c r="O2081" t="e">
        <f t="shared" si="65"/>
        <v>#N/A</v>
      </c>
      <c r="P2081" s="37" t="e">
        <f>VLOOKUP(C2081,微信退!Q:S,3,FALSE)</f>
        <v>#N/A</v>
      </c>
      <c r="Q2081" t="e">
        <f t="shared" si="66"/>
        <v>#N/A</v>
      </c>
    </row>
    <row r="2082" spans="1:17" hidden="1">
      <c r="A2082" s="49">
        <v>42907.703680555554</v>
      </c>
      <c r="B2082" s="46">
        <v>334436</v>
      </c>
      <c r="C2082" s="50" t="s">
        <v>10703</v>
      </c>
      <c r="D2082" s="46" t="s">
        <v>27371</v>
      </c>
      <c r="E2082" s="46" t="s">
        <v>27372</v>
      </c>
      <c r="F2082" s="47">
        <v>300</v>
      </c>
      <c r="G2082" s="48" t="s">
        <v>34</v>
      </c>
      <c r="H2082" s="48" t="s">
        <v>112</v>
      </c>
      <c r="I2082" s="48" t="s">
        <v>99</v>
      </c>
      <c r="J2082" s="48" t="s">
        <v>48</v>
      </c>
      <c r="K2082" s="48" t="s">
        <v>100</v>
      </c>
      <c r="L2082" s="48" t="s">
        <v>12819</v>
      </c>
      <c r="M2082" s="48" t="s">
        <v>29981</v>
      </c>
      <c r="N2082">
        <f>VLOOKUP(B2082,HIS退!B:F,5,FALSE)</f>
        <v>-300</v>
      </c>
      <c r="O2082" t="str">
        <f t="shared" si="65"/>
        <v/>
      </c>
      <c r="P2082" s="37">
        <f>VLOOKUP(C2082,微信退!Q:S,3,FALSE)</f>
        <v>300</v>
      </c>
      <c r="Q2082" t="str">
        <f t="shared" si="66"/>
        <v/>
      </c>
    </row>
    <row r="2083" spans="1:17" hidden="1">
      <c r="A2083" s="49">
        <v>42907.704629629632</v>
      </c>
      <c r="B2083" s="46">
        <v>334473</v>
      </c>
      <c r="C2083" s="50" t="s">
        <v>29982</v>
      </c>
      <c r="D2083" s="46" t="s">
        <v>29983</v>
      </c>
      <c r="E2083" s="46" t="s">
        <v>29984</v>
      </c>
      <c r="F2083" s="47">
        <v>286</v>
      </c>
      <c r="G2083" s="48" t="s">
        <v>34</v>
      </c>
      <c r="H2083" s="48" t="s">
        <v>29015</v>
      </c>
      <c r="I2083" s="48" t="s">
        <v>99</v>
      </c>
      <c r="J2083" s="48" t="s">
        <v>48</v>
      </c>
      <c r="K2083" s="48" t="s">
        <v>100</v>
      </c>
      <c r="L2083" s="48" t="s">
        <v>29985</v>
      </c>
      <c r="M2083" s="48" t="s">
        <v>29986</v>
      </c>
      <c r="N2083" t="e">
        <f>VLOOKUP(B2083,HIS退!B:F,5,FALSE)</f>
        <v>#N/A</v>
      </c>
      <c r="O2083" t="e">
        <f t="shared" si="65"/>
        <v>#N/A</v>
      </c>
      <c r="P2083" s="37" t="e">
        <f>VLOOKUP(C2083,微信退!Q:S,3,FALSE)</f>
        <v>#N/A</v>
      </c>
      <c r="Q2083" t="e">
        <f t="shared" si="66"/>
        <v>#N/A</v>
      </c>
    </row>
    <row r="2084" spans="1:17" hidden="1">
      <c r="A2084" s="49">
        <v>42907.705648148149</v>
      </c>
      <c r="B2084" s="46">
        <v>334495</v>
      </c>
      <c r="C2084" s="50" t="s">
        <v>10704</v>
      </c>
      <c r="D2084" s="46" t="s">
        <v>27373</v>
      </c>
      <c r="E2084" s="46" t="s">
        <v>27374</v>
      </c>
      <c r="F2084" s="47">
        <v>242</v>
      </c>
      <c r="G2084" s="48" t="s">
        <v>59</v>
      </c>
      <c r="H2084" s="48" t="s">
        <v>112</v>
      </c>
      <c r="I2084" s="48" t="s">
        <v>99</v>
      </c>
      <c r="J2084" s="48" t="s">
        <v>48</v>
      </c>
      <c r="K2084" s="48" t="s">
        <v>100</v>
      </c>
      <c r="L2084" s="48" t="s">
        <v>12820</v>
      </c>
      <c r="M2084" s="48" t="s">
        <v>29987</v>
      </c>
      <c r="N2084">
        <f>VLOOKUP(B2084,HIS退!B:F,5,FALSE)</f>
        <v>-242</v>
      </c>
      <c r="O2084" t="str">
        <f t="shared" si="65"/>
        <v/>
      </c>
      <c r="P2084" s="37">
        <f>VLOOKUP(C2084,微信退!Q:S,3,FALSE)</f>
        <v>242</v>
      </c>
      <c r="Q2084" t="str">
        <f t="shared" si="66"/>
        <v/>
      </c>
    </row>
    <row r="2085" spans="1:17" hidden="1">
      <c r="A2085" s="49">
        <v>42907.706180555557</v>
      </c>
      <c r="B2085" s="46">
        <v>334513</v>
      </c>
      <c r="C2085" s="50" t="s">
        <v>29988</v>
      </c>
      <c r="D2085" s="46" t="s">
        <v>29989</v>
      </c>
      <c r="E2085" s="46" t="s">
        <v>29990</v>
      </c>
      <c r="F2085" s="47">
        <v>412</v>
      </c>
      <c r="G2085" s="48" t="s">
        <v>59</v>
      </c>
      <c r="H2085" s="48" t="s">
        <v>59</v>
      </c>
      <c r="I2085" s="48" t="s">
        <v>99</v>
      </c>
      <c r="J2085" s="48" t="s">
        <v>29021</v>
      </c>
      <c r="K2085" s="48" t="s">
        <v>100</v>
      </c>
      <c r="L2085" s="48" t="s">
        <v>29991</v>
      </c>
      <c r="M2085" s="48" t="s">
        <v>29992</v>
      </c>
      <c r="N2085" t="e">
        <f>VLOOKUP(B2085,HIS退!B:F,5,FALSE)</f>
        <v>#N/A</v>
      </c>
      <c r="O2085" t="e">
        <f t="shared" si="65"/>
        <v>#N/A</v>
      </c>
      <c r="P2085" s="37" t="e">
        <f>VLOOKUP(C2085,微信退!Q:S,3,FALSE)</f>
        <v>#N/A</v>
      </c>
      <c r="Q2085" t="e">
        <f t="shared" si="66"/>
        <v>#N/A</v>
      </c>
    </row>
    <row r="2086" spans="1:17" hidden="1">
      <c r="A2086" s="49">
        <v>42907.706354166665</v>
      </c>
      <c r="B2086" s="46">
        <v>334517</v>
      </c>
      <c r="C2086" s="50" t="s">
        <v>10705</v>
      </c>
      <c r="D2086" s="46" t="s">
        <v>27375</v>
      </c>
      <c r="E2086" s="46" t="s">
        <v>27376</v>
      </c>
      <c r="F2086" s="47">
        <v>740</v>
      </c>
      <c r="G2086" s="48" t="s">
        <v>59</v>
      </c>
      <c r="H2086" s="48" t="s">
        <v>112</v>
      </c>
      <c r="I2086" s="48" t="s">
        <v>99</v>
      </c>
      <c r="J2086" s="48" t="s">
        <v>48</v>
      </c>
      <c r="K2086" s="48" t="s">
        <v>100</v>
      </c>
      <c r="L2086" s="48" t="s">
        <v>12821</v>
      </c>
      <c r="M2086" s="48" t="s">
        <v>29993</v>
      </c>
      <c r="N2086">
        <f>VLOOKUP(B2086,HIS退!B:F,5,FALSE)</f>
        <v>-740</v>
      </c>
      <c r="O2086" t="str">
        <f t="shared" si="65"/>
        <v/>
      </c>
      <c r="P2086" s="37">
        <f>VLOOKUP(C2086,微信退!Q:S,3,FALSE)</f>
        <v>740</v>
      </c>
      <c r="Q2086" t="str">
        <f t="shared" si="66"/>
        <v/>
      </c>
    </row>
    <row r="2087" spans="1:17" hidden="1">
      <c r="A2087" s="49">
        <v>42907.711215277777</v>
      </c>
      <c r="B2087" s="46">
        <v>334689</v>
      </c>
      <c r="C2087" s="50" t="s">
        <v>10706</v>
      </c>
      <c r="D2087" s="46" t="s">
        <v>27377</v>
      </c>
      <c r="E2087" s="46" t="s">
        <v>27378</v>
      </c>
      <c r="F2087" s="47">
        <v>100</v>
      </c>
      <c r="G2087" s="48" t="s">
        <v>34</v>
      </c>
      <c r="H2087" s="48" t="s">
        <v>112</v>
      </c>
      <c r="I2087" s="48" t="s">
        <v>99</v>
      </c>
      <c r="J2087" s="48" t="s">
        <v>48</v>
      </c>
      <c r="K2087" s="48" t="s">
        <v>100</v>
      </c>
      <c r="L2087" s="48" t="s">
        <v>12822</v>
      </c>
      <c r="M2087" s="48" t="s">
        <v>29994</v>
      </c>
      <c r="N2087">
        <f>VLOOKUP(B2087,HIS退!B:F,5,FALSE)</f>
        <v>-100</v>
      </c>
      <c r="O2087" t="str">
        <f t="shared" si="65"/>
        <v/>
      </c>
      <c r="P2087" s="37">
        <f>VLOOKUP(C2087,微信退!Q:S,3,FALSE)</f>
        <v>100</v>
      </c>
      <c r="Q2087" t="str">
        <f t="shared" si="66"/>
        <v/>
      </c>
    </row>
    <row r="2088" spans="1:17" hidden="1">
      <c r="A2088" s="49">
        <v>42907.711585648147</v>
      </c>
      <c r="B2088" s="46">
        <v>334710</v>
      </c>
      <c r="C2088" s="50" t="s">
        <v>10707</v>
      </c>
      <c r="D2088" s="46" t="s">
        <v>27377</v>
      </c>
      <c r="E2088" s="46" t="s">
        <v>27378</v>
      </c>
      <c r="F2088" s="47">
        <v>102</v>
      </c>
      <c r="G2088" s="48" t="s">
        <v>34</v>
      </c>
      <c r="H2088" s="48" t="s">
        <v>112</v>
      </c>
      <c r="I2088" s="48" t="s">
        <v>99</v>
      </c>
      <c r="J2088" s="48" t="s">
        <v>48</v>
      </c>
      <c r="K2088" s="48" t="s">
        <v>100</v>
      </c>
      <c r="L2088" s="48" t="s">
        <v>12823</v>
      </c>
      <c r="M2088" s="48" t="s">
        <v>29995</v>
      </c>
      <c r="N2088">
        <f>VLOOKUP(B2088,HIS退!B:F,5,FALSE)</f>
        <v>-102</v>
      </c>
      <c r="O2088" t="str">
        <f t="shared" si="65"/>
        <v/>
      </c>
      <c r="P2088" s="37">
        <f>VLOOKUP(C2088,微信退!Q:S,3,FALSE)</f>
        <v>102</v>
      </c>
      <c r="Q2088" t="str">
        <f t="shared" si="66"/>
        <v/>
      </c>
    </row>
    <row r="2089" spans="1:17" hidden="1">
      <c r="A2089" s="49">
        <v>42907.712094907409</v>
      </c>
      <c r="B2089" s="46">
        <v>334733</v>
      </c>
      <c r="C2089" s="50" t="s">
        <v>10708</v>
      </c>
      <c r="D2089" s="46" t="s">
        <v>27379</v>
      </c>
      <c r="E2089" s="46" t="s">
        <v>27380</v>
      </c>
      <c r="F2089" s="47">
        <v>300</v>
      </c>
      <c r="G2089" s="48" t="s">
        <v>34</v>
      </c>
      <c r="H2089" s="48" t="s">
        <v>112</v>
      </c>
      <c r="I2089" s="48" t="s">
        <v>99</v>
      </c>
      <c r="J2089" s="48" t="s">
        <v>48</v>
      </c>
      <c r="K2089" s="48" t="s">
        <v>100</v>
      </c>
      <c r="L2089" s="48" t="s">
        <v>12824</v>
      </c>
      <c r="M2089" s="48" t="s">
        <v>29996</v>
      </c>
      <c r="N2089">
        <f>VLOOKUP(B2089,HIS退!B:F,5,FALSE)</f>
        <v>-300</v>
      </c>
      <c r="O2089" t="str">
        <f t="shared" si="65"/>
        <v/>
      </c>
      <c r="P2089" s="37">
        <f>VLOOKUP(C2089,微信退!Q:S,3,FALSE)</f>
        <v>300</v>
      </c>
      <c r="Q2089" t="str">
        <f t="shared" si="66"/>
        <v/>
      </c>
    </row>
    <row r="2090" spans="1:17" hidden="1">
      <c r="A2090" s="49">
        <v>42907.715104166666</v>
      </c>
      <c r="B2090" s="46">
        <v>334834</v>
      </c>
      <c r="C2090" s="50" t="s">
        <v>29997</v>
      </c>
      <c r="D2090" s="46" t="s">
        <v>29998</v>
      </c>
      <c r="E2090" s="46" t="s">
        <v>29999</v>
      </c>
      <c r="F2090" s="47">
        <v>12</v>
      </c>
      <c r="G2090" s="48" t="s">
        <v>59</v>
      </c>
      <c r="H2090" s="48" t="s">
        <v>59</v>
      </c>
      <c r="I2090" s="48" t="s">
        <v>99</v>
      </c>
      <c r="J2090" s="48" t="s">
        <v>48</v>
      </c>
      <c r="K2090" s="48" t="s">
        <v>100</v>
      </c>
      <c r="L2090" s="48" t="s">
        <v>30000</v>
      </c>
      <c r="M2090" s="48" t="s">
        <v>30001</v>
      </c>
      <c r="N2090" t="e">
        <f>VLOOKUP(B2090,HIS退!B:F,5,FALSE)</f>
        <v>#N/A</v>
      </c>
      <c r="O2090" t="e">
        <f t="shared" si="65"/>
        <v>#N/A</v>
      </c>
      <c r="P2090" s="37" t="e">
        <f>VLOOKUP(C2090,微信退!Q:S,3,FALSE)</f>
        <v>#N/A</v>
      </c>
      <c r="Q2090" t="e">
        <f t="shared" si="66"/>
        <v>#N/A</v>
      </c>
    </row>
    <row r="2091" spans="1:17" hidden="1">
      <c r="A2091" s="49">
        <v>42907.715567129628</v>
      </c>
      <c r="B2091" s="46">
        <v>334844</v>
      </c>
      <c r="C2091" s="50" t="s">
        <v>30002</v>
      </c>
      <c r="D2091" s="46" t="s">
        <v>30003</v>
      </c>
      <c r="E2091" s="46" t="s">
        <v>30004</v>
      </c>
      <c r="F2091" s="47">
        <v>300</v>
      </c>
      <c r="G2091" s="48" t="s">
        <v>34</v>
      </c>
      <c r="H2091" s="48" t="s">
        <v>34</v>
      </c>
      <c r="I2091" s="48" t="s">
        <v>99</v>
      </c>
      <c r="J2091" s="48" t="s">
        <v>48</v>
      </c>
      <c r="K2091" s="48" t="s">
        <v>100</v>
      </c>
      <c r="L2091" s="48" t="s">
        <v>30005</v>
      </c>
      <c r="M2091" s="48" t="s">
        <v>30006</v>
      </c>
      <c r="N2091" t="e">
        <f>VLOOKUP(B2091,HIS退!B:F,5,FALSE)</f>
        <v>#N/A</v>
      </c>
      <c r="O2091" t="e">
        <f t="shared" si="65"/>
        <v>#N/A</v>
      </c>
      <c r="P2091" s="37" t="e">
        <f>VLOOKUP(C2091,微信退!Q:S,3,FALSE)</f>
        <v>#N/A</v>
      </c>
      <c r="Q2091" t="e">
        <f t="shared" si="66"/>
        <v>#N/A</v>
      </c>
    </row>
    <row r="2092" spans="1:17" hidden="1">
      <c r="A2092" s="49">
        <v>42907.717048611114</v>
      </c>
      <c r="B2092" s="46">
        <v>334884</v>
      </c>
      <c r="C2092" s="50" t="s">
        <v>30007</v>
      </c>
      <c r="D2092" s="46" t="s">
        <v>30008</v>
      </c>
      <c r="E2092" s="46" t="s">
        <v>30009</v>
      </c>
      <c r="F2092" s="47">
        <v>86</v>
      </c>
      <c r="G2092" s="48" t="s">
        <v>59</v>
      </c>
      <c r="H2092" s="48" t="s">
        <v>29015</v>
      </c>
      <c r="I2092" s="48" t="s">
        <v>99</v>
      </c>
      <c r="J2092" s="48" t="s">
        <v>48</v>
      </c>
      <c r="K2092" s="48" t="s">
        <v>100</v>
      </c>
      <c r="L2092" s="48" t="s">
        <v>30010</v>
      </c>
      <c r="M2092" s="48" t="s">
        <v>30011</v>
      </c>
      <c r="N2092" t="e">
        <f>VLOOKUP(B2092,HIS退!B:F,5,FALSE)</f>
        <v>#N/A</v>
      </c>
      <c r="O2092" t="e">
        <f t="shared" si="65"/>
        <v>#N/A</v>
      </c>
      <c r="P2092" s="37" t="e">
        <f>VLOOKUP(C2092,微信退!Q:S,3,FALSE)</f>
        <v>#N/A</v>
      </c>
      <c r="Q2092" t="e">
        <f t="shared" si="66"/>
        <v>#N/A</v>
      </c>
    </row>
    <row r="2093" spans="1:17" hidden="1">
      <c r="A2093" s="49">
        <v>42907.719270833331</v>
      </c>
      <c r="B2093" s="46">
        <v>334947</v>
      </c>
      <c r="C2093" s="50" t="s">
        <v>30012</v>
      </c>
      <c r="D2093" s="46" t="s">
        <v>30013</v>
      </c>
      <c r="E2093" s="46" t="s">
        <v>30014</v>
      </c>
      <c r="F2093" s="47">
        <v>490</v>
      </c>
      <c r="G2093" s="48" t="s">
        <v>34</v>
      </c>
      <c r="H2093" s="48" t="s">
        <v>34</v>
      </c>
      <c r="I2093" s="48" t="s">
        <v>101</v>
      </c>
      <c r="J2093" s="48" t="s">
        <v>98</v>
      </c>
      <c r="K2093" s="48" t="s">
        <v>100</v>
      </c>
      <c r="L2093" s="48" t="s">
        <v>30015</v>
      </c>
      <c r="M2093" s="48" t="s">
        <v>30016</v>
      </c>
      <c r="N2093" t="e">
        <f>VLOOKUP(B2093,HIS退!B:F,5,FALSE)</f>
        <v>#N/A</v>
      </c>
      <c r="O2093" t="e">
        <f t="shared" si="65"/>
        <v>#N/A</v>
      </c>
      <c r="P2093" s="37" t="e">
        <f>VLOOKUP(C2093,微信退!Q:S,3,FALSE)</f>
        <v>#N/A</v>
      </c>
      <c r="Q2093" t="e">
        <f t="shared" si="66"/>
        <v>#N/A</v>
      </c>
    </row>
    <row r="2094" spans="1:17" hidden="1">
      <c r="A2094" s="49">
        <v>42907.720983796295</v>
      </c>
      <c r="B2094" s="46">
        <v>334981</v>
      </c>
      <c r="C2094" s="50" t="s">
        <v>30017</v>
      </c>
      <c r="D2094" s="46" t="s">
        <v>30018</v>
      </c>
      <c r="E2094" s="46" t="s">
        <v>30019</v>
      </c>
      <c r="F2094" s="47">
        <v>470</v>
      </c>
      <c r="G2094" s="48" t="s">
        <v>59</v>
      </c>
      <c r="H2094" s="48" t="s">
        <v>34</v>
      </c>
      <c r="I2094" s="48" t="s">
        <v>99</v>
      </c>
      <c r="J2094" s="48" t="s">
        <v>48</v>
      </c>
      <c r="K2094" s="48" t="s">
        <v>100</v>
      </c>
      <c r="L2094" s="48" t="s">
        <v>30020</v>
      </c>
      <c r="M2094" s="48" t="s">
        <v>30021</v>
      </c>
      <c r="N2094" t="e">
        <f>VLOOKUP(B2094,HIS退!B:F,5,FALSE)</f>
        <v>#N/A</v>
      </c>
      <c r="O2094" t="e">
        <f t="shared" si="65"/>
        <v>#N/A</v>
      </c>
      <c r="P2094" s="37" t="e">
        <f>VLOOKUP(C2094,微信退!Q:S,3,FALSE)</f>
        <v>#N/A</v>
      </c>
      <c r="Q2094" t="e">
        <f t="shared" si="66"/>
        <v>#N/A</v>
      </c>
    </row>
    <row r="2095" spans="1:17" hidden="1">
      <c r="A2095" s="49">
        <v>42907.721006944441</v>
      </c>
      <c r="B2095" s="46">
        <v>334982</v>
      </c>
      <c r="C2095" s="50" t="s">
        <v>30022</v>
      </c>
      <c r="D2095" s="46" t="s">
        <v>30023</v>
      </c>
      <c r="E2095" s="46" t="s">
        <v>30024</v>
      </c>
      <c r="F2095" s="47">
        <v>760</v>
      </c>
      <c r="G2095" s="48" t="s">
        <v>34</v>
      </c>
      <c r="H2095" s="48" t="s">
        <v>34</v>
      </c>
      <c r="I2095" s="48" t="s">
        <v>99</v>
      </c>
      <c r="J2095" s="48" t="s">
        <v>48</v>
      </c>
      <c r="K2095" s="48" t="s">
        <v>100</v>
      </c>
      <c r="L2095" s="48" t="s">
        <v>30025</v>
      </c>
      <c r="M2095" s="48" t="s">
        <v>30026</v>
      </c>
      <c r="N2095" t="e">
        <f>VLOOKUP(B2095,HIS退!B:F,5,FALSE)</f>
        <v>#N/A</v>
      </c>
      <c r="O2095" t="e">
        <f t="shared" si="65"/>
        <v>#N/A</v>
      </c>
      <c r="P2095" s="37" t="e">
        <f>VLOOKUP(C2095,微信退!Q:S,3,FALSE)</f>
        <v>#N/A</v>
      </c>
      <c r="Q2095" t="e">
        <f t="shared" si="66"/>
        <v>#N/A</v>
      </c>
    </row>
    <row r="2096" spans="1:17" hidden="1">
      <c r="A2096" s="49">
        <v>42907.722268518519</v>
      </c>
      <c r="B2096" s="46">
        <v>334999</v>
      </c>
      <c r="C2096" s="50" t="s">
        <v>10709</v>
      </c>
      <c r="D2096" s="46" t="s">
        <v>27381</v>
      </c>
      <c r="E2096" s="46" t="s">
        <v>27382</v>
      </c>
      <c r="F2096" s="47">
        <v>29</v>
      </c>
      <c r="G2096" s="48" t="s">
        <v>34</v>
      </c>
      <c r="H2096" s="48" t="s">
        <v>112</v>
      </c>
      <c r="I2096" s="48" t="s">
        <v>99</v>
      </c>
      <c r="J2096" s="48" t="s">
        <v>48</v>
      </c>
      <c r="K2096" s="48" t="s">
        <v>100</v>
      </c>
      <c r="L2096" s="48" t="s">
        <v>12825</v>
      </c>
      <c r="M2096" s="48" t="s">
        <v>30027</v>
      </c>
      <c r="N2096">
        <f>VLOOKUP(B2096,HIS退!B:F,5,FALSE)</f>
        <v>-29</v>
      </c>
      <c r="O2096" t="str">
        <f t="shared" si="65"/>
        <v/>
      </c>
      <c r="P2096" s="37">
        <f>VLOOKUP(C2096,微信退!Q:S,3,FALSE)</f>
        <v>29</v>
      </c>
      <c r="Q2096" t="str">
        <f t="shared" si="66"/>
        <v/>
      </c>
    </row>
    <row r="2097" spans="1:17" hidden="1">
      <c r="A2097" s="49">
        <v>42907.727824074071</v>
      </c>
      <c r="B2097" s="46">
        <v>335083</v>
      </c>
      <c r="C2097" s="50" t="s">
        <v>10710</v>
      </c>
      <c r="D2097" s="46" t="s">
        <v>27383</v>
      </c>
      <c r="E2097" s="46" t="s">
        <v>27384</v>
      </c>
      <c r="F2097" s="47">
        <v>800</v>
      </c>
      <c r="G2097" s="48" t="s">
        <v>59</v>
      </c>
      <c r="H2097" s="48" t="s">
        <v>112</v>
      </c>
      <c r="I2097" s="48" t="s">
        <v>99</v>
      </c>
      <c r="J2097" s="48" t="s">
        <v>48</v>
      </c>
      <c r="K2097" s="48" t="s">
        <v>100</v>
      </c>
      <c r="L2097" s="48" t="s">
        <v>12826</v>
      </c>
      <c r="M2097" s="48" t="s">
        <v>30028</v>
      </c>
      <c r="N2097">
        <f>VLOOKUP(B2097,HIS退!B:F,5,FALSE)</f>
        <v>-800</v>
      </c>
      <c r="O2097" t="str">
        <f t="shared" si="65"/>
        <v/>
      </c>
      <c r="P2097" s="37">
        <f>VLOOKUP(C2097,微信退!Q:S,3,FALSE)</f>
        <v>800</v>
      </c>
      <c r="Q2097" t="str">
        <f t="shared" si="66"/>
        <v/>
      </c>
    </row>
    <row r="2098" spans="1:17" hidden="1">
      <c r="A2098" s="49">
        <v>42907.728113425925</v>
      </c>
      <c r="B2098" s="46">
        <v>335087</v>
      </c>
      <c r="C2098" s="50" t="s">
        <v>30029</v>
      </c>
      <c r="D2098" s="46" t="s">
        <v>30030</v>
      </c>
      <c r="E2098" s="46" t="s">
        <v>30031</v>
      </c>
      <c r="F2098" s="47">
        <v>200</v>
      </c>
      <c r="G2098" s="48" t="s">
        <v>34</v>
      </c>
      <c r="H2098" s="48" t="s">
        <v>34</v>
      </c>
      <c r="I2098" s="48" t="s">
        <v>99</v>
      </c>
      <c r="J2098" s="48" t="s">
        <v>48</v>
      </c>
      <c r="K2098" s="48" t="s">
        <v>100</v>
      </c>
      <c r="L2098" s="48" t="s">
        <v>30032</v>
      </c>
      <c r="M2098" s="48" t="s">
        <v>30033</v>
      </c>
      <c r="N2098" t="e">
        <f>VLOOKUP(B2098,HIS退!B:F,5,FALSE)</f>
        <v>#N/A</v>
      </c>
      <c r="O2098" t="e">
        <f t="shared" si="65"/>
        <v>#N/A</v>
      </c>
      <c r="P2098" s="37" t="e">
        <f>VLOOKUP(C2098,微信退!Q:S,3,FALSE)</f>
        <v>#N/A</v>
      </c>
      <c r="Q2098" t="e">
        <f t="shared" si="66"/>
        <v>#N/A</v>
      </c>
    </row>
    <row r="2099" spans="1:17" hidden="1">
      <c r="A2099" s="49">
        <v>42907.729560185187</v>
      </c>
      <c r="B2099" s="46">
        <v>335116</v>
      </c>
      <c r="C2099" s="50" t="s">
        <v>30034</v>
      </c>
      <c r="D2099" s="46" t="s">
        <v>30035</v>
      </c>
      <c r="E2099" s="46" t="s">
        <v>30036</v>
      </c>
      <c r="F2099" s="47">
        <v>100</v>
      </c>
      <c r="G2099" s="48" t="s">
        <v>34</v>
      </c>
      <c r="H2099" s="48" t="s">
        <v>34</v>
      </c>
      <c r="I2099" s="48" t="s">
        <v>99</v>
      </c>
      <c r="J2099" s="48" t="s">
        <v>48</v>
      </c>
      <c r="K2099" s="48" t="s">
        <v>100</v>
      </c>
      <c r="L2099" s="48" t="s">
        <v>30037</v>
      </c>
      <c r="M2099" s="48" t="s">
        <v>30038</v>
      </c>
      <c r="N2099" t="e">
        <f>VLOOKUP(B2099,HIS退!B:F,5,FALSE)</f>
        <v>#N/A</v>
      </c>
      <c r="O2099" t="e">
        <f t="shared" si="65"/>
        <v>#N/A</v>
      </c>
      <c r="P2099" s="37" t="e">
        <f>VLOOKUP(C2099,微信退!Q:S,3,FALSE)</f>
        <v>#N/A</v>
      </c>
      <c r="Q2099" t="e">
        <f t="shared" si="66"/>
        <v>#N/A</v>
      </c>
    </row>
    <row r="2100" spans="1:17" hidden="1">
      <c r="A2100" s="49">
        <v>42907.731539351851</v>
      </c>
      <c r="B2100" s="46">
        <v>335149</v>
      </c>
      <c r="C2100" s="50" t="s">
        <v>30039</v>
      </c>
      <c r="D2100" s="46" t="s">
        <v>30040</v>
      </c>
      <c r="E2100" s="46" t="s">
        <v>30041</v>
      </c>
      <c r="F2100" s="47">
        <v>492</v>
      </c>
      <c r="G2100" s="48" t="s">
        <v>34</v>
      </c>
      <c r="H2100" s="48" t="s">
        <v>29015</v>
      </c>
      <c r="I2100" s="48" t="s">
        <v>99</v>
      </c>
      <c r="J2100" s="48" t="s">
        <v>48</v>
      </c>
      <c r="K2100" s="48" t="s">
        <v>100</v>
      </c>
      <c r="L2100" s="48" t="s">
        <v>30042</v>
      </c>
      <c r="M2100" s="48" t="s">
        <v>30043</v>
      </c>
      <c r="N2100" t="e">
        <f>VLOOKUP(B2100,HIS退!B:F,5,FALSE)</f>
        <v>#N/A</v>
      </c>
      <c r="O2100" t="e">
        <f t="shared" si="65"/>
        <v>#N/A</v>
      </c>
      <c r="P2100" s="37" t="e">
        <f>VLOOKUP(C2100,微信退!Q:S,3,FALSE)</f>
        <v>#N/A</v>
      </c>
      <c r="Q2100" t="e">
        <f t="shared" si="66"/>
        <v>#N/A</v>
      </c>
    </row>
    <row r="2101" spans="1:17" hidden="1">
      <c r="A2101" s="49">
        <v>42907.732071759259</v>
      </c>
      <c r="B2101" s="46">
        <v>335155</v>
      </c>
      <c r="C2101" s="50" t="s">
        <v>30044</v>
      </c>
      <c r="D2101" s="46" t="s">
        <v>30045</v>
      </c>
      <c r="E2101" s="46" t="s">
        <v>30046</v>
      </c>
      <c r="F2101" s="47">
        <v>564</v>
      </c>
      <c r="G2101" s="48" t="s">
        <v>59</v>
      </c>
      <c r="H2101" s="48" t="s">
        <v>59</v>
      </c>
      <c r="I2101" s="48" t="s">
        <v>99</v>
      </c>
      <c r="J2101" s="48" t="s">
        <v>48</v>
      </c>
      <c r="K2101" s="48" t="s">
        <v>100</v>
      </c>
      <c r="L2101" s="48" t="s">
        <v>30047</v>
      </c>
      <c r="M2101" s="48" t="s">
        <v>30048</v>
      </c>
      <c r="N2101" t="e">
        <f>VLOOKUP(B2101,HIS退!B:F,5,FALSE)</f>
        <v>#N/A</v>
      </c>
      <c r="O2101" t="e">
        <f t="shared" si="65"/>
        <v>#N/A</v>
      </c>
      <c r="P2101" s="37" t="e">
        <f>VLOOKUP(C2101,微信退!Q:S,3,FALSE)</f>
        <v>#N/A</v>
      </c>
      <c r="Q2101" t="e">
        <f t="shared" si="66"/>
        <v>#N/A</v>
      </c>
    </row>
    <row r="2102" spans="1:17" hidden="1">
      <c r="A2102" s="49">
        <v>42907.733495370368</v>
      </c>
      <c r="B2102" s="46">
        <v>335182</v>
      </c>
      <c r="C2102" s="50" t="s">
        <v>30049</v>
      </c>
      <c r="D2102" s="46" t="s">
        <v>27385</v>
      </c>
      <c r="E2102" s="46" t="s">
        <v>27386</v>
      </c>
      <c r="F2102" s="47">
        <v>362</v>
      </c>
      <c r="G2102" s="48" t="s">
        <v>34</v>
      </c>
      <c r="H2102" s="48" t="s">
        <v>112</v>
      </c>
      <c r="I2102" s="48" t="s">
        <v>101</v>
      </c>
      <c r="J2102" s="48" t="s">
        <v>98</v>
      </c>
      <c r="K2102" s="48" t="s">
        <v>100</v>
      </c>
      <c r="L2102" s="48" t="s">
        <v>30050</v>
      </c>
      <c r="M2102" s="48" t="s">
        <v>30051</v>
      </c>
      <c r="N2102">
        <f>VLOOKUP(B2102,HIS退!B:F,5,FALSE)</f>
        <v>-362</v>
      </c>
      <c r="O2102" t="str">
        <f t="shared" si="65"/>
        <v/>
      </c>
      <c r="P2102" s="37" t="e">
        <f>VLOOKUP(C2102,微信退!Q:S,3,FALSE)</f>
        <v>#N/A</v>
      </c>
      <c r="Q2102" t="e">
        <f t="shared" si="66"/>
        <v>#N/A</v>
      </c>
    </row>
    <row r="2103" spans="1:17" hidden="1">
      <c r="A2103" s="49">
        <v>42907.733796296299</v>
      </c>
      <c r="B2103" s="46">
        <v>0</v>
      </c>
      <c r="D2103" s="46" t="s">
        <v>27385</v>
      </c>
      <c r="E2103" s="46" t="s">
        <v>27386</v>
      </c>
      <c r="F2103" s="47">
        <v>362</v>
      </c>
      <c r="G2103" s="48" t="s">
        <v>34</v>
      </c>
      <c r="H2103" s="48" t="s">
        <v>34</v>
      </c>
      <c r="I2103" s="48" t="s">
        <v>102</v>
      </c>
      <c r="J2103" s="48" t="s">
        <v>98</v>
      </c>
      <c r="K2103" s="48" t="s">
        <v>100</v>
      </c>
      <c r="L2103" s="48" t="s">
        <v>30052</v>
      </c>
      <c r="M2103" s="48" t="s">
        <v>30053</v>
      </c>
      <c r="N2103" t="e">
        <f>VLOOKUP(B2103,HIS退!B:F,5,FALSE)</f>
        <v>#N/A</v>
      </c>
      <c r="O2103" t="e">
        <f t="shared" si="65"/>
        <v>#N/A</v>
      </c>
      <c r="P2103" s="37" t="e">
        <f>VLOOKUP(C2103,微信退!Q:S,3,FALSE)</f>
        <v>#N/A</v>
      </c>
      <c r="Q2103" t="e">
        <f t="shared" si="66"/>
        <v>#N/A</v>
      </c>
    </row>
    <row r="2104" spans="1:17" hidden="1">
      <c r="A2104" s="49">
        <v>42907.733854166669</v>
      </c>
      <c r="B2104" s="46">
        <v>335196</v>
      </c>
      <c r="C2104" s="50" t="s">
        <v>30054</v>
      </c>
      <c r="D2104" s="46" t="s">
        <v>30055</v>
      </c>
      <c r="E2104" s="46" t="s">
        <v>30056</v>
      </c>
      <c r="F2104" s="47">
        <v>5000</v>
      </c>
      <c r="G2104" s="48" t="s">
        <v>34</v>
      </c>
      <c r="H2104" s="48" t="s">
        <v>34</v>
      </c>
      <c r="I2104" s="48" t="s">
        <v>99</v>
      </c>
      <c r="J2104" s="48" t="s">
        <v>48</v>
      </c>
      <c r="K2104" s="48" t="s">
        <v>100</v>
      </c>
      <c r="L2104" s="48" t="s">
        <v>30057</v>
      </c>
      <c r="M2104" s="48" t="s">
        <v>30058</v>
      </c>
      <c r="N2104" t="e">
        <f>VLOOKUP(B2104,HIS退!B:F,5,FALSE)</f>
        <v>#N/A</v>
      </c>
      <c r="O2104" t="e">
        <f t="shared" si="65"/>
        <v>#N/A</v>
      </c>
      <c r="P2104" s="37" t="e">
        <f>VLOOKUP(C2104,微信退!Q:S,3,FALSE)</f>
        <v>#N/A</v>
      </c>
      <c r="Q2104" t="e">
        <f t="shared" si="66"/>
        <v>#N/A</v>
      </c>
    </row>
    <row r="2105" spans="1:17" hidden="1">
      <c r="A2105" s="49">
        <v>42907.7344212963</v>
      </c>
      <c r="B2105" s="46">
        <v>335209</v>
      </c>
      <c r="C2105" s="50" t="s">
        <v>30059</v>
      </c>
      <c r="D2105" s="46" t="s">
        <v>30060</v>
      </c>
      <c r="E2105" s="46" t="s">
        <v>30061</v>
      </c>
      <c r="F2105" s="47">
        <v>211</v>
      </c>
      <c r="G2105" s="48" t="s">
        <v>59</v>
      </c>
      <c r="H2105" s="48" t="s">
        <v>59</v>
      </c>
      <c r="I2105" s="48" t="s">
        <v>99</v>
      </c>
      <c r="J2105" s="48" t="s">
        <v>48</v>
      </c>
      <c r="K2105" s="48" t="s">
        <v>100</v>
      </c>
      <c r="L2105" s="48" t="s">
        <v>30062</v>
      </c>
      <c r="M2105" s="48" t="s">
        <v>30063</v>
      </c>
      <c r="N2105" t="e">
        <f>VLOOKUP(B2105,HIS退!B:F,5,FALSE)</f>
        <v>#N/A</v>
      </c>
      <c r="O2105" t="e">
        <f t="shared" si="65"/>
        <v>#N/A</v>
      </c>
      <c r="P2105" s="37" t="e">
        <f>VLOOKUP(C2105,微信退!Q:S,3,FALSE)</f>
        <v>#N/A</v>
      </c>
      <c r="Q2105" t="e">
        <f t="shared" si="66"/>
        <v>#N/A</v>
      </c>
    </row>
    <row r="2106" spans="1:17" hidden="1">
      <c r="A2106" s="49">
        <v>42907.735509259262</v>
      </c>
      <c r="B2106" s="46">
        <v>335233</v>
      </c>
      <c r="C2106" s="50" t="s">
        <v>30064</v>
      </c>
      <c r="D2106" s="46" t="s">
        <v>30065</v>
      </c>
      <c r="E2106" s="46" t="s">
        <v>30066</v>
      </c>
      <c r="F2106" s="47">
        <v>1000</v>
      </c>
      <c r="G2106" s="48" t="s">
        <v>34</v>
      </c>
      <c r="H2106" s="48" t="s">
        <v>34</v>
      </c>
      <c r="I2106" s="48" t="s">
        <v>99</v>
      </c>
      <c r="J2106" s="48" t="s">
        <v>48</v>
      </c>
      <c r="K2106" s="48" t="s">
        <v>100</v>
      </c>
      <c r="L2106" s="48" t="s">
        <v>30067</v>
      </c>
      <c r="M2106" s="48" t="s">
        <v>30068</v>
      </c>
      <c r="N2106" t="e">
        <f>VLOOKUP(B2106,HIS退!B:F,5,FALSE)</f>
        <v>#N/A</v>
      </c>
      <c r="O2106" t="e">
        <f t="shared" si="65"/>
        <v>#N/A</v>
      </c>
      <c r="P2106" s="37" t="e">
        <f>VLOOKUP(C2106,微信退!Q:S,3,FALSE)</f>
        <v>#N/A</v>
      </c>
      <c r="Q2106" t="e">
        <f t="shared" si="66"/>
        <v>#N/A</v>
      </c>
    </row>
    <row r="2107" spans="1:17" hidden="1">
      <c r="A2107" s="49">
        <v>42907.735729166663</v>
      </c>
      <c r="B2107" s="46">
        <v>335236</v>
      </c>
      <c r="C2107" s="50" t="s">
        <v>30069</v>
      </c>
      <c r="D2107" s="46" t="s">
        <v>30070</v>
      </c>
      <c r="E2107" s="46" t="s">
        <v>30071</v>
      </c>
      <c r="F2107" s="47">
        <v>407</v>
      </c>
      <c r="G2107" s="48" t="s">
        <v>59</v>
      </c>
      <c r="H2107" s="48" t="s">
        <v>59</v>
      </c>
      <c r="I2107" s="48" t="s">
        <v>99</v>
      </c>
      <c r="J2107" s="48" t="s">
        <v>48</v>
      </c>
      <c r="K2107" s="48" t="s">
        <v>100</v>
      </c>
      <c r="L2107" s="48" t="s">
        <v>30072</v>
      </c>
      <c r="M2107" s="48" t="s">
        <v>30073</v>
      </c>
      <c r="N2107" t="e">
        <f>VLOOKUP(B2107,HIS退!B:F,5,FALSE)</f>
        <v>#N/A</v>
      </c>
      <c r="O2107" t="e">
        <f t="shared" ref="O2107:O2170" si="67">IF(N2107=F2107*-1,"",1)</f>
        <v>#N/A</v>
      </c>
      <c r="P2107" s="37" t="e">
        <f>VLOOKUP(C2107,微信退!Q:S,3,FALSE)</f>
        <v>#N/A</v>
      </c>
      <c r="Q2107" t="e">
        <f t="shared" ref="Q2107:Q2170" si="68">IF(P2107=F2107,"",1)</f>
        <v>#N/A</v>
      </c>
    </row>
    <row r="2108" spans="1:17" hidden="1">
      <c r="A2108" s="49">
        <v>42907.736655092594</v>
      </c>
      <c r="B2108" s="46">
        <v>335252</v>
      </c>
      <c r="C2108" s="50" t="s">
        <v>10711</v>
      </c>
      <c r="D2108" s="46" t="s">
        <v>27387</v>
      </c>
      <c r="E2108" s="46" t="s">
        <v>27388</v>
      </c>
      <c r="F2108" s="47">
        <v>1000</v>
      </c>
      <c r="G2108" s="48" t="s">
        <v>34</v>
      </c>
      <c r="H2108" s="48" t="s">
        <v>112</v>
      </c>
      <c r="I2108" s="48" t="s">
        <v>99</v>
      </c>
      <c r="J2108" s="48" t="s">
        <v>48</v>
      </c>
      <c r="K2108" s="48" t="s">
        <v>100</v>
      </c>
      <c r="L2108" s="48" t="s">
        <v>12827</v>
      </c>
      <c r="M2108" s="48" t="s">
        <v>30074</v>
      </c>
      <c r="N2108">
        <f>VLOOKUP(B2108,HIS退!B:F,5,FALSE)</f>
        <v>-1000</v>
      </c>
      <c r="O2108" t="str">
        <f t="shared" si="67"/>
        <v/>
      </c>
      <c r="P2108" s="37">
        <f>VLOOKUP(C2108,微信退!Q:S,3,FALSE)</f>
        <v>1000</v>
      </c>
      <c r="Q2108" t="str">
        <f t="shared" si="68"/>
        <v/>
      </c>
    </row>
    <row r="2109" spans="1:17" hidden="1">
      <c r="A2109" s="49">
        <v>42907.736712962964</v>
      </c>
      <c r="B2109" s="46">
        <v>335253</v>
      </c>
      <c r="C2109" s="50" t="s">
        <v>30075</v>
      </c>
      <c r="D2109" s="46" t="s">
        <v>30076</v>
      </c>
      <c r="E2109" s="46" t="s">
        <v>30077</v>
      </c>
      <c r="F2109" s="47">
        <v>314</v>
      </c>
      <c r="G2109" s="48" t="s">
        <v>59</v>
      </c>
      <c r="H2109" s="48" t="s">
        <v>59</v>
      </c>
      <c r="I2109" s="48" t="s">
        <v>99</v>
      </c>
      <c r="J2109" s="48" t="s">
        <v>29021</v>
      </c>
      <c r="K2109" s="48" t="s">
        <v>100</v>
      </c>
      <c r="L2109" s="48" t="s">
        <v>30078</v>
      </c>
      <c r="M2109" s="48" t="s">
        <v>30079</v>
      </c>
      <c r="N2109" t="e">
        <f>VLOOKUP(B2109,HIS退!B:F,5,FALSE)</f>
        <v>#N/A</v>
      </c>
      <c r="O2109" t="e">
        <f t="shared" si="67"/>
        <v>#N/A</v>
      </c>
      <c r="P2109" s="37" t="e">
        <f>VLOOKUP(C2109,微信退!Q:S,3,FALSE)</f>
        <v>#N/A</v>
      </c>
      <c r="Q2109" t="e">
        <f t="shared" si="68"/>
        <v>#N/A</v>
      </c>
    </row>
    <row r="2110" spans="1:17" hidden="1">
      <c r="A2110" s="49">
        <v>42907.737962962965</v>
      </c>
      <c r="B2110" s="46">
        <v>335264</v>
      </c>
      <c r="C2110" s="50" t="s">
        <v>10712</v>
      </c>
      <c r="D2110" s="46" t="s">
        <v>27389</v>
      </c>
      <c r="E2110" s="46" t="s">
        <v>27390</v>
      </c>
      <c r="F2110" s="47">
        <v>51</v>
      </c>
      <c r="G2110" s="48" t="s">
        <v>59</v>
      </c>
      <c r="H2110" s="48" t="s">
        <v>112</v>
      </c>
      <c r="I2110" s="48" t="s">
        <v>99</v>
      </c>
      <c r="J2110" s="48" t="s">
        <v>48</v>
      </c>
      <c r="K2110" s="48" t="s">
        <v>100</v>
      </c>
      <c r="L2110" s="48" t="s">
        <v>12828</v>
      </c>
      <c r="M2110" s="48" t="s">
        <v>30080</v>
      </c>
      <c r="N2110">
        <f>VLOOKUP(B2110,HIS退!B:F,5,FALSE)</f>
        <v>-51</v>
      </c>
      <c r="O2110" t="str">
        <f t="shared" si="67"/>
        <v/>
      </c>
      <c r="P2110" s="37">
        <f>VLOOKUP(C2110,微信退!Q:S,3,FALSE)</f>
        <v>51</v>
      </c>
      <c r="Q2110" t="str">
        <f t="shared" si="68"/>
        <v/>
      </c>
    </row>
    <row r="2111" spans="1:17" hidden="1">
      <c r="A2111" s="49">
        <v>42907.739050925928</v>
      </c>
      <c r="B2111" s="46">
        <v>335279</v>
      </c>
      <c r="C2111" s="50" t="s">
        <v>10713</v>
      </c>
      <c r="D2111" s="46" t="s">
        <v>27387</v>
      </c>
      <c r="E2111" s="46" t="s">
        <v>27388</v>
      </c>
      <c r="F2111" s="47">
        <v>612</v>
      </c>
      <c r="G2111" s="48" t="s">
        <v>34</v>
      </c>
      <c r="H2111" s="48" t="s">
        <v>112</v>
      </c>
      <c r="I2111" s="48" t="s">
        <v>99</v>
      </c>
      <c r="J2111" s="48" t="s">
        <v>48</v>
      </c>
      <c r="K2111" s="48" t="s">
        <v>100</v>
      </c>
      <c r="L2111" s="48" t="s">
        <v>12829</v>
      </c>
      <c r="M2111" s="48" t="s">
        <v>30081</v>
      </c>
      <c r="N2111">
        <f>VLOOKUP(B2111,HIS退!B:F,5,FALSE)</f>
        <v>-612</v>
      </c>
      <c r="O2111" t="str">
        <f t="shared" si="67"/>
        <v/>
      </c>
      <c r="P2111" s="37">
        <f>VLOOKUP(C2111,微信退!Q:S,3,FALSE)</f>
        <v>612</v>
      </c>
      <c r="Q2111" t="str">
        <f t="shared" si="68"/>
        <v/>
      </c>
    </row>
    <row r="2112" spans="1:17" hidden="1">
      <c r="A2112" s="49">
        <v>42907.739895833336</v>
      </c>
      <c r="B2112" s="46">
        <v>335288</v>
      </c>
      <c r="C2112" s="50" t="s">
        <v>30082</v>
      </c>
      <c r="D2112" s="46" t="s">
        <v>27381</v>
      </c>
      <c r="E2112" s="46" t="s">
        <v>27382</v>
      </c>
      <c r="F2112" s="47">
        <v>280</v>
      </c>
      <c r="G2112" s="48" t="s">
        <v>34</v>
      </c>
      <c r="H2112" s="48" t="s">
        <v>29015</v>
      </c>
      <c r="I2112" s="48" t="s">
        <v>99</v>
      </c>
      <c r="J2112" s="48" t="s">
        <v>48</v>
      </c>
      <c r="K2112" s="48" t="s">
        <v>100</v>
      </c>
      <c r="L2112" s="48" t="s">
        <v>30083</v>
      </c>
      <c r="M2112" s="48" t="s">
        <v>30084</v>
      </c>
      <c r="N2112" t="e">
        <f>VLOOKUP(B2112,HIS退!B:F,5,FALSE)</f>
        <v>#N/A</v>
      </c>
      <c r="O2112" t="e">
        <f t="shared" si="67"/>
        <v>#N/A</v>
      </c>
      <c r="P2112" s="37" t="e">
        <f>VLOOKUP(C2112,微信退!Q:S,3,FALSE)</f>
        <v>#N/A</v>
      </c>
      <c r="Q2112" t="e">
        <f t="shared" si="68"/>
        <v>#N/A</v>
      </c>
    </row>
    <row r="2113" spans="1:17" hidden="1">
      <c r="A2113" s="49">
        <v>42907.741898148146</v>
      </c>
      <c r="B2113" s="46">
        <v>335307</v>
      </c>
      <c r="C2113" s="50" t="s">
        <v>10714</v>
      </c>
      <c r="D2113" s="46" t="s">
        <v>27391</v>
      </c>
      <c r="E2113" s="46" t="s">
        <v>27392</v>
      </c>
      <c r="F2113" s="47">
        <v>46</v>
      </c>
      <c r="G2113" s="48" t="s">
        <v>59</v>
      </c>
      <c r="H2113" s="48" t="s">
        <v>112</v>
      </c>
      <c r="I2113" s="48" t="s">
        <v>99</v>
      </c>
      <c r="J2113" s="48" t="s">
        <v>48</v>
      </c>
      <c r="K2113" s="48" t="s">
        <v>100</v>
      </c>
      <c r="L2113" s="48" t="s">
        <v>12830</v>
      </c>
      <c r="M2113" s="48" t="s">
        <v>30085</v>
      </c>
      <c r="N2113">
        <f>VLOOKUP(B2113,HIS退!B:F,5,FALSE)</f>
        <v>-46</v>
      </c>
      <c r="O2113" t="str">
        <f t="shared" si="67"/>
        <v/>
      </c>
      <c r="P2113" s="37">
        <f>VLOOKUP(C2113,微信退!Q:S,3,FALSE)</f>
        <v>46</v>
      </c>
      <c r="Q2113" t="str">
        <f t="shared" si="68"/>
        <v/>
      </c>
    </row>
    <row r="2114" spans="1:17" hidden="1">
      <c r="A2114" s="49">
        <v>42907.742800925924</v>
      </c>
      <c r="B2114" s="46">
        <v>335319</v>
      </c>
      <c r="C2114" s="50" t="s">
        <v>30086</v>
      </c>
      <c r="D2114" s="46" t="s">
        <v>30087</v>
      </c>
      <c r="E2114" s="46" t="s">
        <v>30088</v>
      </c>
      <c r="F2114" s="47">
        <v>1</v>
      </c>
      <c r="G2114" s="48" t="s">
        <v>34</v>
      </c>
      <c r="H2114" s="48" t="s">
        <v>34</v>
      </c>
      <c r="I2114" s="48" t="s">
        <v>99</v>
      </c>
      <c r="J2114" s="48" t="s">
        <v>48</v>
      </c>
      <c r="K2114" s="48" t="s">
        <v>100</v>
      </c>
      <c r="L2114" s="48" t="s">
        <v>30089</v>
      </c>
      <c r="M2114" s="48" t="s">
        <v>30090</v>
      </c>
      <c r="N2114" t="e">
        <f>VLOOKUP(B2114,HIS退!B:F,5,FALSE)</f>
        <v>#N/A</v>
      </c>
      <c r="O2114" t="e">
        <f t="shared" si="67"/>
        <v>#N/A</v>
      </c>
      <c r="P2114" s="37" t="e">
        <f>VLOOKUP(C2114,微信退!Q:S,3,FALSE)</f>
        <v>#N/A</v>
      </c>
      <c r="Q2114" t="e">
        <f t="shared" si="68"/>
        <v>#N/A</v>
      </c>
    </row>
    <row r="2115" spans="1:17" hidden="1">
      <c r="A2115" s="49">
        <v>42907.74287037037</v>
      </c>
      <c r="B2115" s="46">
        <v>335321</v>
      </c>
      <c r="C2115" s="50" t="s">
        <v>30091</v>
      </c>
      <c r="D2115" s="46" t="s">
        <v>30092</v>
      </c>
      <c r="E2115" s="46" t="s">
        <v>30093</v>
      </c>
      <c r="F2115" s="47">
        <v>64</v>
      </c>
      <c r="G2115" s="48" t="s">
        <v>59</v>
      </c>
      <c r="H2115" s="48" t="s">
        <v>29015</v>
      </c>
      <c r="I2115" s="48" t="s">
        <v>99</v>
      </c>
      <c r="J2115" s="48" t="s">
        <v>48</v>
      </c>
      <c r="K2115" s="48" t="s">
        <v>100</v>
      </c>
      <c r="L2115" s="48" t="s">
        <v>30094</v>
      </c>
      <c r="M2115" s="48" t="s">
        <v>30095</v>
      </c>
      <c r="N2115" t="e">
        <f>VLOOKUP(B2115,HIS退!B:F,5,FALSE)</f>
        <v>#N/A</v>
      </c>
      <c r="O2115" t="e">
        <f t="shared" si="67"/>
        <v>#N/A</v>
      </c>
      <c r="P2115" s="37" t="e">
        <f>VLOOKUP(C2115,微信退!Q:S,3,FALSE)</f>
        <v>#N/A</v>
      </c>
      <c r="Q2115" t="e">
        <f t="shared" si="68"/>
        <v>#N/A</v>
      </c>
    </row>
    <row r="2116" spans="1:17" hidden="1">
      <c r="A2116" s="49">
        <v>42907.744872685187</v>
      </c>
      <c r="B2116" s="46">
        <v>335341</v>
      </c>
      <c r="C2116" s="50" t="s">
        <v>30096</v>
      </c>
      <c r="D2116" s="46" t="s">
        <v>30097</v>
      </c>
      <c r="E2116" s="46" t="s">
        <v>30098</v>
      </c>
      <c r="F2116" s="47">
        <v>298</v>
      </c>
      <c r="G2116" s="48" t="s">
        <v>59</v>
      </c>
      <c r="H2116" s="48" t="s">
        <v>59</v>
      </c>
      <c r="I2116" s="48" t="s">
        <v>99</v>
      </c>
      <c r="J2116" s="48" t="s">
        <v>48</v>
      </c>
      <c r="K2116" s="48" t="s">
        <v>100</v>
      </c>
      <c r="L2116" s="48" t="s">
        <v>30099</v>
      </c>
      <c r="M2116" s="48" t="s">
        <v>30100</v>
      </c>
      <c r="N2116" t="e">
        <f>VLOOKUP(B2116,HIS退!B:F,5,FALSE)</f>
        <v>#N/A</v>
      </c>
      <c r="O2116" t="e">
        <f t="shared" si="67"/>
        <v>#N/A</v>
      </c>
      <c r="P2116" s="37" t="e">
        <f>VLOOKUP(C2116,微信退!Q:S,3,FALSE)</f>
        <v>#N/A</v>
      </c>
      <c r="Q2116" t="e">
        <f t="shared" si="68"/>
        <v>#N/A</v>
      </c>
    </row>
    <row r="2117" spans="1:17" hidden="1">
      <c r="A2117" s="49">
        <v>42907.745046296295</v>
      </c>
      <c r="B2117" s="46">
        <v>335345</v>
      </c>
      <c r="C2117" s="50" t="s">
        <v>30101</v>
      </c>
      <c r="D2117" s="46" t="s">
        <v>30102</v>
      </c>
      <c r="E2117" s="46" t="s">
        <v>56</v>
      </c>
      <c r="F2117" s="47">
        <v>226</v>
      </c>
      <c r="G2117" s="48" t="s">
        <v>59</v>
      </c>
      <c r="H2117" s="48" t="s">
        <v>29015</v>
      </c>
      <c r="I2117" s="48" t="s">
        <v>99</v>
      </c>
      <c r="J2117" s="48" t="s">
        <v>48</v>
      </c>
      <c r="K2117" s="48" t="s">
        <v>100</v>
      </c>
      <c r="L2117" s="48" t="s">
        <v>30103</v>
      </c>
      <c r="M2117" s="48" t="s">
        <v>30104</v>
      </c>
      <c r="N2117" t="e">
        <f>VLOOKUP(B2117,HIS退!B:F,5,FALSE)</f>
        <v>#N/A</v>
      </c>
      <c r="O2117" t="e">
        <f t="shared" si="67"/>
        <v>#N/A</v>
      </c>
      <c r="P2117" s="37" t="e">
        <f>VLOOKUP(C2117,微信退!Q:S,3,FALSE)</f>
        <v>#N/A</v>
      </c>
      <c r="Q2117" t="e">
        <f t="shared" si="68"/>
        <v>#N/A</v>
      </c>
    </row>
    <row r="2118" spans="1:17" hidden="1">
      <c r="A2118" s="49">
        <v>42907.749525462961</v>
      </c>
      <c r="B2118" s="46">
        <v>335390</v>
      </c>
      <c r="C2118" s="50" t="s">
        <v>30105</v>
      </c>
      <c r="D2118" s="46" t="s">
        <v>30106</v>
      </c>
      <c r="E2118" s="46" t="s">
        <v>30107</v>
      </c>
      <c r="F2118" s="47">
        <v>794</v>
      </c>
      <c r="G2118" s="48" t="s">
        <v>34</v>
      </c>
      <c r="H2118" s="48" t="s">
        <v>34</v>
      </c>
      <c r="I2118" s="48" t="s">
        <v>99</v>
      </c>
      <c r="J2118" s="48" t="s">
        <v>48</v>
      </c>
      <c r="K2118" s="48" t="s">
        <v>100</v>
      </c>
      <c r="L2118" s="48" t="s">
        <v>30108</v>
      </c>
      <c r="M2118" s="48" t="s">
        <v>30109</v>
      </c>
      <c r="N2118" t="e">
        <f>VLOOKUP(B2118,HIS退!B:F,5,FALSE)</f>
        <v>#N/A</v>
      </c>
      <c r="O2118" t="e">
        <f t="shared" si="67"/>
        <v>#N/A</v>
      </c>
      <c r="P2118" s="37" t="e">
        <f>VLOOKUP(C2118,微信退!Q:S,3,FALSE)</f>
        <v>#N/A</v>
      </c>
      <c r="Q2118" t="e">
        <f t="shared" si="68"/>
        <v>#N/A</v>
      </c>
    </row>
    <row r="2119" spans="1:17" hidden="1">
      <c r="A2119" s="49">
        <v>42907.750659722224</v>
      </c>
      <c r="B2119" s="46">
        <v>335403</v>
      </c>
      <c r="C2119" s="50" t="s">
        <v>30110</v>
      </c>
      <c r="D2119" s="46" t="s">
        <v>30111</v>
      </c>
      <c r="E2119" s="46" t="s">
        <v>30112</v>
      </c>
      <c r="F2119" s="47">
        <v>780</v>
      </c>
      <c r="G2119" s="48" t="s">
        <v>59</v>
      </c>
      <c r="H2119" s="48" t="s">
        <v>29015</v>
      </c>
      <c r="I2119" s="48" t="s">
        <v>99</v>
      </c>
      <c r="J2119" s="48" t="s">
        <v>48</v>
      </c>
      <c r="K2119" s="48" t="s">
        <v>100</v>
      </c>
      <c r="L2119" s="48" t="s">
        <v>30113</v>
      </c>
      <c r="M2119" s="48" t="s">
        <v>30114</v>
      </c>
      <c r="N2119" t="e">
        <f>VLOOKUP(B2119,HIS退!B:F,5,FALSE)</f>
        <v>#N/A</v>
      </c>
      <c r="O2119" t="e">
        <f t="shared" si="67"/>
        <v>#N/A</v>
      </c>
      <c r="P2119" s="37" t="e">
        <f>VLOOKUP(C2119,微信退!Q:S,3,FALSE)</f>
        <v>#N/A</v>
      </c>
      <c r="Q2119" t="e">
        <f t="shared" si="68"/>
        <v>#N/A</v>
      </c>
    </row>
    <row r="2120" spans="1:17" hidden="1">
      <c r="A2120" s="49">
        <v>42907.751932870371</v>
      </c>
      <c r="B2120" s="46">
        <v>335408</v>
      </c>
      <c r="C2120" s="50" t="s">
        <v>10715</v>
      </c>
      <c r="D2120" s="46" t="s">
        <v>27393</v>
      </c>
      <c r="E2120" s="46" t="s">
        <v>27394</v>
      </c>
      <c r="F2120" s="47">
        <v>20</v>
      </c>
      <c r="G2120" s="48" t="s">
        <v>34</v>
      </c>
      <c r="H2120" s="48" t="s">
        <v>112</v>
      </c>
      <c r="I2120" s="48" t="s">
        <v>99</v>
      </c>
      <c r="J2120" s="48" t="s">
        <v>48</v>
      </c>
      <c r="K2120" s="48" t="s">
        <v>100</v>
      </c>
      <c r="L2120" s="48" t="s">
        <v>12831</v>
      </c>
      <c r="M2120" s="48" t="s">
        <v>30115</v>
      </c>
      <c r="N2120">
        <f>VLOOKUP(B2120,HIS退!B:F,5,FALSE)</f>
        <v>-20</v>
      </c>
      <c r="O2120" t="str">
        <f t="shared" si="67"/>
        <v/>
      </c>
      <c r="P2120" s="37">
        <f>VLOOKUP(C2120,微信退!Q:S,3,FALSE)</f>
        <v>20</v>
      </c>
      <c r="Q2120" t="str">
        <f t="shared" si="68"/>
        <v/>
      </c>
    </row>
    <row r="2121" spans="1:17" hidden="1">
      <c r="A2121" s="49">
        <v>42907.753472222219</v>
      </c>
      <c r="B2121" s="46">
        <v>335424</v>
      </c>
      <c r="C2121" s="50" t="s">
        <v>10716</v>
      </c>
      <c r="D2121" s="46" t="s">
        <v>27395</v>
      </c>
      <c r="E2121" s="46" t="s">
        <v>27396</v>
      </c>
      <c r="F2121" s="47">
        <v>200</v>
      </c>
      <c r="G2121" s="48" t="s">
        <v>34</v>
      </c>
      <c r="H2121" s="48" t="s">
        <v>112</v>
      </c>
      <c r="I2121" s="48" t="s">
        <v>99</v>
      </c>
      <c r="J2121" s="48" t="s">
        <v>48</v>
      </c>
      <c r="K2121" s="48" t="s">
        <v>100</v>
      </c>
      <c r="L2121" s="48" t="s">
        <v>12832</v>
      </c>
      <c r="M2121" s="48" t="s">
        <v>30116</v>
      </c>
      <c r="N2121">
        <f>VLOOKUP(B2121,HIS退!B:F,5,FALSE)</f>
        <v>-200</v>
      </c>
      <c r="O2121" t="str">
        <f t="shared" si="67"/>
        <v/>
      </c>
      <c r="P2121" s="37">
        <f>VLOOKUP(C2121,微信退!Q:S,3,FALSE)</f>
        <v>200</v>
      </c>
      <c r="Q2121" t="str">
        <f t="shared" si="68"/>
        <v/>
      </c>
    </row>
    <row r="2122" spans="1:17" hidden="1">
      <c r="A2122" s="49">
        <v>42907.753576388888</v>
      </c>
      <c r="B2122" s="46">
        <v>335426</v>
      </c>
      <c r="C2122" s="50" t="s">
        <v>30117</v>
      </c>
      <c r="D2122" s="46" t="s">
        <v>30118</v>
      </c>
      <c r="E2122" s="46" t="s">
        <v>30119</v>
      </c>
      <c r="F2122" s="47">
        <v>226</v>
      </c>
      <c r="G2122" s="48" t="s">
        <v>59</v>
      </c>
      <c r="H2122" s="48" t="s">
        <v>59</v>
      </c>
      <c r="I2122" s="48" t="s">
        <v>99</v>
      </c>
      <c r="J2122" s="48" t="s">
        <v>48</v>
      </c>
      <c r="K2122" s="48" t="s">
        <v>100</v>
      </c>
      <c r="L2122" s="48" t="s">
        <v>30120</v>
      </c>
      <c r="M2122" s="48" t="s">
        <v>30121</v>
      </c>
      <c r="N2122" t="e">
        <f>VLOOKUP(B2122,HIS退!B:F,5,FALSE)</f>
        <v>#N/A</v>
      </c>
      <c r="O2122" t="e">
        <f t="shared" si="67"/>
        <v>#N/A</v>
      </c>
      <c r="P2122" s="37" t="e">
        <f>VLOOKUP(C2122,微信退!Q:S,3,FALSE)</f>
        <v>#N/A</v>
      </c>
      <c r="Q2122" t="e">
        <f t="shared" si="68"/>
        <v>#N/A</v>
      </c>
    </row>
    <row r="2123" spans="1:17" hidden="1">
      <c r="A2123" s="49">
        <v>42907.755300925928</v>
      </c>
      <c r="B2123" s="46">
        <v>335437</v>
      </c>
      <c r="C2123" s="50" t="s">
        <v>10717</v>
      </c>
      <c r="D2123" s="46" t="s">
        <v>27397</v>
      </c>
      <c r="E2123" s="46" t="s">
        <v>27398</v>
      </c>
      <c r="F2123" s="47">
        <v>195</v>
      </c>
      <c r="G2123" s="48" t="s">
        <v>34</v>
      </c>
      <c r="H2123" s="48" t="s">
        <v>112</v>
      </c>
      <c r="I2123" s="48" t="s">
        <v>99</v>
      </c>
      <c r="J2123" s="48" t="s">
        <v>48</v>
      </c>
      <c r="K2123" s="48" t="s">
        <v>100</v>
      </c>
      <c r="L2123" s="48" t="s">
        <v>12833</v>
      </c>
      <c r="M2123" s="48" t="s">
        <v>30122</v>
      </c>
      <c r="N2123">
        <f>VLOOKUP(B2123,HIS退!B:F,5,FALSE)</f>
        <v>-195</v>
      </c>
      <c r="O2123" t="str">
        <f t="shared" si="67"/>
        <v/>
      </c>
      <c r="P2123" s="37">
        <f>VLOOKUP(C2123,微信退!Q:S,3,FALSE)</f>
        <v>195</v>
      </c>
      <c r="Q2123" t="str">
        <f t="shared" si="68"/>
        <v/>
      </c>
    </row>
    <row r="2124" spans="1:17" hidden="1">
      <c r="A2124" s="49">
        <v>42907.755381944444</v>
      </c>
      <c r="B2124" s="46">
        <v>335438</v>
      </c>
      <c r="C2124" s="50" t="s">
        <v>30123</v>
      </c>
      <c r="D2124" s="46" t="s">
        <v>30124</v>
      </c>
      <c r="E2124" s="46" t="s">
        <v>30125</v>
      </c>
      <c r="F2124" s="47">
        <v>662</v>
      </c>
      <c r="G2124" s="48" t="s">
        <v>59</v>
      </c>
      <c r="H2124" s="48" t="s">
        <v>59</v>
      </c>
      <c r="I2124" s="48" t="s">
        <v>99</v>
      </c>
      <c r="J2124" s="48" t="s">
        <v>29021</v>
      </c>
      <c r="K2124" s="48" t="s">
        <v>100</v>
      </c>
      <c r="L2124" s="48" t="s">
        <v>30126</v>
      </c>
      <c r="M2124" s="48" t="s">
        <v>30127</v>
      </c>
      <c r="N2124" t="e">
        <f>VLOOKUP(B2124,HIS退!B:F,5,FALSE)</f>
        <v>#N/A</v>
      </c>
      <c r="O2124" t="e">
        <f t="shared" si="67"/>
        <v>#N/A</v>
      </c>
      <c r="P2124" s="37" t="e">
        <f>VLOOKUP(C2124,微信退!Q:S,3,FALSE)</f>
        <v>#N/A</v>
      </c>
      <c r="Q2124" t="e">
        <f t="shared" si="68"/>
        <v>#N/A</v>
      </c>
    </row>
    <row r="2125" spans="1:17" hidden="1">
      <c r="A2125" s="49">
        <v>42907.755810185183</v>
      </c>
      <c r="B2125" s="46">
        <v>335440</v>
      </c>
      <c r="C2125" s="50" t="s">
        <v>10718</v>
      </c>
      <c r="D2125" s="46" t="s">
        <v>27399</v>
      </c>
      <c r="E2125" s="46" t="s">
        <v>27400</v>
      </c>
      <c r="F2125" s="47">
        <v>100</v>
      </c>
      <c r="G2125" s="48" t="s">
        <v>59</v>
      </c>
      <c r="H2125" s="48" t="s">
        <v>112</v>
      </c>
      <c r="I2125" s="48" t="s">
        <v>99</v>
      </c>
      <c r="J2125" s="48" t="s">
        <v>48</v>
      </c>
      <c r="K2125" s="48" t="s">
        <v>100</v>
      </c>
      <c r="L2125" s="48" t="s">
        <v>12834</v>
      </c>
      <c r="M2125" s="48" t="s">
        <v>30128</v>
      </c>
      <c r="N2125">
        <f>VLOOKUP(B2125,HIS退!B:F,5,FALSE)</f>
        <v>-100</v>
      </c>
      <c r="O2125" t="str">
        <f t="shared" si="67"/>
        <v/>
      </c>
      <c r="P2125" s="37">
        <f>VLOOKUP(C2125,微信退!Q:S,3,FALSE)</f>
        <v>100</v>
      </c>
      <c r="Q2125" t="str">
        <f t="shared" si="68"/>
        <v/>
      </c>
    </row>
    <row r="2126" spans="1:17" hidden="1">
      <c r="A2126" s="49">
        <v>42907.758819444447</v>
      </c>
      <c r="B2126" s="46">
        <v>335450</v>
      </c>
      <c r="C2126" s="50" t="s">
        <v>30129</v>
      </c>
      <c r="D2126" s="46" t="s">
        <v>30130</v>
      </c>
      <c r="E2126" s="46" t="s">
        <v>30131</v>
      </c>
      <c r="F2126" s="47">
        <v>994</v>
      </c>
      <c r="G2126" s="48" t="s">
        <v>34</v>
      </c>
      <c r="H2126" s="48" t="s">
        <v>34</v>
      </c>
      <c r="I2126" s="48" t="s">
        <v>101</v>
      </c>
      <c r="J2126" s="48" t="s">
        <v>98</v>
      </c>
      <c r="K2126" s="48" t="s">
        <v>100</v>
      </c>
      <c r="L2126" s="48" t="s">
        <v>30132</v>
      </c>
      <c r="M2126" s="48" t="s">
        <v>30133</v>
      </c>
      <c r="N2126" t="e">
        <f>VLOOKUP(B2126,HIS退!B:F,5,FALSE)</f>
        <v>#N/A</v>
      </c>
      <c r="O2126" t="e">
        <f t="shared" si="67"/>
        <v>#N/A</v>
      </c>
      <c r="P2126" s="37" t="e">
        <f>VLOOKUP(C2126,微信退!Q:S,3,FALSE)</f>
        <v>#N/A</v>
      </c>
      <c r="Q2126" t="e">
        <f t="shared" si="68"/>
        <v>#N/A</v>
      </c>
    </row>
    <row r="2127" spans="1:17" hidden="1">
      <c r="A2127" s="49">
        <v>42907.767696759256</v>
      </c>
      <c r="B2127" s="46">
        <v>335492</v>
      </c>
      <c r="C2127" s="50" t="s">
        <v>10719</v>
      </c>
      <c r="D2127" s="46" t="s">
        <v>27401</v>
      </c>
      <c r="E2127" s="46" t="s">
        <v>27402</v>
      </c>
      <c r="F2127" s="47">
        <v>100</v>
      </c>
      <c r="G2127" s="48" t="s">
        <v>34</v>
      </c>
      <c r="H2127" s="48" t="s">
        <v>112</v>
      </c>
      <c r="I2127" s="48" t="s">
        <v>99</v>
      </c>
      <c r="J2127" s="48" t="s">
        <v>48</v>
      </c>
      <c r="K2127" s="48" t="s">
        <v>100</v>
      </c>
      <c r="L2127" s="48" t="s">
        <v>12835</v>
      </c>
      <c r="M2127" s="48" t="s">
        <v>30134</v>
      </c>
      <c r="N2127">
        <f>VLOOKUP(B2127,HIS退!B:F,5,FALSE)</f>
        <v>-100</v>
      </c>
      <c r="O2127" t="str">
        <f t="shared" si="67"/>
        <v/>
      </c>
      <c r="P2127" s="37">
        <f>VLOOKUP(C2127,微信退!Q:S,3,FALSE)</f>
        <v>100</v>
      </c>
      <c r="Q2127" t="str">
        <f t="shared" si="68"/>
        <v/>
      </c>
    </row>
    <row r="2128" spans="1:17" hidden="1">
      <c r="A2128" s="49">
        <v>42907.767939814818</v>
      </c>
      <c r="B2128" s="46">
        <v>335494</v>
      </c>
      <c r="C2128" s="50" t="s">
        <v>30135</v>
      </c>
      <c r="D2128" s="46" t="s">
        <v>30136</v>
      </c>
      <c r="E2128" s="46" t="s">
        <v>30137</v>
      </c>
      <c r="F2128" s="47">
        <v>1429</v>
      </c>
      <c r="G2128" s="48" t="s">
        <v>59</v>
      </c>
      <c r="H2128" s="48" t="s">
        <v>59</v>
      </c>
      <c r="I2128" s="48" t="s">
        <v>99</v>
      </c>
      <c r="J2128" s="48" t="s">
        <v>48</v>
      </c>
      <c r="K2128" s="48" t="s">
        <v>100</v>
      </c>
      <c r="L2128" s="48" t="s">
        <v>30138</v>
      </c>
      <c r="M2128" s="48" t="s">
        <v>30139</v>
      </c>
      <c r="N2128" t="e">
        <f>VLOOKUP(B2128,HIS退!B:F,5,FALSE)</f>
        <v>#N/A</v>
      </c>
      <c r="O2128" t="e">
        <f t="shared" si="67"/>
        <v>#N/A</v>
      </c>
      <c r="P2128" s="37" t="e">
        <f>VLOOKUP(C2128,微信退!Q:S,3,FALSE)</f>
        <v>#N/A</v>
      </c>
      <c r="Q2128" t="e">
        <f t="shared" si="68"/>
        <v>#N/A</v>
      </c>
    </row>
    <row r="2129" spans="1:17" hidden="1">
      <c r="A2129" s="49">
        <v>42907.77784722222</v>
      </c>
      <c r="B2129" s="46">
        <v>335539</v>
      </c>
      <c r="C2129" s="50" t="s">
        <v>10720</v>
      </c>
      <c r="D2129" s="46" t="s">
        <v>27401</v>
      </c>
      <c r="E2129" s="46" t="s">
        <v>27402</v>
      </c>
      <c r="F2129" s="47">
        <v>80</v>
      </c>
      <c r="G2129" s="48" t="s">
        <v>34</v>
      </c>
      <c r="H2129" s="48" t="s">
        <v>112</v>
      </c>
      <c r="I2129" s="48" t="s">
        <v>99</v>
      </c>
      <c r="J2129" s="48" t="s">
        <v>48</v>
      </c>
      <c r="K2129" s="48" t="s">
        <v>100</v>
      </c>
      <c r="L2129" s="48" t="s">
        <v>12836</v>
      </c>
      <c r="M2129" s="48" t="s">
        <v>30140</v>
      </c>
      <c r="N2129">
        <f>VLOOKUP(B2129,HIS退!B:F,5,FALSE)</f>
        <v>-80</v>
      </c>
      <c r="O2129" t="str">
        <f t="shared" si="67"/>
        <v/>
      </c>
      <c r="P2129" s="37">
        <f>VLOOKUP(C2129,微信退!Q:S,3,FALSE)</f>
        <v>80</v>
      </c>
      <c r="Q2129" t="str">
        <f t="shared" si="68"/>
        <v/>
      </c>
    </row>
    <row r="2130" spans="1:17" hidden="1">
      <c r="A2130" s="49">
        <v>42907.785601851851</v>
      </c>
      <c r="B2130" s="46">
        <v>335563</v>
      </c>
      <c r="C2130" s="50" t="s">
        <v>30141</v>
      </c>
      <c r="D2130" s="46" t="s">
        <v>30142</v>
      </c>
      <c r="E2130" s="46" t="s">
        <v>30143</v>
      </c>
      <c r="F2130" s="47">
        <v>62</v>
      </c>
      <c r="G2130" s="48" t="s">
        <v>34</v>
      </c>
      <c r="H2130" s="48" t="s">
        <v>29015</v>
      </c>
      <c r="I2130" s="48" t="s">
        <v>99</v>
      </c>
      <c r="J2130" s="48" t="s">
        <v>48</v>
      </c>
      <c r="K2130" s="48" t="s">
        <v>100</v>
      </c>
      <c r="L2130" s="48" t="s">
        <v>30144</v>
      </c>
      <c r="M2130" s="48" t="s">
        <v>30145</v>
      </c>
      <c r="N2130" t="e">
        <f>VLOOKUP(B2130,HIS退!B:F,5,FALSE)</f>
        <v>#N/A</v>
      </c>
      <c r="O2130" t="e">
        <f t="shared" si="67"/>
        <v>#N/A</v>
      </c>
      <c r="P2130" s="37" t="e">
        <f>VLOOKUP(C2130,微信退!Q:S,3,FALSE)</f>
        <v>#N/A</v>
      </c>
      <c r="Q2130" t="e">
        <f t="shared" si="68"/>
        <v>#N/A</v>
      </c>
    </row>
    <row r="2131" spans="1:17" hidden="1">
      <c r="A2131" s="49">
        <v>42907.791689814818</v>
      </c>
      <c r="B2131" s="46">
        <v>335586</v>
      </c>
      <c r="C2131" s="50" t="s">
        <v>10721</v>
      </c>
      <c r="D2131" s="46" t="s">
        <v>27403</v>
      </c>
      <c r="E2131" s="46" t="s">
        <v>27404</v>
      </c>
      <c r="F2131" s="47">
        <v>14</v>
      </c>
      <c r="G2131" s="48" t="s">
        <v>59</v>
      </c>
      <c r="H2131" s="48" t="s">
        <v>112</v>
      </c>
      <c r="I2131" s="48" t="s">
        <v>99</v>
      </c>
      <c r="J2131" s="48" t="s">
        <v>48</v>
      </c>
      <c r="K2131" s="48" t="s">
        <v>100</v>
      </c>
      <c r="L2131" s="48" t="s">
        <v>12837</v>
      </c>
      <c r="M2131" s="48" t="s">
        <v>30146</v>
      </c>
      <c r="N2131">
        <f>VLOOKUP(B2131,HIS退!B:F,5,FALSE)</f>
        <v>-14</v>
      </c>
      <c r="O2131" t="str">
        <f t="shared" si="67"/>
        <v/>
      </c>
      <c r="P2131" s="37">
        <f>VLOOKUP(C2131,微信退!Q:S,3,FALSE)</f>
        <v>14</v>
      </c>
      <c r="Q2131" t="str">
        <f t="shared" si="68"/>
        <v/>
      </c>
    </row>
    <row r="2132" spans="1:17" hidden="1">
      <c r="A2132" s="49">
        <v>42907.798252314817</v>
      </c>
      <c r="B2132" s="46">
        <v>335608</v>
      </c>
      <c r="C2132" s="50" t="s">
        <v>10722</v>
      </c>
      <c r="D2132" s="46" t="s">
        <v>27405</v>
      </c>
      <c r="E2132" s="46" t="s">
        <v>27406</v>
      </c>
      <c r="F2132" s="47">
        <v>90</v>
      </c>
      <c r="G2132" s="48" t="s">
        <v>59</v>
      </c>
      <c r="H2132" s="48" t="s">
        <v>112</v>
      </c>
      <c r="I2132" s="48" t="s">
        <v>99</v>
      </c>
      <c r="J2132" s="48" t="s">
        <v>48</v>
      </c>
      <c r="K2132" s="48" t="s">
        <v>100</v>
      </c>
      <c r="L2132" s="48" t="s">
        <v>12838</v>
      </c>
      <c r="M2132" s="48" t="s">
        <v>30147</v>
      </c>
      <c r="N2132">
        <f>VLOOKUP(B2132,HIS退!B:F,5,FALSE)</f>
        <v>-90</v>
      </c>
      <c r="O2132" t="str">
        <f t="shared" si="67"/>
        <v/>
      </c>
      <c r="P2132" s="37">
        <f>VLOOKUP(C2132,微信退!Q:S,3,FALSE)</f>
        <v>90</v>
      </c>
      <c r="Q2132" t="str">
        <f t="shared" si="68"/>
        <v/>
      </c>
    </row>
    <row r="2133" spans="1:17" hidden="1">
      <c r="A2133" s="49">
        <v>42907.799305555556</v>
      </c>
      <c r="B2133" s="46">
        <v>335614</v>
      </c>
      <c r="C2133" s="50" t="s">
        <v>10723</v>
      </c>
      <c r="D2133" s="46" t="s">
        <v>27405</v>
      </c>
      <c r="E2133" s="46" t="s">
        <v>27406</v>
      </c>
      <c r="F2133" s="47">
        <v>6</v>
      </c>
      <c r="G2133" s="48" t="s">
        <v>59</v>
      </c>
      <c r="H2133" s="48" t="s">
        <v>112</v>
      </c>
      <c r="I2133" s="48" t="s">
        <v>99</v>
      </c>
      <c r="J2133" s="48" t="s">
        <v>48</v>
      </c>
      <c r="K2133" s="48" t="s">
        <v>100</v>
      </c>
      <c r="L2133" s="48" t="s">
        <v>12839</v>
      </c>
      <c r="M2133" s="48" t="s">
        <v>30148</v>
      </c>
      <c r="N2133">
        <f>VLOOKUP(B2133,HIS退!B:F,5,FALSE)</f>
        <v>-6</v>
      </c>
      <c r="O2133" t="str">
        <f t="shared" si="67"/>
        <v/>
      </c>
      <c r="P2133" s="37">
        <f>VLOOKUP(C2133,微信退!Q:S,3,FALSE)</f>
        <v>6</v>
      </c>
      <c r="Q2133" t="str">
        <f t="shared" si="68"/>
        <v/>
      </c>
    </row>
    <row r="2134" spans="1:17" hidden="1">
      <c r="A2134" s="49">
        <v>42907.830266203702</v>
      </c>
      <c r="B2134" s="46">
        <v>335711</v>
      </c>
      <c r="C2134" s="50" t="s">
        <v>10724</v>
      </c>
      <c r="D2134" s="46" t="s">
        <v>27407</v>
      </c>
      <c r="E2134" s="46" t="s">
        <v>27408</v>
      </c>
      <c r="F2134" s="47">
        <v>500</v>
      </c>
      <c r="G2134" s="48" t="s">
        <v>59</v>
      </c>
      <c r="H2134" s="48" t="s">
        <v>112</v>
      </c>
      <c r="I2134" s="48" t="s">
        <v>99</v>
      </c>
      <c r="J2134" s="48" t="s">
        <v>48</v>
      </c>
      <c r="K2134" s="48" t="s">
        <v>100</v>
      </c>
      <c r="L2134" s="48" t="s">
        <v>12840</v>
      </c>
      <c r="M2134" s="48" t="s">
        <v>30149</v>
      </c>
      <c r="N2134">
        <f>VLOOKUP(B2134,HIS退!B:F,5,FALSE)</f>
        <v>-500</v>
      </c>
      <c r="O2134" t="str">
        <f t="shared" si="67"/>
        <v/>
      </c>
      <c r="P2134" s="37">
        <f>VLOOKUP(C2134,微信退!Q:S,3,FALSE)</f>
        <v>500</v>
      </c>
      <c r="Q2134" t="str">
        <f t="shared" si="68"/>
        <v/>
      </c>
    </row>
    <row r="2135" spans="1:17" hidden="1">
      <c r="A2135" s="49">
        <v>42907.957777777781</v>
      </c>
      <c r="B2135" s="46">
        <v>335956</v>
      </c>
      <c r="C2135" s="50" t="s">
        <v>30150</v>
      </c>
      <c r="D2135" s="46" t="s">
        <v>30151</v>
      </c>
      <c r="E2135" s="46" t="s">
        <v>30152</v>
      </c>
      <c r="F2135" s="47">
        <v>280</v>
      </c>
      <c r="G2135" s="48" t="s">
        <v>34</v>
      </c>
      <c r="H2135" s="48" t="s">
        <v>29015</v>
      </c>
      <c r="I2135" s="48" t="s">
        <v>99</v>
      </c>
      <c r="J2135" s="48" t="s">
        <v>48</v>
      </c>
      <c r="K2135" s="48" t="s">
        <v>100</v>
      </c>
      <c r="L2135" s="48" t="s">
        <v>30153</v>
      </c>
      <c r="M2135" s="48" t="s">
        <v>30154</v>
      </c>
      <c r="N2135" t="e">
        <f>VLOOKUP(B2135,HIS退!B:F,5,FALSE)</f>
        <v>#N/A</v>
      </c>
      <c r="O2135" t="e">
        <f t="shared" si="67"/>
        <v>#N/A</v>
      </c>
      <c r="P2135" s="37" t="e">
        <f>VLOOKUP(C2135,微信退!Q:S,3,FALSE)</f>
        <v>#N/A</v>
      </c>
      <c r="Q2135" t="e">
        <f t="shared" si="68"/>
        <v>#N/A</v>
      </c>
    </row>
    <row r="2136" spans="1:17" hidden="1">
      <c r="A2136" s="49">
        <v>42908.235925925925</v>
      </c>
      <c r="B2136" s="46">
        <v>336245</v>
      </c>
      <c r="C2136" s="50" t="s">
        <v>30155</v>
      </c>
      <c r="D2136" s="46" t="s">
        <v>30156</v>
      </c>
      <c r="E2136" s="46" t="s">
        <v>30157</v>
      </c>
      <c r="F2136" s="47">
        <v>65</v>
      </c>
      <c r="G2136" s="48" t="s">
        <v>34</v>
      </c>
      <c r="H2136" s="48" t="s">
        <v>34</v>
      </c>
      <c r="I2136" s="48" t="s">
        <v>99</v>
      </c>
      <c r="J2136" s="48" t="s">
        <v>48</v>
      </c>
      <c r="K2136" s="48" t="s">
        <v>100</v>
      </c>
      <c r="L2136" s="48" t="s">
        <v>30158</v>
      </c>
      <c r="M2136" s="48" t="s">
        <v>30159</v>
      </c>
      <c r="N2136" t="e">
        <f>VLOOKUP(B2136,HIS退!B:F,5,FALSE)</f>
        <v>#N/A</v>
      </c>
      <c r="O2136" t="e">
        <f t="shared" si="67"/>
        <v>#N/A</v>
      </c>
      <c r="P2136" s="37" t="e">
        <f>VLOOKUP(C2136,微信退!Q:S,3,FALSE)</f>
        <v>#N/A</v>
      </c>
      <c r="Q2136" t="e">
        <f t="shared" si="68"/>
        <v>#N/A</v>
      </c>
    </row>
    <row r="2137" spans="1:17" hidden="1">
      <c r="A2137" s="49">
        <v>42908.275555555556</v>
      </c>
      <c r="B2137" s="46">
        <v>336296</v>
      </c>
      <c r="C2137" s="50" t="s">
        <v>30160</v>
      </c>
      <c r="D2137" s="46" t="s">
        <v>30161</v>
      </c>
      <c r="E2137" s="46" t="s">
        <v>30162</v>
      </c>
      <c r="F2137" s="47">
        <v>494</v>
      </c>
      <c r="G2137" s="48" t="s">
        <v>34</v>
      </c>
      <c r="H2137" s="48" t="s">
        <v>29015</v>
      </c>
      <c r="I2137" s="48" t="s">
        <v>99</v>
      </c>
      <c r="J2137" s="48" t="s">
        <v>48</v>
      </c>
      <c r="K2137" s="48" t="s">
        <v>100</v>
      </c>
      <c r="L2137" s="48" t="s">
        <v>30163</v>
      </c>
      <c r="M2137" s="48" t="s">
        <v>30164</v>
      </c>
      <c r="N2137" t="e">
        <f>VLOOKUP(B2137,HIS退!B:F,5,FALSE)</f>
        <v>#N/A</v>
      </c>
      <c r="O2137" t="e">
        <f t="shared" si="67"/>
        <v>#N/A</v>
      </c>
      <c r="P2137" s="37" t="e">
        <f>VLOOKUP(C2137,微信退!Q:S,3,FALSE)</f>
        <v>#N/A</v>
      </c>
      <c r="Q2137" t="e">
        <f t="shared" si="68"/>
        <v>#N/A</v>
      </c>
    </row>
    <row r="2138" spans="1:17" hidden="1">
      <c r="A2138" s="49">
        <v>42908.29892361111</v>
      </c>
      <c r="B2138" s="46">
        <v>336356</v>
      </c>
      <c r="C2138" s="50" t="s">
        <v>30165</v>
      </c>
      <c r="D2138" s="46" t="s">
        <v>30166</v>
      </c>
      <c r="E2138" s="46" t="s">
        <v>30167</v>
      </c>
      <c r="F2138" s="47">
        <v>100</v>
      </c>
      <c r="G2138" s="48" t="s">
        <v>59</v>
      </c>
      <c r="H2138" s="48" t="s">
        <v>59</v>
      </c>
      <c r="I2138" s="48" t="s">
        <v>99</v>
      </c>
      <c r="J2138" s="48" t="s">
        <v>48</v>
      </c>
      <c r="K2138" s="48" t="s">
        <v>100</v>
      </c>
      <c r="L2138" s="48" t="s">
        <v>30168</v>
      </c>
      <c r="M2138" s="48" t="s">
        <v>30169</v>
      </c>
      <c r="N2138" t="e">
        <f>VLOOKUP(B2138,HIS退!B:F,5,FALSE)</f>
        <v>#N/A</v>
      </c>
      <c r="O2138" t="e">
        <f t="shared" si="67"/>
        <v>#N/A</v>
      </c>
      <c r="P2138" s="37" t="e">
        <f>VLOOKUP(C2138,微信退!Q:S,3,FALSE)</f>
        <v>#N/A</v>
      </c>
      <c r="Q2138" t="e">
        <f t="shared" si="68"/>
        <v>#N/A</v>
      </c>
    </row>
    <row r="2139" spans="1:17" hidden="1">
      <c r="A2139" s="49">
        <v>42908.311226851853</v>
      </c>
      <c r="B2139" s="46">
        <v>336442</v>
      </c>
      <c r="C2139" s="50" t="s">
        <v>30170</v>
      </c>
      <c r="D2139" s="46" t="s">
        <v>30171</v>
      </c>
      <c r="E2139" s="46" t="s">
        <v>30172</v>
      </c>
      <c r="F2139" s="47">
        <v>14</v>
      </c>
      <c r="G2139" s="48" t="s">
        <v>59</v>
      </c>
      <c r="H2139" s="48" t="s">
        <v>29015</v>
      </c>
      <c r="I2139" s="48" t="s">
        <v>99</v>
      </c>
      <c r="J2139" s="48" t="s">
        <v>48</v>
      </c>
      <c r="K2139" s="48" t="s">
        <v>100</v>
      </c>
      <c r="L2139" s="48" t="s">
        <v>30173</v>
      </c>
      <c r="M2139" s="48" t="s">
        <v>30174</v>
      </c>
      <c r="N2139" t="e">
        <f>VLOOKUP(B2139,HIS退!B:F,5,FALSE)</f>
        <v>#N/A</v>
      </c>
      <c r="O2139" t="e">
        <f t="shared" si="67"/>
        <v>#N/A</v>
      </c>
      <c r="P2139" s="37" t="e">
        <f>VLOOKUP(C2139,微信退!Q:S,3,FALSE)</f>
        <v>#N/A</v>
      </c>
      <c r="Q2139" t="e">
        <f t="shared" si="68"/>
        <v>#N/A</v>
      </c>
    </row>
    <row r="2140" spans="1:17" hidden="1">
      <c r="A2140" s="49">
        <v>42908.333958333336</v>
      </c>
      <c r="B2140" s="46">
        <v>336865</v>
      </c>
      <c r="C2140" s="50" t="s">
        <v>30175</v>
      </c>
      <c r="D2140" s="46" t="s">
        <v>30176</v>
      </c>
      <c r="E2140" s="46" t="s">
        <v>30177</v>
      </c>
      <c r="F2140" s="47">
        <v>1567</v>
      </c>
      <c r="G2140" s="48" t="s">
        <v>34</v>
      </c>
      <c r="H2140" s="48" t="s">
        <v>34</v>
      </c>
      <c r="I2140" s="48" t="s">
        <v>99</v>
      </c>
      <c r="J2140" s="48" t="s">
        <v>48</v>
      </c>
      <c r="K2140" s="48" t="s">
        <v>100</v>
      </c>
      <c r="L2140" s="48" t="s">
        <v>30178</v>
      </c>
      <c r="M2140" s="48" t="s">
        <v>30179</v>
      </c>
      <c r="N2140" t="e">
        <f>VLOOKUP(B2140,HIS退!B:F,5,FALSE)</f>
        <v>#N/A</v>
      </c>
      <c r="O2140" t="e">
        <f t="shared" si="67"/>
        <v>#N/A</v>
      </c>
      <c r="P2140" s="37" t="e">
        <f>VLOOKUP(C2140,微信退!Q:S,3,FALSE)</f>
        <v>#N/A</v>
      </c>
      <c r="Q2140" t="e">
        <f t="shared" si="68"/>
        <v>#N/A</v>
      </c>
    </row>
    <row r="2141" spans="1:17" hidden="1">
      <c r="A2141" s="49">
        <v>42908.336585648147</v>
      </c>
      <c r="B2141" s="46">
        <v>336983</v>
      </c>
      <c r="C2141" s="50" t="s">
        <v>30180</v>
      </c>
      <c r="D2141" s="46" t="s">
        <v>29614</v>
      </c>
      <c r="E2141" s="46" t="s">
        <v>29615</v>
      </c>
      <c r="F2141" s="47">
        <v>500</v>
      </c>
      <c r="G2141" s="48" t="s">
        <v>59</v>
      </c>
      <c r="H2141" s="48" t="s">
        <v>59</v>
      </c>
      <c r="I2141" s="48" t="s">
        <v>99</v>
      </c>
      <c r="J2141" s="48" t="s">
        <v>48</v>
      </c>
      <c r="K2141" s="48" t="s">
        <v>100</v>
      </c>
      <c r="L2141" s="48" t="s">
        <v>30181</v>
      </c>
      <c r="M2141" s="48" t="s">
        <v>30182</v>
      </c>
      <c r="N2141" t="e">
        <f>VLOOKUP(B2141,HIS退!B:F,5,FALSE)</f>
        <v>#N/A</v>
      </c>
      <c r="O2141" t="e">
        <f t="shared" si="67"/>
        <v>#N/A</v>
      </c>
      <c r="P2141" s="37" t="e">
        <f>VLOOKUP(C2141,微信退!Q:S,3,FALSE)</f>
        <v>#N/A</v>
      </c>
      <c r="Q2141" t="e">
        <f t="shared" si="68"/>
        <v>#N/A</v>
      </c>
    </row>
    <row r="2142" spans="1:17" hidden="1">
      <c r="A2142" s="49">
        <v>42908.337905092594</v>
      </c>
      <c r="B2142" s="46">
        <v>337057</v>
      </c>
      <c r="C2142" s="50" t="s">
        <v>30183</v>
      </c>
      <c r="D2142" s="46" t="s">
        <v>30184</v>
      </c>
      <c r="E2142" s="46" t="s">
        <v>30185</v>
      </c>
      <c r="F2142" s="47">
        <v>840</v>
      </c>
      <c r="G2142" s="48" t="s">
        <v>59</v>
      </c>
      <c r="H2142" s="48" t="s">
        <v>59</v>
      </c>
      <c r="I2142" s="48" t="s">
        <v>99</v>
      </c>
      <c r="J2142" s="48" t="s">
        <v>48</v>
      </c>
      <c r="K2142" s="48" t="s">
        <v>100</v>
      </c>
      <c r="L2142" s="48" t="s">
        <v>30186</v>
      </c>
      <c r="M2142" s="48" t="s">
        <v>30187</v>
      </c>
      <c r="N2142" t="e">
        <f>VLOOKUP(B2142,HIS退!B:F,5,FALSE)</f>
        <v>#N/A</v>
      </c>
      <c r="O2142" t="e">
        <f t="shared" si="67"/>
        <v>#N/A</v>
      </c>
      <c r="P2142" s="37" t="e">
        <f>VLOOKUP(C2142,微信退!Q:S,3,FALSE)</f>
        <v>#N/A</v>
      </c>
      <c r="Q2142" t="e">
        <f t="shared" si="68"/>
        <v>#N/A</v>
      </c>
    </row>
    <row r="2143" spans="1:17" hidden="1">
      <c r="A2143" s="49">
        <v>42908.3440625</v>
      </c>
      <c r="B2143" s="46">
        <v>337439</v>
      </c>
      <c r="C2143" s="50" t="s">
        <v>30188</v>
      </c>
      <c r="D2143" s="46" t="s">
        <v>30189</v>
      </c>
      <c r="E2143" s="46" t="s">
        <v>30190</v>
      </c>
      <c r="F2143" s="47">
        <v>2000</v>
      </c>
      <c r="G2143" s="48" t="s">
        <v>34</v>
      </c>
      <c r="H2143" s="48" t="s">
        <v>34</v>
      </c>
      <c r="I2143" s="48" t="s">
        <v>99</v>
      </c>
      <c r="J2143" s="48" t="s">
        <v>48</v>
      </c>
      <c r="K2143" s="48" t="s">
        <v>100</v>
      </c>
      <c r="L2143" s="48" t="s">
        <v>30191</v>
      </c>
      <c r="M2143" s="48" t="s">
        <v>30192</v>
      </c>
      <c r="N2143" t="e">
        <f>VLOOKUP(B2143,HIS退!B:F,5,FALSE)</f>
        <v>#N/A</v>
      </c>
      <c r="O2143" t="e">
        <f t="shared" si="67"/>
        <v>#N/A</v>
      </c>
      <c r="P2143" s="37" t="e">
        <f>VLOOKUP(C2143,微信退!Q:S,3,FALSE)</f>
        <v>#N/A</v>
      </c>
      <c r="Q2143" t="e">
        <f t="shared" si="68"/>
        <v>#N/A</v>
      </c>
    </row>
    <row r="2144" spans="1:17" hidden="1">
      <c r="A2144" s="49">
        <v>42908.344537037039</v>
      </c>
      <c r="B2144" s="46">
        <v>337492</v>
      </c>
      <c r="C2144" s="50" t="s">
        <v>30193</v>
      </c>
      <c r="D2144" s="46" t="s">
        <v>30194</v>
      </c>
      <c r="E2144" s="46" t="s">
        <v>30195</v>
      </c>
      <c r="F2144" s="47">
        <v>1200</v>
      </c>
      <c r="G2144" s="48" t="s">
        <v>34</v>
      </c>
      <c r="H2144" s="48" t="s">
        <v>29015</v>
      </c>
      <c r="I2144" s="48" t="s">
        <v>99</v>
      </c>
      <c r="J2144" s="48" t="s">
        <v>48</v>
      </c>
      <c r="K2144" s="48" t="s">
        <v>100</v>
      </c>
      <c r="L2144" s="48" t="s">
        <v>30196</v>
      </c>
      <c r="M2144" s="48" t="s">
        <v>30197</v>
      </c>
      <c r="N2144" t="e">
        <f>VLOOKUP(B2144,HIS退!B:F,5,FALSE)</f>
        <v>#N/A</v>
      </c>
      <c r="O2144" t="e">
        <f t="shared" si="67"/>
        <v>#N/A</v>
      </c>
      <c r="P2144" s="37" t="e">
        <f>VLOOKUP(C2144,微信退!Q:S,3,FALSE)</f>
        <v>#N/A</v>
      </c>
      <c r="Q2144" t="e">
        <f t="shared" si="68"/>
        <v>#N/A</v>
      </c>
    </row>
    <row r="2145" spans="1:17" hidden="1">
      <c r="A2145" s="49">
        <v>42908.344884259262</v>
      </c>
      <c r="B2145" s="46">
        <v>337517</v>
      </c>
      <c r="C2145" s="50" t="s">
        <v>25368</v>
      </c>
      <c r="D2145" s="46" t="s">
        <v>27409</v>
      </c>
      <c r="E2145" s="46" t="s">
        <v>27410</v>
      </c>
      <c r="F2145" s="47">
        <v>500</v>
      </c>
      <c r="G2145" s="48" t="s">
        <v>59</v>
      </c>
      <c r="H2145" s="48" t="s">
        <v>112</v>
      </c>
      <c r="I2145" s="48" t="s">
        <v>99</v>
      </c>
      <c r="J2145" s="48" t="s">
        <v>48</v>
      </c>
      <c r="K2145" s="48" t="s">
        <v>100</v>
      </c>
      <c r="L2145" s="48" t="s">
        <v>25369</v>
      </c>
      <c r="M2145" s="48" t="s">
        <v>30198</v>
      </c>
      <c r="N2145">
        <f>VLOOKUP(B2145,HIS退!B:F,5,FALSE)</f>
        <v>-500</v>
      </c>
      <c r="O2145" t="str">
        <f t="shared" si="67"/>
        <v/>
      </c>
      <c r="P2145" s="37">
        <f>VLOOKUP(C2145,微信退!Q:S,3,FALSE)</f>
        <v>500</v>
      </c>
      <c r="Q2145" t="str">
        <f t="shared" si="68"/>
        <v/>
      </c>
    </row>
    <row r="2146" spans="1:17" hidden="1">
      <c r="A2146" s="49">
        <v>42908.344907407409</v>
      </c>
      <c r="B2146" s="46">
        <v>337519</v>
      </c>
      <c r="C2146" s="50" t="s">
        <v>30199</v>
      </c>
      <c r="D2146" s="46" t="s">
        <v>30200</v>
      </c>
      <c r="E2146" s="46" t="s">
        <v>30201</v>
      </c>
      <c r="F2146" s="47">
        <v>365</v>
      </c>
      <c r="G2146" s="48" t="s">
        <v>34</v>
      </c>
      <c r="H2146" s="48" t="s">
        <v>29015</v>
      </c>
      <c r="I2146" s="48" t="s">
        <v>99</v>
      </c>
      <c r="J2146" s="48" t="s">
        <v>48</v>
      </c>
      <c r="K2146" s="48" t="s">
        <v>100</v>
      </c>
      <c r="L2146" s="48" t="s">
        <v>30202</v>
      </c>
      <c r="M2146" s="48" t="s">
        <v>30203</v>
      </c>
      <c r="N2146" t="e">
        <f>VLOOKUP(B2146,HIS退!B:F,5,FALSE)</f>
        <v>#N/A</v>
      </c>
      <c r="O2146" t="e">
        <f t="shared" si="67"/>
        <v>#N/A</v>
      </c>
      <c r="P2146" s="37" t="e">
        <f>VLOOKUP(C2146,微信退!Q:S,3,FALSE)</f>
        <v>#N/A</v>
      </c>
      <c r="Q2146" t="e">
        <f t="shared" si="68"/>
        <v>#N/A</v>
      </c>
    </row>
    <row r="2147" spans="1:17" hidden="1">
      <c r="A2147" s="49">
        <v>42908.345520833333</v>
      </c>
      <c r="B2147" s="46">
        <v>337560</v>
      </c>
      <c r="C2147" s="50" t="s">
        <v>30204</v>
      </c>
      <c r="D2147" s="46" t="s">
        <v>30205</v>
      </c>
      <c r="E2147" s="46" t="s">
        <v>30206</v>
      </c>
      <c r="F2147" s="47">
        <v>146</v>
      </c>
      <c r="G2147" s="48" t="s">
        <v>34</v>
      </c>
      <c r="H2147" s="48" t="s">
        <v>34</v>
      </c>
      <c r="I2147" s="48" t="s">
        <v>99</v>
      </c>
      <c r="J2147" s="48" t="s">
        <v>48</v>
      </c>
      <c r="K2147" s="48" t="s">
        <v>100</v>
      </c>
      <c r="L2147" s="48" t="s">
        <v>30207</v>
      </c>
      <c r="M2147" s="48" t="s">
        <v>30208</v>
      </c>
      <c r="N2147" t="e">
        <f>VLOOKUP(B2147,HIS退!B:F,5,FALSE)</f>
        <v>#N/A</v>
      </c>
      <c r="O2147" t="e">
        <f t="shared" si="67"/>
        <v>#N/A</v>
      </c>
      <c r="P2147" s="37" t="e">
        <f>VLOOKUP(C2147,微信退!Q:S,3,FALSE)</f>
        <v>#N/A</v>
      </c>
      <c r="Q2147" t="e">
        <f t="shared" si="68"/>
        <v>#N/A</v>
      </c>
    </row>
    <row r="2148" spans="1:17" hidden="1">
      <c r="A2148" s="49">
        <v>42908.350497685184</v>
      </c>
      <c r="B2148" s="46">
        <v>337894</v>
      </c>
      <c r="C2148" s="50" t="s">
        <v>25302</v>
      </c>
      <c r="D2148" s="46" t="s">
        <v>27411</v>
      </c>
      <c r="E2148" s="46" t="s">
        <v>27412</v>
      </c>
      <c r="F2148" s="47">
        <v>194</v>
      </c>
      <c r="G2148" s="48" t="s">
        <v>59</v>
      </c>
      <c r="H2148" s="48" t="s">
        <v>112</v>
      </c>
      <c r="I2148" s="48" t="s">
        <v>99</v>
      </c>
      <c r="J2148" s="48" t="s">
        <v>48</v>
      </c>
      <c r="K2148" s="48" t="s">
        <v>100</v>
      </c>
      <c r="L2148" s="48" t="s">
        <v>25303</v>
      </c>
      <c r="M2148" s="48" t="s">
        <v>30209</v>
      </c>
      <c r="N2148">
        <f>VLOOKUP(B2148,HIS退!B:F,5,FALSE)</f>
        <v>-194</v>
      </c>
      <c r="O2148" t="str">
        <f t="shared" si="67"/>
        <v/>
      </c>
      <c r="P2148" s="37">
        <f>VLOOKUP(C2148,微信退!Q:S,3,FALSE)</f>
        <v>194</v>
      </c>
      <c r="Q2148" t="str">
        <f t="shared" si="68"/>
        <v/>
      </c>
    </row>
    <row r="2149" spans="1:17" hidden="1">
      <c r="A2149" s="49">
        <v>42908.351898148147</v>
      </c>
      <c r="B2149" s="46">
        <v>337997</v>
      </c>
      <c r="C2149" s="50" t="s">
        <v>30210</v>
      </c>
      <c r="D2149" s="46" t="s">
        <v>30211</v>
      </c>
      <c r="E2149" s="46" t="s">
        <v>30212</v>
      </c>
      <c r="F2149" s="47">
        <v>500</v>
      </c>
      <c r="G2149" s="48" t="s">
        <v>34</v>
      </c>
      <c r="H2149" s="48" t="s">
        <v>34</v>
      </c>
      <c r="I2149" s="48" t="s">
        <v>99</v>
      </c>
      <c r="J2149" s="48" t="s">
        <v>48</v>
      </c>
      <c r="K2149" s="48" t="s">
        <v>100</v>
      </c>
      <c r="L2149" s="48" t="s">
        <v>30213</v>
      </c>
      <c r="M2149" s="48" t="s">
        <v>30214</v>
      </c>
      <c r="N2149" t="e">
        <f>VLOOKUP(B2149,HIS退!B:F,5,FALSE)</f>
        <v>#N/A</v>
      </c>
      <c r="O2149" t="e">
        <f t="shared" si="67"/>
        <v>#N/A</v>
      </c>
      <c r="P2149" s="37" t="e">
        <f>VLOOKUP(C2149,微信退!Q:S,3,FALSE)</f>
        <v>#N/A</v>
      </c>
      <c r="Q2149" t="e">
        <f t="shared" si="68"/>
        <v>#N/A</v>
      </c>
    </row>
    <row r="2150" spans="1:17" hidden="1">
      <c r="A2150" s="49">
        <v>42908.352847222224</v>
      </c>
      <c r="B2150" s="46">
        <v>338113</v>
      </c>
      <c r="C2150" s="50" t="s">
        <v>25408</v>
      </c>
      <c r="D2150" s="46" t="s">
        <v>27413</v>
      </c>
      <c r="E2150" s="46" t="s">
        <v>27414</v>
      </c>
      <c r="F2150" s="47">
        <v>351</v>
      </c>
      <c r="G2150" s="48" t="s">
        <v>34</v>
      </c>
      <c r="H2150" s="48" t="s">
        <v>112</v>
      </c>
      <c r="I2150" s="48" t="s">
        <v>99</v>
      </c>
      <c r="J2150" s="48" t="s">
        <v>48</v>
      </c>
      <c r="K2150" s="48" t="s">
        <v>100</v>
      </c>
      <c r="L2150" s="48" t="s">
        <v>25409</v>
      </c>
      <c r="M2150" s="48" t="s">
        <v>30215</v>
      </c>
      <c r="N2150">
        <f>VLOOKUP(B2150,HIS退!B:F,5,FALSE)</f>
        <v>-351</v>
      </c>
      <c r="O2150" t="str">
        <f t="shared" si="67"/>
        <v/>
      </c>
      <c r="P2150" s="37">
        <f>VLOOKUP(C2150,微信退!Q:S,3,FALSE)</f>
        <v>351</v>
      </c>
      <c r="Q2150" t="str">
        <f t="shared" si="68"/>
        <v/>
      </c>
    </row>
    <row r="2151" spans="1:17" hidden="1">
      <c r="A2151" s="49">
        <v>42908.353298611109</v>
      </c>
      <c r="B2151" s="46">
        <v>338149</v>
      </c>
      <c r="C2151" s="50" t="s">
        <v>30216</v>
      </c>
      <c r="D2151" s="46" t="s">
        <v>30217</v>
      </c>
      <c r="E2151" s="46" t="s">
        <v>30218</v>
      </c>
      <c r="F2151" s="47">
        <v>500</v>
      </c>
      <c r="G2151" s="48" t="s">
        <v>59</v>
      </c>
      <c r="H2151" s="48" t="s">
        <v>59</v>
      </c>
      <c r="I2151" s="48" t="s">
        <v>99</v>
      </c>
      <c r="J2151" s="48" t="s">
        <v>48</v>
      </c>
      <c r="K2151" s="48" t="s">
        <v>100</v>
      </c>
      <c r="L2151" s="48" t="s">
        <v>30219</v>
      </c>
      <c r="M2151" s="48" t="s">
        <v>30220</v>
      </c>
      <c r="N2151" t="e">
        <f>VLOOKUP(B2151,HIS退!B:F,5,FALSE)</f>
        <v>#N/A</v>
      </c>
      <c r="O2151" t="e">
        <f t="shared" si="67"/>
        <v>#N/A</v>
      </c>
      <c r="P2151" s="37" t="e">
        <f>VLOOKUP(C2151,微信退!Q:S,3,FALSE)</f>
        <v>#N/A</v>
      </c>
      <c r="Q2151" t="e">
        <f t="shared" si="68"/>
        <v>#N/A</v>
      </c>
    </row>
    <row r="2152" spans="1:17" hidden="1">
      <c r="A2152" s="49">
        <v>42908.354583333334</v>
      </c>
      <c r="B2152" s="46">
        <v>338248</v>
      </c>
      <c r="C2152" s="50" t="s">
        <v>30221</v>
      </c>
      <c r="D2152" s="46" t="s">
        <v>1511</v>
      </c>
      <c r="E2152" s="46" t="s">
        <v>3139</v>
      </c>
      <c r="F2152" s="47">
        <v>1000</v>
      </c>
      <c r="G2152" s="48" t="s">
        <v>59</v>
      </c>
      <c r="H2152" s="48" t="s">
        <v>59</v>
      </c>
      <c r="I2152" s="48" t="s">
        <v>99</v>
      </c>
      <c r="J2152" s="48" t="s">
        <v>48</v>
      </c>
      <c r="K2152" s="48" t="s">
        <v>100</v>
      </c>
      <c r="L2152" s="48" t="s">
        <v>30222</v>
      </c>
      <c r="M2152" s="48" t="s">
        <v>30223</v>
      </c>
      <c r="N2152" t="e">
        <f>VLOOKUP(B2152,HIS退!B:F,5,FALSE)</f>
        <v>#N/A</v>
      </c>
      <c r="O2152" t="e">
        <f t="shared" si="67"/>
        <v>#N/A</v>
      </c>
      <c r="P2152" s="37" t="e">
        <f>VLOOKUP(C2152,微信退!Q:S,3,FALSE)</f>
        <v>#N/A</v>
      </c>
      <c r="Q2152" t="e">
        <f t="shared" si="68"/>
        <v>#N/A</v>
      </c>
    </row>
    <row r="2153" spans="1:17" hidden="1">
      <c r="A2153" s="49">
        <v>42908.357349537036</v>
      </c>
      <c r="B2153" s="46">
        <v>338488</v>
      </c>
      <c r="C2153" s="50" t="s">
        <v>30224</v>
      </c>
      <c r="D2153" s="46" t="s">
        <v>30225</v>
      </c>
      <c r="E2153" s="46" t="s">
        <v>30226</v>
      </c>
      <c r="F2153" s="47">
        <v>600</v>
      </c>
      <c r="G2153" s="48" t="s">
        <v>34</v>
      </c>
      <c r="H2153" s="48" t="s">
        <v>34</v>
      </c>
      <c r="I2153" s="48" t="s">
        <v>99</v>
      </c>
      <c r="J2153" s="48" t="s">
        <v>48</v>
      </c>
      <c r="K2153" s="48" t="s">
        <v>100</v>
      </c>
      <c r="L2153" s="48" t="s">
        <v>30227</v>
      </c>
      <c r="M2153" s="48" t="s">
        <v>30228</v>
      </c>
      <c r="N2153" t="e">
        <f>VLOOKUP(B2153,HIS退!B:F,5,FALSE)</f>
        <v>#N/A</v>
      </c>
      <c r="O2153" t="e">
        <f t="shared" si="67"/>
        <v>#N/A</v>
      </c>
      <c r="P2153" s="37" t="e">
        <f>VLOOKUP(C2153,微信退!Q:S,3,FALSE)</f>
        <v>#N/A</v>
      </c>
      <c r="Q2153" t="e">
        <f t="shared" si="68"/>
        <v>#N/A</v>
      </c>
    </row>
    <row r="2154" spans="1:17" hidden="1">
      <c r="A2154" s="49">
        <v>42908.360682870371</v>
      </c>
      <c r="B2154" s="46">
        <v>338726</v>
      </c>
      <c r="C2154" s="50" t="s">
        <v>30229</v>
      </c>
      <c r="D2154" s="46" t="s">
        <v>30230</v>
      </c>
      <c r="E2154" s="46" t="s">
        <v>30231</v>
      </c>
      <c r="F2154" s="47">
        <v>800</v>
      </c>
      <c r="G2154" s="48" t="s">
        <v>34</v>
      </c>
      <c r="H2154" s="48" t="s">
        <v>34</v>
      </c>
      <c r="I2154" s="48" t="s">
        <v>99</v>
      </c>
      <c r="J2154" s="48" t="s">
        <v>48</v>
      </c>
      <c r="K2154" s="48" t="s">
        <v>100</v>
      </c>
      <c r="L2154" s="48" t="s">
        <v>30232</v>
      </c>
      <c r="M2154" s="48" t="s">
        <v>30233</v>
      </c>
      <c r="N2154" t="e">
        <f>VLOOKUP(B2154,HIS退!B:F,5,FALSE)</f>
        <v>#N/A</v>
      </c>
      <c r="O2154" t="e">
        <f t="shared" si="67"/>
        <v>#N/A</v>
      </c>
      <c r="P2154" s="37" t="e">
        <f>VLOOKUP(C2154,微信退!Q:S,3,FALSE)</f>
        <v>#N/A</v>
      </c>
      <c r="Q2154" t="e">
        <f t="shared" si="68"/>
        <v>#N/A</v>
      </c>
    </row>
    <row r="2155" spans="1:17" hidden="1">
      <c r="A2155" s="49">
        <v>42908.365972222222</v>
      </c>
      <c r="B2155" s="46">
        <v>339122</v>
      </c>
      <c r="C2155" s="50" t="s">
        <v>25336</v>
      </c>
      <c r="D2155" s="46" t="s">
        <v>27415</v>
      </c>
      <c r="E2155" s="46" t="s">
        <v>27416</v>
      </c>
      <c r="F2155" s="47">
        <v>600</v>
      </c>
      <c r="G2155" s="48" t="s">
        <v>59</v>
      </c>
      <c r="H2155" s="48" t="s">
        <v>112</v>
      </c>
      <c r="I2155" s="48" t="s">
        <v>99</v>
      </c>
      <c r="J2155" s="48" t="s">
        <v>48</v>
      </c>
      <c r="K2155" s="48" t="s">
        <v>100</v>
      </c>
      <c r="L2155" s="48" t="s">
        <v>25337</v>
      </c>
      <c r="M2155" s="48" t="s">
        <v>30234</v>
      </c>
      <c r="N2155">
        <f>VLOOKUP(B2155,HIS退!B:F,5,FALSE)</f>
        <v>-600</v>
      </c>
      <c r="O2155" t="str">
        <f t="shared" si="67"/>
        <v/>
      </c>
      <c r="P2155" s="37">
        <f>VLOOKUP(C2155,微信退!Q:S,3,FALSE)</f>
        <v>600</v>
      </c>
      <c r="Q2155" t="str">
        <f t="shared" si="68"/>
        <v/>
      </c>
    </row>
    <row r="2156" spans="1:17" hidden="1">
      <c r="A2156" s="49">
        <v>42908.366655092592</v>
      </c>
      <c r="B2156" s="46">
        <v>339181</v>
      </c>
      <c r="C2156" s="50" t="s">
        <v>25548</v>
      </c>
      <c r="D2156" s="46" t="s">
        <v>27417</v>
      </c>
      <c r="E2156" s="46" t="s">
        <v>27418</v>
      </c>
      <c r="F2156" s="47">
        <v>100</v>
      </c>
      <c r="G2156" s="48" t="s">
        <v>34</v>
      </c>
      <c r="H2156" s="48" t="s">
        <v>112</v>
      </c>
      <c r="I2156" s="48" t="s">
        <v>99</v>
      </c>
      <c r="J2156" s="48" t="s">
        <v>48</v>
      </c>
      <c r="K2156" s="48" t="s">
        <v>100</v>
      </c>
      <c r="L2156" s="48" t="s">
        <v>25549</v>
      </c>
      <c r="M2156" s="48" t="s">
        <v>30235</v>
      </c>
      <c r="N2156">
        <f>VLOOKUP(B2156,HIS退!B:F,5,FALSE)</f>
        <v>-100</v>
      </c>
      <c r="O2156" t="str">
        <f t="shared" si="67"/>
        <v/>
      </c>
      <c r="P2156" s="37">
        <f>VLOOKUP(C2156,微信退!Q:S,3,FALSE)</f>
        <v>100</v>
      </c>
      <c r="Q2156" t="str">
        <f t="shared" si="68"/>
        <v/>
      </c>
    </row>
    <row r="2157" spans="1:17" hidden="1">
      <c r="A2157" s="49">
        <v>42908.366689814815</v>
      </c>
      <c r="B2157" s="46">
        <v>339179</v>
      </c>
      <c r="C2157" s="50" t="s">
        <v>30236</v>
      </c>
      <c r="D2157" s="46" t="s">
        <v>30237</v>
      </c>
      <c r="E2157" s="46" t="s">
        <v>30238</v>
      </c>
      <c r="F2157" s="47">
        <v>1482</v>
      </c>
      <c r="G2157" s="48" t="s">
        <v>34</v>
      </c>
      <c r="H2157" s="48" t="s">
        <v>34</v>
      </c>
      <c r="I2157" s="48" t="s">
        <v>99</v>
      </c>
      <c r="J2157" s="48" t="s">
        <v>48</v>
      </c>
      <c r="K2157" s="48" t="s">
        <v>100</v>
      </c>
      <c r="L2157" s="48" t="s">
        <v>30239</v>
      </c>
      <c r="M2157" s="48" t="s">
        <v>30240</v>
      </c>
      <c r="N2157" t="e">
        <f>VLOOKUP(B2157,HIS退!B:F,5,FALSE)</f>
        <v>#N/A</v>
      </c>
      <c r="O2157" t="e">
        <f t="shared" si="67"/>
        <v>#N/A</v>
      </c>
      <c r="P2157" s="37" t="e">
        <f>VLOOKUP(C2157,微信退!Q:S,3,FALSE)</f>
        <v>#N/A</v>
      </c>
      <c r="Q2157" t="e">
        <f t="shared" si="68"/>
        <v>#N/A</v>
      </c>
    </row>
    <row r="2158" spans="1:17" hidden="1">
      <c r="A2158" s="49">
        <v>42908.368449074071</v>
      </c>
      <c r="B2158" s="46">
        <v>339325</v>
      </c>
      <c r="C2158" s="50" t="s">
        <v>30241</v>
      </c>
      <c r="D2158" s="46" t="s">
        <v>30242</v>
      </c>
      <c r="E2158" s="46" t="s">
        <v>30243</v>
      </c>
      <c r="F2158" s="47">
        <v>5966</v>
      </c>
      <c r="G2158" s="48" t="s">
        <v>34</v>
      </c>
      <c r="H2158" s="48" t="s">
        <v>34</v>
      </c>
      <c r="I2158" s="48" t="s">
        <v>99</v>
      </c>
      <c r="J2158" s="48" t="s">
        <v>48</v>
      </c>
      <c r="K2158" s="48" t="s">
        <v>100</v>
      </c>
      <c r="L2158" s="48" t="s">
        <v>30244</v>
      </c>
      <c r="M2158" s="48" t="s">
        <v>30245</v>
      </c>
      <c r="N2158" t="e">
        <f>VLOOKUP(B2158,HIS退!B:F,5,FALSE)</f>
        <v>#N/A</v>
      </c>
      <c r="O2158" t="e">
        <f t="shared" si="67"/>
        <v>#N/A</v>
      </c>
      <c r="P2158" s="37" t="e">
        <f>VLOOKUP(C2158,微信退!Q:S,3,FALSE)</f>
        <v>#N/A</v>
      </c>
      <c r="Q2158" t="e">
        <f t="shared" si="68"/>
        <v>#N/A</v>
      </c>
    </row>
    <row r="2159" spans="1:17" hidden="1">
      <c r="A2159" s="49">
        <v>42908.369814814818</v>
      </c>
      <c r="B2159" s="46">
        <v>339448</v>
      </c>
      <c r="C2159" s="50" t="s">
        <v>25332</v>
      </c>
      <c r="D2159" s="46" t="s">
        <v>27419</v>
      </c>
      <c r="E2159" s="46" t="s">
        <v>27420</v>
      </c>
      <c r="F2159" s="47">
        <v>127</v>
      </c>
      <c r="G2159" s="48" t="s">
        <v>59</v>
      </c>
      <c r="H2159" s="48" t="s">
        <v>112</v>
      </c>
      <c r="I2159" s="48" t="s">
        <v>99</v>
      </c>
      <c r="J2159" s="48" t="s">
        <v>48</v>
      </c>
      <c r="K2159" s="48" t="s">
        <v>100</v>
      </c>
      <c r="L2159" s="48" t="s">
        <v>25333</v>
      </c>
      <c r="M2159" s="48" t="s">
        <v>30246</v>
      </c>
      <c r="N2159">
        <f>VLOOKUP(B2159,HIS退!B:F,5,FALSE)</f>
        <v>-127</v>
      </c>
      <c r="O2159" t="str">
        <f t="shared" si="67"/>
        <v/>
      </c>
      <c r="P2159" s="37">
        <f>VLOOKUP(C2159,微信退!Q:S,3,FALSE)</f>
        <v>127</v>
      </c>
      <c r="Q2159" t="str">
        <f t="shared" si="68"/>
        <v/>
      </c>
    </row>
    <row r="2160" spans="1:17" hidden="1">
      <c r="A2160" s="49">
        <v>42908.370196759257</v>
      </c>
      <c r="B2160" s="46">
        <v>339420</v>
      </c>
      <c r="C2160" s="50" t="s">
        <v>25334</v>
      </c>
      <c r="D2160" s="46" t="s">
        <v>27415</v>
      </c>
      <c r="E2160" s="46" t="s">
        <v>27416</v>
      </c>
      <c r="F2160" s="47">
        <v>10</v>
      </c>
      <c r="G2160" s="48" t="s">
        <v>34</v>
      </c>
      <c r="H2160" s="48" t="s">
        <v>112</v>
      </c>
      <c r="I2160" s="48" t="s">
        <v>99</v>
      </c>
      <c r="J2160" s="48" t="s">
        <v>48</v>
      </c>
      <c r="K2160" s="48" t="s">
        <v>100</v>
      </c>
      <c r="L2160" s="48" t="s">
        <v>25335</v>
      </c>
      <c r="M2160" s="48" t="s">
        <v>30247</v>
      </c>
      <c r="N2160">
        <f>VLOOKUP(B2160,HIS退!B:F,5,FALSE)</f>
        <v>-10</v>
      </c>
      <c r="O2160" t="str">
        <f t="shared" si="67"/>
        <v/>
      </c>
      <c r="P2160" s="37">
        <f>VLOOKUP(C2160,微信退!Q:S,3,FALSE)</f>
        <v>10</v>
      </c>
      <c r="Q2160" t="str">
        <f t="shared" si="68"/>
        <v/>
      </c>
    </row>
    <row r="2161" spans="1:17" hidden="1">
      <c r="A2161" s="49">
        <v>42908.37027777778</v>
      </c>
      <c r="B2161" s="46">
        <v>339483</v>
      </c>
      <c r="C2161" s="50" t="s">
        <v>30248</v>
      </c>
      <c r="D2161" s="46" t="s">
        <v>30249</v>
      </c>
      <c r="E2161" s="46" t="s">
        <v>27410</v>
      </c>
      <c r="F2161" s="47">
        <v>44</v>
      </c>
      <c r="G2161" s="48" t="s">
        <v>59</v>
      </c>
      <c r="H2161" s="48" t="s">
        <v>59</v>
      </c>
      <c r="I2161" s="48" t="s">
        <v>99</v>
      </c>
      <c r="J2161" s="48" t="s">
        <v>48</v>
      </c>
      <c r="K2161" s="48" t="s">
        <v>100</v>
      </c>
      <c r="L2161" s="48" t="s">
        <v>30250</v>
      </c>
      <c r="M2161" s="48" t="s">
        <v>30251</v>
      </c>
      <c r="N2161" t="e">
        <f>VLOOKUP(B2161,HIS退!B:F,5,FALSE)</f>
        <v>#N/A</v>
      </c>
      <c r="O2161" t="e">
        <f t="shared" si="67"/>
        <v>#N/A</v>
      </c>
      <c r="P2161" s="37" t="e">
        <f>VLOOKUP(C2161,微信退!Q:S,3,FALSE)</f>
        <v>#N/A</v>
      </c>
      <c r="Q2161" t="e">
        <f t="shared" si="68"/>
        <v>#N/A</v>
      </c>
    </row>
    <row r="2162" spans="1:17" hidden="1">
      <c r="A2162" s="49">
        <v>42908.370740740742</v>
      </c>
      <c r="B2162" s="46">
        <v>339509</v>
      </c>
      <c r="C2162" s="50" t="s">
        <v>25310</v>
      </c>
      <c r="D2162" s="46" t="s">
        <v>27421</v>
      </c>
      <c r="E2162" s="46" t="s">
        <v>27422</v>
      </c>
      <c r="F2162" s="47">
        <v>293</v>
      </c>
      <c r="G2162" s="48" t="s">
        <v>34</v>
      </c>
      <c r="H2162" s="48" t="s">
        <v>112</v>
      </c>
      <c r="I2162" s="48" t="s">
        <v>99</v>
      </c>
      <c r="J2162" s="48" t="s">
        <v>48</v>
      </c>
      <c r="K2162" s="48" t="s">
        <v>100</v>
      </c>
      <c r="L2162" s="48" t="s">
        <v>25311</v>
      </c>
      <c r="M2162" s="48" t="s">
        <v>30252</v>
      </c>
      <c r="N2162">
        <f>VLOOKUP(B2162,HIS退!B:F,5,FALSE)</f>
        <v>-293</v>
      </c>
      <c r="O2162" t="str">
        <f t="shared" si="67"/>
        <v/>
      </c>
      <c r="P2162" s="37">
        <f>VLOOKUP(C2162,微信退!Q:S,3,FALSE)</f>
        <v>293</v>
      </c>
      <c r="Q2162" t="str">
        <f t="shared" si="68"/>
        <v/>
      </c>
    </row>
    <row r="2163" spans="1:17" hidden="1">
      <c r="A2163" s="49">
        <v>42908.372233796297</v>
      </c>
      <c r="B2163" s="46">
        <v>339609</v>
      </c>
      <c r="C2163" s="50" t="s">
        <v>30253</v>
      </c>
      <c r="D2163" s="46" t="s">
        <v>30254</v>
      </c>
      <c r="E2163" s="46" t="s">
        <v>30255</v>
      </c>
      <c r="F2163" s="47">
        <v>194</v>
      </c>
      <c r="G2163" s="48" t="s">
        <v>59</v>
      </c>
      <c r="H2163" s="48" t="s">
        <v>29015</v>
      </c>
      <c r="I2163" s="48" t="s">
        <v>99</v>
      </c>
      <c r="J2163" s="48" t="s">
        <v>48</v>
      </c>
      <c r="K2163" s="48" t="s">
        <v>100</v>
      </c>
      <c r="L2163" s="48" t="s">
        <v>30256</v>
      </c>
      <c r="M2163" s="48" t="s">
        <v>30257</v>
      </c>
      <c r="N2163" t="e">
        <f>VLOOKUP(B2163,HIS退!B:F,5,FALSE)</f>
        <v>#N/A</v>
      </c>
      <c r="O2163" t="e">
        <f t="shared" si="67"/>
        <v>#N/A</v>
      </c>
      <c r="P2163" s="37" t="e">
        <f>VLOOKUP(C2163,微信退!Q:S,3,FALSE)</f>
        <v>#N/A</v>
      </c>
      <c r="Q2163" t="e">
        <f t="shared" si="68"/>
        <v>#N/A</v>
      </c>
    </row>
    <row r="2164" spans="1:17" hidden="1">
      <c r="A2164" s="49">
        <v>42908.372974537036</v>
      </c>
      <c r="B2164" s="46">
        <v>339669</v>
      </c>
      <c r="C2164" s="50" t="s">
        <v>25564</v>
      </c>
      <c r="D2164" s="46" t="s">
        <v>27423</v>
      </c>
      <c r="E2164" s="46" t="s">
        <v>27424</v>
      </c>
      <c r="F2164" s="47">
        <v>44</v>
      </c>
      <c r="G2164" s="48" t="s">
        <v>59</v>
      </c>
      <c r="H2164" s="48" t="s">
        <v>112</v>
      </c>
      <c r="I2164" s="48" t="s">
        <v>99</v>
      </c>
      <c r="J2164" s="48" t="s">
        <v>48</v>
      </c>
      <c r="K2164" s="48" t="s">
        <v>100</v>
      </c>
      <c r="L2164" s="48" t="s">
        <v>25565</v>
      </c>
      <c r="M2164" s="48" t="s">
        <v>30258</v>
      </c>
      <c r="N2164">
        <f>VLOOKUP(B2164,HIS退!B:F,5,FALSE)</f>
        <v>-44</v>
      </c>
      <c r="O2164" t="str">
        <f t="shared" si="67"/>
        <v/>
      </c>
      <c r="P2164" s="37">
        <f>VLOOKUP(C2164,微信退!Q:S,3,FALSE)</f>
        <v>44</v>
      </c>
      <c r="Q2164" t="str">
        <f t="shared" si="68"/>
        <v/>
      </c>
    </row>
    <row r="2165" spans="1:17" hidden="1">
      <c r="A2165" s="49">
        <v>42908.373506944445</v>
      </c>
      <c r="B2165" s="46">
        <v>339715</v>
      </c>
      <c r="C2165" s="50" t="s">
        <v>25482</v>
      </c>
      <c r="D2165" s="46" t="s">
        <v>27310</v>
      </c>
      <c r="E2165" s="46" t="s">
        <v>27311</v>
      </c>
      <c r="F2165" s="47">
        <v>200</v>
      </c>
      <c r="G2165" s="48" t="s">
        <v>34</v>
      </c>
      <c r="H2165" s="48" t="s">
        <v>112</v>
      </c>
      <c r="I2165" s="48" t="s">
        <v>99</v>
      </c>
      <c r="J2165" s="48" t="s">
        <v>48</v>
      </c>
      <c r="K2165" s="48" t="s">
        <v>100</v>
      </c>
      <c r="L2165" s="48" t="s">
        <v>25483</v>
      </c>
      <c r="M2165" s="48" t="s">
        <v>30259</v>
      </c>
      <c r="N2165">
        <f>VLOOKUP(B2165,HIS退!B:F,5,FALSE)</f>
        <v>-200</v>
      </c>
      <c r="O2165" t="str">
        <f t="shared" si="67"/>
        <v/>
      </c>
      <c r="P2165" s="37">
        <f>VLOOKUP(C2165,微信退!Q:S,3,FALSE)</f>
        <v>200</v>
      </c>
      <c r="Q2165" t="str">
        <f t="shared" si="68"/>
        <v/>
      </c>
    </row>
    <row r="2166" spans="1:17" hidden="1">
      <c r="A2166" s="49">
        <v>42908.374201388891</v>
      </c>
      <c r="B2166" s="46">
        <v>339774</v>
      </c>
      <c r="C2166" s="50" t="s">
        <v>30260</v>
      </c>
      <c r="D2166" s="46" t="s">
        <v>30261</v>
      </c>
      <c r="E2166" s="46" t="s">
        <v>30262</v>
      </c>
      <c r="F2166" s="47">
        <v>1832</v>
      </c>
      <c r="G2166" s="48" t="s">
        <v>34</v>
      </c>
      <c r="H2166" s="48" t="s">
        <v>34</v>
      </c>
      <c r="I2166" s="48" t="s">
        <v>101</v>
      </c>
      <c r="J2166" s="48" t="s">
        <v>98</v>
      </c>
      <c r="K2166" s="48" t="s">
        <v>100</v>
      </c>
      <c r="L2166" s="48" t="s">
        <v>30263</v>
      </c>
      <c r="M2166" s="48" t="s">
        <v>30264</v>
      </c>
      <c r="N2166" t="e">
        <f>VLOOKUP(B2166,HIS退!B:F,5,FALSE)</f>
        <v>#N/A</v>
      </c>
      <c r="O2166" t="e">
        <f t="shared" si="67"/>
        <v>#N/A</v>
      </c>
      <c r="P2166" s="37" t="e">
        <f>VLOOKUP(C2166,微信退!Q:S,3,FALSE)</f>
        <v>#N/A</v>
      </c>
      <c r="Q2166" t="e">
        <f t="shared" si="68"/>
        <v>#N/A</v>
      </c>
    </row>
    <row r="2167" spans="1:17" hidden="1">
      <c r="A2167" s="49">
        <v>42908.374305555553</v>
      </c>
      <c r="B2167" s="46">
        <v>339785</v>
      </c>
      <c r="C2167" s="50" t="s">
        <v>30265</v>
      </c>
      <c r="D2167" s="46" t="s">
        <v>30266</v>
      </c>
      <c r="E2167" s="46" t="s">
        <v>30267</v>
      </c>
      <c r="F2167" s="47">
        <v>16</v>
      </c>
      <c r="G2167" s="48" t="s">
        <v>34</v>
      </c>
      <c r="H2167" s="48" t="s">
        <v>29015</v>
      </c>
      <c r="I2167" s="48" t="s">
        <v>99</v>
      </c>
      <c r="J2167" s="48" t="s">
        <v>48</v>
      </c>
      <c r="K2167" s="48" t="s">
        <v>100</v>
      </c>
      <c r="L2167" s="48" t="s">
        <v>30268</v>
      </c>
      <c r="M2167" s="48" t="s">
        <v>30269</v>
      </c>
      <c r="N2167" t="e">
        <f>VLOOKUP(B2167,HIS退!B:F,5,FALSE)</f>
        <v>#N/A</v>
      </c>
      <c r="O2167" t="e">
        <f t="shared" si="67"/>
        <v>#N/A</v>
      </c>
      <c r="P2167" s="37" t="e">
        <f>VLOOKUP(C2167,微信退!Q:S,3,FALSE)</f>
        <v>#N/A</v>
      </c>
      <c r="Q2167" t="e">
        <f t="shared" si="68"/>
        <v>#N/A</v>
      </c>
    </row>
    <row r="2168" spans="1:17" hidden="1">
      <c r="A2168" s="49">
        <v>42908.374745370369</v>
      </c>
      <c r="B2168" s="46">
        <v>339828</v>
      </c>
      <c r="C2168" s="50" t="s">
        <v>25376</v>
      </c>
      <c r="D2168" s="46" t="s">
        <v>27425</v>
      </c>
      <c r="E2168" s="46" t="s">
        <v>27426</v>
      </c>
      <c r="F2168" s="47">
        <v>20</v>
      </c>
      <c r="G2168" s="48" t="s">
        <v>59</v>
      </c>
      <c r="H2168" s="48" t="s">
        <v>112</v>
      </c>
      <c r="I2168" s="48" t="s">
        <v>99</v>
      </c>
      <c r="J2168" s="48" t="s">
        <v>48</v>
      </c>
      <c r="K2168" s="48" t="s">
        <v>100</v>
      </c>
      <c r="L2168" s="48" t="s">
        <v>25377</v>
      </c>
      <c r="M2168" s="48" t="s">
        <v>30270</v>
      </c>
      <c r="N2168">
        <f>VLOOKUP(B2168,HIS退!B:F,5,FALSE)</f>
        <v>-20</v>
      </c>
      <c r="O2168" t="str">
        <f t="shared" si="67"/>
        <v/>
      </c>
      <c r="P2168" s="37">
        <f>VLOOKUP(C2168,微信退!Q:S,3,FALSE)</f>
        <v>20</v>
      </c>
      <c r="Q2168" t="str">
        <f t="shared" si="68"/>
        <v/>
      </c>
    </row>
    <row r="2169" spans="1:17" hidden="1">
      <c r="A2169" s="49">
        <v>42908.376898148148</v>
      </c>
      <c r="B2169" s="46">
        <v>339994</v>
      </c>
      <c r="C2169" s="50" t="s">
        <v>30271</v>
      </c>
      <c r="D2169" s="46" t="s">
        <v>30272</v>
      </c>
      <c r="E2169" s="46" t="s">
        <v>30273</v>
      </c>
      <c r="F2169" s="47">
        <v>500</v>
      </c>
      <c r="G2169" s="48" t="s">
        <v>34</v>
      </c>
      <c r="H2169" s="48" t="s">
        <v>34</v>
      </c>
      <c r="I2169" s="48" t="s">
        <v>99</v>
      </c>
      <c r="J2169" s="48" t="s">
        <v>48</v>
      </c>
      <c r="K2169" s="48" t="s">
        <v>100</v>
      </c>
      <c r="L2169" s="48" t="s">
        <v>30274</v>
      </c>
      <c r="M2169" s="48" t="s">
        <v>30275</v>
      </c>
      <c r="N2169" t="e">
        <f>VLOOKUP(B2169,HIS退!B:F,5,FALSE)</f>
        <v>#N/A</v>
      </c>
      <c r="O2169" t="e">
        <f t="shared" si="67"/>
        <v>#N/A</v>
      </c>
      <c r="P2169" s="37" t="e">
        <f>VLOOKUP(C2169,微信退!Q:S,3,FALSE)</f>
        <v>#N/A</v>
      </c>
      <c r="Q2169" t="e">
        <f t="shared" si="68"/>
        <v>#N/A</v>
      </c>
    </row>
    <row r="2170" spans="1:17" hidden="1">
      <c r="A2170" s="49">
        <v>42908.377708333333</v>
      </c>
      <c r="B2170" s="46">
        <v>340077</v>
      </c>
      <c r="C2170" s="50" t="s">
        <v>30276</v>
      </c>
      <c r="D2170" s="46" t="s">
        <v>30277</v>
      </c>
      <c r="E2170" s="46" t="s">
        <v>30278</v>
      </c>
      <c r="F2170" s="47">
        <v>1092</v>
      </c>
      <c r="G2170" s="48" t="s">
        <v>59</v>
      </c>
      <c r="H2170" s="48" t="s">
        <v>59</v>
      </c>
      <c r="I2170" s="48" t="s">
        <v>99</v>
      </c>
      <c r="J2170" s="48" t="s">
        <v>48</v>
      </c>
      <c r="K2170" s="48" t="s">
        <v>100</v>
      </c>
      <c r="L2170" s="48" t="s">
        <v>30279</v>
      </c>
      <c r="M2170" s="48" t="s">
        <v>30280</v>
      </c>
      <c r="N2170" t="e">
        <f>VLOOKUP(B2170,HIS退!B:F,5,FALSE)</f>
        <v>#N/A</v>
      </c>
      <c r="O2170" t="e">
        <f t="shared" si="67"/>
        <v>#N/A</v>
      </c>
      <c r="P2170" s="37" t="e">
        <f>VLOOKUP(C2170,微信退!Q:S,3,FALSE)</f>
        <v>#N/A</v>
      </c>
      <c r="Q2170" t="e">
        <f t="shared" si="68"/>
        <v>#N/A</v>
      </c>
    </row>
    <row r="2171" spans="1:17" hidden="1">
      <c r="A2171" s="49">
        <v>42908.379201388889</v>
      </c>
      <c r="B2171" s="46">
        <v>340180</v>
      </c>
      <c r="C2171" s="50" t="s">
        <v>30281</v>
      </c>
      <c r="D2171" s="46" t="s">
        <v>468</v>
      </c>
      <c r="E2171" s="46" t="s">
        <v>2883</v>
      </c>
      <c r="F2171" s="47">
        <v>400</v>
      </c>
      <c r="G2171" s="48" t="s">
        <v>59</v>
      </c>
      <c r="H2171" s="48" t="s">
        <v>59</v>
      </c>
      <c r="I2171" s="48" t="s">
        <v>99</v>
      </c>
      <c r="J2171" s="48" t="s">
        <v>48</v>
      </c>
      <c r="K2171" s="48" t="s">
        <v>100</v>
      </c>
      <c r="L2171" s="48" t="s">
        <v>30282</v>
      </c>
      <c r="M2171" s="48" t="s">
        <v>30283</v>
      </c>
      <c r="N2171" t="e">
        <f>VLOOKUP(B2171,HIS退!B:F,5,FALSE)</f>
        <v>#N/A</v>
      </c>
      <c r="O2171" t="e">
        <f t="shared" ref="O2171:O2234" si="69">IF(N2171=F2171*-1,"",1)</f>
        <v>#N/A</v>
      </c>
      <c r="P2171" s="37" t="e">
        <f>VLOOKUP(C2171,微信退!Q:S,3,FALSE)</f>
        <v>#N/A</v>
      </c>
      <c r="Q2171" t="e">
        <f t="shared" ref="Q2171:Q2234" si="70">IF(P2171=F2171,"",1)</f>
        <v>#N/A</v>
      </c>
    </row>
    <row r="2172" spans="1:17" hidden="1">
      <c r="A2172" s="49">
        <v>42908.381192129629</v>
      </c>
      <c r="B2172" s="46">
        <v>340364</v>
      </c>
      <c r="C2172" s="50" t="s">
        <v>30284</v>
      </c>
      <c r="D2172" s="46" t="s">
        <v>30285</v>
      </c>
      <c r="E2172" s="46" t="s">
        <v>30286</v>
      </c>
      <c r="F2172" s="47">
        <v>595</v>
      </c>
      <c r="G2172" s="48" t="s">
        <v>59</v>
      </c>
      <c r="H2172" s="48" t="s">
        <v>29015</v>
      </c>
      <c r="I2172" s="48" t="s">
        <v>99</v>
      </c>
      <c r="J2172" s="48" t="s">
        <v>48</v>
      </c>
      <c r="K2172" s="48" t="s">
        <v>100</v>
      </c>
      <c r="L2172" s="48" t="s">
        <v>30287</v>
      </c>
      <c r="M2172" s="48" t="s">
        <v>30288</v>
      </c>
      <c r="N2172" t="e">
        <f>VLOOKUP(B2172,HIS退!B:F,5,FALSE)</f>
        <v>#N/A</v>
      </c>
      <c r="O2172" t="e">
        <f t="shared" si="69"/>
        <v>#N/A</v>
      </c>
      <c r="P2172" s="37" t="e">
        <f>VLOOKUP(C2172,微信退!Q:S,3,FALSE)</f>
        <v>#N/A</v>
      </c>
      <c r="Q2172" t="e">
        <f t="shared" si="70"/>
        <v>#N/A</v>
      </c>
    </row>
    <row r="2173" spans="1:17" hidden="1">
      <c r="A2173" s="49">
        <v>42908.381689814814</v>
      </c>
      <c r="B2173" s="46">
        <v>340399</v>
      </c>
      <c r="C2173" s="50" t="s">
        <v>30289</v>
      </c>
      <c r="D2173" s="46" t="s">
        <v>30290</v>
      </c>
      <c r="E2173" s="46" t="s">
        <v>30291</v>
      </c>
      <c r="F2173" s="47">
        <v>72</v>
      </c>
      <c r="G2173" s="48" t="s">
        <v>59</v>
      </c>
      <c r="H2173" s="48" t="s">
        <v>59</v>
      </c>
      <c r="I2173" s="48" t="s">
        <v>99</v>
      </c>
      <c r="J2173" s="48" t="s">
        <v>48</v>
      </c>
      <c r="K2173" s="48" t="s">
        <v>100</v>
      </c>
      <c r="L2173" s="48" t="s">
        <v>30292</v>
      </c>
      <c r="M2173" s="48" t="s">
        <v>30293</v>
      </c>
      <c r="N2173" t="e">
        <f>VLOOKUP(B2173,HIS退!B:F,5,FALSE)</f>
        <v>#N/A</v>
      </c>
      <c r="O2173" t="e">
        <f t="shared" si="69"/>
        <v>#N/A</v>
      </c>
      <c r="P2173" s="37" t="e">
        <f>VLOOKUP(C2173,微信退!Q:S,3,FALSE)</f>
        <v>#N/A</v>
      </c>
      <c r="Q2173" t="e">
        <f t="shared" si="70"/>
        <v>#N/A</v>
      </c>
    </row>
    <row r="2174" spans="1:17" hidden="1">
      <c r="A2174" s="49">
        <v>42908.383611111109</v>
      </c>
      <c r="B2174" s="46">
        <v>340514</v>
      </c>
      <c r="C2174" s="50" t="s">
        <v>30294</v>
      </c>
      <c r="D2174" s="46" t="s">
        <v>30295</v>
      </c>
      <c r="E2174" s="46" t="s">
        <v>30296</v>
      </c>
      <c r="F2174" s="47">
        <v>680</v>
      </c>
      <c r="G2174" s="48" t="s">
        <v>34</v>
      </c>
      <c r="H2174" s="48" t="s">
        <v>29015</v>
      </c>
      <c r="I2174" s="48" t="s">
        <v>99</v>
      </c>
      <c r="J2174" s="48" t="s">
        <v>48</v>
      </c>
      <c r="K2174" s="48" t="s">
        <v>100</v>
      </c>
      <c r="L2174" s="48" t="s">
        <v>30297</v>
      </c>
      <c r="M2174" s="48" t="s">
        <v>30298</v>
      </c>
      <c r="N2174" t="e">
        <f>VLOOKUP(B2174,HIS退!B:F,5,FALSE)</f>
        <v>#N/A</v>
      </c>
      <c r="O2174" t="e">
        <f t="shared" si="69"/>
        <v>#N/A</v>
      </c>
      <c r="P2174" s="37" t="e">
        <f>VLOOKUP(C2174,微信退!Q:S,3,FALSE)</f>
        <v>#N/A</v>
      </c>
      <c r="Q2174" t="e">
        <f t="shared" si="70"/>
        <v>#N/A</v>
      </c>
    </row>
    <row r="2175" spans="1:17" hidden="1">
      <c r="A2175" s="49">
        <v>42908.386354166665</v>
      </c>
      <c r="B2175" s="46">
        <v>340825</v>
      </c>
      <c r="C2175" s="50" t="s">
        <v>30299</v>
      </c>
      <c r="D2175" s="46" t="s">
        <v>30300</v>
      </c>
      <c r="E2175" s="46" t="s">
        <v>30301</v>
      </c>
      <c r="F2175" s="47">
        <v>300</v>
      </c>
      <c r="G2175" s="48" t="s">
        <v>34</v>
      </c>
      <c r="H2175" s="48" t="s">
        <v>34</v>
      </c>
      <c r="I2175" s="48" t="s">
        <v>101</v>
      </c>
      <c r="J2175" s="48" t="s">
        <v>98</v>
      </c>
      <c r="K2175" s="48" t="s">
        <v>100</v>
      </c>
      <c r="L2175" s="48" t="s">
        <v>30302</v>
      </c>
      <c r="M2175" s="48" t="s">
        <v>30303</v>
      </c>
      <c r="N2175" t="e">
        <f>VLOOKUP(B2175,HIS退!B:F,5,FALSE)</f>
        <v>#N/A</v>
      </c>
      <c r="O2175" t="e">
        <f t="shared" si="69"/>
        <v>#N/A</v>
      </c>
      <c r="P2175" s="37" t="e">
        <f>VLOOKUP(C2175,微信退!Q:S,3,FALSE)</f>
        <v>#N/A</v>
      </c>
      <c r="Q2175" t="e">
        <f t="shared" si="70"/>
        <v>#N/A</v>
      </c>
    </row>
    <row r="2176" spans="1:17" hidden="1">
      <c r="A2176" s="49">
        <v>42908.387638888889</v>
      </c>
      <c r="B2176" s="46">
        <v>340949</v>
      </c>
      <c r="C2176" s="50" t="s">
        <v>25492</v>
      </c>
      <c r="D2176" s="46" t="s">
        <v>27427</v>
      </c>
      <c r="E2176" s="46" t="s">
        <v>27428</v>
      </c>
      <c r="F2176" s="47">
        <v>50</v>
      </c>
      <c r="G2176" s="48" t="s">
        <v>59</v>
      </c>
      <c r="H2176" s="48" t="s">
        <v>112</v>
      </c>
      <c r="I2176" s="48" t="s">
        <v>99</v>
      </c>
      <c r="J2176" s="48" t="s">
        <v>48</v>
      </c>
      <c r="K2176" s="48" t="s">
        <v>100</v>
      </c>
      <c r="L2176" s="48" t="s">
        <v>25493</v>
      </c>
      <c r="M2176" s="48" t="s">
        <v>30304</v>
      </c>
      <c r="N2176">
        <f>VLOOKUP(B2176,HIS退!B:F,5,FALSE)</f>
        <v>-50</v>
      </c>
      <c r="O2176" t="str">
        <f t="shared" si="69"/>
        <v/>
      </c>
      <c r="P2176" s="37">
        <f>VLOOKUP(C2176,微信退!Q:S,3,FALSE)</f>
        <v>50</v>
      </c>
      <c r="Q2176" t="str">
        <f t="shared" si="70"/>
        <v/>
      </c>
    </row>
    <row r="2177" spans="1:17" hidden="1">
      <c r="A2177" s="49">
        <v>42908.38795138889</v>
      </c>
      <c r="B2177" s="46">
        <v>340968</v>
      </c>
      <c r="C2177" s="50" t="s">
        <v>25494</v>
      </c>
      <c r="D2177" s="46" t="s">
        <v>27427</v>
      </c>
      <c r="E2177" s="46" t="s">
        <v>27428</v>
      </c>
      <c r="F2177" s="47">
        <v>732</v>
      </c>
      <c r="G2177" s="48" t="s">
        <v>59</v>
      </c>
      <c r="H2177" s="48" t="s">
        <v>112</v>
      </c>
      <c r="I2177" s="48" t="s">
        <v>99</v>
      </c>
      <c r="J2177" s="48" t="s">
        <v>48</v>
      </c>
      <c r="K2177" s="48" t="s">
        <v>100</v>
      </c>
      <c r="L2177" s="48" t="s">
        <v>25495</v>
      </c>
      <c r="M2177" s="48" t="s">
        <v>30305</v>
      </c>
      <c r="N2177">
        <f>VLOOKUP(B2177,HIS退!B:F,5,FALSE)</f>
        <v>-732</v>
      </c>
      <c r="O2177" t="str">
        <f t="shared" si="69"/>
        <v/>
      </c>
      <c r="P2177" s="37">
        <f>VLOOKUP(C2177,微信退!Q:S,3,FALSE)</f>
        <v>732</v>
      </c>
      <c r="Q2177" t="str">
        <f t="shared" si="70"/>
        <v/>
      </c>
    </row>
    <row r="2178" spans="1:17" hidden="1">
      <c r="A2178" s="49">
        <v>42908.389745370368</v>
      </c>
      <c r="B2178" s="46">
        <v>341103</v>
      </c>
      <c r="C2178" s="50" t="s">
        <v>25272</v>
      </c>
      <c r="D2178" s="46" t="s">
        <v>27429</v>
      </c>
      <c r="E2178" s="46" t="s">
        <v>27430</v>
      </c>
      <c r="F2178" s="47">
        <v>100</v>
      </c>
      <c r="G2178" s="48" t="s">
        <v>59</v>
      </c>
      <c r="H2178" s="48" t="s">
        <v>112</v>
      </c>
      <c r="I2178" s="48" t="s">
        <v>99</v>
      </c>
      <c r="J2178" s="48" t="s">
        <v>48</v>
      </c>
      <c r="K2178" s="48" t="s">
        <v>100</v>
      </c>
      <c r="L2178" s="48" t="s">
        <v>25273</v>
      </c>
      <c r="M2178" s="48" t="s">
        <v>30306</v>
      </c>
      <c r="N2178">
        <f>VLOOKUP(B2178,HIS退!B:F,5,FALSE)</f>
        <v>-100</v>
      </c>
      <c r="O2178" t="str">
        <f t="shared" si="69"/>
        <v/>
      </c>
      <c r="P2178" s="37">
        <f>VLOOKUP(C2178,微信退!Q:S,3,FALSE)</f>
        <v>100</v>
      </c>
      <c r="Q2178" t="str">
        <f t="shared" si="70"/>
        <v/>
      </c>
    </row>
    <row r="2179" spans="1:17" hidden="1">
      <c r="A2179" s="49">
        <v>42908.390104166669</v>
      </c>
      <c r="B2179" s="46">
        <v>341137</v>
      </c>
      <c r="C2179" s="50" t="s">
        <v>30307</v>
      </c>
      <c r="D2179" s="46" t="s">
        <v>30308</v>
      </c>
      <c r="E2179" s="46" t="s">
        <v>30309</v>
      </c>
      <c r="F2179" s="47">
        <v>1000</v>
      </c>
      <c r="G2179" s="48" t="s">
        <v>59</v>
      </c>
      <c r="H2179" s="48" t="s">
        <v>59</v>
      </c>
      <c r="I2179" s="48" t="s">
        <v>99</v>
      </c>
      <c r="J2179" s="48" t="s">
        <v>48</v>
      </c>
      <c r="K2179" s="48" t="s">
        <v>100</v>
      </c>
      <c r="L2179" s="48" t="s">
        <v>30310</v>
      </c>
      <c r="M2179" s="48" t="s">
        <v>30311</v>
      </c>
      <c r="N2179" t="e">
        <f>VLOOKUP(B2179,HIS退!B:F,5,FALSE)</f>
        <v>#N/A</v>
      </c>
      <c r="O2179" t="e">
        <f t="shared" si="69"/>
        <v>#N/A</v>
      </c>
      <c r="P2179" s="37" t="e">
        <f>VLOOKUP(C2179,微信退!Q:S,3,FALSE)</f>
        <v>#N/A</v>
      </c>
      <c r="Q2179" t="e">
        <f t="shared" si="70"/>
        <v>#N/A</v>
      </c>
    </row>
    <row r="2180" spans="1:17" hidden="1">
      <c r="A2180" s="49">
        <v>42908.393113425926</v>
      </c>
      <c r="B2180" s="46">
        <v>341389</v>
      </c>
      <c r="C2180" s="50" t="s">
        <v>30312</v>
      </c>
      <c r="D2180" s="46" t="s">
        <v>30313</v>
      </c>
      <c r="E2180" s="46" t="s">
        <v>30314</v>
      </c>
      <c r="F2180" s="47">
        <v>4395</v>
      </c>
      <c r="G2180" s="48" t="s">
        <v>34</v>
      </c>
      <c r="H2180" s="48" t="s">
        <v>34</v>
      </c>
      <c r="I2180" s="48" t="s">
        <v>99</v>
      </c>
      <c r="J2180" s="48" t="s">
        <v>48</v>
      </c>
      <c r="K2180" s="48" t="s">
        <v>100</v>
      </c>
      <c r="L2180" s="48" t="s">
        <v>30315</v>
      </c>
      <c r="M2180" s="48" t="s">
        <v>30316</v>
      </c>
      <c r="N2180" t="e">
        <f>VLOOKUP(B2180,HIS退!B:F,5,FALSE)</f>
        <v>#N/A</v>
      </c>
      <c r="O2180" t="e">
        <f t="shared" si="69"/>
        <v>#N/A</v>
      </c>
      <c r="P2180" s="37" t="e">
        <f>VLOOKUP(C2180,微信退!Q:S,3,FALSE)</f>
        <v>#N/A</v>
      </c>
      <c r="Q2180" t="e">
        <f t="shared" si="70"/>
        <v>#N/A</v>
      </c>
    </row>
    <row r="2181" spans="1:17" hidden="1">
      <c r="A2181" s="49">
        <v>42908.393252314818</v>
      </c>
      <c r="B2181" s="46">
        <v>341400</v>
      </c>
      <c r="C2181" s="50" t="s">
        <v>30317</v>
      </c>
      <c r="D2181" s="46" t="s">
        <v>30318</v>
      </c>
      <c r="E2181" s="46" t="s">
        <v>30319</v>
      </c>
      <c r="F2181" s="47">
        <v>500</v>
      </c>
      <c r="G2181" s="48" t="s">
        <v>59</v>
      </c>
      <c r="H2181" s="48" t="s">
        <v>59</v>
      </c>
      <c r="I2181" s="48" t="s">
        <v>99</v>
      </c>
      <c r="J2181" s="48" t="s">
        <v>48</v>
      </c>
      <c r="K2181" s="48" t="s">
        <v>100</v>
      </c>
      <c r="L2181" s="48" t="s">
        <v>30320</v>
      </c>
      <c r="M2181" s="48" t="s">
        <v>30321</v>
      </c>
      <c r="N2181" t="e">
        <f>VLOOKUP(B2181,HIS退!B:F,5,FALSE)</f>
        <v>#N/A</v>
      </c>
      <c r="O2181" t="e">
        <f t="shared" si="69"/>
        <v>#N/A</v>
      </c>
      <c r="P2181" s="37" t="e">
        <f>VLOOKUP(C2181,微信退!Q:S,3,FALSE)</f>
        <v>#N/A</v>
      </c>
      <c r="Q2181" t="e">
        <f t="shared" si="70"/>
        <v>#N/A</v>
      </c>
    </row>
    <row r="2182" spans="1:17" hidden="1">
      <c r="A2182" s="49">
        <v>42908.393946759257</v>
      </c>
      <c r="B2182" s="46">
        <v>341471</v>
      </c>
      <c r="C2182" s="50" t="s">
        <v>25544</v>
      </c>
      <c r="D2182" s="46" t="s">
        <v>27431</v>
      </c>
      <c r="E2182" s="46" t="s">
        <v>27432</v>
      </c>
      <c r="F2182" s="47">
        <v>300</v>
      </c>
      <c r="G2182" s="48" t="s">
        <v>34</v>
      </c>
      <c r="H2182" s="48" t="s">
        <v>112</v>
      </c>
      <c r="I2182" s="48" t="s">
        <v>99</v>
      </c>
      <c r="J2182" s="48" t="s">
        <v>48</v>
      </c>
      <c r="K2182" s="48" t="s">
        <v>100</v>
      </c>
      <c r="L2182" s="48" t="s">
        <v>25545</v>
      </c>
      <c r="M2182" s="48" t="s">
        <v>30322</v>
      </c>
      <c r="N2182">
        <f>VLOOKUP(B2182,HIS退!B:F,5,FALSE)</f>
        <v>-300</v>
      </c>
      <c r="O2182" t="str">
        <f t="shared" si="69"/>
        <v/>
      </c>
      <c r="P2182" s="37">
        <f>VLOOKUP(C2182,微信退!Q:S,3,FALSE)</f>
        <v>300</v>
      </c>
      <c r="Q2182" t="str">
        <f t="shared" si="70"/>
        <v/>
      </c>
    </row>
    <row r="2183" spans="1:17" hidden="1">
      <c r="A2183" s="49">
        <v>42908.394224537034</v>
      </c>
      <c r="B2183" s="46">
        <v>341496</v>
      </c>
      <c r="C2183" s="50" t="s">
        <v>25546</v>
      </c>
      <c r="D2183" s="46" t="s">
        <v>27431</v>
      </c>
      <c r="E2183" s="46" t="s">
        <v>27432</v>
      </c>
      <c r="F2183" s="47">
        <v>92</v>
      </c>
      <c r="G2183" s="48" t="s">
        <v>34</v>
      </c>
      <c r="H2183" s="48" t="s">
        <v>112</v>
      </c>
      <c r="I2183" s="48" t="s">
        <v>99</v>
      </c>
      <c r="J2183" s="48" t="s">
        <v>48</v>
      </c>
      <c r="K2183" s="48" t="s">
        <v>100</v>
      </c>
      <c r="L2183" s="48" t="s">
        <v>25547</v>
      </c>
      <c r="M2183" s="48" t="s">
        <v>30323</v>
      </c>
      <c r="N2183">
        <f>VLOOKUP(B2183,HIS退!B:F,5,FALSE)</f>
        <v>-92</v>
      </c>
      <c r="O2183" t="str">
        <f t="shared" si="69"/>
        <v/>
      </c>
      <c r="P2183" s="37">
        <f>VLOOKUP(C2183,微信退!Q:S,3,FALSE)</f>
        <v>92</v>
      </c>
      <c r="Q2183" t="str">
        <f t="shared" si="70"/>
        <v/>
      </c>
    </row>
    <row r="2184" spans="1:17" hidden="1">
      <c r="A2184" s="49">
        <v>42908.39570601852</v>
      </c>
      <c r="B2184" s="46">
        <v>341626</v>
      </c>
      <c r="C2184" s="50" t="s">
        <v>30324</v>
      </c>
      <c r="D2184" s="46" t="s">
        <v>30325</v>
      </c>
      <c r="E2184" s="46" t="s">
        <v>30326</v>
      </c>
      <c r="F2184" s="47">
        <v>400</v>
      </c>
      <c r="G2184" s="48" t="s">
        <v>59</v>
      </c>
      <c r="H2184" s="48" t="s">
        <v>59</v>
      </c>
      <c r="I2184" s="48" t="s">
        <v>99</v>
      </c>
      <c r="J2184" s="48" t="s">
        <v>48</v>
      </c>
      <c r="K2184" s="48" t="s">
        <v>100</v>
      </c>
      <c r="L2184" s="48" t="s">
        <v>30327</v>
      </c>
      <c r="M2184" s="48" t="s">
        <v>30328</v>
      </c>
      <c r="N2184" t="e">
        <f>VLOOKUP(B2184,HIS退!B:F,5,FALSE)</f>
        <v>#N/A</v>
      </c>
      <c r="O2184" t="e">
        <f t="shared" si="69"/>
        <v>#N/A</v>
      </c>
      <c r="P2184" s="37" t="e">
        <f>VLOOKUP(C2184,微信退!Q:S,3,FALSE)</f>
        <v>#N/A</v>
      </c>
      <c r="Q2184" t="e">
        <f t="shared" si="70"/>
        <v>#N/A</v>
      </c>
    </row>
    <row r="2185" spans="1:17" hidden="1">
      <c r="A2185" s="49">
        <v>42908.396504629629</v>
      </c>
      <c r="B2185" s="46">
        <v>341675</v>
      </c>
      <c r="C2185" s="50" t="s">
        <v>25446</v>
      </c>
      <c r="D2185" s="46" t="s">
        <v>27433</v>
      </c>
      <c r="E2185" s="46" t="s">
        <v>27434</v>
      </c>
      <c r="F2185" s="47">
        <v>380</v>
      </c>
      <c r="G2185" s="48" t="s">
        <v>34</v>
      </c>
      <c r="H2185" s="48" t="s">
        <v>112</v>
      </c>
      <c r="I2185" s="48" t="s">
        <v>99</v>
      </c>
      <c r="J2185" s="48" t="s">
        <v>48</v>
      </c>
      <c r="K2185" s="48" t="s">
        <v>100</v>
      </c>
      <c r="L2185" s="48" t="s">
        <v>25447</v>
      </c>
      <c r="M2185" s="48" t="s">
        <v>30329</v>
      </c>
      <c r="N2185">
        <f>VLOOKUP(B2185,HIS退!B:F,5,FALSE)</f>
        <v>-380</v>
      </c>
      <c r="O2185" t="str">
        <f t="shared" si="69"/>
        <v/>
      </c>
      <c r="P2185" s="37">
        <f>VLOOKUP(C2185,微信退!Q:S,3,FALSE)</f>
        <v>380</v>
      </c>
      <c r="Q2185" t="str">
        <f t="shared" si="70"/>
        <v/>
      </c>
    </row>
    <row r="2186" spans="1:17" hidden="1">
      <c r="A2186" s="49">
        <v>42908.397696759261</v>
      </c>
      <c r="B2186" s="46">
        <v>341797</v>
      </c>
      <c r="C2186" s="50" t="s">
        <v>25588</v>
      </c>
      <c r="D2186" s="46" t="s">
        <v>27435</v>
      </c>
      <c r="E2186" s="46" t="s">
        <v>27436</v>
      </c>
      <c r="F2186" s="47">
        <v>822</v>
      </c>
      <c r="G2186" s="48" t="s">
        <v>59</v>
      </c>
      <c r="H2186" s="48" t="s">
        <v>112</v>
      </c>
      <c r="I2186" s="48" t="s">
        <v>99</v>
      </c>
      <c r="J2186" s="48" t="s">
        <v>48</v>
      </c>
      <c r="K2186" s="48" t="s">
        <v>100</v>
      </c>
      <c r="L2186" s="48" t="s">
        <v>25589</v>
      </c>
      <c r="M2186" s="48" t="s">
        <v>30330</v>
      </c>
      <c r="N2186">
        <f>VLOOKUP(B2186,HIS退!B:F,5,FALSE)</f>
        <v>-822</v>
      </c>
      <c r="O2186" t="str">
        <f t="shared" si="69"/>
        <v/>
      </c>
      <c r="P2186" s="37">
        <f>VLOOKUP(C2186,微信退!Q:S,3,FALSE)</f>
        <v>822</v>
      </c>
      <c r="Q2186" t="str">
        <f t="shared" si="70"/>
        <v/>
      </c>
    </row>
    <row r="2187" spans="1:17" hidden="1">
      <c r="A2187" s="49">
        <v>42908.398055555554</v>
      </c>
      <c r="B2187" s="46">
        <v>341830</v>
      </c>
      <c r="C2187" s="50" t="s">
        <v>25406</v>
      </c>
      <c r="D2187" s="46" t="s">
        <v>27437</v>
      </c>
      <c r="E2187" s="46" t="s">
        <v>27438</v>
      </c>
      <c r="F2187" s="47">
        <v>210</v>
      </c>
      <c r="G2187" s="48" t="s">
        <v>59</v>
      </c>
      <c r="H2187" s="48" t="s">
        <v>112</v>
      </c>
      <c r="I2187" s="48" t="s">
        <v>99</v>
      </c>
      <c r="J2187" s="48" t="s">
        <v>48</v>
      </c>
      <c r="K2187" s="48" t="s">
        <v>100</v>
      </c>
      <c r="L2187" s="48" t="s">
        <v>25407</v>
      </c>
      <c r="M2187" s="48" t="s">
        <v>30331</v>
      </c>
      <c r="N2187">
        <f>VLOOKUP(B2187,HIS退!B:F,5,FALSE)</f>
        <v>-210</v>
      </c>
      <c r="O2187" t="str">
        <f t="shared" si="69"/>
        <v/>
      </c>
      <c r="P2187" s="37">
        <f>VLOOKUP(C2187,微信退!Q:S,3,FALSE)</f>
        <v>210</v>
      </c>
      <c r="Q2187" t="str">
        <f t="shared" si="70"/>
        <v/>
      </c>
    </row>
    <row r="2188" spans="1:17" hidden="1">
      <c r="A2188" s="49">
        <v>42908.399212962962</v>
      </c>
      <c r="B2188" s="46">
        <v>341929</v>
      </c>
      <c r="C2188" s="50" t="s">
        <v>25530</v>
      </c>
      <c r="D2188" s="46" t="s">
        <v>27439</v>
      </c>
      <c r="E2188" s="46" t="s">
        <v>27440</v>
      </c>
      <c r="F2188" s="47">
        <v>400</v>
      </c>
      <c r="G2188" s="48" t="s">
        <v>59</v>
      </c>
      <c r="H2188" s="48" t="s">
        <v>112</v>
      </c>
      <c r="I2188" s="48" t="s">
        <v>99</v>
      </c>
      <c r="J2188" s="48" t="s">
        <v>48</v>
      </c>
      <c r="K2188" s="48" t="s">
        <v>100</v>
      </c>
      <c r="L2188" s="48" t="s">
        <v>25531</v>
      </c>
      <c r="M2188" s="48" t="s">
        <v>30332</v>
      </c>
      <c r="N2188">
        <f>VLOOKUP(B2188,HIS退!B:F,5,FALSE)</f>
        <v>-400</v>
      </c>
      <c r="O2188" t="str">
        <f t="shared" si="69"/>
        <v/>
      </c>
      <c r="P2188" s="37">
        <f>VLOOKUP(C2188,微信退!Q:S,3,FALSE)</f>
        <v>400</v>
      </c>
      <c r="Q2188" t="str">
        <f t="shared" si="70"/>
        <v/>
      </c>
    </row>
    <row r="2189" spans="1:17" hidden="1">
      <c r="A2189" s="49">
        <v>42908.400277777779</v>
      </c>
      <c r="B2189" s="46">
        <v>342005</v>
      </c>
      <c r="C2189" s="50" t="s">
        <v>25418</v>
      </c>
      <c r="D2189" s="46" t="s">
        <v>27441</v>
      </c>
      <c r="E2189" s="46" t="s">
        <v>27442</v>
      </c>
      <c r="F2189" s="47">
        <v>190</v>
      </c>
      <c r="G2189" s="48" t="s">
        <v>59</v>
      </c>
      <c r="H2189" s="48" t="s">
        <v>112</v>
      </c>
      <c r="I2189" s="48" t="s">
        <v>99</v>
      </c>
      <c r="J2189" s="48" t="s">
        <v>48</v>
      </c>
      <c r="K2189" s="48" t="s">
        <v>100</v>
      </c>
      <c r="L2189" s="48" t="s">
        <v>25419</v>
      </c>
      <c r="M2189" s="48" t="s">
        <v>30333</v>
      </c>
      <c r="N2189">
        <f>VLOOKUP(B2189,HIS退!B:F,5,FALSE)</f>
        <v>-190</v>
      </c>
      <c r="O2189" t="str">
        <f t="shared" si="69"/>
        <v/>
      </c>
      <c r="P2189" s="37">
        <f>VLOOKUP(C2189,微信退!Q:S,3,FALSE)</f>
        <v>190</v>
      </c>
      <c r="Q2189" t="str">
        <f t="shared" si="70"/>
        <v/>
      </c>
    </row>
    <row r="2190" spans="1:17" hidden="1">
      <c r="A2190" s="49">
        <v>42908.401365740741</v>
      </c>
      <c r="B2190" s="46">
        <v>342077</v>
      </c>
      <c r="C2190" s="50" t="s">
        <v>30334</v>
      </c>
      <c r="D2190" s="46" t="s">
        <v>30335</v>
      </c>
      <c r="E2190" s="46" t="s">
        <v>30336</v>
      </c>
      <c r="F2190" s="47">
        <v>1000</v>
      </c>
      <c r="G2190" s="48" t="s">
        <v>34</v>
      </c>
      <c r="H2190" s="48" t="s">
        <v>34</v>
      </c>
      <c r="I2190" s="48" t="s">
        <v>99</v>
      </c>
      <c r="J2190" s="48" t="s">
        <v>48</v>
      </c>
      <c r="K2190" s="48" t="s">
        <v>100</v>
      </c>
      <c r="L2190" s="48" t="s">
        <v>30337</v>
      </c>
      <c r="M2190" s="48" t="s">
        <v>30338</v>
      </c>
      <c r="N2190" t="e">
        <f>VLOOKUP(B2190,HIS退!B:F,5,FALSE)</f>
        <v>#N/A</v>
      </c>
      <c r="O2190" t="e">
        <f t="shared" si="69"/>
        <v>#N/A</v>
      </c>
      <c r="P2190" s="37" t="e">
        <f>VLOOKUP(C2190,微信退!Q:S,3,FALSE)</f>
        <v>#N/A</v>
      </c>
      <c r="Q2190" t="e">
        <f t="shared" si="70"/>
        <v>#N/A</v>
      </c>
    </row>
    <row r="2191" spans="1:17" hidden="1">
      <c r="A2191" s="49">
        <v>42908.401817129627</v>
      </c>
      <c r="B2191" s="46">
        <v>342109</v>
      </c>
      <c r="C2191" s="50" t="s">
        <v>25308</v>
      </c>
      <c r="D2191" s="46" t="s">
        <v>27443</v>
      </c>
      <c r="E2191" s="46" t="s">
        <v>27444</v>
      </c>
      <c r="F2191" s="47">
        <v>600</v>
      </c>
      <c r="G2191" s="48" t="s">
        <v>34</v>
      </c>
      <c r="H2191" s="48" t="s">
        <v>112</v>
      </c>
      <c r="I2191" s="48" t="s">
        <v>99</v>
      </c>
      <c r="J2191" s="48" t="s">
        <v>48</v>
      </c>
      <c r="K2191" s="48" t="s">
        <v>100</v>
      </c>
      <c r="L2191" s="48" t="s">
        <v>25309</v>
      </c>
      <c r="M2191" s="48" t="s">
        <v>30339</v>
      </c>
      <c r="N2191">
        <f>VLOOKUP(B2191,HIS退!B:F,5,FALSE)</f>
        <v>-600</v>
      </c>
      <c r="O2191" t="str">
        <f t="shared" si="69"/>
        <v/>
      </c>
      <c r="P2191" s="37">
        <f>VLOOKUP(C2191,微信退!Q:S,3,FALSE)</f>
        <v>600</v>
      </c>
      <c r="Q2191" t="str">
        <f t="shared" si="70"/>
        <v/>
      </c>
    </row>
    <row r="2192" spans="1:17" hidden="1">
      <c r="A2192" s="49">
        <v>42908.40221064815</v>
      </c>
      <c r="B2192" s="46">
        <v>342097</v>
      </c>
      <c r="C2192" s="50" t="s">
        <v>30340</v>
      </c>
      <c r="D2192" s="46" t="s">
        <v>30341</v>
      </c>
      <c r="E2192" s="46" t="s">
        <v>30342</v>
      </c>
      <c r="F2192" s="47">
        <v>369</v>
      </c>
      <c r="G2192" s="48" t="s">
        <v>34</v>
      </c>
      <c r="H2192" s="48" t="s">
        <v>34</v>
      </c>
      <c r="I2192" s="48" t="s">
        <v>99</v>
      </c>
      <c r="J2192" s="48" t="s">
        <v>48</v>
      </c>
      <c r="K2192" s="48" t="s">
        <v>100</v>
      </c>
      <c r="L2192" s="48" t="s">
        <v>30343</v>
      </c>
      <c r="M2192" s="48" t="s">
        <v>30344</v>
      </c>
      <c r="N2192" t="e">
        <f>VLOOKUP(B2192,HIS退!B:F,5,FALSE)</f>
        <v>#N/A</v>
      </c>
      <c r="O2192" t="e">
        <f t="shared" si="69"/>
        <v>#N/A</v>
      </c>
      <c r="P2192" s="37" t="e">
        <f>VLOOKUP(C2192,微信退!Q:S,3,FALSE)</f>
        <v>#N/A</v>
      </c>
      <c r="Q2192" t="e">
        <f t="shared" si="70"/>
        <v>#N/A</v>
      </c>
    </row>
    <row r="2193" spans="1:17" hidden="1">
      <c r="A2193" s="49">
        <v>42908.40247685185</v>
      </c>
      <c r="B2193" s="46">
        <v>342182</v>
      </c>
      <c r="C2193" s="50" t="s">
        <v>25360</v>
      </c>
      <c r="D2193" s="46" t="s">
        <v>27445</v>
      </c>
      <c r="E2193" s="46" t="s">
        <v>27446</v>
      </c>
      <c r="F2193" s="47">
        <v>1500</v>
      </c>
      <c r="G2193" s="48" t="s">
        <v>34</v>
      </c>
      <c r="H2193" s="48" t="s">
        <v>112</v>
      </c>
      <c r="I2193" s="48" t="s">
        <v>99</v>
      </c>
      <c r="J2193" s="48" t="s">
        <v>48</v>
      </c>
      <c r="K2193" s="48" t="s">
        <v>100</v>
      </c>
      <c r="L2193" s="48" t="s">
        <v>25361</v>
      </c>
      <c r="M2193" s="48" t="s">
        <v>30345</v>
      </c>
      <c r="N2193">
        <f>VLOOKUP(B2193,HIS退!B:F,5,FALSE)</f>
        <v>-1500</v>
      </c>
      <c r="O2193" t="str">
        <f t="shared" si="69"/>
        <v/>
      </c>
      <c r="P2193" s="37">
        <f>VLOOKUP(C2193,微信退!Q:S,3,FALSE)</f>
        <v>1500</v>
      </c>
      <c r="Q2193" t="str">
        <f t="shared" si="70"/>
        <v/>
      </c>
    </row>
    <row r="2194" spans="1:17" hidden="1">
      <c r="A2194" s="49">
        <v>42908.402604166666</v>
      </c>
      <c r="B2194" s="46">
        <v>342203</v>
      </c>
      <c r="C2194" s="50" t="s">
        <v>30346</v>
      </c>
      <c r="D2194" s="46" t="s">
        <v>30347</v>
      </c>
      <c r="E2194" s="46" t="s">
        <v>30348</v>
      </c>
      <c r="F2194" s="47">
        <v>1096</v>
      </c>
      <c r="G2194" s="48" t="s">
        <v>59</v>
      </c>
      <c r="H2194" s="48" t="s">
        <v>59</v>
      </c>
      <c r="I2194" s="48" t="s">
        <v>99</v>
      </c>
      <c r="J2194" s="48" t="s">
        <v>48</v>
      </c>
      <c r="K2194" s="48" t="s">
        <v>100</v>
      </c>
      <c r="L2194" s="48" t="s">
        <v>30349</v>
      </c>
      <c r="M2194" s="48" t="s">
        <v>30350</v>
      </c>
      <c r="N2194" t="e">
        <f>VLOOKUP(B2194,HIS退!B:F,5,FALSE)</f>
        <v>#N/A</v>
      </c>
      <c r="O2194" t="e">
        <f t="shared" si="69"/>
        <v>#N/A</v>
      </c>
      <c r="P2194" s="37" t="e">
        <f>VLOOKUP(C2194,微信退!Q:S,3,FALSE)</f>
        <v>#N/A</v>
      </c>
      <c r="Q2194" t="e">
        <f t="shared" si="70"/>
        <v>#N/A</v>
      </c>
    </row>
    <row r="2195" spans="1:17" hidden="1">
      <c r="A2195" s="49">
        <v>42908.402881944443</v>
      </c>
      <c r="B2195" s="46">
        <v>342230</v>
      </c>
      <c r="C2195" s="50" t="s">
        <v>30351</v>
      </c>
      <c r="D2195" s="46" t="s">
        <v>30352</v>
      </c>
      <c r="E2195" s="46" t="s">
        <v>30353</v>
      </c>
      <c r="F2195" s="47">
        <v>21</v>
      </c>
      <c r="G2195" s="48" t="s">
        <v>34</v>
      </c>
      <c r="H2195" s="48" t="s">
        <v>34</v>
      </c>
      <c r="I2195" s="48" t="s">
        <v>101</v>
      </c>
      <c r="J2195" s="48" t="s">
        <v>98</v>
      </c>
      <c r="K2195" s="48" t="s">
        <v>100</v>
      </c>
      <c r="L2195" s="48" t="s">
        <v>30354</v>
      </c>
      <c r="M2195" s="48" t="s">
        <v>30355</v>
      </c>
      <c r="N2195" t="e">
        <f>VLOOKUP(B2195,HIS退!B:F,5,FALSE)</f>
        <v>#N/A</v>
      </c>
      <c r="O2195" t="e">
        <f t="shared" si="69"/>
        <v>#N/A</v>
      </c>
      <c r="P2195" s="37" t="e">
        <f>VLOOKUP(C2195,微信退!Q:S,3,FALSE)</f>
        <v>#N/A</v>
      </c>
      <c r="Q2195" t="e">
        <f t="shared" si="70"/>
        <v>#N/A</v>
      </c>
    </row>
    <row r="2196" spans="1:17" hidden="1">
      <c r="A2196" s="49">
        <v>42908.403182870374</v>
      </c>
      <c r="B2196" s="46">
        <v>342250</v>
      </c>
      <c r="C2196" s="50" t="s">
        <v>30356</v>
      </c>
      <c r="D2196" s="46" t="s">
        <v>30357</v>
      </c>
      <c r="E2196" s="46" t="s">
        <v>30358</v>
      </c>
      <c r="F2196" s="47">
        <v>46</v>
      </c>
      <c r="G2196" s="48" t="s">
        <v>59</v>
      </c>
      <c r="H2196" s="48" t="s">
        <v>29015</v>
      </c>
      <c r="I2196" s="48" t="s">
        <v>99</v>
      </c>
      <c r="J2196" s="48" t="s">
        <v>48</v>
      </c>
      <c r="K2196" s="48" t="s">
        <v>100</v>
      </c>
      <c r="L2196" s="48" t="s">
        <v>30359</v>
      </c>
      <c r="M2196" s="48" t="s">
        <v>30360</v>
      </c>
      <c r="N2196" t="e">
        <f>VLOOKUP(B2196,HIS退!B:F,5,FALSE)</f>
        <v>#N/A</v>
      </c>
      <c r="O2196" t="e">
        <f t="shared" si="69"/>
        <v>#N/A</v>
      </c>
      <c r="P2196" s="37" t="e">
        <f>VLOOKUP(C2196,微信退!Q:S,3,FALSE)</f>
        <v>#N/A</v>
      </c>
      <c r="Q2196" t="e">
        <f t="shared" si="70"/>
        <v>#N/A</v>
      </c>
    </row>
    <row r="2197" spans="1:17" hidden="1">
      <c r="A2197" s="49">
        <v>42908.40353009259</v>
      </c>
      <c r="B2197" s="46">
        <v>342294</v>
      </c>
      <c r="C2197" s="50" t="s">
        <v>25472</v>
      </c>
      <c r="D2197" s="46" t="s">
        <v>27447</v>
      </c>
      <c r="E2197" s="46" t="s">
        <v>27448</v>
      </c>
      <c r="F2197" s="47">
        <v>16</v>
      </c>
      <c r="G2197" s="48" t="s">
        <v>34</v>
      </c>
      <c r="H2197" s="48" t="s">
        <v>112</v>
      </c>
      <c r="I2197" s="48" t="s">
        <v>99</v>
      </c>
      <c r="J2197" s="48" t="s">
        <v>48</v>
      </c>
      <c r="K2197" s="48" t="s">
        <v>100</v>
      </c>
      <c r="L2197" s="48" t="s">
        <v>25473</v>
      </c>
      <c r="M2197" s="48" t="s">
        <v>30361</v>
      </c>
      <c r="N2197">
        <f>VLOOKUP(B2197,HIS退!B:F,5,FALSE)</f>
        <v>-16</v>
      </c>
      <c r="O2197" t="str">
        <f t="shared" si="69"/>
        <v/>
      </c>
      <c r="P2197" s="37">
        <f>VLOOKUP(C2197,微信退!Q:S,3,FALSE)</f>
        <v>16</v>
      </c>
      <c r="Q2197" t="str">
        <f t="shared" si="70"/>
        <v/>
      </c>
    </row>
    <row r="2198" spans="1:17" hidden="1">
      <c r="A2198" s="49">
        <v>42908.403877314813</v>
      </c>
      <c r="B2198" s="46">
        <v>342318</v>
      </c>
      <c r="C2198" s="50" t="s">
        <v>30362</v>
      </c>
      <c r="D2198" s="46" t="s">
        <v>30363</v>
      </c>
      <c r="E2198" s="46" t="s">
        <v>30364</v>
      </c>
      <c r="F2198" s="47">
        <v>814</v>
      </c>
      <c r="G2198" s="48" t="s">
        <v>34</v>
      </c>
      <c r="H2198" s="48" t="s">
        <v>34</v>
      </c>
      <c r="I2198" s="48" t="s">
        <v>99</v>
      </c>
      <c r="J2198" s="48" t="s">
        <v>48</v>
      </c>
      <c r="K2198" s="48" t="s">
        <v>100</v>
      </c>
      <c r="L2198" s="48" t="s">
        <v>30365</v>
      </c>
      <c r="M2198" s="48" t="s">
        <v>30366</v>
      </c>
      <c r="N2198" t="e">
        <f>VLOOKUP(B2198,HIS退!B:F,5,FALSE)</f>
        <v>#N/A</v>
      </c>
      <c r="O2198" t="e">
        <f t="shared" si="69"/>
        <v>#N/A</v>
      </c>
      <c r="P2198" s="37" t="e">
        <f>VLOOKUP(C2198,微信退!Q:S,3,FALSE)</f>
        <v>#N/A</v>
      </c>
      <c r="Q2198" t="e">
        <f t="shared" si="70"/>
        <v>#N/A</v>
      </c>
    </row>
    <row r="2199" spans="1:17" hidden="1">
      <c r="A2199" s="49">
        <v>42908.405335648145</v>
      </c>
      <c r="B2199" s="46">
        <v>342417</v>
      </c>
      <c r="C2199" s="50" t="s">
        <v>25292</v>
      </c>
      <c r="D2199" s="46" t="s">
        <v>27449</v>
      </c>
      <c r="E2199" s="46" t="s">
        <v>27450</v>
      </c>
      <c r="F2199" s="47">
        <v>300</v>
      </c>
      <c r="G2199" s="48" t="s">
        <v>59</v>
      </c>
      <c r="H2199" s="48" t="s">
        <v>112</v>
      </c>
      <c r="I2199" s="48" t="s">
        <v>99</v>
      </c>
      <c r="J2199" s="48" t="s">
        <v>48</v>
      </c>
      <c r="K2199" s="48" t="s">
        <v>100</v>
      </c>
      <c r="L2199" s="48" t="s">
        <v>25293</v>
      </c>
      <c r="M2199" s="48" t="s">
        <v>30367</v>
      </c>
      <c r="N2199">
        <f>VLOOKUP(B2199,HIS退!B:F,5,FALSE)</f>
        <v>-300</v>
      </c>
      <c r="O2199" t="str">
        <f t="shared" si="69"/>
        <v/>
      </c>
      <c r="P2199" s="37">
        <f>VLOOKUP(C2199,微信退!Q:S,3,FALSE)</f>
        <v>300</v>
      </c>
      <c r="Q2199" t="str">
        <f t="shared" si="70"/>
        <v/>
      </c>
    </row>
    <row r="2200" spans="1:17" hidden="1">
      <c r="A2200" s="49">
        <v>42908.405706018515</v>
      </c>
      <c r="B2200" s="46">
        <v>342402</v>
      </c>
      <c r="C2200" s="50" t="s">
        <v>30368</v>
      </c>
      <c r="D2200" s="46" t="s">
        <v>30369</v>
      </c>
      <c r="E2200" s="46" t="s">
        <v>3332</v>
      </c>
      <c r="F2200" s="47">
        <v>50</v>
      </c>
      <c r="G2200" s="48" t="s">
        <v>34</v>
      </c>
      <c r="H2200" s="48" t="s">
        <v>34</v>
      </c>
      <c r="I2200" s="48" t="s">
        <v>99</v>
      </c>
      <c r="J2200" s="48" t="s">
        <v>48</v>
      </c>
      <c r="K2200" s="48" t="s">
        <v>100</v>
      </c>
      <c r="L2200" s="48" t="s">
        <v>30370</v>
      </c>
      <c r="M2200" s="48" t="s">
        <v>30371</v>
      </c>
      <c r="N2200" t="e">
        <f>VLOOKUP(B2200,HIS退!B:F,5,FALSE)</f>
        <v>#N/A</v>
      </c>
      <c r="O2200" t="e">
        <f t="shared" si="69"/>
        <v>#N/A</v>
      </c>
      <c r="P2200" s="37" t="e">
        <f>VLOOKUP(C2200,微信退!Q:S,3,FALSE)</f>
        <v>#N/A</v>
      </c>
      <c r="Q2200" t="e">
        <f t="shared" si="70"/>
        <v>#N/A</v>
      </c>
    </row>
    <row r="2201" spans="1:17" hidden="1">
      <c r="A2201" s="49">
        <v>42908.406666666669</v>
      </c>
      <c r="B2201" s="46">
        <v>342546</v>
      </c>
      <c r="C2201" s="50" t="s">
        <v>30372</v>
      </c>
      <c r="D2201" s="46" t="s">
        <v>30373</v>
      </c>
      <c r="E2201" s="46" t="s">
        <v>30374</v>
      </c>
      <c r="F2201" s="47">
        <v>418</v>
      </c>
      <c r="G2201" s="48" t="s">
        <v>59</v>
      </c>
      <c r="H2201" s="48" t="s">
        <v>29015</v>
      </c>
      <c r="I2201" s="48" t="s">
        <v>99</v>
      </c>
      <c r="J2201" s="48" t="s">
        <v>48</v>
      </c>
      <c r="K2201" s="48" t="s">
        <v>100</v>
      </c>
      <c r="L2201" s="48" t="s">
        <v>30375</v>
      </c>
      <c r="M2201" s="48" t="s">
        <v>30376</v>
      </c>
      <c r="N2201" t="e">
        <f>VLOOKUP(B2201,HIS退!B:F,5,FALSE)</f>
        <v>#N/A</v>
      </c>
      <c r="O2201" t="e">
        <f t="shared" si="69"/>
        <v>#N/A</v>
      </c>
      <c r="P2201" s="37" t="e">
        <f>VLOOKUP(C2201,微信退!Q:S,3,FALSE)</f>
        <v>#N/A</v>
      </c>
      <c r="Q2201" t="e">
        <f t="shared" si="70"/>
        <v>#N/A</v>
      </c>
    </row>
    <row r="2202" spans="1:17" hidden="1">
      <c r="A2202" s="49">
        <v>42908.407337962963</v>
      </c>
      <c r="B2202" s="46">
        <v>342606</v>
      </c>
      <c r="C2202" s="50" t="s">
        <v>30377</v>
      </c>
      <c r="D2202" s="46" t="s">
        <v>30378</v>
      </c>
      <c r="E2202" s="46" t="s">
        <v>30379</v>
      </c>
      <c r="F2202" s="47">
        <v>2000</v>
      </c>
      <c r="G2202" s="48" t="s">
        <v>59</v>
      </c>
      <c r="H2202" s="48" t="s">
        <v>29015</v>
      </c>
      <c r="I2202" s="48" t="s">
        <v>99</v>
      </c>
      <c r="J2202" s="48" t="s">
        <v>48</v>
      </c>
      <c r="K2202" s="48" t="s">
        <v>100</v>
      </c>
      <c r="L2202" s="48" t="s">
        <v>30380</v>
      </c>
      <c r="M2202" s="48" t="s">
        <v>30381</v>
      </c>
      <c r="N2202" t="e">
        <f>VLOOKUP(B2202,HIS退!B:F,5,FALSE)</f>
        <v>#N/A</v>
      </c>
      <c r="O2202" t="e">
        <f t="shared" si="69"/>
        <v>#N/A</v>
      </c>
      <c r="P2202" s="37" t="e">
        <f>VLOOKUP(C2202,微信退!Q:S,3,FALSE)</f>
        <v>#N/A</v>
      </c>
      <c r="Q2202" t="e">
        <f t="shared" si="70"/>
        <v>#N/A</v>
      </c>
    </row>
    <row r="2203" spans="1:17" hidden="1">
      <c r="A2203" s="49">
        <v>42908.408692129633</v>
      </c>
      <c r="B2203" s="46">
        <v>342714</v>
      </c>
      <c r="C2203" s="50" t="s">
        <v>25366</v>
      </c>
      <c r="D2203" s="46" t="s">
        <v>27451</v>
      </c>
      <c r="E2203" s="46" t="s">
        <v>27452</v>
      </c>
      <c r="F2203" s="47">
        <v>494</v>
      </c>
      <c r="G2203" s="48" t="s">
        <v>59</v>
      </c>
      <c r="H2203" s="48" t="s">
        <v>112</v>
      </c>
      <c r="I2203" s="48" t="s">
        <v>99</v>
      </c>
      <c r="J2203" s="48" t="s">
        <v>48</v>
      </c>
      <c r="K2203" s="48" t="s">
        <v>100</v>
      </c>
      <c r="L2203" s="48" t="s">
        <v>25367</v>
      </c>
      <c r="M2203" s="48" t="s">
        <v>30382</v>
      </c>
      <c r="N2203">
        <f>VLOOKUP(B2203,HIS退!B:F,5,FALSE)</f>
        <v>-494</v>
      </c>
      <c r="O2203" t="str">
        <f t="shared" si="69"/>
        <v/>
      </c>
      <c r="P2203" s="37">
        <f>VLOOKUP(C2203,微信退!Q:S,3,FALSE)</f>
        <v>494</v>
      </c>
      <c r="Q2203" t="str">
        <f t="shared" si="70"/>
        <v/>
      </c>
    </row>
    <row r="2204" spans="1:17" hidden="1">
      <c r="A2204" s="49">
        <v>42908.408692129633</v>
      </c>
      <c r="B2204" s="46">
        <v>342659</v>
      </c>
      <c r="C2204" s="50" t="s">
        <v>30383</v>
      </c>
      <c r="D2204" s="46" t="s">
        <v>30384</v>
      </c>
      <c r="E2204" s="46" t="s">
        <v>30385</v>
      </c>
      <c r="F2204" s="47">
        <v>200</v>
      </c>
      <c r="G2204" s="48" t="s">
        <v>34</v>
      </c>
      <c r="H2204" s="48" t="s">
        <v>34</v>
      </c>
      <c r="I2204" s="48" t="s">
        <v>99</v>
      </c>
      <c r="J2204" s="48" t="s">
        <v>48</v>
      </c>
      <c r="K2204" s="48" t="s">
        <v>100</v>
      </c>
      <c r="L2204" s="48" t="s">
        <v>30386</v>
      </c>
      <c r="M2204" s="48" t="s">
        <v>30387</v>
      </c>
      <c r="N2204" t="e">
        <f>VLOOKUP(B2204,HIS退!B:F,5,FALSE)</f>
        <v>#N/A</v>
      </c>
      <c r="O2204" t="e">
        <f t="shared" si="69"/>
        <v>#N/A</v>
      </c>
      <c r="P2204" s="37" t="e">
        <f>VLOOKUP(C2204,微信退!Q:S,3,FALSE)</f>
        <v>#N/A</v>
      </c>
      <c r="Q2204" t="e">
        <f t="shared" si="70"/>
        <v>#N/A</v>
      </c>
    </row>
    <row r="2205" spans="1:17" hidden="1">
      <c r="A2205" s="49">
        <v>42908.409282407411</v>
      </c>
      <c r="B2205" s="46">
        <v>342770</v>
      </c>
      <c r="C2205" s="50" t="s">
        <v>25430</v>
      </c>
      <c r="D2205" s="46" t="s">
        <v>27453</v>
      </c>
      <c r="E2205" s="46" t="s">
        <v>27454</v>
      </c>
      <c r="F2205" s="47">
        <v>500</v>
      </c>
      <c r="G2205" s="48" t="s">
        <v>59</v>
      </c>
      <c r="H2205" s="48" t="s">
        <v>112</v>
      </c>
      <c r="I2205" s="48" t="s">
        <v>99</v>
      </c>
      <c r="J2205" s="48" t="s">
        <v>48</v>
      </c>
      <c r="K2205" s="48" t="s">
        <v>100</v>
      </c>
      <c r="L2205" s="48" t="s">
        <v>25431</v>
      </c>
      <c r="M2205" s="48" t="s">
        <v>30388</v>
      </c>
      <c r="N2205">
        <f>VLOOKUP(B2205,HIS退!B:F,5,FALSE)</f>
        <v>-500</v>
      </c>
      <c r="O2205" t="str">
        <f t="shared" si="69"/>
        <v/>
      </c>
      <c r="P2205" s="37">
        <f>VLOOKUP(C2205,微信退!Q:S,3,FALSE)</f>
        <v>500</v>
      </c>
      <c r="Q2205" t="str">
        <f t="shared" si="70"/>
        <v/>
      </c>
    </row>
    <row r="2206" spans="1:17" hidden="1">
      <c r="A2206" s="49">
        <v>42908.411886574075</v>
      </c>
      <c r="B2206" s="46">
        <v>343020</v>
      </c>
      <c r="C2206" s="50" t="s">
        <v>30389</v>
      </c>
      <c r="D2206" s="46" t="s">
        <v>30390</v>
      </c>
      <c r="E2206" s="46" t="s">
        <v>30391</v>
      </c>
      <c r="F2206" s="47">
        <v>82</v>
      </c>
      <c r="G2206" s="48" t="s">
        <v>34</v>
      </c>
      <c r="H2206" s="48" t="s">
        <v>34</v>
      </c>
      <c r="I2206" s="48" t="s">
        <v>99</v>
      </c>
      <c r="J2206" s="48" t="s">
        <v>48</v>
      </c>
      <c r="K2206" s="48" t="s">
        <v>100</v>
      </c>
      <c r="L2206" s="48" t="s">
        <v>30392</v>
      </c>
      <c r="M2206" s="48" t="s">
        <v>30393</v>
      </c>
      <c r="N2206" t="e">
        <f>VLOOKUP(B2206,HIS退!B:F,5,FALSE)</f>
        <v>#N/A</v>
      </c>
      <c r="O2206" t="e">
        <f t="shared" si="69"/>
        <v>#N/A</v>
      </c>
      <c r="P2206" s="37" t="e">
        <f>VLOOKUP(C2206,微信退!Q:S,3,FALSE)</f>
        <v>#N/A</v>
      </c>
      <c r="Q2206" t="e">
        <f t="shared" si="70"/>
        <v>#N/A</v>
      </c>
    </row>
    <row r="2207" spans="1:17" hidden="1">
      <c r="A2207" s="49">
        <v>42908.413472222222</v>
      </c>
      <c r="B2207" s="46">
        <v>343095</v>
      </c>
      <c r="C2207" s="50" t="s">
        <v>25448</v>
      </c>
      <c r="D2207" s="46" t="s">
        <v>27455</v>
      </c>
      <c r="E2207" s="46" t="s">
        <v>27456</v>
      </c>
      <c r="F2207" s="47">
        <v>59</v>
      </c>
      <c r="G2207" s="48" t="s">
        <v>59</v>
      </c>
      <c r="H2207" s="48" t="s">
        <v>112</v>
      </c>
      <c r="I2207" s="48" t="s">
        <v>99</v>
      </c>
      <c r="J2207" s="48" t="s">
        <v>48</v>
      </c>
      <c r="K2207" s="48" t="s">
        <v>100</v>
      </c>
      <c r="L2207" s="48" t="s">
        <v>25449</v>
      </c>
      <c r="M2207" s="48" t="s">
        <v>30394</v>
      </c>
      <c r="N2207">
        <f>VLOOKUP(B2207,HIS退!B:F,5,FALSE)</f>
        <v>-59</v>
      </c>
      <c r="O2207" t="str">
        <f t="shared" si="69"/>
        <v/>
      </c>
      <c r="P2207" s="37">
        <f>VLOOKUP(C2207,微信退!Q:S,3,FALSE)</f>
        <v>59</v>
      </c>
      <c r="Q2207" t="str">
        <f t="shared" si="70"/>
        <v/>
      </c>
    </row>
    <row r="2208" spans="1:17" hidden="1">
      <c r="A2208" s="49">
        <v>42908.414375</v>
      </c>
      <c r="B2208" s="46">
        <v>343215</v>
      </c>
      <c r="C2208" s="50" t="s">
        <v>30395</v>
      </c>
      <c r="D2208" s="46" t="s">
        <v>30396</v>
      </c>
      <c r="E2208" s="46" t="s">
        <v>30397</v>
      </c>
      <c r="F2208" s="47">
        <v>490</v>
      </c>
      <c r="G2208" s="48" t="s">
        <v>59</v>
      </c>
      <c r="H2208" s="48" t="s">
        <v>59</v>
      </c>
      <c r="I2208" s="48" t="s">
        <v>99</v>
      </c>
      <c r="J2208" s="48" t="s">
        <v>48</v>
      </c>
      <c r="K2208" s="48" t="s">
        <v>100</v>
      </c>
      <c r="L2208" s="48" t="s">
        <v>30398</v>
      </c>
      <c r="M2208" s="48" t="s">
        <v>30399</v>
      </c>
      <c r="N2208" t="e">
        <f>VLOOKUP(B2208,HIS退!B:F,5,FALSE)</f>
        <v>#N/A</v>
      </c>
      <c r="O2208" t="e">
        <f t="shared" si="69"/>
        <v>#N/A</v>
      </c>
      <c r="P2208" s="37" t="e">
        <f>VLOOKUP(C2208,微信退!Q:S,3,FALSE)</f>
        <v>#N/A</v>
      </c>
      <c r="Q2208" t="e">
        <f t="shared" si="70"/>
        <v>#N/A</v>
      </c>
    </row>
    <row r="2209" spans="1:17" hidden="1">
      <c r="A2209" s="49">
        <v>42908.414965277778</v>
      </c>
      <c r="B2209" s="46">
        <v>343267</v>
      </c>
      <c r="C2209" s="50" t="s">
        <v>30400</v>
      </c>
      <c r="D2209" s="46" t="s">
        <v>30401</v>
      </c>
      <c r="E2209" s="46" t="s">
        <v>30402</v>
      </c>
      <c r="F2209" s="47">
        <v>47</v>
      </c>
      <c r="G2209" s="48" t="s">
        <v>59</v>
      </c>
      <c r="H2209" s="48" t="s">
        <v>59</v>
      </c>
      <c r="I2209" s="48" t="s">
        <v>99</v>
      </c>
      <c r="J2209" s="48" t="s">
        <v>48</v>
      </c>
      <c r="K2209" s="48" t="s">
        <v>100</v>
      </c>
      <c r="L2209" s="48" t="s">
        <v>30403</v>
      </c>
      <c r="M2209" s="48" t="s">
        <v>30404</v>
      </c>
      <c r="N2209" t="e">
        <f>VLOOKUP(B2209,HIS退!B:F,5,FALSE)</f>
        <v>#N/A</v>
      </c>
      <c r="O2209" t="e">
        <f t="shared" si="69"/>
        <v>#N/A</v>
      </c>
      <c r="P2209" s="37" t="e">
        <f>VLOOKUP(C2209,微信退!Q:S,3,FALSE)</f>
        <v>#N/A</v>
      </c>
      <c r="Q2209" t="e">
        <f t="shared" si="70"/>
        <v>#N/A</v>
      </c>
    </row>
    <row r="2210" spans="1:17" hidden="1">
      <c r="A2210" s="49">
        <v>42908.415185185186</v>
      </c>
      <c r="B2210" s="46">
        <v>343284</v>
      </c>
      <c r="C2210" s="50" t="s">
        <v>30405</v>
      </c>
      <c r="D2210" s="46" t="s">
        <v>30406</v>
      </c>
      <c r="E2210" s="46" t="s">
        <v>30407</v>
      </c>
      <c r="F2210" s="47">
        <v>9597</v>
      </c>
      <c r="G2210" s="48" t="s">
        <v>34</v>
      </c>
      <c r="H2210" s="48" t="s">
        <v>34</v>
      </c>
      <c r="I2210" s="48" t="s">
        <v>101</v>
      </c>
      <c r="J2210" s="48" t="s">
        <v>98</v>
      </c>
      <c r="K2210" s="48" t="s">
        <v>100</v>
      </c>
      <c r="L2210" s="48" t="s">
        <v>30408</v>
      </c>
      <c r="M2210" s="48" t="s">
        <v>30409</v>
      </c>
      <c r="N2210" t="e">
        <f>VLOOKUP(B2210,HIS退!B:F,5,FALSE)</f>
        <v>#N/A</v>
      </c>
      <c r="O2210" t="e">
        <f t="shared" si="69"/>
        <v>#N/A</v>
      </c>
      <c r="P2210" s="37" t="e">
        <f>VLOOKUP(C2210,微信退!Q:S,3,FALSE)</f>
        <v>#N/A</v>
      </c>
      <c r="Q2210" t="e">
        <f t="shared" si="70"/>
        <v>#N/A</v>
      </c>
    </row>
    <row r="2211" spans="1:17" hidden="1">
      <c r="A2211" s="49">
        <v>42908.416134259256</v>
      </c>
      <c r="B2211" s="46">
        <v>343359</v>
      </c>
      <c r="C2211" s="50" t="s">
        <v>30410</v>
      </c>
      <c r="D2211" s="46" t="s">
        <v>30411</v>
      </c>
      <c r="E2211" s="46" t="s">
        <v>30412</v>
      </c>
      <c r="F2211" s="47">
        <v>200</v>
      </c>
      <c r="G2211" s="48" t="s">
        <v>34</v>
      </c>
      <c r="H2211" s="48" t="s">
        <v>29015</v>
      </c>
      <c r="I2211" s="48" t="s">
        <v>99</v>
      </c>
      <c r="J2211" s="48" t="s">
        <v>48</v>
      </c>
      <c r="K2211" s="48" t="s">
        <v>100</v>
      </c>
      <c r="L2211" s="48" t="s">
        <v>30413</v>
      </c>
      <c r="M2211" s="48" t="s">
        <v>30414</v>
      </c>
      <c r="N2211" t="e">
        <f>VLOOKUP(B2211,HIS退!B:F,5,FALSE)</f>
        <v>#N/A</v>
      </c>
      <c r="O2211" t="e">
        <f t="shared" si="69"/>
        <v>#N/A</v>
      </c>
      <c r="P2211" s="37" t="e">
        <f>VLOOKUP(C2211,微信退!Q:S,3,FALSE)</f>
        <v>#N/A</v>
      </c>
      <c r="Q2211" t="e">
        <f t="shared" si="70"/>
        <v>#N/A</v>
      </c>
    </row>
    <row r="2212" spans="1:17" hidden="1">
      <c r="A2212" s="49">
        <v>42908.416689814818</v>
      </c>
      <c r="B2212" s="46">
        <v>343398</v>
      </c>
      <c r="C2212" s="50" t="s">
        <v>30415</v>
      </c>
      <c r="D2212" s="46" t="s">
        <v>30416</v>
      </c>
      <c r="E2212" s="46" t="s">
        <v>30417</v>
      </c>
      <c r="F2212" s="47">
        <v>500</v>
      </c>
      <c r="G2212" s="48" t="s">
        <v>59</v>
      </c>
      <c r="H2212" s="48" t="s">
        <v>59</v>
      </c>
      <c r="I2212" s="48" t="s">
        <v>99</v>
      </c>
      <c r="J2212" s="48" t="s">
        <v>48</v>
      </c>
      <c r="K2212" s="48" t="s">
        <v>100</v>
      </c>
      <c r="L2212" s="48" t="s">
        <v>30418</v>
      </c>
      <c r="M2212" s="48" t="s">
        <v>30419</v>
      </c>
      <c r="N2212" t="e">
        <f>VLOOKUP(B2212,HIS退!B:F,5,FALSE)</f>
        <v>#N/A</v>
      </c>
      <c r="O2212" t="e">
        <f t="shared" si="69"/>
        <v>#N/A</v>
      </c>
      <c r="P2212" s="37" t="e">
        <f>VLOOKUP(C2212,微信退!Q:S,3,FALSE)</f>
        <v>#N/A</v>
      </c>
      <c r="Q2212" t="e">
        <f t="shared" si="70"/>
        <v>#N/A</v>
      </c>
    </row>
    <row r="2213" spans="1:17" hidden="1">
      <c r="A2213" s="49">
        <v>42908.421979166669</v>
      </c>
      <c r="B2213" s="46">
        <v>343805</v>
      </c>
      <c r="C2213" s="50" t="s">
        <v>25362</v>
      </c>
      <c r="D2213" s="46" t="s">
        <v>27457</v>
      </c>
      <c r="E2213" s="46" t="s">
        <v>27458</v>
      </c>
      <c r="F2213" s="47">
        <v>20</v>
      </c>
      <c r="G2213" s="48" t="s">
        <v>59</v>
      </c>
      <c r="H2213" s="48" t="s">
        <v>112</v>
      </c>
      <c r="I2213" s="48" t="s">
        <v>99</v>
      </c>
      <c r="J2213" s="48" t="s">
        <v>48</v>
      </c>
      <c r="K2213" s="48" t="s">
        <v>100</v>
      </c>
      <c r="L2213" s="48" t="s">
        <v>25363</v>
      </c>
      <c r="M2213" s="48" t="s">
        <v>30420</v>
      </c>
      <c r="N2213">
        <f>VLOOKUP(B2213,HIS退!B:F,5,FALSE)</f>
        <v>-20</v>
      </c>
      <c r="O2213" t="str">
        <f t="shared" si="69"/>
        <v/>
      </c>
      <c r="P2213" s="37">
        <f>VLOOKUP(C2213,微信退!Q:S,3,FALSE)</f>
        <v>20</v>
      </c>
      <c r="Q2213" t="str">
        <f t="shared" si="70"/>
        <v/>
      </c>
    </row>
    <row r="2214" spans="1:17" hidden="1">
      <c r="A2214" s="49">
        <v>42908.422037037039</v>
      </c>
      <c r="B2214" s="46">
        <v>343809</v>
      </c>
      <c r="C2214" s="50" t="s">
        <v>25562</v>
      </c>
      <c r="D2214" s="46" t="s">
        <v>27459</v>
      </c>
      <c r="E2214" s="46" t="s">
        <v>27460</v>
      </c>
      <c r="F2214" s="47">
        <v>223</v>
      </c>
      <c r="G2214" s="48" t="s">
        <v>34</v>
      </c>
      <c r="H2214" s="48" t="s">
        <v>112</v>
      </c>
      <c r="I2214" s="48" t="s">
        <v>99</v>
      </c>
      <c r="J2214" s="48" t="s">
        <v>48</v>
      </c>
      <c r="K2214" s="48" t="s">
        <v>100</v>
      </c>
      <c r="L2214" s="48" t="s">
        <v>25563</v>
      </c>
      <c r="M2214" s="48" t="s">
        <v>30421</v>
      </c>
      <c r="N2214">
        <f>VLOOKUP(B2214,HIS退!B:F,5,FALSE)</f>
        <v>-223</v>
      </c>
      <c r="O2214" t="str">
        <f t="shared" si="69"/>
        <v/>
      </c>
      <c r="P2214" s="37">
        <f>VLOOKUP(C2214,微信退!Q:S,3,FALSE)</f>
        <v>223</v>
      </c>
      <c r="Q2214" t="str">
        <f t="shared" si="70"/>
        <v/>
      </c>
    </row>
    <row r="2215" spans="1:17" hidden="1">
      <c r="A2215" s="49">
        <v>42908.422233796293</v>
      </c>
      <c r="B2215" s="46">
        <v>343816</v>
      </c>
      <c r="C2215" s="50" t="s">
        <v>25364</v>
      </c>
      <c r="D2215" s="46" t="s">
        <v>27457</v>
      </c>
      <c r="E2215" s="46" t="s">
        <v>27458</v>
      </c>
      <c r="F2215" s="47">
        <v>20</v>
      </c>
      <c r="G2215" s="48" t="s">
        <v>59</v>
      </c>
      <c r="H2215" s="48" t="s">
        <v>112</v>
      </c>
      <c r="I2215" s="48" t="s">
        <v>99</v>
      </c>
      <c r="J2215" s="48" t="s">
        <v>48</v>
      </c>
      <c r="K2215" s="48" t="s">
        <v>100</v>
      </c>
      <c r="L2215" s="48" t="s">
        <v>25365</v>
      </c>
      <c r="M2215" s="48" t="s">
        <v>30422</v>
      </c>
      <c r="N2215">
        <f>VLOOKUP(B2215,HIS退!B:F,5,FALSE)</f>
        <v>-20</v>
      </c>
      <c r="O2215" t="str">
        <f t="shared" si="69"/>
        <v/>
      </c>
      <c r="P2215" s="37">
        <f>VLOOKUP(C2215,微信退!Q:S,3,FALSE)</f>
        <v>20</v>
      </c>
      <c r="Q2215" t="str">
        <f t="shared" si="70"/>
        <v/>
      </c>
    </row>
    <row r="2216" spans="1:17" hidden="1">
      <c r="A2216" s="49">
        <v>42908.422372685185</v>
      </c>
      <c r="B2216" s="46">
        <v>343829</v>
      </c>
      <c r="C2216" s="50" t="s">
        <v>30423</v>
      </c>
      <c r="D2216" s="46" t="s">
        <v>30424</v>
      </c>
      <c r="E2216" s="46" t="s">
        <v>30425</v>
      </c>
      <c r="F2216" s="47">
        <v>35</v>
      </c>
      <c r="G2216" s="48" t="s">
        <v>59</v>
      </c>
      <c r="H2216" s="48" t="s">
        <v>59</v>
      </c>
      <c r="I2216" s="48" t="s">
        <v>99</v>
      </c>
      <c r="J2216" s="48" t="s">
        <v>48</v>
      </c>
      <c r="K2216" s="48" t="s">
        <v>100</v>
      </c>
      <c r="L2216" s="48" t="s">
        <v>30426</v>
      </c>
      <c r="M2216" s="48" t="s">
        <v>30427</v>
      </c>
      <c r="N2216" t="e">
        <f>VLOOKUP(B2216,HIS退!B:F,5,FALSE)</f>
        <v>#N/A</v>
      </c>
      <c r="O2216" t="e">
        <f t="shared" si="69"/>
        <v>#N/A</v>
      </c>
      <c r="P2216" s="37" t="e">
        <f>VLOOKUP(C2216,微信退!Q:S,3,FALSE)</f>
        <v>#N/A</v>
      </c>
      <c r="Q2216" t="e">
        <f t="shared" si="70"/>
        <v>#N/A</v>
      </c>
    </row>
    <row r="2217" spans="1:17" hidden="1">
      <c r="A2217" s="49">
        <v>42908.422581018516</v>
      </c>
      <c r="B2217" s="46">
        <v>343853</v>
      </c>
      <c r="C2217" s="50" t="s">
        <v>25478</v>
      </c>
      <c r="D2217" s="46" t="s">
        <v>27461</v>
      </c>
      <c r="E2217" s="46" t="s">
        <v>27462</v>
      </c>
      <c r="F2217" s="47">
        <v>500</v>
      </c>
      <c r="G2217" s="48" t="s">
        <v>34</v>
      </c>
      <c r="H2217" s="48" t="s">
        <v>112</v>
      </c>
      <c r="I2217" s="48" t="s">
        <v>99</v>
      </c>
      <c r="J2217" s="48" t="s">
        <v>48</v>
      </c>
      <c r="K2217" s="48" t="s">
        <v>100</v>
      </c>
      <c r="L2217" s="48" t="s">
        <v>25479</v>
      </c>
      <c r="M2217" s="48" t="s">
        <v>30428</v>
      </c>
      <c r="N2217">
        <f>VLOOKUP(B2217,HIS退!B:F,5,FALSE)</f>
        <v>-500</v>
      </c>
      <c r="O2217" t="str">
        <f t="shared" si="69"/>
        <v/>
      </c>
      <c r="P2217" s="37">
        <f>VLOOKUP(C2217,微信退!Q:S,3,FALSE)</f>
        <v>500</v>
      </c>
      <c r="Q2217" t="str">
        <f t="shared" si="70"/>
        <v/>
      </c>
    </row>
    <row r="2218" spans="1:17" hidden="1">
      <c r="A2218" s="49">
        <v>42908.424421296295</v>
      </c>
      <c r="B2218" s="46">
        <v>344013</v>
      </c>
      <c r="C2218" s="50" t="s">
        <v>30429</v>
      </c>
      <c r="D2218" s="46" t="s">
        <v>30430</v>
      </c>
      <c r="E2218" s="46" t="s">
        <v>30431</v>
      </c>
      <c r="F2218" s="47">
        <v>350</v>
      </c>
      <c r="G2218" s="48" t="s">
        <v>59</v>
      </c>
      <c r="H2218" s="48" t="s">
        <v>59</v>
      </c>
      <c r="I2218" s="48" t="s">
        <v>99</v>
      </c>
      <c r="J2218" s="48" t="s">
        <v>48</v>
      </c>
      <c r="K2218" s="48" t="s">
        <v>100</v>
      </c>
      <c r="L2218" s="48" t="s">
        <v>30432</v>
      </c>
      <c r="M2218" s="48" t="s">
        <v>30433</v>
      </c>
      <c r="N2218" t="e">
        <f>VLOOKUP(B2218,HIS退!B:F,5,FALSE)</f>
        <v>#N/A</v>
      </c>
      <c r="O2218" t="e">
        <f t="shared" si="69"/>
        <v>#N/A</v>
      </c>
      <c r="P2218" s="37" t="e">
        <f>VLOOKUP(C2218,微信退!Q:S,3,FALSE)</f>
        <v>#N/A</v>
      </c>
      <c r="Q2218" t="e">
        <f t="shared" si="70"/>
        <v>#N/A</v>
      </c>
    </row>
    <row r="2219" spans="1:17" hidden="1">
      <c r="A2219" s="49">
        <v>42908.424837962964</v>
      </c>
      <c r="B2219" s="46">
        <v>344048</v>
      </c>
      <c r="C2219" s="50" t="s">
        <v>30434</v>
      </c>
      <c r="D2219" s="46" t="s">
        <v>30435</v>
      </c>
      <c r="E2219" s="46" t="s">
        <v>30436</v>
      </c>
      <c r="F2219" s="47">
        <v>26</v>
      </c>
      <c r="G2219" s="48" t="s">
        <v>34</v>
      </c>
      <c r="H2219" s="48" t="s">
        <v>34</v>
      </c>
      <c r="I2219" s="48" t="s">
        <v>99</v>
      </c>
      <c r="J2219" s="48" t="s">
        <v>48</v>
      </c>
      <c r="K2219" s="48" t="s">
        <v>100</v>
      </c>
      <c r="L2219" s="48" t="s">
        <v>30437</v>
      </c>
      <c r="M2219" s="48" t="s">
        <v>30438</v>
      </c>
      <c r="N2219" t="e">
        <f>VLOOKUP(B2219,HIS退!B:F,5,FALSE)</f>
        <v>#N/A</v>
      </c>
      <c r="O2219" t="e">
        <f t="shared" si="69"/>
        <v>#N/A</v>
      </c>
      <c r="P2219" s="37" t="e">
        <f>VLOOKUP(C2219,微信退!Q:S,3,FALSE)</f>
        <v>#N/A</v>
      </c>
      <c r="Q2219" t="e">
        <f t="shared" si="70"/>
        <v>#N/A</v>
      </c>
    </row>
    <row r="2220" spans="1:17" hidden="1">
      <c r="A2220" s="49">
        <v>42908.425023148149</v>
      </c>
      <c r="B2220" s="46">
        <v>344070</v>
      </c>
      <c r="C2220" s="50" t="s">
        <v>25600</v>
      </c>
      <c r="D2220" s="46" t="s">
        <v>27463</v>
      </c>
      <c r="E2220" s="46" t="s">
        <v>27464</v>
      </c>
      <c r="F2220" s="47">
        <v>245</v>
      </c>
      <c r="G2220" s="48" t="s">
        <v>59</v>
      </c>
      <c r="H2220" s="48" t="s">
        <v>112</v>
      </c>
      <c r="I2220" s="48" t="s">
        <v>99</v>
      </c>
      <c r="J2220" s="48" t="s">
        <v>48</v>
      </c>
      <c r="K2220" s="48" t="s">
        <v>100</v>
      </c>
      <c r="L2220" s="48" t="s">
        <v>25601</v>
      </c>
      <c r="M2220" s="48" t="s">
        <v>30439</v>
      </c>
      <c r="N2220">
        <f>VLOOKUP(B2220,HIS退!B:F,5,FALSE)</f>
        <v>-245</v>
      </c>
      <c r="O2220" t="str">
        <f t="shared" si="69"/>
        <v/>
      </c>
      <c r="P2220" s="37">
        <f>VLOOKUP(C2220,微信退!Q:S,3,FALSE)</f>
        <v>245</v>
      </c>
      <c r="Q2220" t="str">
        <f t="shared" si="70"/>
        <v/>
      </c>
    </row>
    <row r="2221" spans="1:17" hidden="1">
      <c r="A2221" s="49">
        <v>42908.426527777781</v>
      </c>
      <c r="B2221" s="46">
        <v>344224</v>
      </c>
      <c r="C2221" s="50" t="s">
        <v>30440</v>
      </c>
      <c r="D2221" s="46" t="s">
        <v>30441</v>
      </c>
      <c r="E2221" s="46" t="s">
        <v>30442</v>
      </c>
      <c r="F2221" s="47">
        <v>50</v>
      </c>
      <c r="G2221" s="48" t="s">
        <v>34</v>
      </c>
      <c r="H2221" s="48" t="s">
        <v>34</v>
      </c>
      <c r="I2221" s="48" t="s">
        <v>101</v>
      </c>
      <c r="J2221" s="48" t="s">
        <v>98</v>
      </c>
      <c r="K2221" s="48" t="s">
        <v>100</v>
      </c>
      <c r="L2221" s="48" t="s">
        <v>30443</v>
      </c>
      <c r="M2221" s="48" t="s">
        <v>30444</v>
      </c>
      <c r="N2221" t="e">
        <f>VLOOKUP(B2221,HIS退!B:F,5,FALSE)</f>
        <v>#N/A</v>
      </c>
      <c r="O2221" t="e">
        <f t="shared" si="69"/>
        <v>#N/A</v>
      </c>
      <c r="P2221" s="37" t="e">
        <f>VLOOKUP(C2221,微信退!Q:S,3,FALSE)</f>
        <v>#N/A</v>
      </c>
      <c r="Q2221" t="e">
        <f t="shared" si="70"/>
        <v>#N/A</v>
      </c>
    </row>
    <row r="2222" spans="1:17" hidden="1">
      <c r="A2222" s="49">
        <v>42908.428171296298</v>
      </c>
      <c r="B2222" s="46">
        <v>344351</v>
      </c>
      <c r="C2222" s="50" t="s">
        <v>30445</v>
      </c>
      <c r="D2222" s="46" t="s">
        <v>30446</v>
      </c>
      <c r="E2222" s="46" t="s">
        <v>30447</v>
      </c>
      <c r="F2222" s="47">
        <v>990</v>
      </c>
      <c r="G2222" s="48" t="s">
        <v>34</v>
      </c>
      <c r="H2222" s="48" t="s">
        <v>29015</v>
      </c>
      <c r="I2222" s="48" t="s">
        <v>99</v>
      </c>
      <c r="J2222" s="48" t="s">
        <v>48</v>
      </c>
      <c r="K2222" s="48" t="s">
        <v>100</v>
      </c>
      <c r="L2222" s="48" t="s">
        <v>30448</v>
      </c>
      <c r="M2222" s="48" t="s">
        <v>30449</v>
      </c>
      <c r="N2222" t="e">
        <f>VLOOKUP(B2222,HIS退!B:F,5,FALSE)</f>
        <v>#N/A</v>
      </c>
      <c r="O2222" t="e">
        <f t="shared" si="69"/>
        <v>#N/A</v>
      </c>
      <c r="P2222" s="37" t="e">
        <f>VLOOKUP(C2222,微信退!Q:S,3,FALSE)</f>
        <v>#N/A</v>
      </c>
      <c r="Q2222" t="e">
        <f t="shared" si="70"/>
        <v>#N/A</v>
      </c>
    </row>
    <row r="2223" spans="1:17" hidden="1">
      <c r="A2223" s="49">
        <v>42908.428518518522</v>
      </c>
      <c r="B2223" s="46">
        <v>344381</v>
      </c>
      <c r="C2223" s="50" t="s">
        <v>25316</v>
      </c>
      <c r="D2223" s="46" t="s">
        <v>27465</v>
      </c>
      <c r="E2223" s="46" t="s">
        <v>27466</v>
      </c>
      <c r="F2223" s="47">
        <v>530</v>
      </c>
      <c r="G2223" s="48" t="s">
        <v>34</v>
      </c>
      <c r="H2223" s="48" t="s">
        <v>112</v>
      </c>
      <c r="I2223" s="48" t="s">
        <v>99</v>
      </c>
      <c r="J2223" s="48" t="s">
        <v>48</v>
      </c>
      <c r="K2223" s="48" t="s">
        <v>100</v>
      </c>
      <c r="L2223" s="48" t="s">
        <v>25317</v>
      </c>
      <c r="M2223" s="48" t="s">
        <v>30450</v>
      </c>
      <c r="N2223">
        <f>VLOOKUP(B2223,HIS退!B:F,5,FALSE)</f>
        <v>-530</v>
      </c>
      <c r="O2223" t="str">
        <f t="shared" si="69"/>
        <v/>
      </c>
      <c r="P2223" s="37">
        <f>VLOOKUP(C2223,微信退!Q:S,3,FALSE)</f>
        <v>530</v>
      </c>
      <c r="Q2223" t="str">
        <f t="shared" si="70"/>
        <v/>
      </c>
    </row>
    <row r="2224" spans="1:17" hidden="1">
      <c r="A2224" s="49">
        <v>42908.430138888885</v>
      </c>
      <c r="B2224" s="46">
        <v>344461</v>
      </c>
      <c r="C2224" s="50" t="s">
        <v>30451</v>
      </c>
      <c r="D2224" s="46" t="s">
        <v>30452</v>
      </c>
      <c r="E2224" s="46" t="s">
        <v>30453</v>
      </c>
      <c r="F2224" s="47">
        <v>782</v>
      </c>
      <c r="G2224" s="48" t="s">
        <v>59</v>
      </c>
      <c r="H2224" s="48" t="s">
        <v>59</v>
      </c>
      <c r="I2224" s="48" t="s">
        <v>99</v>
      </c>
      <c r="J2224" s="48" t="s">
        <v>48</v>
      </c>
      <c r="K2224" s="48" t="s">
        <v>100</v>
      </c>
      <c r="L2224" s="48" t="s">
        <v>30454</v>
      </c>
      <c r="M2224" s="48" t="s">
        <v>30455</v>
      </c>
      <c r="N2224" t="e">
        <f>VLOOKUP(B2224,HIS退!B:F,5,FALSE)</f>
        <v>#N/A</v>
      </c>
      <c r="O2224" t="e">
        <f t="shared" si="69"/>
        <v>#N/A</v>
      </c>
      <c r="P2224" s="37" t="e">
        <f>VLOOKUP(C2224,微信退!Q:S,3,FALSE)</f>
        <v>#N/A</v>
      </c>
      <c r="Q2224" t="e">
        <f t="shared" si="70"/>
        <v>#N/A</v>
      </c>
    </row>
    <row r="2225" spans="1:17" hidden="1">
      <c r="A2225" s="49">
        <v>42908.430717592593</v>
      </c>
      <c r="B2225" s="46">
        <v>344556</v>
      </c>
      <c r="C2225" s="50" t="s">
        <v>25380</v>
      </c>
      <c r="D2225" s="46" t="s">
        <v>27467</v>
      </c>
      <c r="E2225" s="46" t="s">
        <v>27468</v>
      </c>
      <c r="F2225" s="47">
        <v>300</v>
      </c>
      <c r="G2225" s="48" t="s">
        <v>59</v>
      </c>
      <c r="H2225" s="48" t="s">
        <v>112</v>
      </c>
      <c r="I2225" s="48" t="s">
        <v>99</v>
      </c>
      <c r="J2225" s="48" t="s">
        <v>48</v>
      </c>
      <c r="K2225" s="48" t="s">
        <v>100</v>
      </c>
      <c r="L2225" s="48" t="s">
        <v>25381</v>
      </c>
      <c r="M2225" s="48" t="s">
        <v>30456</v>
      </c>
      <c r="N2225">
        <f>VLOOKUP(B2225,HIS退!B:F,5,FALSE)</f>
        <v>-300</v>
      </c>
      <c r="O2225" t="str">
        <f t="shared" si="69"/>
        <v/>
      </c>
      <c r="P2225" s="37">
        <f>VLOOKUP(C2225,微信退!Q:S,3,FALSE)</f>
        <v>300</v>
      </c>
      <c r="Q2225" t="str">
        <f t="shared" si="70"/>
        <v/>
      </c>
    </row>
    <row r="2226" spans="1:17" hidden="1">
      <c r="A2226" s="49">
        <v>42908.432233796295</v>
      </c>
      <c r="B2226" s="46">
        <v>344647</v>
      </c>
      <c r="C2226" s="50" t="s">
        <v>30457</v>
      </c>
      <c r="D2226" s="46" t="s">
        <v>30458</v>
      </c>
      <c r="E2226" s="46" t="s">
        <v>30459</v>
      </c>
      <c r="F2226" s="47">
        <v>496</v>
      </c>
      <c r="G2226" s="48" t="s">
        <v>59</v>
      </c>
      <c r="H2226" s="48" t="s">
        <v>59</v>
      </c>
      <c r="I2226" s="48" t="s">
        <v>99</v>
      </c>
      <c r="J2226" s="48" t="s">
        <v>48</v>
      </c>
      <c r="K2226" s="48" t="s">
        <v>100</v>
      </c>
      <c r="L2226" s="48" t="s">
        <v>30460</v>
      </c>
      <c r="M2226" s="48" t="s">
        <v>30461</v>
      </c>
      <c r="N2226" t="e">
        <f>VLOOKUP(B2226,HIS退!B:F,5,FALSE)</f>
        <v>#N/A</v>
      </c>
      <c r="O2226" t="e">
        <f t="shared" si="69"/>
        <v>#N/A</v>
      </c>
      <c r="P2226" s="37" t="e">
        <f>VLOOKUP(C2226,微信退!Q:S,3,FALSE)</f>
        <v>#N/A</v>
      </c>
      <c r="Q2226" t="e">
        <f t="shared" si="70"/>
        <v>#N/A</v>
      </c>
    </row>
    <row r="2227" spans="1:17" hidden="1">
      <c r="A2227" s="49">
        <v>42908.433483796296</v>
      </c>
      <c r="B2227" s="46">
        <v>344738</v>
      </c>
      <c r="C2227" s="50" t="s">
        <v>30462</v>
      </c>
      <c r="D2227" s="46" t="s">
        <v>30463</v>
      </c>
      <c r="E2227" s="46" t="s">
        <v>30464</v>
      </c>
      <c r="F2227" s="47">
        <v>2000</v>
      </c>
      <c r="G2227" s="48" t="s">
        <v>59</v>
      </c>
      <c r="H2227" s="48" t="s">
        <v>59</v>
      </c>
      <c r="I2227" s="48" t="s">
        <v>99</v>
      </c>
      <c r="J2227" s="48" t="s">
        <v>48</v>
      </c>
      <c r="K2227" s="48" t="s">
        <v>100</v>
      </c>
      <c r="L2227" s="48" t="s">
        <v>30465</v>
      </c>
      <c r="M2227" s="48" t="s">
        <v>30466</v>
      </c>
      <c r="N2227" t="e">
        <f>VLOOKUP(B2227,HIS退!B:F,5,FALSE)</f>
        <v>#N/A</v>
      </c>
      <c r="O2227" t="e">
        <f t="shared" si="69"/>
        <v>#N/A</v>
      </c>
      <c r="P2227" s="37" t="e">
        <f>VLOOKUP(C2227,微信退!Q:S,3,FALSE)</f>
        <v>#N/A</v>
      </c>
      <c r="Q2227" t="e">
        <f t="shared" si="70"/>
        <v>#N/A</v>
      </c>
    </row>
    <row r="2228" spans="1:17" hidden="1">
      <c r="A2228" s="49">
        <v>42908.434131944443</v>
      </c>
      <c r="B2228" s="46">
        <v>344778</v>
      </c>
      <c r="C2228" s="50" t="s">
        <v>30467</v>
      </c>
      <c r="D2228" s="46" t="s">
        <v>30468</v>
      </c>
      <c r="E2228" s="46" t="s">
        <v>30469</v>
      </c>
      <c r="F2228" s="47">
        <v>4900</v>
      </c>
      <c r="G2228" s="48" t="s">
        <v>59</v>
      </c>
      <c r="H2228" s="48" t="s">
        <v>59</v>
      </c>
      <c r="I2228" s="48" t="s">
        <v>99</v>
      </c>
      <c r="J2228" s="48" t="s">
        <v>48</v>
      </c>
      <c r="K2228" s="48" t="s">
        <v>100</v>
      </c>
      <c r="L2228" s="48" t="s">
        <v>30470</v>
      </c>
      <c r="M2228" s="48" t="s">
        <v>30471</v>
      </c>
      <c r="N2228" t="e">
        <f>VLOOKUP(B2228,HIS退!B:F,5,FALSE)</f>
        <v>#N/A</v>
      </c>
      <c r="O2228" t="e">
        <f t="shared" si="69"/>
        <v>#N/A</v>
      </c>
      <c r="P2228" s="37" t="e">
        <f>VLOOKUP(C2228,微信退!Q:S,3,FALSE)</f>
        <v>#N/A</v>
      </c>
      <c r="Q2228" t="e">
        <f t="shared" si="70"/>
        <v>#N/A</v>
      </c>
    </row>
    <row r="2229" spans="1:17" hidden="1">
      <c r="A2229" s="49">
        <v>42908.436018518521</v>
      </c>
      <c r="B2229" s="46">
        <v>344948</v>
      </c>
      <c r="C2229" s="50" t="s">
        <v>30472</v>
      </c>
      <c r="D2229" s="46" t="s">
        <v>30473</v>
      </c>
      <c r="E2229" s="46" t="s">
        <v>30474</v>
      </c>
      <c r="F2229" s="47">
        <v>158</v>
      </c>
      <c r="G2229" s="48" t="s">
        <v>59</v>
      </c>
      <c r="H2229" s="48" t="s">
        <v>29015</v>
      </c>
      <c r="I2229" s="48" t="s">
        <v>99</v>
      </c>
      <c r="J2229" s="48" t="s">
        <v>48</v>
      </c>
      <c r="K2229" s="48" t="s">
        <v>100</v>
      </c>
      <c r="L2229" s="48" t="s">
        <v>30475</v>
      </c>
      <c r="M2229" s="48" t="s">
        <v>30476</v>
      </c>
      <c r="N2229" t="e">
        <f>VLOOKUP(B2229,HIS退!B:F,5,FALSE)</f>
        <v>#N/A</v>
      </c>
      <c r="O2229" t="e">
        <f t="shared" si="69"/>
        <v>#N/A</v>
      </c>
      <c r="P2229" s="37" t="e">
        <f>VLOOKUP(C2229,微信退!Q:S,3,FALSE)</f>
        <v>#N/A</v>
      </c>
      <c r="Q2229" t="e">
        <f t="shared" si="70"/>
        <v>#N/A</v>
      </c>
    </row>
    <row r="2230" spans="1:17" hidden="1">
      <c r="A2230" s="49">
        <v>42908.436296296299</v>
      </c>
      <c r="B2230" s="46">
        <v>344982</v>
      </c>
      <c r="C2230" s="50" t="s">
        <v>30477</v>
      </c>
      <c r="D2230" s="46" t="s">
        <v>30473</v>
      </c>
      <c r="E2230" s="46" t="s">
        <v>30474</v>
      </c>
      <c r="F2230" s="47">
        <v>478</v>
      </c>
      <c r="G2230" s="48" t="s">
        <v>59</v>
      </c>
      <c r="H2230" s="48" t="s">
        <v>29015</v>
      </c>
      <c r="I2230" s="48" t="s">
        <v>99</v>
      </c>
      <c r="J2230" s="48" t="s">
        <v>48</v>
      </c>
      <c r="K2230" s="48" t="s">
        <v>100</v>
      </c>
      <c r="L2230" s="48" t="s">
        <v>30478</v>
      </c>
      <c r="M2230" s="48" t="s">
        <v>30479</v>
      </c>
      <c r="N2230" t="e">
        <f>VLOOKUP(B2230,HIS退!B:F,5,FALSE)</f>
        <v>#N/A</v>
      </c>
      <c r="O2230" t="e">
        <f t="shared" si="69"/>
        <v>#N/A</v>
      </c>
      <c r="P2230" s="37" t="e">
        <f>VLOOKUP(C2230,微信退!Q:S,3,FALSE)</f>
        <v>#N/A</v>
      </c>
      <c r="Q2230" t="e">
        <f t="shared" si="70"/>
        <v>#N/A</v>
      </c>
    </row>
    <row r="2231" spans="1:17" hidden="1">
      <c r="A2231" s="49">
        <v>42908.437407407408</v>
      </c>
      <c r="B2231" s="46">
        <v>345063</v>
      </c>
      <c r="C2231" s="50" t="s">
        <v>30480</v>
      </c>
      <c r="D2231" s="46" t="s">
        <v>30481</v>
      </c>
      <c r="E2231" s="46" t="s">
        <v>30482</v>
      </c>
      <c r="F2231" s="47">
        <v>316</v>
      </c>
      <c r="G2231" s="48" t="s">
        <v>59</v>
      </c>
      <c r="H2231" s="48" t="s">
        <v>59</v>
      </c>
      <c r="I2231" s="48" t="s">
        <v>99</v>
      </c>
      <c r="J2231" s="48" t="s">
        <v>48</v>
      </c>
      <c r="K2231" s="48" t="s">
        <v>100</v>
      </c>
      <c r="L2231" s="48" t="s">
        <v>30483</v>
      </c>
      <c r="M2231" s="48" t="s">
        <v>30484</v>
      </c>
      <c r="N2231" t="e">
        <f>VLOOKUP(B2231,HIS退!B:F,5,FALSE)</f>
        <v>#N/A</v>
      </c>
      <c r="O2231" t="e">
        <f t="shared" si="69"/>
        <v>#N/A</v>
      </c>
      <c r="P2231" s="37" t="e">
        <f>VLOOKUP(C2231,微信退!Q:S,3,FALSE)</f>
        <v>#N/A</v>
      </c>
      <c r="Q2231" t="e">
        <f t="shared" si="70"/>
        <v>#N/A</v>
      </c>
    </row>
    <row r="2232" spans="1:17" hidden="1">
      <c r="A2232" s="49">
        <v>42908.440185185187</v>
      </c>
      <c r="B2232" s="46">
        <v>345239</v>
      </c>
      <c r="C2232" s="50" t="s">
        <v>25434</v>
      </c>
      <c r="D2232" s="46" t="s">
        <v>27469</v>
      </c>
      <c r="E2232" s="46" t="s">
        <v>27470</v>
      </c>
      <c r="F2232" s="47">
        <v>18</v>
      </c>
      <c r="G2232" s="48" t="s">
        <v>34</v>
      </c>
      <c r="H2232" s="48" t="s">
        <v>112</v>
      </c>
      <c r="I2232" s="48" t="s">
        <v>99</v>
      </c>
      <c r="J2232" s="48" t="s">
        <v>48</v>
      </c>
      <c r="K2232" s="48" t="s">
        <v>100</v>
      </c>
      <c r="L2232" s="48" t="s">
        <v>25435</v>
      </c>
      <c r="M2232" s="48" t="s">
        <v>30485</v>
      </c>
      <c r="N2232">
        <f>VLOOKUP(B2232,HIS退!B:F,5,FALSE)</f>
        <v>-18</v>
      </c>
      <c r="O2232" t="str">
        <f t="shared" si="69"/>
        <v/>
      </c>
      <c r="P2232" s="37">
        <f>VLOOKUP(C2232,微信退!Q:S,3,FALSE)</f>
        <v>18</v>
      </c>
      <c r="Q2232" t="str">
        <f t="shared" si="70"/>
        <v/>
      </c>
    </row>
    <row r="2233" spans="1:17" hidden="1">
      <c r="A2233" s="49">
        <v>42908.440555555557</v>
      </c>
      <c r="B2233" s="46">
        <v>345305</v>
      </c>
      <c r="C2233" s="50" t="s">
        <v>30486</v>
      </c>
      <c r="D2233" s="46" t="s">
        <v>30487</v>
      </c>
      <c r="E2233" s="46" t="s">
        <v>30488</v>
      </c>
      <c r="F2233" s="47">
        <v>1500</v>
      </c>
      <c r="G2233" s="48" t="s">
        <v>34</v>
      </c>
      <c r="H2233" s="48" t="s">
        <v>34</v>
      </c>
      <c r="I2233" s="48" t="s">
        <v>99</v>
      </c>
      <c r="J2233" s="48" t="s">
        <v>48</v>
      </c>
      <c r="K2233" s="48" t="s">
        <v>100</v>
      </c>
      <c r="L2233" s="48" t="s">
        <v>30489</v>
      </c>
      <c r="M2233" s="48" t="s">
        <v>30490</v>
      </c>
      <c r="N2233" t="e">
        <f>VLOOKUP(B2233,HIS退!B:F,5,FALSE)</f>
        <v>#N/A</v>
      </c>
      <c r="O2233" t="e">
        <f t="shared" si="69"/>
        <v>#N/A</v>
      </c>
      <c r="P2233" s="37" t="e">
        <f>VLOOKUP(C2233,微信退!Q:S,3,FALSE)</f>
        <v>#N/A</v>
      </c>
      <c r="Q2233" t="e">
        <f t="shared" si="70"/>
        <v>#N/A</v>
      </c>
    </row>
    <row r="2234" spans="1:17" hidden="1">
      <c r="A2234" s="49">
        <v>42908.441458333335</v>
      </c>
      <c r="B2234" s="46">
        <v>345366</v>
      </c>
      <c r="C2234" s="50" t="s">
        <v>30491</v>
      </c>
      <c r="D2234" s="46" t="s">
        <v>30492</v>
      </c>
      <c r="E2234" s="46" t="s">
        <v>30493</v>
      </c>
      <c r="F2234" s="47">
        <v>16</v>
      </c>
      <c r="G2234" s="48" t="s">
        <v>59</v>
      </c>
      <c r="H2234" s="48" t="s">
        <v>29015</v>
      </c>
      <c r="I2234" s="48" t="s">
        <v>99</v>
      </c>
      <c r="J2234" s="48" t="s">
        <v>48</v>
      </c>
      <c r="K2234" s="48" t="s">
        <v>100</v>
      </c>
      <c r="L2234" s="48" t="s">
        <v>30494</v>
      </c>
      <c r="M2234" s="48" t="s">
        <v>30495</v>
      </c>
      <c r="N2234" t="e">
        <f>VLOOKUP(B2234,HIS退!B:F,5,FALSE)</f>
        <v>#N/A</v>
      </c>
      <c r="O2234" t="e">
        <f t="shared" si="69"/>
        <v>#N/A</v>
      </c>
      <c r="P2234" s="37" t="e">
        <f>VLOOKUP(C2234,微信退!Q:S,3,FALSE)</f>
        <v>#N/A</v>
      </c>
      <c r="Q2234" t="e">
        <f t="shared" si="70"/>
        <v>#N/A</v>
      </c>
    </row>
    <row r="2235" spans="1:17" hidden="1">
      <c r="A2235" s="49">
        <v>42908.442743055559</v>
      </c>
      <c r="B2235" s="46">
        <v>345490</v>
      </c>
      <c r="C2235" s="50" t="s">
        <v>25290</v>
      </c>
      <c r="D2235" s="46" t="s">
        <v>9091</v>
      </c>
      <c r="E2235" s="46" t="s">
        <v>9092</v>
      </c>
      <c r="F2235" s="47">
        <v>500</v>
      </c>
      <c r="G2235" s="48" t="s">
        <v>34</v>
      </c>
      <c r="H2235" s="48" t="s">
        <v>112</v>
      </c>
      <c r="I2235" s="48" t="s">
        <v>99</v>
      </c>
      <c r="J2235" s="48" t="s">
        <v>48</v>
      </c>
      <c r="K2235" s="48" t="s">
        <v>100</v>
      </c>
      <c r="L2235" s="48" t="s">
        <v>25291</v>
      </c>
      <c r="M2235" s="48" t="s">
        <v>30496</v>
      </c>
      <c r="N2235">
        <f>VLOOKUP(B2235,HIS退!B:F,5,FALSE)</f>
        <v>-500</v>
      </c>
      <c r="O2235" t="str">
        <f t="shared" ref="O2235:O2298" si="71">IF(N2235=F2235*-1,"",1)</f>
        <v/>
      </c>
      <c r="P2235" s="37">
        <f>VLOOKUP(C2235,微信退!Q:S,3,FALSE)</f>
        <v>500</v>
      </c>
      <c r="Q2235" t="str">
        <f t="shared" ref="Q2235:Q2298" si="72">IF(P2235=F2235,"",1)</f>
        <v/>
      </c>
    </row>
    <row r="2236" spans="1:17" hidden="1">
      <c r="A2236" s="49">
        <v>42908.442800925928</v>
      </c>
      <c r="B2236" s="46">
        <v>345493</v>
      </c>
      <c r="C2236" s="50" t="s">
        <v>25468</v>
      </c>
      <c r="D2236" s="46" t="s">
        <v>27471</v>
      </c>
      <c r="E2236" s="46" t="s">
        <v>27472</v>
      </c>
      <c r="F2236" s="47">
        <v>45</v>
      </c>
      <c r="G2236" s="48" t="s">
        <v>59</v>
      </c>
      <c r="H2236" s="48" t="s">
        <v>112</v>
      </c>
      <c r="I2236" s="48" t="s">
        <v>99</v>
      </c>
      <c r="J2236" s="48" t="s">
        <v>48</v>
      </c>
      <c r="K2236" s="48" t="s">
        <v>100</v>
      </c>
      <c r="L2236" s="48" t="s">
        <v>25469</v>
      </c>
      <c r="M2236" s="48" t="s">
        <v>30497</v>
      </c>
      <c r="N2236">
        <f>VLOOKUP(B2236,HIS退!B:F,5,FALSE)</f>
        <v>-45</v>
      </c>
      <c r="O2236" t="str">
        <f t="shared" si="71"/>
        <v/>
      </c>
      <c r="P2236" s="37">
        <f>VLOOKUP(C2236,微信退!Q:S,3,FALSE)</f>
        <v>45</v>
      </c>
      <c r="Q2236" t="str">
        <f t="shared" si="72"/>
        <v/>
      </c>
    </row>
    <row r="2237" spans="1:17" hidden="1">
      <c r="A2237" s="49">
        <v>42908.443055555559</v>
      </c>
      <c r="B2237" s="46">
        <v>345509</v>
      </c>
      <c r="C2237" s="50" t="s">
        <v>30498</v>
      </c>
      <c r="D2237" s="46" t="s">
        <v>30499</v>
      </c>
      <c r="E2237" s="46" t="s">
        <v>30500</v>
      </c>
      <c r="F2237" s="47">
        <v>216</v>
      </c>
      <c r="G2237" s="48" t="s">
        <v>59</v>
      </c>
      <c r="H2237" s="48" t="s">
        <v>59</v>
      </c>
      <c r="I2237" s="48" t="s">
        <v>99</v>
      </c>
      <c r="J2237" s="48" t="s">
        <v>48</v>
      </c>
      <c r="K2237" s="48" t="s">
        <v>100</v>
      </c>
      <c r="L2237" s="48" t="s">
        <v>30501</v>
      </c>
      <c r="M2237" s="48" t="s">
        <v>30502</v>
      </c>
      <c r="N2237" t="e">
        <f>VLOOKUP(B2237,HIS退!B:F,5,FALSE)</f>
        <v>#N/A</v>
      </c>
      <c r="O2237" t="e">
        <f t="shared" si="71"/>
        <v>#N/A</v>
      </c>
      <c r="P2237" s="37" t="e">
        <f>VLOOKUP(C2237,微信退!Q:S,3,FALSE)</f>
        <v>#N/A</v>
      </c>
      <c r="Q2237" t="e">
        <f t="shared" si="72"/>
        <v>#N/A</v>
      </c>
    </row>
    <row r="2238" spans="1:17" hidden="1">
      <c r="A2238" s="49">
        <v>42908.443194444444</v>
      </c>
      <c r="B2238" s="46">
        <v>345521</v>
      </c>
      <c r="C2238" s="50" t="s">
        <v>30503</v>
      </c>
      <c r="D2238" s="46" t="s">
        <v>27473</v>
      </c>
      <c r="E2238" s="46" t="s">
        <v>27474</v>
      </c>
      <c r="F2238" s="47">
        <v>300</v>
      </c>
      <c r="G2238" s="48" t="s">
        <v>59</v>
      </c>
      <c r="H2238" s="48" t="s">
        <v>34</v>
      </c>
      <c r="I2238" s="48" t="s">
        <v>99</v>
      </c>
      <c r="J2238" s="48" t="s">
        <v>48</v>
      </c>
      <c r="K2238" s="48" t="s">
        <v>100</v>
      </c>
      <c r="L2238" s="48" t="s">
        <v>30504</v>
      </c>
      <c r="M2238" s="48" t="s">
        <v>30505</v>
      </c>
      <c r="N2238" t="e">
        <f>VLOOKUP(B2238,HIS退!B:F,5,FALSE)</f>
        <v>#N/A</v>
      </c>
      <c r="O2238" t="e">
        <f t="shared" si="71"/>
        <v>#N/A</v>
      </c>
      <c r="P2238" s="37" t="e">
        <f>VLOOKUP(C2238,微信退!Q:S,3,FALSE)</f>
        <v>#N/A</v>
      </c>
      <c r="Q2238" t="e">
        <f t="shared" si="72"/>
        <v>#N/A</v>
      </c>
    </row>
    <row r="2239" spans="1:17" hidden="1">
      <c r="A2239" s="49">
        <v>42908.443564814814</v>
      </c>
      <c r="B2239" s="46">
        <v>345544</v>
      </c>
      <c r="C2239" s="50" t="s">
        <v>25322</v>
      </c>
      <c r="D2239" s="46" t="s">
        <v>27473</v>
      </c>
      <c r="E2239" s="46" t="s">
        <v>27474</v>
      </c>
      <c r="F2239" s="47">
        <v>84</v>
      </c>
      <c r="G2239" s="48" t="s">
        <v>59</v>
      </c>
      <c r="H2239" s="48" t="s">
        <v>112</v>
      </c>
      <c r="I2239" s="48" t="s">
        <v>99</v>
      </c>
      <c r="J2239" s="48" t="s">
        <v>48</v>
      </c>
      <c r="K2239" s="48" t="s">
        <v>100</v>
      </c>
      <c r="L2239" s="48" t="s">
        <v>25323</v>
      </c>
      <c r="M2239" s="48" t="s">
        <v>30506</v>
      </c>
      <c r="N2239">
        <f>VLOOKUP(B2239,HIS退!B:F,5,FALSE)</f>
        <v>-84</v>
      </c>
      <c r="O2239" t="str">
        <f t="shared" si="71"/>
        <v/>
      </c>
      <c r="P2239" s="37">
        <f>VLOOKUP(C2239,微信退!Q:S,3,FALSE)</f>
        <v>84</v>
      </c>
      <c r="Q2239" t="str">
        <f t="shared" si="72"/>
        <v/>
      </c>
    </row>
    <row r="2240" spans="1:17" hidden="1">
      <c r="A2240" s="49">
        <v>42908.44462962963</v>
      </c>
      <c r="B2240" s="46">
        <v>345616</v>
      </c>
      <c r="C2240" s="50" t="s">
        <v>25402</v>
      </c>
      <c r="D2240" s="46" t="s">
        <v>27477</v>
      </c>
      <c r="E2240" s="46" t="s">
        <v>27478</v>
      </c>
      <c r="F2240" s="47">
        <v>160</v>
      </c>
      <c r="G2240" s="48" t="s">
        <v>59</v>
      </c>
      <c r="H2240" s="48" t="s">
        <v>112</v>
      </c>
      <c r="I2240" s="48" t="s">
        <v>99</v>
      </c>
      <c r="J2240" s="48" t="s">
        <v>48</v>
      </c>
      <c r="K2240" s="48" t="s">
        <v>100</v>
      </c>
      <c r="L2240" s="48" t="s">
        <v>25403</v>
      </c>
      <c r="M2240" s="48" t="s">
        <v>30507</v>
      </c>
      <c r="N2240">
        <f>VLOOKUP(B2240,HIS退!B:F,5,FALSE)</f>
        <v>-160</v>
      </c>
      <c r="O2240" t="str">
        <f t="shared" si="71"/>
        <v/>
      </c>
      <c r="P2240" s="37">
        <f>VLOOKUP(C2240,微信退!Q:S,3,FALSE)</f>
        <v>160</v>
      </c>
      <c r="Q2240" t="str">
        <f t="shared" si="72"/>
        <v/>
      </c>
    </row>
    <row r="2241" spans="1:17" hidden="1">
      <c r="A2241" s="49">
        <v>42908.444641203707</v>
      </c>
      <c r="B2241" s="46">
        <v>345567</v>
      </c>
      <c r="C2241" s="50" t="s">
        <v>25502</v>
      </c>
      <c r="D2241" s="46" t="s">
        <v>27475</v>
      </c>
      <c r="E2241" s="46" t="s">
        <v>27476</v>
      </c>
      <c r="F2241" s="47">
        <v>25</v>
      </c>
      <c r="G2241" s="48" t="s">
        <v>34</v>
      </c>
      <c r="H2241" s="48" t="s">
        <v>112</v>
      </c>
      <c r="I2241" s="48" t="s">
        <v>99</v>
      </c>
      <c r="J2241" s="48" t="s">
        <v>48</v>
      </c>
      <c r="K2241" s="48" t="s">
        <v>100</v>
      </c>
      <c r="L2241" s="48" t="s">
        <v>25503</v>
      </c>
      <c r="M2241" s="48" t="s">
        <v>30508</v>
      </c>
      <c r="N2241">
        <f>VLOOKUP(B2241,HIS退!B:F,5,FALSE)</f>
        <v>-25</v>
      </c>
      <c r="O2241" t="str">
        <f t="shared" si="71"/>
        <v/>
      </c>
      <c r="P2241" s="37">
        <f>VLOOKUP(C2241,微信退!Q:S,3,FALSE)</f>
        <v>25</v>
      </c>
      <c r="Q2241" t="str">
        <f t="shared" si="72"/>
        <v/>
      </c>
    </row>
    <row r="2242" spans="1:17" hidden="1">
      <c r="A2242" s="49">
        <v>42908.445393518516</v>
      </c>
      <c r="B2242" s="46">
        <v>345665</v>
      </c>
      <c r="C2242" s="50" t="s">
        <v>30509</v>
      </c>
      <c r="D2242" s="46" t="s">
        <v>30510</v>
      </c>
      <c r="E2242" s="46" t="s">
        <v>30511</v>
      </c>
      <c r="F2242" s="47">
        <v>300</v>
      </c>
      <c r="G2242" s="48" t="s">
        <v>34</v>
      </c>
      <c r="H2242" s="48" t="s">
        <v>34</v>
      </c>
      <c r="I2242" s="48" t="s">
        <v>99</v>
      </c>
      <c r="J2242" s="48" t="s">
        <v>48</v>
      </c>
      <c r="K2242" s="48" t="s">
        <v>100</v>
      </c>
      <c r="L2242" s="48" t="s">
        <v>30512</v>
      </c>
      <c r="M2242" s="48" t="s">
        <v>30513</v>
      </c>
      <c r="N2242" t="e">
        <f>VLOOKUP(B2242,HIS退!B:F,5,FALSE)</f>
        <v>#N/A</v>
      </c>
      <c r="O2242" t="e">
        <f t="shared" si="71"/>
        <v>#N/A</v>
      </c>
      <c r="P2242" s="37" t="e">
        <f>VLOOKUP(C2242,微信退!Q:S,3,FALSE)</f>
        <v>#N/A</v>
      </c>
      <c r="Q2242" t="e">
        <f t="shared" si="72"/>
        <v>#N/A</v>
      </c>
    </row>
    <row r="2243" spans="1:17" hidden="1">
      <c r="A2243" s="49">
        <v>42908.446053240739</v>
      </c>
      <c r="B2243" s="46">
        <v>345706</v>
      </c>
      <c r="C2243" s="50" t="s">
        <v>25460</v>
      </c>
      <c r="D2243" s="46" t="s">
        <v>27481</v>
      </c>
      <c r="E2243" s="46" t="s">
        <v>27482</v>
      </c>
      <c r="F2243" s="47">
        <v>292</v>
      </c>
      <c r="G2243" s="48" t="s">
        <v>34</v>
      </c>
      <c r="H2243" s="48" t="s">
        <v>112</v>
      </c>
      <c r="I2243" s="48" t="s">
        <v>99</v>
      </c>
      <c r="J2243" s="48" t="s">
        <v>48</v>
      </c>
      <c r="K2243" s="48" t="s">
        <v>100</v>
      </c>
      <c r="L2243" s="48" t="s">
        <v>25461</v>
      </c>
      <c r="M2243" s="48" t="s">
        <v>30514</v>
      </c>
      <c r="N2243">
        <f>VLOOKUP(B2243,HIS退!B:F,5,FALSE)</f>
        <v>-292</v>
      </c>
      <c r="O2243" t="str">
        <f t="shared" si="71"/>
        <v/>
      </c>
      <c r="P2243" s="37">
        <f>VLOOKUP(C2243,微信退!Q:S,3,FALSE)</f>
        <v>292</v>
      </c>
      <c r="Q2243" t="str">
        <f t="shared" si="72"/>
        <v/>
      </c>
    </row>
    <row r="2244" spans="1:17" hidden="1">
      <c r="A2244" s="49">
        <v>42908.446226851855</v>
      </c>
      <c r="B2244" s="46">
        <v>345679</v>
      </c>
      <c r="C2244" s="50" t="s">
        <v>25466</v>
      </c>
      <c r="D2244" s="46" t="s">
        <v>27479</v>
      </c>
      <c r="E2244" s="46" t="s">
        <v>27480</v>
      </c>
      <c r="F2244" s="47">
        <v>345</v>
      </c>
      <c r="G2244" s="48" t="s">
        <v>59</v>
      </c>
      <c r="H2244" s="48" t="s">
        <v>112</v>
      </c>
      <c r="I2244" s="48" t="s">
        <v>99</v>
      </c>
      <c r="J2244" s="48" t="s">
        <v>48</v>
      </c>
      <c r="K2244" s="48" t="s">
        <v>100</v>
      </c>
      <c r="L2244" s="48" t="s">
        <v>25467</v>
      </c>
      <c r="M2244" s="48" t="s">
        <v>30515</v>
      </c>
      <c r="N2244">
        <f>VLOOKUP(B2244,HIS退!B:F,5,FALSE)</f>
        <v>-345</v>
      </c>
      <c r="O2244" t="str">
        <f t="shared" si="71"/>
        <v/>
      </c>
      <c r="P2244" s="37">
        <f>VLOOKUP(C2244,微信退!Q:S,3,FALSE)</f>
        <v>345</v>
      </c>
      <c r="Q2244" t="str">
        <f t="shared" si="72"/>
        <v/>
      </c>
    </row>
    <row r="2245" spans="1:17" hidden="1">
      <c r="A2245" s="49">
        <v>42908.446747685186</v>
      </c>
      <c r="B2245" s="46">
        <v>345762</v>
      </c>
      <c r="C2245" s="50" t="s">
        <v>30516</v>
      </c>
      <c r="D2245" s="46" t="s">
        <v>30517</v>
      </c>
      <c r="E2245" s="46" t="s">
        <v>30518</v>
      </c>
      <c r="F2245" s="47">
        <v>151</v>
      </c>
      <c r="G2245" s="48" t="s">
        <v>59</v>
      </c>
      <c r="H2245" s="48" t="s">
        <v>59</v>
      </c>
      <c r="I2245" s="48" t="s">
        <v>99</v>
      </c>
      <c r="J2245" s="48" t="s">
        <v>48</v>
      </c>
      <c r="K2245" s="48" t="s">
        <v>100</v>
      </c>
      <c r="L2245" s="48" t="s">
        <v>30519</v>
      </c>
      <c r="M2245" s="48" t="s">
        <v>30520</v>
      </c>
      <c r="N2245" t="e">
        <f>VLOOKUP(B2245,HIS退!B:F,5,FALSE)</f>
        <v>#N/A</v>
      </c>
      <c r="O2245" t="e">
        <f t="shared" si="71"/>
        <v>#N/A</v>
      </c>
      <c r="P2245" s="37" t="e">
        <f>VLOOKUP(C2245,微信退!Q:S,3,FALSE)</f>
        <v>#N/A</v>
      </c>
      <c r="Q2245" t="e">
        <f t="shared" si="72"/>
        <v>#N/A</v>
      </c>
    </row>
    <row r="2246" spans="1:17" hidden="1">
      <c r="A2246" s="49">
        <v>42908.447731481479</v>
      </c>
      <c r="B2246" s="46">
        <v>345836</v>
      </c>
      <c r="C2246" s="50" t="s">
        <v>25370</v>
      </c>
      <c r="D2246" s="46" t="s">
        <v>27483</v>
      </c>
      <c r="E2246" s="46" t="s">
        <v>27484</v>
      </c>
      <c r="F2246" s="47">
        <v>2000</v>
      </c>
      <c r="G2246" s="48" t="s">
        <v>34</v>
      </c>
      <c r="H2246" s="48" t="s">
        <v>112</v>
      </c>
      <c r="I2246" s="48" t="s">
        <v>99</v>
      </c>
      <c r="J2246" s="48" t="s">
        <v>48</v>
      </c>
      <c r="K2246" s="48" t="s">
        <v>100</v>
      </c>
      <c r="L2246" s="48" t="s">
        <v>25371</v>
      </c>
      <c r="M2246" s="48" t="s">
        <v>30521</v>
      </c>
      <c r="N2246">
        <f>VLOOKUP(B2246,HIS退!B:F,5,FALSE)</f>
        <v>-2000</v>
      </c>
      <c r="O2246" t="str">
        <f t="shared" si="71"/>
        <v/>
      </c>
      <c r="P2246" s="37">
        <f>VLOOKUP(C2246,微信退!Q:S,3,FALSE)</f>
        <v>2000</v>
      </c>
      <c r="Q2246" t="str">
        <f t="shared" si="72"/>
        <v/>
      </c>
    </row>
    <row r="2247" spans="1:17" hidden="1">
      <c r="A2247" s="49">
        <v>42908.44804398148</v>
      </c>
      <c r="B2247" s="46">
        <v>345854</v>
      </c>
      <c r="C2247" s="50" t="s">
        <v>30522</v>
      </c>
      <c r="D2247" s="46" t="s">
        <v>30523</v>
      </c>
      <c r="E2247" s="46" t="s">
        <v>30524</v>
      </c>
      <c r="F2247" s="47">
        <v>8064</v>
      </c>
      <c r="G2247" s="48" t="s">
        <v>34</v>
      </c>
      <c r="H2247" s="48" t="s">
        <v>34</v>
      </c>
      <c r="I2247" s="48" t="s">
        <v>101</v>
      </c>
      <c r="J2247" s="48" t="s">
        <v>98</v>
      </c>
      <c r="K2247" s="48" t="s">
        <v>100</v>
      </c>
      <c r="L2247" s="48" t="s">
        <v>30525</v>
      </c>
      <c r="M2247" s="48" t="s">
        <v>30526</v>
      </c>
      <c r="N2247" t="e">
        <f>VLOOKUP(B2247,HIS退!B:F,5,FALSE)</f>
        <v>#N/A</v>
      </c>
      <c r="O2247" t="e">
        <f t="shared" si="71"/>
        <v>#N/A</v>
      </c>
      <c r="P2247" s="37" t="e">
        <f>VLOOKUP(C2247,微信退!Q:S,3,FALSE)</f>
        <v>#N/A</v>
      </c>
      <c r="Q2247" t="e">
        <f t="shared" si="72"/>
        <v>#N/A</v>
      </c>
    </row>
    <row r="2248" spans="1:17" hidden="1">
      <c r="A2248" s="49">
        <v>42908.449780092589</v>
      </c>
      <c r="B2248" s="46">
        <v>345999</v>
      </c>
      <c r="C2248" s="50" t="s">
        <v>30527</v>
      </c>
      <c r="D2248" s="46" t="s">
        <v>30528</v>
      </c>
      <c r="E2248" s="46" t="s">
        <v>30529</v>
      </c>
      <c r="F2248" s="47">
        <v>489</v>
      </c>
      <c r="G2248" s="48" t="s">
        <v>34</v>
      </c>
      <c r="H2248" s="48" t="s">
        <v>34</v>
      </c>
      <c r="I2248" s="48" t="s">
        <v>99</v>
      </c>
      <c r="J2248" s="48" t="s">
        <v>48</v>
      </c>
      <c r="K2248" s="48" t="s">
        <v>100</v>
      </c>
      <c r="L2248" s="48" t="s">
        <v>30530</v>
      </c>
      <c r="M2248" s="48" t="s">
        <v>30531</v>
      </c>
      <c r="N2248" t="e">
        <f>VLOOKUP(B2248,HIS退!B:F,5,FALSE)</f>
        <v>#N/A</v>
      </c>
      <c r="O2248" t="e">
        <f t="shared" si="71"/>
        <v>#N/A</v>
      </c>
      <c r="P2248" s="37" t="e">
        <f>VLOOKUP(C2248,微信退!Q:S,3,FALSE)</f>
        <v>#N/A</v>
      </c>
      <c r="Q2248" t="e">
        <f t="shared" si="72"/>
        <v>#N/A</v>
      </c>
    </row>
    <row r="2249" spans="1:17" hidden="1">
      <c r="A2249" s="49">
        <v>42908.450011574074</v>
      </c>
      <c r="B2249" s="46">
        <v>346013</v>
      </c>
      <c r="C2249" s="50" t="s">
        <v>30532</v>
      </c>
      <c r="D2249" s="46" t="s">
        <v>30533</v>
      </c>
      <c r="E2249" s="46" t="s">
        <v>30534</v>
      </c>
      <c r="F2249" s="47">
        <v>167</v>
      </c>
      <c r="G2249" s="48" t="s">
        <v>34</v>
      </c>
      <c r="H2249" s="48" t="s">
        <v>34</v>
      </c>
      <c r="I2249" s="48" t="s">
        <v>101</v>
      </c>
      <c r="J2249" s="48" t="s">
        <v>98</v>
      </c>
      <c r="K2249" s="48" t="s">
        <v>100</v>
      </c>
      <c r="L2249" s="48" t="s">
        <v>30535</v>
      </c>
      <c r="M2249" s="48" t="s">
        <v>30536</v>
      </c>
      <c r="N2249" t="e">
        <f>VLOOKUP(B2249,HIS退!B:F,5,FALSE)</f>
        <v>#N/A</v>
      </c>
      <c r="O2249" t="e">
        <f t="shared" si="71"/>
        <v>#N/A</v>
      </c>
      <c r="P2249" s="37" t="e">
        <f>VLOOKUP(C2249,微信退!Q:S,3,FALSE)</f>
        <v>#N/A</v>
      </c>
      <c r="Q2249" t="e">
        <f t="shared" si="72"/>
        <v>#N/A</v>
      </c>
    </row>
    <row r="2250" spans="1:17" hidden="1">
      <c r="A2250" s="49">
        <v>42908.450324074074</v>
      </c>
      <c r="B2250" s="46">
        <v>346033</v>
      </c>
      <c r="C2250" s="50" t="s">
        <v>30537</v>
      </c>
      <c r="D2250" s="46" t="s">
        <v>30538</v>
      </c>
      <c r="E2250" s="46" t="s">
        <v>30539</v>
      </c>
      <c r="F2250" s="47">
        <v>37</v>
      </c>
      <c r="G2250" s="48" t="s">
        <v>59</v>
      </c>
      <c r="H2250" s="48" t="s">
        <v>29015</v>
      </c>
      <c r="I2250" s="48" t="s">
        <v>99</v>
      </c>
      <c r="J2250" s="48" t="s">
        <v>48</v>
      </c>
      <c r="K2250" s="48" t="s">
        <v>100</v>
      </c>
      <c r="L2250" s="48" t="s">
        <v>30540</v>
      </c>
      <c r="M2250" s="48" t="s">
        <v>30541</v>
      </c>
      <c r="N2250" t="e">
        <f>VLOOKUP(B2250,HIS退!B:F,5,FALSE)</f>
        <v>#N/A</v>
      </c>
      <c r="O2250" t="e">
        <f t="shared" si="71"/>
        <v>#N/A</v>
      </c>
      <c r="P2250" s="37" t="e">
        <f>VLOOKUP(C2250,微信退!Q:S,3,FALSE)</f>
        <v>#N/A</v>
      </c>
      <c r="Q2250" t="e">
        <f t="shared" si="72"/>
        <v>#N/A</v>
      </c>
    </row>
    <row r="2251" spans="1:17" hidden="1">
      <c r="A2251" s="49">
        <v>42908.450497685182</v>
      </c>
      <c r="B2251" s="46">
        <v>346042</v>
      </c>
      <c r="C2251" s="50" t="s">
        <v>30542</v>
      </c>
      <c r="D2251" s="46" t="s">
        <v>30543</v>
      </c>
      <c r="E2251" s="46" t="s">
        <v>30544</v>
      </c>
      <c r="F2251" s="47">
        <v>190</v>
      </c>
      <c r="G2251" s="48" t="s">
        <v>59</v>
      </c>
      <c r="H2251" s="48" t="s">
        <v>59</v>
      </c>
      <c r="I2251" s="48" t="s">
        <v>99</v>
      </c>
      <c r="J2251" s="48" t="s">
        <v>48</v>
      </c>
      <c r="K2251" s="48" t="s">
        <v>100</v>
      </c>
      <c r="L2251" s="48" t="s">
        <v>30545</v>
      </c>
      <c r="M2251" s="48" t="s">
        <v>30546</v>
      </c>
      <c r="N2251" t="e">
        <f>VLOOKUP(B2251,HIS退!B:F,5,FALSE)</f>
        <v>#N/A</v>
      </c>
      <c r="O2251" t="e">
        <f t="shared" si="71"/>
        <v>#N/A</v>
      </c>
      <c r="P2251" s="37" t="e">
        <f>VLOOKUP(C2251,微信退!Q:S,3,FALSE)</f>
        <v>#N/A</v>
      </c>
      <c r="Q2251" t="e">
        <f t="shared" si="72"/>
        <v>#N/A</v>
      </c>
    </row>
    <row r="2252" spans="1:17" hidden="1">
      <c r="A2252" s="49">
        <v>42908.450856481482</v>
      </c>
      <c r="B2252" s="46">
        <v>346067</v>
      </c>
      <c r="C2252" s="50" t="s">
        <v>25328</v>
      </c>
      <c r="D2252" s="46" t="s">
        <v>27485</v>
      </c>
      <c r="E2252" s="46" t="s">
        <v>27486</v>
      </c>
      <c r="F2252" s="47">
        <v>100</v>
      </c>
      <c r="G2252" s="48" t="s">
        <v>34</v>
      </c>
      <c r="H2252" s="48" t="s">
        <v>112</v>
      </c>
      <c r="I2252" s="48" t="s">
        <v>99</v>
      </c>
      <c r="J2252" s="48" t="s">
        <v>48</v>
      </c>
      <c r="K2252" s="48" t="s">
        <v>100</v>
      </c>
      <c r="L2252" s="48" t="s">
        <v>25329</v>
      </c>
      <c r="M2252" s="48" t="s">
        <v>30547</v>
      </c>
      <c r="N2252">
        <f>VLOOKUP(B2252,HIS退!B:F,5,FALSE)</f>
        <v>-100</v>
      </c>
      <c r="O2252" t="str">
        <f t="shared" si="71"/>
        <v/>
      </c>
      <c r="P2252" s="37">
        <f>VLOOKUP(C2252,微信退!Q:S,3,FALSE)</f>
        <v>100</v>
      </c>
      <c r="Q2252" t="str">
        <f t="shared" si="72"/>
        <v/>
      </c>
    </row>
    <row r="2253" spans="1:17" hidden="1">
      <c r="A2253" s="49">
        <v>42908.450960648152</v>
      </c>
      <c r="B2253" s="46">
        <v>346076</v>
      </c>
      <c r="C2253" s="50" t="s">
        <v>30548</v>
      </c>
      <c r="D2253" s="46" t="s">
        <v>30549</v>
      </c>
      <c r="E2253" s="46" t="s">
        <v>30550</v>
      </c>
      <c r="F2253" s="47">
        <v>1</v>
      </c>
      <c r="G2253" s="48" t="s">
        <v>34</v>
      </c>
      <c r="H2253" s="48" t="s">
        <v>34</v>
      </c>
      <c r="I2253" s="48" t="s">
        <v>99</v>
      </c>
      <c r="J2253" s="48" t="s">
        <v>48</v>
      </c>
      <c r="K2253" s="48" t="s">
        <v>100</v>
      </c>
      <c r="L2253" s="48" t="s">
        <v>30551</v>
      </c>
      <c r="M2253" s="48" t="s">
        <v>30552</v>
      </c>
      <c r="N2253" t="e">
        <f>VLOOKUP(B2253,HIS退!B:F,5,FALSE)</f>
        <v>#N/A</v>
      </c>
      <c r="O2253" t="e">
        <f t="shared" si="71"/>
        <v>#N/A</v>
      </c>
      <c r="P2253" s="37" t="e">
        <f>VLOOKUP(C2253,微信退!Q:S,3,FALSE)</f>
        <v>#N/A</v>
      </c>
      <c r="Q2253" t="e">
        <f t="shared" si="72"/>
        <v>#N/A</v>
      </c>
    </row>
    <row r="2254" spans="1:17" hidden="1">
      <c r="A2254" s="49">
        <v>42908.455381944441</v>
      </c>
      <c r="B2254" s="46">
        <v>346380</v>
      </c>
      <c r="C2254" s="50" t="s">
        <v>30553</v>
      </c>
      <c r="D2254" s="46" t="s">
        <v>30554</v>
      </c>
      <c r="E2254" s="46" t="s">
        <v>30555</v>
      </c>
      <c r="F2254" s="47">
        <v>490</v>
      </c>
      <c r="G2254" s="48" t="s">
        <v>59</v>
      </c>
      <c r="H2254" s="48" t="s">
        <v>59</v>
      </c>
      <c r="I2254" s="48" t="s">
        <v>99</v>
      </c>
      <c r="J2254" s="48" t="s">
        <v>48</v>
      </c>
      <c r="K2254" s="48" t="s">
        <v>100</v>
      </c>
      <c r="L2254" s="48" t="s">
        <v>30556</v>
      </c>
      <c r="M2254" s="48" t="s">
        <v>30557</v>
      </c>
      <c r="N2254" t="e">
        <f>VLOOKUP(B2254,HIS退!B:F,5,FALSE)</f>
        <v>#N/A</v>
      </c>
      <c r="O2254" t="e">
        <f t="shared" si="71"/>
        <v>#N/A</v>
      </c>
      <c r="P2254" s="37" t="e">
        <f>VLOOKUP(C2254,微信退!Q:S,3,FALSE)</f>
        <v>#N/A</v>
      </c>
      <c r="Q2254" t="e">
        <f t="shared" si="72"/>
        <v>#N/A</v>
      </c>
    </row>
    <row r="2255" spans="1:17" hidden="1">
      <c r="A2255" s="49">
        <v>42908.455983796295</v>
      </c>
      <c r="B2255" s="46">
        <v>346422</v>
      </c>
      <c r="C2255" s="50" t="s">
        <v>30558</v>
      </c>
      <c r="D2255" s="46" t="s">
        <v>30559</v>
      </c>
      <c r="E2255" s="46" t="s">
        <v>30560</v>
      </c>
      <c r="F2255" s="47">
        <v>230</v>
      </c>
      <c r="G2255" s="48" t="s">
        <v>59</v>
      </c>
      <c r="H2255" s="48" t="s">
        <v>59</v>
      </c>
      <c r="I2255" s="48" t="s">
        <v>99</v>
      </c>
      <c r="J2255" s="48" t="s">
        <v>48</v>
      </c>
      <c r="K2255" s="48" t="s">
        <v>100</v>
      </c>
      <c r="L2255" s="48" t="s">
        <v>30561</v>
      </c>
      <c r="M2255" s="48" t="s">
        <v>30562</v>
      </c>
      <c r="N2255" t="e">
        <f>VLOOKUP(B2255,HIS退!B:F,5,FALSE)</f>
        <v>#N/A</v>
      </c>
      <c r="O2255" t="e">
        <f t="shared" si="71"/>
        <v>#N/A</v>
      </c>
      <c r="P2255" s="37" t="e">
        <f>VLOOKUP(C2255,微信退!Q:S,3,FALSE)</f>
        <v>#N/A</v>
      </c>
      <c r="Q2255" t="e">
        <f t="shared" si="72"/>
        <v>#N/A</v>
      </c>
    </row>
    <row r="2256" spans="1:17" hidden="1">
      <c r="A2256" s="49">
        <v>42908.457824074074</v>
      </c>
      <c r="B2256" s="46">
        <v>346515</v>
      </c>
      <c r="C2256" s="50" t="s">
        <v>25438</v>
      </c>
      <c r="D2256" s="46" t="s">
        <v>27487</v>
      </c>
      <c r="E2256" s="46" t="s">
        <v>27488</v>
      </c>
      <c r="F2256" s="47">
        <v>200</v>
      </c>
      <c r="G2256" s="48" t="s">
        <v>59</v>
      </c>
      <c r="H2256" s="48" t="s">
        <v>112</v>
      </c>
      <c r="I2256" s="48" t="s">
        <v>99</v>
      </c>
      <c r="J2256" s="48" t="s">
        <v>48</v>
      </c>
      <c r="K2256" s="48" t="s">
        <v>100</v>
      </c>
      <c r="L2256" s="48" t="s">
        <v>25439</v>
      </c>
      <c r="M2256" s="48" t="s">
        <v>30563</v>
      </c>
      <c r="N2256">
        <f>VLOOKUP(B2256,HIS退!B:F,5,FALSE)</f>
        <v>-200</v>
      </c>
      <c r="O2256" t="str">
        <f t="shared" si="71"/>
        <v/>
      </c>
      <c r="P2256" s="37">
        <f>VLOOKUP(C2256,微信退!Q:S,3,FALSE)</f>
        <v>200</v>
      </c>
      <c r="Q2256" t="str">
        <f t="shared" si="72"/>
        <v/>
      </c>
    </row>
    <row r="2257" spans="1:17" hidden="1">
      <c r="A2257" s="49">
        <v>42908.457986111112</v>
      </c>
      <c r="B2257" s="46">
        <v>346532</v>
      </c>
      <c r="C2257" s="50" t="s">
        <v>25440</v>
      </c>
      <c r="D2257" s="46" t="s">
        <v>27487</v>
      </c>
      <c r="E2257" s="46" t="s">
        <v>27488</v>
      </c>
      <c r="F2257" s="47">
        <v>196</v>
      </c>
      <c r="G2257" s="48" t="s">
        <v>59</v>
      </c>
      <c r="H2257" s="48" t="s">
        <v>112</v>
      </c>
      <c r="I2257" s="48" t="s">
        <v>99</v>
      </c>
      <c r="J2257" s="48" t="s">
        <v>48</v>
      </c>
      <c r="K2257" s="48" t="s">
        <v>100</v>
      </c>
      <c r="L2257" s="48" t="s">
        <v>25441</v>
      </c>
      <c r="M2257" s="48" t="s">
        <v>30564</v>
      </c>
      <c r="N2257">
        <f>VLOOKUP(B2257,HIS退!B:F,5,FALSE)</f>
        <v>-196</v>
      </c>
      <c r="O2257" t="str">
        <f t="shared" si="71"/>
        <v/>
      </c>
      <c r="P2257" s="37">
        <f>VLOOKUP(C2257,微信退!Q:S,3,FALSE)</f>
        <v>196</v>
      </c>
      <c r="Q2257" t="str">
        <f t="shared" si="72"/>
        <v/>
      </c>
    </row>
    <row r="2258" spans="1:17" hidden="1">
      <c r="A2258" s="49">
        <v>42908.458379629628</v>
      </c>
      <c r="B2258" s="46">
        <v>346619</v>
      </c>
      <c r="C2258" s="50" t="s">
        <v>25558</v>
      </c>
      <c r="D2258" s="46" t="s">
        <v>27489</v>
      </c>
      <c r="E2258" s="46" t="s">
        <v>27490</v>
      </c>
      <c r="F2258" s="47">
        <v>400</v>
      </c>
      <c r="G2258" s="48" t="s">
        <v>59</v>
      </c>
      <c r="H2258" s="48" t="s">
        <v>112</v>
      </c>
      <c r="I2258" s="48" t="s">
        <v>99</v>
      </c>
      <c r="J2258" s="48" t="s">
        <v>48</v>
      </c>
      <c r="K2258" s="48" t="s">
        <v>100</v>
      </c>
      <c r="L2258" s="48" t="s">
        <v>25559</v>
      </c>
      <c r="M2258" s="48" t="s">
        <v>30565</v>
      </c>
      <c r="N2258">
        <f>VLOOKUP(B2258,HIS退!B:F,5,FALSE)</f>
        <v>-400</v>
      </c>
      <c r="O2258" t="str">
        <f t="shared" si="71"/>
        <v/>
      </c>
      <c r="P2258" s="37">
        <f>VLOOKUP(C2258,微信退!Q:S,3,FALSE)</f>
        <v>400</v>
      </c>
      <c r="Q2258" t="str">
        <f t="shared" si="72"/>
        <v/>
      </c>
    </row>
    <row r="2259" spans="1:17" hidden="1">
      <c r="A2259" s="49">
        <v>42908.45853009259</v>
      </c>
      <c r="B2259" s="46">
        <v>346629</v>
      </c>
      <c r="C2259" s="50" t="s">
        <v>30566</v>
      </c>
      <c r="D2259" s="46" t="s">
        <v>30567</v>
      </c>
      <c r="E2259" s="46" t="s">
        <v>3389</v>
      </c>
      <c r="F2259" s="47">
        <v>1000</v>
      </c>
      <c r="G2259" s="48" t="s">
        <v>59</v>
      </c>
      <c r="H2259" s="48" t="s">
        <v>59</v>
      </c>
      <c r="I2259" s="48" t="s">
        <v>99</v>
      </c>
      <c r="J2259" s="48" t="s">
        <v>48</v>
      </c>
      <c r="K2259" s="48" t="s">
        <v>100</v>
      </c>
      <c r="L2259" s="48" t="s">
        <v>30568</v>
      </c>
      <c r="M2259" s="48" t="s">
        <v>30569</v>
      </c>
      <c r="N2259" t="e">
        <f>VLOOKUP(B2259,HIS退!B:F,5,FALSE)</f>
        <v>#N/A</v>
      </c>
      <c r="O2259" t="e">
        <f t="shared" si="71"/>
        <v>#N/A</v>
      </c>
      <c r="P2259" s="37" t="e">
        <f>VLOOKUP(C2259,微信退!Q:S,3,FALSE)</f>
        <v>#N/A</v>
      </c>
      <c r="Q2259" t="e">
        <f t="shared" si="72"/>
        <v>#N/A</v>
      </c>
    </row>
    <row r="2260" spans="1:17" hidden="1">
      <c r="A2260" s="49">
        <v>42908.458749999998</v>
      </c>
      <c r="B2260" s="46">
        <v>346640</v>
      </c>
      <c r="C2260" s="50" t="s">
        <v>25556</v>
      </c>
      <c r="D2260" s="46" t="s">
        <v>27489</v>
      </c>
      <c r="E2260" s="46" t="s">
        <v>27490</v>
      </c>
      <c r="F2260" s="47">
        <v>3</v>
      </c>
      <c r="G2260" s="48" t="s">
        <v>59</v>
      </c>
      <c r="H2260" s="48" t="s">
        <v>112</v>
      </c>
      <c r="I2260" s="48" t="s">
        <v>99</v>
      </c>
      <c r="J2260" s="48" t="s">
        <v>48</v>
      </c>
      <c r="K2260" s="48" t="s">
        <v>100</v>
      </c>
      <c r="L2260" s="48" t="s">
        <v>25557</v>
      </c>
      <c r="M2260" s="48" t="s">
        <v>30570</v>
      </c>
      <c r="N2260">
        <f>VLOOKUP(B2260,HIS退!B:F,5,FALSE)</f>
        <v>-3</v>
      </c>
      <c r="O2260" t="str">
        <f t="shared" si="71"/>
        <v/>
      </c>
      <c r="P2260" s="37">
        <f>VLOOKUP(C2260,微信退!Q:S,3,FALSE)</f>
        <v>3</v>
      </c>
      <c r="Q2260" t="str">
        <f t="shared" si="72"/>
        <v/>
      </c>
    </row>
    <row r="2261" spans="1:17" hidden="1">
      <c r="A2261" s="49">
        <v>42908.458877314813</v>
      </c>
      <c r="B2261" s="46">
        <v>346652</v>
      </c>
      <c r="C2261" s="50" t="s">
        <v>25450</v>
      </c>
      <c r="D2261" s="46" t="s">
        <v>27491</v>
      </c>
      <c r="E2261" s="46" t="s">
        <v>27492</v>
      </c>
      <c r="F2261" s="47">
        <v>105</v>
      </c>
      <c r="G2261" s="48" t="s">
        <v>59</v>
      </c>
      <c r="H2261" s="48" t="s">
        <v>112</v>
      </c>
      <c r="I2261" s="48" t="s">
        <v>99</v>
      </c>
      <c r="J2261" s="48" t="s">
        <v>48</v>
      </c>
      <c r="K2261" s="48" t="s">
        <v>100</v>
      </c>
      <c r="L2261" s="48" t="s">
        <v>25451</v>
      </c>
      <c r="M2261" s="48" t="s">
        <v>30571</v>
      </c>
      <c r="N2261">
        <f>VLOOKUP(B2261,HIS退!B:F,5,FALSE)</f>
        <v>-105</v>
      </c>
      <c r="O2261" t="str">
        <f t="shared" si="71"/>
        <v/>
      </c>
      <c r="P2261" s="37">
        <f>VLOOKUP(C2261,微信退!Q:S,3,FALSE)</f>
        <v>105</v>
      </c>
      <c r="Q2261" t="str">
        <f t="shared" si="72"/>
        <v/>
      </c>
    </row>
    <row r="2262" spans="1:17" hidden="1">
      <c r="A2262" s="49">
        <v>42908.46130787037</v>
      </c>
      <c r="B2262" s="46">
        <v>346834</v>
      </c>
      <c r="C2262" s="50" t="s">
        <v>30572</v>
      </c>
      <c r="D2262" s="46" t="s">
        <v>30573</v>
      </c>
      <c r="E2262" s="46" t="s">
        <v>30574</v>
      </c>
      <c r="F2262" s="47">
        <v>584</v>
      </c>
      <c r="G2262" s="48" t="s">
        <v>34</v>
      </c>
      <c r="H2262" s="48" t="s">
        <v>34</v>
      </c>
      <c r="I2262" s="48" t="s">
        <v>99</v>
      </c>
      <c r="J2262" s="48" t="s">
        <v>48</v>
      </c>
      <c r="K2262" s="48" t="s">
        <v>100</v>
      </c>
      <c r="L2262" s="48" t="s">
        <v>30575</v>
      </c>
      <c r="M2262" s="48" t="s">
        <v>30576</v>
      </c>
      <c r="N2262" t="e">
        <f>VLOOKUP(B2262,HIS退!B:F,5,FALSE)</f>
        <v>#N/A</v>
      </c>
      <c r="O2262" t="e">
        <f t="shared" si="71"/>
        <v>#N/A</v>
      </c>
      <c r="P2262" s="37" t="e">
        <f>VLOOKUP(C2262,微信退!Q:S,3,FALSE)</f>
        <v>#N/A</v>
      </c>
      <c r="Q2262" t="e">
        <f t="shared" si="72"/>
        <v>#N/A</v>
      </c>
    </row>
    <row r="2263" spans="1:17" hidden="1">
      <c r="A2263" s="49">
        <v>42908.461898148147</v>
      </c>
      <c r="B2263" s="46">
        <v>346864</v>
      </c>
      <c r="C2263" s="50" t="s">
        <v>30577</v>
      </c>
      <c r="D2263" s="46" t="s">
        <v>30578</v>
      </c>
      <c r="E2263" s="46" t="s">
        <v>30579</v>
      </c>
      <c r="F2263" s="47">
        <v>300</v>
      </c>
      <c r="G2263" s="48" t="s">
        <v>59</v>
      </c>
      <c r="H2263" s="48" t="s">
        <v>29015</v>
      </c>
      <c r="I2263" s="48" t="s">
        <v>99</v>
      </c>
      <c r="J2263" s="48" t="s">
        <v>48</v>
      </c>
      <c r="K2263" s="48" t="s">
        <v>100</v>
      </c>
      <c r="L2263" s="48" t="s">
        <v>30580</v>
      </c>
      <c r="M2263" s="48" t="s">
        <v>30581</v>
      </c>
      <c r="N2263" t="e">
        <f>VLOOKUP(B2263,HIS退!B:F,5,FALSE)</f>
        <v>#N/A</v>
      </c>
      <c r="O2263" t="e">
        <f t="shared" si="71"/>
        <v>#N/A</v>
      </c>
      <c r="P2263" s="37" t="e">
        <f>VLOOKUP(C2263,微信退!Q:S,3,FALSE)</f>
        <v>#N/A</v>
      </c>
      <c r="Q2263" t="e">
        <f t="shared" si="72"/>
        <v>#N/A</v>
      </c>
    </row>
    <row r="2264" spans="1:17" hidden="1">
      <c r="A2264" s="49">
        <v>42908.46297453704</v>
      </c>
      <c r="B2264" s="46">
        <v>346932</v>
      </c>
      <c r="C2264" s="50" t="s">
        <v>30537</v>
      </c>
      <c r="D2264" s="46" t="s">
        <v>30538</v>
      </c>
      <c r="E2264" s="46" t="s">
        <v>30539</v>
      </c>
      <c r="F2264" s="47">
        <v>1113</v>
      </c>
      <c r="G2264" s="48" t="s">
        <v>34</v>
      </c>
      <c r="H2264" s="48" t="s">
        <v>29015</v>
      </c>
      <c r="I2264" s="48" t="s">
        <v>99</v>
      </c>
      <c r="J2264" s="48" t="s">
        <v>48</v>
      </c>
      <c r="K2264" s="48" t="s">
        <v>100</v>
      </c>
      <c r="L2264" s="48" t="s">
        <v>30582</v>
      </c>
      <c r="M2264" s="48" t="s">
        <v>30583</v>
      </c>
      <c r="N2264" t="e">
        <f>VLOOKUP(B2264,HIS退!B:F,5,FALSE)</f>
        <v>#N/A</v>
      </c>
      <c r="O2264" t="e">
        <f t="shared" si="71"/>
        <v>#N/A</v>
      </c>
      <c r="P2264" s="37" t="e">
        <f>VLOOKUP(C2264,微信退!Q:S,3,FALSE)</f>
        <v>#N/A</v>
      </c>
      <c r="Q2264" t="e">
        <f t="shared" si="72"/>
        <v>#N/A</v>
      </c>
    </row>
    <row r="2265" spans="1:17" hidden="1">
      <c r="A2265" s="49">
        <v>42908.463217592594</v>
      </c>
      <c r="B2265" s="46">
        <v>346950</v>
      </c>
      <c r="C2265" s="50" t="s">
        <v>25286</v>
      </c>
      <c r="D2265" s="46" t="s">
        <v>27493</v>
      </c>
      <c r="E2265" s="46" t="s">
        <v>27494</v>
      </c>
      <c r="F2265" s="47">
        <v>97</v>
      </c>
      <c r="G2265" s="48" t="s">
        <v>59</v>
      </c>
      <c r="H2265" s="48" t="s">
        <v>112</v>
      </c>
      <c r="I2265" s="48" t="s">
        <v>99</v>
      </c>
      <c r="J2265" s="48" t="s">
        <v>48</v>
      </c>
      <c r="K2265" s="48" t="s">
        <v>100</v>
      </c>
      <c r="L2265" s="48" t="s">
        <v>25287</v>
      </c>
      <c r="M2265" s="48" t="s">
        <v>30584</v>
      </c>
      <c r="N2265">
        <f>VLOOKUP(B2265,HIS退!B:F,5,FALSE)</f>
        <v>-97</v>
      </c>
      <c r="O2265" t="str">
        <f t="shared" si="71"/>
        <v/>
      </c>
      <c r="P2265" s="37">
        <f>VLOOKUP(C2265,微信退!Q:S,3,FALSE)</f>
        <v>97</v>
      </c>
      <c r="Q2265" t="str">
        <f t="shared" si="72"/>
        <v/>
      </c>
    </row>
    <row r="2266" spans="1:17" hidden="1">
      <c r="A2266" s="49">
        <v>42908.46329861111</v>
      </c>
      <c r="B2266" s="46">
        <v>346956</v>
      </c>
      <c r="C2266" s="50" t="s">
        <v>30585</v>
      </c>
      <c r="D2266" s="46" t="s">
        <v>30538</v>
      </c>
      <c r="E2266" s="46" t="s">
        <v>30539</v>
      </c>
      <c r="F2266" s="47">
        <v>2003</v>
      </c>
      <c r="G2266" s="48" t="s">
        <v>34</v>
      </c>
      <c r="H2266" s="48" t="s">
        <v>29015</v>
      </c>
      <c r="I2266" s="48" t="s">
        <v>99</v>
      </c>
      <c r="J2266" s="48" t="s">
        <v>48</v>
      </c>
      <c r="K2266" s="48" t="s">
        <v>100</v>
      </c>
      <c r="L2266" s="48" t="s">
        <v>30586</v>
      </c>
      <c r="M2266" s="48" t="s">
        <v>30587</v>
      </c>
      <c r="N2266" t="e">
        <f>VLOOKUP(B2266,HIS退!B:F,5,FALSE)</f>
        <v>#N/A</v>
      </c>
      <c r="O2266" t="e">
        <f t="shared" si="71"/>
        <v>#N/A</v>
      </c>
      <c r="P2266" s="37" t="e">
        <f>VLOOKUP(C2266,微信退!Q:S,3,FALSE)</f>
        <v>#N/A</v>
      </c>
      <c r="Q2266" t="e">
        <f t="shared" si="72"/>
        <v>#N/A</v>
      </c>
    </row>
    <row r="2267" spans="1:17" hidden="1">
      <c r="A2267" s="49">
        <v>42908.463437500002</v>
      </c>
      <c r="B2267" s="46">
        <v>346966</v>
      </c>
      <c r="C2267" s="50" t="s">
        <v>25524</v>
      </c>
      <c r="D2267" s="46" t="s">
        <v>27495</v>
      </c>
      <c r="E2267" s="46" t="s">
        <v>27496</v>
      </c>
      <c r="F2267" s="47">
        <v>1742</v>
      </c>
      <c r="G2267" s="48" t="s">
        <v>34</v>
      </c>
      <c r="H2267" s="48" t="s">
        <v>112</v>
      </c>
      <c r="I2267" s="48" t="s">
        <v>99</v>
      </c>
      <c r="J2267" s="48" t="s">
        <v>48</v>
      </c>
      <c r="K2267" s="48" t="s">
        <v>100</v>
      </c>
      <c r="L2267" s="48" t="s">
        <v>25525</v>
      </c>
      <c r="M2267" s="48" t="s">
        <v>30588</v>
      </c>
      <c r="N2267">
        <f>VLOOKUP(B2267,HIS退!B:F,5,FALSE)</f>
        <v>-1742</v>
      </c>
      <c r="O2267" t="str">
        <f t="shared" si="71"/>
        <v/>
      </c>
      <c r="P2267" s="37">
        <f>VLOOKUP(C2267,微信退!Q:S,3,FALSE)</f>
        <v>1742</v>
      </c>
      <c r="Q2267" t="str">
        <f t="shared" si="72"/>
        <v/>
      </c>
    </row>
    <row r="2268" spans="1:17" hidden="1">
      <c r="A2268" s="49">
        <v>42908.465277777781</v>
      </c>
      <c r="B2268" s="46">
        <v>347057</v>
      </c>
      <c r="C2268" s="50" t="s">
        <v>30589</v>
      </c>
      <c r="D2268" s="46" t="s">
        <v>30590</v>
      </c>
      <c r="E2268" s="46" t="s">
        <v>30591</v>
      </c>
      <c r="F2268" s="47">
        <v>992</v>
      </c>
      <c r="G2268" s="48" t="s">
        <v>34</v>
      </c>
      <c r="H2268" s="48" t="s">
        <v>34</v>
      </c>
      <c r="I2268" s="48" t="s">
        <v>99</v>
      </c>
      <c r="J2268" s="48" t="s">
        <v>48</v>
      </c>
      <c r="K2268" s="48" t="s">
        <v>100</v>
      </c>
      <c r="L2268" s="48" t="s">
        <v>30592</v>
      </c>
      <c r="M2268" s="48" t="s">
        <v>30593</v>
      </c>
      <c r="N2268" t="e">
        <f>VLOOKUP(B2268,HIS退!B:F,5,FALSE)</f>
        <v>#N/A</v>
      </c>
      <c r="O2268" t="e">
        <f t="shared" si="71"/>
        <v>#N/A</v>
      </c>
      <c r="P2268" s="37" t="e">
        <f>VLOOKUP(C2268,微信退!Q:S,3,FALSE)</f>
        <v>#N/A</v>
      </c>
      <c r="Q2268" t="e">
        <f t="shared" si="72"/>
        <v>#N/A</v>
      </c>
    </row>
    <row r="2269" spans="1:17" hidden="1">
      <c r="A2269" s="49">
        <v>42908.466874999998</v>
      </c>
      <c r="B2269" s="46">
        <v>347156</v>
      </c>
      <c r="C2269" s="50" t="s">
        <v>30594</v>
      </c>
      <c r="D2269" s="46" t="s">
        <v>30595</v>
      </c>
      <c r="E2269" s="46" t="s">
        <v>30596</v>
      </c>
      <c r="F2269" s="47">
        <v>500</v>
      </c>
      <c r="G2269" s="48" t="s">
        <v>59</v>
      </c>
      <c r="H2269" s="48" t="s">
        <v>59</v>
      </c>
      <c r="I2269" s="48" t="s">
        <v>99</v>
      </c>
      <c r="J2269" s="48" t="s">
        <v>48</v>
      </c>
      <c r="K2269" s="48" t="s">
        <v>100</v>
      </c>
      <c r="L2269" s="48" t="s">
        <v>30597</v>
      </c>
      <c r="M2269" s="48" t="s">
        <v>30598</v>
      </c>
      <c r="N2269" t="e">
        <f>VLOOKUP(B2269,HIS退!B:F,5,FALSE)</f>
        <v>#N/A</v>
      </c>
      <c r="O2269" t="e">
        <f t="shared" si="71"/>
        <v>#N/A</v>
      </c>
      <c r="P2269" s="37" t="e">
        <f>VLOOKUP(C2269,微信退!Q:S,3,FALSE)</f>
        <v>#N/A</v>
      </c>
      <c r="Q2269" t="e">
        <f t="shared" si="72"/>
        <v>#N/A</v>
      </c>
    </row>
    <row r="2270" spans="1:17" hidden="1">
      <c r="A2270" s="49">
        <v>42908.468541666669</v>
      </c>
      <c r="B2270" s="46">
        <v>347277</v>
      </c>
      <c r="C2270" s="50" t="s">
        <v>30599</v>
      </c>
      <c r="D2270" s="46" t="s">
        <v>30600</v>
      </c>
      <c r="E2270" s="46" t="s">
        <v>30601</v>
      </c>
      <c r="F2270" s="47">
        <v>1571</v>
      </c>
      <c r="G2270" s="48" t="s">
        <v>34</v>
      </c>
      <c r="H2270" s="48" t="s">
        <v>34</v>
      </c>
      <c r="I2270" s="48" t="s">
        <v>99</v>
      </c>
      <c r="J2270" s="48" t="s">
        <v>48</v>
      </c>
      <c r="K2270" s="48" t="s">
        <v>100</v>
      </c>
      <c r="L2270" s="48" t="s">
        <v>30602</v>
      </c>
      <c r="M2270" s="48" t="s">
        <v>30603</v>
      </c>
      <c r="N2270" t="e">
        <f>VLOOKUP(B2270,HIS退!B:F,5,FALSE)</f>
        <v>#N/A</v>
      </c>
      <c r="O2270" t="e">
        <f t="shared" si="71"/>
        <v>#N/A</v>
      </c>
      <c r="P2270" s="37" t="e">
        <f>VLOOKUP(C2270,微信退!Q:S,3,FALSE)</f>
        <v>#N/A</v>
      </c>
      <c r="Q2270" t="e">
        <f t="shared" si="72"/>
        <v>#N/A</v>
      </c>
    </row>
    <row r="2271" spans="1:17" hidden="1">
      <c r="A2271" s="49">
        <v>42908.47074074074</v>
      </c>
      <c r="B2271" s="46">
        <v>347404</v>
      </c>
      <c r="C2271" s="50" t="s">
        <v>25338</v>
      </c>
      <c r="D2271" s="46" t="s">
        <v>27497</v>
      </c>
      <c r="E2271" s="46" t="s">
        <v>27498</v>
      </c>
      <c r="F2271" s="47">
        <v>179</v>
      </c>
      <c r="G2271" s="48" t="s">
        <v>34</v>
      </c>
      <c r="H2271" s="48" t="s">
        <v>112</v>
      </c>
      <c r="I2271" s="48" t="s">
        <v>99</v>
      </c>
      <c r="J2271" s="48" t="s">
        <v>48</v>
      </c>
      <c r="K2271" s="48" t="s">
        <v>100</v>
      </c>
      <c r="L2271" s="48" t="s">
        <v>25339</v>
      </c>
      <c r="M2271" s="48" t="s">
        <v>30604</v>
      </c>
      <c r="N2271">
        <f>VLOOKUP(B2271,HIS退!B:F,5,FALSE)</f>
        <v>-179</v>
      </c>
      <c r="O2271" t="str">
        <f t="shared" si="71"/>
        <v/>
      </c>
      <c r="P2271" s="37">
        <f>VLOOKUP(C2271,微信退!Q:S,3,FALSE)</f>
        <v>179</v>
      </c>
      <c r="Q2271" t="str">
        <f t="shared" si="72"/>
        <v/>
      </c>
    </row>
    <row r="2272" spans="1:17" hidden="1">
      <c r="A2272" s="49">
        <v>42908.473958333336</v>
      </c>
      <c r="B2272" s="46">
        <v>347583</v>
      </c>
      <c r="C2272" s="50" t="s">
        <v>30605</v>
      </c>
      <c r="D2272" s="46" t="s">
        <v>30606</v>
      </c>
      <c r="E2272" s="46" t="s">
        <v>30607</v>
      </c>
      <c r="F2272" s="47">
        <v>177</v>
      </c>
      <c r="G2272" s="48" t="s">
        <v>34</v>
      </c>
      <c r="H2272" s="48" t="s">
        <v>34</v>
      </c>
      <c r="I2272" s="48" t="s">
        <v>99</v>
      </c>
      <c r="J2272" s="48" t="s">
        <v>48</v>
      </c>
      <c r="K2272" s="48" t="s">
        <v>100</v>
      </c>
      <c r="L2272" s="48" t="s">
        <v>30608</v>
      </c>
      <c r="M2272" s="48" t="s">
        <v>30609</v>
      </c>
      <c r="N2272" t="e">
        <f>VLOOKUP(B2272,HIS退!B:F,5,FALSE)</f>
        <v>#N/A</v>
      </c>
      <c r="O2272" t="e">
        <f t="shared" si="71"/>
        <v>#N/A</v>
      </c>
      <c r="P2272" s="37" t="e">
        <f>VLOOKUP(C2272,微信退!Q:S,3,FALSE)</f>
        <v>#N/A</v>
      </c>
      <c r="Q2272" t="e">
        <f t="shared" si="72"/>
        <v>#N/A</v>
      </c>
    </row>
    <row r="2273" spans="1:17" hidden="1">
      <c r="A2273" s="49">
        <v>42908.47415509259</v>
      </c>
      <c r="B2273" s="46">
        <v>347605</v>
      </c>
      <c r="C2273" s="50" t="s">
        <v>30610</v>
      </c>
      <c r="D2273" s="46" t="s">
        <v>30578</v>
      </c>
      <c r="E2273" s="46" t="s">
        <v>30579</v>
      </c>
      <c r="F2273" s="47">
        <v>13</v>
      </c>
      <c r="G2273" s="48" t="s">
        <v>34</v>
      </c>
      <c r="H2273" s="48" t="s">
        <v>29015</v>
      </c>
      <c r="I2273" s="48" t="s">
        <v>99</v>
      </c>
      <c r="J2273" s="48" t="s">
        <v>48</v>
      </c>
      <c r="K2273" s="48" t="s">
        <v>100</v>
      </c>
      <c r="L2273" s="48" t="s">
        <v>30611</v>
      </c>
      <c r="M2273" s="48" t="s">
        <v>30612</v>
      </c>
      <c r="N2273" t="e">
        <f>VLOOKUP(B2273,HIS退!B:F,5,FALSE)</f>
        <v>#N/A</v>
      </c>
      <c r="O2273" t="e">
        <f t="shared" si="71"/>
        <v>#N/A</v>
      </c>
      <c r="P2273" s="37" t="e">
        <f>VLOOKUP(C2273,微信退!Q:S,3,FALSE)</f>
        <v>#N/A</v>
      </c>
      <c r="Q2273" t="e">
        <f t="shared" si="72"/>
        <v>#N/A</v>
      </c>
    </row>
    <row r="2274" spans="1:17" hidden="1">
      <c r="A2274" s="49">
        <v>42908.474652777775</v>
      </c>
      <c r="B2274" s="46">
        <v>347635</v>
      </c>
      <c r="C2274" s="50" t="s">
        <v>30613</v>
      </c>
      <c r="D2274" s="46" t="s">
        <v>30614</v>
      </c>
      <c r="E2274" s="46" t="s">
        <v>30615</v>
      </c>
      <c r="F2274" s="47">
        <v>255</v>
      </c>
      <c r="G2274" s="48" t="s">
        <v>59</v>
      </c>
      <c r="H2274" s="48" t="s">
        <v>59</v>
      </c>
      <c r="I2274" s="48" t="s">
        <v>99</v>
      </c>
      <c r="J2274" s="48" t="s">
        <v>48</v>
      </c>
      <c r="K2274" s="48" t="s">
        <v>100</v>
      </c>
      <c r="L2274" s="48" t="s">
        <v>30616</v>
      </c>
      <c r="M2274" s="48" t="s">
        <v>30617</v>
      </c>
      <c r="N2274" t="e">
        <f>VLOOKUP(B2274,HIS退!B:F,5,FALSE)</f>
        <v>#N/A</v>
      </c>
      <c r="O2274" t="e">
        <f t="shared" si="71"/>
        <v>#N/A</v>
      </c>
      <c r="P2274" s="37" t="e">
        <f>VLOOKUP(C2274,微信退!Q:S,3,FALSE)</f>
        <v>#N/A</v>
      </c>
      <c r="Q2274" t="e">
        <f t="shared" si="72"/>
        <v>#N/A</v>
      </c>
    </row>
    <row r="2275" spans="1:17" hidden="1">
      <c r="A2275" s="49">
        <v>42908.474687499998</v>
      </c>
      <c r="B2275" s="46">
        <v>347601</v>
      </c>
      <c r="C2275" s="50" t="s">
        <v>25560</v>
      </c>
      <c r="D2275" s="46" t="s">
        <v>27499</v>
      </c>
      <c r="E2275" s="46" t="s">
        <v>27500</v>
      </c>
      <c r="F2275" s="47">
        <v>215</v>
      </c>
      <c r="G2275" s="48" t="s">
        <v>59</v>
      </c>
      <c r="H2275" s="48" t="s">
        <v>112</v>
      </c>
      <c r="I2275" s="48" t="s">
        <v>99</v>
      </c>
      <c r="J2275" s="48" t="s">
        <v>48</v>
      </c>
      <c r="K2275" s="48" t="s">
        <v>100</v>
      </c>
      <c r="L2275" s="48" t="s">
        <v>25561</v>
      </c>
      <c r="M2275" s="48" t="s">
        <v>30618</v>
      </c>
      <c r="N2275">
        <f>VLOOKUP(B2275,HIS退!B:F,5,FALSE)</f>
        <v>-215</v>
      </c>
      <c r="O2275" t="str">
        <f t="shared" si="71"/>
        <v/>
      </c>
      <c r="P2275" s="37">
        <f>VLOOKUP(C2275,微信退!Q:S,3,FALSE)</f>
        <v>215</v>
      </c>
      <c r="Q2275" t="str">
        <f t="shared" si="72"/>
        <v/>
      </c>
    </row>
    <row r="2276" spans="1:17" hidden="1">
      <c r="A2276" s="49">
        <v>42908.474756944444</v>
      </c>
      <c r="B2276" s="46">
        <v>347641</v>
      </c>
      <c r="C2276" s="50" t="s">
        <v>30619</v>
      </c>
      <c r="D2276" s="46" t="s">
        <v>30620</v>
      </c>
      <c r="E2276" s="46" t="s">
        <v>30621</v>
      </c>
      <c r="F2276" s="47">
        <v>15</v>
      </c>
      <c r="G2276" s="48" t="s">
        <v>59</v>
      </c>
      <c r="H2276" s="48" t="s">
        <v>29015</v>
      </c>
      <c r="I2276" s="48" t="s">
        <v>99</v>
      </c>
      <c r="J2276" s="48" t="s">
        <v>48</v>
      </c>
      <c r="K2276" s="48" t="s">
        <v>100</v>
      </c>
      <c r="L2276" s="48" t="s">
        <v>30622</v>
      </c>
      <c r="M2276" s="48" t="s">
        <v>30623</v>
      </c>
      <c r="N2276" t="e">
        <f>VLOOKUP(B2276,HIS退!B:F,5,FALSE)</f>
        <v>#N/A</v>
      </c>
      <c r="O2276" t="e">
        <f t="shared" si="71"/>
        <v>#N/A</v>
      </c>
      <c r="P2276" s="37" t="e">
        <f>VLOOKUP(C2276,微信退!Q:S,3,FALSE)</f>
        <v>#N/A</v>
      </c>
      <c r="Q2276" t="e">
        <f t="shared" si="72"/>
        <v>#N/A</v>
      </c>
    </row>
    <row r="2277" spans="1:17" hidden="1">
      <c r="A2277" s="49">
        <v>42908.474895833337</v>
      </c>
      <c r="B2277" s="46">
        <v>347647</v>
      </c>
      <c r="C2277" s="50" t="s">
        <v>30624</v>
      </c>
      <c r="D2277" s="46" t="s">
        <v>30625</v>
      </c>
      <c r="E2277" s="46" t="s">
        <v>30626</v>
      </c>
      <c r="F2277" s="47">
        <v>32</v>
      </c>
      <c r="G2277" s="48" t="s">
        <v>34</v>
      </c>
      <c r="H2277" s="48" t="s">
        <v>34</v>
      </c>
      <c r="I2277" s="48" t="s">
        <v>99</v>
      </c>
      <c r="J2277" s="48" t="s">
        <v>48</v>
      </c>
      <c r="K2277" s="48" t="s">
        <v>100</v>
      </c>
      <c r="L2277" s="48" t="s">
        <v>30627</v>
      </c>
      <c r="M2277" s="48" t="s">
        <v>30628</v>
      </c>
      <c r="N2277" t="e">
        <f>VLOOKUP(B2277,HIS退!B:F,5,FALSE)</f>
        <v>#N/A</v>
      </c>
      <c r="O2277" t="e">
        <f t="shared" si="71"/>
        <v>#N/A</v>
      </c>
      <c r="P2277" s="37" t="e">
        <f>VLOOKUP(C2277,微信退!Q:S,3,FALSE)</f>
        <v>#N/A</v>
      </c>
      <c r="Q2277" t="e">
        <f t="shared" si="72"/>
        <v>#N/A</v>
      </c>
    </row>
    <row r="2278" spans="1:17" hidden="1">
      <c r="A2278" s="49">
        <v>42908.475104166668</v>
      </c>
      <c r="B2278" s="46">
        <v>347657</v>
      </c>
      <c r="C2278" s="50" t="s">
        <v>30629</v>
      </c>
      <c r="D2278" s="46" t="s">
        <v>30630</v>
      </c>
      <c r="E2278" s="46" t="s">
        <v>30631</v>
      </c>
      <c r="F2278" s="47">
        <v>86</v>
      </c>
      <c r="G2278" s="48" t="s">
        <v>59</v>
      </c>
      <c r="H2278" s="48" t="s">
        <v>29015</v>
      </c>
      <c r="I2278" s="48" t="s">
        <v>99</v>
      </c>
      <c r="J2278" s="48" t="s">
        <v>48</v>
      </c>
      <c r="K2278" s="48" t="s">
        <v>100</v>
      </c>
      <c r="L2278" s="48" t="s">
        <v>30632</v>
      </c>
      <c r="M2278" s="48" t="s">
        <v>30633</v>
      </c>
      <c r="N2278" t="e">
        <f>VLOOKUP(B2278,HIS退!B:F,5,FALSE)</f>
        <v>#N/A</v>
      </c>
      <c r="O2278" t="e">
        <f t="shared" si="71"/>
        <v>#N/A</v>
      </c>
      <c r="P2278" s="37" t="e">
        <f>VLOOKUP(C2278,微信退!Q:S,3,FALSE)</f>
        <v>#N/A</v>
      </c>
      <c r="Q2278" t="e">
        <f t="shared" si="72"/>
        <v>#N/A</v>
      </c>
    </row>
    <row r="2279" spans="1:17" hidden="1">
      <c r="A2279" s="49">
        <v>42908.476944444446</v>
      </c>
      <c r="B2279" s="46">
        <v>347755</v>
      </c>
      <c r="C2279" s="50" t="s">
        <v>30634</v>
      </c>
      <c r="D2279" s="46" t="s">
        <v>30635</v>
      </c>
      <c r="E2279" s="46" t="s">
        <v>27502</v>
      </c>
      <c r="F2279" s="47">
        <v>200</v>
      </c>
      <c r="G2279" s="48" t="s">
        <v>59</v>
      </c>
      <c r="H2279" s="48" t="s">
        <v>29015</v>
      </c>
      <c r="I2279" s="48" t="s">
        <v>99</v>
      </c>
      <c r="J2279" s="48" t="s">
        <v>48</v>
      </c>
      <c r="K2279" s="48" t="s">
        <v>100</v>
      </c>
      <c r="L2279" s="48" t="s">
        <v>30636</v>
      </c>
      <c r="M2279" s="48" t="s">
        <v>30637</v>
      </c>
      <c r="N2279" t="e">
        <f>VLOOKUP(B2279,HIS退!B:F,5,FALSE)</f>
        <v>#N/A</v>
      </c>
      <c r="O2279" t="e">
        <f t="shared" si="71"/>
        <v>#N/A</v>
      </c>
      <c r="P2279" s="37" t="e">
        <f>VLOOKUP(C2279,微信退!Q:S,3,FALSE)</f>
        <v>#N/A</v>
      </c>
      <c r="Q2279" t="e">
        <f t="shared" si="72"/>
        <v>#N/A</v>
      </c>
    </row>
    <row r="2280" spans="1:17" hidden="1">
      <c r="A2280" s="49">
        <v>42908.476944444446</v>
      </c>
      <c r="B2280" s="46">
        <v>347756</v>
      </c>
      <c r="C2280" s="50" t="s">
        <v>30638</v>
      </c>
      <c r="D2280" s="46" t="s">
        <v>30639</v>
      </c>
      <c r="E2280" s="46" t="s">
        <v>30640</v>
      </c>
      <c r="F2280" s="47">
        <v>1</v>
      </c>
      <c r="G2280" s="48" t="s">
        <v>59</v>
      </c>
      <c r="H2280" s="48" t="s">
        <v>59</v>
      </c>
      <c r="I2280" s="48" t="s">
        <v>99</v>
      </c>
      <c r="J2280" s="48" t="s">
        <v>48</v>
      </c>
      <c r="K2280" s="48" t="s">
        <v>100</v>
      </c>
      <c r="L2280" s="48" t="s">
        <v>30641</v>
      </c>
      <c r="M2280" s="48" t="s">
        <v>30642</v>
      </c>
      <c r="N2280" t="e">
        <f>VLOOKUP(B2280,HIS退!B:F,5,FALSE)</f>
        <v>#N/A</v>
      </c>
      <c r="O2280" t="e">
        <f t="shared" si="71"/>
        <v>#N/A</v>
      </c>
      <c r="P2280" s="37" t="e">
        <f>VLOOKUP(C2280,微信退!Q:S,3,FALSE)</f>
        <v>#N/A</v>
      </c>
      <c r="Q2280" t="e">
        <f t="shared" si="72"/>
        <v>#N/A</v>
      </c>
    </row>
    <row r="2281" spans="1:17" hidden="1">
      <c r="A2281" s="49">
        <v>42908.477210648147</v>
      </c>
      <c r="B2281" s="46">
        <v>347768</v>
      </c>
      <c r="C2281" s="50" t="s">
        <v>30643</v>
      </c>
      <c r="D2281" s="46" t="s">
        <v>30644</v>
      </c>
      <c r="E2281" s="46" t="s">
        <v>30645</v>
      </c>
      <c r="F2281" s="47">
        <v>500</v>
      </c>
      <c r="G2281" s="48" t="s">
        <v>59</v>
      </c>
      <c r="H2281" s="48" t="s">
        <v>59</v>
      </c>
      <c r="I2281" s="48" t="s">
        <v>99</v>
      </c>
      <c r="J2281" s="48" t="s">
        <v>29021</v>
      </c>
      <c r="K2281" s="48" t="s">
        <v>100</v>
      </c>
      <c r="L2281" s="48" t="s">
        <v>30646</v>
      </c>
      <c r="M2281" s="48" t="s">
        <v>30647</v>
      </c>
      <c r="N2281" t="e">
        <f>VLOOKUP(B2281,HIS退!B:F,5,FALSE)</f>
        <v>#N/A</v>
      </c>
      <c r="O2281" t="e">
        <f t="shared" si="71"/>
        <v>#N/A</v>
      </c>
      <c r="P2281" s="37" t="e">
        <f>VLOOKUP(C2281,微信退!Q:S,3,FALSE)</f>
        <v>#N/A</v>
      </c>
      <c r="Q2281" t="e">
        <f t="shared" si="72"/>
        <v>#N/A</v>
      </c>
    </row>
    <row r="2282" spans="1:17" hidden="1">
      <c r="A2282" s="49">
        <v>42908.477314814816</v>
      </c>
      <c r="B2282" s="46">
        <v>347775</v>
      </c>
      <c r="C2282" s="50" t="s">
        <v>30648</v>
      </c>
      <c r="D2282" s="46" t="s">
        <v>30649</v>
      </c>
      <c r="E2282" s="46" t="s">
        <v>30650</v>
      </c>
      <c r="F2282" s="47">
        <v>46</v>
      </c>
      <c r="G2282" s="48" t="s">
        <v>59</v>
      </c>
      <c r="H2282" s="48" t="s">
        <v>59</v>
      </c>
      <c r="I2282" s="48" t="s">
        <v>99</v>
      </c>
      <c r="J2282" s="48" t="s">
        <v>29021</v>
      </c>
      <c r="K2282" s="48" t="s">
        <v>100</v>
      </c>
      <c r="L2282" s="48" t="s">
        <v>30651</v>
      </c>
      <c r="M2282" s="48" t="s">
        <v>30652</v>
      </c>
      <c r="N2282" t="e">
        <f>VLOOKUP(B2282,HIS退!B:F,5,FALSE)</f>
        <v>#N/A</v>
      </c>
      <c r="O2282" t="e">
        <f t="shared" si="71"/>
        <v>#N/A</v>
      </c>
      <c r="P2282" s="37" t="e">
        <f>VLOOKUP(C2282,微信退!Q:S,3,FALSE)</f>
        <v>#N/A</v>
      </c>
      <c r="Q2282" t="e">
        <f t="shared" si="72"/>
        <v>#N/A</v>
      </c>
    </row>
    <row r="2283" spans="1:17" hidden="1">
      <c r="A2283" s="49">
        <v>42908.477592592593</v>
      </c>
      <c r="B2283" s="46">
        <v>347784</v>
      </c>
      <c r="C2283" s="50" t="s">
        <v>30653</v>
      </c>
      <c r="D2283" s="46" t="s">
        <v>30654</v>
      </c>
      <c r="E2283" s="46" t="s">
        <v>30655</v>
      </c>
      <c r="F2283" s="47">
        <v>1</v>
      </c>
      <c r="G2283" s="48" t="s">
        <v>59</v>
      </c>
      <c r="H2283" s="48" t="s">
        <v>59</v>
      </c>
      <c r="I2283" s="48" t="s">
        <v>99</v>
      </c>
      <c r="J2283" s="48" t="s">
        <v>48</v>
      </c>
      <c r="K2283" s="48" t="s">
        <v>100</v>
      </c>
      <c r="L2283" s="48" t="s">
        <v>30656</v>
      </c>
      <c r="M2283" s="48" t="s">
        <v>30657</v>
      </c>
      <c r="N2283" t="e">
        <f>VLOOKUP(B2283,HIS退!B:F,5,FALSE)</f>
        <v>#N/A</v>
      </c>
      <c r="O2283" t="e">
        <f t="shared" si="71"/>
        <v>#N/A</v>
      </c>
      <c r="P2283" s="37" t="e">
        <f>VLOOKUP(C2283,微信退!Q:S,3,FALSE)</f>
        <v>#N/A</v>
      </c>
      <c r="Q2283" t="e">
        <f t="shared" si="72"/>
        <v>#N/A</v>
      </c>
    </row>
    <row r="2284" spans="1:17" hidden="1">
      <c r="A2284" s="49">
        <v>42908.477650462963</v>
      </c>
      <c r="B2284" s="46">
        <v>347787</v>
      </c>
      <c r="C2284" s="50" t="s">
        <v>25576</v>
      </c>
      <c r="D2284" s="46" t="s">
        <v>27501</v>
      </c>
      <c r="E2284" s="46" t="s">
        <v>27502</v>
      </c>
      <c r="F2284" s="47">
        <v>152</v>
      </c>
      <c r="G2284" s="48" t="s">
        <v>59</v>
      </c>
      <c r="H2284" s="48" t="s">
        <v>112</v>
      </c>
      <c r="I2284" s="48" t="s">
        <v>99</v>
      </c>
      <c r="J2284" s="48" t="s">
        <v>48</v>
      </c>
      <c r="K2284" s="48" t="s">
        <v>100</v>
      </c>
      <c r="L2284" s="48" t="s">
        <v>25577</v>
      </c>
      <c r="M2284" s="48" t="s">
        <v>30658</v>
      </c>
      <c r="N2284">
        <f>VLOOKUP(B2284,HIS退!B:F,5,FALSE)</f>
        <v>-152</v>
      </c>
      <c r="O2284" t="str">
        <f t="shared" si="71"/>
        <v/>
      </c>
      <c r="P2284" s="37">
        <f>VLOOKUP(C2284,微信退!Q:S,3,FALSE)</f>
        <v>152</v>
      </c>
      <c r="Q2284" t="str">
        <f t="shared" si="72"/>
        <v/>
      </c>
    </row>
    <row r="2285" spans="1:17" hidden="1">
      <c r="A2285" s="49">
        <v>42908.47855324074</v>
      </c>
      <c r="B2285" s="46">
        <v>347834</v>
      </c>
      <c r="C2285" s="50" t="s">
        <v>25442</v>
      </c>
      <c r="D2285" s="46" t="s">
        <v>27503</v>
      </c>
      <c r="E2285" s="46" t="s">
        <v>27504</v>
      </c>
      <c r="F2285" s="47">
        <v>800</v>
      </c>
      <c r="G2285" s="48" t="s">
        <v>34</v>
      </c>
      <c r="H2285" s="48" t="s">
        <v>112</v>
      </c>
      <c r="I2285" s="48" t="s">
        <v>99</v>
      </c>
      <c r="J2285" s="48" t="s">
        <v>48</v>
      </c>
      <c r="K2285" s="48" t="s">
        <v>100</v>
      </c>
      <c r="L2285" s="48" t="s">
        <v>25443</v>
      </c>
      <c r="M2285" s="48" t="s">
        <v>30659</v>
      </c>
      <c r="N2285">
        <f>VLOOKUP(B2285,HIS退!B:F,5,FALSE)</f>
        <v>-800</v>
      </c>
      <c r="O2285" t="str">
        <f t="shared" si="71"/>
        <v/>
      </c>
      <c r="P2285" s="37">
        <f>VLOOKUP(C2285,微信退!Q:S,3,FALSE)</f>
        <v>800</v>
      </c>
      <c r="Q2285" t="str">
        <f t="shared" si="72"/>
        <v/>
      </c>
    </row>
    <row r="2286" spans="1:17" hidden="1">
      <c r="A2286" s="49">
        <v>42908.478726851848</v>
      </c>
      <c r="B2286" s="46">
        <v>347848</v>
      </c>
      <c r="C2286" s="50" t="s">
        <v>30660</v>
      </c>
      <c r="D2286" s="46" t="s">
        <v>30661</v>
      </c>
      <c r="E2286" s="46" t="s">
        <v>30662</v>
      </c>
      <c r="F2286" s="47">
        <v>870</v>
      </c>
      <c r="G2286" s="48" t="s">
        <v>34</v>
      </c>
      <c r="H2286" s="48" t="s">
        <v>34</v>
      </c>
      <c r="I2286" s="48" t="s">
        <v>99</v>
      </c>
      <c r="J2286" s="48" t="s">
        <v>48</v>
      </c>
      <c r="K2286" s="48" t="s">
        <v>100</v>
      </c>
      <c r="L2286" s="48" t="s">
        <v>30663</v>
      </c>
      <c r="M2286" s="48" t="s">
        <v>30664</v>
      </c>
      <c r="N2286" t="e">
        <f>VLOOKUP(B2286,HIS退!B:F,5,FALSE)</f>
        <v>#N/A</v>
      </c>
      <c r="O2286" t="e">
        <f t="shared" si="71"/>
        <v>#N/A</v>
      </c>
      <c r="P2286" s="37" t="e">
        <f>VLOOKUP(C2286,微信退!Q:S,3,FALSE)</f>
        <v>#N/A</v>
      </c>
      <c r="Q2286" t="e">
        <f t="shared" si="72"/>
        <v>#N/A</v>
      </c>
    </row>
    <row r="2287" spans="1:17" hidden="1">
      <c r="A2287" s="49">
        <v>42908.47996527778</v>
      </c>
      <c r="B2287" s="46">
        <v>347909</v>
      </c>
      <c r="C2287" s="50" t="s">
        <v>25432</v>
      </c>
      <c r="D2287" s="46" t="s">
        <v>27505</v>
      </c>
      <c r="E2287" s="46" t="s">
        <v>27506</v>
      </c>
      <c r="F2287" s="47">
        <v>46</v>
      </c>
      <c r="G2287" s="48" t="s">
        <v>59</v>
      </c>
      <c r="H2287" s="48" t="s">
        <v>112</v>
      </c>
      <c r="I2287" s="48" t="s">
        <v>99</v>
      </c>
      <c r="J2287" s="48" t="s">
        <v>48</v>
      </c>
      <c r="K2287" s="48" t="s">
        <v>100</v>
      </c>
      <c r="L2287" s="48" t="s">
        <v>25433</v>
      </c>
      <c r="M2287" s="48" t="s">
        <v>30665</v>
      </c>
      <c r="N2287">
        <f>VLOOKUP(B2287,HIS退!B:F,5,FALSE)</f>
        <v>-46</v>
      </c>
      <c r="O2287" t="str">
        <f t="shared" si="71"/>
        <v/>
      </c>
      <c r="P2287" s="37">
        <f>VLOOKUP(C2287,微信退!Q:S,3,FALSE)</f>
        <v>46</v>
      </c>
      <c r="Q2287" t="str">
        <f t="shared" si="72"/>
        <v/>
      </c>
    </row>
    <row r="2288" spans="1:17" hidden="1">
      <c r="A2288" s="49">
        <v>42908.483414351853</v>
      </c>
      <c r="B2288" s="46">
        <v>348034</v>
      </c>
      <c r="C2288" s="50" t="s">
        <v>30666</v>
      </c>
      <c r="D2288" s="46" t="s">
        <v>30667</v>
      </c>
      <c r="E2288" s="46" t="s">
        <v>30668</v>
      </c>
      <c r="F2288" s="47">
        <v>238</v>
      </c>
      <c r="G2288" s="48" t="s">
        <v>59</v>
      </c>
      <c r="H2288" s="48" t="s">
        <v>59</v>
      </c>
      <c r="I2288" s="48" t="s">
        <v>99</v>
      </c>
      <c r="J2288" s="48" t="s">
        <v>48</v>
      </c>
      <c r="K2288" s="48" t="s">
        <v>100</v>
      </c>
      <c r="L2288" s="48" t="s">
        <v>30669</v>
      </c>
      <c r="M2288" s="48" t="s">
        <v>30670</v>
      </c>
      <c r="N2288" t="e">
        <f>VLOOKUP(B2288,HIS退!B:F,5,FALSE)</f>
        <v>#N/A</v>
      </c>
      <c r="O2288" t="e">
        <f t="shared" si="71"/>
        <v>#N/A</v>
      </c>
      <c r="P2288" s="37" t="e">
        <f>VLOOKUP(C2288,微信退!Q:S,3,FALSE)</f>
        <v>#N/A</v>
      </c>
      <c r="Q2288" t="e">
        <f t="shared" si="72"/>
        <v>#N/A</v>
      </c>
    </row>
    <row r="2289" spans="1:17" hidden="1">
      <c r="A2289" s="49">
        <v>42908.485659722224</v>
      </c>
      <c r="B2289" s="46">
        <v>348130</v>
      </c>
      <c r="C2289" s="50" t="s">
        <v>30671</v>
      </c>
      <c r="D2289" s="46" t="s">
        <v>30672</v>
      </c>
      <c r="E2289" s="46" t="s">
        <v>30673</v>
      </c>
      <c r="F2289" s="47">
        <v>217</v>
      </c>
      <c r="G2289" s="48" t="s">
        <v>34</v>
      </c>
      <c r="H2289" s="48" t="s">
        <v>34</v>
      </c>
      <c r="I2289" s="48" t="s">
        <v>99</v>
      </c>
      <c r="J2289" s="48" t="s">
        <v>48</v>
      </c>
      <c r="K2289" s="48" t="s">
        <v>100</v>
      </c>
      <c r="L2289" s="48" t="s">
        <v>30674</v>
      </c>
      <c r="M2289" s="48" t="s">
        <v>30675</v>
      </c>
      <c r="N2289" t="e">
        <f>VLOOKUP(B2289,HIS退!B:F,5,FALSE)</f>
        <v>#N/A</v>
      </c>
      <c r="O2289" t="e">
        <f t="shared" si="71"/>
        <v>#N/A</v>
      </c>
      <c r="P2289" s="37" t="e">
        <f>VLOOKUP(C2289,微信退!Q:S,3,FALSE)</f>
        <v>#N/A</v>
      </c>
      <c r="Q2289" t="e">
        <f t="shared" si="72"/>
        <v>#N/A</v>
      </c>
    </row>
    <row r="2290" spans="1:17" hidden="1">
      <c r="A2290" s="49">
        <v>42908.486006944448</v>
      </c>
      <c r="B2290" s="46">
        <v>348146</v>
      </c>
      <c r="C2290" s="50" t="s">
        <v>30676</v>
      </c>
      <c r="D2290" s="46" t="s">
        <v>30677</v>
      </c>
      <c r="E2290" s="46" t="s">
        <v>30678</v>
      </c>
      <c r="F2290" s="47">
        <v>500</v>
      </c>
      <c r="G2290" s="48" t="s">
        <v>59</v>
      </c>
      <c r="H2290" s="48" t="s">
        <v>29015</v>
      </c>
      <c r="I2290" s="48" t="s">
        <v>99</v>
      </c>
      <c r="J2290" s="48" t="s">
        <v>48</v>
      </c>
      <c r="K2290" s="48" t="s">
        <v>100</v>
      </c>
      <c r="L2290" s="48" t="s">
        <v>30679</v>
      </c>
      <c r="M2290" s="48" t="s">
        <v>30680</v>
      </c>
      <c r="N2290" t="e">
        <f>VLOOKUP(B2290,HIS退!B:F,5,FALSE)</f>
        <v>#N/A</v>
      </c>
      <c r="O2290" t="e">
        <f t="shared" si="71"/>
        <v>#N/A</v>
      </c>
      <c r="P2290" s="37" t="e">
        <f>VLOOKUP(C2290,微信退!Q:S,3,FALSE)</f>
        <v>#N/A</v>
      </c>
      <c r="Q2290" t="e">
        <f t="shared" si="72"/>
        <v>#N/A</v>
      </c>
    </row>
    <row r="2291" spans="1:17" hidden="1">
      <c r="A2291" s="49">
        <v>42908.487187500003</v>
      </c>
      <c r="B2291" s="46">
        <v>348192</v>
      </c>
      <c r="C2291" s="50" t="s">
        <v>25392</v>
      </c>
      <c r="D2291" s="46" t="s">
        <v>27507</v>
      </c>
      <c r="E2291" s="46" t="s">
        <v>27508</v>
      </c>
      <c r="F2291" s="47">
        <v>102</v>
      </c>
      <c r="G2291" s="48" t="s">
        <v>34</v>
      </c>
      <c r="H2291" s="48" t="s">
        <v>112</v>
      </c>
      <c r="I2291" s="48" t="s">
        <v>99</v>
      </c>
      <c r="J2291" s="48" t="s">
        <v>48</v>
      </c>
      <c r="K2291" s="48" t="s">
        <v>100</v>
      </c>
      <c r="L2291" s="48" t="s">
        <v>25393</v>
      </c>
      <c r="M2291" s="48" t="s">
        <v>30681</v>
      </c>
      <c r="N2291">
        <f>VLOOKUP(B2291,HIS退!B:F,5,FALSE)</f>
        <v>-102</v>
      </c>
      <c r="O2291" t="str">
        <f t="shared" si="71"/>
        <v/>
      </c>
      <c r="P2291" s="37">
        <f>VLOOKUP(C2291,微信退!Q:S,3,FALSE)</f>
        <v>102</v>
      </c>
      <c r="Q2291" t="str">
        <f t="shared" si="72"/>
        <v/>
      </c>
    </row>
    <row r="2292" spans="1:17" hidden="1">
      <c r="A2292" s="49">
        <v>42908.487673611111</v>
      </c>
      <c r="B2292" s="46">
        <v>348207</v>
      </c>
      <c r="C2292" s="50" t="s">
        <v>25390</v>
      </c>
      <c r="D2292" s="46" t="s">
        <v>27509</v>
      </c>
      <c r="E2292" s="46" t="s">
        <v>27510</v>
      </c>
      <c r="F2292" s="47">
        <v>94</v>
      </c>
      <c r="G2292" s="48" t="s">
        <v>34</v>
      </c>
      <c r="H2292" s="48" t="s">
        <v>112</v>
      </c>
      <c r="I2292" s="48" t="s">
        <v>99</v>
      </c>
      <c r="J2292" s="48" t="s">
        <v>48</v>
      </c>
      <c r="K2292" s="48" t="s">
        <v>100</v>
      </c>
      <c r="L2292" s="48" t="s">
        <v>25391</v>
      </c>
      <c r="M2292" s="48" t="s">
        <v>30682</v>
      </c>
      <c r="N2292">
        <f>VLOOKUP(B2292,HIS退!B:F,5,FALSE)</f>
        <v>-94</v>
      </c>
      <c r="O2292" t="str">
        <f t="shared" si="71"/>
        <v/>
      </c>
      <c r="P2292" s="37">
        <f>VLOOKUP(C2292,微信退!Q:S,3,FALSE)</f>
        <v>94</v>
      </c>
      <c r="Q2292" t="str">
        <f t="shared" si="72"/>
        <v/>
      </c>
    </row>
    <row r="2293" spans="1:17" hidden="1">
      <c r="A2293" s="49">
        <v>42908.487893518519</v>
      </c>
      <c r="B2293" s="46">
        <v>348214</v>
      </c>
      <c r="C2293" s="50" t="s">
        <v>25420</v>
      </c>
      <c r="D2293" s="46" t="s">
        <v>27511</v>
      </c>
      <c r="E2293" s="46" t="s">
        <v>27512</v>
      </c>
      <c r="F2293" s="47">
        <v>181</v>
      </c>
      <c r="G2293" s="48" t="s">
        <v>59</v>
      </c>
      <c r="H2293" s="48" t="s">
        <v>112</v>
      </c>
      <c r="I2293" s="48" t="s">
        <v>99</v>
      </c>
      <c r="J2293" s="48" t="s">
        <v>48</v>
      </c>
      <c r="K2293" s="48" t="s">
        <v>100</v>
      </c>
      <c r="L2293" s="48" t="s">
        <v>25421</v>
      </c>
      <c r="M2293" s="48" t="s">
        <v>30683</v>
      </c>
      <c r="N2293">
        <f>VLOOKUP(B2293,HIS退!B:F,5,FALSE)</f>
        <v>-181</v>
      </c>
      <c r="O2293" t="str">
        <f t="shared" si="71"/>
        <v/>
      </c>
      <c r="P2293" s="37">
        <f>VLOOKUP(C2293,微信退!Q:S,3,FALSE)</f>
        <v>181</v>
      </c>
      <c r="Q2293" t="str">
        <f t="shared" si="72"/>
        <v/>
      </c>
    </row>
    <row r="2294" spans="1:17" hidden="1">
      <c r="A2294" s="49">
        <v>42908.489004629628</v>
      </c>
      <c r="B2294" s="46">
        <v>348247</v>
      </c>
      <c r="C2294" s="50" t="s">
        <v>30684</v>
      </c>
      <c r="D2294" s="46" t="s">
        <v>30685</v>
      </c>
      <c r="E2294" s="46" t="s">
        <v>30686</v>
      </c>
      <c r="F2294" s="47">
        <v>31</v>
      </c>
      <c r="G2294" s="48" t="s">
        <v>34</v>
      </c>
      <c r="H2294" s="48" t="s">
        <v>29015</v>
      </c>
      <c r="I2294" s="48" t="s">
        <v>99</v>
      </c>
      <c r="J2294" s="48" t="s">
        <v>48</v>
      </c>
      <c r="K2294" s="48" t="s">
        <v>100</v>
      </c>
      <c r="L2294" s="48" t="s">
        <v>30687</v>
      </c>
      <c r="M2294" s="48" t="s">
        <v>30688</v>
      </c>
      <c r="N2294" t="e">
        <f>VLOOKUP(B2294,HIS退!B:F,5,FALSE)</f>
        <v>#N/A</v>
      </c>
      <c r="O2294" t="e">
        <f t="shared" si="71"/>
        <v>#N/A</v>
      </c>
      <c r="P2294" s="37" t="e">
        <f>VLOOKUP(C2294,微信退!Q:S,3,FALSE)</f>
        <v>#N/A</v>
      </c>
      <c r="Q2294" t="e">
        <f t="shared" si="72"/>
        <v>#N/A</v>
      </c>
    </row>
    <row r="2295" spans="1:17" hidden="1">
      <c r="A2295" s="49">
        <v>42908.489594907405</v>
      </c>
      <c r="B2295" s="46">
        <v>348266</v>
      </c>
      <c r="C2295" s="50" t="s">
        <v>25590</v>
      </c>
      <c r="D2295" s="46" t="s">
        <v>27513</v>
      </c>
      <c r="E2295" s="46" t="s">
        <v>27514</v>
      </c>
      <c r="F2295" s="47">
        <v>1</v>
      </c>
      <c r="G2295" s="48" t="s">
        <v>59</v>
      </c>
      <c r="H2295" s="48" t="s">
        <v>112</v>
      </c>
      <c r="I2295" s="48" t="s">
        <v>99</v>
      </c>
      <c r="J2295" s="48" t="s">
        <v>48</v>
      </c>
      <c r="K2295" s="48" t="s">
        <v>100</v>
      </c>
      <c r="L2295" s="48" t="s">
        <v>25591</v>
      </c>
      <c r="M2295" s="48" t="s">
        <v>30689</v>
      </c>
      <c r="N2295">
        <f>VLOOKUP(B2295,HIS退!B:F,5,FALSE)</f>
        <v>-1</v>
      </c>
      <c r="O2295" t="str">
        <f t="shared" si="71"/>
        <v/>
      </c>
      <c r="P2295" s="37">
        <f>VLOOKUP(C2295,微信退!Q:S,3,FALSE)</f>
        <v>1</v>
      </c>
      <c r="Q2295" t="str">
        <f t="shared" si="72"/>
        <v/>
      </c>
    </row>
    <row r="2296" spans="1:17" hidden="1">
      <c r="A2296" s="49">
        <v>42908.489641203705</v>
      </c>
      <c r="B2296" s="46">
        <v>348236</v>
      </c>
      <c r="C2296" s="50" t="s">
        <v>30690</v>
      </c>
      <c r="D2296" s="46" t="s">
        <v>30378</v>
      </c>
      <c r="E2296" s="46" t="s">
        <v>30379</v>
      </c>
      <c r="F2296" s="47">
        <v>2000</v>
      </c>
      <c r="G2296" s="48" t="s">
        <v>34</v>
      </c>
      <c r="H2296" s="48" t="s">
        <v>34</v>
      </c>
      <c r="I2296" s="48" t="s">
        <v>99</v>
      </c>
      <c r="J2296" s="48" t="s">
        <v>48</v>
      </c>
      <c r="K2296" s="48" t="s">
        <v>100</v>
      </c>
      <c r="L2296" s="48" t="s">
        <v>30691</v>
      </c>
      <c r="M2296" s="48" t="s">
        <v>30692</v>
      </c>
      <c r="N2296" t="e">
        <f>VLOOKUP(B2296,HIS退!B:F,5,FALSE)</f>
        <v>#N/A</v>
      </c>
      <c r="O2296" t="e">
        <f t="shared" si="71"/>
        <v>#N/A</v>
      </c>
      <c r="P2296" s="37" t="e">
        <f>VLOOKUP(C2296,微信退!Q:S,3,FALSE)</f>
        <v>#N/A</v>
      </c>
      <c r="Q2296" t="e">
        <f t="shared" si="72"/>
        <v>#N/A</v>
      </c>
    </row>
    <row r="2297" spans="1:17" hidden="1">
      <c r="A2297" s="49">
        <v>42908.48982638889</v>
      </c>
      <c r="B2297" s="46">
        <v>348273</v>
      </c>
      <c r="C2297" s="50" t="s">
        <v>30693</v>
      </c>
      <c r="D2297" s="46" t="s">
        <v>30694</v>
      </c>
      <c r="E2297" s="46" t="s">
        <v>30695</v>
      </c>
      <c r="F2297" s="47">
        <v>1194</v>
      </c>
      <c r="G2297" s="48" t="s">
        <v>34</v>
      </c>
      <c r="H2297" s="48" t="s">
        <v>34</v>
      </c>
      <c r="I2297" s="48" t="s">
        <v>99</v>
      </c>
      <c r="J2297" s="48" t="s">
        <v>48</v>
      </c>
      <c r="K2297" s="48" t="s">
        <v>100</v>
      </c>
      <c r="L2297" s="48" t="s">
        <v>30696</v>
      </c>
      <c r="M2297" s="48" t="s">
        <v>30697</v>
      </c>
      <c r="N2297" t="e">
        <f>VLOOKUP(B2297,HIS退!B:F,5,FALSE)</f>
        <v>#N/A</v>
      </c>
      <c r="O2297" t="e">
        <f t="shared" si="71"/>
        <v>#N/A</v>
      </c>
      <c r="P2297" s="37" t="e">
        <f>VLOOKUP(C2297,微信退!Q:S,3,FALSE)</f>
        <v>#N/A</v>
      </c>
      <c r="Q2297" t="e">
        <f t="shared" si="72"/>
        <v>#N/A</v>
      </c>
    </row>
    <row r="2298" spans="1:17" hidden="1">
      <c r="A2298" s="49">
        <v>42908.490023148152</v>
      </c>
      <c r="B2298" s="46">
        <v>348280</v>
      </c>
      <c r="C2298" s="50" t="s">
        <v>30698</v>
      </c>
      <c r="D2298" s="46" t="s">
        <v>27513</v>
      </c>
      <c r="E2298" s="46" t="s">
        <v>27514</v>
      </c>
      <c r="F2298" s="47">
        <v>190</v>
      </c>
      <c r="G2298" s="48" t="s">
        <v>59</v>
      </c>
      <c r="H2298" s="48" t="s">
        <v>29015</v>
      </c>
      <c r="I2298" s="48" t="s">
        <v>99</v>
      </c>
      <c r="J2298" s="48" t="s">
        <v>48</v>
      </c>
      <c r="K2298" s="48" t="s">
        <v>100</v>
      </c>
      <c r="L2298" s="48" t="s">
        <v>30699</v>
      </c>
      <c r="M2298" s="48" t="s">
        <v>30700</v>
      </c>
      <c r="N2298" t="e">
        <f>VLOOKUP(B2298,HIS退!B:F,5,FALSE)</f>
        <v>#N/A</v>
      </c>
      <c r="O2298" t="e">
        <f t="shared" si="71"/>
        <v>#N/A</v>
      </c>
      <c r="P2298" s="37" t="e">
        <f>VLOOKUP(C2298,微信退!Q:S,3,FALSE)</f>
        <v>#N/A</v>
      </c>
      <c r="Q2298" t="e">
        <f t="shared" si="72"/>
        <v>#N/A</v>
      </c>
    </row>
    <row r="2299" spans="1:17" hidden="1">
      <c r="A2299" s="49">
        <v>42908.490208333336</v>
      </c>
      <c r="B2299" s="46">
        <v>348287</v>
      </c>
      <c r="C2299" s="50" t="s">
        <v>25280</v>
      </c>
      <c r="D2299" s="46" t="s">
        <v>27515</v>
      </c>
      <c r="E2299" s="46" t="s">
        <v>27516</v>
      </c>
      <c r="F2299" s="47">
        <v>199</v>
      </c>
      <c r="G2299" s="48" t="s">
        <v>34</v>
      </c>
      <c r="H2299" s="48" t="s">
        <v>112</v>
      </c>
      <c r="I2299" s="48" t="s">
        <v>99</v>
      </c>
      <c r="J2299" s="48" t="s">
        <v>48</v>
      </c>
      <c r="K2299" s="48" t="s">
        <v>100</v>
      </c>
      <c r="L2299" s="48" t="s">
        <v>25281</v>
      </c>
      <c r="M2299" s="48" t="s">
        <v>30701</v>
      </c>
      <c r="N2299">
        <f>VLOOKUP(B2299,HIS退!B:F,5,FALSE)</f>
        <v>-199</v>
      </c>
      <c r="O2299" t="str">
        <f t="shared" ref="O2299:O2362" si="73">IF(N2299=F2299*-1,"",1)</f>
        <v/>
      </c>
      <c r="P2299" s="37">
        <f>VLOOKUP(C2299,微信退!Q:S,3,FALSE)</f>
        <v>199</v>
      </c>
      <c r="Q2299" t="str">
        <f t="shared" ref="Q2299:Q2362" si="74">IF(P2299=F2299,"",1)</f>
        <v/>
      </c>
    </row>
    <row r="2300" spans="1:17" hidden="1">
      <c r="A2300" s="49">
        <v>42908.490601851852</v>
      </c>
      <c r="B2300" s="46">
        <v>348298</v>
      </c>
      <c r="C2300" s="50" t="s">
        <v>25278</v>
      </c>
      <c r="D2300" s="46" t="s">
        <v>1939</v>
      </c>
      <c r="E2300" s="46" t="s">
        <v>3240</v>
      </c>
      <c r="F2300" s="47">
        <v>69</v>
      </c>
      <c r="G2300" s="48" t="s">
        <v>34</v>
      </c>
      <c r="H2300" s="48" t="s">
        <v>112</v>
      </c>
      <c r="I2300" s="48" t="s">
        <v>99</v>
      </c>
      <c r="J2300" s="48" t="s">
        <v>48</v>
      </c>
      <c r="K2300" s="48" t="s">
        <v>100</v>
      </c>
      <c r="L2300" s="48" t="s">
        <v>25279</v>
      </c>
      <c r="M2300" s="48" t="s">
        <v>30702</v>
      </c>
      <c r="N2300">
        <f>VLOOKUP(B2300,HIS退!B:F,5,FALSE)</f>
        <v>-69</v>
      </c>
      <c r="O2300" t="str">
        <f t="shared" si="73"/>
        <v/>
      </c>
      <c r="P2300" s="37">
        <f>VLOOKUP(C2300,微信退!Q:S,3,FALSE)</f>
        <v>69</v>
      </c>
      <c r="Q2300" t="str">
        <f t="shared" si="74"/>
        <v/>
      </c>
    </row>
    <row r="2301" spans="1:17" hidden="1">
      <c r="A2301" s="49">
        <v>42908.492268518516</v>
      </c>
      <c r="B2301" s="46">
        <v>348384</v>
      </c>
      <c r="C2301" s="50" t="s">
        <v>25358</v>
      </c>
      <c r="D2301" s="46" t="s">
        <v>27519</v>
      </c>
      <c r="E2301" s="46" t="s">
        <v>27520</v>
      </c>
      <c r="F2301" s="47">
        <v>12</v>
      </c>
      <c r="G2301" s="48" t="s">
        <v>34</v>
      </c>
      <c r="H2301" s="48" t="s">
        <v>112</v>
      </c>
      <c r="I2301" s="48" t="s">
        <v>99</v>
      </c>
      <c r="J2301" s="48" t="s">
        <v>48</v>
      </c>
      <c r="K2301" s="48" t="s">
        <v>100</v>
      </c>
      <c r="L2301" s="48" t="s">
        <v>25359</v>
      </c>
      <c r="M2301" s="48" t="s">
        <v>30703</v>
      </c>
      <c r="N2301">
        <f>VLOOKUP(B2301,HIS退!B:F,5,FALSE)</f>
        <v>-12</v>
      </c>
      <c r="O2301" t="str">
        <f t="shared" si="73"/>
        <v/>
      </c>
      <c r="P2301" s="37">
        <f>VLOOKUP(C2301,微信退!Q:S,3,FALSE)</f>
        <v>12</v>
      </c>
      <c r="Q2301" t="str">
        <f t="shared" si="74"/>
        <v/>
      </c>
    </row>
    <row r="2302" spans="1:17" hidden="1">
      <c r="A2302" s="49">
        <v>42908.492743055554</v>
      </c>
      <c r="B2302" s="46">
        <v>348378</v>
      </c>
      <c r="C2302" s="50" t="s">
        <v>25598</v>
      </c>
      <c r="D2302" s="46" t="s">
        <v>27517</v>
      </c>
      <c r="E2302" s="46" t="s">
        <v>27518</v>
      </c>
      <c r="F2302" s="47">
        <v>145</v>
      </c>
      <c r="G2302" s="48" t="s">
        <v>34</v>
      </c>
      <c r="H2302" s="48" t="s">
        <v>112</v>
      </c>
      <c r="I2302" s="48" t="s">
        <v>99</v>
      </c>
      <c r="J2302" s="48" t="s">
        <v>48</v>
      </c>
      <c r="K2302" s="48" t="s">
        <v>100</v>
      </c>
      <c r="L2302" s="48" t="s">
        <v>25599</v>
      </c>
      <c r="M2302" s="48" t="s">
        <v>30704</v>
      </c>
      <c r="N2302">
        <f>VLOOKUP(B2302,HIS退!B:F,5,FALSE)</f>
        <v>-145</v>
      </c>
      <c r="O2302" t="str">
        <f t="shared" si="73"/>
        <v/>
      </c>
      <c r="P2302" s="37">
        <f>VLOOKUP(C2302,微信退!Q:S,3,FALSE)</f>
        <v>145</v>
      </c>
      <c r="Q2302" t="str">
        <f t="shared" si="74"/>
        <v/>
      </c>
    </row>
    <row r="2303" spans="1:17" hidden="1">
      <c r="A2303" s="49">
        <v>42908.493831018517</v>
      </c>
      <c r="B2303" s="46">
        <v>348407</v>
      </c>
      <c r="C2303" s="50" t="s">
        <v>30705</v>
      </c>
      <c r="D2303" s="46" t="s">
        <v>30706</v>
      </c>
      <c r="E2303" s="46" t="s">
        <v>30707</v>
      </c>
      <c r="F2303" s="47">
        <v>1100</v>
      </c>
      <c r="G2303" s="48" t="s">
        <v>34</v>
      </c>
      <c r="H2303" s="48" t="s">
        <v>34</v>
      </c>
      <c r="I2303" s="48" t="s">
        <v>99</v>
      </c>
      <c r="J2303" s="48" t="s">
        <v>48</v>
      </c>
      <c r="K2303" s="48" t="s">
        <v>100</v>
      </c>
      <c r="L2303" s="48" t="s">
        <v>30708</v>
      </c>
      <c r="M2303" s="48" t="s">
        <v>30709</v>
      </c>
      <c r="N2303" t="e">
        <f>VLOOKUP(B2303,HIS退!B:F,5,FALSE)</f>
        <v>#N/A</v>
      </c>
      <c r="O2303" t="e">
        <f t="shared" si="73"/>
        <v>#N/A</v>
      </c>
      <c r="P2303" s="37" t="e">
        <f>VLOOKUP(C2303,微信退!Q:S,3,FALSE)</f>
        <v>#N/A</v>
      </c>
      <c r="Q2303" t="e">
        <f t="shared" si="74"/>
        <v>#N/A</v>
      </c>
    </row>
    <row r="2304" spans="1:17" hidden="1">
      <c r="A2304" s="49">
        <v>42908.494745370372</v>
      </c>
      <c r="B2304" s="46">
        <v>348455</v>
      </c>
      <c r="C2304" s="50" t="s">
        <v>30710</v>
      </c>
      <c r="D2304" s="46" t="s">
        <v>30711</v>
      </c>
      <c r="E2304" s="46" t="s">
        <v>30712</v>
      </c>
      <c r="F2304" s="47">
        <v>1000</v>
      </c>
      <c r="G2304" s="48" t="s">
        <v>34</v>
      </c>
      <c r="H2304" s="48" t="s">
        <v>34</v>
      </c>
      <c r="I2304" s="48" t="s">
        <v>99</v>
      </c>
      <c r="J2304" s="48" t="s">
        <v>48</v>
      </c>
      <c r="K2304" s="48" t="s">
        <v>100</v>
      </c>
      <c r="L2304" s="48" t="s">
        <v>30713</v>
      </c>
      <c r="M2304" s="48" t="s">
        <v>30714</v>
      </c>
      <c r="N2304" t="e">
        <f>VLOOKUP(B2304,HIS退!B:F,5,FALSE)</f>
        <v>#N/A</v>
      </c>
      <c r="O2304" t="e">
        <f t="shared" si="73"/>
        <v>#N/A</v>
      </c>
      <c r="P2304" s="37" t="e">
        <f>VLOOKUP(C2304,微信退!Q:S,3,FALSE)</f>
        <v>#N/A</v>
      </c>
      <c r="Q2304" t="e">
        <f t="shared" si="74"/>
        <v>#N/A</v>
      </c>
    </row>
    <row r="2305" spans="1:17" hidden="1">
      <c r="A2305" s="49">
        <v>42908.49628472222</v>
      </c>
      <c r="B2305" s="46">
        <v>348500</v>
      </c>
      <c r="C2305" s="50" t="s">
        <v>25602</v>
      </c>
      <c r="D2305" s="46" t="s">
        <v>27521</v>
      </c>
      <c r="E2305" s="46" t="s">
        <v>27522</v>
      </c>
      <c r="F2305" s="47">
        <v>55</v>
      </c>
      <c r="G2305" s="48" t="s">
        <v>59</v>
      </c>
      <c r="H2305" s="48" t="s">
        <v>112</v>
      </c>
      <c r="I2305" s="48" t="s">
        <v>99</v>
      </c>
      <c r="J2305" s="48" t="s">
        <v>48</v>
      </c>
      <c r="K2305" s="48" t="s">
        <v>100</v>
      </c>
      <c r="L2305" s="48" t="s">
        <v>25603</v>
      </c>
      <c r="M2305" s="48" t="s">
        <v>30715</v>
      </c>
      <c r="N2305">
        <f>VLOOKUP(B2305,HIS退!B:F,5,FALSE)</f>
        <v>-55</v>
      </c>
      <c r="O2305" t="str">
        <f t="shared" si="73"/>
        <v/>
      </c>
      <c r="P2305" s="37">
        <f>VLOOKUP(C2305,微信退!Q:S,3,FALSE)</f>
        <v>55</v>
      </c>
      <c r="Q2305" t="str">
        <f t="shared" si="74"/>
        <v/>
      </c>
    </row>
    <row r="2306" spans="1:17" hidden="1">
      <c r="A2306" s="49">
        <v>42908.49664351852</v>
      </c>
      <c r="B2306" s="46">
        <v>348508</v>
      </c>
      <c r="C2306" s="50" t="s">
        <v>30716</v>
      </c>
      <c r="D2306" s="46" t="s">
        <v>30717</v>
      </c>
      <c r="E2306" s="46" t="s">
        <v>30718</v>
      </c>
      <c r="F2306" s="47">
        <v>1860</v>
      </c>
      <c r="G2306" s="48" t="s">
        <v>59</v>
      </c>
      <c r="H2306" s="48" t="s">
        <v>59</v>
      </c>
      <c r="I2306" s="48" t="s">
        <v>99</v>
      </c>
      <c r="J2306" s="48" t="s">
        <v>29021</v>
      </c>
      <c r="K2306" s="48" t="s">
        <v>100</v>
      </c>
      <c r="L2306" s="48" t="s">
        <v>30719</v>
      </c>
      <c r="M2306" s="48" t="s">
        <v>30720</v>
      </c>
      <c r="N2306" t="e">
        <f>VLOOKUP(B2306,HIS退!B:F,5,FALSE)</f>
        <v>#N/A</v>
      </c>
      <c r="O2306" t="e">
        <f t="shared" si="73"/>
        <v>#N/A</v>
      </c>
      <c r="P2306" s="37" t="e">
        <f>VLOOKUP(C2306,微信退!Q:S,3,FALSE)</f>
        <v>#N/A</v>
      </c>
      <c r="Q2306" t="e">
        <f t="shared" si="74"/>
        <v>#N/A</v>
      </c>
    </row>
    <row r="2307" spans="1:17" hidden="1">
      <c r="A2307" s="49">
        <v>42908.498020833336</v>
      </c>
      <c r="B2307" s="46">
        <v>348562</v>
      </c>
      <c r="C2307" s="50" t="s">
        <v>25356</v>
      </c>
      <c r="D2307" s="46" t="s">
        <v>27523</v>
      </c>
      <c r="E2307" s="46" t="s">
        <v>27524</v>
      </c>
      <c r="F2307" s="47">
        <v>224</v>
      </c>
      <c r="G2307" s="48" t="s">
        <v>34</v>
      </c>
      <c r="H2307" s="48" t="s">
        <v>112</v>
      </c>
      <c r="I2307" s="48" t="s">
        <v>99</v>
      </c>
      <c r="J2307" s="48" t="s">
        <v>48</v>
      </c>
      <c r="K2307" s="48" t="s">
        <v>100</v>
      </c>
      <c r="L2307" s="48" t="s">
        <v>25357</v>
      </c>
      <c r="M2307" s="48" t="s">
        <v>30721</v>
      </c>
      <c r="N2307">
        <f>VLOOKUP(B2307,HIS退!B:F,5,FALSE)</f>
        <v>-224</v>
      </c>
      <c r="O2307" t="str">
        <f t="shared" si="73"/>
        <v/>
      </c>
      <c r="P2307" s="37">
        <f>VLOOKUP(C2307,微信退!Q:S,3,FALSE)</f>
        <v>224</v>
      </c>
      <c r="Q2307" t="str">
        <f t="shared" si="74"/>
        <v/>
      </c>
    </row>
    <row r="2308" spans="1:17" hidden="1">
      <c r="A2308" s="49">
        <v>42908.498101851852</v>
      </c>
      <c r="B2308" s="46">
        <v>348568</v>
      </c>
      <c r="C2308" s="50" t="s">
        <v>30722</v>
      </c>
      <c r="D2308" s="46" t="s">
        <v>30723</v>
      </c>
      <c r="E2308" s="46" t="s">
        <v>30724</v>
      </c>
      <c r="F2308" s="47">
        <v>5000</v>
      </c>
      <c r="G2308" s="48" t="s">
        <v>34</v>
      </c>
      <c r="H2308" s="48" t="s">
        <v>34</v>
      </c>
      <c r="I2308" s="48" t="s">
        <v>101</v>
      </c>
      <c r="J2308" s="48" t="s">
        <v>98</v>
      </c>
      <c r="K2308" s="48" t="s">
        <v>100</v>
      </c>
      <c r="L2308" s="48" t="s">
        <v>30725</v>
      </c>
      <c r="M2308" s="48" t="s">
        <v>30726</v>
      </c>
      <c r="N2308" t="e">
        <f>VLOOKUP(B2308,HIS退!B:F,5,FALSE)</f>
        <v>#N/A</v>
      </c>
      <c r="O2308" t="e">
        <f t="shared" si="73"/>
        <v>#N/A</v>
      </c>
      <c r="P2308" s="37" t="e">
        <f>VLOOKUP(C2308,微信退!Q:S,3,FALSE)</f>
        <v>#N/A</v>
      </c>
      <c r="Q2308" t="e">
        <f t="shared" si="74"/>
        <v>#N/A</v>
      </c>
    </row>
    <row r="2309" spans="1:17" hidden="1">
      <c r="A2309" s="49">
        <v>42908.498124999998</v>
      </c>
      <c r="B2309" s="46">
        <v>348567</v>
      </c>
      <c r="C2309" s="50" t="s">
        <v>25386</v>
      </c>
      <c r="D2309" s="46" t="s">
        <v>27525</v>
      </c>
      <c r="E2309" s="46" t="s">
        <v>27526</v>
      </c>
      <c r="F2309" s="47">
        <v>500</v>
      </c>
      <c r="G2309" s="48" t="s">
        <v>34</v>
      </c>
      <c r="H2309" s="48" t="s">
        <v>112</v>
      </c>
      <c r="I2309" s="48" t="s">
        <v>99</v>
      </c>
      <c r="J2309" s="48" t="s">
        <v>48</v>
      </c>
      <c r="K2309" s="48" t="s">
        <v>100</v>
      </c>
      <c r="L2309" s="48" t="s">
        <v>25387</v>
      </c>
      <c r="M2309" s="48" t="s">
        <v>30727</v>
      </c>
      <c r="N2309">
        <f>VLOOKUP(B2309,HIS退!B:F,5,FALSE)</f>
        <v>-500</v>
      </c>
      <c r="O2309" t="str">
        <f t="shared" si="73"/>
        <v/>
      </c>
      <c r="P2309" s="37">
        <f>VLOOKUP(C2309,微信退!Q:S,3,FALSE)</f>
        <v>500</v>
      </c>
      <c r="Q2309" t="str">
        <f t="shared" si="74"/>
        <v/>
      </c>
    </row>
    <row r="2310" spans="1:17" hidden="1">
      <c r="A2310" s="49">
        <v>42908.500138888892</v>
      </c>
      <c r="B2310" s="46">
        <v>348621</v>
      </c>
      <c r="C2310" s="50" t="s">
        <v>30728</v>
      </c>
      <c r="D2310" s="46" t="s">
        <v>30729</v>
      </c>
      <c r="E2310" s="46" t="s">
        <v>30730</v>
      </c>
      <c r="F2310" s="47">
        <v>492</v>
      </c>
      <c r="G2310" s="48" t="s">
        <v>34</v>
      </c>
      <c r="H2310" s="48" t="s">
        <v>34</v>
      </c>
      <c r="I2310" s="48" t="s">
        <v>99</v>
      </c>
      <c r="J2310" s="48" t="s">
        <v>48</v>
      </c>
      <c r="K2310" s="48" t="s">
        <v>100</v>
      </c>
      <c r="L2310" s="48" t="s">
        <v>30731</v>
      </c>
      <c r="M2310" s="48" t="s">
        <v>30732</v>
      </c>
      <c r="N2310" t="e">
        <f>VLOOKUP(B2310,HIS退!B:F,5,FALSE)</f>
        <v>#N/A</v>
      </c>
      <c r="O2310" t="e">
        <f t="shared" si="73"/>
        <v>#N/A</v>
      </c>
      <c r="P2310" s="37" t="e">
        <f>VLOOKUP(C2310,微信退!Q:S,3,FALSE)</f>
        <v>#N/A</v>
      </c>
      <c r="Q2310" t="e">
        <f t="shared" si="74"/>
        <v>#N/A</v>
      </c>
    </row>
    <row r="2311" spans="1:17" hidden="1">
      <c r="A2311" s="49">
        <v>42908.500300925924</v>
      </c>
      <c r="B2311" s="46">
        <v>348636</v>
      </c>
      <c r="C2311" s="50" t="s">
        <v>30733</v>
      </c>
      <c r="D2311" s="46" t="s">
        <v>30734</v>
      </c>
      <c r="E2311" s="46" t="s">
        <v>30735</v>
      </c>
      <c r="F2311" s="47">
        <v>500</v>
      </c>
      <c r="G2311" s="48" t="s">
        <v>34</v>
      </c>
      <c r="H2311" s="48" t="s">
        <v>34</v>
      </c>
      <c r="I2311" s="48" t="s">
        <v>99</v>
      </c>
      <c r="J2311" s="48" t="s">
        <v>48</v>
      </c>
      <c r="K2311" s="48" t="s">
        <v>100</v>
      </c>
      <c r="L2311" s="48" t="s">
        <v>30736</v>
      </c>
      <c r="M2311" s="48" t="s">
        <v>30737</v>
      </c>
      <c r="N2311" t="e">
        <f>VLOOKUP(B2311,HIS退!B:F,5,FALSE)</f>
        <v>#N/A</v>
      </c>
      <c r="O2311" t="e">
        <f t="shared" si="73"/>
        <v>#N/A</v>
      </c>
      <c r="P2311" s="37" t="e">
        <f>VLOOKUP(C2311,微信退!Q:S,3,FALSE)</f>
        <v>#N/A</v>
      </c>
      <c r="Q2311" t="e">
        <f t="shared" si="74"/>
        <v>#N/A</v>
      </c>
    </row>
    <row r="2312" spans="1:17" hidden="1">
      <c r="A2312" s="49">
        <v>42908.503807870373</v>
      </c>
      <c r="B2312" s="46">
        <v>348718</v>
      </c>
      <c r="C2312" s="50" t="s">
        <v>25498</v>
      </c>
      <c r="D2312" s="46" t="s">
        <v>27529</v>
      </c>
      <c r="E2312" s="46" t="s">
        <v>27530</v>
      </c>
      <c r="F2312" s="47">
        <v>1000</v>
      </c>
      <c r="G2312" s="48" t="s">
        <v>34</v>
      </c>
      <c r="H2312" s="48" t="s">
        <v>112</v>
      </c>
      <c r="I2312" s="48" t="s">
        <v>99</v>
      </c>
      <c r="J2312" s="48" t="s">
        <v>48</v>
      </c>
      <c r="K2312" s="48" t="s">
        <v>100</v>
      </c>
      <c r="L2312" s="48" t="s">
        <v>25499</v>
      </c>
      <c r="M2312" s="48" t="s">
        <v>30738</v>
      </c>
      <c r="N2312">
        <f>VLOOKUP(B2312,HIS退!B:F,5,FALSE)</f>
        <v>-1000</v>
      </c>
      <c r="O2312" t="str">
        <f t="shared" si="73"/>
        <v/>
      </c>
      <c r="P2312" s="37">
        <f>VLOOKUP(C2312,微信退!Q:S,3,FALSE)</f>
        <v>1000</v>
      </c>
      <c r="Q2312" t="str">
        <f t="shared" si="74"/>
        <v/>
      </c>
    </row>
    <row r="2313" spans="1:17" hidden="1">
      <c r="A2313" s="49">
        <v>42908.503865740742</v>
      </c>
      <c r="B2313" s="46">
        <v>348706</v>
      </c>
      <c r="C2313" s="50" t="s">
        <v>25488</v>
      </c>
      <c r="D2313" s="46" t="s">
        <v>27527</v>
      </c>
      <c r="E2313" s="46" t="s">
        <v>27528</v>
      </c>
      <c r="F2313" s="47">
        <v>153</v>
      </c>
      <c r="G2313" s="48" t="s">
        <v>34</v>
      </c>
      <c r="H2313" s="48" t="s">
        <v>112</v>
      </c>
      <c r="I2313" s="48" t="s">
        <v>99</v>
      </c>
      <c r="J2313" s="48" t="s">
        <v>48</v>
      </c>
      <c r="K2313" s="48" t="s">
        <v>100</v>
      </c>
      <c r="L2313" s="48" t="s">
        <v>25489</v>
      </c>
      <c r="M2313" s="48" t="s">
        <v>30739</v>
      </c>
      <c r="N2313">
        <f>VLOOKUP(B2313,HIS退!B:F,5,FALSE)</f>
        <v>-153</v>
      </c>
      <c r="O2313" t="str">
        <f t="shared" si="73"/>
        <v/>
      </c>
      <c r="P2313" s="37">
        <f>VLOOKUP(C2313,微信退!Q:S,3,FALSE)</f>
        <v>153</v>
      </c>
      <c r="Q2313" t="str">
        <f t="shared" si="74"/>
        <v/>
      </c>
    </row>
    <row r="2314" spans="1:17" hidden="1">
      <c r="A2314" s="49">
        <v>42908.503946759258</v>
      </c>
      <c r="B2314" s="46">
        <v>348720</v>
      </c>
      <c r="C2314" s="50" t="s">
        <v>25592</v>
      </c>
      <c r="D2314" s="46" t="s">
        <v>27531</v>
      </c>
      <c r="E2314" s="46" t="s">
        <v>27532</v>
      </c>
      <c r="F2314" s="47">
        <v>44</v>
      </c>
      <c r="G2314" s="48" t="s">
        <v>34</v>
      </c>
      <c r="H2314" s="48" t="s">
        <v>112</v>
      </c>
      <c r="I2314" s="48" t="s">
        <v>99</v>
      </c>
      <c r="J2314" s="48" t="s">
        <v>48</v>
      </c>
      <c r="K2314" s="48" t="s">
        <v>100</v>
      </c>
      <c r="L2314" s="48" t="s">
        <v>25593</v>
      </c>
      <c r="M2314" s="48" t="s">
        <v>30740</v>
      </c>
      <c r="N2314">
        <f>VLOOKUP(B2314,HIS退!B:F,5,FALSE)</f>
        <v>-44</v>
      </c>
      <c r="O2314" t="str">
        <f t="shared" si="73"/>
        <v/>
      </c>
      <c r="P2314" s="37">
        <f>VLOOKUP(C2314,微信退!Q:S,3,FALSE)</f>
        <v>44</v>
      </c>
      <c r="Q2314" t="str">
        <f t="shared" si="74"/>
        <v/>
      </c>
    </row>
    <row r="2315" spans="1:17" hidden="1">
      <c r="A2315" s="49">
        <v>42908.503958333335</v>
      </c>
      <c r="B2315" s="46">
        <v>348722</v>
      </c>
      <c r="C2315" s="50" t="s">
        <v>25506</v>
      </c>
      <c r="D2315" s="46" t="s">
        <v>27533</v>
      </c>
      <c r="E2315" s="46" t="s">
        <v>27534</v>
      </c>
      <c r="F2315" s="47">
        <v>121</v>
      </c>
      <c r="G2315" s="48" t="s">
        <v>34</v>
      </c>
      <c r="H2315" s="48" t="s">
        <v>112</v>
      </c>
      <c r="I2315" s="48" t="s">
        <v>99</v>
      </c>
      <c r="J2315" s="48" t="s">
        <v>48</v>
      </c>
      <c r="K2315" s="48" t="s">
        <v>100</v>
      </c>
      <c r="L2315" s="48" t="s">
        <v>25507</v>
      </c>
      <c r="M2315" s="48" t="s">
        <v>30741</v>
      </c>
      <c r="N2315">
        <f>VLOOKUP(B2315,HIS退!B:F,5,FALSE)</f>
        <v>-121</v>
      </c>
      <c r="O2315" t="str">
        <f t="shared" si="73"/>
        <v/>
      </c>
      <c r="P2315" s="37">
        <f>VLOOKUP(C2315,微信退!Q:S,3,FALSE)</f>
        <v>121</v>
      </c>
      <c r="Q2315" t="str">
        <f t="shared" si="74"/>
        <v/>
      </c>
    </row>
    <row r="2316" spans="1:17" hidden="1">
      <c r="A2316" s="49">
        <v>42908.504756944443</v>
      </c>
      <c r="B2316" s="46">
        <v>348728</v>
      </c>
      <c r="C2316" s="50" t="s">
        <v>30742</v>
      </c>
      <c r="D2316" s="46" t="s">
        <v>27527</v>
      </c>
      <c r="E2316" s="46" t="s">
        <v>27528</v>
      </c>
      <c r="F2316" s="47">
        <v>726</v>
      </c>
      <c r="G2316" s="48" t="s">
        <v>34</v>
      </c>
      <c r="H2316" s="48" t="s">
        <v>34</v>
      </c>
      <c r="I2316" s="48" t="s">
        <v>99</v>
      </c>
      <c r="J2316" s="48" t="s">
        <v>48</v>
      </c>
      <c r="K2316" s="48" t="s">
        <v>100</v>
      </c>
      <c r="L2316" s="48" t="s">
        <v>30743</v>
      </c>
      <c r="M2316" s="48" t="s">
        <v>30744</v>
      </c>
      <c r="N2316" t="e">
        <f>VLOOKUP(B2316,HIS退!B:F,5,FALSE)</f>
        <v>#N/A</v>
      </c>
      <c r="O2316" t="e">
        <f t="shared" si="73"/>
        <v>#N/A</v>
      </c>
      <c r="P2316" s="37" t="e">
        <f>VLOOKUP(C2316,微信退!Q:S,3,FALSE)</f>
        <v>#N/A</v>
      </c>
      <c r="Q2316" t="e">
        <f t="shared" si="74"/>
        <v>#N/A</v>
      </c>
    </row>
    <row r="2317" spans="1:17" hidden="1">
      <c r="A2317" s="49">
        <v>42908.50513888889</v>
      </c>
      <c r="B2317" s="46">
        <v>348756</v>
      </c>
      <c r="C2317" s="50" t="s">
        <v>25348</v>
      </c>
      <c r="D2317" s="46" t="s">
        <v>27535</v>
      </c>
      <c r="E2317" s="46" t="s">
        <v>27536</v>
      </c>
      <c r="F2317" s="47">
        <v>121</v>
      </c>
      <c r="G2317" s="48" t="s">
        <v>34</v>
      </c>
      <c r="H2317" s="48" t="s">
        <v>112</v>
      </c>
      <c r="I2317" s="48" t="s">
        <v>99</v>
      </c>
      <c r="J2317" s="48" t="s">
        <v>48</v>
      </c>
      <c r="K2317" s="48" t="s">
        <v>100</v>
      </c>
      <c r="L2317" s="48" t="s">
        <v>25349</v>
      </c>
      <c r="M2317" s="48" t="s">
        <v>30745</v>
      </c>
      <c r="N2317">
        <f>VLOOKUP(B2317,HIS退!B:F,5,FALSE)</f>
        <v>-121</v>
      </c>
      <c r="O2317" t="str">
        <f t="shared" si="73"/>
        <v/>
      </c>
      <c r="P2317" s="37">
        <f>VLOOKUP(C2317,微信退!Q:S,3,FALSE)</f>
        <v>121</v>
      </c>
      <c r="Q2317" t="str">
        <f t="shared" si="74"/>
        <v/>
      </c>
    </row>
    <row r="2318" spans="1:17" hidden="1">
      <c r="A2318" s="49">
        <v>42908.506365740737</v>
      </c>
      <c r="B2318" s="46">
        <v>348791</v>
      </c>
      <c r="C2318" s="50" t="s">
        <v>30746</v>
      </c>
      <c r="D2318" s="46" t="s">
        <v>30747</v>
      </c>
      <c r="E2318" s="46" t="s">
        <v>30748</v>
      </c>
      <c r="F2318" s="47">
        <v>500</v>
      </c>
      <c r="G2318" s="48" t="s">
        <v>34</v>
      </c>
      <c r="H2318" s="48" t="s">
        <v>29015</v>
      </c>
      <c r="I2318" s="48" t="s">
        <v>99</v>
      </c>
      <c r="J2318" s="48" t="s">
        <v>48</v>
      </c>
      <c r="K2318" s="48" t="s">
        <v>100</v>
      </c>
      <c r="L2318" s="48" t="s">
        <v>30749</v>
      </c>
      <c r="M2318" s="48" t="s">
        <v>30750</v>
      </c>
      <c r="N2318" t="e">
        <f>VLOOKUP(B2318,HIS退!B:F,5,FALSE)</f>
        <v>#N/A</v>
      </c>
      <c r="O2318" t="e">
        <f t="shared" si="73"/>
        <v>#N/A</v>
      </c>
      <c r="P2318" s="37" t="e">
        <f>VLOOKUP(C2318,微信退!Q:S,3,FALSE)</f>
        <v>#N/A</v>
      </c>
      <c r="Q2318" t="e">
        <f t="shared" si="74"/>
        <v>#N/A</v>
      </c>
    </row>
    <row r="2319" spans="1:17" hidden="1">
      <c r="A2319" s="49">
        <v>42908.507800925923</v>
      </c>
      <c r="B2319" s="46">
        <v>348818</v>
      </c>
      <c r="C2319" s="50" t="s">
        <v>25554</v>
      </c>
      <c r="D2319" s="46" t="s">
        <v>27537</v>
      </c>
      <c r="E2319" s="46" t="s">
        <v>27538</v>
      </c>
      <c r="F2319" s="47">
        <v>200</v>
      </c>
      <c r="G2319" s="48" t="s">
        <v>59</v>
      </c>
      <c r="H2319" s="48" t="s">
        <v>112</v>
      </c>
      <c r="I2319" s="48" t="s">
        <v>99</v>
      </c>
      <c r="J2319" s="48" t="s">
        <v>48</v>
      </c>
      <c r="K2319" s="48" t="s">
        <v>100</v>
      </c>
      <c r="L2319" s="48" t="s">
        <v>25555</v>
      </c>
      <c r="M2319" s="48" t="s">
        <v>30751</v>
      </c>
      <c r="N2319">
        <f>VLOOKUP(B2319,HIS退!B:F,5,FALSE)</f>
        <v>-200</v>
      </c>
      <c r="O2319" t="str">
        <f t="shared" si="73"/>
        <v/>
      </c>
      <c r="P2319" s="37">
        <f>VLOOKUP(C2319,微信退!Q:S,3,FALSE)</f>
        <v>200</v>
      </c>
      <c r="Q2319" t="str">
        <f t="shared" si="74"/>
        <v/>
      </c>
    </row>
    <row r="2320" spans="1:17" hidden="1">
      <c r="A2320" s="49">
        <v>42908.509340277778</v>
      </c>
      <c r="B2320" s="46">
        <v>348836</v>
      </c>
      <c r="C2320" s="50" t="s">
        <v>25288</v>
      </c>
      <c r="D2320" s="46" t="s">
        <v>27539</v>
      </c>
      <c r="E2320" s="46" t="s">
        <v>27540</v>
      </c>
      <c r="F2320" s="47">
        <v>94</v>
      </c>
      <c r="G2320" s="48" t="s">
        <v>59</v>
      </c>
      <c r="H2320" s="48" t="s">
        <v>112</v>
      </c>
      <c r="I2320" s="48" t="s">
        <v>99</v>
      </c>
      <c r="J2320" s="48" t="s">
        <v>48</v>
      </c>
      <c r="K2320" s="48" t="s">
        <v>100</v>
      </c>
      <c r="L2320" s="48" t="s">
        <v>25289</v>
      </c>
      <c r="M2320" s="48" t="s">
        <v>30752</v>
      </c>
      <c r="N2320">
        <f>VLOOKUP(B2320,HIS退!B:F,5,FALSE)</f>
        <v>-94</v>
      </c>
      <c r="O2320" t="str">
        <f t="shared" si="73"/>
        <v/>
      </c>
      <c r="P2320" s="37">
        <f>VLOOKUP(C2320,微信退!Q:S,3,FALSE)</f>
        <v>94</v>
      </c>
      <c r="Q2320" t="str">
        <f t="shared" si="74"/>
        <v/>
      </c>
    </row>
    <row r="2321" spans="1:17" hidden="1">
      <c r="A2321" s="49">
        <v>42908.511701388888</v>
      </c>
      <c r="B2321" s="46">
        <v>348868</v>
      </c>
      <c r="C2321" s="50" t="s">
        <v>25542</v>
      </c>
      <c r="D2321" s="46" t="s">
        <v>27541</v>
      </c>
      <c r="E2321" s="46" t="s">
        <v>27542</v>
      </c>
      <c r="F2321" s="47">
        <v>1898</v>
      </c>
      <c r="G2321" s="48" t="s">
        <v>34</v>
      </c>
      <c r="H2321" s="48" t="s">
        <v>112</v>
      </c>
      <c r="I2321" s="48" t="s">
        <v>99</v>
      </c>
      <c r="J2321" s="48" t="s">
        <v>48</v>
      </c>
      <c r="K2321" s="48" t="s">
        <v>100</v>
      </c>
      <c r="L2321" s="48" t="s">
        <v>25543</v>
      </c>
      <c r="M2321" s="48" t="s">
        <v>30753</v>
      </c>
      <c r="N2321">
        <f>VLOOKUP(B2321,HIS退!B:F,5,FALSE)</f>
        <v>-1898</v>
      </c>
      <c r="O2321" t="str">
        <f t="shared" si="73"/>
        <v/>
      </c>
      <c r="P2321" s="37">
        <f>VLOOKUP(C2321,微信退!Q:S,3,FALSE)</f>
        <v>1898</v>
      </c>
      <c r="Q2321" t="str">
        <f t="shared" si="74"/>
        <v/>
      </c>
    </row>
    <row r="2322" spans="1:17" hidden="1">
      <c r="A2322" s="49">
        <v>42908.512245370373</v>
      </c>
      <c r="B2322" s="46">
        <v>348878</v>
      </c>
      <c r="C2322" s="50" t="s">
        <v>30754</v>
      </c>
      <c r="D2322" s="46" t="s">
        <v>30755</v>
      </c>
      <c r="E2322" s="46" t="s">
        <v>30756</v>
      </c>
      <c r="F2322" s="47">
        <v>969</v>
      </c>
      <c r="G2322" s="48" t="s">
        <v>34</v>
      </c>
      <c r="H2322" s="48" t="s">
        <v>29015</v>
      </c>
      <c r="I2322" s="48" t="s">
        <v>99</v>
      </c>
      <c r="J2322" s="48" t="s">
        <v>48</v>
      </c>
      <c r="K2322" s="48" t="s">
        <v>100</v>
      </c>
      <c r="L2322" s="48" t="s">
        <v>30757</v>
      </c>
      <c r="M2322" s="48" t="s">
        <v>30758</v>
      </c>
      <c r="N2322" t="e">
        <f>VLOOKUP(B2322,HIS退!B:F,5,FALSE)</f>
        <v>#N/A</v>
      </c>
      <c r="O2322" t="e">
        <f t="shared" si="73"/>
        <v>#N/A</v>
      </c>
      <c r="P2322" s="37" t="e">
        <f>VLOOKUP(C2322,微信退!Q:S,3,FALSE)</f>
        <v>#N/A</v>
      </c>
      <c r="Q2322" t="e">
        <f t="shared" si="74"/>
        <v>#N/A</v>
      </c>
    </row>
    <row r="2323" spans="1:17" hidden="1">
      <c r="A2323" s="49">
        <v>42908.512384259258</v>
      </c>
      <c r="B2323" s="46">
        <v>348880</v>
      </c>
      <c r="C2323" s="50" t="s">
        <v>25540</v>
      </c>
      <c r="D2323" s="46" t="s">
        <v>27543</v>
      </c>
      <c r="E2323" s="46" t="s">
        <v>27544</v>
      </c>
      <c r="F2323" s="47">
        <v>2000</v>
      </c>
      <c r="G2323" s="48" t="s">
        <v>34</v>
      </c>
      <c r="H2323" s="48" t="s">
        <v>112</v>
      </c>
      <c r="I2323" s="48" t="s">
        <v>99</v>
      </c>
      <c r="J2323" s="48" t="s">
        <v>48</v>
      </c>
      <c r="K2323" s="48" t="s">
        <v>100</v>
      </c>
      <c r="L2323" s="48" t="s">
        <v>25541</v>
      </c>
      <c r="M2323" s="48" t="s">
        <v>30759</v>
      </c>
      <c r="N2323">
        <f>VLOOKUP(B2323,HIS退!B:F,5,FALSE)</f>
        <v>-2000</v>
      </c>
      <c r="O2323" t="str">
        <f t="shared" si="73"/>
        <v/>
      </c>
      <c r="P2323" s="37">
        <f>VLOOKUP(C2323,微信退!Q:S,3,FALSE)</f>
        <v>2000</v>
      </c>
      <c r="Q2323" t="str">
        <f t="shared" si="74"/>
        <v/>
      </c>
    </row>
    <row r="2324" spans="1:17" hidden="1">
      <c r="A2324" s="49">
        <v>42908.513032407405</v>
      </c>
      <c r="B2324" s="46">
        <v>348887</v>
      </c>
      <c r="C2324" s="50" t="s">
        <v>30760</v>
      </c>
      <c r="D2324" s="46" t="s">
        <v>30761</v>
      </c>
      <c r="E2324" s="46" t="s">
        <v>30762</v>
      </c>
      <c r="F2324" s="47">
        <v>94</v>
      </c>
      <c r="G2324" s="48" t="s">
        <v>59</v>
      </c>
      <c r="H2324" s="48" t="s">
        <v>34</v>
      </c>
      <c r="I2324" s="48" t="s">
        <v>99</v>
      </c>
      <c r="J2324" s="48" t="s">
        <v>48</v>
      </c>
      <c r="K2324" s="48" t="s">
        <v>100</v>
      </c>
      <c r="L2324" s="48" t="s">
        <v>30763</v>
      </c>
      <c r="M2324" s="48" t="s">
        <v>30764</v>
      </c>
      <c r="N2324" t="e">
        <f>VLOOKUP(B2324,HIS退!B:F,5,FALSE)</f>
        <v>#N/A</v>
      </c>
      <c r="O2324" t="e">
        <f t="shared" si="73"/>
        <v>#N/A</v>
      </c>
      <c r="P2324" s="37" t="e">
        <f>VLOOKUP(C2324,微信退!Q:S,3,FALSE)</f>
        <v>#N/A</v>
      </c>
      <c r="Q2324" t="e">
        <f t="shared" si="74"/>
        <v>#N/A</v>
      </c>
    </row>
    <row r="2325" spans="1:17" hidden="1">
      <c r="A2325" s="49">
        <v>42908.516782407409</v>
      </c>
      <c r="B2325" s="46">
        <v>348930</v>
      </c>
      <c r="C2325" s="50" t="s">
        <v>25296</v>
      </c>
      <c r="D2325" s="46" t="s">
        <v>27545</v>
      </c>
      <c r="E2325" s="46" t="s">
        <v>27546</v>
      </c>
      <c r="F2325" s="47">
        <v>325</v>
      </c>
      <c r="G2325" s="48" t="s">
        <v>59</v>
      </c>
      <c r="H2325" s="48" t="s">
        <v>112</v>
      </c>
      <c r="I2325" s="48" t="s">
        <v>99</v>
      </c>
      <c r="J2325" s="48" t="s">
        <v>48</v>
      </c>
      <c r="K2325" s="48" t="s">
        <v>100</v>
      </c>
      <c r="L2325" s="48" t="s">
        <v>25297</v>
      </c>
      <c r="M2325" s="48" t="s">
        <v>30765</v>
      </c>
      <c r="N2325">
        <f>VLOOKUP(B2325,HIS退!B:F,5,FALSE)</f>
        <v>-325</v>
      </c>
      <c r="O2325" t="str">
        <f t="shared" si="73"/>
        <v/>
      </c>
      <c r="P2325" s="37">
        <f>VLOOKUP(C2325,微信退!Q:S,3,FALSE)</f>
        <v>325</v>
      </c>
      <c r="Q2325" t="str">
        <f t="shared" si="74"/>
        <v/>
      </c>
    </row>
    <row r="2326" spans="1:17" hidden="1">
      <c r="A2326" s="49">
        <v>42908.516828703701</v>
      </c>
      <c r="B2326" s="46">
        <v>348931</v>
      </c>
      <c r="C2326" s="50" t="s">
        <v>25476</v>
      </c>
      <c r="D2326" s="46" t="s">
        <v>27547</v>
      </c>
      <c r="E2326" s="46" t="s">
        <v>27548</v>
      </c>
      <c r="F2326" s="47">
        <v>173</v>
      </c>
      <c r="G2326" s="48" t="s">
        <v>59</v>
      </c>
      <c r="H2326" s="48" t="s">
        <v>112</v>
      </c>
      <c r="I2326" s="48" t="s">
        <v>99</v>
      </c>
      <c r="J2326" s="48" t="s">
        <v>48</v>
      </c>
      <c r="K2326" s="48" t="s">
        <v>100</v>
      </c>
      <c r="L2326" s="48" t="s">
        <v>25477</v>
      </c>
      <c r="M2326" s="48" t="s">
        <v>30766</v>
      </c>
      <c r="N2326">
        <f>VLOOKUP(B2326,HIS退!B:F,5,FALSE)</f>
        <v>-173</v>
      </c>
      <c r="O2326" t="str">
        <f t="shared" si="73"/>
        <v/>
      </c>
      <c r="P2326" s="37">
        <f>VLOOKUP(C2326,微信退!Q:S,3,FALSE)</f>
        <v>173</v>
      </c>
      <c r="Q2326" t="str">
        <f t="shared" si="74"/>
        <v/>
      </c>
    </row>
    <row r="2327" spans="1:17" hidden="1">
      <c r="A2327" s="49">
        <v>42908.517210648148</v>
      </c>
      <c r="B2327" s="46">
        <v>348936</v>
      </c>
      <c r="C2327" s="50" t="s">
        <v>25518</v>
      </c>
      <c r="D2327" s="46" t="s">
        <v>27549</v>
      </c>
      <c r="E2327" s="46" t="s">
        <v>27550</v>
      </c>
      <c r="F2327" s="47">
        <v>575</v>
      </c>
      <c r="G2327" s="48" t="s">
        <v>59</v>
      </c>
      <c r="H2327" s="48" t="s">
        <v>112</v>
      </c>
      <c r="I2327" s="48" t="s">
        <v>99</v>
      </c>
      <c r="J2327" s="48" t="s">
        <v>48</v>
      </c>
      <c r="K2327" s="48" t="s">
        <v>100</v>
      </c>
      <c r="L2327" s="48" t="s">
        <v>25519</v>
      </c>
      <c r="M2327" s="48" t="s">
        <v>30767</v>
      </c>
      <c r="N2327">
        <f>VLOOKUP(B2327,HIS退!B:F,5,FALSE)</f>
        <v>-575</v>
      </c>
      <c r="O2327" t="str">
        <f t="shared" si="73"/>
        <v/>
      </c>
      <c r="P2327" s="37">
        <f>VLOOKUP(C2327,微信退!Q:S,3,FALSE)</f>
        <v>575</v>
      </c>
      <c r="Q2327" t="str">
        <f t="shared" si="74"/>
        <v/>
      </c>
    </row>
    <row r="2328" spans="1:17" hidden="1">
      <c r="A2328" s="49">
        <v>42908.517372685186</v>
      </c>
      <c r="B2328" s="46">
        <v>348937</v>
      </c>
      <c r="C2328" s="50" t="s">
        <v>25604</v>
      </c>
      <c r="D2328" s="46" t="s">
        <v>27551</v>
      </c>
      <c r="E2328" s="46" t="s">
        <v>27552</v>
      </c>
      <c r="F2328" s="47">
        <v>343</v>
      </c>
      <c r="G2328" s="48" t="s">
        <v>59</v>
      </c>
      <c r="H2328" s="48" t="s">
        <v>112</v>
      </c>
      <c r="I2328" s="48" t="s">
        <v>99</v>
      </c>
      <c r="J2328" s="48" t="s">
        <v>48</v>
      </c>
      <c r="K2328" s="48" t="s">
        <v>100</v>
      </c>
      <c r="L2328" s="48" t="s">
        <v>25605</v>
      </c>
      <c r="M2328" s="48" t="s">
        <v>30768</v>
      </c>
      <c r="N2328">
        <f>VLOOKUP(B2328,HIS退!B:F,5,FALSE)</f>
        <v>-343</v>
      </c>
      <c r="O2328" t="str">
        <f t="shared" si="73"/>
        <v/>
      </c>
      <c r="P2328" s="37">
        <f>VLOOKUP(C2328,微信退!Q:S,3,FALSE)</f>
        <v>343</v>
      </c>
      <c r="Q2328" t="str">
        <f t="shared" si="74"/>
        <v/>
      </c>
    </row>
    <row r="2329" spans="1:17" hidden="1">
      <c r="A2329" s="49">
        <v>42908.517858796295</v>
      </c>
      <c r="B2329" s="46">
        <v>348939</v>
      </c>
      <c r="C2329" s="50" t="s">
        <v>30769</v>
      </c>
      <c r="D2329" s="46" t="s">
        <v>30770</v>
      </c>
      <c r="E2329" s="46" t="s">
        <v>30771</v>
      </c>
      <c r="F2329" s="47">
        <v>575</v>
      </c>
      <c r="G2329" s="48" t="s">
        <v>59</v>
      </c>
      <c r="H2329" s="48" t="s">
        <v>29015</v>
      </c>
      <c r="I2329" s="48" t="s">
        <v>99</v>
      </c>
      <c r="J2329" s="48" t="s">
        <v>48</v>
      </c>
      <c r="K2329" s="48" t="s">
        <v>100</v>
      </c>
      <c r="L2329" s="48" t="s">
        <v>30772</v>
      </c>
      <c r="M2329" s="48" t="s">
        <v>30773</v>
      </c>
      <c r="N2329" t="e">
        <f>VLOOKUP(B2329,HIS退!B:F,5,FALSE)</f>
        <v>#N/A</v>
      </c>
      <c r="O2329" t="e">
        <f t="shared" si="73"/>
        <v>#N/A</v>
      </c>
      <c r="P2329" s="37" t="e">
        <f>VLOOKUP(C2329,微信退!Q:S,3,FALSE)</f>
        <v>#N/A</v>
      </c>
      <c r="Q2329" t="e">
        <f t="shared" si="74"/>
        <v>#N/A</v>
      </c>
    </row>
    <row r="2330" spans="1:17" hidden="1">
      <c r="A2330" s="49">
        <v>42908.517870370371</v>
      </c>
      <c r="B2330" s="46">
        <v>348940</v>
      </c>
      <c r="C2330" s="50" t="s">
        <v>25496</v>
      </c>
      <c r="D2330" s="46" t="s">
        <v>27553</v>
      </c>
      <c r="E2330" s="46" t="s">
        <v>27554</v>
      </c>
      <c r="F2330" s="47">
        <v>425</v>
      </c>
      <c r="G2330" s="48" t="s">
        <v>59</v>
      </c>
      <c r="H2330" s="48" t="s">
        <v>112</v>
      </c>
      <c r="I2330" s="48" t="s">
        <v>99</v>
      </c>
      <c r="J2330" s="48" t="s">
        <v>48</v>
      </c>
      <c r="K2330" s="48" t="s">
        <v>100</v>
      </c>
      <c r="L2330" s="48" t="s">
        <v>25497</v>
      </c>
      <c r="M2330" s="48" t="s">
        <v>30774</v>
      </c>
      <c r="N2330">
        <f>VLOOKUP(B2330,HIS退!B:F,5,FALSE)</f>
        <v>-425</v>
      </c>
      <c r="O2330" t="str">
        <f t="shared" si="73"/>
        <v/>
      </c>
      <c r="P2330" s="37">
        <f>VLOOKUP(C2330,微信退!Q:S,3,FALSE)</f>
        <v>425</v>
      </c>
      <c r="Q2330" t="str">
        <f t="shared" si="74"/>
        <v/>
      </c>
    </row>
    <row r="2331" spans="1:17" hidden="1">
      <c r="A2331" s="49">
        <v>42908.520543981482</v>
      </c>
      <c r="B2331" s="46">
        <v>348966</v>
      </c>
      <c r="C2331" s="50" t="s">
        <v>30775</v>
      </c>
      <c r="D2331" s="46" t="s">
        <v>30776</v>
      </c>
      <c r="E2331" s="46" t="s">
        <v>30777</v>
      </c>
      <c r="F2331" s="47">
        <v>72</v>
      </c>
      <c r="G2331" s="48" t="s">
        <v>34</v>
      </c>
      <c r="H2331" s="48" t="s">
        <v>29015</v>
      </c>
      <c r="I2331" s="48" t="s">
        <v>99</v>
      </c>
      <c r="J2331" s="48" t="s">
        <v>48</v>
      </c>
      <c r="K2331" s="48" t="s">
        <v>100</v>
      </c>
      <c r="L2331" s="48" t="s">
        <v>30778</v>
      </c>
      <c r="M2331" s="48" t="s">
        <v>30779</v>
      </c>
      <c r="N2331" t="e">
        <f>VLOOKUP(B2331,HIS退!B:F,5,FALSE)</f>
        <v>#N/A</v>
      </c>
      <c r="O2331" t="e">
        <f t="shared" si="73"/>
        <v>#N/A</v>
      </c>
      <c r="P2331" s="37" t="e">
        <f>VLOOKUP(C2331,微信退!Q:S,3,FALSE)</f>
        <v>#N/A</v>
      </c>
      <c r="Q2331" t="e">
        <f t="shared" si="74"/>
        <v>#N/A</v>
      </c>
    </row>
    <row r="2332" spans="1:17" hidden="1">
      <c r="A2332" s="49">
        <v>42908.521284722221</v>
      </c>
      <c r="B2332" s="46">
        <v>348975</v>
      </c>
      <c r="C2332" s="50" t="s">
        <v>25404</v>
      </c>
      <c r="D2332" s="46" t="s">
        <v>27555</v>
      </c>
      <c r="E2332" s="46" t="s">
        <v>27556</v>
      </c>
      <c r="F2332" s="47">
        <v>600</v>
      </c>
      <c r="G2332" s="48" t="s">
        <v>59</v>
      </c>
      <c r="H2332" s="48" t="s">
        <v>112</v>
      </c>
      <c r="I2332" s="48" t="s">
        <v>99</v>
      </c>
      <c r="J2332" s="48" t="s">
        <v>48</v>
      </c>
      <c r="K2332" s="48" t="s">
        <v>100</v>
      </c>
      <c r="L2332" s="48" t="s">
        <v>25405</v>
      </c>
      <c r="M2332" s="48" t="s">
        <v>30780</v>
      </c>
      <c r="N2332">
        <f>VLOOKUP(B2332,HIS退!B:F,5,FALSE)</f>
        <v>-600</v>
      </c>
      <c r="O2332" t="str">
        <f t="shared" si="73"/>
        <v/>
      </c>
      <c r="P2332" s="37">
        <f>VLOOKUP(C2332,微信退!Q:S,3,FALSE)</f>
        <v>600</v>
      </c>
      <c r="Q2332" t="str">
        <f t="shared" si="74"/>
        <v/>
      </c>
    </row>
    <row r="2333" spans="1:17" hidden="1">
      <c r="A2333" s="49">
        <v>42908.521354166667</v>
      </c>
      <c r="B2333" s="46">
        <v>348976</v>
      </c>
      <c r="C2333" s="50" t="s">
        <v>25394</v>
      </c>
      <c r="D2333" s="46" t="s">
        <v>27557</v>
      </c>
      <c r="E2333" s="46" t="s">
        <v>27558</v>
      </c>
      <c r="F2333" s="47">
        <v>470</v>
      </c>
      <c r="G2333" s="48" t="s">
        <v>34</v>
      </c>
      <c r="H2333" s="48" t="s">
        <v>112</v>
      </c>
      <c r="I2333" s="48" t="s">
        <v>99</v>
      </c>
      <c r="J2333" s="48" t="s">
        <v>48</v>
      </c>
      <c r="K2333" s="48" t="s">
        <v>100</v>
      </c>
      <c r="L2333" s="48" t="s">
        <v>25395</v>
      </c>
      <c r="M2333" s="48" t="s">
        <v>30781</v>
      </c>
      <c r="N2333">
        <f>VLOOKUP(B2333,HIS退!B:F,5,FALSE)</f>
        <v>-470</v>
      </c>
      <c r="O2333" t="str">
        <f t="shared" si="73"/>
        <v/>
      </c>
      <c r="P2333" s="37">
        <f>VLOOKUP(C2333,微信退!Q:S,3,FALSE)</f>
        <v>470</v>
      </c>
      <c r="Q2333" t="str">
        <f t="shared" si="74"/>
        <v/>
      </c>
    </row>
    <row r="2334" spans="1:17" hidden="1">
      <c r="A2334" s="49">
        <v>42908.521851851852</v>
      </c>
      <c r="B2334" s="46">
        <v>348981</v>
      </c>
      <c r="C2334" s="50" t="s">
        <v>30782</v>
      </c>
      <c r="D2334" s="46" t="s">
        <v>30783</v>
      </c>
      <c r="E2334" s="46" t="s">
        <v>30784</v>
      </c>
      <c r="F2334" s="47">
        <v>422</v>
      </c>
      <c r="G2334" s="48" t="s">
        <v>59</v>
      </c>
      <c r="H2334" s="48" t="s">
        <v>59</v>
      </c>
      <c r="I2334" s="48" t="s">
        <v>99</v>
      </c>
      <c r="J2334" s="48" t="s">
        <v>29021</v>
      </c>
      <c r="K2334" s="48" t="s">
        <v>100</v>
      </c>
      <c r="L2334" s="48" t="s">
        <v>30785</v>
      </c>
      <c r="M2334" s="48" t="s">
        <v>30786</v>
      </c>
      <c r="N2334" t="e">
        <f>VLOOKUP(B2334,HIS退!B:F,5,FALSE)</f>
        <v>#N/A</v>
      </c>
      <c r="O2334" t="e">
        <f t="shared" si="73"/>
        <v>#N/A</v>
      </c>
      <c r="P2334" s="37" t="e">
        <f>VLOOKUP(C2334,微信退!Q:S,3,FALSE)</f>
        <v>#N/A</v>
      </c>
      <c r="Q2334" t="e">
        <f t="shared" si="74"/>
        <v>#N/A</v>
      </c>
    </row>
    <row r="2335" spans="1:17" hidden="1">
      <c r="A2335" s="49">
        <v>42908.523611111108</v>
      </c>
      <c r="B2335" s="46">
        <v>349001</v>
      </c>
      <c r="C2335" s="50" t="s">
        <v>30787</v>
      </c>
      <c r="D2335" s="46" t="s">
        <v>30788</v>
      </c>
      <c r="E2335" s="46" t="s">
        <v>28952</v>
      </c>
      <c r="F2335" s="47">
        <v>500</v>
      </c>
      <c r="G2335" s="48" t="s">
        <v>34</v>
      </c>
      <c r="H2335" s="48" t="s">
        <v>34</v>
      </c>
      <c r="I2335" s="48" t="s">
        <v>99</v>
      </c>
      <c r="J2335" s="48" t="s">
        <v>48</v>
      </c>
      <c r="K2335" s="48" t="s">
        <v>100</v>
      </c>
      <c r="L2335" s="48" t="s">
        <v>30789</v>
      </c>
      <c r="M2335" s="48" t="s">
        <v>30790</v>
      </c>
      <c r="N2335" t="e">
        <f>VLOOKUP(B2335,HIS退!B:F,5,FALSE)</f>
        <v>#N/A</v>
      </c>
      <c r="O2335" t="e">
        <f t="shared" si="73"/>
        <v>#N/A</v>
      </c>
      <c r="P2335" s="37" t="e">
        <f>VLOOKUP(C2335,微信退!Q:S,3,FALSE)</f>
        <v>#N/A</v>
      </c>
      <c r="Q2335" t="e">
        <f t="shared" si="74"/>
        <v>#N/A</v>
      </c>
    </row>
    <row r="2336" spans="1:17" hidden="1">
      <c r="A2336" s="49">
        <v>42908.523981481485</v>
      </c>
      <c r="B2336" s="46">
        <v>349009</v>
      </c>
      <c r="C2336" s="50" t="s">
        <v>30791</v>
      </c>
      <c r="D2336" s="46" t="s">
        <v>30747</v>
      </c>
      <c r="E2336" s="46" t="s">
        <v>30748</v>
      </c>
      <c r="F2336" s="47">
        <v>462</v>
      </c>
      <c r="G2336" s="48" t="s">
        <v>34</v>
      </c>
      <c r="H2336" s="48" t="s">
        <v>34</v>
      </c>
      <c r="I2336" s="48" t="s">
        <v>99</v>
      </c>
      <c r="J2336" s="48" t="s">
        <v>48</v>
      </c>
      <c r="K2336" s="48" t="s">
        <v>100</v>
      </c>
      <c r="L2336" s="48" t="s">
        <v>30792</v>
      </c>
      <c r="M2336" s="48" t="s">
        <v>30793</v>
      </c>
      <c r="N2336" t="e">
        <f>VLOOKUP(B2336,HIS退!B:F,5,FALSE)</f>
        <v>#N/A</v>
      </c>
      <c r="O2336" t="e">
        <f t="shared" si="73"/>
        <v>#N/A</v>
      </c>
      <c r="P2336" s="37" t="e">
        <f>VLOOKUP(C2336,微信退!Q:S,3,FALSE)</f>
        <v>#N/A</v>
      </c>
      <c r="Q2336" t="e">
        <f t="shared" si="74"/>
        <v>#N/A</v>
      </c>
    </row>
    <row r="2337" spans="1:17" hidden="1">
      <c r="A2337" s="49">
        <v>42908.524305555555</v>
      </c>
      <c r="B2337" s="46">
        <v>349016</v>
      </c>
      <c r="C2337" s="50" t="s">
        <v>30794</v>
      </c>
      <c r="D2337" s="46" t="s">
        <v>30795</v>
      </c>
      <c r="E2337" s="46" t="s">
        <v>30796</v>
      </c>
      <c r="F2337" s="47">
        <v>1500</v>
      </c>
      <c r="G2337" s="48" t="s">
        <v>34</v>
      </c>
      <c r="H2337" s="48" t="s">
        <v>34</v>
      </c>
      <c r="I2337" s="48" t="s">
        <v>99</v>
      </c>
      <c r="J2337" s="48" t="s">
        <v>48</v>
      </c>
      <c r="K2337" s="48" t="s">
        <v>100</v>
      </c>
      <c r="L2337" s="48" t="s">
        <v>30797</v>
      </c>
      <c r="M2337" s="48" t="s">
        <v>30798</v>
      </c>
      <c r="N2337" t="e">
        <f>VLOOKUP(B2337,HIS退!B:F,5,FALSE)</f>
        <v>#N/A</v>
      </c>
      <c r="O2337" t="e">
        <f t="shared" si="73"/>
        <v>#N/A</v>
      </c>
      <c r="P2337" s="37" t="e">
        <f>VLOOKUP(C2337,微信退!Q:S,3,FALSE)</f>
        <v>#N/A</v>
      </c>
      <c r="Q2337" t="e">
        <f t="shared" si="74"/>
        <v>#N/A</v>
      </c>
    </row>
    <row r="2338" spans="1:17" hidden="1">
      <c r="A2338" s="49">
        <v>42908.52449074074</v>
      </c>
      <c r="B2338" s="46">
        <v>349024</v>
      </c>
      <c r="C2338" s="50" t="s">
        <v>30799</v>
      </c>
      <c r="D2338" s="46" t="s">
        <v>30800</v>
      </c>
      <c r="E2338" s="46" t="s">
        <v>30801</v>
      </c>
      <c r="F2338" s="47">
        <v>1012</v>
      </c>
      <c r="G2338" s="48" t="s">
        <v>34</v>
      </c>
      <c r="H2338" s="48" t="s">
        <v>34</v>
      </c>
      <c r="I2338" s="48" t="s">
        <v>101</v>
      </c>
      <c r="J2338" s="48" t="s">
        <v>98</v>
      </c>
      <c r="K2338" s="48" t="s">
        <v>100</v>
      </c>
      <c r="L2338" s="48" t="s">
        <v>30802</v>
      </c>
      <c r="M2338" s="48" t="s">
        <v>30803</v>
      </c>
      <c r="N2338" t="e">
        <f>VLOOKUP(B2338,HIS退!B:F,5,FALSE)</f>
        <v>#N/A</v>
      </c>
      <c r="O2338" t="e">
        <f t="shared" si="73"/>
        <v>#N/A</v>
      </c>
      <c r="P2338" s="37" t="e">
        <f>VLOOKUP(C2338,微信退!Q:S,3,FALSE)</f>
        <v>#N/A</v>
      </c>
      <c r="Q2338" t="e">
        <f t="shared" si="74"/>
        <v>#N/A</v>
      </c>
    </row>
    <row r="2339" spans="1:17" hidden="1">
      <c r="A2339" s="49">
        <v>42908.530925925923</v>
      </c>
      <c r="B2339" s="46">
        <v>349073</v>
      </c>
      <c r="C2339" s="50" t="s">
        <v>25470</v>
      </c>
      <c r="D2339" s="46" t="s">
        <v>27559</v>
      </c>
      <c r="E2339" s="46" t="s">
        <v>27560</v>
      </c>
      <c r="F2339" s="47">
        <v>15</v>
      </c>
      <c r="G2339" s="48" t="s">
        <v>34</v>
      </c>
      <c r="H2339" s="48" t="s">
        <v>112</v>
      </c>
      <c r="I2339" s="48" t="s">
        <v>99</v>
      </c>
      <c r="J2339" s="48" t="s">
        <v>48</v>
      </c>
      <c r="K2339" s="48" t="s">
        <v>100</v>
      </c>
      <c r="L2339" s="48" t="s">
        <v>25471</v>
      </c>
      <c r="M2339" s="48" t="s">
        <v>30804</v>
      </c>
      <c r="N2339">
        <f>VLOOKUP(B2339,HIS退!B:F,5,FALSE)</f>
        <v>-15</v>
      </c>
      <c r="O2339" t="str">
        <f t="shared" si="73"/>
        <v/>
      </c>
      <c r="P2339" s="37">
        <f>VLOOKUP(C2339,微信退!Q:S,3,FALSE)</f>
        <v>15</v>
      </c>
      <c r="Q2339" t="str">
        <f t="shared" si="74"/>
        <v/>
      </c>
    </row>
    <row r="2340" spans="1:17" hidden="1">
      <c r="A2340" s="49">
        <v>42908.531030092592</v>
      </c>
      <c r="B2340" s="46">
        <v>349074</v>
      </c>
      <c r="C2340" s="50" t="s">
        <v>30805</v>
      </c>
      <c r="D2340" s="46" t="s">
        <v>30806</v>
      </c>
      <c r="E2340" s="46" t="s">
        <v>30807</v>
      </c>
      <c r="F2340" s="47">
        <v>662</v>
      </c>
      <c r="G2340" s="48" t="s">
        <v>59</v>
      </c>
      <c r="H2340" s="48" t="s">
        <v>59</v>
      </c>
      <c r="I2340" s="48" t="s">
        <v>99</v>
      </c>
      <c r="J2340" s="48" t="s">
        <v>48</v>
      </c>
      <c r="K2340" s="48" t="s">
        <v>100</v>
      </c>
      <c r="L2340" s="48" t="s">
        <v>30808</v>
      </c>
      <c r="M2340" s="48" t="s">
        <v>30809</v>
      </c>
      <c r="N2340" t="e">
        <f>VLOOKUP(B2340,HIS退!B:F,5,FALSE)</f>
        <v>#N/A</v>
      </c>
      <c r="O2340" t="e">
        <f t="shared" si="73"/>
        <v>#N/A</v>
      </c>
      <c r="P2340" s="37" t="e">
        <f>VLOOKUP(C2340,微信退!Q:S,3,FALSE)</f>
        <v>#N/A</v>
      </c>
      <c r="Q2340" t="e">
        <f t="shared" si="74"/>
        <v>#N/A</v>
      </c>
    </row>
    <row r="2341" spans="1:17" hidden="1">
      <c r="A2341" s="49">
        <v>42908.534930555557</v>
      </c>
      <c r="B2341" s="46">
        <v>349102</v>
      </c>
      <c r="C2341" s="50" t="s">
        <v>30810</v>
      </c>
      <c r="D2341" s="46" t="s">
        <v>30811</v>
      </c>
      <c r="E2341" s="46" t="s">
        <v>30812</v>
      </c>
      <c r="F2341" s="47">
        <v>588</v>
      </c>
      <c r="G2341" s="48" t="s">
        <v>59</v>
      </c>
      <c r="H2341" s="48" t="s">
        <v>29015</v>
      </c>
      <c r="I2341" s="48" t="s">
        <v>99</v>
      </c>
      <c r="J2341" s="48" t="s">
        <v>48</v>
      </c>
      <c r="K2341" s="48" t="s">
        <v>100</v>
      </c>
      <c r="L2341" s="48" t="s">
        <v>30813</v>
      </c>
      <c r="M2341" s="48" t="s">
        <v>30814</v>
      </c>
      <c r="N2341" t="e">
        <f>VLOOKUP(B2341,HIS退!B:F,5,FALSE)</f>
        <v>#N/A</v>
      </c>
      <c r="O2341" t="e">
        <f t="shared" si="73"/>
        <v>#N/A</v>
      </c>
      <c r="P2341" s="37" t="e">
        <f>VLOOKUP(C2341,微信退!Q:S,3,FALSE)</f>
        <v>#N/A</v>
      </c>
      <c r="Q2341" t="e">
        <f t="shared" si="74"/>
        <v>#N/A</v>
      </c>
    </row>
    <row r="2342" spans="1:17" hidden="1">
      <c r="A2342" s="49">
        <v>42908.538101851853</v>
      </c>
      <c r="B2342" s="46">
        <v>349131</v>
      </c>
      <c r="C2342" s="50" t="s">
        <v>25426</v>
      </c>
      <c r="D2342" s="46" t="s">
        <v>27561</v>
      </c>
      <c r="E2342" s="46" t="s">
        <v>27562</v>
      </c>
      <c r="F2342" s="47">
        <v>50</v>
      </c>
      <c r="G2342" s="48" t="s">
        <v>34</v>
      </c>
      <c r="H2342" s="48" t="s">
        <v>112</v>
      </c>
      <c r="I2342" s="48" t="s">
        <v>99</v>
      </c>
      <c r="J2342" s="48" t="s">
        <v>48</v>
      </c>
      <c r="K2342" s="48" t="s">
        <v>100</v>
      </c>
      <c r="L2342" s="48" t="s">
        <v>25427</v>
      </c>
      <c r="M2342" s="48" t="s">
        <v>30815</v>
      </c>
      <c r="N2342">
        <f>VLOOKUP(B2342,HIS退!B:F,5,FALSE)</f>
        <v>-50</v>
      </c>
      <c r="O2342" t="str">
        <f t="shared" si="73"/>
        <v/>
      </c>
      <c r="P2342" s="37">
        <f>VLOOKUP(C2342,微信退!Q:S,3,FALSE)</f>
        <v>50</v>
      </c>
      <c r="Q2342" t="str">
        <f t="shared" si="74"/>
        <v/>
      </c>
    </row>
    <row r="2343" spans="1:17" hidden="1">
      <c r="A2343" s="49">
        <v>42908.54047453704</v>
      </c>
      <c r="B2343" s="46">
        <v>349146</v>
      </c>
      <c r="C2343" s="50" t="s">
        <v>25270</v>
      </c>
      <c r="D2343" s="46" t="s">
        <v>27563</v>
      </c>
      <c r="E2343" s="46" t="s">
        <v>27564</v>
      </c>
      <c r="F2343" s="47">
        <v>50</v>
      </c>
      <c r="G2343" s="48" t="s">
        <v>34</v>
      </c>
      <c r="H2343" s="48" t="s">
        <v>112</v>
      </c>
      <c r="I2343" s="48" t="s">
        <v>99</v>
      </c>
      <c r="J2343" s="48" t="s">
        <v>48</v>
      </c>
      <c r="K2343" s="48" t="s">
        <v>100</v>
      </c>
      <c r="L2343" s="48" t="s">
        <v>25271</v>
      </c>
      <c r="M2343" s="48" t="s">
        <v>30816</v>
      </c>
      <c r="N2343">
        <f>VLOOKUP(B2343,HIS退!B:F,5,FALSE)</f>
        <v>-50</v>
      </c>
      <c r="O2343" t="str">
        <f t="shared" si="73"/>
        <v/>
      </c>
      <c r="P2343" s="37">
        <f>VLOOKUP(C2343,微信退!Q:S,3,FALSE)</f>
        <v>50</v>
      </c>
      <c r="Q2343" t="str">
        <f t="shared" si="74"/>
        <v/>
      </c>
    </row>
    <row r="2344" spans="1:17" hidden="1">
      <c r="A2344" s="49">
        <v>42908.547060185185</v>
      </c>
      <c r="B2344" s="46">
        <v>349193</v>
      </c>
      <c r="C2344" s="50" t="s">
        <v>30817</v>
      </c>
      <c r="D2344" s="46" t="s">
        <v>30818</v>
      </c>
      <c r="E2344" s="46" t="s">
        <v>30819</v>
      </c>
      <c r="F2344" s="47">
        <v>3500</v>
      </c>
      <c r="G2344" s="48" t="s">
        <v>34</v>
      </c>
      <c r="H2344" s="48" t="s">
        <v>34</v>
      </c>
      <c r="I2344" s="48" t="s">
        <v>99</v>
      </c>
      <c r="J2344" s="48" t="s">
        <v>48</v>
      </c>
      <c r="K2344" s="48" t="s">
        <v>100</v>
      </c>
      <c r="L2344" s="48" t="s">
        <v>30820</v>
      </c>
      <c r="M2344" s="48" t="s">
        <v>30821</v>
      </c>
      <c r="N2344" t="e">
        <f>VLOOKUP(B2344,HIS退!B:F,5,FALSE)</f>
        <v>#N/A</v>
      </c>
      <c r="O2344" t="e">
        <f t="shared" si="73"/>
        <v>#N/A</v>
      </c>
      <c r="P2344" s="37" t="e">
        <f>VLOOKUP(C2344,微信退!Q:S,3,FALSE)</f>
        <v>#N/A</v>
      </c>
      <c r="Q2344" t="e">
        <f t="shared" si="74"/>
        <v>#N/A</v>
      </c>
    </row>
    <row r="2345" spans="1:17" hidden="1">
      <c r="A2345" s="49">
        <v>42908.548333333332</v>
      </c>
      <c r="B2345" s="46">
        <v>349203</v>
      </c>
      <c r="C2345" s="50" t="s">
        <v>25396</v>
      </c>
      <c r="D2345" s="46" t="s">
        <v>27557</v>
      </c>
      <c r="E2345" s="46" t="s">
        <v>27558</v>
      </c>
      <c r="F2345" s="47">
        <v>52</v>
      </c>
      <c r="G2345" s="48" t="s">
        <v>34</v>
      </c>
      <c r="H2345" s="48" t="s">
        <v>112</v>
      </c>
      <c r="I2345" s="48" t="s">
        <v>99</v>
      </c>
      <c r="J2345" s="48" t="s">
        <v>48</v>
      </c>
      <c r="K2345" s="48" t="s">
        <v>100</v>
      </c>
      <c r="L2345" s="48" t="s">
        <v>25397</v>
      </c>
      <c r="M2345" s="48" t="s">
        <v>30822</v>
      </c>
      <c r="N2345">
        <f>VLOOKUP(B2345,HIS退!B:F,5,FALSE)</f>
        <v>-52</v>
      </c>
      <c r="O2345" t="str">
        <f t="shared" si="73"/>
        <v/>
      </c>
      <c r="P2345" s="37">
        <f>VLOOKUP(C2345,微信退!Q:S,3,FALSE)</f>
        <v>52</v>
      </c>
      <c r="Q2345" t="str">
        <f t="shared" si="74"/>
        <v/>
      </c>
    </row>
    <row r="2346" spans="1:17" hidden="1">
      <c r="A2346" s="49">
        <v>42908.551828703705</v>
      </c>
      <c r="B2346" s="46">
        <v>349221</v>
      </c>
      <c r="C2346" s="50" t="s">
        <v>30823</v>
      </c>
      <c r="D2346" s="46" t="s">
        <v>30824</v>
      </c>
      <c r="E2346" s="46" t="s">
        <v>30825</v>
      </c>
      <c r="F2346" s="47">
        <v>100</v>
      </c>
      <c r="G2346" s="48" t="s">
        <v>59</v>
      </c>
      <c r="H2346" s="48" t="s">
        <v>59</v>
      </c>
      <c r="I2346" s="48" t="s">
        <v>99</v>
      </c>
      <c r="J2346" s="48" t="s">
        <v>48</v>
      </c>
      <c r="K2346" s="48" t="s">
        <v>100</v>
      </c>
      <c r="L2346" s="48" t="s">
        <v>30826</v>
      </c>
      <c r="M2346" s="48" t="s">
        <v>30827</v>
      </c>
      <c r="N2346" t="e">
        <f>VLOOKUP(B2346,HIS退!B:F,5,FALSE)</f>
        <v>#N/A</v>
      </c>
      <c r="O2346" t="e">
        <f t="shared" si="73"/>
        <v>#N/A</v>
      </c>
      <c r="P2346" s="37" t="e">
        <f>VLOOKUP(C2346,微信退!Q:S,3,FALSE)</f>
        <v>#N/A</v>
      </c>
      <c r="Q2346" t="e">
        <f t="shared" si="74"/>
        <v>#N/A</v>
      </c>
    </row>
    <row r="2347" spans="1:17" hidden="1">
      <c r="A2347" s="49">
        <v>42908.555173611108</v>
      </c>
      <c r="B2347" s="46">
        <v>349253</v>
      </c>
      <c r="C2347" s="50" t="s">
        <v>30828</v>
      </c>
      <c r="D2347" s="46" t="s">
        <v>30829</v>
      </c>
      <c r="E2347" s="46" t="s">
        <v>30830</v>
      </c>
      <c r="F2347" s="47">
        <v>400</v>
      </c>
      <c r="G2347" s="48" t="s">
        <v>59</v>
      </c>
      <c r="H2347" s="48" t="s">
        <v>59</v>
      </c>
      <c r="I2347" s="48" t="s">
        <v>99</v>
      </c>
      <c r="J2347" s="48" t="s">
        <v>48</v>
      </c>
      <c r="K2347" s="48" t="s">
        <v>100</v>
      </c>
      <c r="L2347" s="48" t="s">
        <v>30831</v>
      </c>
      <c r="M2347" s="48" t="s">
        <v>30832</v>
      </c>
      <c r="N2347" t="e">
        <f>VLOOKUP(B2347,HIS退!B:F,5,FALSE)</f>
        <v>#N/A</v>
      </c>
      <c r="O2347" t="e">
        <f t="shared" si="73"/>
        <v>#N/A</v>
      </c>
      <c r="P2347" s="37" t="e">
        <f>VLOOKUP(C2347,微信退!Q:S,3,FALSE)</f>
        <v>#N/A</v>
      </c>
      <c r="Q2347" t="e">
        <f t="shared" si="74"/>
        <v>#N/A</v>
      </c>
    </row>
    <row r="2348" spans="1:17" hidden="1">
      <c r="A2348" s="49">
        <v>42908.561423611114</v>
      </c>
      <c r="B2348" s="46">
        <v>349299</v>
      </c>
      <c r="C2348" s="50" t="s">
        <v>25422</v>
      </c>
      <c r="D2348" s="46" t="s">
        <v>27565</v>
      </c>
      <c r="E2348" s="46" t="s">
        <v>27566</v>
      </c>
      <c r="F2348" s="47">
        <v>70</v>
      </c>
      <c r="G2348" s="48" t="s">
        <v>59</v>
      </c>
      <c r="H2348" s="48" t="s">
        <v>112</v>
      </c>
      <c r="I2348" s="48" t="s">
        <v>99</v>
      </c>
      <c r="J2348" s="48" t="s">
        <v>48</v>
      </c>
      <c r="K2348" s="48" t="s">
        <v>100</v>
      </c>
      <c r="L2348" s="48" t="s">
        <v>25423</v>
      </c>
      <c r="M2348" s="48" t="s">
        <v>30833</v>
      </c>
      <c r="N2348">
        <f>VLOOKUP(B2348,HIS退!B:F,5,FALSE)</f>
        <v>-70</v>
      </c>
      <c r="O2348" t="str">
        <f t="shared" si="73"/>
        <v/>
      </c>
      <c r="P2348" s="37">
        <f>VLOOKUP(C2348,微信退!Q:S,3,FALSE)</f>
        <v>70</v>
      </c>
      <c r="Q2348" t="str">
        <f t="shared" si="74"/>
        <v/>
      </c>
    </row>
    <row r="2349" spans="1:17" hidden="1">
      <c r="A2349" s="49">
        <v>42908.563344907408</v>
      </c>
      <c r="B2349" s="46">
        <v>349320</v>
      </c>
      <c r="C2349" s="50" t="s">
        <v>30834</v>
      </c>
      <c r="D2349" s="46" t="s">
        <v>30835</v>
      </c>
      <c r="E2349" s="46" t="s">
        <v>30836</v>
      </c>
      <c r="F2349" s="47">
        <v>9020</v>
      </c>
      <c r="G2349" s="48" t="s">
        <v>59</v>
      </c>
      <c r="H2349" s="48" t="s">
        <v>59</v>
      </c>
      <c r="I2349" s="48" t="s">
        <v>99</v>
      </c>
      <c r="J2349" s="48" t="s">
        <v>48</v>
      </c>
      <c r="K2349" s="48" t="s">
        <v>100</v>
      </c>
      <c r="L2349" s="48" t="s">
        <v>30837</v>
      </c>
      <c r="M2349" s="48" t="s">
        <v>30838</v>
      </c>
      <c r="N2349" t="e">
        <f>VLOOKUP(B2349,HIS退!B:F,5,FALSE)</f>
        <v>#N/A</v>
      </c>
      <c r="O2349" t="e">
        <f t="shared" si="73"/>
        <v>#N/A</v>
      </c>
      <c r="P2349" s="37" t="e">
        <f>VLOOKUP(C2349,微信退!Q:S,3,FALSE)</f>
        <v>#N/A</v>
      </c>
      <c r="Q2349" t="e">
        <f t="shared" si="74"/>
        <v>#N/A</v>
      </c>
    </row>
    <row r="2350" spans="1:17" hidden="1">
      <c r="A2350" s="49">
        <v>42908.563379629632</v>
      </c>
      <c r="B2350" s="46">
        <v>349322</v>
      </c>
      <c r="C2350" s="50" t="s">
        <v>30839</v>
      </c>
      <c r="D2350" s="46" t="s">
        <v>30840</v>
      </c>
      <c r="E2350" s="46" t="s">
        <v>30841</v>
      </c>
      <c r="F2350" s="47">
        <v>5000</v>
      </c>
      <c r="G2350" s="48" t="s">
        <v>59</v>
      </c>
      <c r="H2350" s="48" t="s">
        <v>59</v>
      </c>
      <c r="I2350" s="48" t="s">
        <v>99</v>
      </c>
      <c r="J2350" s="48" t="s">
        <v>48</v>
      </c>
      <c r="K2350" s="48" t="s">
        <v>100</v>
      </c>
      <c r="L2350" s="48" t="s">
        <v>30842</v>
      </c>
      <c r="M2350" s="48" t="s">
        <v>30843</v>
      </c>
      <c r="N2350" t="e">
        <f>VLOOKUP(B2350,HIS退!B:F,5,FALSE)</f>
        <v>#N/A</v>
      </c>
      <c r="O2350" t="e">
        <f t="shared" si="73"/>
        <v>#N/A</v>
      </c>
      <c r="P2350" s="37" t="e">
        <f>VLOOKUP(C2350,微信退!Q:S,3,FALSE)</f>
        <v>#N/A</v>
      </c>
      <c r="Q2350" t="e">
        <f t="shared" si="74"/>
        <v>#N/A</v>
      </c>
    </row>
    <row r="2351" spans="1:17" hidden="1">
      <c r="A2351" s="49">
        <v>42908.577314814815</v>
      </c>
      <c r="B2351" s="46">
        <v>349516</v>
      </c>
      <c r="C2351" s="50" t="s">
        <v>30844</v>
      </c>
      <c r="D2351" s="46" t="s">
        <v>30845</v>
      </c>
      <c r="E2351" s="46" t="s">
        <v>30846</v>
      </c>
      <c r="F2351" s="47">
        <v>54</v>
      </c>
      <c r="G2351" s="48" t="s">
        <v>34</v>
      </c>
      <c r="H2351" s="48" t="s">
        <v>29015</v>
      </c>
      <c r="I2351" s="48" t="s">
        <v>99</v>
      </c>
      <c r="J2351" s="48" t="s">
        <v>48</v>
      </c>
      <c r="K2351" s="48" t="s">
        <v>100</v>
      </c>
      <c r="L2351" s="48" t="s">
        <v>30847</v>
      </c>
      <c r="M2351" s="48" t="s">
        <v>30848</v>
      </c>
      <c r="N2351" t="e">
        <f>VLOOKUP(B2351,HIS退!B:F,5,FALSE)</f>
        <v>#N/A</v>
      </c>
      <c r="O2351" t="e">
        <f t="shared" si="73"/>
        <v>#N/A</v>
      </c>
      <c r="P2351" s="37" t="e">
        <f>VLOOKUP(C2351,微信退!Q:S,3,FALSE)</f>
        <v>#N/A</v>
      </c>
      <c r="Q2351" t="e">
        <f t="shared" si="74"/>
        <v>#N/A</v>
      </c>
    </row>
    <row r="2352" spans="1:17" hidden="1">
      <c r="A2352" s="49">
        <v>42908.581030092595</v>
      </c>
      <c r="B2352" s="46">
        <v>349587</v>
      </c>
      <c r="C2352" s="50" t="s">
        <v>25314</v>
      </c>
      <c r="D2352" s="46" t="s">
        <v>27567</v>
      </c>
      <c r="E2352" s="46" t="s">
        <v>27568</v>
      </c>
      <c r="F2352" s="47">
        <v>151</v>
      </c>
      <c r="G2352" s="48" t="s">
        <v>34</v>
      </c>
      <c r="H2352" s="48" t="s">
        <v>112</v>
      </c>
      <c r="I2352" s="48" t="s">
        <v>99</v>
      </c>
      <c r="J2352" s="48" t="s">
        <v>48</v>
      </c>
      <c r="K2352" s="48" t="s">
        <v>100</v>
      </c>
      <c r="L2352" s="48" t="s">
        <v>25315</v>
      </c>
      <c r="M2352" s="48" t="s">
        <v>30849</v>
      </c>
      <c r="N2352">
        <f>VLOOKUP(B2352,HIS退!B:F,5,FALSE)</f>
        <v>-151</v>
      </c>
      <c r="O2352" t="str">
        <f t="shared" si="73"/>
        <v/>
      </c>
      <c r="P2352" s="37">
        <f>VLOOKUP(C2352,微信退!Q:S,3,FALSE)</f>
        <v>151</v>
      </c>
      <c r="Q2352" t="str">
        <f t="shared" si="74"/>
        <v/>
      </c>
    </row>
    <row r="2353" spans="1:17" hidden="1">
      <c r="A2353" s="49">
        <v>42908.582743055558</v>
      </c>
      <c r="B2353" s="46">
        <v>349621</v>
      </c>
      <c r="C2353" s="50" t="s">
        <v>30850</v>
      </c>
      <c r="D2353" s="46" t="s">
        <v>30851</v>
      </c>
      <c r="E2353" s="46" t="s">
        <v>30852</v>
      </c>
      <c r="F2353" s="47">
        <v>817</v>
      </c>
      <c r="G2353" s="48" t="s">
        <v>34</v>
      </c>
      <c r="H2353" s="48" t="s">
        <v>29015</v>
      </c>
      <c r="I2353" s="48" t="s">
        <v>99</v>
      </c>
      <c r="J2353" s="48" t="s">
        <v>48</v>
      </c>
      <c r="K2353" s="48" t="s">
        <v>100</v>
      </c>
      <c r="L2353" s="48" t="s">
        <v>30853</v>
      </c>
      <c r="M2353" s="48" t="s">
        <v>30854</v>
      </c>
      <c r="N2353" t="e">
        <f>VLOOKUP(B2353,HIS退!B:F,5,FALSE)</f>
        <v>#N/A</v>
      </c>
      <c r="O2353" t="e">
        <f t="shared" si="73"/>
        <v>#N/A</v>
      </c>
      <c r="P2353" s="37" t="e">
        <f>VLOOKUP(C2353,微信退!Q:S,3,FALSE)</f>
        <v>#N/A</v>
      </c>
      <c r="Q2353" t="e">
        <f t="shared" si="74"/>
        <v>#N/A</v>
      </c>
    </row>
    <row r="2354" spans="1:17" hidden="1">
      <c r="A2354" s="49">
        <v>42908.583634259259</v>
      </c>
      <c r="B2354" s="46">
        <v>349643</v>
      </c>
      <c r="C2354" s="50" t="s">
        <v>30855</v>
      </c>
      <c r="D2354" s="46" t="s">
        <v>30856</v>
      </c>
      <c r="E2354" s="46" t="s">
        <v>30857</v>
      </c>
      <c r="F2354" s="47">
        <v>833</v>
      </c>
      <c r="G2354" s="48" t="s">
        <v>59</v>
      </c>
      <c r="H2354" s="48" t="s">
        <v>59</v>
      </c>
      <c r="I2354" s="48" t="s">
        <v>99</v>
      </c>
      <c r="J2354" s="48" t="s">
        <v>48</v>
      </c>
      <c r="K2354" s="48" t="s">
        <v>100</v>
      </c>
      <c r="L2354" s="48" t="s">
        <v>30858</v>
      </c>
      <c r="M2354" s="48" t="s">
        <v>30859</v>
      </c>
      <c r="N2354" t="e">
        <f>VLOOKUP(B2354,HIS退!B:F,5,FALSE)</f>
        <v>#N/A</v>
      </c>
      <c r="O2354" t="e">
        <f t="shared" si="73"/>
        <v>#N/A</v>
      </c>
      <c r="P2354" s="37" t="e">
        <f>VLOOKUP(C2354,微信退!Q:S,3,FALSE)</f>
        <v>#N/A</v>
      </c>
      <c r="Q2354" t="e">
        <f t="shared" si="74"/>
        <v>#N/A</v>
      </c>
    </row>
    <row r="2355" spans="1:17" hidden="1">
      <c r="A2355" s="49">
        <v>42908.587592592594</v>
      </c>
      <c r="B2355" s="46">
        <v>349808</v>
      </c>
      <c r="C2355" s="50" t="s">
        <v>30860</v>
      </c>
      <c r="D2355" s="46" t="s">
        <v>30861</v>
      </c>
      <c r="E2355" s="46" t="s">
        <v>30862</v>
      </c>
      <c r="F2355" s="47">
        <v>262</v>
      </c>
      <c r="G2355" s="48" t="s">
        <v>34</v>
      </c>
      <c r="H2355" s="48" t="s">
        <v>34</v>
      </c>
      <c r="I2355" s="48" t="s">
        <v>101</v>
      </c>
      <c r="J2355" s="48" t="s">
        <v>29021</v>
      </c>
      <c r="K2355" s="48" t="s">
        <v>100</v>
      </c>
      <c r="L2355" s="48" t="s">
        <v>30863</v>
      </c>
      <c r="M2355" s="48" t="s">
        <v>30864</v>
      </c>
      <c r="N2355" t="e">
        <f>VLOOKUP(B2355,HIS退!B:F,5,FALSE)</f>
        <v>#N/A</v>
      </c>
      <c r="O2355" t="e">
        <f t="shared" si="73"/>
        <v>#N/A</v>
      </c>
      <c r="P2355" s="37" t="e">
        <f>VLOOKUP(C2355,微信退!Q:S,3,FALSE)</f>
        <v>#N/A</v>
      </c>
      <c r="Q2355" t="e">
        <f t="shared" si="74"/>
        <v>#N/A</v>
      </c>
    </row>
    <row r="2356" spans="1:17" hidden="1">
      <c r="A2356" s="49">
        <v>42908.592106481483</v>
      </c>
      <c r="B2356" s="46">
        <v>350020</v>
      </c>
      <c r="C2356" s="50" t="s">
        <v>30865</v>
      </c>
      <c r="D2356" s="46" t="s">
        <v>30866</v>
      </c>
      <c r="E2356" s="46" t="s">
        <v>30867</v>
      </c>
      <c r="F2356" s="47">
        <v>720</v>
      </c>
      <c r="G2356" s="48" t="s">
        <v>59</v>
      </c>
      <c r="H2356" s="48" t="s">
        <v>59</v>
      </c>
      <c r="I2356" s="48" t="s">
        <v>99</v>
      </c>
      <c r="J2356" s="48" t="s">
        <v>48</v>
      </c>
      <c r="K2356" s="48" t="s">
        <v>100</v>
      </c>
      <c r="L2356" s="48" t="s">
        <v>30868</v>
      </c>
      <c r="M2356" s="48" t="s">
        <v>30869</v>
      </c>
      <c r="N2356" t="e">
        <f>VLOOKUP(B2356,HIS退!B:F,5,FALSE)</f>
        <v>#N/A</v>
      </c>
      <c r="O2356" t="e">
        <f t="shared" si="73"/>
        <v>#N/A</v>
      </c>
      <c r="P2356" s="37" t="e">
        <f>VLOOKUP(C2356,微信退!Q:S,3,FALSE)</f>
        <v>#N/A</v>
      </c>
      <c r="Q2356" t="e">
        <f t="shared" si="74"/>
        <v>#N/A</v>
      </c>
    </row>
    <row r="2357" spans="1:17" hidden="1">
      <c r="A2357" s="49">
        <v>42908.595868055556</v>
      </c>
      <c r="B2357" s="46">
        <v>350201</v>
      </c>
      <c r="C2357" s="50" t="s">
        <v>25456</v>
      </c>
      <c r="D2357" s="46" t="s">
        <v>27569</v>
      </c>
      <c r="E2357" s="46" t="s">
        <v>27570</v>
      </c>
      <c r="F2357" s="47">
        <v>500</v>
      </c>
      <c r="G2357" s="48" t="s">
        <v>34</v>
      </c>
      <c r="H2357" s="48" t="s">
        <v>112</v>
      </c>
      <c r="I2357" s="48" t="s">
        <v>99</v>
      </c>
      <c r="J2357" s="48" t="s">
        <v>48</v>
      </c>
      <c r="K2357" s="48" t="s">
        <v>100</v>
      </c>
      <c r="L2357" s="48" t="s">
        <v>25457</v>
      </c>
      <c r="M2357" s="48" t="s">
        <v>30870</v>
      </c>
      <c r="N2357">
        <f>VLOOKUP(B2357,HIS退!B:F,5,FALSE)</f>
        <v>-500</v>
      </c>
      <c r="O2357" t="str">
        <f t="shared" si="73"/>
        <v/>
      </c>
      <c r="P2357" s="37">
        <f>VLOOKUP(C2357,微信退!Q:S,3,FALSE)</f>
        <v>500</v>
      </c>
      <c r="Q2357" t="str">
        <f t="shared" si="74"/>
        <v/>
      </c>
    </row>
    <row r="2358" spans="1:17" hidden="1">
      <c r="A2358" s="49">
        <v>42908.597118055557</v>
      </c>
      <c r="B2358" s="46">
        <v>350257</v>
      </c>
      <c r="C2358" s="50" t="s">
        <v>25340</v>
      </c>
      <c r="D2358" s="46" t="s">
        <v>27571</v>
      </c>
      <c r="E2358" s="46" t="s">
        <v>27572</v>
      </c>
      <c r="F2358" s="47">
        <v>92</v>
      </c>
      <c r="G2358" s="48" t="s">
        <v>59</v>
      </c>
      <c r="H2358" s="48" t="s">
        <v>112</v>
      </c>
      <c r="I2358" s="48" t="s">
        <v>99</v>
      </c>
      <c r="J2358" s="48" t="s">
        <v>48</v>
      </c>
      <c r="K2358" s="48" t="s">
        <v>100</v>
      </c>
      <c r="L2358" s="48" t="s">
        <v>25341</v>
      </c>
      <c r="M2358" s="48" t="s">
        <v>30871</v>
      </c>
      <c r="N2358">
        <f>VLOOKUP(B2358,HIS退!B:F,5,FALSE)</f>
        <v>-92</v>
      </c>
      <c r="O2358" t="str">
        <f t="shared" si="73"/>
        <v/>
      </c>
      <c r="P2358" s="37">
        <f>VLOOKUP(C2358,微信退!Q:S,3,FALSE)</f>
        <v>92</v>
      </c>
      <c r="Q2358" t="str">
        <f t="shared" si="74"/>
        <v/>
      </c>
    </row>
    <row r="2359" spans="1:17" hidden="1">
      <c r="A2359" s="49">
        <v>42908.597418981481</v>
      </c>
      <c r="B2359" s="46">
        <v>350265</v>
      </c>
      <c r="C2359" s="50" t="s">
        <v>25464</v>
      </c>
      <c r="D2359" s="46" t="s">
        <v>27573</v>
      </c>
      <c r="E2359" s="46" t="s">
        <v>27574</v>
      </c>
      <c r="F2359" s="47">
        <v>4360</v>
      </c>
      <c r="G2359" s="48" t="s">
        <v>34</v>
      </c>
      <c r="H2359" s="48" t="s">
        <v>112</v>
      </c>
      <c r="I2359" s="48" t="s">
        <v>99</v>
      </c>
      <c r="J2359" s="48" t="s">
        <v>48</v>
      </c>
      <c r="K2359" s="48" t="s">
        <v>100</v>
      </c>
      <c r="L2359" s="48" t="s">
        <v>25465</v>
      </c>
      <c r="M2359" s="48" t="s">
        <v>30872</v>
      </c>
      <c r="N2359">
        <f>VLOOKUP(B2359,HIS退!B:F,5,FALSE)</f>
        <v>-4360</v>
      </c>
      <c r="O2359" t="str">
        <f t="shared" si="73"/>
        <v/>
      </c>
      <c r="P2359" s="37">
        <f>VLOOKUP(C2359,微信退!Q:S,3,FALSE)</f>
        <v>4360</v>
      </c>
      <c r="Q2359" t="str">
        <f t="shared" si="74"/>
        <v/>
      </c>
    </row>
    <row r="2360" spans="1:17" hidden="1">
      <c r="A2360" s="49">
        <v>42908.598391203705</v>
      </c>
      <c r="B2360" s="46">
        <v>350335</v>
      </c>
      <c r="C2360" s="50" t="s">
        <v>25318</v>
      </c>
      <c r="D2360" s="46" t="s">
        <v>8666</v>
      </c>
      <c r="E2360" s="46" t="s">
        <v>8667</v>
      </c>
      <c r="F2360" s="47">
        <v>4950</v>
      </c>
      <c r="G2360" s="48" t="s">
        <v>59</v>
      </c>
      <c r="H2360" s="48" t="s">
        <v>112</v>
      </c>
      <c r="I2360" s="48" t="s">
        <v>99</v>
      </c>
      <c r="J2360" s="48" t="s">
        <v>48</v>
      </c>
      <c r="K2360" s="48" t="s">
        <v>100</v>
      </c>
      <c r="L2360" s="48" t="s">
        <v>25319</v>
      </c>
      <c r="M2360" s="48" t="s">
        <v>30873</v>
      </c>
      <c r="N2360">
        <f>VLOOKUP(B2360,HIS退!B:F,5,FALSE)</f>
        <v>-4950</v>
      </c>
      <c r="O2360" t="str">
        <f t="shared" si="73"/>
        <v/>
      </c>
      <c r="P2360" s="37">
        <f>VLOOKUP(C2360,微信退!Q:S,3,FALSE)</f>
        <v>4950</v>
      </c>
      <c r="Q2360" t="str">
        <f t="shared" si="74"/>
        <v/>
      </c>
    </row>
    <row r="2361" spans="1:17" hidden="1">
      <c r="A2361" s="49">
        <v>42908.599108796298</v>
      </c>
      <c r="B2361" s="46">
        <v>350373</v>
      </c>
      <c r="C2361" s="50" t="s">
        <v>25320</v>
      </c>
      <c r="D2361" s="46" t="s">
        <v>27575</v>
      </c>
      <c r="E2361" s="46" t="s">
        <v>27576</v>
      </c>
      <c r="F2361" s="47">
        <v>679</v>
      </c>
      <c r="G2361" s="48" t="s">
        <v>59</v>
      </c>
      <c r="H2361" s="48" t="s">
        <v>112</v>
      </c>
      <c r="I2361" s="48" t="s">
        <v>99</v>
      </c>
      <c r="J2361" s="48" t="s">
        <v>48</v>
      </c>
      <c r="K2361" s="48" t="s">
        <v>100</v>
      </c>
      <c r="L2361" s="48" t="s">
        <v>25321</v>
      </c>
      <c r="M2361" s="48" t="s">
        <v>30874</v>
      </c>
      <c r="N2361">
        <f>VLOOKUP(B2361,HIS退!B:F,5,FALSE)</f>
        <v>-679</v>
      </c>
      <c r="O2361" t="str">
        <f t="shared" si="73"/>
        <v/>
      </c>
      <c r="P2361" s="37">
        <f>VLOOKUP(C2361,微信退!Q:S,3,FALSE)</f>
        <v>679</v>
      </c>
      <c r="Q2361" t="str">
        <f t="shared" si="74"/>
        <v/>
      </c>
    </row>
    <row r="2362" spans="1:17" hidden="1">
      <c r="A2362" s="49">
        <v>42908.599918981483</v>
      </c>
      <c r="B2362" s="46">
        <v>350411</v>
      </c>
      <c r="C2362" s="50" t="s">
        <v>25350</v>
      </c>
      <c r="D2362" s="46" t="s">
        <v>9596</v>
      </c>
      <c r="E2362" s="46" t="s">
        <v>9597</v>
      </c>
      <c r="F2362" s="47">
        <v>100</v>
      </c>
      <c r="G2362" s="48" t="s">
        <v>59</v>
      </c>
      <c r="H2362" s="48" t="s">
        <v>112</v>
      </c>
      <c r="I2362" s="48" t="s">
        <v>99</v>
      </c>
      <c r="J2362" s="48" t="s">
        <v>48</v>
      </c>
      <c r="K2362" s="48" t="s">
        <v>100</v>
      </c>
      <c r="L2362" s="48" t="s">
        <v>25351</v>
      </c>
      <c r="M2362" s="48" t="s">
        <v>30875</v>
      </c>
      <c r="N2362">
        <f>VLOOKUP(B2362,HIS退!B:F,5,FALSE)</f>
        <v>-100</v>
      </c>
      <c r="O2362" t="str">
        <f t="shared" si="73"/>
        <v/>
      </c>
      <c r="P2362" s="37">
        <f>VLOOKUP(C2362,微信退!Q:S,3,FALSE)</f>
        <v>100</v>
      </c>
      <c r="Q2362" t="str">
        <f t="shared" si="74"/>
        <v/>
      </c>
    </row>
    <row r="2363" spans="1:17" hidden="1">
      <c r="A2363" s="49">
        <v>42908.601504629631</v>
      </c>
      <c r="B2363" s="46">
        <v>350500</v>
      </c>
      <c r="C2363" s="50" t="s">
        <v>25504</v>
      </c>
      <c r="D2363" s="46" t="s">
        <v>27577</v>
      </c>
      <c r="E2363" s="46" t="s">
        <v>27578</v>
      </c>
      <c r="F2363" s="47">
        <v>1009</v>
      </c>
      <c r="G2363" s="48" t="s">
        <v>34</v>
      </c>
      <c r="H2363" s="48" t="s">
        <v>112</v>
      </c>
      <c r="I2363" s="48" t="s">
        <v>99</v>
      </c>
      <c r="J2363" s="48" t="s">
        <v>48</v>
      </c>
      <c r="K2363" s="48" t="s">
        <v>100</v>
      </c>
      <c r="L2363" s="48" t="s">
        <v>25505</v>
      </c>
      <c r="M2363" s="48" t="s">
        <v>30876</v>
      </c>
      <c r="N2363">
        <f>VLOOKUP(B2363,HIS退!B:F,5,FALSE)</f>
        <v>-1009</v>
      </c>
      <c r="O2363" t="str">
        <f t="shared" ref="O2363:O2426" si="75">IF(N2363=F2363*-1,"",1)</f>
        <v/>
      </c>
      <c r="P2363" s="37">
        <f>VLOOKUP(C2363,微信退!Q:S,3,FALSE)</f>
        <v>1009</v>
      </c>
      <c r="Q2363" t="str">
        <f t="shared" ref="Q2363:Q2426" si="76">IF(P2363=F2363,"",1)</f>
        <v/>
      </c>
    </row>
    <row r="2364" spans="1:17" hidden="1">
      <c r="A2364" s="49">
        <v>42908.605451388888</v>
      </c>
      <c r="B2364" s="46">
        <v>350727</v>
      </c>
      <c r="C2364" s="50" t="s">
        <v>25528</v>
      </c>
      <c r="D2364" s="46" t="s">
        <v>27579</v>
      </c>
      <c r="E2364" s="46" t="s">
        <v>10128</v>
      </c>
      <c r="F2364" s="47">
        <v>4</v>
      </c>
      <c r="G2364" s="48" t="s">
        <v>59</v>
      </c>
      <c r="H2364" s="48" t="s">
        <v>112</v>
      </c>
      <c r="I2364" s="48" t="s">
        <v>99</v>
      </c>
      <c r="J2364" s="48" t="s">
        <v>48</v>
      </c>
      <c r="K2364" s="48" t="s">
        <v>100</v>
      </c>
      <c r="L2364" s="48" t="s">
        <v>25529</v>
      </c>
      <c r="M2364" s="48" t="s">
        <v>30877</v>
      </c>
      <c r="N2364">
        <f>VLOOKUP(B2364,HIS退!B:F,5,FALSE)</f>
        <v>-4</v>
      </c>
      <c r="O2364" t="str">
        <f t="shared" si="75"/>
        <v/>
      </c>
      <c r="P2364" s="37">
        <f>VLOOKUP(C2364,微信退!Q:S,3,FALSE)</f>
        <v>4</v>
      </c>
      <c r="Q2364" t="str">
        <f t="shared" si="76"/>
        <v/>
      </c>
    </row>
    <row r="2365" spans="1:17" hidden="1">
      <c r="A2365" s="49">
        <v>42908.607592592591</v>
      </c>
      <c r="B2365" s="46">
        <v>350851</v>
      </c>
      <c r="C2365" s="50" t="s">
        <v>25436</v>
      </c>
      <c r="D2365" s="46" t="s">
        <v>27580</v>
      </c>
      <c r="E2365" s="46" t="s">
        <v>27581</v>
      </c>
      <c r="F2365" s="47">
        <v>16</v>
      </c>
      <c r="G2365" s="48" t="s">
        <v>34</v>
      </c>
      <c r="H2365" s="48" t="s">
        <v>112</v>
      </c>
      <c r="I2365" s="48" t="s">
        <v>99</v>
      </c>
      <c r="J2365" s="48" t="s">
        <v>48</v>
      </c>
      <c r="K2365" s="48" t="s">
        <v>100</v>
      </c>
      <c r="L2365" s="48" t="s">
        <v>25437</v>
      </c>
      <c r="M2365" s="48" t="s">
        <v>30878</v>
      </c>
      <c r="N2365">
        <f>VLOOKUP(B2365,HIS退!B:F,5,FALSE)</f>
        <v>-16</v>
      </c>
      <c r="O2365" t="str">
        <f t="shared" si="75"/>
        <v/>
      </c>
      <c r="P2365" s="37">
        <f>VLOOKUP(C2365,微信退!Q:S,3,FALSE)</f>
        <v>16</v>
      </c>
      <c r="Q2365" t="str">
        <f t="shared" si="76"/>
        <v/>
      </c>
    </row>
    <row r="2366" spans="1:17" hidden="1">
      <c r="A2366" s="49">
        <v>42908.60832175926</v>
      </c>
      <c r="B2366" s="46">
        <v>350907</v>
      </c>
      <c r="C2366" s="50" t="s">
        <v>30879</v>
      </c>
      <c r="D2366" s="46" t="s">
        <v>30880</v>
      </c>
      <c r="E2366" s="46" t="s">
        <v>30881</v>
      </c>
      <c r="F2366" s="47">
        <v>300</v>
      </c>
      <c r="G2366" s="48" t="s">
        <v>34</v>
      </c>
      <c r="H2366" s="48" t="s">
        <v>34</v>
      </c>
      <c r="I2366" s="48" t="s">
        <v>99</v>
      </c>
      <c r="J2366" s="48" t="s">
        <v>48</v>
      </c>
      <c r="K2366" s="48" t="s">
        <v>100</v>
      </c>
      <c r="L2366" s="48" t="s">
        <v>30882</v>
      </c>
      <c r="M2366" s="48" t="s">
        <v>30883</v>
      </c>
      <c r="N2366" t="e">
        <f>VLOOKUP(B2366,HIS退!B:F,5,FALSE)</f>
        <v>#N/A</v>
      </c>
      <c r="O2366" t="e">
        <f t="shared" si="75"/>
        <v>#N/A</v>
      </c>
      <c r="P2366" s="37" t="e">
        <f>VLOOKUP(C2366,微信退!Q:S,3,FALSE)</f>
        <v>#N/A</v>
      </c>
      <c r="Q2366" t="e">
        <f t="shared" si="76"/>
        <v>#N/A</v>
      </c>
    </row>
    <row r="2367" spans="1:17" hidden="1">
      <c r="A2367" s="49">
        <v>42908.608472222222</v>
      </c>
      <c r="B2367" s="46">
        <v>350925</v>
      </c>
      <c r="C2367" s="50" t="s">
        <v>25568</v>
      </c>
      <c r="D2367" s="46" t="s">
        <v>8135</v>
      </c>
      <c r="E2367" s="46" t="s">
        <v>8136</v>
      </c>
      <c r="F2367" s="47">
        <v>500</v>
      </c>
      <c r="G2367" s="48" t="s">
        <v>59</v>
      </c>
      <c r="H2367" s="48" t="s">
        <v>112</v>
      </c>
      <c r="I2367" s="48" t="s">
        <v>99</v>
      </c>
      <c r="J2367" s="48" t="s">
        <v>48</v>
      </c>
      <c r="K2367" s="48" t="s">
        <v>100</v>
      </c>
      <c r="L2367" s="48" t="s">
        <v>25569</v>
      </c>
      <c r="M2367" s="48" t="s">
        <v>30884</v>
      </c>
      <c r="N2367">
        <f>VLOOKUP(B2367,HIS退!B:F,5,FALSE)</f>
        <v>-500</v>
      </c>
      <c r="O2367" t="str">
        <f t="shared" si="75"/>
        <v/>
      </c>
      <c r="P2367" s="37">
        <f>VLOOKUP(C2367,微信退!Q:S,3,FALSE)</f>
        <v>500</v>
      </c>
      <c r="Q2367" t="str">
        <f t="shared" si="76"/>
        <v/>
      </c>
    </row>
    <row r="2368" spans="1:17" hidden="1">
      <c r="A2368" s="49">
        <v>42908.608599537038</v>
      </c>
      <c r="B2368" s="46">
        <v>350938</v>
      </c>
      <c r="C2368" s="50" t="s">
        <v>25526</v>
      </c>
      <c r="D2368" s="46" t="s">
        <v>27582</v>
      </c>
      <c r="E2368" s="46" t="s">
        <v>27583</v>
      </c>
      <c r="F2368" s="47">
        <v>94</v>
      </c>
      <c r="G2368" s="48" t="s">
        <v>34</v>
      </c>
      <c r="H2368" s="48" t="s">
        <v>112</v>
      </c>
      <c r="I2368" s="48" t="s">
        <v>99</v>
      </c>
      <c r="J2368" s="48" t="s">
        <v>48</v>
      </c>
      <c r="K2368" s="48" t="s">
        <v>100</v>
      </c>
      <c r="L2368" s="48" t="s">
        <v>25527</v>
      </c>
      <c r="M2368" s="48" t="s">
        <v>30885</v>
      </c>
      <c r="N2368">
        <f>VLOOKUP(B2368,HIS退!B:F,5,FALSE)</f>
        <v>-94</v>
      </c>
      <c r="O2368" t="str">
        <f t="shared" si="75"/>
        <v/>
      </c>
      <c r="P2368" s="37">
        <f>VLOOKUP(C2368,微信退!Q:S,3,FALSE)</f>
        <v>94</v>
      </c>
      <c r="Q2368" t="str">
        <f t="shared" si="76"/>
        <v/>
      </c>
    </row>
    <row r="2369" spans="1:17" hidden="1">
      <c r="A2369" s="49">
        <v>42908.60864583333</v>
      </c>
      <c r="B2369" s="46">
        <v>350942</v>
      </c>
      <c r="C2369" s="50" t="s">
        <v>25570</v>
      </c>
      <c r="D2369" s="46" t="s">
        <v>8135</v>
      </c>
      <c r="E2369" s="46" t="s">
        <v>8136</v>
      </c>
      <c r="F2369" s="47">
        <v>91</v>
      </c>
      <c r="G2369" s="48" t="s">
        <v>59</v>
      </c>
      <c r="H2369" s="48" t="s">
        <v>112</v>
      </c>
      <c r="I2369" s="48" t="s">
        <v>99</v>
      </c>
      <c r="J2369" s="48" t="s">
        <v>48</v>
      </c>
      <c r="K2369" s="48" t="s">
        <v>100</v>
      </c>
      <c r="L2369" s="48" t="s">
        <v>25571</v>
      </c>
      <c r="M2369" s="48" t="s">
        <v>30886</v>
      </c>
      <c r="N2369">
        <f>VLOOKUP(B2369,HIS退!B:F,5,FALSE)</f>
        <v>-91</v>
      </c>
      <c r="O2369" t="str">
        <f t="shared" si="75"/>
        <v/>
      </c>
      <c r="P2369" s="37">
        <f>VLOOKUP(C2369,微信退!Q:S,3,FALSE)</f>
        <v>91</v>
      </c>
      <c r="Q2369" t="str">
        <f t="shared" si="76"/>
        <v/>
      </c>
    </row>
    <row r="2370" spans="1:17" hidden="1">
      <c r="A2370" s="49">
        <v>42908.611111111109</v>
      </c>
      <c r="B2370" s="46">
        <v>351086</v>
      </c>
      <c r="C2370" s="50" t="s">
        <v>30887</v>
      </c>
      <c r="D2370" s="46" t="s">
        <v>30888</v>
      </c>
      <c r="E2370" s="46" t="s">
        <v>30889</v>
      </c>
      <c r="F2370" s="47">
        <v>96</v>
      </c>
      <c r="G2370" s="48" t="s">
        <v>34</v>
      </c>
      <c r="H2370" s="48" t="s">
        <v>34</v>
      </c>
      <c r="I2370" s="48" t="s">
        <v>99</v>
      </c>
      <c r="J2370" s="48" t="s">
        <v>48</v>
      </c>
      <c r="K2370" s="48" t="s">
        <v>100</v>
      </c>
      <c r="L2370" s="48" t="s">
        <v>30890</v>
      </c>
      <c r="M2370" s="48" t="s">
        <v>30891</v>
      </c>
      <c r="N2370" t="e">
        <f>VLOOKUP(B2370,HIS退!B:F,5,FALSE)</f>
        <v>#N/A</v>
      </c>
      <c r="O2370" t="e">
        <f t="shared" si="75"/>
        <v>#N/A</v>
      </c>
      <c r="P2370" s="37" t="e">
        <f>VLOOKUP(C2370,微信退!Q:S,3,FALSE)</f>
        <v>#N/A</v>
      </c>
      <c r="Q2370" t="e">
        <f t="shared" si="76"/>
        <v>#N/A</v>
      </c>
    </row>
    <row r="2371" spans="1:17" hidden="1">
      <c r="A2371" s="49">
        <v>42908.613287037035</v>
      </c>
      <c r="B2371" s="46">
        <v>351222</v>
      </c>
      <c r="C2371" s="50" t="s">
        <v>30892</v>
      </c>
      <c r="D2371" s="46" t="s">
        <v>30893</v>
      </c>
      <c r="E2371" s="46" t="s">
        <v>30894</v>
      </c>
      <c r="F2371" s="47">
        <v>249</v>
      </c>
      <c r="G2371" s="48" t="s">
        <v>59</v>
      </c>
      <c r="H2371" s="48" t="s">
        <v>59</v>
      </c>
      <c r="I2371" s="48" t="s">
        <v>99</v>
      </c>
      <c r="J2371" s="48" t="s">
        <v>48</v>
      </c>
      <c r="K2371" s="48" t="s">
        <v>100</v>
      </c>
      <c r="L2371" s="48" t="s">
        <v>30895</v>
      </c>
      <c r="M2371" s="48" t="s">
        <v>30896</v>
      </c>
      <c r="N2371" t="e">
        <f>VLOOKUP(B2371,HIS退!B:F,5,FALSE)</f>
        <v>#N/A</v>
      </c>
      <c r="O2371" t="e">
        <f t="shared" si="75"/>
        <v>#N/A</v>
      </c>
      <c r="P2371" s="37" t="e">
        <f>VLOOKUP(C2371,微信退!Q:S,3,FALSE)</f>
        <v>#N/A</v>
      </c>
      <c r="Q2371" t="e">
        <f t="shared" si="76"/>
        <v>#N/A</v>
      </c>
    </row>
    <row r="2372" spans="1:17" hidden="1">
      <c r="A2372" s="49">
        <v>42908.613402777781</v>
      </c>
      <c r="B2372" s="46">
        <v>351229</v>
      </c>
      <c r="C2372" s="50" t="s">
        <v>25344</v>
      </c>
      <c r="D2372" s="46" t="s">
        <v>27563</v>
      </c>
      <c r="E2372" s="46" t="s">
        <v>27564</v>
      </c>
      <c r="F2372" s="47">
        <v>14</v>
      </c>
      <c r="G2372" s="48" t="s">
        <v>34</v>
      </c>
      <c r="H2372" s="48" t="s">
        <v>112</v>
      </c>
      <c r="I2372" s="48" t="s">
        <v>99</v>
      </c>
      <c r="J2372" s="48" t="s">
        <v>48</v>
      </c>
      <c r="K2372" s="48" t="s">
        <v>100</v>
      </c>
      <c r="L2372" s="48" t="s">
        <v>25345</v>
      </c>
      <c r="M2372" s="48" t="s">
        <v>30897</v>
      </c>
      <c r="N2372">
        <f>VLOOKUP(B2372,HIS退!B:F,5,FALSE)</f>
        <v>-14</v>
      </c>
      <c r="O2372" t="str">
        <f t="shared" si="75"/>
        <v/>
      </c>
      <c r="P2372" s="37">
        <f>VLOOKUP(C2372,微信退!Q:S,3,FALSE)</f>
        <v>14</v>
      </c>
      <c r="Q2372" t="str">
        <f t="shared" si="76"/>
        <v/>
      </c>
    </row>
    <row r="2373" spans="1:17" hidden="1">
      <c r="A2373" s="49">
        <v>42908.613622685189</v>
      </c>
      <c r="B2373" s="46">
        <v>351250</v>
      </c>
      <c r="C2373" s="50" t="s">
        <v>30898</v>
      </c>
      <c r="D2373" s="46" t="s">
        <v>30899</v>
      </c>
      <c r="E2373" s="46" t="s">
        <v>30900</v>
      </c>
      <c r="F2373" s="47">
        <v>998</v>
      </c>
      <c r="G2373" s="48" t="s">
        <v>59</v>
      </c>
      <c r="H2373" s="48" t="s">
        <v>29015</v>
      </c>
      <c r="I2373" s="48" t="s">
        <v>99</v>
      </c>
      <c r="J2373" s="48" t="s">
        <v>48</v>
      </c>
      <c r="K2373" s="48" t="s">
        <v>100</v>
      </c>
      <c r="L2373" s="48" t="s">
        <v>30901</v>
      </c>
      <c r="M2373" s="48" t="s">
        <v>30902</v>
      </c>
      <c r="N2373" t="e">
        <f>VLOOKUP(B2373,HIS退!B:F,5,FALSE)</f>
        <v>#N/A</v>
      </c>
      <c r="O2373" t="e">
        <f t="shared" si="75"/>
        <v>#N/A</v>
      </c>
      <c r="P2373" s="37" t="e">
        <f>VLOOKUP(C2373,微信退!Q:S,3,FALSE)</f>
        <v>#N/A</v>
      </c>
      <c r="Q2373" t="e">
        <f t="shared" si="76"/>
        <v>#N/A</v>
      </c>
    </row>
    <row r="2374" spans="1:17" hidden="1">
      <c r="A2374" s="49">
        <v>42908.613958333335</v>
      </c>
      <c r="B2374" s="46">
        <v>351264</v>
      </c>
      <c r="C2374" s="50" t="s">
        <v>30903</v>
      </c>
      <c r="D2374" s="46" t="s">
        <v>30904</v>
      </c>
      <c r="E2374" s="46" t="s">
        <v>30905</v>
      </c>
      <c r="F2374" s="47">
        <v>750</v>
      </c>
      <c r="G2374" s="48" t="s">
        <v>34</v>
      </c>
      <c r="H2374" s="48" t="s">
        <v>34</v>
      </c>
      <c r="I2374" s="48" t="s">
        <v>99</v>
      </c>
      <c r="J2374" s="48" t="s">
        <v>48</v>
      </c>
      <c r="K2374" s="48" t="s">
        <v>100</v>
      </c>
      <c r="L2374" s="48" t="s">
        <v>30906</v>
      </c>
      <c r="M2374" s="48" t="s">
        <v>30907</v>
      </c>
      <c r="N2374" t="e">
        <f>VLOOKUP(B2374,HIS退!B:F,5,FALSE)</f>
        <v>#N/A</v>
      </c>
      <c r="O2374" t="e">
        <f t="shared" si="75"/>
        <v>#N/A</v>
      </c>
      <c r="P2374" s="37" t="e">
        <f>VLOOKUP(C2374,微信退!Q:S,3,FALSE)</f>
        <v>#N/A</v>
      </c>
      <c r="Q2374" t="e">
        <f t="shared" si="76"/>
        <v>#N/A</v>
      </c>
    </row>
    <row r="2375" spans="1:17" hidden="1">
      <c r="A2375" s="49">
        <v>42908.614537037036</v>
      </c>
      <c r="B2375" s="46">
        <v>351313</v>
      </c>
      <c r="C2375" s="50" t="s">
        <v>30908</v>
      </c>
      <c r="D2375" s="46" t="s">
        <v>30909</v>
      </c>
      <c r="E2375" s="46" t="s">
        <v>30910</v>
      </c>
      <c r="F2375" s="47">
        <v>96</v>
      </c>
      <c r="G2375" s="48" t="s">
        <v>34</v>
      </c>
      <c r="H2375" s="48" t="s">
        <v>34</v>
      </c>
      <c r="I2375" s="48" t="s">
        <v>99</v>
      </c>
      <c r="J2375" s="48" t="s">
        <v>48</v>
      </c>
      <c r="K2375" s="48" t="s">
        <v>100</v>
      </c>
      <c r="L2375" s="48" t="s">
        <v>30911</v>
      </c>
      <c r="M2375" s="48" t="s">
        <v>30912</v>
      </c>
      <c r="N2375" t="e">
        <f>VLOOKUP(B2375,HIS退!B:F,5,FALSE)</f>
        <v>#N/A</v>
      </c>
      <c r="O2375" t="e">
        <f t="shared" si="75"/>
        <v>#N/A</v>
      </c>
      <c r="P2375" s="37" t="e">
        <f>VLOOKUP(C2375,微信退!Q:S,3,FALSE)</f>
        <v>#N/A</v>
      </c>
      <c r="Q2375" t="e">
        <f t="shared" si="76"/>
        <v>#N/A</v>
      </c>
    </row>
    <row r="2376" spans="1:17" hidden="1">
      <c r="A2376" s="49">
        <v>42908.617175925923</v>
      </c>
      <c r="B2376" s="46">
        <v>351458</v>
      </c>
      <c r="C2376" s="50" t="s">
        <v>30913</v>
      </c>
      <c r="D2376" s="46" t="s">
        <v>30914</v>
      </c>
      <c r="E2376" s="46" t="s">
        <v>30915</v>
      </c>
      <c r="F2376" s="47">
        <v>900</v>
      </c>
      <c r="G2376" s="48" t="s">
        <v>34</v>
      </c>
      <c r="H2376" s="48" t="s">
        <v>29015</v>
      </c>
      <c r="I2376" s="48" t="s">
        <v>99</v>
      </c>
      <c r="J2376" s="48" t="s">
        <v>48</v>
      </c>
      <c r="K2376" s="48" t="s">
        <v>100</v>
      </c>
      <c r="L2376" s="48" t="s">
        <v>30916</v>
      </c>
      <c r="M2376" s="48" t="s">
        <v>30917</v>
      </c>
      <c r="N2376" t="e">
        <f>VLOOKUP(B2376,HIS退!B:F,5,FALSE)</f>
        <v>#N/A</v>
      </c>
      <c r="O2376" t="e">
        <f t="shared" si="75"/>
        <v>#N/A</v>
      </c>
      <c r="P2376" s="37" t="e">
        <f>VLOOKUP(C2376,微信退!Q:S,3,FALSE)</f>
        <v>#N/A</v>
      </c>
      <c r="Q2376" t="e">
        <f t="shared" si="76"/>
        <v>#N/A</v>
      </c>
    </row>
    <row r="2377" spans="1:17" hidden="1">
      <c r="A2377" s="49">
        <v>42908.617199074077</v>
      </c>
      <c r="B2377" s="46">
        <v>351461</v>
      </c>
      <c r="C2377" s="50" t="s">
        <v>30918</v>
      </c>
      <c r="D2377" s="46" t="s">
        <v>30919</v>
      </c>
      <c r="E2377" s="46" t="s">
        <v>30920</v>
      </c>
      <c r="F2377" s="47">
        <v>832</v>
      </c>
      <c r="G2377" s="48" t="s">
        <v>59</v>
      </c>
      <c r="H2377" s="48" t="s">
        <v>29015</v>
      </c>
      <c r="I2377" s="48" t="s">
        <v>99</v>
      </c>
      <c r="J2377" s="48" t="s">
        <v>48</v>
      </c>
      <c r="K2377" s="48" t="s">
        <v>100</v>
      </c>
      <c r="L2377" s="48" t="s">
        <v>30921</v>
      </c>
      <c r="M2377" s="48" t="s">
        <v>30922</v>
      </c>
      <c r="N2377" t="e">
        <f>VLOOKUP(B2377,HIS退!B:F,5,FALSE)</f>
        <v>#N/A</v>
      </c>
      <c r="O2377" t="e">
        <f t="shared" si="75"/>
        <v>#N/A</v>
      </c>
      <c r="P2377" s="37" t="e">
        <f>VLOOKUP(C2377,微信退!Q:S,3,FALSE)</f>
        <v>#N/A</v>
      </c>
      <c r="Q2377" t="e">
        <f t="shared" si="76"/>
        <v>#N/A</v>
      </c>
    </row>
    <row r="2378" spans="1:17" hidden="1">
      <c r="A2378" s="49">
        <v>42908.617210648146</v>
      </c>
      <c r="B2378" s="46">
        <v>351464</v>
      </c>
      <c r="C2378" s="50" t="s">
        <v>30923</v>
      </c>
      <c r="D2378" s="46" t="s">
        <v>30924</v>
      </c>
      <c r="E2378" s="46" t="s">
        <v>30925</v>
      </c>
      <c r="F2378" s="47">
        <v>662</v>
      </c>
      <c r="G2378" s="48" t="s">
        <v>59</v>
      </c>
      <c r="H2378" s="48" t="s">
        <v>59</v>
      </c>
      <c r="I2378" s="48" t="s">
        <v>99</v>
      </c>
      <c r="J2378" s="48" t="s">
        <v>48</v>
      </c>
      <c r="K2378" s="48" t="s">
        <v>100</v>
      </c>
      <c r="L2378" s="48" t="s">
        <v>30926</v>
      </c>
      <c r="M2378" s="48" t="s">
        <v>30927</v>
      </c>
      <c r="N2378" t="e">
        <f>VLOOKUP(B2378,HIS退!B:F,5,FALSE)</f>
        <v>#N/A</v>
      </c>
      <c r="O2378" t="e">
        <f t="shared" si="75"/>
        <v>#N/A</v>
      </c>
      <c r="P2378" s="37" t="e">
        <f>VLOOKUP(C2378,微信退!Q:S,3,FALSE)</f>
        <v>#N/A</v>
      </c>
      <c r="Q2378" t="e">
        <f t="shared" si="76"/>
        <v>#N/A</v>
      </c>
    </row>
    <row r="2379" spans="1:17" hidden="1">
      <c r="A2379" s="49">
        <v>42908.617372685185</v>
      </c>
      <c r="B2379" s="46">
        <v>351474</v>
      </c>
      <c r="C2379" s="50" t="s">
        <v>30928</v>
      </c>
      <c r="D2379" s="46" t="s">
        <v>30929</v>
      </c>
      <c r="E2379" s="46" t="s">
        <v>30930</v>
      </c>
      <c r="F2379" s="47">
        <v>673</v>
      </c>
      <c r="G2379" s="48" t="s">
        <v>34</v>
      </c>
      <c r="H2379" s="48" t="s">
        <v>34</v>
      </c>
      <c r="I2379" s="48" t="s">
        <v>99</v>
      </c>
      <c r="J2379" s="48" t="s">
        <v>48</v>
      </c>
      <c r="K2379" s="48" t="s">
        <v>100</v>
      </c>
      <c r="L2379" s="48" t="s">
        <v>30931</v>
      </c>
      <c r="M2379" s="48" t="s">
        <v>30932</v>
      </c>
      <c r="N2379" t="e">
        <f>VLOOKUP(B2379,HIS退!B:F,5,FALSE)</f>
        <v>#N/A</v>
      </c>
      <c r="O2379" t="e">
        <f t="shared" si="75"/>
        <v>#N/A</v>
      </c>
      <c r="P2379" s="37" t="e">
        <f>VLOOKUP(C2379,微信退!Q:S,3,FALSE)</f>
        <v>#N/A</v>
      </c>
      <c r="Q2379" t="e">
        <f t="shared" si="76"/>
        <v>#N/A</v>
      </c>
    </row>
    <row r="2380" spans="1:17" hidden="1">
      <c r="A2380" s="49">
        <v>42908.6175</v>
      </c>
      <c r="B2380" s="46">
        <v>351477</v>
      </c>
      <c r="C2380" s="50" t="s">
        <v>25378</v>
      </c>
      <c r="D2380" s="46" t="s">
        <v>27584</v>
      </c>
      <c r="E2380" s="46" t="s">
        <v>27585</v>
      </c>
      <c r="F2380" s="47">
        <v>845</v>
      </c>
      <c r="G2380" s="48" t="s">
        <v>59</v>
      </c>
      <c r="H2380" s="48" t="s">
        <v>112</v>
      </c>
      <c r="I2380" s="48" t="s">
        <v>99</v>
      </c>
      <c r="J2380" s="48" t="s">
        <v>48</v>
      </c>
      <c r="K2380" s="48" t="s">
        <v>100</v>
      </c>
      <c r="L2380" s="48" t="s">
        <v>25379</v>
      </c>
      <c r="M2380" s="48" t="s">
        <v>30933</v>
      </c>
      <c r="N2380">
        <f>VLOOKUP(B2380,HIS退!B:F,5,FALSE)</f>
        <v>-845</v>
      </c>
      <c r="O2380" t="str">
        <f t="shared" si="75"/>
        <v/>
      </c>
      <c r="P2380" s="37">
        <f>VLOOKUP(C2380,微信退!Q:S,3,FALSE)</f>
        <v>845</v>
      </c>
      <c r="Q2380" t="str">
        <f t="shared" si="76"/>
        <v/>
      </c>
    </row>
    <row r="2381" spans="1:17" hidden="1">
      <c r="A2381" s="49">
        <v>42908.617939814816</v>
      </c>
      <c r="B2381" s="46">
        <v>351504</v>
      </c>
      <c r="C2381" s="50" t="s">
        <v>30934</v>
      </c>
      <c r="D2381" s="46" t="s">
        <v>30935</v>
      </c>
      <c r="E2381" s="46" t="s">
        <v>30936</v>
      </c>
      <c r="F2381" s="47">
        <v>355</v>
      </c>
      <c r="G2381" s="48" t="s">
        <v>59</v>
      </c>
      <c r="H2381" s="48" t="s">
        <v>59</v>
      </c>
      <c r="I2381" s="48" t="s">
        <v>99</v>
      </c>
      <c r="J2381" s="48" t="s">
        <v>48</v>
      </c>
      <c r="K2381" s="48" t="s">
        <v>100</v>
      </c>
      <c r="L2381" s="48" t="s">
        <v>30937</v>
      </c>
      <c r="M2381" s="48" t="s">
        <v>30938</v>
      </c>
      <c r="N2381" t="e">
        <f>VLOOKUP(B2381,HIS退!B:F,5,FALSE)</f>
        <v>#N/A</v>
      </c>
      <c r="O2381" t="e">
        <f t="shared" si="75"/>
        <v>#N/A</v>
      </c>
      <c r="P2381" s="37" t="e">
        <f>VLOOKUP(C2381,微信退!Q:S,3,FALSE)</f>
        <v>#N/A</v>
      </c>
      <c r="Q2381" t="e">
        <f t="shared" si="76"/>
        <v>#N/A</v>
      </c>
    </row>
    <row r="2382" spans="1:17" hidden="1">
      <c r="A2382" s="49">
        <v>42908.618668981479</v>
      </c>
      <c r="B2382" s="46">
        <v>351508</v>
      </c>
      <c r="C2382" s="50" t="s">
        <v>30939</v>
      </c>
      <c r="D2382" s="46" t="s">
        <v>30940</v>
      </c>
      <c r="E2382" s="46" t="s">
        <v>30941</v>
      </c>
      <c r="F2382" s="47">
        <v>490</v>
      </c>
      <c r="G2382" s="48" t="s">
        <v>34</v>
      </c>
      <c r="H2382" s="48" t="s">
        <v>34</v>
      </c>
      <c r="I2382" s="48" t="s">
        <v>99</v>
      </c>
      <c r="J2382" s="48" t="s">
        <v>48</v>
      </c>
      <c r="K2382" s="48" t="s">
        <v>100</v>
      </c>
      <c r="L2382" s="48" t="s">
        <v>30942</v>
      </c>
      <c r="M2382" s="48" t="s">
        <v>30943</v>
      </c>
      <c r="N2382" t="e">
        <f>VLOOKUP(B2382,HIS退!B:F,5,FALSE)</f>
        <v>#N/A</v>
      </c>
      <c r="O2382" t="e">
        <f t="shared" si="75"/>
        <v>#N/A</v>
      </c>
      <c r="P2382" s="37" t="e">
        <f>VLOOKUP(C2382,微信退!Q:S,3,FALSE)</f>
        <v>#N/A</v>
      </c>
      <c r="Q2382" t="e">
        <f t="shared" si="76"/>
        <v>#N/A</v>
      </c>
    </row>
    <row r="2383" spans="1:17" hidden="1">
      <c r="A2383" s="49">
        <v>42908.619039351855</v>
      </c>
      <c r="B2383" s="46">
        <v>351583</v>
      </c>
      <c r="C2383" s="50" t="s">
        <v>25490</v>
      </c>
      <c r="D2383" s="46" t="s">
        <v>27586</v>
      </c>
      <c r="E2383" s="46" t="s">
        <v>27587</v>
      </c>
      <c r="F2383" s="47">
        <v>16</v>
      </c>
      <c r="G2383" s="48" t="s">
        <v>34</v>
      </c>
      <c r="H2383" s="48" t="s">
        <v>112</v>
      </c>
      <c r="I2383" s="48" t="s">
        <v>99</v>
      </c>
      <c r="J2383" s="48" t="s">
        <v>48</v>
      </c>
      <c r="K2383" s="48" t="s">
        <v>100</v>
      </c>
      <c r="L2383" s="48" t="s">
        <v>25491</v>
      </c>
      <c r="M2383" s="48" t="s">
        <v>30944</v>
      </c>
      <c r="N2383">
        <f>VLOOKUP(B2383,HIS退!B:F,5,FALSE)</f>
        <v>-16</v>
      </c>
      <c r="O2383" t="str">
        <f t="shared" si="75"/>
        <v/>
      </c>
      <c r="P2383" s="37">
        <f>VLOOKUP(C2383,微信退!Q:S,3,FALSE)</f>
        <v>16</v>
      </c>
      <c r="Q2383" t="str">
        <f t="shared" si="76"/>
        <v/>
      </c>
    </row>
    <row r="2384" spans="1:17" hidden="1">
      <c r="A2384" s="49">
        <v>42908.619710648149</v>
      </c>
      <c r="B2384" s="46">
        <v>351630</v>
      </c>
      <c r="C2384" s="50" t="s">
        <v>30945</v>
      </c>
      <c r="D2384" s="46" t="s">
        <v>30946</v>
      </c>
      <c r="E2384" s="46" t="s">
        <v>30947</v>
      </c>
      <c r="F2384" s="47">
        <v>732</v>
      </c>
      <c r="G2384" s="48" t="s">
        <v>34</v>
      </c>
      <c r="H2384" s="48" t="s">
        <v>34</v>
      </c>
      <c r="I2384" s="48" t="s">
        <v>99</v>
      </c>
      <c r="J2384" s="48" t="s">
        <v>48</v>
      </c>
      <c r="K2384" s="48" t="s">
        <v>100</v>
      </c>
      <c r="L2384" s="48" t="s">
        <v>30948</v>
      </c>
      <c r="M2384" s="48" t="s">
        <v>30949</v>
      </c>
      <c r="N2384" t="e">
        <f>VLOOKUP(B2384,HIS退!B:F,5,FALSE)</f>
        <v>#N/A</v>
      </c>
      <c r="O2384" t="e">
        <f t="shared" si="75"/>
        <v>#N/A</v>
      </c>
      <c r="P2384" s="37" t="e">
        <f>VLOOKUP(C2384,微信退!Q:S,3,FALSE)</f>
        <v>#N/A</v>
      </c>
      <c r="Q2384" t="e">
        <f t="shared" si="76"/>
        <v>#N/A</v>
      </c>
    </row>
    <row r="2385" spans="1:17" hidden="1">
      <c r="A2385" s="49">
        <v>42908.620856481481</v>
      </c>
      <c r="B2385" s="46">
        <v>351694</v>
      </c>
      <c r="C2385" s="50" t="s">
        <v>25512</v>
      </c>
      <c r="D2385" s="46" t="s">
        <v>27588</v>
      </c>
      <c r="E2385" s="46" t="s">
        <v>27589</v>
      </c>
      <c r="F2385" s="47">
        <v>40</v>
      </c>
      <c r="G2385" s="48" t="s">
        <v>59</v>
      </c>
      <c r="H2385" s="48" t="s">
        <v>112</v>
      </c>
      <c r="I2385" s="48" t="s">
        <v>99</v>
      </c>
      <c r="J2385" s="48" t="s">
        <v>48</v>
      </c>
      <c r="K2385" s="48" t="s">
        <v>100</v>
      </c>
      <c r="L2385" s="48" t="s">
        <v>25513</v>
      </c>
      <c r="M2385" s="48" t="s">
        <v>30950</v>
      </c>
      <c r="N2385">
        <f>VLOOKUP(B2385,HIS退!B:F,5,FALSE)</f>
        <v>-40</v>
      </c>
      <c r="O2385" t="str">
        <f t="shared" si="75"/>
        <v/>
      </c>
      <c r="P2385" s="37">
        <f>VLOOKUP(C2385,微信退!Q:S,3,FALSE)</f>
        <v>40</v>
      </c>
      <c r="Q2385" t="str">
        <f t="shared" si="76"/>
        <v/>
      </c>
    </row>
    <row r="2386" spans="1:17" hidden="1">
      <c r="A2386" s="49">
        <v>42908.621168981481</v>
      </c>
      <c r="B2386" s="46">
        <v>351727</v>
      </c>
      <c r="C2386" s="50" t="s">
        <v>25510</v>
      </c>
      <c r="D2386" s="46" t="s">
        <v>27590</v>
      </c>
      <c r="E2386" s="46" t="s">
        <v>27591</v>
      </c>
      <c r="F2386" s="47">
        <v>18</v>
      </c>
      <c r="G2386" s="48" t="s">
        <v>59</v>
      </c>
      <c r="H2386" s="48" t="s">
        <v>112</v>
      </c>
      <c r="I2386" s="48" t="s">
        <v>99</v>
      </c>
      <c r="J2386" s="48" t="s">
        <v>48</v>
      </c>
      <c r="K2386" s="48" t="s">
        <v>100</v>
      </c>
      <c r="L2386" s="48" t="s">
        <v>25511</v>
      </c>
      <c r="M2386" s="48" t="s">
        <v>30951</v>
      </c>
      <c r="N2386">
        <f>VLOOKUP(B2386,HIS退!B:F,5,FALSE)</f>
        <v>-18</v>
      </c>
      <c r="O2386" t="str">
        <f t="shared" si="75"/>
        <v/>
      </c>
      <c r="P2386" s="37">
        <f>VLOOKUP(C2386,微信退!Q:S,3,FALSE)</f>
        <v>18</v>
      </c>
      <c r="Q2386" t="str">
        <f t="shared" si="76"/>
        <v/>
      </c>
    </row>
    <row r="2387" spans="1:17" hidden="1">
      <c r="A2387" s="49">
        <v>42908.621828703705</v>
      </c>
      <c r="B2387" s="46">
        <v>351760</v>
      </c>
      <c r="C2387" s="50" t="s">
        <v>30952</v>
      </c>
      <c r="D2387" s="46" t="s">
        <v>30953</v>
      </c>
      <c r="E2387" s="46" t="s">
        <v>30954</v>
      </c>
      <c r="F2387" s="47">
        <v>500</v>
      </c>
      <c r="G2387" s="48" t="s">
        <v>34</v>
      </c>
      <c r="H2387" s="48" t="s">
        <v>34</v>
      </c>
      <c r="I2387" s="48" t="s">
        <v>99</v>
      </c>
      <c r="J2387" s="48" t="s">
        <v>48</v>
      </c>
      <c r="K2387" s="48" t="s">
        <v>100</v>
      </c>
      <c r="L2387" s="48" t="s">
        <v>30955</v>
      </c>
      <c r="M2387" s="48" t="s">
        <v>30956</v>
      </c>
      <c r="N2387" t="e">
        <f>VLOOKUP(B2387,HIS退!B:F,5,FALSE)</f>
        <v>#N/A</v>
      </c>
      <c r="O2387" t="e">
        <f t="shared" si="75"/>
        <v>#N/A</v>
      </c>
      <c r="P2387" s="37" t="e">
        <f>VLOOKUP(C2387,微信退!Q:S,3,FALSE)</f>
        <v>#N/A</v>
      </c>
      <c r="Q2387" t="e">
        <f t="shared" si="76"/>
        <v>#N/A</v>
      </c>
    </row>
    <row r="2388" spans="1:17" hidden="1">
      <c r="A2388" s="49">
        <v>42908.622407407405</v>
      </c>
      <c r="B2388" s="46">
        <v>351806</v>
      </c>
      <c r="C2388" s="50" t="s">
        <v>30957</v>
      </c>
      <c r="D2388" s="46" t="s">
        <v>30958</v>
      </c>
      <c r="E2388" s="46" t="s">
        <v>30959</v>
      </c>
      <c r="F2388" s="47">
        <v>2800</v>
      </c>
      <c r="G2388" s="48" t="s">
        <v>34</v>
      </c>
      <c r="H2388" s="48" t="s">
        <v>34</v>
      </c>
      <c r="I2388" s="48" t="s">
        <v>99</v>
      </c>
      <c r="J2388" s="48" t="s">
        <v>48</v>
      </c>
      <c r="K2388" s="48" t="s">
        <v>100</v>
      </c>
      <c r="L2388" s="48" t="s">
        <v>30960</v>
      </c>
      <c r="M2388" s="48" t="s">
        <v>30961</v>
      </c>
      <c r="N2388" t="e">
        <f>VLOOKUP(B2388,HIS退!B:F,5,FALSE)</f>
        <v>#N/A</v>
      </c>
      <c r="O2388" t="e">
        <f t="shared" si="75"/>
        <v>#N/A</v>
      </c>
      <c r="P2388" s="37" t="e">
        <f>VLOOKUP(C2388,微信退!Q:S,3,FALSE)</f>
        <v>#N/A</v>
      </c>
      <c r="Q2388" t="e">
        <f t="shared" si="76"/>
        <v>#N/A</v>
      </c>
    </row>
    <row r="2389" spans="1:17" hidden="1">
      <c r="A2389" s="49">
        <v>42908.623888888891</v>
      </c>
      <c r="B2389" s="46">
        <v>351916</v>
      </c>
      <c r="C2389" s="50" t="s">
        <v>25572</v>
      </c>
      <c r="D2389" s="46" t="s">
        <v>27592</v>
      </c>
      <c r="E2389" s="46" t="s">
        <v>27593</v>
      </c>
      <c r="F2389" s="47">
        <v>500</v>
      </c>
      <c r="G2389" s="48" t="s">
        <v>34</v>
      </c>
      <c r="H2389" s="48" t="s">
        <v>112</v>
      </c>
      <c r="I2389" s="48" t="s">
        <v>99</v>
      </c>
      <c r="J2389" s="48" t="s">
        <v>48</v>
      </c>
      <c r="K2389" s="48" t="s">
        <v>100</v>
      </c>
      <c r="L2389" s="48" t="s">
        <v>25573</v>
      </c>
      <c r="M2389" s="48" t="s">
        <v>30962</v>
      </c>
      <c r="N2389">
        <f>VLOOKUP(B2389,HIS退!B:F,5,FALSE)</f>
        <v>-500</v>
      </c>
      <c r="O2389" t="str">
        <f t="shared" si="75"/>
        <v/>
      </c>
      <c r="P2389" s="37">
        <f>VLOOKUP(C2389,微信退!Q:S,3,FALSE)</f>
        <v>500</v>
      </c>
      <c r="Q2389" t="str">
        <f t="shared" si="76"/>
        <v/>
      </c>
    </row>
    <row r="2390" spans="1:17" hidden="1">
      <c r="A2390" s="49">
        <v>42908.623993055553</v>
      </c>
      <c r="B2390" s="46">
        <v>351920</v>
      </c>
      <c r="C2390" s="50" t="s">
        <v>30963</v>
      </c>
      <c r="D2390" s="46" t="s">
        <v>30964</v>
      </c>
      <c r="E2390" s="46" t="s">
        <v>30965</v>
      </c>
      <c r="F2390" s="47">
        <v>139</v>
      </c>
      <c r="G2390" s="48" t="s">
        <v>34</v>
      </c>
      <c r="H2390" s="48" t="s">
        <v>29015</v>
      </c>
      <c r="I2390" s="48" t="s">
        <v>99</v>
      </c>
      <c r="J2390" s="48" t="s">
        <v>48</v>
      </c>
      <c r="K2390" s="48" t="s">
        <v>100</v>
      </c>
      <c r="L2390" s="48" t="s">
        <v>30966</v>
      </c>
      <c r="M2390" s="48" t="s">
        <v>30967</v>
      </c>
      <c r="N2390" t="e">
        <f>VLOOKUP(B2390,HIS退!B:F,5,FALSE)</f>
        <v>#N/A</v>
      </c>
      <c r="O2390" t="e">
        <f t="shared" si="75"/>
        <v>#N/A</v>
      </c>
      <c r="P2390" s="37" t="e">
        <f>VLOOKUP(C2390,微信退!Q:S,3,FALSE)</f>
        <v>#N/A</v>
      </c>
      <c r="Q2390" t="e">
        <f t="shared" si="76"/>
        <v>#N/A</v>
      </c>
    </row>
    <row r="2391" spans="1:17" hidden="1">
      <c r="A2391" s="49">
        <v>42908.624374999999</v>
      </c>
      <c r="B2391" s="46">
        <v>351950</v>
      </c>
      <c r="C2391" s="50" t="s">
        <v>25458</v>
      </c>
      <c r="D2391" s="46" t="s">
        <v>27592</v>
      </c>
      <c r="E2391" s="46" t="s">
        <v>27593</v>
      </c>
      <c r="F2391" s="47">
        <v>300</v>
      </c>
      <c r="G2391" s="48" t="s">
        <v>34</v>
      </c>
      <c r="H2391" s="48" t="s">
        <v>112</v>
      </c>
      <c r="I2391" s="48" t="s">
        <v>99</v>
      </c>
      <c r="J2391" s="48" t="s">
        <v>48</v>
      </c>
      <c r="K2391" s="48" t="s">
        <v>100</v>
      </c>
      <c r="L2391" s="48" t="s">
        <v>25459</v>
      </c>
      <c r="M2391" s="48" t="s">
        <v>30968</v>
      </c>
      <c r="N2391">
        <f>VLOOKUP(B2391,HIS退!B:F,5,FALSE)</f>
        <v>-300</v>
      </c>
      <c r="O2391" t="str">
        <f t="shared" si="75"/>
        <v/>
      </c>
      <c r="P2391" s="37">
        <f>VLOOKUP(C2391,微信退!Q:S,3,FALSE)</f>
        <v>300</v>
      </c>
      <c r="Q2391" t="str">
        <f t="shared" si="76"/>
        <v/>
      </c>
    </row>
    <row r="2392" spans="1:17" hidden="1">
      <c r="A2392" s="49">
        <v>42908.624849537038</v>
      </c>
      <c r="B2392" s="46">
        <v>351979</v>
      </c>
      <c r="C2392" s="50" t="s">
        <v>30969</v>
      </c>
      <c r="D2392" s="46" t="s">
        <v>30970</v>
      </c>
      <c r="E2392" s="46" t="s">
        <v>30971</v>
      </c>
      <c r="F2392" s="47">
        <v>225</v>
      </c>
      <c r="G2392" s="48" t="s">
        <v>34</v>
      </c>
      <c r="H2392" s="48" t="s">
        <v>34</v>
      </c>
      <c r="I2392" s="48" t="s">
        <v>101</v>
      </c>
      <c r="J2392" s="48" t="s">
        <v>98</v>
      </c>
      <c r="K2392" s="48" t="s">
        <v>100</v>
      </c>
      <c r="L2392" s="48" t="s">
        <v>30972</v>
      </c>
      <c r="M2392" s="48" t="s">
        <v>30973</v>
      </c>
      <c r="N2392" t="e">
        <f>VLOOKUP(B2392,HIS退!B:F,5,FALSE)</f>
        <v>#N/A</v>
      </c>
      <c r="O2392" t="e">
        <f t="shared" si="75"/>
        <v>#N/A</v>
      </c>
      <c r="P2392" s="37" t="e">
        <f>VLOOKUP(C2392,微信退!Q:S,3,FALSE)</f>
        <v>#N/A</v>
      </c>
      <c r="Q2392" t="e">
        <f t="shared" si="76"/>
        <v>#N/A</v>
      </c>
    </row>
    <row r="2393" spans="1:17" hidden="1">
      <c r="A2393" s="49">
        <v>42908.626747685186</v>
      </c>
      <c r="B2393" s="46">
        <v>352115</v>
      </c>
      <c r="C2393" s="50" t="s">
        <v>30974</v>
      </c>
      <c r="D2393" s="46" t="s">
        <v>30975</v>
      </c>
      <c r="E2393" s="46" t="s">
        <v>30976</v>
      </c>
      <c r="F2393" s="47">
        <v>59</v>
      </c>
      <c r="G2393" s="48" t="s">
        <v>34</v>
      </c>
      <c r="H2393" s="48" t="s">
        <v>34</v>
      </c>
      <c r="I2393" s="48" t="s">
        <v>99</v>
      </c>
      <c r="J2393" s="48" t="s">
        <v>48</v>
      </c>
      <c r="K2393" s="48" t="s">
        <v>100</v>
      </c>
      <c r="L2393" s="48" t="s">
        <v>30977</v>
      </c>
      <c r="M2393" s="48" t="s">
        <v>30978</v>
      </c>
      <c r="N2393" t="e">
        <f>VLOOKUP(B2393,HIS退!B:F,5,FALSE)</f>
        <v>#N/A</v>
      </c>
      <c r="O2393" t="e">
        <f t="shared" si="75"/>
        <v>#N/A</v>
      </c>
      <c r="P2393" s="37" t="e">
        <f>VLOOKUP(C2393,微信退!Q:S,3,FALSE)</f>
        <v>#N/A</v>
      </c>
      <c r="Q2393" t="e">
        <f t="shared" si="76"/>
        <v>#N/A</v>
      </c>
    </row>
    <row r="2394" spans="1:17" hidden="1">
      <c r="A2394" s="49">
        <v>42908.627118055556</v>
      </c>
      <c r="B2394" s="46">
        <v>352146</v>
      </c>
      <c r="C2394" s="50" t="s">
        <v>25474</v>
      </c>
      <c r="D2394" s="46" t="s">
        <v>27594</v>
      </c>
      <c r="E2394" s="46" t="s">
        <v>27595</v>
      </c>
      <c r="F2394" s="47">
        <v>92</v>
      </c>
      <c r="G2394" s="48" t="s">
        <v>59</v>
      </c>
      <c r="H2394" s="48" t="s">
        <v>112</v>
      </c>
      <c r="I2394" s="48" t="s">
        <v>99</v>
      </c>
      <c r="J2394" s="48" t="s">
        <v>48</v>
      </c>
      <c r="K2394" s="48" t="s">
        <v>100</v>
      </c>
      <c r="L2394" s="48" t="s">
        <v>25475</v>
      </c>
      <c r="M2394" s="48" t="s">
        <v>30979</v>
      </c>
      <c r="N2394">
        <f>VLOOKUP(B2394,HIS退!B:F,5,FALSE)</f>
        <v>-92</v>
      </c>
      <c r="O2394" t="str">
        <f t="shared" si="75"/>
        <v/>
      </c>
      <c r="P2394" s="37">
        <f>VLOOKUP(C2394,微信退!Q:S,3,FALSE)</f>
        <v>92</v>
      </c>
      <c r="Q2394" t="str">
        <f t="shared" si="76"/>
        <v/>
      </c>
    </row>
    <row r="2395" spans="1:17" hidden="1">
      <c r="A2395" s="49">
        <v>42908.627256944441</v>
      </c>
      <c r="B2395" s="46">
        <v>352154</v>
      </c>
      <c r="C2395" s="50" t="s">
        <v>30980</v>
      </c>
      <c r="D2395" s="46" t="s">
        <v>30981</v>
      </c>
      <c r="E2395" s="46" t="s">
        <v>30982</v>
      </c>
      <c r="F2395" s="47">
        <v>99</v>
      </c>
      <c r="G2395" s="48" t="s">
        <v>34</v>
      </c>
      <c r="H2395" s="48" t="s">
        <v>34</v>
      </c>
      <c r="I2395" s="48" t="s">
        <v>99</v>
      </c>
      <c r="J2395" s="48" t="s">
        <v>48</v>
      </c>
      <c r="K2395" s="48" t="s">
        <v>100</v>
      </c>
      <c r="L2395" s="48" t="s">
        <v>30983</v>
      </c>
      <c r="M2395" s="48" t="s">
        <v>30984</v>
      </c>
      <c r="N2395" t="e">
        <f>VLOOKUP(B2395,HIS退!B:F,5,FALSE)</f>
        <v>#N/A</v>
      </c>
      <c r="O2395" t="e">
        <f t="shared" si="75"/>
        <v>#N/A</v>
      </c>
      <c r="P2395" s="37" t="e">
        <f>VLOOKUP(C2395,微信退!Q:S,3,FALSE)</f>
        <v>#N/A</v>
      </c>
      <c r="Q2395" t="e">
        <f t="shared" si="76"/>
        <v>#N/A</v>
      </c>
    </row>
    <row r="2396" spans="1:17" hidden="1">
      <c r="A2396" s="49">
        <v>42908.627326388887</v>
      </c>
      <c r="B2396" s="46">
        <v>352158</v>
      </c>
      <c r="C2396" s="50" t="s">
        <v>30985</v>
      </c>
      <c r="D2396" s="46" t="s">
        <v>30986</v>
      </c>
      <c r="E2396" s="46" t="s">
        <v>30987</v>
      </c>
      <c r="F2396" s="47">
        <v>500</v>
      </c>
      <c r="G2396" s="48" t="s">
        <v>34</v>
      </c>
      <c r="H2396" s="48" t="s">
        <v>29015</v>
      </c>
      <c r="I2396" s="48" t="s">
        <v>99</v>
      </c>
      <c r="J2396" s="48" t="s">
        <v>48</v>
      </c>
      <c r="K2396" s="48" t="s">
        <v>100</v>
      </c>
      <c r="L2396" s="48" t="s">
        <v>30988</v>
      </c>
      <c r="M2396" s="48" t="s">
        <v>30989</v>
      </c>
      <c r="N2396" t="e">
        <f>VLOOKUP(B2396,HIS退!B:F,5,FALSE)</f>
        <v>#N/A</v>
      </c>
      <c r="O2396" t="e">
        <f t="shared" si="75"/>
        <v>#N/A</v>
      </c>
      <c r="P2396" s="37" t="e">
        <f>VLOOKUP(C2396,微信退!Q:S,3,FALSE)</f>
        <v>#N/A</v>
      </c>
      <c r="Q2396" t="e">
        <f t="shared" si="76"/>
        <v>#N/A</v>
      </c>
    </row>
    <row r="2397" spans="1:17" hidden="1">
      <c r="A2397" s="49">
        <v>42908.627349537041</v>
      </c>
      <c r="B2397" s="46">
        <v>352161</v>
      </c>
      <c r="C2397" s="50" t="s">
        <v>30990</v>
      </c>
      <c r="D2397" s="46" t="s">
        <v>30991</v>
      </c>
      <c r="E2397" s="46" t="s">
        <v>30992</v>
      </c>
      <c r="F2397" s="47">
        <v>162</v>
      </c>
      <c r="G2397" s="48" t="s">
        <v>59</v>
      </c>
      <c r="H2397" s="48" t="s">
        <v>59</v>
      </c>
      <c r="I2397" s="48" t="s">
        <v>99</v>
      </c>
      <c r="J2397" s="48" t="s">
        <v>48</v>
      </c>
      <c r="K2397" s="48" t="s">
        <v>100</v>
      </c>
      <c r="L2397" s="48" t="s">
        <v>30993</v>
      </c>
      <c r="M2397" s="48" t="s">
        <v>30994</v>
      </c>
      <c r="N2397" t="e">
        <f>VLOOKUP(B2397,HIS退!B:F,5,FALSE)</f>
        <v>#N/A</v>
      </c>
      <c r="O2397" t="e">
        <f t="shared" si="75"/>
        <v>#N/A</v>
      </c>
      <c r="P2397" s="37" t="e">
        <f>VLOOKUP(C2397,微信退!Q:S,3,FALSE)</f>
        <v>#N/A</v>
      </c>
      <c r="Q2397" t="e">
        <f t="shared" si="76"/>
        <v>#N/A</v>
      </c>
    </row>
    <row r="2398" spans="1:17" hidden="1">
      <c r="A2398" s="49">
        <v>42908.627523148149</v>
      </c>
      <c r="B2398" s="46">
        <v>352185</v>
      </c>
      <c r="C2398" s="50" t="s">
        <v>30995</v>
      </c>
      <c r="D2398" s="46" t="s">
        <v>30996</v>
      </c>
      <c r="E2398" s="46" t="s">
        <v>30997</v>
      </c>
      <c r="F2398" s="47">
        <v>450</v>
      </c>
      <c r="G2398" s="48" t="s">
        <v>34</v>
      </c>
      <c r="H2398" s="48" t="s">
        <v>34</v>
      </c>
      <c r="I2398" s="48" t="s">
        <v>99</v>
      </c>
      <c r="J2398" s="48" t="s">
        <v>48</v>
      </c>
      <c r="K2398" s="48" t="s">
        <v>100</v>
      </c>
      <c r="L2398" s="48" t="s">
        <v>30998</v>
      </c>
      <c r="M2398" s="48" t="s">
        <v>30999</v>
      </c>
      <c r="N2398" t="e">
        <f>VLOOKUP(B2398,HIS退!B:F,5,FALSE)</f>
        <v>#N/A</v>
      </c>
      <c r="O2398" t="e">
        <f t="shared" si="75"/>
        <v>#N/A</v>
      </c>
      <c r="P2398" s="37" t="e">
        <f>VLOOKUP(C2398,微信退!Q:S,3,FALSE)</f>
        <v>#N/A</v>
      </c>
      <c r="Q2398" t="e">
        <f t="shared" si="76"/>
        <v>#N/A</v>
      </c>
    </row>
    <row r="2399" spans="1:17" hidden="1">
      <c r="A2399" s="49">
        <v>42908.62841435185</v>
      </c>
      <c r="B2399" s="46">
        <v>352224</v>
      </c>
      <c r="C2399" s="50" t="s">
        <v>31000</v>
      </c>
      <c r="D2399" s="46" t="s">
        <v>31001</v>
      </c>
      <c r="E2399" s="46" t="s">
        <v>31002</v>
      </c>
      <c r="F2399" s="47">
        <v>393</v>
      </c>
      <c r="G2399" s="48" t="s">
        <v>34</v>
      </c>
      <c r="H2399" s="48" t="s">
        <v>34</v>
      </c>
      <c r="I2399" s="48" t="s">
        <v>101</v>
      </c>
      <c r="J2399" s="48" t="s">
        <v>29021</v>
      </c>
      <c r="K2399" s="48" t="s">
        <v>100</v>
      </c>
      <c r="L2399" s="48" t="s">
        <v>31003</v>
      </c>
      <c r="M2399" s="48" t="s">
        <v>31004</v>
      </c>
      <c r="N2399" t="e">
        <f>VLOOKUP(B2399,HIS退!B:F,5,FALSE)</f>
        <v>#N/A</v>
      </c>
      <c r="O2399" t="e">
        <f t="shared" si="75"/>
        <v>#N/A</v>
      </c>
      <c r="P2399" s="37" t="e">
        <f>VLOOKUP(C2399,微信退!Q:S,3,FALSE)</f>
        <v>#N/A</v>
      </c>
      <c r="Q2399" t="e">
        <f t="shared" si="76"/>
        <v>#N/A</v>
      </c>
    </row>
    <row r="2400" spans="1:17" hidden="1">
      <c r="A2400" s="49">
        <v>42908.62903935185</v>
      </c>
      <c r="B2400" s="46">
        <v>352254</v>
      </c>
      <c r="C2400" s="50" t="s">
        <v>31005</v>
      </c>
      <c r="D2400" s="46" t="s">
        <v>31006</v>
      </c>
      <c r="E2400" s="46" t="s">
        <v>31007</v>
      </c>
      <c r="F2400" s="47">
        <v>1787</v>
      </c>
      <c r="G2400" s="48" t="s">
        <v>34</v>
      </c>
      <c r="H2400" s="48" t="s">
        <v>34</v>
      </c>
      <c r="I2400" s="48" t="s">
        <v>99</v>
      </c>
      <c r="J2400" s="48" t="s">
        <v>48</v>
      </c>
      <c r="K2400" s="48" t="s">
        <v>100</v>
      </c>
      <c r="L2400" s="48" t="s">
        <v>31008</v>
      </c>
      <c r="M2400" s="48" t="s">
        <v>31009</v>
      </c>
      <c r="N2400" t="e">
        <f>VLOOKUP(B2400,HIS退!B:F,5,FALSE)</f>
        <v>#N/A</v>
      </c>
      <c r="O2400" t="e">
        <f t="shared" si="75"/>
        <v>#N/A</v>
      </c>
      <c r="P2400" s="37" t="e">
        <f>VLOOKUP(C2400,微信退!Q:S,3,FALSE)</f>
        <v>#N/A</v>
      </c>
      <c r="Q2400" t="e">
        <f t="shared" si="76"/>
        <v>#N/A</v>
      </c>
    </row>
    <row r="2401" spans="1:17" hidden="1">
      <c r="A2401" s="49">
        <v>42908.629664351851</v>
      </c>
      <c r="B2401" s="46">
        <v>352288</v>
      </c>
      <c r="C2401" s="50" t="s">
        <v>31010</v>
      </c>
      <c r="D2401" s="46" t="s">
        <v>31011</v>
      </c>
      <c r="E2401" s="46" t="s">
        <v>31012</v>
      </c>
      <c r="F2401" s="47">
        <v>300</v>
      </c>
      <c r="G2401" s="48" t="s">
        <v>34</v>
      </c>
      <c r="H2401" s="48" t="s">
        <v>29015</v>
      </c>
      <c r="I2401" s="48" t="s">
        <v>99</v>
      </c>
      <c r="J2401" s="48" t="s">
        <v>48</v>
      </c>
      <c r="K2401" s="48" t="s">
        <v>100</v>
      </c>
      <c r="L2401" s="48" t="s">
        <v>31013</v>
      </c>
      <c r="M2401" s="48" t="s">
        <v>31014</v>
      </c>
      <c r="N2401" t="e">
        <f>VLOOKUP(B2401,HIS退!B:F,5,FALSE)</f>
        <v>#N/A</v>
      </c>
      <c r="O2401" t="e">
        <f t="shared" si="75"/>
        <v>#N/A</v>
      </c>
      <c r="P2401" s="37" t="e">
        <f>VLOOKUP(C2401,微信退!Q:S,3,FALSE)</f>
        <v>#N/A</v>
      </c>
      <c r="Q2401" t="e">
        <f t="shared" si="76"/>
        <v>#N/A</v>
      </c>
    </row>
    <row r="2402" spans="1:17" hidden="1">
      <c r="A2402" s="49">
        <v>42908.631099537037</v>
      </c>
      <c r="B2402" s="46">
        <v>352365</v>
      </c>
      <c r="C2402" s="50" t="s">
        <v>25574</v>
      </c>
      <c r="D2402" s="46" t="s">
        <v>27596</v>
      </c>
      <c r="E2402" s="46" t="s">
        <v>27597</v>
      </c>
      <c r="F2402" s="47">
        <v>783</v>
      </c>
      <c r="G2402" s="48" t="s">
        <v>59</v>
      </c>
      <c r="H2402" s="48" t="s">
        <v>112</v>
      </c>
      <c r="I2402" s="48" t="s">
        <v>99</v>
      </c>
      <c r="J2402" s="48" t="s">
        <v>48</v>
      </c>
      <c r="K2402" s="48" t="s">
        <v>100</v>
      </c>
      <c r="L2402" s="48" t="s">
        <v>25575</v>
      </c>
      <c r="M2402" s="48" t="s">
        <v>31015</v>
      </c>
      <c r="N2402">
        <f>VLOOKUP(B2402,HIS退!B:F,5,FALSE)</f>
        <v>-783</v>
      </c>
      <c r="O2402" t="str">
        <f t="shared" si="75"/>
        <v/>
      </c>
      <c r="P2402" s="37">
        <f>VLOOKUP(C2402,微信退!Q:S,3,FALSE)</f>
        <v>783</v>
      </c>
      <c r="Q2402" t="str">
        <f t="shared" si="76"/>
        <v/>
      </c>
    </row>
    <row r="2403" spans="1:17" hidden="1">
      <c r="A2403" s="49">
        <v>42908.631874999999</v>
      </c>
      <c r="B2403" s="46">
        <v>352402</v>
      </c>
      <c r="C2403" s="50" t="s">
        <v>31016</v>
      </c>
      <c r="D2403" s="46" t="s">
        <v>31017</v>
      </c>
      <c r="E2403" s="46" t="s">
        <v>31018</v>
      </c>
      <c r="F2403" s="47">
        <v>500</v>
      </c>
      <c r="G2403" s="48" t="s">
        <v>34</v>
      </c>
      <c r="H2403" s="48" t="s">
        <v>34</v>
      </c>
      <c r="I2403" s="48" t="s">
        <v>99</v>
      </c>
      <c r="J2403" s="48" t="s">
        <v>48</v>
      </c>
      <c r="K2403" s="48" t="s">
        <v>100</v>
      </c>
      <c r="L2403" s="48" t="s">
        <v>31019</v>
      </c>
      <c r="M2403" s="48" t="s">
        <v>31020</v>
      </c>
      <c r="N2403" t="e">
        <f>VLOOKUP(B2403,HIS退!B:F,5,FALSE)</f>
        <v>#N/A</v>
      </c>
      <c r="O2403" t="e">
        <f t="shared" si="75"/>
        <v>#N/A</v>
      </c>
      <c r="P2403" s="37" t="e">
        <f>VLOOKUP(C2403,微信退!Q:S,3,FALSE)</f>
        <v>#N/A</v>
      </c>
      <c r="Q2403" t="e">
        <f t="shared" si="76"/>
        <v>#N/A</v>
      </c>
    </row>
    <row r="2404" spans="1:17" hidden="1">
      <c r="A2404" s="49">
        <v>42908.632245370369</v>
      </c>
      <c r="B2404" s="46">
        <v>352427</v>
      </c>
      <c r="C2404" s="50" t="s">
        <v>25522</v>
      </c>
      <c r="D2404" s="46" t="s">
        <v>27598</v>
      </c>
      <c r="E2404" s="46" t="s">
        <v>27599</v>
      </c>
      <c r="F2404" s="47">
        <v>296</v>
      </c>
      <c r="G2404" s="48" t="s">
        <v>34</v>
      </c>
      <c r="H2404" s="48" t="s">
        <v>112</v>
      </c>
      <c r="I2404" s="48" t="s">
        <v>99</v>
      </c>
      <c r="J2404" s="48" t="s">
        <v>48</v>
      </c>
      <c r="K2404" s="48" t="s">
        <v>100</v>
      </c>
      <c r="L2404" s="48" t="s">
        <v>25523</v>
      </c>
      <c r="M2404" s="48" t="s">
        <v>31021</v>
      </c>
      <c r="N2404">
        <f>VLOOKUP(B2404,HIS退!B:F,5,FALSE)</f>
        <v>-296</v>
      </c>
      <c r="O2404" t="str">
        <f t="shared" si="75"/>
        <v/>
      </c>
      <c r="P2404" s="37">
        <f>VLOOKUP(C2404,微信退!Q:S,3,FALSE)</f>
        <v>296</v>
      </c>
      <c r="Q2404" t="str">
        <f t="shared" si="76"/>
        <v/>
      </c>
    </row>
    <row r="2405" spans="1:17" hidden="1">
      <c r="A2405" s="49">
        <v>42908.634027777778</v>
      </c>
      <c r="B2405" s="46">
        <v>352535</v>
      </c>
      <c r="C2405" s="50" t="s">
        <v>25300</v>
      </c>
      <c r="D2405" s="46" t="s">
        <v>27600</v>
      </c>
      <c r="E2405" s="46" t="s">
        <v>27601</v>
      </c>
      <c r="F2405" s="47">
        <v>424</v>
      </c>
      <c r="G2405" s="48" t="s">
        <v>59</v>
      </c>
      <c r="H2405" s="48" t="s">
        <v>112</v>
      </c>
      <c r="I2405" s="48" t="s">
        <v>99</v>
      </c>
      <c r="J2405" s="48" t="s">
        <v>48</v>
      </c>
      <c r="K2405" s="48" t="s">
        <v>100</v>
      </c>
      <c r="L2405" s="48" t="s">
        <v>25301</v>
      </c>
      <c r="M2405" s="48" t="s">
        <v>31022</v>
      </c>
      <c r="N2405">
        <f>VLOOKUP(B2405,HIS退!B:F,5,FALSE)</f>
        <v>-424</v>
      </c>
      <c r="O2405" t="str">
        <f t="shared" si="75"/>
        <v/>
      </c>
      <c r="P2405" s="37">
        <f>VLOOKUP(C2405,微信退!Q:S,3,FALSE)</f>
        <v>424</v>
      </c>
      <c r="Q2405" t="str">
        <f t="shared" si="76"/>
        <v/>
      </c>
    </row>
    <row r="2406" spans="1:17" hidden="1">
      <c r="A2406" s="49">
        <v>42908.636238425926</v>
      </c>
      <c r="B2406" s="46">
        <v>352692</v>
      </c>
      <c r="C2406" s="50" t="s">
        <v>25330</v>
      </c>
      <c r="D2406" s="46" t="s">
        <v>27602</v>
      </c>
      <c r="E2406" s="46" t="s">
        <v>27603</v>
      </c>
      <c r="F2406" s="47">
        <v>300</v>
      </c>
      <c r="G2406" s="48" t="s">
        <v>34</v>
      </c>
      <c r="H2406" s="48" t="s">
        <v>112</v>
      </c>
      <c r="I2406" s="48" t="s">
        <v>99</v>
      </c>
      <c r="J2406" s="48" t="s">
        <v>48</v>
      </c>
      <c r="K2406" s="48" t="s">
        <v>100</v>
      </c>
      <c r="L2406" s="48" t="s">
        <v>25331</v>
      </c>
      <c r="M2406" s="48" t="s">
        <v>31023</v>
      </c>
      <c r="N2406">
        <f>VLOOKUP(B2406,HIS退!B:F,5,FALSE)</f>
        <v>-300</v>
      </c>
      <c r="O2406" t="str">
        <f t="shared" si="75"/>
        <v/>
      </c>
      <c r="P2406" s="37">
        <f>VLOOKUP(C2406,微信退!Q:S,3,FALSE)</f>
        <v>300</v>
      </c>
      <c r="Q2406" t="str">
        <f t="shared" si="76"/>
        <v/>
      </c>
    </row>
    <row r="2407" spans="1:17" hidden="1">
      <c r="A2407" s="49">
        <v>42908.636365740742</v>
      </c>
      <c r="B2407" s="46">
        <v>352703</v>
      </c>
      <c r="C2407" s="50" t="s">
        <v>31024</v>
      </c>
      <c r="D2407" s="46" t="s">
        <v>31025</v>
      </c>
      <c r="E2407" s="46" t="s">
        <v>31026</v>
      </c>
      <c r="F2407" s="47">
        <v>456</v>
      </c>
      <c r="G2407" s="48" t="s">
        <v>34</v>
      </c>
      <c r="H2407" s="48" t="s">
        <v>34</v>
      </c>
      <c r="I2407" s="48" t="s">
        <v>99</v>
      </c>
      <c r="J2407" s="48" t="s">
        <v>48</v>
      </c>
      <c r="K2407" s="48" t="s">
        <v>100</v>
      </c>
      <c r="L2407" s="48" t="s">
        <v>31027</v>
      </c>
      <c r="M2407" s="48" t="s">
        <v>31028</v>
      </c>
      <c r="N2407" t="e">
        <f>VLOOKUP(B2407,HIS退!B:F,5,FALSE)</f>
        <v>#N/A</v>
      </c>
      <c r="O2407" t="e">
        <f t="shared" si="75"/>
        <v>#N/A</v>
      </c>
      <c r="P2407" s="37" t="e">
        <f>VLOOKUP(C2407,微信退!Q:S,3,FALSE)</f>
        <v>#N/A</v>
      </c>
      <c r="Q2407" t="e">
        <f t="shared" si="76"/>
        <v>#N/A</v>
      </c>
    </row>
    <row r="2408" spans="1:17" hidden="1">
      <c r="A2408" s="49">
        <v>42908.637106481481</v>
      </c>
      <c r="B2408" s="46">
        <v>352749</v>
      </c>
      <c r="C2408" s="50" t="s">
        <v>31029</v>
      </c>
      <c r="D2408" s="46" t="s">
        <v>31030</v>
      </c>
      <c r="E2408" s="46" t="s">
        <v>31031</v>
      </c>
      <c r="F2408" s="47">
        <v>1374</v>
      </c>
      <c r="G2408" s="48" t="s">
        <v>34</v>
      </c>
      <c r="H2408" s="48" t="s">
        <v>34</v>
      </c>
      <c r="I2408" s="48" t="s">
        <v>99</v>
      </c>
      <c r="J2408" s="48" t="s">
        <v>48</v>
      </c>
      <c r="K2408" s="48" t="s">
        <v>100</v>
      </c>
      <c r="L2408" s="48" t="s">
        <v>31032</v>
      </c>
      <c r="M2408" s="48" t="s">
        <v>31033</v>
      </c>
      <c r="N2408" t="e">
        <f>VLOOKUP(B2408,HIS退!B:F,5,FALSE)</f>
        <v>#N/A</v>
      </c>
      <c r="O2408" t="e">
        <f t="shared" si="75"/>
        <v>#N/A</v>
      </c>
      <c r="P2408" s="37" t="e">
        <f>VLOOKUP(C2408,微信退!Q:S,3,FALSE)</f>
        <v>#N/A</v>
      </c>
      <c r="Q2408" t="e">
        <f t="shared" si="76"/>
        <v>#N/A</v>
      </c>
    </row>
    <row r="2409" spans="1:17" hidden="1">
      <c r="A2409" s="49">
        <v>42908.637789351851</v>
      </c>
      <c r="B2409" s="46">
        <v>352785</v>
      </c>
      <c r="C2409" s="50" t="s">
        <v>25410</v>
      </c>
      <c r="D2409" s="46" t="s">
        <v>27604</v>
      </c>
      <c r="E2409" s="46" t="s">
        <v>27605</v>
      </c>
      <c r="F2409" s="47">
        <v>697</v>
      </c>
      <c r="G2409" s="48" t="s">
        <v>59</v>
      </c>
      <c r="H2409" s="48" t="s">
        <v>112</v>
      </c>
      <c r="I2409" s="48" t="s">
        <v>99</v>
      </c>
      <c r="J2409" s="48" t="s">
        <v>48</v>
      </c>
      <c r="K2409" s="48" t="s">
        <v>100</v>
      </c>
      <c r="L2409" s="48" t="s">
        <v>25411</v>
      </c>
      <c r="M2409" s="48" t="s">
        <v>31034</v>
      </c>
      <c r="N2409">
        <f>VLOOKUP(B2409,HIS退!B:F,5,FALSE)</f>
        <v>-697</v>
      </c>
      <c r="O2409" t="str">
        <f t="shared" si="75"/>
        <v/>
      </c>
      <c r="P2409" s="37">
        <f>VLOOKUP(C2409,微信退!Q:S,3,FALSE)</f>
        <v>697</v>
      </c>
      <c r="Q2409" t="str">
        <f t="shared" si="76"/>
        <v/>
      </c>
    </row>
    <row r="2410" spans="1:17" hidden="1">
      <c r="A2410" s="49">
        <v>42908.637939814813</v>
      </c>
      <c r="B2410" s="46">
        <v>352801</v>
      </c>
      <c r="C2410" s="50" t="s">
        <v>31035</v>
      </c>
      <c r="D2410" s="46" t="s">
        <v>31036</v>
      </c>
      <c r="E2410" s="46" t="s">
        <v>31037</v>
      </c>
      <c r="F2410" s="47">
        <v>200</v>
      </c>
      <c r="G2410" s="48" t="s">
        <v>59</v>
      </c>
      <c r="H2410" s="48" t="s">
        <v>34</v>
      </c>
      <c r="I2410" s="48" t="s">
        <v>99</v>
      </c>
      <c r="J2410" s="48" t="s">
        <v>48</v>
      </c>
      <c r="K2410" s="48" t="s">
        <v>100</v>
      </c>
      <c r="L2410" s="48" t="s">
        <v>31038</v>
      </c>
      <c r="M2410" s="48" t="s">
        <v>31039</v>
      </c>
      <c r="N2410" t="e">
        <f>VLOOKUP(B2410,HIS退!B:F,5,FALSE)</f>
        <v>#N/A</v>
      </c>
      <c r="O2410" t="e">
        <f t="shared" si="75"/>
        <v>#N/A</v>
      </c>
      <c r="P2410" s="37" t="e">
        <f>VLOOKUP(C2410,微信退!Q:S,3,FALSE)</f>
        <v>#N/A</v>
      </c>
      <c r="Q2410" t="e">
        <f t="shared" si="76"/>
        <v>#N/A</v>
      </c>
    </row>
    <row r="2411" spans="1:17" hidden="1">
      <c r="A2411" s="49">
        <v>42908.638275462959</v>
      </c>
      <c r="B2411" s="46">
        <v>352825</v>
      </c>
      <c r="C2411" s="50" t="s">
        <v>25444</v>
      </c>
      <c r="D2411" s="46" t="s">
        <v>27606</v>
      </c>
      <c r="E2411" s="46" t="s">
        <v>27607</v>
      </c>
      <c r="F2411" s="47">
        <v>120</v>
      </c>
      <c r="G2411" s="48" t="s">
        <v>59</v>
      </c>
      <c r="H2411" s="48" t="s">
        <v>112</v>
      </c>
      <c r="I2411" s="48" t="s">
        <v>99</v>
      </c>
      <c r="J2411" s="48" t="s">
        <v>48</v>
      </c>
      <c r="K2411" s="48" t="s">
        <v>100</v>
      </c>
      <c r="L2411" s="48" t="s">
        <v>25445</v>
      </c>
      <c r="M2411" s="48" t="s">
        <v>31040</v>
      </c>
      <c r="N2411">
        <f>VLOOKUP(B2411,HIS退!B:F,5,FALSE)</f>
        <v>-120</v>
      </c>
      <c r="O2411" t="str">
        <f t="shared" si="75"/>
        <v/>
      </c>
      <c r="P2411" s="37">
        <f>VLOOKUP(C2411,微信退!Q:S,3,FALSE)</f>
        <v>120</v>
      </c>
      <c r="Q2411" t="str">
        <f t="shared" si="76"/>
        <v/>
      </c>
    </row>
    <row r="2412" spans="1:17" hidden="1">
      <c r="A2412" s="49">
        <v>42908.638495370367</v>
      </c>
      <c r="B2412" s="46">
        <v>352839</v>
      </c>
      <c r="C2412" s="50" t="s">
        <v>31041</v>
      </c>
      <c r="D2412" s="46" t="s">
        <v>31042</v>
      </c>
      <c r="E2412" s="46" t="s">
        <v>31043</v>
      </c>
      <c r="F2412" s="47">
        <v>219</v>
      </c>
      <c r="G2412" s="48" t="s">
        <v>59</v>
      </c>
      <c r="H2412" s="48" t="s">
        <v>59</v>
      </c>
      <c r="I2412" s="48" t="s">
        <v>99</v>
      </c>
      <c r="J2412" s="48" t="s">
        <v>48</v>
      </c>
      <c r="K2412" s="48" t="s">
        <v>100</v>
      </c>
      <c r="L2412" s="48" t="s">
        <v>31044</v>
      </c>
      <c r="M2412" s="48" t="s">
        <v>31045</v>
      </c>
      <c r="N2412" t="e">
        <f>VLOOKUP(B2412,HIS退!B:F,5,FALSE)</f>
        <v>#N/A</v>
      </c>
      <c r="O2412" t="e">
        <f t="shared" si="75"/>
        <v>#N/A</v>
      </c>
      <c r="P2412" s="37" t="e">
        <f>VLOOKUP(C2412,微信退!Q:S,3,FALSE)</f>
        <v>#N/A</v>
      </c>
      <c r="Q2412" t="e">
        <f t="shared" si="76"/>
        <v>#N/A</v>
      </c>
    </row>
    <row r="2413" spans="1:17" hidden="1">
      <c r="A2413" s="49">
        <v>42908.638564814813</v>
      </c>
      <c r="B2413" s="46">
        <v>352841</v>
      </c>
      <c r="C2413" s="50" t="s">
        <v>31046</v>
      </c>
      <c r="D2413" s="46" t="s">
        <v>31047</v>
      </c>
      <c r="E2413" s="46" t="s">
        <v>31048</v>
      </c>
      <c r="F2413" s="47">
        <v>160</v>
      </c>
      <c r="G2413" s="48" t="s">
        <v>34</v>
      </c>
      <c r="H2413" s="48" t="s">
        <v>29015</v>
      </c>
      <c r="I2413" s="48" t="s">
        <v>99</v>
      </c>
      <c r="J2413" s="48" t="s">
        <v>48</v>
      </c>
      <c r="K2413" s="48" t="s">
        <v>100</v>
      </c>
      <c r="L2413" s="48" t="s">
        <v>31049</v>
      </c>
      <c r="M2413" s="48" t="s">
        <v>31050</v>
      </c>
      <c r="N2413" t="e">
        <f>VLOOKUP(B2413,HIS退!B:F,5,FALSE)</f>
        <v>#N/A</v>
      </c>
      <c r="O2413" t="e">
        <f t="shared" si="75"/>
        <v>#N/A</v>
      </c>
      <c r="P2413" s="37" t="e">
        <f>VLOOKUP(C2413,微信退!Q:S,3,FALSE)</f>
        <v>#N/A</v>
      </c>
      <c r="Q2413" t="e">
        <f t="shared" si="76"/>
        <v>#N/A</v>
      </c>
    </row>
    <row r="2414" spans="1:17" hidden="1">
      <c r="A2414" s="49">
        <v>42908.642314814817</v>
      </c>
      <c r="B2414" s="46">
        <v>353040</v>
      </c>
      <c r="C2414" s="50" t="s">
        <v>31051</v>
      </c>
      <c r="D2414" s="46" t="s">
        <v>31052</v>
      </c>
      <c r="E2414" s="46" t="s">
        <v>31053</v>
      </c>
      <c r="F2414" s="47">
        <v>553</v>
      </c>
      <c r="G2414" s="48" t="s">
        <v>34</v>
      </c>
      <c r="H2414" s="48" t="s">
        <v>34</v>
      </c>
      <c r="I2414" s="48" t="s">
        <v>99</v>
      </c>
      <c r="J2414" s="48" t="s">
        <v>48</v>
      </c>
      <c r="K2414" s="48" t="s">
        <v>100</v>
      </c>
      <c r="L2414" s="48" t="s">
        <v>31054</v>
      </c>
      <c r="M2414" s="48" t="s">
        <v>31055</v>
      </c>
      <c r="N2414" t="e">
        <f>VLOOKUP(B2414,HIS退!B:F,5,FALSE)</f>
        <v>#N/A</v>
      </c>
      <c r="O2414" t="e">
        <f t="shared" si="75"/>
        <v>#N/A</v>
      </c>
      <c r="P2414" s="37" t="e">
        <f>VLOOKUP(C2414,微信退!Q:S,3,FALSE)</f>
        <v>#N/A</v>
      </c>
      <c r="Q2414" t="e">
        <f t="shared" si="76"/>
        <v>#N/A</v>
      </c>
    </row>
    <row r="2415" spans="1:17" hidden="1">
      <c r="A2415" s="49">
        <v>42908.643680555557</v>
      </c>
      <c r="B2415" s="46">
        <v>353136</v>
      </c>
      <c r="C2415" s="50" t="s">
        <v>31056</v>
      </c>
      <c r="D2415" s="46" t="s">
        <v>31057</v>
      </c>
      <c r="E2415" s="46" t="s">
        <v>31058</v>
      </c>
      <c r="F2415" s="47">
        <v>500</v>
      </c>
      <c r="G2415" s="48" t="s">
        <v>34</v>
      </c>
      <c r="H2415" s="48" t="s">
        <v>34</v>
      </c>
      <c r="I2415" s="48" t="s">
        <v>99</v>
      </c>
      <c r="J2415" s="48" t="s">
        <v>48</v>
      </c>
      <c r="K2415" s="48" t="s">
        <v>100</v>
      </c>
      <c r="L2415" s="48" t="s">
        <v>31059</v>
      </c>
      <c r="M2415" s="48" t="s">
        <v>31060</v>
      </c>
      <c r="N2415" t="e">
        <f>VLOOKUP(B2415,HIS退!B:F,5,FALSE)</f>
        <v>#N/A</v>
      </c>
      <c r="O2415" t="e">
        <f t="shared" si="75"/>
        <v>#N/A</v>
      </c>
      <c r="P2415" s="37" t="e">
        <f>VLOOKUP(C2415,微信退!Q:S,3,FALSE)</f>
        <v>#N/A</v>
      </c>
      <c r="Q2415" t="e">
        <f t="shared" si="76"/>
        <v>#N/A</v>
      </c>
    </row>
    <row r="2416" spans="1:17" hidden="1">
      <c r="A2416" s="49">
        <v>42908.644467592596</v>
      </c>
      <c r="B2416" s="46">
        <v>353191</v>
      </c>
      <c r="C2416" s="50" t="s">
        <v>31061</v>
      </c>
      <c r="D2416" s="46" t="s">
        <v>31062</v>
      </c>
      <c r="E2416" s="46" t="s">
        <v>31063</v>
      </c>
      <c r="F2416" s="47">
        <v>180</v>
      </c>
      <c r="G2416" s="48" t="s">
        <v>59</v>
      </c>
      <c r="H2416" s="48" t="s">
        <v>29015</v>
      </c>
      <c r="I2416" s="48" t="s">
        <v>99</v>
      </c>
      <c r="J2416" s="48" t="s">
        <v>48</v>
      </c>
      <c r="K2416" s="48" t="s">
        <v>100</v>
      </c>
      <c r="L2416" s="48" t="s">
        <v>31064</v>
      </c>
      <c r="M2416" s="48" t="s">
        <v>31065</v>
      </c>
      <c r="N2416" t="e">
        <f>VLOOKUP(B2416,HIS退!B:F,5,FALSE)</f>
        <v>#N/A</v>
      </c>
      <c r="O2416" t="e">
        <f t="shared" si="75"/>
        <v>#N/A</v>
      </c>
      <c r="P2416" s="37" t="e">
        <f>VLOOKUP(C2416,微信退!Q:S,3,FALSE)</f>
        <v>#N/A</v>
      </c>
      <c r="Q2416" t="e">
        <f t="shared" si="76"/>
        <v>#N/A</v>
      </c>
    </row>
    <row r="2417" spans="1:17" hidden="1">
      <c r="A2417" s="49">
        <v>42908.645775462966</v>
      </c>
      <c r="B2417" s="46">
        <v>353289</v>
      </c>
      <c r="C2417" s="50" t="s">
        <v>31066</v>
      </c>
      <c r="D2417" s="46" t="s">
        <v>31067</v>
      </c>
      <c r="E2417" s="46" t="s">
        <v>31068</v>
      </c>
      <c r="F2417" s="47">
        <v>300</v>
      </c>
      <c r="G2417" s="48" t="s">
        <v>59</v>
      </c>
      <c r="H2417" s="48" t="s">
        <v>59</v>
      </c>
      <c r="I2417" s="48" t="s">
        <v>99</v>
      </c>
      <c r="J2417" s="48" t="s">
        <v>48</v>
      </c>
      <c r="K2417" s="48" t="s">
        <v>100</v>
      </c>
      <c r="L2417" s="48" t="s">
        <v>31069</v>
      </c>
      <c r="M2417" s="48" t="s">
        <v>31070</v>
      </c>
      <c r="N2417" t="e">
        <f>VLOOKUP(B2417,HIS退!B:F,5,FALSE)</f>
        <v>#N/A</v>
      </c>
      <c r="O2417" t="e">
        <f t="shared" si="75"/>
        <v>#N/A</v>
      </c>
      <c r="P2417" s="37" t="e">
        <f>VLOOKUP(C2417,微信退!Q:S,3,FALSE)</f>
        <v>#N/A</v>
      </c>
      <c r="Q2417" t="e">
        <f t="shared" si="76"/>
        <v>#N/A</v>
      </c>
    </row>
    <row r="2418" spans="1:17" hidden="1">
      <c r="A2418" s="49">
        <v>42908.645960648151</v>
      </c>
      <c r="B2418" s="46">
        <v>353298</v>
      </c>
      <c r="C2418" s="50" t="s">
        <v>25520</v>
      </c>
      <c r="D2418" s="46" t="s">
        <v>27608</v>
      </c>
      <c r="E2418" s="46" t="s">
        <v>27609</v>
      </c>
      <c r="F2418" s="47">
        <v>255</v>
      </c>
      <c r="G2418" s="48" t="s">
        <v>59</v>
      </c>
      <c r="H2418" s="48" t="s">
        <v>112</v>
      </c>
      <c r="I2418" s="48" t="s">
        <v>99</v>
      </c>
      <c r="J2418" s="48" t="s">
        <v>48</v>
      </c>
      <c r="K2418" s="48" t="s">
        <v>100</v>
      </c>
      <c r="L2418" s="48" t="s">
        <v>25521</v>
      </c>
      <c r="M2418" s="48" t="s">
        <v>31071</v>
      </c>
      <c r="N2418">
        <f>VLOOKUP(B2418,HIS退!B:F,5,FALSE)</f>
        <v>-255</v>
      </c>
      <c r="O2418" t="str">
        <f t="shared" si="75"/>
        <v/>
      </c>
      <c r="P2418" s="37">
        <f>VLOOKUP(C2418,微信退!Q:S,3,FALSE)</f>
        <v>255</v>
      </c>
      <c r="Q2418" t="str">
        <f t="shared" si="76"/>
        <v/>
      </c>
    </row>
    <row r="2419" spans="1:17" hidden="1">
      <c r="A2419" s="49">
        <v>42908.64675925926</v>
      </c>
      <c r="B2419" s="46">
        <v>353353</v>
      </c>
      <c r="C2419" s="50" t="s">
        <v>31072</v>
      </c>
      <c r="D2419" s="46" t="s">
        <v>31073</v>
      </c>
      <c r="E2419" s="46" t="s">
        <v>31074</v>
      </c>
      <c r="F2419" s="47">
        <v>28</v>
      </c>
      <c r="G2419" s="48" t="s">
        <v>34</v>
      </c>
      <c r="H2419" s="48" t="s">
        <v>34</v>
      </c>
      <c r="I2419" s="48" t="s">
        <v>101</v>
      </c>
      <c r="J2419" s="48" t="s">
        <v>98</v>
      </c>
      <c r="K2419" s="48" t="s">
        <v>100</v>
      </c>
      <c r="L2419" s="48" t="s">
        <v>31075</v>
      </c>
      <c r="M2419" s="48" t="s">
        <v>31076</v>
      </c>
      <c r="N2419" t="e">
        <f>VLOOKUP(B2419,HIS退!B:F,5,FALSE)</f>
        <v>#N/A</v>
      </c>
      <c r="O2419" t="e">
        <f t="shared" si="75"/>
        <v>#N/A</v>
      </c>
      <c r="P2419" s="37" t="e">
        <f>VLOOKUP(C2419,微信退!Q:S,3,FALSE)</f>
        <v>#N/A</v>
      </c>
      <c r="Q2419" t="e">
        <f t="shared" si="76"/>
        <v>#N/A</v>
      </c>
    </row>
    <row r="2420" spans="1:17" hidden="1">
      <c r="A2420" s="49">
        <v>42908.646805555552</v>
      </c>
      <c r="B2420" s="46">
        <v>353356</v>
      </c>
      <c r="C2420" s="50" t="s">
        <v>31077</v>
      </c>
      <c r="D2420" s="46" t="s">
        <v>31078</v>
      </c>
      <c r="E2420" s="46" t="s">
        <v>31079</v>
      </c>
      <c r="F2420" s="47">
        <v>466</v>
      </c>
      <c r="G2420" s="48" t="s">
        <v>59</v>
      </c>
      <c r="H2420" s="48" t="s">
        <v>59</v>
      </c>
      <c r="I2420" s="48" t="s">
        <v>99</v>
      </c>
      <c r="J2420" s="48" t="s">
        <v>48</v>
      </c>
      <c r="K2420" s="48" t="s">
        <v>100</v>
      </c>
      <c r="L2420" s="48" t="s">
        <v>31080</v>
      </c>
      <c r="M2420" s="48" t="s">
        <v>31081</v>
      </c>
      <c r="N2420" t="e">
        <f>VLOOKUP(B2420,HIS退!B:F,5,FALSE)</f>
        <v>#N/A</v>
      </c>
      <c r="O2420" t="e">
        <f t="shared" si="75"/>
        <v>#N/A</v>
      </c>
      <c r="P2420" s="37" t="e">
        <f>VLOOKUP(C2420,微信退!Q:S,3,FALSE)</f>
        <v>#N/A</v>
      </c>
      <c r="Q2420" t="e">
        <f t="shared" si="76"/>
        <v>#N/A</v>
      </c>
    </row>
    <row r="2421" spans="1:17" hidden="1">
      <c r="A2421" s="49">
        <v>42908.6481712963</v>
      </c>
      <c r="B2421" s="46">
        <v>353437</v>
      </c>
      <c r="C2421" s="50" t="s">
        <v>31082</v>
      </c>
      <c r="D2421" s="46" t="s">
        <v>31083</v>
      </c>
      <c r="E2421" s="46" t="s">
        <v>31084</v>
      </c>
      <c r="F2421" s="47">
        <v>500</v>
      </c>
      <c r="G2421" s="48" t="s">
        <v>59</v>
      </c>
      <c r="H2421" s="48" t="s">
        <v>59</v>
      </c>
      <c r="I2421" s="48" t="s">
        <v>99</v>
      </c>
      <c r="J2421" s="48" t="s">
        <v>48</v>
      </c>
      <c r="K2421" s="48" t="s">
        <v>100</v>
      </c>
      <c r="L2421" s="48" t="s">
        <v>31085</v>
      </c>
      <c r="M2421" s="48" t="s">
        <v>31086</v>
      </c>
      <c r="N2421" t="e">
        <f>VLOOKUP(B2421,HIS退!B:F,5,FALSE)</f>
        <v>#N/A</v>
      </c>
      <c r="O2421" t="e">
        <f t="shared" si="75"/>
        <v>#N/A</v>
      </c>
      <c r="P2421" s="37" t="e">
        <f>VLOOKUP(C2421,微信退!Q:S,3,FALSE)</f>
        <v>#N/A</v>
      </c>
      <c r="Q2421" t="e">
        <f t="shared" si="76"/>
        <v>#N/A</v>
      </c>
    </row>
    <row r="2422" spans="1:17" hidden="1">
      <c r="A2422" s="49">
        <v>42908.651273148149</v>
      </c>
      <c r="B2422" s="46">
        <v>353577</v>
      </c>
      <c r="C2422" s="50" t="s">
        <v>25264</v>
      </c>
      <c r="D2422" s="46" t="s">
        <v>27610</v>
      </c>
      <c r="E2422" s="46" t="s">
        <v>27611</v>
      </c>
      <c r="F2422" s="47">
        <v>20</v>
      </c>
      <c r="G2422" s="48" t="s">
        <v>34</v>
      </c>
      <c r="H2422" s="48" t="s">
        <v>112</v>
      </c>
      <c r="I2422" s="48" t="s">
        <v>99</v>
      </c>
      <c r="J2422" s="48" t="s">
        <v>48</v>
      </c>
      <c r="K2422" s="48" t="s">
        <v>100</v>
      </c>
      <c r="L2422" s="48" t="s">
        <v>25265</v>
      </c>
      <c r="M2422" s="48" t="s">
        <v>31087</v>
      </c>
      <c r="N2422">
        <f>VLOOKUP(B2422,HIS退!B:F,5,FALSE)</f>
        <v>-20</v>
      </c>
      <c r="O2422" t="str">
        <f t="shared" si="75"/>
        <v/>
      </c>
      <c r="P2422" s="37">
        <f>VLOOKUP(C2422,微信退!Q:S,3,FALSE)</f>
        <v>20</v>
      </c>
      <c r="Q2422" t="str">
        <f t="shared" si="76"/>
        <v/>
      </c>
    </row>
    <row r="2423" spans="1:17" hidden="1">
      <c r="A2423" s="49">
        <v>42908.651365740741</v>
      </c>
      <c r="B2423" s="46">
        <v>353619</v>
      </c>
      <c r="C2423" s="50" t="s">
        <v>31088</v>
      </c>
      <c r="D2423" s="46" t="s">
        <v>31089</v>
      </c>
      <c r="E2423" s="46" t="s">
        <v>31090</v>
      </c>
      <c r="F2423" s="47">
        <v>162</v>
      </c>
      <c r="G2423" s="48" t="s">
        <v>59</v>
      </c>
      <c r="H2423" s="48" t="s">
        <v>29015</v>
      </c>
      <c r="I2423" s="48" t="s">
        <v>99</v>
      </c>
      <c r="J2423" s="48" t="s">
        <v>48</v>
      </c>
      <c r="K2423" s="48" t="s">
        <v>100</v>
      </c>
      <c r="L2423" s="48" t="s">
        <v>31091</v>
      </c>
      <c r="M2423" s="48" t="s">
        <v>31092</v>
      </c>
      <c r="N2423" t="e">
        <f>VLOOKUP(B2423,HIS退!B:F,5,FALSE)</f>
        <v>#N/A</v>
      </c>
      <c r="O2423" t="e">
        <f t="shared" si="75"/>
        <v>#N/A</v>
      </c>
      <c r="P2423" s="37" t="e">
        <f>VLOOKUP(C2423,微信退!Q:S,3,FALSE)</f>
        <v>#N/A</v>
      </c>
      <c r="Q2423" t="e">
        <f t="shared" si="76"/>
        <v>#N/A</v>
      </c>
    </row>
    <row r="2424" spans="1:17" hidden="1">
      <c r="A2424" s="49">
        <v>42908.651724537034</v>
      </c>
      <c r="B2424" s="46">
        <v>353633</v>
      </c>
      <c r="C2424" s="50" t="s">
        <v>31093</v>
      </c>
      <c r="D2424" s="46" t="s">
        <v>31094</v>
      </c>
      <c r="E2424" s="46" t="s">
        <v>31095</v>
      </c>
      <c r="F2424" s="47">
        <v>500</v>
      </c>
      <c r="G2424" s="48" t="s">
        <v>59</v>
      </c>
      <c r="H2424" s="48" t="s">
        <v>59</v>
      </c>
      <c r="I2424" s="48" t="s">
        <v>99</v>
      </c>
      <c r="J2424" s="48" t="s">
        <v>48</v>
      </c>
      <c r="K2424" s="48" t="s">
        <v>100</v>
      </c>
      <c r="L2424" s="48" t="s">
        <v>31096</v>
      </c>
      <c r="M2424" s="48" t="s">
        <v>31097</v>
      </c>
      <c r="N2424" t="e">
        <f>VLOOKUP(B2424,HIS退!B:F,5,FALSE)</f>
        <v>#N/A</v>
      </c>
      <c r="O2424" t="e">
        <f t="shared" si="75"/>
        <v>#N/A</v>
      </c>
      <c r="P2424" s="37" t="e">
        <f>VLOOKUP(C2424,微信退!Q:S,3,FALSE)</f>
        <v>#N/A</v>
      </c>
      <c r="Q2424" t="e">
        <f t="shared" si="76"/>
        <v>#N/A</v>
      </c>
    </row>
    <row r="2425" spans="1:17" hidden="1">
      <c r="A2425" s="49">
        <v>42908.652129629627</v>
      </c>
      <c r="B2425" s="46">
        <v>353665</v>
      </c>
      <c r="C2425" s="50" t="s">
        <v>31098</v>
      </c>
      <c r="D2425" s="46" t="s">
        <v>31099</v>
      </c>
      <c r="E2425" s="46" t="s">
        <v>31100</v>
      </c>
      <c r="F2425" s="47">
        <v>100</v>
      </c>
      <c r="G2425" s="48" t="s">
        <v>59</v>
      </c>
      <c r="H2425" s="48" t="s">
        <v>59</v>
      </c>
      <c r="I2425" s="48" t="s">
        <v>99</v>
      </c>
      <c r="J2425" s="48" t="s">
        <v>48</v>
      </c>
      <c r="K2425" s="48" t="s">
        <v>100</v>
      </c>
      <c r="L2425" s="48" t="s">
        <v>31101</v>
      </c>
      <c r="M2425" s="48" t="s">
        <v>31102</v>
      </c>
      <c r="N2425" t="e">
        <f>VLOOKUP(B2425,HIS退!B:F,5,FALSE)</f>
        <v>#N/A</v>
      </c>
      <c r="O2425" t="e">
        <f t="shared" si="75"/>
        <v>#N/A</v>
      </c>
      <c r="P2425" s="37" t="e">
        <f>VLOOKUP(C2425,微信退!Q:S,3,FALSE)</f>
        <v>#N/A</v>
      </c>
      <c r="Q2425" t="e">
        <f t="shared" si="76"/>
        <v>#N/A</v>
      </c>
    </row>
    <row r="2426" spans="1:17" hidden="1">
      <c r="A2426" s="49">
        <v>42908.653148148151</v>
      </c>
      <c r="B2426" s="46">
        <v>353723</v>
      </c>
      <c r="C2426" s="50" t="s">
        <v>25428</v>
      </c>
      <c r="D2426" s="46" t="s">
        <v>27612</v>
      </c>
      <c r="E2426" s="46" t="s">
        <v>9808</v>
      </c>
      <c r="F2426" s="47">
        <v>232</v>
      </c>
      <c r="G2426" s="48" t="s">
        <v>59</v>
      </c>
      <c r="H2426" s="48" t="s">
        <v>112</v>
      </c>
      <c r="I2426" s="48" t="s">
        <v>99</v>
      </c>
      <c r="J2426" s="48" t="s">
        <v>48</v>
      </c>
      <c r="K2426" s="48" t="s">
        <v>100</v>
      </c>
      <c r="L2426" s="48" t="s">
        <v>25429</v>
      </c>
      <c r="M2426" s="48" t="s">
        <v>31103</v>
      </c>
      <c r="N2426">
        <f>VLOOKUP(B2426,HIS退!B:F,5,FALSE)</f>
        <v>-232</v>
      </c>
      <c r="O2426" t="str">
        <f t="shared" si="75"/>
        <v/>
      </c>
      <c r="P2426" s="37">
        <f>VLOOKUP(C2426,微信退!Q:S,3,FALSE)</f>
        <v>232</v>
      </c>
      <c r="Q2426" t="str">
        <f t="shared" si="76"/>
        <v/>
      </c>
    </row>
    <row r="2427" spans="1:17" hidden="1">
      <c r="A2427" s="49">
        <v>42908.653356481482</v>
      </c>
      <c r="B2427" s="46">
        <v>353733</v>
      </c>
      <c r="C2427" s="50" t="s">
        <v>31104</v>
      </c>
      <c r="D2427" s="46" t="s">
        <v>31105</v>
      </c>
      <c r="E2427" s="46" t="s">
        <v>31106</v>
      </c>
      <c r="F2427" s="47">
        <v>333</v>
      </c>
      <c r="G2427" s="48" t="s">
        <v>34</v>
      </c>
      <c r="H2427" s="48" t="s">
        <v>29015</v>
      </c>
      <c r="I2427" s="48" t="s">
        <v>99</v>
      </c>
      <c r="J2427" s="48" t="s">
        <v>48</v>
      </c>
      <c r="K2427" s="48" t="s">
        <v>100</v>
      </c>
      <c r="L2427" s="48" t="s">
        <v>31107</v>
      </c>
      <c r="M2427" s="48" t="s">
        <v>31108</v>
      </c>
      <c r="N2427" t="e">
        <f>VLOOKUP(B2427,HIS退!B:F,5,FALSE)</f>
        <v>#N/A</v>
      </c>
      <c r="O2427" t="e">
        <f t="shared" ref="O2427:O2490" si="77">IF(N2427=F2427*-1,"",1)</f>
        <v>#N/A</v>
      </c>
      <c r="P2427" s="37" t="e">
        <f>VLOOKUP(C2427,微信退!Q:S,3,FALSE)</f>
        <v>#N/A</v>
      </c>
      <c r="Q2427" t="e">
        <f t="shared" ref="Q2427:Q2490" si="78">IF(P2427=F2427,"",1)</f>
        <v>#N/A</v>
      </c>
    </row>
    <row r="2428" spans="1:17" hidden="1">
      <c r="A2428" s="49">
        <v>42908.655185185184</v>
      </c>
      <c r="B2428" s="46">
        <v>353823</v>
      </c>
      <c r="C2428" s="50" t="s">
        <v>31109</v>
      </c>
      <c r="D2428" s="46" t="s">
        <v>31110</v>
      </c>
      <c r="E2428" s="46" t="s">
        <v>31111</v>
      </c>
      <c r="F2428" s="47">
        <v>353</v>
      </c>
      <c r="G2428" s="48" t="s">
        <v>59</v>
      </c>
      <c r="H2428" s="48" t="s">
        <v>59</v>
      </c>
      <c r="I2428" s="48" t="s">
        <v>99</v>
      </c>
      <c r="J2428" s="48" t="s">
        <v>48</v>
      </c>
      <c r="K2428" s="48" t="s">
        <v>100</v>
      </c>
      <c r="L2428" s="48" t="s">
        <v>31112</v>
      </c>
      <c r="M2428" s="48" t="s">
        <v>31113</v>
      </c>
      <c r="N2428" t="e">
        <f>VLOOKUP(B2428,HIS退!B:F,5,FALSE)</f>
        <v>#N/A</v>
      </c>
      <c r="O2428" t="e">
        <f t="shared" si="77"/>
        <v>#N/A</v>
      </c>
      <c r="P2428" s="37" t="e">
        <f>VLOOKUP(C2428,微信退!Q:S,3,FALSE)</f>
        <v>#N/A</v>
      </c>
      <c r="Q2428" t="e">
        <f t="shared" si="78"/>
        <v>#N/A</v>
      </c>
    </row>
    <row r="2429" spans="1:17" hidden="1">
      <c r="A2429" s="49">
        <v>42908.656481481485</v>
      </c>
      <c r="B2429" s="46">
        <v>353896</v>
      </c>
      <c r="C2429" s="50" t="s">
        <v>25500</v>
      </c>
      <c r="D2429" s="46" t="s">
        <v>27613</v>
      </c>
      <c r="E2429" s="46" t="s">
        <v>27614</v>
      </c>
      <c r="F2429" s="47">
        <v>4802</v>
      </c>
      <c r="G2429" s="48" t="s">
        <v>34</v>
      </c>
      <c r="H2429" s="48" t="s">
        <v>112</v>
      </c>
      <c r="I2429" s="48" t="s">
        <v>99</v>
      </c>
      <c r="J2429" s="48" t="s">
        <v>48</v>
      </c>
      <c r="K2429" s="48" t="s">
        <v>100</v>
      </c>
      <c r="L2429" s="48" t="s">
        <v>25501</v>
      </c>
      <c r="M2429" s="48" t="s">
        <v>31114</v>
      </c>
      <c r="N2429">
        <f>VLOOKUP(B2429,HIS退!B:F,5,FALSE)</f>
        <v>-4802</v>
      </c>
      <c r="O2429" t="str">
        <f t="shared" si="77"/>
        <v/>
      </c>
      <c r="P2429" s="37">
        <f>VLOOKUP(C2429,微信退!Q:S,3,FALSE)</f>
        <v>4802</v>
      </c>
      <c r="Q2429" t="str">
        <f t="shared" si="78"/>
        <v/>
      </c>
    </row>
    <row r="2430" spans="1:17" hidden="1">
      <c r="A2430" s="49">
        <v>42908.656759259262</v>
      </c>
      <c r="B2430" s="46">
        <v>353910</v>
      </c>
      <c r="C2430" s="50" t="s">
        <v>31115</v>
      </c>
      <c r="D2430" s="46" t="s">
        <v>31116</v>
      </c>
      <c r="E2430" s="46" t="s">
        <v>31117</v>
      </c>
      <c r="F2430" s="47">
        <v>421</v>
      </c>
      <c r="G2430" s="48" t="s">
        <v>34</v>
      </c>
      <c r="H2430" s="48" t="s">
        <v>34</v>
      </c>
      <c r="I2430" s="48" t="s">
        <v>99</v>
      </c>
      <c r="J2430" s="48" t="s">
        <v>48</v>
      </c>
      <c r="K2430" s="48" t="s">
        <v>100</v>
      </c>
      <c r="L2430" s="48" t="s">
        <v>31118</v>
      </c>
      <c r="M2430" s="48" t="s">
        <v>31119</v>
      </c>
      <c r="N2430" t="e">
        <f>VLOOKUP(B2430,HIS退!B:F,5,FALSE)</f>
        <v>#N/A</v>
      </c>
      <c r="O2430" t="e">
        <f t="shared" si="77"/>
        <v>#N/A</v>
      </c>
      <c r="P2430" s="37" t="e">
        <f>VLOOKUP(C2430,微信退!Q:S,3,FALSE)</f>
        <v>#N/A</v>
      </c>
      <c r="Q2430" t="e">
        <f t="shared" si="78"/>
        <v>#N/A</v>
      </c>
    </row>
    <row r="2431" spans="1:17" hidden="1">
      <c r="A2431" s="49">
        <v>42908.656909722224</v>
      </c>
      <c r="B2431" s="46">
        <v>353924</v>
      </c>
      <c r="C2431" s="50" t="s">
        <v>31120</v>
      </c>
      <c r="D2431" s="46" t="s">
        <v>31121</v>
      </c>
      <c r="E2431" s="46" t="s">
        <v>31122</v>
      </c>
      <c r="F2431" s="47">
        <v>150</v>
      </c>
      <c r="G2431" s="48" t="s">
        <v>34</v>
      </c>
      <c r="H2431" s="48" t="s">
        <v>34</v>
      </c>
      <c r="I2431" s="48" t="s">
        <v>99</v>
      </c>
      <c r="J2431" s="48" t="s">
        <v>48</v>
      </c>
      <c r="K2431" s="48" t="s">
        <v>100</v>
      </c>
      <c r="L2431" s="48" t="s">
        <v>31123</v>
      </c>
      <c r="M2431" s="48" t="s">
        <v>31124</v>
      </c>
      <c r="N2431" t="e">
        <f>VLOOKUP(B2431,HIS退!B:F,5,FALSE)</f>
        <v>#N/A</v>
      </c>
      <c r="O2431" t="e">
        <f t="shared" si="77"/>
        <v>#N/A</v>
      </c>
      <c r="P2431" s="37" t="e">
        <f>VLOOKUP(C2431,微信退!Q:S,3,FALSE)</f>
        <v>#N/A</v>
      </c>
      <c r="Q2431" t="e">
        <f t="shared" si="78"/>
        <v>#N/A</v>
      </c>
    </row>
    <row r="2432" spans="1:17" hidden="1">
      <c r="A2432" s="49">
        <v>42908.657916666663</v>
      </c>
      <c r="B2432" s="46">
        <v>353972</v>
      </c>
      <c r="C2432" s="50" t="s">
        <v>31125</v>
      </c>
      <c r="D2432" s="46" t="s">
        <v>31126</v>
      </c>
      <c r="E2432" s="46" t="s">
        <v>31127</v>
      </c>
      <c r="F2432" s="47">
        <v>500</v>
      </c>
      <c r="G2432" s="48" t="s">
        <v>34</v>
      </c>
      <c r="H2432" s="48" t="s">
        <v>34</v>
      </c>
      <c r="I2432" s="48" t="s">
        <v>99</v>
      </c>
      <c r="J2432" s="48" t="s">
        <v>48</v>
      </c>
      <c r="K2432" s="48" t="s">
        <v>100</v>
      </c>
      <c r="L2432" s="48" t="s">
        <v>31128</v>
      </c>
      <c r="M2432" s="48" t="s">
        <v>31129</v>
      </c>
      <c r="N2432" t="e">
        <f>VLOOKUP(B2432,HIS退!B:F,5,FALSE)</f>
        <v>#N/A</v>
      </c>
      <c r="O2432" t="e">
        <f t="shared" si="77"/>
        <v>#N/A</v>
      </c>
      <c r="P2432" s="37" t="e">
        <f>VLOOKUP(C2432,微信退!Q:S,3,FALSE)</f>
        <v>#N/A</v>
      </c>
      <c r="Q2432" t="e">
        <f t="shared" si="78"/>
        <v>#N/A</v>
      </c>
    </row>
    <row r="2433" spans="1:17" hidden="1">
      <c r="A2433" s="49">
        <v>42908.658113425925</v>
      </c>
      <c r="B2433" s="46">
        <v>353993</v>
      </c>
      <c r="C2433" s="50" t="s">
        <v>31130</v>
      </c>
      <c r="D2433" s="46" t="s">
        <v>27639</v>
      </c>
      <c r="E2433" s="46" t="s">
        <v>27640</v>
      </c>
      <c r="F2433" s="47">
        <v>374</v>
      </c>
      <c r="G2433" s="48" t="s">
        <v>34</v>
      </c>
      <c r="H2433" s="48" t="s">
        <v>29015</v>
      </c>
      <c r="I2433" s="48" t="s">
        <v>99</v>
      </c>
      <c r="J2433" s="48" t="s">
        <v>48</v>
      </c>
      <c r="K2433" s="48" t="s">
        <v>100</v>
      </c>
      <c r="L2433" s="48" t="s">
        <v>31131</v>
      </c>
      <c r="M2433" s="48" t="s">
        <v>31132</v>
      </c>
      <c r="N2433" t="e">
        <f>VLOOKUP(B2433,HIS退!B:F,5,FALSE)</f>
        <v>#N/A</v>
      </c>
      <c r="O2433" t="e">
        <f t="shared" si="77"/>
        <v>#N/A</v>
      </c>
      <c r="P2433" s="37" t="e">
        <f>VLOOKUP(C2433,微信退!Q:S,3,FALSE)</f>
        <v>#N/A</v>
      </c>
      <c r="Q2433" t="e">
        <f t="shared" si="78"/>
        <v>#N/A</v>
      </c>
    </row>
    <row r="2434" spans="1:17" hidden="1">
      <c r="A2434" s="49">
        <v>42908.658263888887</v>
      </c>
      <c r="B2434" s="46">
        <v>354003</v>
      </c>
      <c r="C2434" s="50" t="s">
        <v>31133</v>
      </c>
      <c r="D2434" s="46" t="s">
        <v>31134</v>
      </c>
      <c r="E2434" s="46" t="s">
        <v>31135</v>
      </c>
      <c r="F2434" s="47">
        <v>2868</v>
      </c>
      <c r="G2434" s="48" t="s">
        <v>34</v>
      </c>
      <c r="H2434" s="48" t="s">
        <v>34</v>
      </c>
      <c r="I2434" s="48" t="s">
        <v>99</v>
      </c>
      <c r="J2434" s="48" t="s">
        <v>48</v>
      </c>
      <c r="K2434" s="48" t="s">
        <v>100</v>
      </c>
      <c r="L2434" s="48" t="s">
        <v>31136</v>
      </c>
      <c r="M2434" s="48" t="s">
        <v>31137</v>
      </c>
      <c r="N2434" t="e">
        <f>VLOOKUP(B2434,HIS退!B:F,5,FALSE)</f>
        <v>#N/A</v>
      </c>
      <c r="O2434" t="e">
        <f t="shared" si="77"/>
        <v>#N/A</v>
      </c>
      <c r="P2434" s="37" t="e">
        <f>VLOOKUP(C2434,微信退!Q:S,3,FALSE)</f>
        <v>#N/A</v>
      </c>
      <c r="Q2434" t="e">
        <f t="shared" si="78"/>
        <v>#N/A</v>
      </c>
    </row>
    <row r="2435" spans="1:17" hidden="1">
      <c r="A2435" s="49">
        <v>42908.658935185187</v>
      </c>
      <c r="B2435" s="46">
        <v>354041</v>
      </c>
      <c r="C2435" s="50" t="s">
        <v>31138</v>
      </c>
      <c r="D2435" s="46" t="s">
        <v>31139</v>
      </c>
      <c r="E2435" s="46" t="s">
        <v>31140</v>
      </c>
      <c r="F2435" s="47">
        <v>103</v>
      </c>
      <c r="G2435" s="48" t="s">
        <v>59</v>
      </c>
      <c r="H2435" s="48" t="s">
        <v>59</v>
      </c>
      <c r="I2435" s="48" t="s">
        <v>99</v>
      </c>
      <c r="J2435" s="48" t="s">
        <v>48</v>
      </c>
      <c r="K2435" s="48" t="s">
        <v>100</v>
      </c>
      <c r="L2435" s="48" t="s">
        <v>31141</v>
      </c>
      <c r="M2435" s="48" t="s">
        <v>31142</v>
      </c>
      <c r="N2435" t="e">
        <f>VLOOKUP(B2435,HIS退!B:F,5,FALSE)</f>
        <v>#N/A</v>
      </c>
      <c r="O2435" t="e">
        <f t="shared" si="77"/>
        <v>#N/A</v>
      </c>
      <c r="P2435" s="37" t="e">
        <f>VLOOKUP(C2435,微信退!Q:S,3,FALSE)</f>
        <v>#N/A</v>
      </c>
      <c r="Q2435" t="e">
        <f t="shared" si="78"/>
        <v>#N/A</v>
      </c>
    </row>
    <row r="2436" spans="1:17" hidden="1">
      <c r="A2436" s="49">
        <v>42908.659780092596</v>
      </c>
      <c r="B2436" s="46">
        <v>354097</v>
      </c>
      <c r="C2436" s="50" t="s">
        <v>31143</v>
      </c>
      <c r="D2436" s="46" t="s">
        <v>31144</v>
      </c>
      <c r="E2436" s="46" t="s">
        <v>31145</v>
      </c>
      <c r="F2436" s="47">
        <v>100</v>
      </c>
      <c r="G2436" s="48" t="s">
        <v>34</v>
      </c>
      <c r="H2436" s="48" t="s">
        <v>34</v>
      </c>
      <c r="I2436" s="48" t="s">
        <v>99</v>
      </c>
      <c r="J2436" s="48" t="s">
        <v>48</v>
      </c>
      <c r="K2436" s="48" t="s">
        <v>100</v>
      </c>
      <c r="L2436" s="48" t="s">
        <v>31146</v>
      </c>
      <c r="M2436" s="48" t="s">
        <v>31147</v>
      </c>
      <c r="N2436" t="e">
        <f>VLOOKUP(B2436,HIS退!B:F,5,FALSE)</f>
        <v>#N/A</v>
      </c>
      <c r="O2436" t="e">
        <f t="shared" si="77"/>
        <v>#N/A</v>
      </c>
      <c r="P2436" s="37" t="e">
        <f>VLOOKUP(C2436,微信退!Q:S,3,FALSE)</f>
        <v>#N/A</v>
      </c>
      <c r="Q2436" t="e">
        <f t="shared" si="78"/>
        <v>#N/A</v>
      </c>
    </row>
    <row r="2437" spans="1:17" hidden="1">
      <c r="A2437" s="49">
        <v>42908.660462962966</v>
      </c>
      <c r="B2437" s="46">
        <v>354134</v>
      </c>
      <c r="C2437" s="50" t="s">
        <v>25596</v>
      </c>
      <c r="D2437" s="46" t="s">
        <v>8135</v>
      </c>
      <c r="E2437" s="46" t="s">
        <v>8136</v>
      </c>
      <c r="F2437" s="47">
        <v>200</v>
      </c>
      <c r="G2437" s="48" t="s">
        <v>34</v>
      </c>
      <c r="H2437" s="48" t="s">
        <v>112</v>
      </c>
      <c r="I2437" s="48" t="s">
        <v>99</v>
      </c>
      <c r="J2437" s="48" t="s">
        <v>48</v>
      </c>
      <c r="K2437" s="48" t="s">
        <v>100</v>
      </c>
      <c r="L2437" s="48" t="s">
        <v>25597</v>
      </c>
      <c r="M2437" s="48" t="s">
        <v>31148</v>
      </c>
      <c r="N2437">
        <f>VLOOKUP(B2437,HIS退!B:F,5,FALSE)</f>
        <v>-200</v>
      </c>
      <c r="O2437" t="str">
        <f t="shared" si="77"/>
        <v/>
      </c>
      <c r="P2437" s="37">
        <f>VLOOKUP(C2437,微信退!Q:S,3,FALSE)</f>
        <v>200</v>
      </c>
      <c r="Q2437" t="str">
        <f t="shared" si="78"/>
        <v/>
      </c>
    </row>
    <row r="2438" spans="1:17" hidden="1">
      <c r="A2438" s="49">
        <v>42908.660694444443</v>
      </c>
      <c r="B2438" s="46">
        <v>354150</v>
      </c>
      <c r="C2438" s="50" t="s">
        <v>31149</v>
      </c>
      <c r="D2438" s="46" t="s">
        <v>31150</v>
      </c>
      <c r="E2438" s="46" t="s">
        <v>31151</v>
      </c>
      <c r="F2438" s="47">
        <v>744</v>
      </c>
      <c r="G2438" s="48" t="s">
        <v>34</v>
      </c>
      <c r="H2438" s="48" t="s">
        <v>34</v>
      </c>
      <c r="I2438" s="48" t="s">
        <v>99</v>
      </c>
      <c r="J2438" s="48" t="s">
        <v>48</v>
      </c>
      <c r="K2438" s="48" t="s">
        <v>100</v>
      </c>
      <c r="L2438" s="48" t="s">
        <v>31152</v>
      </c>
      <c r="M2438" s="48" t="s">
        <v>31153</v>
      </c>
      <c r="N2438" t="e">
        <f>VLOOKUP(B2438,HIS退!B:F,5,FALSE)</f>
        <v>#N/A</v>
      </c>
      <c r="O2438" t="e">
        <f t="shared" si="77"/>
        <v>#N/A</v>
      </c>
      <c r="P2438" s="37" t="e">
        <f>VLOOKUP(C2438,微信退!Q:S,3,FALSE)</f>
        <v>#N/A</v>
      </c>
      <c r="Q2438" t="e">
        <f t="shared" si="78"/>
        <v>#N/A</v>
      </c>
    </row>
    <row r="2439" spans="1:17" hidden="1">
      <c r="A2439" s="49">
        <v>42908.660787037035</v>
      </c>
      <c r="B2439" s="46">
        <v>354151</v>
      </c>
      <c r="C2439" s="50" t="s">
        <v>25594</v>
      </c>
      <c r="D2439" s="46" t="s">
        <v>8135</v>
      </c>
      <c r="E2439" s="46" t="s">
        <v>8136</v>
      </c>
      <c r="F2439" s="47">
        <v>91</v>
      </c>
      <c r="G2439" s="48" t="s">
        <v>34</v>
      </c>
      <c r="H2439" s="48" t="s">
        <v>112</v>
      </c>
      <c r="I2439" s="48" t="s">
        <v>99</v>
      </c>
      <c r="J2439" s="48" t="s">
        <v>48</v>
      </c>
      <c r="K2439" s="48" t="s">
        <v>100</v>
      </c>
      <c r="L2439" s="48" t="s">
        <v>25595</v>
      </c>
      <c r="M2439" s="48" t="s">
        <v>31154</v>
      </c>
      <c r="N2439">
        <f>VLOOKUP(B2439,HIS退!B:F,5,FALSE)</f>
        <v>-91</v>
      </c>
      <c r="O2439" t="str">
        <f t="shared" si="77"/>
        <v/>
      </c>
      <c r="P2439" s="37">
        <f>VLOOKUP(C2439,微信退!Q:S,3,FALSE)</f>
        <v>91</v>
      </c>
      <c r="Q2439" t="str">
        <f t="shared" si="78"/>
        <v/>
      </c>
    </row>
    <row r="2440" spans="1:17" hidden="1">
      <c r="A2440" s="49">
        <v>42908.660833333335</v>
      </c>
      <c r="B2440" s="46">
        <v>354153</v>
      </c>
      <c r="C2440" s="50" t="s">
        <v>31155</v>
      </c>
      <c r="D2440" s="46" t="s">
        <v>31156</v>
      </c>
      <c r="E2440" s="46" t="s">
        <v>31157</v>
      </c>
      <c r="F2440" s="47">
        <v>1220</v>
      </c>
      <c r="G2440" s="48" t="s">
        <v>34</v>
      </c>
      <c r="H2440" s="48" t="s">
        <v>34</v>
      </c>
      <c r="I2440" s="48" t="s">
        <v>99</v>
      </c>
      <c r="J2440" s="48" t="s">
        <v>48</v>
      </c>
      <c r="K2440" s="48" t="s">
        <v>100</v>
      </c>
      <c r="L2440" s="48" t="s">
        <v>31158</v>
      </c>
      <c r="M2440" s="48" t="s">
        <v>31159</v>
      </c>
      <c r="N2440" t="e">
        <f>VLOOKUP(B2440,HIS退!B:F,5,FALSE)</f>
        <v>#N/A</v>
      </c>
      <c r="O2440" t="e">
        <f t="shared" si="77"/>
        <v>#N/A</v>
      </c>
      <c r="P2440" s="37" t="e">
        <f>VLOOKUP(C2440,微信退!Q:S,3,FALSE)</f>
        <v>#N/A</v>
      </c>
      <c r="Q2440" t="e">
        <f t="shared" si="78"/>
        <v>#N/A</v>
      </c>
    </row>
    <row r="2441" spans="1:17" hidden="1">
      <c r="A2441" s="49">
        <v>42908.661377314813</v>
      </c>
      <c r="B2441" s="46">
        <v>354188</v>
      </c>
      <c r="C2441" s="50" t="s">
        <v>25312</v>
      </c>
      <c r="D2441" s="46" t="s">
        <v>27615</v>
      </c>
      <c r="E2441" s="46" t="s">
        <v>27616</v>
      </c>
      <c r="F2441" s="47">
        <v>128</v>
      </c>
      <c r="G2441" s="48" t="s">
        <v>59</v>
      </c>
      <c r="H2441" s="48" t="s">
        <v>112</v>
      </c>
      <c r="I2441" s="48" t="s">
        <v>99</v>
      </c>
      <c r="J2441" s="48" t="s">
        <v>48</v>
      </c>
      <c r="K2441" s="48" t="s">
        <v>100</v>
      </c>
      <c r="L2441" s="48" t="s">
        <v>25313</v>
      </c>
      <c r="M2441" s="48" t="s">
        <v>31160</v>
      </c>
      <c r="N2441">
        <f>VLOOKUP(B2441,HIS退!B:F,5,FALSE)</f>
        <v>-128</v>
      </c>
      <c r="O2441" t="str">
        <f t="shared" si="77"/>
        <v/>
      </c>
      <c r="P2441" s="37">
        <f>VLOOKUP(C2441,微信退!Q:S,3,FALSE)</f>
        <v>128</v>
      </c>
      <c r="Q2441" t="str">
        <f t="shared" si="78"/>
        <v/>
      </c>
    </row>
    <row r="2442" spans="1:17" hidden="1">
      <c r="A2442" s="49">
        <v>42908.66170138889</v>
      </c>
      <c r="B2442" s="46">
        <v>354203</v>
      </c>
      <c r="C2442" s="50" t="s">
        <v>25400</v>
      </c>
      <c r="D2442" s="46" t="s">
        <v>27617</v>
      </c>
      <c r="E2442" s="46" t="s">
        <v>27618</v>
      </c>
      <c r="F2442" s="47">
        <v>477</v>
      </c>
      <c r="G2442" s="48" t="s">
        <v>59</v>
      </c>
      <c r="H2442" s="48" t="s">
        <v>112</v>
      </c>
      <c r="I2442" s="48" t="s">
        <v>99</v>
      </c>
      <c r="J2442" s="48" t="s">
        <v>48</v>
      </c>
      <c r="K2442" s="48" t="s">
        <v>100</v>
      </c>
      <c r="L2442" s="48" t="s">
        <v>25401</v>
      </c>
      <c r="M2442" s="48" t="s">
        <v>31161</v>
      </c>
      <c r="N2442">
        <f>VLOOKUP(B2442,HIS退!B:F,5,FALSE)</f>
        <v>-477</v>
      </c>
      <c r="O2442" t="str">
        <f t="shared" si="77"/>
        <v/>
      </c>
      <c r="P2442" s="37">
        <f>VLOOKUP(C2442,微信退!Q:S,3,FALSE)</f>
        <v>477</v>
      </c>
      <c r="Q2442" t="str">
        <f t="shared" si="78"/>
        <v/>
      </c>
    </row>
    <row r="2443" spans="1:17" hidden="1">
      <c r="A2443" s="49">
        <v>42908.661747685182</v>
      </c>
      <c r="B2443" s="46">
        <v>354205</v>
      </c>
      <c r="C2443" s="50" t="s">
        <v>31162</v>
      </c>
      <c r="D2443" s="46" t="s">
        <v>31163</v>
      </c>
      <c r="E2443" s="46" t="s">
        <v>31164</v>
      </c>
      <c r="F2443" s="47">
        <v>81</v>
      </c>
      <c r="G2443" s="48" t="s">
        <v>34</v>
      </c>
      <c r="H2443" s="48" t="s">
        <v>34</v>
      </c>
      <c r="I2443" s="48" t="s">
        <v>99</v>
      </c>
      <c r="J2443" s="48" t="s">
        <v>48</v>
      </c>
      <c r="K2443" s="48" t="s">
        <v>100</v>
      </c>
      <c r="L2443" s="48" t="s">
        <v>31165</v>
      </c>
      <c r="M2443" s="48" t="s">
        <v>31166</v>
      </c>
      <c r="N2443" t="e">
        <f>VLOOKUP(B2443,HIS退!B:F,5,FALSE)</f>
        <v>#N/A</v>
      </c>
      <c r="O2443" t="e">
        <f t="shared" si="77"/>
        <v>#N/A</v>
      </c>
      <c r="P2443" s="37" t="e">
        <f>VLOOKUP(C2443,微信退!Q:S,3,FALSE)</f>
        <v>#N/A</v>
      </c>
      <c r="Q2443" t="e">
        <f t="shared" si="78"/>
        <v>#N/A</v>
      </c>
    </row>
    <row r="2444" spans="1:17" hidden="1">
      <c r="A2444" s="49">
        <v>42908.662187499998</v>
      </c>
      <c r="B2444" s="46">
        <v>354227</v>
      </c>
      <c r="C2444" s="50" t="s">
        <v>31167</v>
      </c>
      <c r="D2444" s="46" t="s">
        <v>31168</v>
      </c>
      <c r="E2444" s="46" t="s">
        <v>31169</v>
      </c>
      <c r="F2444" s="47">
        <v>1000</v>
      </c>
      <c r="G2444" s="48" t="s">
        <v>34</v>
      </c>
      <c r="H2444" s="48" t="s">
        <v>29015</v>
      </c>
      <c r="I2444" s="48" t="s">
        <v>99</v>
      </c>
      <c r="J2444" s="48" t="s">
        <v>48</v>
      </c>
      <c r="K2444" s="48" t="s">
        <v>100</v>
      </c>
      <c r="L2444" s="48" t="s">
        <v>31170</v>
      </c>
      <c r="M2444" s="48" t="s">
        <v>31171</v>
      </c>
      <c r="N2444" t="e">
        <f>VLOOKUP(B2444,HIS退!B:F,5,FALSE)</f>
        <v>#N/A</v>
      </c>
      <c r="O2444" t="e">
        <f t="shared" si="77"/>
        <v>#N/A</v>
      </c>
      <c r="P2444" s="37" t="e">
        <f>VLOOKUP(C2444,微信退!Q:S,3,FALSE)</f>
        <v>#N/A</v>
      </c>
      <c r="Q2444" t="e">
        <f t="shared" si="78"/>
        <v>#N/A</v>
      </c>
    </row>
    <row r="2445" spans="1:17" hidden="1">
      <c r="A2445" s="49">
        <v>42908.663912037038</v>
      </c>
      <c r="B2445" s="46">
        <v>354301</v>
      </c>
      <c r="C2445" s="50" t="s">
        <v>31172</v>
      </c>
      <c r="D2445" s="46" t="s">
        <v>31173</v>
      </c>
      <c r="E2445" s="46" t="s">
        <v>31174</v>
      </c>
      <c r="F2445" s="47">
        <v>996</v>
      </c>
      <c r="G2445" s="48" t="s">
        <v>59</v>
      </c>
      <c r="H2445" s="48" t="s">
        <v>59</v>
      </c>
      <c r="I2445" s="48" t="s">
        <v>99</v>
      </c>
      <c r="J2445" s="48" t="s">
        <v>48</v>
      </c>
      <c r="K2445" s="48" t="s">
        <v>100</v>
      </c>
      <c r="L2445" s="48" t="s">
        <v>31175</v>
      </c>
      <c r="M2445" s="48" t="s">
        <v>31176</v>
      </c>
      <c r="N2445" t="e">
        <f>VLOOKUP(B2445,HIS退!B:F,5,FALSE)</f>
        <v>#N/A</v>
      </c>
      <c r="O2445" t="e">
        <f t="shared" si="77"/>
        <v>#N/A</v>
      </c>
      <c r="P2445" s="37" t="e">
        <f>VLOOKUP(C2445,微信退!Q:S,3,FALSE)</f>
        <v>#N/A</v>
      </c>
      <c r="Q2445" t="e">
        <f t="shared" si="78"/>
        <v>#N/A</v>
      </c>
    </row>
    <row r="2446" spans="1:17" hidden="1">
      <c r="A2446" s="49">
        <v>42908.663993055554</v>
      </c>
      <c r="B2446" s="46">
        <v>354303</v>
      </c>
      <c r="C2446" s="50" t="s">
        <v>25388</v>
      </c>
      <c r="D2446" s="46" t="s">
        <v>27619</v>
      </c>
      <c r="E2446" s="46" t="s">
        <v>27620</v>
      </c>
      <c r="F2446" s="47">
        <v>200</v>
      </c>
      <c r="G2446" s="48" t="s">
        <v>59</v>
      </c>
      <c r="H2446" s="48" t="s">
        <v>112</v>
      </c>
      <c r="I2446" s="48" t="s">
        <v>99</v>
      </c>
      <c r="J2446" s="48" t="s">
        <v>48</v>
      </c>
      <c r="K2446" s="48" t="s">
        <v>100</v>
      </c>
      <c r="L2446" s="48" t="s">
        <v>25389</v>
      </c>
      <c r="M2446" s="48" t="s">
        <v>31177</v>
      </c>
      <c r="N2446">
        <f>VLOOKUP(B2446,HIS退!B:F,5,FALSE)</f>
        <v>-200</v>
      </c>
      <c r="O2446" t="str">
        <f t="shared" si="77"/>
        <v/>
      </c>
      <c r="P2446" s="37">
        <f>VLOOKUP(C2446,微信退!Q:S,3,FALSE)</f>
        <v>200</v>
      </c>
      <c r="Q2446" t="str">
        <f t="shared" si="78"/>
        <v/>
      </c>
    </row>
    <row r="2447" spans="1:17" hidden="1">
      <c r="A2447" s="49">
        <v>42908.664872685185</v>
      </c>
      <c r="B2447" s="46">
        <v>354343</v>
      </c>
      <c r="C2447" s="50" t="s">
        <v>31178</v>
      </c>
      <c r="D2447" s="46" t="s">
        <v>31179</v>
      </c>
      <c r="E2447" s="46" t="s">
        <v>31180</v>
      </c>
      <c r="F2447" s="47">
        <v>670</v>
      </c>
      <c r="G2447" s="48" t="s">
        <v>34</v>
      </c>
      <c r="H2447" s="48" t="s">
        <v>29015</v>
      </c>
      <c r="I2447" s="48" t="s">
        <v>99</v>
      </c>
      <c r="J2447" s="48" t="s">
        <v>48</v>
      </c>
      <c r="K2447" s="48" t="s">
        <v>100</v>
      </c>
      <c r="L2447" s="48" t="s">
        <v>31181</v>
      </c>
      <c r="M2447" s="48" t="s">
        <v>31182</v>
      </c>
      <c r="N2447" t="e">
        <f>VLOOKUP(B2447,HIS退!B:F,5,FALSE)</f>
        <v>#N/A</v>
      </c>
      <c r="O2447" t="e">
        <f t="shared" si="77"/>
        <v>#N/A</v>
      </c>
      <c r="P2447" s="37" t="e">
        <f>VLOOKUP(C2447,微信退!Q:S,3,FALSE)</f>
        <v>#N/A</v>
      </c>
      <c r="Q2447" t="e">
        <f t="shared" si="78"/>
        <v>#N/A</v>
      </c>
    </row>
    <row r="2448" spans="1:17" hidden="1">
      <c r="A2448" s="49">
        <v>42908.665497685186</v>
      </c>
      <c r="B2448" s="46">
        <v>354369</v>
      </c>
      <c r="C2448" s="50" t="s">
        <v>25372</v>
      </c>
      <c r="D2448" s="46" t="s">
        <v>27621</v>
      </c>
      <c r="E2448" s="46" t="s">
        <v>27622</v>
      </c>
      <c r="F2448" s="47">
        <v>147</v>
      </c>
      <c r="G2448" s="48" t="s">
        <v>34</v>
      </c>
      <c r="H2448" s="48" t="s">
        <v>112</v>
      </c>
      <c r="I2448" s="48" t="s">
        <v>99</v>
      </c>
      <c r="J2448" s="48" t="s">
        <v>48</v>
      </c>
      <c r="K2448" s="48" t="s">
        <v>100</v>
      </c>
      <c r="L2448" s="48" t="s">
        <v>25373</v>
      </c>
      <c r="M2448" s="48" t="s">
        <v>31183</v>
      </c>
      <c r="N2448">
        <f>VLOOKUP(B2448,HIS退!B:F,5,FALSE)</f>
        <v>-147</v>
      </c>
      <c r="O2448" t="str">
        <f t="shared" si="77"/>
        <v/>
      </c>
      <c r="P2448" s="37">
        <f>VLOOKUP(C2448,微信退!Q:S,3,FALSE)</f>
        <v>147</v>
      </c>
      <c r="Q2448" t="str">
        <f t="shared" si="78"/>
        <v/>
      </c>
    </row>
    <row r="2449" spans="1:17" hidden="1">
      <c r="A2449" s="49">
        <v>42908.665520833332</v>
      </c>
      <c r="B2449" s="46">
        <v>354373</v>
      </c>
      <c r="C2449" s="50" t="s">
        <v>31184</v>
      </c>
      <c r="D2449" s="46" t="s">
        <v>31185</v>
      </c>
      <c r="E2449" s="46" t="s">
        <v>31186</v>
      </c>
      <c r="F2449" s="47">
        <v>864</v>
      </c>
      <c r="G2449" s="48" t="s">
        <v>59</v>
      </c>
      <c r="H2449" s="48" t="s">
        <v>59</v>
      </c>
      <c r="I2449" s="48" t="s">
        <v>99</v>
      </c>
      <c r="J2449" s="48" t="s">
        <v>48</v>
      </c>
      <c r="K2449" s="48" t="s">
        <v>100</v>
      </c>
      <c r="L2449" s="48" t="s">
        <v>31187</v>
      </c>
      <c r="M2449" s="48" t="s">
        <v>31188</v>
      </c>
      <c r="N2449" t="e">
        <f>VLOOKUP(B2449,HIS退!B:F,5,FALSE)</f>
        <v>#N/A</v>
      </c>
      <c r="O2449" t="e">
        <f t="shared" si="77"/>
        <v>#N/A</v>
      </c>
      <c r="P2449" s="37" t="e">
        <f>VLOOKUP(C2449,微信退!Q:S,3,FALSE)</f>
        <v>#N/A</v>
      </c>
      <c r="Q2449" t="e">
        <f t="shared" si="78"/>
        <v>#N/A</v>
      </c>
    </row>
    <row r="2450" spans="1:17" hidden="1">
      <c r="A2450" s="49">
        <v>42908.668124999997</v>
      </c>
      <c r="B2450" s="46">
        <v>354476</v>
      </c>
      <c r="C2450" s="50" t="s">
        <v>25516</v>
      </c>
      <c r="D2450" s="46" t="s">
        <v>27623</v>
      </c>
      <c r="E2450" s="46" t="s">
        <v>27624</v>
      </c>
      <c r="F2450" s="47">
        <v>74</v>
      </c>
      <c r="G2450" s="48" t="s">
        <v>34</v>
      </c>
      <c r="H2450" s="48" t="s">
        <v>112</v>
      </c>
      <c r="I2450" s="48" t="s">
        <v>99</v>
      </c>
      <c r="J2450" s="48" t="s">
        <v>48</v>
      </c>
      <c r="K2450" s="48" t="s">
        <v>100</v>
      </c>
      <c r="L2450" s="48" t="s">
        <v>25517</v>
      </c>
      <c r="M2450" s="48" t="s">
        <v>31189</v>
      </c>
      <c r="N2450">
        <f>VLOOKUP(B2450,HIS退!B:F,5,FALSE)</f>
        <v>-74</v>
      </c>
      <c r="O2450" t="str">
        <f t="shared" si="77"/>
        <v/>
      </c>
      <c r="P2450" s="37">
        <f>VLOOKUP(C2450,微信退!Q:S,3,FALSE)</f>
        <v>74</v>
      </c>
      <c r="Q2450" t="str">
        <f t="shared" si="78"/>
        <v/>
      </c>
    </row>
    <row r="2451" spans="1:17" hidden="1">
      <c r="A2451" s="49">
        <v>42908.668761574074</v>
      </c>
      <c r="B2451" s="46">
        <v>354517</v>
      </c>
      <c r="C2451" s="50" t="s">
        <v>25268</v>
      </c>
      <c r="D2451" s="46" t="s">
        <v>27625</v>
      </c>
      <c r="E2451" s="46" t="s">
        <v>27626</v>
      </c>
      <c r="F2451" s="47">
        <v>150</v>
      </c>
      <c r="G2451" s="48" t="s">
        <v>34</v>
      </c>
      <c r="H2451" s="48" t="s">
        <v>112</v>
      </c>
      <c r="I2451" s="48" t="s">
        <v>99</v>
      </c>
      <c r="J2451" s="48" t="s">
        <v>48</v>
      </c>
      <c r="K2451" s="48" t="s">
        <v>100</v>
      </c>
      <c r="L2451" s="48" t="s">
        <v>25269</v>
      </c>
      <c r="M2451" s="48" t="s">
        <v>31190</v>
      </c>
      <c r="N2451">
        <f>VLOOKUP(B2451,HIS退!B:F,5,FALSE)</f>
        <v>-150</v>
      </c>
      <c r="O2451" t="str">
        <f t="shared" si="77"/>
        <v/>
      </c>
      <c r="P2451" s="37">
        <f>VLOOKUP(C2451,微信退!Q:S,3,FALSE)</f>
        <v>150</v>
      </c>
      <c r="Q2451" t="str">
        <f t="shared" si="78"/>
        <v/>
      </c>
    </row>
    <row r="2452" spans="1:17" hidden="1">
      <c r="A2452" s="49">
        <v>42908.669074074074</v>
      </c>
      <c r="B2452" s="46">
        <v>354538</v>
      </c>
      <c r="C2452" s="50" t="s">
        <v>25266</v>
      </c>
      <c r="D2452" s="46" t="s">
        <v>27625</v>
      </c>
      <c r="E2452" s="46" t="s">
        <v>27626</v>
      </c>
      <c r="F2452" s="47">
        <v>252</v>
      </c>
      <c r="G2452" s="48" t="s">
        <v>34</v>
      </c>
      <c r="H2452" s="48" t="s">
        <v>112</v>
      </c>
      <c r="I2452" s="48" t="s">
        <v>99</v>
      </c>
      <c r="J2452" s="48" t="s">
        <v>48</v>
      </c>
      <c r="K2452" s="48" t="s">
        <v>100</v>
      </c>
      <c r="L2452" s="48" t="s">
        <v>25267</v>
      </c>
      <c r="M2452" s="48" t="s">
        <v>31191</v>
      </c>
      <c r="N2452">
        <f>VLOOKUP(B2452,HIS退!B:F,5,FALSE)</f>
        <v>-252</v>
      </c>
      <c r="O2452" t="str">
        <f t="shared" si="77"/>
        <v/>
      </c>
      <c r="P2452" s="37">
        <f>VLOOKUP(C2452,微信退!Q:S,3,FALSE)</f>
        <v>252</v>
      </c>
      <c r="Q2452" t="str">
        <f t="shared" si="78"/>
        <v/>
      </c>
    </row>
    <row r="2453" spans="1:17" hidden="1">
      <c r="A2453" s="49">
        <v>42908.669108796297</v>
      </c>
      <c r="B2453" s="46">
        <v>354539</v>
      </c>
      <c r="C2453" s="50" t="s">
        <v>25284</v>
      </c>
      <c r="D2453" s="46" t="s">
        <v>27627</v>
      </c>
      <c r="E2453" s="46" t="s">
        <v>27628</v>
      </c>
      <c r="F2453" s="47">
        <v>1565</v>
      </c>
      <c r="G2453" s="48" t="s">
        <v>59</v>
      </c>
      <c r="H2453" s="48" t="s">
        <v>112</v>
      </c>
      <c r="I2453" s="48" t="s">
        <v>99</v>
      </c>
      <c r="J2453" s="48" t="s">
        <v>48</v>
      </c>
      <c r="K2453" s="48" t="s">
        <v>100</v>
      </c>
      <c r="L2453" s="48" t="s">
        <v>25285</v>
      </c>
      <c r="M2453" s="48" t="s">
        <v>31192</v>
      </c>
      <c r="N2453">
        <f>VLOOKUP(B2453,HIS退!B:F,5,FALSE)</f>
        <v>-1565</v>
      </c>
      <c r="O2453" t="str">
        <f t="shared" si="77"/>
        <v/>
      </c>
      <c r="P2453" s="37">
        <f>VLOOKUP(C2453,微信退!Q:S,3,FALSE)</f>
        <v>1565</v>
      </c>
      <c r="Q2453" t="str">
        <f t="shared" si="78"/>
        <v/>
      </c>
    </row>
    <row r="2454" spans="1:17" hidden="1">
      <c r="A2454" s="49">
        <v>42908.669386574074</v>
      </c>
      <c r="B2454" s="46">
        <v>354561</v>
      </c>
      <c r="C2454" s="50" t="s">
        <v>31193</v>
      </c>
      <c r="D2454" s="46" t="s">
        <v>1798</v>
      </c>
      <c r="E2454" s="46" t="s">
        <v>3206</v>
      </c>
      <c r="F2454" s="47">
        <v>370</v>
      </c>
      <c r="G2454" s="48" t="s">
        <v>34</v>
      </c>
      <c r="H2454" s="48" t="s">
        <v>34</v>
      </c>
      <c r="I2454" s="48" t="s">
        <v>99</v>
      </c>
      <c r="J2454" s="48" t="s">
        <v>48</v>
      </c>
      <c r="K2454" s="48" t="s">
        <v>100</v>
      </c>
      <c r="L2454" s="48" t="s">
        <v>31194</v>
      </c>
      <c r="M2454" s="48" t="s">
        <v>31195</v>
      </c>
      <c r="N2454" t="e">
        <f>VLOOKUP(B2454,HIS退!B:F,5,FALSE)</f>
        <v>#N/A</v>
      </c>
      <c r="O2454" t="e">
        <f t="shared" si="77"/>
        <v>#N/A</v>
      </c>
      <c r="P2454" s="37" t="e">
        <f>VLOOKUP(C2454,微信退!Q:S,3,FALSE)</f>
        <v>#N/A</v>
      </c>
      <c r="Q2454" t="e">
        <f t="shared" si="78"/>
        <v>#N/A</v>
      </c>
    </row>
    <row r="2455" spans="1:17" hidden="1">
      <c r="A2455" s="49">
        <v>42908.670439814814</v>
      </c>
      <c r="B2455" s="46">
        <v>354626</v>
      </c>
      <c r="C2455" s="50" t="s">
        <v>31196</v>
      </c>
      <c r="D2455" s="46" t="s">
        <v>31197</v>
      </c>
      <c r="E2455" s="46" t="s">
        <v>31198</v>
      </c>
      <c r="F2455" s="47">
        <v>352</v>
      </c>
      <c r="G2455" s="48" t="s">
        <v>34</v>
      </c>
      <c r="H2455" s="48" t="s">
        <v>34</v>
      </c>
      <c r="I2455" s="48" t="s">
        <v>99</v>
      </c>
      <c r="J2455" s="48" t="s">
        <v>48</v>
      </c>
      <c r="K2455" s="48" t="s">
        <v>100</v>
      </c>
      <c r="L2455" s="48" t="s">
        <v>31199</v>
      </c>
      <c r="M2455" s="48" t="s">
        <v>31200</v>
      </c>
      <c r="N2455" t="e">
        <f>VLOOKUP(B2455,HIS退!B:F,5,FALSE)</f>
        <v>#N/A</v>
      </c>
      <c r="O2455" t="e">
        <f t="shared" si="77"/>
        <v>#N/A</v>
      </c>
      <c r="P2455" s="37" t="e">
        <f>VLOOKUP(C2455,微信退!Q:S,3,FALSE)</f>
        <v>#N/A</v>
      </c>
      <c r="Q2455" t="e">
        <f t="shared" si="78"/>
        <v>#N/A</v>
      </c>
    </row>
    <row r="2456" spans="1:17" hidden="1">
      <c r="A2456" s="49">
        <v>42908.670451388891</v>
      </c>
      <c r="B2456" s="46">
        <v>354631</v>
      </c>
      <c r="C2456" s="50" t="s">
        <v>31201</v>
      </c>
      <c r="D2456" s="46" t="s">
        <v>31202</v>
      </c>
      <c r="E2456" s="46" t="s">
        <v>31203</v>
      </c>
      <c r="F2456" s="47">
        <v>340</v>
      </c>
      <c r="G2456" s="48" t="s">
        <v>34</v>
      </c>
      <c r="H2456" s="48" t="s">
        <v>34</v>
      </c>
      <c r="I2456" s="48" t="s">
        <v>99</v>
      </c>
      <c r="J2456" s="48" t="s">
        <v>48</v>
      </c>
      <c r="K2456" s="48" t="s">
        <v>100</v>
      </c>
      <c r="L2456" s="48" t="s">
        <v>31204</v>
      </c>
      <c r="M2456" s="48" t="s">
        <v>31205</v>
      </c>
      <c r="N2456" t="e">
        <f>VLOOKUP(B2456,HIS退!B:F,5,FALSE)</f>
        <v>#N/A</v>
      </c>
      <c r="O2456" t="e">
        <f t="shared" si="77"/>
        <v>#N/A</v>
      </c>
      <c r="P2456" s="37" t="e">
        <f>VLOOKUP(C2456,微信退!Q:S,3,FALSE)</f>
        <v>#N/A</v>
      </c>
      <c r="Q2456" t="e">
        <f t="shared" si="78"/>
        <v>#N/A</v>
      </c>
    </row>
    <row r="2457" spans="1:17" hidden="1">
      <c r="A2457" s="49">
        <v>42908.671516203707</v>
      </c>
      <c r="B2457" s="46">
        <v>354698</v>
      </c>
      <c r="C2457" s="50" t="s">
        <v>31206</v>
      </c>
      <c r="D2457" s="46" t="s">
        <v>31207</v>
      </c>
      <c r="E2457" s="46" t="s">
        <v>31208</v>
      </c>
      <c r="F2457" s="47">
        <v>1173</v>
      </c>
      <c r="G2457" s="48" t="s">
        <v>34</v>
      </c>
      <c r="H2457" s="48" t="s">
        <v>34</v>
      </c>
      <c r="I2457" s="48" t="s">
        <v>99</v>
      </c>
      <c r="J2457" s="48" t="s">
        <v>48</v>
      </c>
      <c r="K2457" s="48" t="s">
        <v>100</v>
      </c>
      <c r="L2457" s="48" t="s">
        <v>31209</v>
      </c>
      <c r="M2457" s="48" t="s">
        <v>31210</v>
      </c>
      <c r="N2457" t="e">
        <f>VLOOKUP(B2457,HIS退!B:F,5,FALSE)</f>
        <v>#N/A</v>
      </c>
      <c r="O2457" t="e">
        <f t="shared" si="77"/>
        <v>#N/A</v>
      </c>
      <c r="P2457" s="37" t="e">
        <f>VLOOKUP(C2457,微信退!Q:S,3,FALSE)</f>
        <v>#N/A</v>
      </c>
      <c r="Q2457" t="e">
        <f t="shared" si="78"/>
        <v>#N/A</v>
      </c>
    </row>
    <row r="2458" spans="1:17" hidden="1">
      <c r="A2458" s="49">
        <v>42908.671875</v>
      </c>
      <c r="B2458" s="46">
        <v>354717</v>
      </c>
      <c r="C2458" s="50" t="s">
        <v>31211</v>
      </c>
      <c r="D2458" s="46" t="s">
        <v>31212</v>
      </c>
      <c r="E2458" s="46" t="s">
        <v>31213</v>
      </c>
      <c r="F2458" s="47">
        <v>1391</v>
      </c>
      <c r="G2458" s="48" t="s">
        <v>59</v>
      </c>
      <c r="H2458" s="48" t="s">
        <v>59</v>
      </c>
      <c r="I2458" s="48" t="s">
        <v>99</v>
      </c>
      <c r="J2458" s="48" t="s">
        <v>48</v>
      </c>
      <c r="K2458" s="48" t="s">
        <v>100</v>
      </c>
      <c r="L2458" s="48" t="s">
        <v>31214</v>
      </c>
      <c r="M2458" s="48" t="s">
        <v>31215</v>
      </c>
      <c r="N2458" t="e">
        <f>VLOOKUP(B2458,HIS退!B:F,5,FALSE)</f>
        <v>#N/A</v>
      </c>
      <c r="O2458" t="e">
        <f t="shared" si="77"/>
        <v>#N/A</v>
      </c>
      <c r="P2458" s="37" t="e">
        <f>VLOOKUP(C2458,微信退!Q:S,3,FALSE)</f>
        <v>#N/A</v>
      </c>
      <c r="Q2458" t="e">
        <f t="shared" si="78"/>
        <v>#N/A</v>
      </c>
    </row>
    <row r="2459" spans="1:17" hidden="1">
      <c r="A2459" s="49">
        <v>42908.673437500001</v>
      </c>
      <c r="B2459" s="46">
        <v>354784</v>
      </c>
      <c r="C2459" s="50" t="s">
        <v>25306</v>
      </c>
      <c r="D2459" s="46" t="s">
        <v>27631</v>
      </c>
      <c r="E2459" s="46" t="s">
        <v>27632</v>
      </c>
      <c r="F2459" s="47">
        <v>308</v>
      </c>
      <c r="G2459" s="48" t="s">
        <v>59</v>
      </c>
      <c r="H2459" s="48" t="s">
        <v>112</v>
      </c>
      <c r="I2459" s="48" t="s">
        <v>99</v>
      </c>
      <c r="J2459" s="48" t="s">
        <v>48</v>
      </c>
      <c r="K2459" s="48" t="s">
        <v>100</v>
      </c>
      <c r="L2459" s="48" t="s">
        <v>25307</v>
      </c>
      <c r="M2459" s="48" t="s">
        <v>31216</v>
      </c>
      <c r="N2459">
        <f>VLOOKUP(B2459,HIS退!B:F,5,FALSE)</f>
        <v>-308</v>
      </c>
      <c r="O2459" t="str">
        <f t="shared" si="77"/>
        <v/>
      </c>
      <c r="P2459" s="37">
        <f>VLOOKUP(C2459,微信退!Q:S,3,FALSE)</f>
        <v>308</v>
      </c>
      <c r="Q2459" t="str">
        <f t="shared" si="78"/>
        <v/>
      </c>
    </row>
    <row r="2460" spans="1:17" hidden="1">
      <c r="A2460" s="49">
        <v>42908.673472222225</v>
      </c>
      <c r="B2460" s="46">
        <v>354782</v>
      </c>
      <c r="C2460" s="50" t="s">
        <v>25384</v>
      </c>
      <c r="D2460" s="46" t="s">
        <v>27629</v>
      </c>
      <c r="E2460" s="46" t="s">
        <v>27630</v>
      </c>
      <c r="F2460" s="47">
        <v>94</v>
      </c>
      <c r="G2460" s="48" t="s">
        <v>59</v>
      </c>
      <c r="H2460" s="48" t="s">
        <v>112</v>
      </c>
      <c r="I2460" s="48" t="s">
        <v>99</v>
      </c>
      <c r="J2460" s="48" t="s">
        <v>48</v>
      </c>
      <c r="K2460" s="48" t="s">
        <v>100</v>
      </c>
      <c r="L2460" s="48" t="s">
        <v>25385</v>
      </c>
      <c r="M2460" s="48" t="s">
        <v>31217</v>
      </c>
      <c r="N2460">
        <f>VLOOKUP(B2460,HIS退!B:F,5,FALSE)</f>
        <v>-94</v>
      </c>
      <c r="O2460" t="str">
        <f t="shared" si="77"/>
        <v/>
      </c>
      <c r="P2460" s="37">
        <f>VLOOKUP(C2460,微信退!Q:S,3,FALSE)</f>
        <v>94</v>
      </c>
      <c r="Q2460" t="str">
        <f t="shared" si="78"/>
        <v/>
      </c>
    </row>
    <row r="2461" spans="1:17" hidden="1">
      <c r="A2461" s="49">
        <v>42908.675127314818</v>
      </c>
      <c r="B2461" s="46">
        <v>354851</v>
      </c>
      <c r="C2461" s="50" t="s">
        <v>31218</v>
      </c>
      <c r="D2461" s="46" t="s">
        <v>31219</v>
      </c>
      <c r="E2461" s="46" t="s">
        <v>31220</v>
      </c>
      <c r="F2461" s="47">
        <v>192</v>
      </c>
      <c r="G2461" s="48" t="s">
        <v>59</v>
      </c>
      <c r="H2461" s="48" t="s">
        <v>59</v>
      </c>
      <c r="I2461" s="48" t="s">
        <v>99</v>
      </c>
      <c r="J2461" s="48" t="s">
        <v>48</v>
      </c>
      <c r="K2461" s="48" t="s">
        <v>100</v>
      </c>
      <c r="L2461" s="48" t="s">
        <v>31221</v>
      </c>
      <c r="M2461" s="48" t="s">
        <v>31222</v>
      </c>
      <c r="N2461" t="e">
        <f>VLOOKUP(B2461,HIS退!B:F,5,FALSE)</f>
        <v>#N/A</v>
      </c>
      <c r="O2461" t="e">
        <f t="shared" si="77"/>
        <v>#N/A</v>
      </c>
      <c r="P2461" s="37" t="e">
        <f>VLOOKUP(C2461,微信退!Q:S,3,FALSE)</f>
        <v>#N/A</v>
      </c>
      <c r="Q2461" t="e">
        <f t="shared" si="78"/>
        <v>#N/A</v>
      </c>
    </row>
    <row r="2462" spans="1:17" hidden="1">
      <c r="A2462" s="49">
        <v>42908.675428240742</v>
      </c>
      <c r="B2462" s="46">
        <v>354867</v>
      </c>
      <c r="C2462" s="50" t="s">
        <v>31223</v>
      </c>
      <c r="D2462" s="46" t="s">
        <v>31224</v>
      </c>
      <c r="E2462" s="46" t="s">
        <v>31225</v>
      </c>
      <c r="F2462" s="47">
        <v>111</v>
      </c>
      <c r="G2462" s="48" t="s">
        <v>59</v>
      </c>
      <c r="H2462" s="48" t="s">
        <v>59</v>
      </c>
      <c r="I2462" s="48" t="s">
        <v>99</v>
      </c>
      <c r="J2462" s="48" t="s">
        <v>48</v>
      </c>
      <c r="K2462" s="48" t="s">
        <v>100</v>
      </c>
      <c r="L2462" s="48" t="s">
        <v>31226</v>
      </c>
      <c r="M2462" s="48" t="s">
        <v>31227</v>
      </c>
      <c r="N2462" t="e">
        <f>VLOOKUP(B2462,HIS退!B:F,5,FALSE)</f>
        <v>#N/A</v>
      </c>
      <c r="O2462" t="e">
        <f t="shared" si="77"/>
        <v>#N/A</v>
      </c>
      <c r="P2462" s="37" t="e">
        <f>VLOOKUP(C2462,微信退!Q:S,3,FALSE)</f>
        <v>#N/A</v>
      </c>
      <c r="Q2462" t="e">
        <f t="shared" si="78"/>
        <v>#N/A</v>
      </c>
    </row>
    <row r="2463" spans="1:17" hidden="1">
      <c r="A2463" s="49">
        <v>42908.676192129627</v>
      </c>
      <c r="B2463" s="46">
        <v>354905</v>
      </c>
      <c r="C2463" s="50" t="s">
        <v>31228</v>
      </c>
      <c r="D2463" s="46" t="s">
        <v>31229</v>
      </c>
      <c r="E2463" s="46" t="s">
        <v>28200</v>
      </c>
      <c r="F2463" s="47">
        <v>14</v>
      </c>
      <c r="G2463" s="48" t="s">
        <v>59</v>
      </c>
      <c r="H2463" s="48" t="s">
        <v>59</v>
      </c>
      <c r="I2463" s="48" t="s">
        <v>99</v>
      </c>
      <c r="J2463" s="48" t="s">
        <v>48</v>
      </c>
      <c r="K2463" s="48" t="s">
        <v>100</v>
      </c>
      <c r="L2463" s="48" t="s">
        <v>31230</v>
      </c>
      <c r="M2463" s="48" t="s">
        <v>31231</v>
      </c>
      <c r="N2463" t="e">
        <f>VLOOKUP(B2463,HIS退!B:F,5,FALSE)</f>
        <v>#N/A</v>
      </c>
      <c r="O2463" t="e">
        <f t="shared" si="77"/>
        <v>#N/A</v>
      </c>
      <c r="P2463" s="37" t="e">
        <f>VLOOKUP(C2463,微信退!Q:S,3,FALSE)</f>
        <v>#N/A</v>
      </c>
      <c r="Q2463" t="e">
        <f t="shared" si="78"/>
        <v>#N/A</v>
      </c>
    </row>
    <row r="2464" spans="1:17" hidden="1">
      <c r="A2464" s="49">
        <v>42908.676666666666</v>
      </c>
      <c r="B2464" s="46">
        <v>354927</v>
      </c>
      <c r="C2464" s="50" t="s">
        <v>25586</v>
      </c>
      <c r="D2464" s="46" t="s">
        <v>27633</v>
      </c>
      <c r="E2464" s="46" t="s">
        <v>27634</v>
      </c>
      <c r="F2464" s="47">
        <v>61</v>
      </c>
      <c r="G2464" s="48" t="s">
        <v>34</v>
      </c>
      <c r="H2464" s="48" t="s">
        <v>112</v>
      </c>
      <c r="I2464" s="48" t="s">
        <v>99</v>
      </c>
      <c r="J2464" s="48" t="s">
        <v>48</v>
      </c>
      <c r="K2464" s="48" t="s">
        <v>100</v>
      </c>
      <c r="L2464" s="48" t="s">
        <v>25587</v>
      </c>
      <c r="M2464" s="48" t="s">
        <v>31232</v>
      </c>
      <c r="N2464">
        <f>VLOOKUP(B2464,HIS退!B:F,5,FALSE)</f>
        <v>-61</v>
      </c>
      <c r="O2464" t="str">
        <f t="shared" si="77"/>
        <v/>
      </c>
      <c r="P2464" s="37">
        <f>VLOOKUP(C2464,微信退!Q:S,3,FALSE)</f>
        <v>61</v>
      </c>
      <c r="Q2464" t="str">
        <f t="shared" si="78"/>
        <v/>
      </c>
    </row>
    <row r="2465" spans="1:17" hidden="1">
      <c r="A2465" s="49">
        <v>42908.676805555559</v>
      </c>
      <c r="B2465" s="46">
        <v>354934</v>
      </c>
      <c r="C2465" s="50" t="s">
        <v>31233</v>
      </c>
      <c r="D2465" s="46" t="s">
        <v>31234</v>
      </c>
      <c r="E2465" s="46" t="s">
        <v>31235</v>
      </c>
      <c r="F2465" s="47">
        <v>290</v>
      </c>
      <c r="G2465" s="48" t="s">
        <v>59</v>
      </c>
      <c r="H2465" s="48" t="s">
        <v>59</v>
      </c>
      <c r="I2465" s="48" t="s">
        <v>99</v>
      </c>
      <c r="J2465" s="48" t="s">
        <v>48</v>
      </c>
      <c r="K2465" s="48" t="s">
        <v>100</v>
      </c>
      <c r="L2465" s="48" t="s">
        <v>31236</v>
      </c>
      <c r="M2465" s="48" t="s">
        <v>31237</v>
      </c>
      <c r="N2465" t="e">
        <f>VLOOKUP(B2465,HIS退!B:F,5,FALSE)</f>
        <v>#N/A</v>
      </c>
      <c r="O2465" t="e">
        <f t="shared" si="77"/>
        <v>#N/A</v>
      </c>
      <c r="P2465" s="37" t="e">
        <f>VLOOKUP(C2465,微信退!Q:S,3,FALSE)</f>
        <v>#N/A</v>
      </c>
      <c r="Q2465" t="e">
        <f t="shared" si="78"/>
        <v>#N/A</v>
      </c>
    </row>
    <row r="2466" spans="1:17" hidden="1">
      <c r="A2466" s="49">
        <v>42908.679386574076</v>
      </c>
      <c r="B2466" s="46">
        <v>355056</v>
      </c>
      <c r="C2466" s="50" t="s">
        <v>25374</v>
      </c>
      <c r="D2466" s="46" t="s">
        <v>27635</v>
      </c>
      <c r="E2466" s="46" t="s">
        <v>27636</v>
      </c>
      <c r="F2466" s="47">
        <v>606</v>
      </c>
      <c r="G2466" s="48" t="s">
        <v>59</v>
      </c>
      <c r="H2466" s="48" t="s">
        <v>112</v>
      </c>
      <c r="I2466" s="48" t="s">
        <v>99</v>
      </c>
      <c r="J2466" s="48" t="s">
        <v>48</v>
      </c>
      <c r="K2466" s="48" t="s">
        <v>100</v>
      </c>
      <c r="L2466" s="48" t="s">
        <v>25375</v>
      </c>
      <c r="M2466" s="48" t="s">
        <v>31238</v>
      </c>
      <c r="N2466">
        <f>VLOOKUP(B2466,HIS退!B:F,5,FALSE)</f>
        <v>-606</v>
      </c>
      <c r="O2466" t="str">
        <f t="shared" si="77"/>
        <v/>
      </c>
      <c r="P2466" s="37">
        <f>VLOOKUP(C2466,微信退!Q:S,3,FALSE)</f>
        <v>606</v>
      </c>
      <c r="Q2466" t="str">
        <f t="shared" si="78"/>
        <v/>
      </c>
    </row>
    <row r="2467" spans="1:17" hidden="1">
      <c r="A2467" s="49">
        <v>42908.679884259262</v>
      </c>
      <c r="B2467" s="46">
        <v>355082</v>
      </c>
      <c r="C2467" s="50" t="s">
        <v>25398</v>
      </c>
      <c r="D2467" s="46" t="s">
        <v>27637</v>
      </c>
      <c r="E2467" s="46" t="s">
        <v>27638</v>
      </c>
      <c r="F2467" s="47">
        <v>278</v>
      </c>
      <c r="G2467" s="48" t="s">
        <v>34</v>
      </c>
      <c r="H2467" s="48" t="s">
        <v>112</v>
      </c>
      <c r="I2467" s="48" t="s">
        <v>99</v>
      </c>
      <c r="J2467" s="48" t="s">
        <v>48</v>
      </c>
      <c r="K2467" s="48" t="s">
        <v>100</v>
      </c>
      <c r="L2467" s="48" t="s">
        <v>25399</v>
      </c>
      <c r="M2467" s="48" t="s">
        <v>31239</v>
      </c>
      <c r="N2467">
        <f>VLOOKUP(B2467,HIS退!B:F,5,FALSE)</f>
        <v>-278</v>
      </c>
      <c r="O2467" t="str">
        <f t="shared" si="77"/>
        <v/>
      </c>
      <c r="P2467" s="37">
        <f>VLOOKUP(C2467,微信退!Q:S,3,FALSE)</f>
        <v>278</v>
      </c>
      <c r="Q2467" t="str">
        <f t="shared" si="78"/>
        <v/>
      </c>
    </row>
    <row r="2468" spans="1:17" hidden="1">
      <c r="A2468" s="49">
        <v>42908.680266203701</v>
      </c>
      <c r="B2468" s="46">
        <v>355101</v>
      </c>
      <c r="C2468" s="50" t="s">
        <v>31240</v>
      </c>
      <c r="D2468" s="46" t="s">
        <v>31241</v>
      </c>
      <c r="E2468" s="46" t="s">
        <v>31242</v>
      </c>
      <c r="F2468" s="47">
        <v>131</v>
      </c>
      <c r="G2468" s="48" t="s">
        <v>59</v>
      </c>
      <c r="H2468" s="48" t="s">
        <v>29015</v>
      </c>
      <c r="I2468" s="48" t="s">
        <v>99</v>
      </c>
      <c r="J2468" s="48" t="s">
        <v>48</v>
      </c>
      <c r="K2468" s="48" t="s">
        <v>100</v>
      </c>
      <c r="L2468" s="48" t="s">
        <v>31243</v>
      </c>
      <c r="M2468" s="48" t="s">
        <v>31244</v>
      </c>
      <c r="N2468" t="e">
        <f>VLOOKUP(B2468,HIS退!B:F,5,FALSE)</f>
        <v>#N/A</v>
      </c>
      <c r="O2468" t="e">
        <f t="shared" si="77"/>
        <v>#N/A</v>
      </c>
      <c r="P2468" s="37" t="e">
        <f>VLOOKUP(C2468,微信退!Q:S,3,FALSE)</f>
        <v>#N/A</v>
      </c>
      <c r="Q2468" t="e">
        <f t="shared" si="78"/>
        <v>#N/A</v>
      </c>
    </row>
    <row r="2469" spans="1:17" hidden="1">
      <c r="A2469" s="49">
        <v>42908.682106481479</v>
      </c>
      <c r="B2469" s="46">
        <v>355172</v>
      </c>
      <c r="C2469" s="50" t="s">
        <v>31245</v>
      </c>
      <c r="D2469" s="46" t="s">
        <v>31246</v>
      </c>
      <c r="E2469" s="46" t="s">
        <v>31247</v>
      </c>
      <c r="F2469" s="47">
        <v>9</v>
      </c>
      <c r="G2469" s="48" t="s">
        <v>59</v>
      </c>
      <c r="H2469" s="48" t="s">
        <v>29015</v>
      </c>
      <c r="I2469" s="48" t="s">
        <v>99</v>
      </c>
      <c r="J2469" s="48" t="s">
        <v>48</v>
      </c>
      <c r="K2469" s="48" t="s">
        <v>100</v>
      </c>
      <c r="L2469" s="48" t="s">
        <v>31248</v>
      </c>
      <c r="M2469" s="48" t="s">
        <v>31249</v>
      </c>
      <c r="N2469" t="e">
        <f>VLOOKUP(B2469,HIS退!B:F,5,FALSE)</f>
        <v>#N/A</v>
      </c>
      <c r="O2469" t="e">
        <f t="shared" si="77"/>
        <v>#N/A</v>
      </c>
      <c r="P2469" s="37" t="e">
        <f>VLOOKUP(C2469,微信退!Q:S,3,FALSE)</f>
        <v>#N/A</v>
      </c>
      <c r="Q2469" t="e">
        <f t="shared" si="78"/>
        <v>#N/A</v>
      </c>
    </row>
    <row r="2470" spans="1:17" hidden="1">
      <c r="A2470" s="49">
        <v>42908.683206018519</v>
      </c>
      <c r="B2470" s="46">
        <v>355215</v>
      </c>
      <c r="C2470" s="50" t="s">
        <v>31250</v>
      </c>
      <c r="D2470" s="46" t="s">
        <v>31251</v>
      </c>
      <c r="E2470" s="46" t="s">
        <v>31252</v>
      </c>
      <c r="F2470" s="47">
        <v>50</v>
      </c>
      <c r="G2470" s="48" t="s">
        <v>59</v>
      </c>
      <c r="H2470" s="48" t="s">
        <v>59</v>
      </c>
      <c r="I2470" s="48" t="s">
        <v>99</v>
      </c>
      <c r="J2470" s="48" t="s">
        <v>29021</v>
      </c>
      <c r="K2470" s="48" t="s">
        <v>100</v>
      </c>
      <c r="L2470" s="48" t="s">
        <v>31253</v>
      </c>
      <c r="M2470" s="48" t="s">
        <v>31254</v>
      </c>
      <c r="N2470" t="e">
        <f>VLOOKUP(B2470,HIS退!B:F,5,FALSE)</f>
        <v>#N/A</v>
      </c>
      <c r="O2470" t="e">
        <f t="shared" si="77"/>
        <v>#N/A</v>
      </c>
      <c r="P2470" s="37" t="e">
        <f>VLOOKUP(C2470,微信退!Q:S,3,FALSE)</f>
        <v>#N/A</v>
      </c>
      <c r="Q2470" t="e">
        <f t="shared" si="78"/>
        <v>#N/A</v>
      </c>
    </row>
    <row r="2471" spans="1:17" hidden="1">
      <c r="A2471" s="49">
        <v>42908.683703703704</v>
      </c>
      <c r="B2471" s="46">
        <v>355231</v>
      </c>
      <c r="C2471" s="50" t="s">
        <v>25486</v>
      </c>
      <c r="D2471" s="46" t="s">
        <v>27639</v>
      </c>
      <c r="E2471" s="46" t="s">
        <v>27640</v>
      </c>
      <c r="F2471" s="47">
        <v>2000</v>
      </c>
      <c r="G2471" s="48" t="s">
        <v>34</v>
      </c>
      <c r="H2471" s="48" t="s">
        <v>112</v>
      </c>
      <c r="I2471" s="48" t="s">
        <v>99</v>
      </c>
      <c r="J2471" s="48" t="s">
        <v>48</v>
      </c>
      <c r="K2471" s="48" t="s">
        <v>100</v>
      </c>
      <c r="L2471" s="48" t="s">
        <v>25487</v>
      </c>
      <c r="M2471" s="48" t="s">
        <v>31255</v>
      </c>
      <c r="N2471">
        <f>VLOOKUP(B2471,HIS退!B:F,5,FALSE)</f>
        <v>-2000</v>
      </c>
      <c r="O2471" t="str">
        <f t="shared" si="77"/>
        <v/>
      </c>
      <c r="P2471" s="37">
        <f>VLOOKUP(C2471,微信退!Q:S,3,FALSE)</f>
        <v>2000</v>
      </c>
      <c r="Q2471" t="str">
        <f t="shared" si="78"/>
        <v/>
      </c>
    </row>
    <row r="2472" spans="1:17" hidden="1">
      <c r="A2472" s="49">
        <v>42908.683981481481</v>
      </c>
      <c r="B2472" s="46">
        <v>355235</v>
      </c>
      <c r="C2472" s="50" t="s">
        <v>31256</v>
      </c>
      <c r="D2472" s="46" t="s">
        <v>31257</v>
      </c>
      <c r="E2472" s="46" t="s">
        <v>31258</v>
      </c>
      <c r="F2472" s="47">
        <v>1100</v>
      </c>
      <c r="G2472" s="48" t="s">
        <v>34</v>
      </c>
      <c r="H2472" s="48" t="s">
        <v>34</v>
      </c>
      <c r="I2472" s="48" t="s">
        <v>99</v>
      </c>
      <c r="J2472" s="48" t="s">
        <v>48</v>
      </c>
      <c r="K2472" s="48" t="s">
        <v>100</v>
      </c>
      <c r="L2472" s="48" t="s">
        <v>31259</v>
      </c>
      <c r="M2472" s="48" t="s">
        <v>31260</v>
      </c>
      <c r="N2472" t="e">
        <f>VLOOKUP(B2472,HIS退!B:F,5,FALSE)</f>
        <v>#N/A</v>
      </c>
      <c r="O2472" t="e">
        <f t="shared" si="77"/>
        <v>#N/A</v>
      </c>
      <c r="P2472" s="37" t="e">
        <f>VLOOKUP(C2472,微信退!Q:S,3,FALSE)</f>
        <v>#N/A</v>
      </c>
      <c r="Q2472" t="e">
        <f t="shared" si="78"/>
        <v>#N/A</v>
      </c>
    </row>
    <row r="2473" spans="1:17" hidden="1">
      <c r="A2473" s="49">
        <v>42908.684039351851</v>
      </c>
      <c r="B2473" s="46">
        <v>355240</v>
      </c>
      <c r="C2473" s="50" t="s">
        <v>25534</v>
      </c>
      <c r="D2473" s="46" t="s">
        <v>27641</v>
      </c>
      <c r="E2473" s="46" t="s">
        <v>27642</v>
      </c>
      <c r="F2473" s="47">
        <v>7</v>
      </c>
      <c r="G2473" s="48" t="s">
        <v>59</v>
      </c>
      <c r="H2473" s="48" t="s">
        <v>112</v>
      </c>
      <c r="I2473" s="48" t="s">
        <v>99</v>
      </c>
      <c r="J2473" s="48" t="s">
        <v>48</v>
      </c>
      <c r="K2473" s="48" t="s">
        <v>100</v>
      </c>
      <c r="L2473" s="48" t="s">
        <v>25535</v>
      </c>
      <c r="M2473" s="48" t="s">
        <v>31261</v>
      </c>
      <c r="N2473">
        <f>VLOOKUP(B2473,HIS退!B:F,5,FALSE)</f>
        <v>-7</v>
      </c>
      <c r="O2473" t="str">
        <f t="shared" si="77"/>
        <v/>
      </c>
      <c r="P2473" s="37">
        <f>VLOOKUP(C2473,微信退!Q:S,3,FALSE)</f>
        <v>7</v>
      </c>
      <c r="Q2473" t="str">
        <f t="shared" si="78"/>
        <v/>
      </c>
    </row>
    <row r="2474" spans="1:17" hidden="1">
      <c r="A2474" s="49">
        <v>42908.687534722223</v>
      </c>
      <c r="B2474" s="46">
        <v>355393</v>
      </c>
      <c r="C2474" s="50" t="s">
        <v>25532</v>
      </c>
      <c r="D2474" s="46" t="s">
        <v>27643</v>
      </c>
      <c r="E2474" s="46" t="s">
        <v>27644</v>
      </c>
      <c r="F2474" s="47">
        <v>296</v>
      </c>
      <c r="G2474" s="48" t="s">
        <v>59</v>
      </c>
      <c r="H2474" s="48" t="s">
        <v>112</v>
      </c>
      <c r="I2474" s="48" t="s">
        <v>99</v>
      </c>
      <c r="J2474" s="48" t="s">
        <v>48</v>
      </c>
      <c r="K2474" s="48" t="s">
        <v>100</v>
      </c>
      <c r="L2474" s="48" t="s">
        <v>25533</v>
      </c>
      <c r="M2474" s="48" t="s">
        <v>31262</v>
      </c>
      <c r="N2474">
        <f>VLOOKUP(B2474,HIS退!B:F,5,FALSE)</f>
        <v>-296</v>
      </c>
      <c r="O2474" t="str">
        <f t="shared" si="77"/>
        <v/>
      </c>
      <c r="P2474" s="37">
        <f>VLOOKUP(C2474,微信退!Q:S,3,FALSE)</f>
        <v>296</v>
      </c>
      <c r="Q2474" t="str">
        <f t="shared" si="78"/>
        <v/>
      </c>
    </row>
    <row r="2475" spans="1:17" hidden="1">
      <c r="A2475" s="49">
        <v>42908.68818287037</v>
      </c>
      <c r="B2475" s="46">
        <v>355419</v>
      </c>
      <c r="C2475" s="50" t="s">
        <v>31263</v>
      </c>
      <c r="D2475" s="46" t="s">
        <v>31264</v>
      </c>
      <c r="E2475" s="46" t="s">
        <v>31265</v>
      </c>
      <c r="F2475" s="47">
        <v>600</v>
      </c>
      <c r="G2475" s="48" t="s">
        <v>59</v>
      </c>
      <c r="H2475" s="48" t="s">
        <v>59</v>
      </c>
      <c r="I2475" s="48" t="s">
        <v>99</v>
      </c>
      <c r="J2475" s="48" t="s">
        <v>48</v>
      </c>
      <c r="K2475" s="48" t="s">
        <v>100</v>
      </c>
      <c r="L2475" s="48" t="s">
        <v>31266</v>
      </c>
      <c r="M2475" s="48" t="s">
        <v>31267</v>
      </c>
      <c r="N2475" t="e">
        <f>VLOOKUP(B2475,HIS退!B:F,5,FALSE)</f>
        <v>#N/A</v>
      </c>
      <c r="O2475" t="e">
        <f t="shared" si="77"/>
        <v>#N/A</v>
      </c>
      <c r="P2475" s="37" t="e">
        <f>VLOOKUP(C2475,微信退!Q:S,3,FALSE)</f>
        <v>#N/A</v>
      </c>
      <c r="Q2475" t="e">
        <f t="shared" si="78"/>
        <v>#N/A</v>
      </c>
    </row>
    <row r="2476" spans="1:17" hidden="1">
      <c r="A2476" s="49">
        <v>42908.690057870372</v>
      </c>
      <c r="B2476" s="46">
        <v>355496</v>
      </c>
      <c r="C2476" s="50" t="s">
        <v>25304</v>
      </c>
      <c r="D2476" s="46" t="s">
        <v>27645</v>
      </c>
      <c r="E2476" s="46" t="s">
        <v>27646</v>
      </c>
      <c r="F2476" s="47">
        <v>81</v>
      </c>
      <c r="G2476" s="48" t="s">
        <v>59</v>
      </c>
      <c r="H2476" s="48" t="s">
        <v>112</v>
      </c>
      <c r="I2476" s="48" t="s">
        <v>99</v>
      </c>
      <c r="J2476" s="48" t="s">
        <v>48</v>
      </c>
      <c r="K2476" s="48" t="s">
        <v>100</v>
      </c>
      <c r="L2476" s="48" t="s">
        <v>25305</v>
      </c>
      <c r="M2476" s="48" t="s">
        <v>31268</v>
      </c>
      <c r="N2476">
        <f>VLOOKUP(B2476,HIS退!B:F,5,FALSE)</f>
        <v>-81</v>
      </c>
      <c r="O2476" t="str">
        <f t="shared" si="77"/>
        <v/>
      </c>
      <c r="P2476" s="37">
        <f>VLOOKUP(C2476,微信退!Q:S,3,FALSE)</f>
        <v>81</v>
      </c>
      <c r="Q2476" t="str">
        <f t="shared" si="78"/>
        <v/>
      </c>
    </row>
    <row r="2477" spans="1:17" hidden="1">
      <c r="A2477" s="49">
        <v>42908.691284722219</v>
      </c>
      <c r="B2477" s="46">
        <v>355542</v>
      </c>
      <c r="C2477" s="50" t="s">
        <v>31269</v>
      </c>
      <c r="D2477" s="46" t="s">
        <v>31270</v>
      </c>
      <c r="E2477" s="46" t="s">
        <v>31271</v>
      </c>
      <c r="F2477" s="47">
        <v>20</v>
      </c>
      <c r="G2477" s="48" t="s">
        <v>34</v>
      </c>
      <c r="H2477" s="48" t="s">
        <v>29015</v>
      </c>
      <c r="I2477" s="48" t="s">
        <v>99</v>
      </c>
      <c r="J2477" s="48" t="s">
        <v>48</v>
      </c>
      <c r="K2477" s="48" t="s">
        <v>100</v>
      </c>
      <c r="L2477" s="48" t="s">
        <v>31272</v>
      </c>
      <c r="M2477" s="48" t="s">
        <v>31273</v>
      </c>
      <c r="N2477" t="e">
        <f>VLOOKUP(B2477,HIS退!B:F,5,FALSE)</f>
        <v>#N/A</v>
      </c>
      <c r="O2477" t="e">
        <f t="shared" si="77"/>
        <v>#N/A</v>
      </c>
      <c r="P2477" s="37" t="e">
        <f>VLOOKUP(C2477,微信退!Q:S,3,FALSE)</f>
        <v>#N/A</v>
      </c>
      <c r="Q2477" t="e">
        <f t="shared" si="78"/>
        <v>#N/A</v>
      </c>
    </row>
    <row r="2478" spans="1:17" hidden="1">
      <c r="A2478" s="49">
        <v>42908.691712962966</v>
      </c>
      <c r="B2478" s="46">
        <v>355556</v>
      </c>
      <c r="C2478" s="50" t="s">
        <v>25454</v>
      </c>
      <c r="D2478" s="46" t="s">
        <v>27647</v>
      </c>
      <c r="E2478" s="46" t="s">
        <v>27648</v>
      </c>
      <c r="F2478" s="47">
        <v>250</v>
      </c>
      <c r="G2478" s="48" t="s">
        <v>34</v>
      </c>
      <c r="H2478" s="48" t="s">
        <v>112</v>
      </c>
      <c r="I2478" s="48" t="s">
        <v>99</v>
      </c>
      <c r="J2478" s="48" t="s">
        <v>48</v>
      </c>
      <c r="K2478" s="48" t="s">
        <v>100</v>
      </c>
      <c r="L2478" s="48" t="s">
        <v>25455</v>
      </c>
      <c r="M2478" s="48" t="s">
        <v>31274</v>
      </c>
      <c r="N2478">
        <f>VLOOKUP(B2478,HIS退!B:F,5,FALSE)</f>
        <v>-250</v>
      </c>
      <c r="O2478" t="str">
        <f t="shared" si="77"/>
        <v/>
      </c>
      <c r="P2478" s="37">
        <f>VLOOKUP(C2478,微信退!Q:S,3,FALSE)</f>
        <v>250</v>
      </c>
      <c r="Q2478" t="str">
        <f t="shared" si="78"/>
        <v/>
      </c>
    </row>
    <row r="2479" spans="1:17" hidden="1">
      <c r="A2479" s="49">
        <v>42908.693067129629</v>
      </c>
      <c r="B2479" s="46">
        <v>355599</v>
      </c>
      <c r="C2479" s="50" t="s">
        <v>31275</v>
      </c>
      <c r="D2479" s="46" t="s">
        <v>31276</v>
      </c>
      <c r="E2479" s="46" t="s">
        <v>31277</v>
      </c>
      <c r="F2479" s="47">
        <v>293</v>
      </c>
      <c r="G2479" s="48" t="s">
        <v>59</v>
      </c>
      <c r="H2479" s="48" t="s">
        <v>59</v>
      </c>
      <c r="I2479" s="48" t="s">
        <v>99</v>
      </c>
      <c r="J2479" s="48" t="s">
        <v>48</v>
      </c>
      <c r="K2479" s="48" t="s">
        <v>100</v>
      </c>
      <c r="L2479" s="48" t="s">
        <v>31278</v>
      </c>
      <c r="M2479" s="48" t="s">
        <v>31279</v>
      </c>
      <c r="N2479" t="e">
        <f>VLOOKUP(B2479,HIS退!B:F,5,FALSE)</f>
        <v>#N/A</v>
      </c>
      <c r="O2479" t="e">
        <f t="shared" si="77"/>
        <v>#N/A</v>
      </c>
      <c r="P2479" s="37" t="e">
        <f>VLOOKUP(C2479,微信退!Q:S,3,FALSE)</f>
        <v>#N/A</v>
      </c>
      <c r="Q2479" t="e">
        <f t="shared" si="78"/>
        <v>#N/A</v>
      </c>
    </row>
    <row r="2480" spans="1:17" hidden="1">
      <c r="A2480" s="49">
        <v>42908.693483796298</v>
      </c>
      <c r="B2480" s="46">
        <v>355619</v>
      </c>
      <c r="C2480" s="50" t="s">
        <v>31280</v>
      </c>
      <c r="D2480" s="46" t="s">
        <v>31281</v>
      </c>
      <c r="E2480" s="46" t="s">
        <v>31282</v>
      </c>
      <c r="F2480" s="47">
        <v>67</v>
      </c>
      <c r="G2480" s="48" t="s">
        <v>59</v>
      </c>
      <c r="H2480" s="48" t="s">
        <v>59</v>
      </c>
      <c r="I2480" s="48" t="s">
        <v>99</v>
      </c>
      <c r="J2480" s="48" t="s">
        <v>29021</v>
      </c>
      <c r="K2480" s="48" t="s">
        <v>100</v>
      </c>
      <c r="L2480" s="48" t="s">
        <v>31283</v>
      </c>
      <c r="M2480" s="48" t="s">
        <v>31284</v>
      </c>
      <c r="N2480" t="e">
        <f>VLOOKUP(B2480,HIS退!B:F,5,FALSE)</f>
        <v>#N/A</v>
      </c>
      <c r="O2480" t="e">
        <f t="shared" si="77"/>
        <v>#N/A</v>
      </c>
      <c r="P2480" s="37" t="e">
        <f>VLOOKUP(C2480,微信退!Q:S,3,FALSE)</f>
        <v>#N/A</v>
      </c>
      <c r="Q2480" t="e">
        <f t="shared" si="78"/>
        <v>#N/A</v>
      </c>
    </row>
    <row r="2481" spans="1:17" hidden="1">
      <c r="A2481" s="49">
        <v>42908.69363425926</v>
      </c>
      <c r="B2481" s="46">
        <v>355628</v>
      </c>
      <c r="C2481" s="50" t="s">
        <v>25584</v>
      </c>
      <c r="D2481" s="46" t="s">
        <v>27649</v>
      </c>
      <c r="E2481" s="46" t="s">
        <v>27650</v>
      </c>
      <c r="F2481" s="47">
        <v>500</v>
      </c>
      <c r="G2481" s="48" t="s">
        <v>34</v>
      </c>
      <c r="H2481" s="48" t="s">
        <v>112</v>
      </c>
      <c r="I2481" s="48" t="s">
        <v>99</v>
      </c>
      <c r="J2481" s="48" t="s">
        <v>48</v>
      </c>
      <c r="K2481" s="48" t="s">
        <v>100</v>
      </c>
      <c r="L2481" s="48" t="s">
        <v>25585</v>
      </c>
      <c r="M2481" s="48" t="s">
        <v>31285</v>
      </c>
      <c r="N2481">
        <f>VLOOKUP(B2481,HIS退!B:F,5,FALSE)</f>
        <v>-500</v>
      </c>
      <c r="O2481" t="str">
        <f t="shared" si="77"/>
        <v/>
      </c>
      <c r="P2481" s="37">
        <f>VLOOKUP(C2481,微信退!Q:S,3,FALSE)</f>
        <v>500</v>
      </c>
      <c r="Q2481" t="str">
        <f t="shared" si="78"/>
        <v/>
      </c>
    </row>
    <row r="2482" spans="1:17" hidden="1">
      <c r="A2482" s="49">
        <v>42908.693912037037</v>
      </c>
      <c r="B2482" s="46">
        <v>355635</v>
      </c>
      <c r="C2482" s="50" t="s">
        <v>31286</v>
      </c>
      <c r="D2482" s="46" t="s">
        <v>31287</v>
      </c>
      <c r="E2482" s="46" t="s">
        <v>31288</v>
      </c>
      <c r="F2482" s="47">
        <v>770</v>
      </c>
      <c r="G2482" s="48" t="s">
        <v>34</v>
      </c>
      <c r="H2482" s="48" t="s">
        <v>34</v>
      </c>
      <c r="I2482" s="48" t="s">
        <v>99</v>
      </c>
      <c r="J2482" s="48" t="s">
        <v>48</v>
      </c>
      <c r="K2482" s="48" t="s">
        <v>100</v>
      </c>
      <c r="L2482" s="48" t="s">
        <v>31289</v>
      </c>
      <c r="M2482" s="48" t="s">
        <v>31290</v>
      </c>
      <c r="N2482" t="e">
        <f>VLOOKUP(B2482,HIS退!B:F,5,FALSE)</f>
        <v>#N/A</v>
      </c>
      <c r="O2482" t="e">
        <f t="shared" si="77"/>
        <v>#N/A</v>
      </c>
      <c r="P2482" s="37" t="e">
        <f>VLOOKUP(C2482,微信退!Q:S,3,FALSE)</f>
        <v>#N/A</v>
      </c>
      <c r="Q2482" t="e">
        <f t="shared" si="78"/>
        <v>#N/A</v>
      </c>
    </row>
    <row r="2483" spans="1:17" hidden="1">
      <c r="A2483" s="49">
        <v>42908.693993055553</v>
      </c>
      <c r="B2483" s="46">
        <v>355639</v>
      </c>
      <c r="C2483" s="50" t="s">
        <v>31291</v>
      </c>
      <c r="D2483" s="46" t="s">
        <v>31292</v>
      </c>
      <c r="E2483" s="46" t="s">
        <v>31293</v>
      </c>
      <c r="F2483" s="47">
        <v>270</v>
      </c>
      <c r="G2483" s="48" t="s">
        <v>59</v>
      </c>
      <c r="H2483" s="48" t="s">
        <v>59</v>
      </c>
      <c r="I2483" s="48" t="s">
        <v>99</v>
      </c>
      <c r="J2483" s="48" t="s">
        <v>29021</v>
      </c>
      <c r="K2483" s="48" t="s">
        <v>100</v>
      </c>
      <c r="L2483" s="48" t="s">
        <v>31294</v>
      </c>
      <c r="M2483" s="48" t="s">
        <v>31295</v>
      </c>
      <c r="N2483" t="e">
        <f>VLOOKUP(B2483,HIS退!B:F,5,FALSE)</f>
        <v>#N/A</v>
      </c>
      <c r="O2483" t="e">
        <f t="shared" si="77"/>
        <v>#N/A</v>
      </c>
      <c r="P2483" s="37" t="e">
        <f>VLOOKUP(C2483,微信退!Q:S,3,FALSE)</f>
        <v>#N/A</v>
      </c>
      <c r="Q2483" t="e">
        <f t="shared" si="78"/>
        <v>#N/A</v>
      </c>
    </row>
    <row r="2484" spans="1:17" hidden="1">
      <c r="A2484" s="49">
        <v>42908.694675925923</v>
      </c>
      <c r="B2484" s="46">
        <v>355676</v>
      </c>
      <c r="C2484" s="50" t="s">
        <v>31296</v>
      </c>
      <c r="D2484" s="46" t="s">
        <v>31297</v>
      </c>
      <c r="E2484" s="46" t="s">
        <v>31298</v>
      </c>
      <c r="F2484" s="47">
        <v>7057</v>
      </c>
      <c r="G2484" s="48" t="s">
        <v>59</v>
      </c>
      <c r="H2484" s="48" t="s">
        <v>59</v>
      </c>
      <c r="I2484" s="48" t="s">
        <v>99</v>
      </c>
      <c r="J2484" s="48" t="s">
        <v>48</v>
      </c>
      <c r="K2484" s="48" t="s">
        <v>100</v>
      </c>
      <c r="L2484" s="48" t="s">
        <v>31299</v>
      </c>
      <c r="M2484" s="48" t="s">
        <v>31300</v>
      </c>
      <c r="N2484" t="e">
        <f>VLOOKUP(B2484,HIS退!B:F,5,FALSE)</f>
        <v>#N/A</v>
      </c>
      <c r="O2484" t="e">
        <f t="shared" si="77"/>
        <v>#N/A</v>
      </c>
      <c r="P2484" s="37" t="e">
        <f>VLOOKUP(C2484,微信退!Q:S,3,FALSE)</f>
        <v>#N/A</v>
      </c>
      <c r="Q2484" t="e">
        <f t="shared" si="78"/>
        <v>#N/A</v>
      </c>
    </row>
    <row r="2485" spans="1:17" hidden="1">
      <c r="A2485" s="49">
        <v>42908.695127314815</v>
      </c>
      <c r="B2485" s="46">
        <v>355699</v>
      </c>
      <c r="C2485" s="50" t="s">
        <v>25480</v>
      </c>
      <c r="D2485" s="46" t="s">
        <v>27651</v>
      </c>
      <c r="E2485" s="46" t="s">
        <v>27652</v>
      </c>
      <c r="F2485" s="47">
        <v>1</v>
      </c>
      <c r="G2485" s="48" t="s">
        <v>59</v>
      </c>
      <c r="H2485" s="48" t="s">
        <v>112</v>
      </c>
      <c r="I2485" s="48" t="s">
        <v>99</v>
      </c>
      <c r="J2485" s="48" t="s">
        <v>48</v>
      </c>
      <c r="K2485" s="48" t="s">
        <v>100</v>
      </c>
      <c r="L2485" s="48" t="s">
        <v>25481</v>
      </c>
      <c r="M2485" s="48" t="s">
        <v>31301</v>
      </c>
      <c r="N2485">
        <f>VLOOKUP(B2485,HIS退!B:F,5,FALSE)</f>
        <v>-1</v>
      </c>
      <c r="O2485" t="str">
        <f t="shared" si="77"/>
        <v/>
      </c>
      <c r="P2485" s="37">
        <f>VLOOKUP(C2485,微信退!Q:S,3,FALSE)</f>
        <v>1</v>
      </c>
      <c r="Q2485" t="str">
        <f t="shared" si="78"/>
        <v/>
      </c>
    </row>
    <row r="2486" spans="1:17" hidden="1">
      <c r="A2486" s="49">
        <v>42908.695185185185</v>
      </c>
      <c r="B2486" s="46">
        <v>355700</v>
      </c>
      <c r="C2486" s="50" t="s">
        <v>31302</v>
      </c>
      <c r="D2486" s="46" t="s">
        <v>31303</v>
      </c>
      <c r="E2486" s="46" t="s">
        <v>31304</v>
      </c>
      <c r="F2486" s="47">
        <v>1830</v>
      </c>
      <c r="G2486" s="48" t="s">
        <v>59</v>
      </c>
      <c r="H2486" s="48" t="s">
        <v>59</v>
      </c>
      <c r="I2486" s="48" t="s">
        <v>99</v>
      </c>
      <c r="J2486" s="48" t="s">
        <v>29021</v>
      </c>
      <c r="K2486" s="48" t="s">
        <v>100</v>
      </c>
      <c r="L2486" s="48" t="s">
        <v>31305</v>
      </c>
      <c r="M2486" s="48" t="s">
        <v>31306</v>
      </c>
      <c r="N2486" t="e">
        <f>VLOOKUP(B2486,HIS退!B:F,5,FALSE)</f>
        <v>#N/A</v>
      </c>
      <c r="O2486" t="e">
        <f t="shared" si="77"/>
        <v>#N/A</v>
      </c>
      <c r="P2486" s="37" t="e">
        <f>VLOOKUP(C2486,微信退!Q:S,3,FALSE)</f>
        <v>#N/A</v>
      </c>
      <c r="Q2486" t="e">
        <f t="shared" si="78"/>
        <v>#N/A</v>
      </c>
    </row>
    <row r="2487" spans="1:17" hidden="1">
      <c r="A2487" s="49">
        <v>42908.695740740739</v>
      </c>
      <c r="B2487" s="46">
        <v>355723</v>
      </c>
      <c r="C2487" s="50" t="s">
        <v>31307</v>
      </c>
      <c r="D2487" s="46" t="s">
        <v>31308</v>
      </c>
      <c r="E2487" s="46" t="s">
        <v>31309</v>
      </c>
      <c r="F2487" s="47">
        <v>850</v>
      </c>
      <c r="G2487" s="48" t="s">
        <v>34</v>
      </c>
      <c r="H2487" s="48" t="s">
        <v>34</v>
      </c>
      <c r="I2487" s="48" t="s">
        <v>99</v>
      </c>
      <c r="J2487" s="48" t="s">
        <v>48</v>
      </c>
      <c r="K2487" s="48" t="s">
        <v>100</v>
      </c>
      <c r="L2487" s="48" t="s">
        <v>31310</v>
      </c>
      <c r="M2487" s="48" t="s">
        <v>31311</v>
      </c>
      <c r="N2487" t="e">
        <f>VLOOKUP(B2487,HIS退!B:F,5,FALSE)</f>
        <v>#N/A</v>
      </c>
      <c r="O2487" t="e">
        <f t="shared" si="77"/>
        <v>#N/A</v>
      </c>
      <c r="P2487" s="37" t="e">
        <f>VLOOKUP(C2487,微信退!Q:S,3,FALSE)</f>
        <v>#N/A</v>
      </c>
      <c r="Q2487" t="e">
        <f t="shared" si="78"/>
        <v>#N/A</v>
      </c>
    </row>
    <row r="2488" spans="1:17" hidden="1">
      <c r="A2488" s="49">
        <v>42908.695752314816</v>
      </c>
      <c r="B2488" s="46">
        <v>355724</v>
      </c>
      <c r="C2488" s="50" t="s">
        <v>25462</v>
      </c>
      <c r="D2488" s="46" t="s">
        <v>27653</v>
      </c>
      <c r="E2488" s="46" t="s">
        <v>27654</v>
      </c>
      <c r="F2488" s="47">
        <v>779</v>
      </c>
      <c r="G2488" s="48" t="s">
        <v>59</v>
      </c>
      <c r="H2488" s="48" t="s">
        <v>112</v>
      </c>
      <c r="I2488" s="48" t="s">
        <v>99</v>
      </c>
      <c r="J2488" s="48" t="s">
        <v>48</v>
      </c>
      <c r="K2488" s="48" t="s">
        <v>100</v>
      </c>
      <c r="L2488" s="48" t="s">
        <v>25463</v>
      </c>
      <c r="M2488" s="48" t="s">
        <v>31312</v>
      </c>
      <c r="N2488">
        <f>VLOOKUP(B2488,HIS退!B:F,5,FALSE)</f>
        <v>-779</v>
      </c>
      <c r="O2488" t="str">
        <f t="shared" si="77"/>
        <v/>
      </c>
      <c r="P2488" s="37">
        <f>VLOOKUP(C2488,微信退!Q:S,3,FALSE)</f>
        <v>779</v>
      </c>
      <c r="Q2488" t="str">
        <f t="shared" si="78"/>
        <v/>
      </c>
    </row>
    <row r="2489" spans="1:17" hidden="1">
      <c r="A2489" s="49">
        <v>42908.696030092593</v>
      </c>
      <c r="B2489" s="46">
        <v>355737</v>
      </c>
      <c r="C2489" s="50" t="s">
        <v>25550</v>
      </c>
      <c r="D2489" s="46" t="s">
        <v>27655</v>
      </c>
      <c r="E2489" s="46" t="s">
        <v>27656</v>
      </c>
      <c r="F2489" s="47">
        <v>400</v>
      </c>
      <c r="G2489" s="48" t="s">
        <v>59</v>
      </c>
      <c r="H2489" s="48" t="s">
        <v>112</v>
      </c>
      <c r="I2489" s="48" t="s">
        <v>99</v>
      </c>
      <c r="J2489" s="48" t="s">
        <v>48</v>
      </c>
      <c r="K2489" s="48" t="s">
        <v>100</v>
      </c>
      <c r="L2489" s="48" t="s">
        <v>25551</v>
      </c>
      <c r="M2489" s="48" t="s">
        <v>31313</v>
      </c>
      <c r="N2489">
        <f>VLOOKUP(B2489,HIS退!B:F,5,FALSE)</f>
        <v>-400</v>
      </c>
      <c r="O2489" t="str">
        <f t="shared" si="77"/>
        <v/>
      </c>
      <c r="P2489" s="37">
        <f>VLOOKUP(C2489,微信退!Q:S,3,FALSE)</f>
        <v>400</v>
      </c>
      <c r="Q2489" t="str">
        <f t="shared" si="78"/>
        <v/>
      </c>
    </row>
    <row r="2490" spans="1:17" hidden="1">
      <c r="A2490" s="49">
        <v>42908.696215277778</v>
      </c>
      <c r="B2490" s="46">
        <v>355742</v>
      </c>
      <c r="C2490" s="50" t="s">
        <v>25552</v>
      </c>
      <c r="D2490" s="46" t="s">
        <v>27655</v>
      </c>
      <c r="E2490" s="46" t="s">
        <v>27656</v>
      </c>
      <c r="F2490" s="47">
        <v>66</v>
      </c>
      <c r="G2490" s="48" t="s">
        <v>59</v>
      </c>
      <c r="H2490" s="48" t="s">
        <v>112</v>
      </c>
      <c r="I2490" s="48" t="s">
        <v>99</v>
      </c>
      <c r="J2490" s="48" t="s">
        <v>48</v>
      </c>
      <c r="K2490" s="48" t="s">
        <v>100</v>
      </c>
      <c r="L2490" s="48" t="s">
        <v>25553</v>
      </c>
      <c r="M2490" s="48" t="s">
        <v>31314</v>
      </c>
      <c r="N2490">
        <f>VLOOKUP(B2490,HIS退!B:F,5,FALSE)</f>
        <v>-66</v>
      </c>
      <c r="O2490" t="str">
        <f t="shared" si="77"/>
        <v/>
      </c>
      <c r="P2490" s="37">
        <f>VLOOKUP(C2490,微信退!Q:S,3,FALSE)</f>
        <v>66</v>
      </c>
      <c r="Q2490" t="str">
        <f t="shared" si="78"/>
        <v/>
      </c>
    </row>
    <row r="2491" spans="1:17" hidden="1">
      <c r="A2491" s="49">
        <v>42908.696284722224</v>
      </c>
      <c r="B2491" s="46">
        <v>355750</v>
      </c>
      <c r="C2491" s="50" t="s">
        <v>31315</v>
      </c>
      <c r="D2491" s="46" t="s">
        <v>30734</v>
      </c>
      <c r="E2491" s="46" t="s">
        <v>30735</v>
      </c>
      <c r="F2491" s="47">
        <v>309</v>
      </c>
      <c r="G2491" s="48" t="s">
        <v>34</v>
      </c>
      <c r="H2491" s="48" t="s">
        <v>34</v>
      </c>
      <c r="I2491" s="48" t="s">
        <v>99</v>
      </c>
      <c r="J2491" s="48" t="s">
        <v>48</v>
      </c>
      <c r="K2491" s="48" t="s">
        <v>100</v>
      </c>
      <c r="L2491" s="48" t="s">
        <v>31316</v>
      </c>
      <c r="M2491" s="48" t="s">
        <v>31317</v>
      </c>
      <c r="N2491" t="e">
        <f>VLOOKUP(B2491,HIS退!B:F,5,FALSE)</f>
        <v>#N/A</v>
      </c>
      <c r="O2491" t="e">
        <f t="shared" ref="O2491:O2554" si="79">IF(N2491=F2491*-1,"",1)</f>
        <v>#N/A</v>
      </c>
      <c r="P2491" s="37" t="e">
        <f>VLOOKUP(C2491,微信退!Q:S,3,FALSE)</f>
        <v>#N/A</v>
      </c>
      <c r="Q2491" t="e">
        <f t="shared" ref="Q2491:Q2554" si="80">IF(P2491=F2491,"",1)</f>
        <v>#N/A</v>
      </c>
    </row>
    <row r="2492" spans="1:17" hidden="1">
      <c r="A2492" s="49">
        <v>42908.696446759262</v>
      </c>
      <c r="B2492" s="46">
        <v>355755</v>
      </c>
      <c r="C2492" s="50" t="s">
        <v>25412</v>
      </c>
      <c r="D2492" s="46" t="s">
        <v>27657</v>
      </c>
      <c r="E2492" s="46" t="s">
        <v>27658</v>
      </c>
      <c r="F2492" s="47">
        <v>73</v>
      </c>
      <c r="G2492" s="48" t="s">
        <v>34</v>
      </c>
      <c r="H2492" s="48" t="s">
        <v>112</v>
      </c>
      <c r="I2492" s="48" t="s">
        <v>99</v>
      </c>
      <c r="J2492" s="48" t="s">
        <v>48</v>
      </c>
      <c r="K2492" s="48" t="s">
        <v>100</v>
      </c>
      <c r="L2492" s="48" t="s">
        <v>25413</v>
      </c>
      <c r="M2492" s="48" t="s">
        <v>31318</v>
      </c>
      <c r="N2492">
        <f>VLOOKUP(B2492,HIS退!B:F,5,FALSE)</f>
        <v>-73</v>
      </c>
      <c r="O2492" t="str">
        <f t="shared" si="79"/>
        <v/>
      </c>
      <c r="P2492" s="37">
        <f>VLOOKUP(C2492,微信退!Q:S,3,FALSE)</f>
        <v>73</v>
      </c>
      <c r="Q2492" t="str">
        <f t="shared" si="80"/>
        <v/>
      </c>
    </row>
    <row r="2493" spans="1:17" hidden="1">
      <c r="A2493" s="49">
        <v>42908.697905092595</v>
      </c>
      <c r="B2493" s="46">
        <v>355799</v>
      </c>
      <c r="C2493" s="50" t="s">
        <v>31319</v>
      </c>
      <c r="D2493" s="46" t="s">
        <v>31320</v>
      </c>
      <c r="E2493" s="46" t="s">
        <v>31321</v>
      </c>
      <c r="F2493" s="47">
        <v>89</v>
      </c>
      <c r="G2493" s="48" t="s">
        <v>59</v>
      </c>
      <c r="H2493" s="48" t="s">
        <v>59</v>
      </c>
      <c r="I2493" s="48" t="s">
        <v>99</v>
      </c>
      <c r="J2493" s="48" t="s">
        <v>48</v>
      </c>
      <c r="K2493" s="48" t="s">
        <v>100</v>
      </c>
      <c r="L2493" s="48" t="s">
        <v>31322</v>
      </c>
      <c r="M2493" s="48" t="s">
        <v>31323</v>
      </c>
      <c r="N2493" t="e">
        <f>VLOOKUP(B2493,HIS退!B:F,5,FALSE)</f>
        <v>#N/A</v>
      </c>
      <c r="O2493" t="e">
        <f t="shared" si="79"/>
        <v>#N/A</v>
      </c>
      <c r="P2493" s="37" t="e">
        <f>VLOOKUP(C2493,微信退!Q:S,3,FALSE)</f>
        <v>#N/A</v>
      </c>
      <c r="Q2493" t="e">
        <f t="shared" si="80"/>
        <v>#N/A</v>
      </c>
    </row>
    <row r="2494" spans="1:17" hidden="1">
      <c r="A2494" s="49">
        <v>42908.698275462964</v>
      </c>
      <c r="B2494" s="46">
        <v>355813</v>
      </c>
      <c r="C2494" s="50" t="s">
        <v>25324</v>
      </c>
      <c r="D2494" s="46" t="s">
        <v>27659</v>
      </c>
      <c r="E2494" s="46" t="s">
        <v>27660</v>
      </c>
      <c r="F2494" s="47">
        <v>101</v>
      </c>
      <c r="G2494" s="48" t="s">
        <v>34</v>
      </c>
      <c r="H2494" s="48" t="s">
        <v>112</v>
      </c>
      <c r="I2494" s="48" t="s">
        <v>99</v>
      </c>
      <c r="J2494" s="48" t="s">
        <v>48</v>
      </c>
      <c r="K2494" s="48" t="s">
        <v>100</v>
      </c>
      <c r="L2494" s="48" t="s">
        <v>25325</v>
      </c>
      <c r="M2494" s="48" t="s">
        <v>31324</v>
      </c>
      <c r="N2494">
        <f>VLOOKUP(B2494,HIS退!B:F,5,FALSE)</f>
        <v>-101</v>
      </c>
      <c r="O2494" t="str">
        <f t="shared" si="79"/>
        <v/>
      </c>
      <c r="P2494" s="37">
        <f>VLOOKUP(C2494,微信退!Q:S,3,FALSE)</f>
        <v>101</v>
      </c>
      <c r="Q2494" t="str">
        <f t="shared" si="80"/>
        <v/>
      </c>
    </row>
    <row r="2495" spans="1:17" hidden="1">
      <c r="A2495" s="49">
        <v>42908.698796296296</v>
      </c>
      <c r="B2495" s="46">
        <v>355828</v>
      </c>
      <c r="C2495" s="50" t="s">
        <v>25326</v>
      </c>
      <c r="D2495" s="46" t="s">
        <v>27661</v>
      </c>
      <c r="E2495" s="46" t="s">
        <v>27662</v>
      </c>
      <c r="F2495" s="47">
        <v>170</v>
      </c>
      <c r="G2495" s="48" t="s">
        <v>34</v>
      </c>
      <c r="H2495" s="48" t="s">
        <v>112</v>
      </c>
      <c r="I2495" s="48" t="s">
        <v>99</v>
      </c>
      <c r="J2495" s="48" t="s">
        <v>48</v>
      </c>
      <c r="K2495" s="48" t="s">
        <v>100</v>
      </c>
      <c r="L2495" s="48" t="s">
        <v>25327</v>
      </c>
      <c r="M2495" s="48" t="s">
        <v>31325</v>
      </c>
      <c r="N2495">
        <f>VLOOKUP(B2495,HIS退!B:F,5,FALSE)</f>
        <v>-170</v>
      </c>
      <c r="O2495" t="str">
        <f t="shared" si="79"/>
        <v/>
      </c>
      <c r="P2495" s="37">
        <f>VLOOKUP(C2495,微信退!Q:S,3,FALSE)</f>
        <v>170</v>
      </c>
      <c r="Q2495" t="str">
        <f t="shared" si="80"/>
        <v/>
      </c>
    </row>
    <row r="2496" spans="1:17" hidden="1">
      <c r="A2496" s="49">
        <v>42908.699432870373</v>
      </c>
      <c r="B2496" s="46">
        <v>355856</v>
      </c>
      <c r="C2496" s="50" t="s">
        <v>25582</v>
      </c>
      <c r="D2496" s="46" t="s">
        <v>27663</v>
      </c>
      <c r="E2496" s="46" t="s">
        <v>27664</v>
      </c>
      <c r="F2496" s="47">
        <v>20</v>
      </c>
      <c r="G2496" s="48" t="s">
        <v>59</v>
      </c>
      <c r="H2496" s="48" t="s">
        <v>112</v>
      </c>
      <c r="I2496" s="48" t="s">
        <v>99</v>
      </c>
      <c r="J2496" s="48" t="s">
        <v>48</v>
      </c>
      <c r="K2496" s="48" t="s">
        <v>100</v>
      </c>
      <c r="L2496" s="48" t="s">
        <v>25583</v>
      </c>
      <c r="M2496" s="48" t="s">
        <v>31326</v>
      </c>
      <c r="N2496">
        <f>VLOOKUP(B2496,HIS退!B:F,5,FALSE)</f>
        <v>-20</v>
      </c>
      <c r="O2496" t="str">
        <f t="shared" si="79"/>
        <v/>
      </c>
      <c r="P2496" s="37">
        <f>VLOOKUP(C2496,微信退!Q:S,3,FALSE)</f>
        <v>20</v>
      </c>
      <c r="Q2496" t="str">
        <f t="shared" si="80"/>
        <v/>
      </c>
    </row>
    <row r="2497" spans="1:17" hidden="1">
      <c r="A2497" s="49">
        <v>42908.699629629627</v>
      </c>
      <c r="B2497" s="46">
        <v>355861</v>
      </c>
      <c r="C2497" s="50" t="s">
        <v>25514</v>
      </c>
      <c r="D2497" s="46" t="s">
        <v>27665</v>
      </c>
      <c r="E2497" s="46" t="s">
        <v>27666</v>
      </c>
      <c r="F2497" s="47">
        <v>2700</v>
      </c>
      <c r="G2497" s="48" t="s">
        <v>59</v>
      </c>
      <c r="H2497" s="48" t="s">
        <v>112</v>
      </c>
      <c r="I2497" s="48" t="s">
        <v>99</v>
      </c>
      <c r="J2497" s="48" t="s">
        <v>48</v>
      </c>
      <c r="K2497" s="48" t="s">
        <v>100</v>
      </c>
      <c r="L2497" s="48" t="s">
        <v>25515</v>
      </c>
      <c r="M2497" s="48" t="s">
        <v>31327</v>
      </c>
      <c r="N2497">
        <f>VLOOKUP(B2497,HIS退!B:F,5,FALSE)</f>
        <v>-2700</v>
      </c>
      <c r="O2497" t="str">
        <f t="shared" si="79"/>
        <v/>
      </c>
      <c r="P2497" s="37">
        <f>VLOOKUP(C2497,微信退!Q:S,3,FALSE)</f>
        <v>2700</v>
      </c>
      <c r="Q2497" t="str">
        <f t="shared" si="80"/>
        <v/>
      </c>
    </row>
    <row r="2498" spans="1:17" hidden="1">
      <c r="A2498" s="49">
        <v>42908.701539351852</v>
      </c>
      <c r="B2498" s="46">
        <v>355936</v>
      </c>
      <c r="C2498" s="50" t="s">
        <v>31328</v>
      </c>
      <c r="D2498" s="46" t="s">
        <v>31329</v>
      </c>
      <c r="E2498" s="46" t="s">
        <v>31330</v>
      </c>
      <c r="F2498" s="47">
        <v>200</v>
      </c>
      <c r="G2498" s="48" t="s">
        <v>34</v>
      </c>
      <c r="H2498" s="48" t="s">
        <v>29015</v>
      </c>
      <c r="I2498" s="48" t="s">
        <v>99</v>
      </c>
      <c r="J2498" s="48" t="s">
        <v>48</v>
      </c>
      <c r="K2498" s="48" t="s">
        <v>100</v>
      </c>
      <c r="L2498" s="48" t="s">
        <v>31331</v>
      </c>
      <c r="M2498" s="48" t="s">
        <v>31332</v>
      </c>
      <c r="N2498" t="e">
        <f>VLOOKUP(B2498,HIS退!B:F,5,FALSE)</f>
        <v>#N/A</v>
      </c>
      <c r="O2498" t="e">
        <f t="shared" si="79"/>
        <v>#N/A</v>
      </c>
      <c r="P2498" s="37" t="e">
        <f>VLOOKUP(C2498,微信退!Q:S,3,FALSE)</f>
        <v>#N/A</v>
      </c>
      <c r="Q2498" t="e">
        <f t="shared" si="80"/>
        <v>#N/A</v>
      </c>
    </row>
    <row r="2499" spans="1:17" hidden="1">
      <c r="A2499" s="49">
        <v>42908.702060185184</v>
      </c>
      <c r="B2499" s="46">
        <v>355958</v>
      </c>
      <c r="C2499" s="50" t="s">
        <v>25424</v>
      </c>
      <c r="D2499" s="46" t="s">
        <v>27667</v>
      </c>
      <c r="E2499" s="46" t="s">
        <v>27668</v>
      </c>
      <c r="F2499" s="47">
        <v>179</v>
      </c>
      <c r="G2499" s="48" t="s">
        <v>34</v>
      </c>
      <c r="H2499" s="48" t="s">
        <v>112</v>
      </c>
      <c r="I2499" s="48" t="s">
        <v>99</v>
      </c>
      <c r="J2499" s="48" t="s">
        <v>48</v>
      </c>
      <c r="K2499" s="48" t="s">
        <v>100</v>
      </c>
      <c r="L2499" s="48" t="s">
        <v>25425</v>
      </c>
      <c r="M2499" s="48" t="s">
        <v>31333</v>
      </c>
      <c r="N2499">
        <f>VLOOKUP(B2499,HIS退!B:F,5,FALSE)</f>
        <v>-179</v>
      </c>
      <c r="O2499" t="str">
        <f t="shared" si="79"/>
        <v/>
      </c>
      <c r="P2499" s="37">
        <f>VLOOKUP(C2499,微信退!Q:S,3,FALSE)</f>
        <v>179</v>
      </c>
      <c r="Q2499" t="str">
        <f t="shared" si="80"/>
        <v/>
      </c>
    </row>
    <row r="2500" spans="1:17" hidden="1">
      <c r="A2500" s="49">
        <v>42908.702256944445</v>
      </c>
      <c r="B2500" s="46">
        <v>355962</v>
      </c>
      <c r="C2500" s="50" t="s">
        <v>25484</v>
      </c>
      <c r="D2500" s="46" t="s">
        <v>27669</v>
      </c>
      <c r="E2500" s="46" t="s">
        <v>10111</v>
      </c>
      <c r="F2500" s="47">
        <v>103</v>
      </c>
      <c r="G2500" s="48" t="s">
        <v>59</v>
      </c>
      <c r="H2500" s="48" t="s">
        <v>112</v>
      </c>
      <c r="I2500" s="48" t="s">
        <v>99</v>
      </c>
      <c r="J2500" s="48" t="s">
        <v>48</v>
      </c>
      <c r="K2500" s="48" t="s">
        <v>100</v>
      </c>
      <c r="L2500" s="48" t="s">
        <v>25485</v>
      </c>
      <c r="M2500" s="48" t="s">
        <v>31334</v>
      </c>
      <c r="N2500">
        <f>VLOOKUP(B2500,HIS退!B:F,5,FALSE)</f>
        <v>-103</v>
      </c>
      <c r="O2500" t="str">
        <f t="shared" si="79"/>
        <v/>
      </c>
      <c r="P2500" s="37">
        <f>VLOOKUP(C2500,微信退!Q:S,3,FALSE)</f>
        <v>103</v>
      </c>
      <c r="Q2500" t="str">
        <f t="shared" si="80"/>
        <v/>
      </c>
    </row>
    <row r="2501" spans="1:17" hidden="1">
      <c r="A2501" s="49">
        <v>42908.703020833331</v>
      </c>
      <c r="B2501" s="46">
        <v>355990</v>
      </c>
      <c r="C2501" s="50" t="s">
        <v>31335</v>
      </c>
      <c r="D2501" s="46" t="s">
        <v>31336</v>
      </c>
      <c r="E2501" s="46" t="s">
        <v>31337</v>
      </c>
      <c r="F2501" s="47">
        <v>150</v>
      </c>
      <c r="G2501" s="48" t="s">
        <v>34</v>
      </c>
      <c r="H2501" s="48" t="s">
        <v>29015</v>
      </c>
      <c r="I2501" s="48" t="s">
        <v>99</v>
      </c>
      <c r="J2501" s="48" t="s">
        <v>48</v>
      </c>
      <c r="K2501" s="48" t="s">
        <v>100</v>
      </c>
      <c r="L2501" s="48" t="s">
        <v>31338</v>
      </c>
      <c r="M2501" s="48" t="s">
        <v>31339</v>
      </c>
      <c r="N2501" t="e">
        <f>VLOOKUP(B2501,HIS退!B:F,5,FALSE)</f>
        <v>#N/A</v>
      </c>
      <c r="O2501" t="e">
        <f t="shared" si="79"/>
        <v>#N/A</v>
      </c>
      <c r="P2501" s="37" t="e">
        <f>VLOOKUP(C2501,微信退!Q:S,3,FALSE)</f>
        <v>#N/A</v>
      </c>
      <c r="Q2501" t="e">
        <f t="shared" si="80"/>
        <v>#N/A</v>
      </c>
    </row>
    <row r="2502" spans="1:17" hidden="1">
      <c r="A2502" s="49">
        <v>42908.705370370371</v>
      </c>
      <c r="B2502" s="46">
        <v>356068</v>
      </c>
      <c r="C2502" s="50" t="s">
        <v>25452</v>
      </c>
      <c r="D2502" s="46" t="s">
        <v>27670</v>
      </c>
      <c r="E2502" s="46" t="s">
        <v>27671</v>
      </c>
      <c r="F2502" s="47">
        <v>3</v>
      </c>
      <c r="G2502" s="48" t="s">
        <v>34</v>
      </c>
      <c r="H2502" s="48" t="s">
        <v>112</v>
      </c>
      <c r="I2502" s="48" t="s">
        <v>99</v>
      </c>
      <c r="J2502" s="48" t="s">
        <v>48</v>
      </c>
      <c r="K2502" s="48" t="s">
        <v>100</v>
      </c>
      <c r="L2502" s="48" t="s">
        <v>25453</v>
      </c>
      <c r="M2502" s="48" t="s">
        <v>31340</v>
      </c>
      <c r="N2502">
        <f>VLOOKUP(B2502,HIS退!B:F,5,FALSE)</f>
        <v>-3</v>
      </c>
      <c r="O2502" t="str">
        <f t="shared" si="79"/>
        <v/>
      </c>
      <c r="P2502" s="37">
        <f>VLOOKUP(C2502,微信退!Q:S,3,FALSE)</f>
        <v>3</v>
      </c>
      <c r="Q2502" t="str">
        <f t="shared" si="80"/>
        <v/>
      </c>
    </row>
    <row r="2503" spans="1:17" hidden="1">
      <c r="A2503" s="49">
        <v>42908.707835648151</v>
      </c>
      <c r="B2503" s="46">
        <v>356144</v>
      </c>
      <c r="C2503" s="50" t="s">
        <v>31341</v>
      </c>
      <c r="D2503" s="46" t="s">
        <v>31342</v>
      </c>
      <c r="E2503" s="46" t="s">
        <v>31343</v>
      </c>
      <c r="F2503" s="47">
        <v>806</v>
      </c>
      <c r="G2503" s="48" t="s">
        <v>59</v>
      </c>
      <c r="H2503" s="48" t="s">
        <v>34</v>
      </c>
      <c r="I2503" s="48" t="s">
        <v>99</v>
      </c>
      <c r="J2503" s="48" t="s">
        <v>48</v>
      </c>
      <c r="K2503" s="48" t="s">
        <v>100</v>
      </c>
      <c r="L2503" s="48" t="s">
        <v>31344</v>
      </c>
      <c r="M2503" s="48" t="s">
        <v>31345</v>
      </c>
      <c r="N2503" t="e">
        <f>VLOOKUP(B2503,HIS退!B:F,5,FALSE)</f>
        <v>#N/A</v>
      </c>
      <c r="O2503" t="e">
        <f t="shared" si="79"/>
        <v>#N/A</v>
      </c>
      <c r="P2503" s="37" t="e">
        <f>VLOOKUP(C2503,微信退!Q:S,3,FALSE)</f>
        <v>#N/A</v>
      </c>
      <c r="Q2503" t="e">
        <f t="shared" si="80"/>
        <v>#N/A</v>
      </c>
    </row>
    <row r="2504" spans="1:17" hidden="1">
      <c r="A2504" s="49">
        <v>42908.707905092589</v>
      </c>
      <c r="B2504" s="46">
        <v>356149</v>
      </c>
      <c r="C2504" s="50" t="s">
        <v>31346</v>
      </c>
      <c r="D2504" s="46" t="s">
        <v>31347</v>
      </c>
      <c r="E2504" s="46" t="s">
        <v>31348</v>
      </c>
      <c r="F2504" s="47">
        <v>344</v>
      </c>
      <c r="G2504" s="48" t="s">
        <v>34</v>
      </c>
      <c r="H2504" s="48" t="s">
        <v>34</v>
      </c>
      <c r="I2504" s="48" t="s">
        <v>99</v>
      </c>
      <c r="J2504" s="48" t="s">
        <v>48</v>
      </c>
      <c r="K2504" s="48" t="s">
        <v>100</v>
      </c>
      <c r="L2504" s="48" t="s">
        <v>31349</v>
      </c>
      <c r="M2504" s="48" t="s">
        <v>31350</v>
      </c>
      <c r="N2504" t="e">
        <f>VLOOKUP(B2504,HIS退!B:F,5,FALSE)</f>
        <v>#N/A</v>
      </c>
      <c r="O2504" t="e">
        <f t="shared" si="79"/>
        <v>#N/A</v>
      </c>
      <c r="P2504" s="37" t="e">
        <f>VLOOKUP(C2504,微信退!Q:S,3,FALSE)</f>
        <v>#N/A</v>
      </c>
      <c r="Q2504" t="e">
        <f t="shared" si="80"/>
        <v>#N/A</v>
      </c>
    </row>
    <row r="2505" spans="1:17" hidden="1">
      <c r="A2505" s="49">
        <v>42908.708148148151</v>
      </c>
      <c r="B2505" s="46">
        <v>356160</v>
      </c>
      <c r="C2505" s="50" t="s">
        <v>31351</v>
      </c>
      <c r="D2505" s="46" t="s">
        <v>31352</v>
      </c>
      <c r="E2505" s="46" t="s">
        <v>3370</v>
      </c>
      <c r="F2505" s="47">
        <v>70</v>
      </c>
      <c r="G2505" s="48" t="s">
        <v>34</v>
      </c>
      <c r="H2505" s="48" t="s">
        <v>34</v>
      </c>
      <c r="I2505" s="48" t="s">
        <v>99</v>
      </c>
      <c r="J2505" s="48" t="s">
        <v>48</v>
      </c>
      <c r="K2505" s="48" t="s">
        <v>100</v>
      </c>
      <c r="L2505" s="48" t="s">
        <v>31353</v>
      </c>
      <c r="M2505" s="48" t="s">
        <v>31354</v>
      </c>
      <c r="N2505" t="e">
        <f>VLOOKUP(B2505,HIS退!B:F,5,FALSE)</f>
        <v>#N/A</v>
      </c>
      <c r="O2505" t="e">
        <f t="shared" si="79"/>
        <v>#N/A</v>
      </c>
      <c r="P2505" s="37" t="e">
        <f>VLOOKUP(C2505,微信退!Q:S,3,FALSE)</f>
        <v>#N/A</v>
      </c>
      <c r="Q2505" t="e">
        <f t="shared" si="80"/>
        <v>#N/A</v>
      </c>
    </row>
    <row r="2506" spans="1:17" hidden="1">
      <c r="A2506" s="49">
        <v>42908.708379629628</v>
      </c>
      <c r="B2506" s="46">
        <v>356143</v>
      </c>
      <c r="C2506" s="50" t="s">
        <v>31355</v>
      </c>
      <c r="D2506" s="46" t="s">
        <v>31356</v>
      </c>
      <c r="E2506" s="46" t="s">
        <v>31357</v>
      </c>
      <c r="F2506" s="47">
        <v>240</v>
      </c>
      <c r="G2506" s="48" t="s">
        <v>34</v>
      </c>
      <c r="H2506" s="48" t="s">
        <v>34</v>
      </c>
      <c r="I2506" s="48" t="s">
        <v>99</v>
      </c>
      <c r="J2506" s="48" t="s">
        <v>48</v>
      </c>
      <c r="K2506" s="48" t="s">
        <v>100</v>
      </c>
      <c r="L2506" s="48" t="s">
        <v>31358</v>
      </c>
      <c r="M2506" s="48" t="s">
        <v>31359</v>
      </c>
      <c r="N2506" t="e">
        <f>VLOOKUP(B2506,HIS退!B:F,5,FALSE)</f>
        <v>#N/A</v>
      </c>
      <c r="O2506" t="e">
        <f t="shared" si="79"/>
        <v>#N/A</v>
      </c>
      <c r="P2506" s="37" t="e">
        <f>VLOOKUP(C2506,微信退!Q:S,3,FALSE)</f>
        <v>#N/A</v>
      </c>
      <c r="Q2506" t="e">
        <f t="shared" si="80"/>
        <v>#N/A</v>
      </c>
    </row>
    <row r="2507" spans="1:17" hidden="1">
      <c r="A2507" s="49">
        <v>42908.708645833336</v>
      </c>
      <c r="B2507" s="46">
        <v>356177</v>
      </c>
      <c r="C2507" s="50" t="s">
        <v>31360</v>
      </c>
      <c r="D2507" s="46" t="s">
        <v>31361</v>
      </c>
      <c r="E2507" s="46" t="s">
        <v>31362</v>
      </c>
      <c r="F2507" s="47">
        <v>600</v>
      </c>
      <c r="G2507" s="48" t="s">
        <v>34</v>
      </c>
      <c r="H2507" s="48" t="s">
        <v>34</v>
      </c>
      <c r="I2507" s="48" t="s">
        <v>99</v>
      </c>
      <c r="J2507" s="48" t="s">
        <v>48</v>
      </c>
      <c r="K2507" s="48" t="s">
        <v>100</v>
      </c>
      <c r="L2507" s="48" t="s">
        <v>31363</v>
      </c>
      <c r="M2507" s="48" t="s">
        <v>31364</v>
      </c>
      <c r="N2507" t="e">
        <f>VLOOKUP(B2507,HIS退!B:F,5,FALSE)</f>
        <v>#N/A</v>
      </c>
      <c r="O2507" t="e">
        <f t="shared" si="79"/>
        <v>#N/A</v>
      </c>
      <c r="P2507" s="37" t="e">
        <f>VLOOKUP(C2507,微信退!Q:S,3,FALSE)</f>
        <v>#N/A</v>
      </c>
      <c r="Q2507" t="e">
        <f t="shared" si="80"/>
        <v>#N/A</v>
      </c>
    </row>
    <row r="2508" spans="1:17" hidden="1">
      <c r="A2508" s="49">
        <v>42908.70952546296</v>
      </c>
      <c r="B2508" s="46">
        <v>356204</v>
      </c>
      <c r="C2508" s="50" t="s">
        <v>25352</v>
      </c>
      <c r="D2508" s="46" t="s">
        <v>9596</v>
      </c>
      <c r="E2508" s="46" t="s">
        <v>9597</v>
      </c>
      <c r="F2508" s="47">
        <v>200</v>
      </c>
      <c r="G2508" s="48" t="s">
        <v>34</v>
      </c>
      <c r="H2508" s="48" t="s">
        <v>112</v>
      </c>
      <c r="I2508" s="48" t="s">
        <v>99</v>
      </c>
      <c r="J2508" s="48" t="s">
        <v>48</v>
      </c>
      <c r="K2508" s="48" t="s">
        <v>100</v>
      </c>
      <c r="L2508" s="48" t="s">
        <v>25353</v>
      </c>
      <c r="M2508" s="48" t="s">
        <v>31365</v>
      </c>
      <c r="N2508">
        <f>VLOOKUP(B2508,HIS退!B:F,5,FALSE)</f>
        <v>-200</v>
      </c>
      <c r="O2508" t="str">
        <f t="shared" si="79"/>
        <v/>
      </c>
      <c r="P2508" s="37">
        <f>VLOOKUP(C2508,微信退!Q:S,3,FALSE)</f>
        <v>200</v>
      </c>
      <c r="Q2508" t="str">
        <f t="shared" si="80"/>
        <v/>
      </c>
    </row>
    <row r="2509" spans="1:17" hidden="1">
      <c r="A2509" s="49">
        <v>42908.710150462961</v>
      </c>
      <c r="B2509" s="46">
        <v>356219</v>
      </c>
      <c r="C2509" s="50" t="s">
        <v>31366</v>
      </c>
      <c r="D2509" s="46" t="s">
        <v>31367</v>
      </c>
      <c r="E2509" s="46" t="s">
        <v>31368</v>
      </c>
      <c r="F2509" s="47">
        <v>57</v>
      </c>
      <c r="G2509" s="48" t="s">
        <v>59</v>
      </c>
      <c r="H2509" s="48" t="s">
        <v>59</v>
      </c>
      <c r="I2509" s="48" t="s">
        <v>99</v>
      </c>
      <c r="J2509" s="48" t="s">
        <v>48</v>
      </c>
      <c r="K2509" s="48" t="s">
        <v>100</v>
      </c>
      <c r="L2509" s="48" t="s">
        <v>31369</v>
      </c>
      <c r="M2509" s="48" t="s">
        <v>31370</v>
      </c>
      <c r="N2509" t="e">
        <f>VLOOKUP(B2509,HIS退!B:F,5,FALSE)</f>
        <v>#N/A</v>
      </c>
      <c r="O2509" t="e">
        <f t="shared" si="79"/>
        <v>#N/A</v>
      </c>
      <c r="P2509" s="37" t="e">
        <f>VLOOKUP(C2509,微信退!Q:S,3,FALSE)</f>
        <v>#N/A</v>
      </c>
      <c r="Q2509" t="e">
        <f t="shared" si="80"/>
        <v>#N/A</v>
      </c>
    </row>
    <row r="2510" spans="1:17" hidden="1">
      <c r="A2510" s="49">
        <v>42908.710798611108</v>
      </c>
      <c r="B2510" s="46">
        <v>356242</v>
      </c>
      <c r="C2510" s="50" t="s">
        <v>25538</v>
      </c>
      <c r="D2510" s="46" t="s">
        <v>27672</v>
      </c>
      <c r="E2510" s="46" t="s">
        <v>27673</v>
      </c>
      <c r="F2510" s="47">
        <v>270</v>
      </c>
      <c r="G2510" s="48" t="s">
        <v>34</v>
      </c>
      <c r="H2510" s="48" t="s">
        <v>112</v>
      </c>
      <c r="I2510" s="48" t="s">
        <v>99</v>
      </c>
      <c r="J2510" s="48" t="s">
        <v>48</v>
      </c>
      <c r="K2510" s="48" t="s">
        <v>100</v>
      </c>
      <c r="L2510" s="48" t="s">
        <v>25539</v>
      </c>
      <c r="M2510" s="48" t="s">
        <v>31371</v>
      </c>
      <c r="N2510">
        <f>VLOOKUP(B2510,HIS退!B:F,5,FALSE)</f>
        <v>-270</v>
      </c>
      <c r="O2510" t="str">
        <f t="shared" si="79"/>
        <v/>
      </c>
      <c r="P2510" s="37">
        <f>VLOOKUP(C2510,微信退!Q:S,3,FALSE)</f>
        <v>270</v>
      </c>
      <c r="Q2510" t="str">
        <f t="shared" si="80"/>
        <v/>
      </c>
    </row>
    <row r="2511" spans="1:17" hidden="1">
      <c r="A2511" s="49">
        <v>42908.711145833331</v>
      </c>
      <c r="B2511" s="46">
        <v>356251</v>
      </c>
      <c r="C2511" s="50" t="s">
        <v>31372</v>
      </c>
      <c r="D2511" s="46" t="s">
        <v>31373</v>
      </c>
      <c r="E2511" s="46" t="s">
        <v>31374</v>
      </c>
      <c r="F2511" s="47">
        <v>364</v>
      </c>
      <c r="G2511" s="48" t="s">
        <v>59</v>
      </c>
      <c r="H2511" s="48" t="s">
        <v>59</v>
      </c>
      <c r="I2511" s="48" t="s">
        <v>99</v>
      </c>
      <c r="J2511" s="48" t="s">
        <v>48</v>
      </c>
      <c r="K2511" s="48" t="s">
        <v>100</v>
      </c>
      <c r="L2511" s="48" t="s">
        <v>31375</v>
      </c>
      <c r="M2511" s="48" t="s">
        <v>31376</v>
      </c>
      <c r="N2511" t="e">
        <f>VLOOKUP(B2511,HIS退!B:F,5,FALSE)</f>
        <v>#N/A</v>
      </c>
      <c r="O2511" t="e">
        <f t="shared" si="79"/>
        <v>#N/A</v>
      </c>
      <c r="P2511" s="37" t="e">
        <f>VLOOKUP(C2511,微信退!Q:S,3,FALSE)</f>
        <v>#N/A</v>
      </c>
      <c r="Q2511" t="e">
        <f t="shared" si="80"/>
        <v>#N/A</v>
      </c>
    </row>
    <row r="2512" spans="1:17" hidden="1">
      <c r="A2512" s="49">
        <v>42908.711192129631</v>
      </c>
      <c r="B2512" s="46">
        <v>356258</v>
      </c>
      <c r="C2512" s="50" t="s">
        <v>25536</v>
      </c>
      <c r="D2512" s="46" t="s">
        <v>27674</v>
      </c>
      <c r="E2512" s="46" t="s">
        <v>27675</v>
      </c>
      <c r="F2512" s="47">
        <v>15</v>
      </c>
      <c r="G2512" s="48" t="s">
        <v>34</v>
      </c>
      <c r="H2512" s="48" t="s">
        <v>112</v>
      </c>
      <c r="I2512" s="48" t="s">
        <v>99</v>
      </c>
      <c r="J2512" s="48" t="s">
        <v>48</v>
      </c>
      <c r="K2512" s="48" t="s">
        <v>100</v>
      </c>
      <c r="L2512" s="48" t="s">
        <v>25537</v>
      </c>
      <c r="M2512" s="48" t="s">
        <v>31377</v>
      </c>
      <c r="N2512">
        <f>VLOOKUP(B2512,HIS退!B:F,5,FALSE)</f>
        <v>-15</v>
      </c>
      <c r="O2512" t="str">
        <f t="shared" si="79"/>
        <v/>
      </c>
      <c r="P2512" s="37">
        <f>VLOOKUP(C2512,微信退!Q:S,3,FALSE)</f>
        <v>15</v>
      </c>
      <c r="Q2512" t="str">
        <f t="shared" si="80"/>
        <v/>
      </c>
    </row>
    <row r="2513" spans="1:17" hidden="1">
      <c r="A2513" s="49">
        <v>42908.711585648147</v>
      </c>
      <c r="B2513" s="46">
        <v>356273</v>
      </c>
      <c r="C2513" s="50" t="s">
        <v>31378</v>
      </c>
      <c r="D2513" s="46" t="s">
        <v>31379</v>
      </c>
      <c r="E2513" s="46" t="s">
        <v>31380</v>
      </c>
      <c r="F2513" s="47">
        <v>300</v>
      </c>
      <c r="G2513" s="48" t="s">
        <v>34</v>
      </c>
      <c r="H2513" s="48" t="s">
        <v>29015</v>
      </c>
      <c r="I2513" s="48" t="s">
        <v>99</v>
      </c>
      <c r="J2513" s="48" t="s">
        <v>48</v>
      </c>
      <c r="K2513" s="48" t="s">
        <v>100</v>
      </c>
      <c r="L2513" s="48" t="s">
        <v>31381</v>
      </c>
      <c r="M2513" s="48" t="s">
        <v>31382</v>
      </c>
      <c r="N2513" t="e">
        <f>VLOOKUP(B2513,HIS退!B:F,5,FALSE)</f>
        <v>#N/A</v>
      </c>
      <c r="O2513" t="e">
        <f t="shared" si="79"/>
        <v>#N/A</v>
      </c>
      <c r="P2513" s="37" t="e">
        <f>VLOOKUP(C2513,微信退!Q:S,3,FALSE)</f>
        <v>#N/A</v>
      </c>
      <c r="Q2513" t="e">
        <f t="shared" si="80"/>
        <v>#N/A</v>
      </c>
    </row>
    <row r="2514" spans="1:17" hidden="1">
      <c r="A2514" s="49">
        <v>42908.712152777778</v>
      </c>
      <c r="B2514" s="46">
        <v>356291</v>
      </c>
      <c r="C2514" s="50" t="s">
        <v>31383</v>
      </c>
      <c r="D2514" s="46" t="s">
        <v>31384</v>
      </c>
      <c r="E2514" s="46" t="s">
        <v>31385</v>
      </c>
      <c r="F2514" s="47">
        <v>8500</v>
      </c>
      <c r="G2514" s="48" t="s">
        <v>59</v>
      </c>
      <c r="H2514" s="48" t="s">
        <v>59</v>
      </c>
      <c r="I2514" s="48" t="s">
        <v>99</v>
      </c>
      <c r="J2514" s="48" t="s">
        <v>48</v>
      </c>
      <c r="K2514" s="48" t="s">
        <v>100</v>
      </c>
      <c r="L2514" s="48" t="s">
        <v>31386</v>
      </c>
      <c r="M2514" s="48" t="s">
        <v>31387</v>
      </c>
      <c r="N2514" t="e">
        <f>VLOOKUP(B2514,HIS退!B:F,5,FALSE)</f>
        <v>#N/A</v>
      </c>
      <c r="O2514" t="e">
        <f t="shared" si="79"/>
        <v>#N/A</v>
      </c>
      <c r="P2514" s="37" t="e">
        <f>VLOOKUP(C2514,微信退!Q:S,3,FALSE)</f>
        <v>#N/A</v>
      </c>
      <c r="Q2514" t="e">
        <f t="shared" si="80"/>
        <v>#N/A</v>
      </c>
    </row>
    <row r="2515" spans="1:17" hidden="1">
      <c r="A2515" s="49">
        <v>42908.712268518517</v>
      </c>
      <c r="B2515" s="46">
        <v>356294</v>
      </c>
      <c r="C2515" s="50" t="s">
        <v>31388</v>
      </c>
      <c r="D2515" s="46" t="s">
        <v>31379</v>
      </c>
      <c r="E2515" s="46" t="s">
        <v>31380</v>
      </c>
      <c r="F2515" s="47">
        <v>20</v>
      </c>
      <c r="G2515" s="48" t="s">
        <v>34</v>
      </c>
      <c r="H2515" s="48" t="s">
        <v>29015</v>
      </c>
      <c r="I2515" s="48" t="s">
        <v>99</v>
      </c>
      <c r="J2515" s="48" t="s">
        <v>48</v>
      </c>
      <c r="K2515" s="48" t="s">
        <v>100</v>
      </c>
      <c r="L2515" s="48" t="s">
        <v>31389</v>
      </c>
      <c r="M2515" s="48" t="s">
        <v>31390</v>
      </c>
      <c r="N2515" t="e">
        <f>VLOOKUP(B2515,HIS退!B:F,5,FALSE)</f>
        <v>#N/A</v>
      </c>
      <c r="O2515" t="e">
        <f t="shared" si="79"/>
        <v>#N/A</v>
      </c>
      <c r="P2515" s="37" t="e">
        <f>VLOOKUP(C2515,微信退!Q:S,3,FALSE)</f>
        <v>#N/A</v>
      </c>
      <c r="Q2515" t="e">
        <f t="shared" si="80"/>
        <v>#N/A</v>
      </c>
    </row>
    <row r="2516" spans="1:17" hidden="1">
      <c r="A2516" s="49">
        <v>42908.712418981479</v>
      </c>
      <c r="B2516" s="46">
        <v>356297</v>
      </c>
      <c r="C2516" s="50" t="s">
        <v>31391</v>
      </c>
      <c r="D2516" s="46" t="s">
        <v>31379</v>
      </c>
      <c r="E2516" s="46" t="s">
        <v>31380</v>
      </c>
      <c r="F2516" s="47">
        <v>57</v>
      </c>
      <c r="G2516" s="48" t="s">
        <v>34</v>
      </c>
      <c r="H2516" s="48" t="s">
        <v>29015</v>
      </c>
      <c r="I2516" s="48" t="s">
        <v>99</v>
      </c>
      <c r="J2516" s="48" t="s">
        <v>48</v>
      </c>
      <c r="K2516" s="48" t="s">
        <v>100</v>
      </c>
      <c r="L2516" s="48" t="s">
        <v>31392</v>
      </c>
      <c r="M2516" s="48" t="s">
        <v>31393</v>
      </c>
      <c r="N2516" t="e">
        <f>VLOOKUP(B2516,HIS退!B:F,5,FALSE)</f>
        <v>#N/A</v>
      </c>
      <c r="O2516" t="e">
        <f t="shared" si="79"/>
        <v>#N/A</v>
      </c>
      <c r="P2516" s="37" t="e">
        <f>VLOOKUP(C2516,微信退!Q:S,3,FALSE)</f>
        <v>#N/A</v>
      </c>
      <c r="Q2516" t="e">
        <f t="shared" si="80"/>
        <v>#N/A</v>
      </c>
    </row>
    <row r="2517" spans="1:17" hidden="1">
      <c r="A2517" s="49">
        <v>42908.712754629632</v>
      </c>
      <c r="B2517" s="46">
        <v>356306</v>
      </c>
      <c r="C2517" s="50" t="s">
        <v>31394</v>
      </c>
      <c r="D2517" s="46" t="s">
        <v>31395</v>
      </c>
      <c r="E2517" s="46" t="s">
        <v>31396</v>
      </c>
      <c r="F2517" s="47">
        <v>249</v>
      </c>
      <c r="G2517" s="48" t="s">
        <v>34</v>
      </c>
      <c r="H2517" s="48" t="s">
        <v>34</v>
      </c>
      <c r="I2517" s="48" t="s">
        <v>99</v>
      </c>
      <c r="J2517" s="48" t="s">
        <v>48</v>
      </c>
      <c r="K2517" s="48" t="s">
        <v>100</v>
      </c>
      <c r="L2517" s="48" t="s">
        <v>31397</v>
      </c>
      <c r="M2517" s="48" t="s">
        <v>31398</v>
      </c>
      <c r="N2517" t="e">
        <f>VLOOKUP(B2517,HIS退!B:F,5,FALSE)</f>
        <v>#N/A</v>
      </c>
      <c r="O2517" t="e">
        <f t="shared" si="79"/>
        <v>#N/A</v>
      </c>
      <c r="P2517" s="37" t="e">
        <f>VLOOKUP(C2517,微信退!Q:S,3,FALSE)</f>
        <v>#N/A</v>
      </c>
      <c r="Q2517" t="e">
        <f t="shared" si="80"/>
        <v>#N/A</v>
      </c>
    </row>
    <row r="2518" spans="1:17" hidden="1">
      <c r="A2518" s="49">
        <v>42908.715289351851</v>
      </c>
      <c r="B2518" s="46">
        <v>356376</v>
      </c>
      <c r="C2518" s="50" t="s">
        <v>31399</v>
      </c>
      <c r="D2518" s="46" t="s">
        <v>31400</v>
      </c>
      <c r="E2518" s="46" t="s">
        <v>31401</v>
      </c>
      <c r="F2518" s="47">
        <v>350</v>
      </c>
      <c r="G2518" s="48" t="s">
        <v>34</v>
      </c>
      <c r="H2518" s="48" t="s">
        <v>29015</v>
      </c>
      <c r="I2518" s="48" t="s">
        <v>99</v>
      </c>
      <c r="J2518" s="48" t="s">
        <v>48</v>
      </c>
      <c r="K2518" s="48" t="s">
        <v>100</v>
      </c>
      <c r="L2518" s="48" t="s">
        <v>31402</v>
      </c>
      <c r="M2518" s="48" t="s">
        <v>31403</v>
      </c>
      <c r="N2518" t="e">
        <f>VLOOKUP(B2518,HIS退!B:F,5,FALSE)</f>
        <v>#N/A</v>
      </c>
      <c r="O2518" t="e">
        <f t="shared" si="79"/>
        <v>#N/A</v>
      </c>
      <c r="P2518" s="37" t="e">
        <f>VLOOKUP(C2518,微信退!Q:S,3,FALSE)</f>
        <v>#N/A</v>
      </c>
      <c r="Q2518" t="e">
        <f t="shared" si="80"/>
        <v>#N/A</v>
      </c>
    </row>
    <row r="2519" spans="1:17" hidden="1">
      <c r="A2519" s="49">
        <v>42908.71603009259</v>
      </c>
      <c r="B2519" s="46">
        <v>356401</v>
      </c>
      <c r="C2519" s="50" t="s">
        <v>31404</v>
      </c>
      <c r="D2519" s="46" t="s">
        <v>31405</v>
      </c>
      <c r="E2519" s="46" t="s">
        <v>31406</v>
      </c>
      <c r="F2519" s="47">
        <v>993</v>
      </c>
      <c r="G2519" s="48" t="s">
        <v>34</v>
      </c>
      <c r="H2519" s="48" t="s">
        <v>34</v>
      </c>
      <c r="I2519" s="48" t="s">
        <v>99</v>
      </c>
      <c r="J2519" s="48" t="s">
        <v>48</v>
      </c>
      <c r="K2519" s="48" t="s">
        <v>100</v>
      </c>
      <c r="L2519" s="48" t="s">
        <v>31407</v>
      </c>
      <c r="M2519" s="48" t="s">
        <v>31408</v>
      </c>
      <c r="N2519" t="e">
        <f>VLOOKUP(B2519,HIS退!B:F,5,FALSE)</f>
        <v>#N/A</v>
      </c>
      <c r="O2519" t="e">
        <f t="shared" si="79"/>
        <v>#N/A</v>
      </c>
      <c r="P2519" s="37" t="e">
        <f>VLOOKUP(C2519,微信退!Q:S,3,FALSE)</f>
        <v>#N/A</v>
      </c>
      <c r="Q2519" t="e">
        <f t="shared" si="80"/>
        <v>#N/A</v>
      </c>
    </row>
    <row r="2520" spans="1:17" hidden="1">
      <c r="A2520" s="49">
        <v>42908.717187499999</v>
      </c>
      <c r="B2520" s="46">
        <v>356426</v>
      </c>
      <c r="C2520" s="50" t="s">
        <v>31409</v>
      </c>
      <c r="D2520" s="46" t="s">
        <v>31410</v>
      </c>
      <c r="E2520" s="46" t="s">
        <v>31411</v>
      </c>
      <c r="F2520" s="47">
        <v>400</v>
      </c>
      <c r="G2520" s="48" t="s">
        <v>59</v>
      </c>
      <c r="H2520" s="48" t="s">
        <v>29015</v>
      </c>
      <c r="I2520" s="48" t="s">
        <v>99</v>
      </c>
      <c r="J2520" s="48" t="s">
        <v>48</v>
      </c>
      <c r="K2520" s="48" t="s">
        <v>100</v>
      </c>
      <c r="L2520" s="48" t="s">
        <v>31412</v>
      </c>
      <c r="M2520" s="48" t="s">
        <v>31413</v>
      </c>
      <c r="N2520" t="e">
        <f>VLOOKUP(B2520,HIS退!B:F,5,FALSE)</f>
        <v>#N/A</v>
      </c>
      <c r="O2520" t="e">
        <f t="shared" si="79"/>
        <v>#N/A</v>
      </c>
      <c r="P2520" s="37" t="e">
        <f>VLOOKUP(C2520,微信退!Q:S,3,FALSE)</f>
        <v>#N/A</v>
      </c>
      <c r="Q2520" t="e">
        <f t="shared" si="80"/>
        <v>#N/A</v>
      </c>
    </row>
    <row r="2521" spans="1:17" hidden="1">
      <c r="A2521" s="49">
        <v>42908.717372685183</v>
      </c>
      <c r="B2521" s="46">
        <v>356433</v>
      </c>
      <c r="C2521" s="50" t="s">
        <v>25566</v>
      </c>
      <c r="D2521" s="46" t="s">
        <v>27676</v>
      </c>
      <c r="E2521" s="46" t="s">
        <v>27677</v>
      </c>
      <c r="F2521" s="47">
        <v>890</v>
      </c>
      <c r="G2521" s="48" t="s">
        <v>34</v>
      </c>
      <c r="H2521" s="48" t="s">
        <v>112</v>
      </c>
      <c r="I2521" s="48" t="s">
        <v>99</v>
      </c>
      <c r="J2521" s="48" t="s">
        <v>48</v>
      </c>
      <c r="K2521" s="48" t="s">
        <v>100</v>
      </c>
      <c r="L2521" s="48" t="s">
        <v>25567</v>
      </c>
      <c r="M2521" s="48" t="s">
        <v>31414</v>
      </c>
      <c r="N2521">
        <f>VLOOKUP(B2521,HIS退!B:F,5,FALSE)</f>
        <v>-890</v>
      </c>
      <c r="O2521" t="str">
        <f t="shared" si="79"/>
        <v/>
      </c>
      <c r="P2521" s="37">
        <f>VLOOKUP(C2521,微信退!Q:S,3,FALSE)</f>
        <v>890</v>
      </c>
      <c r="Q2521" t="str">
        <f t="shared" si="80"/>
        <v/>
      </c>
    </row>
    <row r="2522" spans="1:17" hidden="1">
      <c r="A2522" s="49">
        <v>42908.717627314814</v>
      </c>
      <c r="B2522" s="46">
        <v>356438</v>
      </c>
      <c r="C2522" s="50" t="s">
        <v>25346</v>
      </c>
      <c r="D2522" s="46" t="s">
        <v>27678</v>
      </c>
      <c r="E2522" s="46" t="s">
        <v>27679</v>
      </c>
      <c r="F2522" s="47">
        <v>575</v>
      </c>
      <c r="G2522" s="48" t="s">
        <v>34</v>
      </c>
      <c r="H2522" s="48" t="s">
        <v>112</v>
      </c>
      <c r="I2522" s="48" t="s">
        <v>99</v>
      </c>
      <c r="J2522" s="48" t="s">
        <v>48</v>
      </c>
      <c r="K2522" s="48" t="s">
        <v>100</v>
      </c>
      <c r="L2522" s="48" t="s">
        <v>25347</v>
      </c>
      <c r="M2522" s="48" t="s">
        <v>31415</v>
      </c>
      <c r="N2522">
        <f>VLOOKUP(B2522,HIS退!B:F,5,FALSE)</f>
        <v>-575</v>
      </c>
      <c r="O2522" t="str">
        <f t="shared" si="79"/>
        <v/>
      </c>
      <c r="P2522" s="37">
        <f>VLOOKUP(C2522,微信退!Q:S,3,FALSE)</f>
        <v>575</v>
      </c>
      <c r="Q2522" t="str">
        <f t="shared" si="80"/>
        <v/>
      </c>
    </row>
    <row r="2523" spans="1:17" hidden="1">
      <c r="A2523" s="49">
        <v>42908.717800925922</v>
      </c>
      <c r="B2523" s="46">
        <v>356439</v>
      </c>
      <c r="C2523" s="50" t="s">
        <v>31416</v>
      </c>
      <c r="D2523" s="46" t="s">
        <v>31417</v>
      </c>
      <c r="E2523" s="46" t="s">
        <v>31418</v>
      </c>
      <c r="F2523" s="47">
        <v>302</v>
      </c>
      <c r="G2523" s="48" t="s">
        <v>34</v>
      </c>
      <c r="H2523" s="48" t="s">
        <v>34</v>
      </c>
      <c r="I2523" s="48" t="s">
        <v>99</v>
      </c>
      <c r="J2523" s="48" t="s">
        <v>48</v>
      </c>
      <c r="K2523" s="48" t="s">
        <v>100</v>
      </c>
      <c r="L2523" s="48" t="s">
        <v>31419</v>
      </c>
      <c r="M2523" s="48" t="s">
        <v>31420</v>
      </c>
      <c r="N2523" t="e">
        <f>VLOOKUP(B2523,HIS退!B:F,5,FALSE)</f>
        <v>#N/A</v>
      </c>
      <c r="O2523" t="e">
        <f t="shared" si="79"/>
        <v>#N/A</v>
      </c>
      <c r="P2523" s="37" t="e">
        <f>VLOOKUP(C2523,微信退!Q:S,3,FALSE)</f>
        <v>#N/A</v>
      </c>
      <c r="Q2523" t="e">
        <f t="shared" si="80"/>
        <v>#N/A</v>
      </c>
    </row>
    <row r="2524" spans="1:17" hidden="1">
      <c r="A2524" s="49">
        <v>42908.719131944446</v>
      </c>
      <c r="B2524" s="46">
        <v>356496</v>
      </c>
      <c r="C2524" s="50" t="s">
        <v>31421</v>
      </c>
      <c r="D2524" s="46" t="s">
        <v>31422</v>
      </c>
      <c r="E2524" s="46" t="s">
        <v>31423</v>
      </c>
      <c r="F2524" s="47">
        <v>200</v>
      </c>
      <c r="G2524" s="48" t="s">
        <v>59</v>
      </c>
      <c r="H2524" s="48" t="s">
        <v>29015</v>
      </c>
      <c r="I2524" s="48" t="s">
        <v>99</v>
      </c>
      <c r="J2524" s="48" t="s">
        <v>48</v>
      </c>
      <c r="K2524" s="48" t="s">
        <v>100</v>
      </c>
      <c r="L2524" s="48" t="s">
        <v>31424</v>
      </c>
      <c r="M2524" s="48" t="s">
        <v>31425</v>
      </c>
      <c r="N2524" t="e">
        <f>VLOOKUP(B2524,HIS退!B:F,5,FALSE)</f>
        <v>#N/A</v>
      </c>
      <c r="O2524" t="e">
        <f t="shared" si="79"/>
        <v>#N/A</v>
      </c>
      <c r="P2524" s="37" t="e">
        <f>VLOOKUP(C2524,微信退!Q:S,3,FALSE)</f>
        <v>#N/A</v>
      </c>
      <c r="Q2524" t="e">
        <f t="shared" si="80"/>
        <v>#N/A</v>
      </c>
    </row>
    <row r="2525" spans="1:17" hidden="1">
      <c r="A2525" s="49">
        <v>42908.719652777778</v>
      </c>
      <c r="B2525" s="46">
        <v>356512</v>
      </c>
      <c r="C2525" s="50" t="s">
        <v>25414</v>
      </c>
      <c r="D2525" s="46" t="s">
        <v>27680</v>
      </c>
      <c r="E2525" s="46" t="s">
        <v>27681</v>
      </c>
      <c r="F2525" s="47">
        <v>200</v>
      </c>
      <c r="G2525" s="48" t="s">
        <v>59</v>
      </c>
      <c r="H2525" s="48" t="s">
        <v>112</v>
      </c>
      <c r="I2525" s="48" t="s">
        <v>99</v>
      </c>
      <c r="J2525" s="48" t="s">
        <v>48</v>
      </c>
      <c r="K2525" s="48" t="s">
        <v>100</v>
      </c>
      <c r="L2525" s="48" t="s">
        <v>25415</v>
      </c>
      <c r="M2525" s="48" t="s">
        <v>31426</v>
      </c>
      <c r="N2525">
        <f>VLOOKUP(B2525,HIS退!B:F,5,FALSE)</f>
        <v>-200</v>
      </c>
      <c r="O2525" t="str">
        <f t="shared" si="79"/>
        <v/>
      </c>
      <c r="P2525" s="37">
        <f>VLOOKUP(C2525,微信退!Q:S,3,FALSE)</f>
        <v>200</v>
      </c>
      <c r="Q2525" t="str">
        <f t="shared" si="80"/>
        <v/>
      </c>
    </row>
    <row r="2526" spans="1:17" hidden="1">
      <c r="A2526" s="49">
        <v>42908.721099537041</v>
      </c>
      <c r="B2526" s="46">
        <v>356542</v>
      </c>
      <c r="C2526" s="50" t="s">
        <v>25508</v>
      </c>
      <c r="D2526" s="46" t="s">
        <v>27682</v>
      </c>
      <c r="E2526" s="46" t="s">
        <v>27683</v>
      </c>
      <c r="F2526" s="47">
        <v>10</v>
      </c>
      <c r="G2526" s="48" t="s">
        <v>59</v>
      </c>
      <c r="H2526" s="48" t="s">
        <v>112</v>
      </c>
      <c r="I2526" s="48" t="s">
        <v>99</v>
      </c>
      <c r="J2526" s="48" t="s">
        <v>48</v>
      </c>
      <c r="K2526" s="48" t="s">
        <v>100</v>
      </c>
      <c r="L2526" s="48" t="s">
        <v>25509</v>
      </c>
      <c r="M2526" s="48" t="s">
        <v>31427</v>
      </c>
      <c r="N2526">
        <f>VLOOKUP(B2526,HIS退!B:F,5,FALSE)</f>
        <v>-10</v>
      </c>
      <c r="O2526" t="str">
        <f t="shared" si="79"/>
        <v/>
      </c>
      <c r="P2526" s="37">
        <f>VLOOKUP(C2526,微信退!Q:S,3,FALSE)</f>
        <v>10</v>
      </c>
      <c r="Q2526" t="str">
        <f t="shared" si="80"/>
        <v/>
      </c>
    </row>
    <row r="2527" spans="1:17" hidden="1">
      <c r="A2527" s="49">
        <v>42908.721898148149</v>
      </c>
      <c r="B2527" s="46">
        <v>356569</v>
      </c>
      <c r="C2527" s="50" t="s">
        <v>31428</v>
      </c>
      <c r="D2527" s="46" t="s">
        <v>31429</v>
      </c>
      <c r="E2527" s="46" t="s">
        <v>31430</v>
      </c>
      <c r="F2527" s="47">
        <v>23</v>
      </c>
      <c r="G2527" s="48" t="s">
        <v>59</v>
      </c>
      <c r="H2527" s="48" t="s">
        <v>29015</v>
      </c>
      <c r="I2527" s="48" t="s">
        <v>99</v>
      </c>
      <c r="J2527" s="48" t="s">
        <v>48</v>
      </c>
      <c r="K2527" s="48" t="s">
        <v>100</v>
      </c>
      <c r="L2527" s="48" t="s">
        <v>31431</v>
      </c>
      <c r="M2527" s="48" t="s">
        <v>31432</v>
      </c>
      <c r="N2527" t="e">
        <f>VLOOKUP(B2527,HIS退!B:F,5,FALSE)</f>
        <v>#N/A</v>
      </c>
      <c r="O2527" t="e">
        <f t="shared" si="79"/>
        <v>#N/A</v>
      </c>
      <c r="P2527" s="37" t="e">
        <f>VLOOKUP(C2527,微信退!Q:S,3,FALSE)</f>
        <v>#N/A</v>
      </c>
      <c r="Q2527" t="e">
        <f t="shared" si="80"/>
        <v>#N/A</v>
      </c>
    </row>
    <row r="2528" spans="1:17" hidden="1">
      <c r="A2528" s="49">
        <v>42908.72278935185</v>
      </c>
      <c r="B2528" s="46">
        <v>356595</v>
      </c>
      <c r="C2528" s="50" t="s">
        <v>25354</v>
      </c>
      <c r="D2528" s="46" t="s">
        <v>27684</v>
      </c>
      <c r="E2528" s="46" t="s">
        <v>27685</v>
      </c>
      <c r="F2528" s="47">
        <v>73</v>
      </c>
      <c r="G2528" s="48" t="s">
        <v>59</v>
      </c>
      <c r="H2528" s="48" t="s">
        <v>112</v>
      </c>
      <c r="I2528" s="48" t="s">
        <v>99</v>
      </c>
      <c r="J2528" s="48" t="s">
        <v>48</v>
      </c>
      <c r="K2528" s="48" t="s">
        <v>100</v>
      </c>
      <c r="L2528" s="48" t="s">
        <v>25355</v>
      </c>
      <c r="M2528" s="48" t="s">
        <v>31433</v>
      </c>
      <c r="N2528">
        <f>VLOOKUP(B2528,HIS退!B:F,5,FALSE)</f>
        <v>-73</v>
      </c>
      <c r="O2528" t="str">
        <f t="shared" si="79"/>
        <v/>
      </c>
      <c r="P2528" s="37">
        <f>VLOOKUP(C2528,微信退!Q:S,3,FALSE)</f>
        <v>73</v>
      </c>
      <c r="Q2528" t="str">
        <f t="shared" si="80"/>
        <v/>
      </c>
    </row>
    <row r="2529" spans="1:17" hidden="1">
      <c r="A2529" s="49">
        <v>42908.723749999997</v>
      </c>
      <c r="B2529" s="46">
        <v>356635</v>
      </c>
      <c r="C2529" s="50" t="s">
        <v>31434</v>
      </c>
      <c r="D2529" s="46" t="s">
        <v>31435</v>
      </c>
      <c r="E2529" s="46" t="s">
        <v>31436</v>
      </c>
      <c r="F2529" s="47">
        <v>630</v>
      </c>
      <c r="G2529" s="48" t="s">
        <v>59</v>
      </c>
      <c r="H2529" s="48" t="s">
        <v>59</v>
      </c>
      <c r="I2529" s="48" t="s">
        <v>99</v>
      </c>
      <c r="J2529" s="48" t="s">
        <v>48</v>
      </c>
      <c r="K2529" s="48" t="s">
        <v>100</v>
      </c>
      <c r="L2529" s="48" t="s">
        <v>31437</v>
      </c>
      <c r="M2529" s="48" t="s">
        <v>31438</v>
      </c>
      <c r="N2529" t="e">
        <f>VLOOKUP(B2529,HIS退!B:F,5,FALSE)</f>
        <v>#N/A</v>
      </c>
      <c r="O2529" t="e">
        <f t="shared" si="79"/>
        <v>#N/A</v>
      </c>
      <c r="P2529" s="37" t="e">
        <f>VLOOKUP(C2529,微信退!Q:S,3,FALSE)</f>
        <v>#N/A</v>
      </c>
      <c r="Q2529" t="e">
        <f t="shared" si="80"/>
        <v>#N/A</v>
      </c>
    </row>
    <row r="2530" spans="1:17" hidden="1">
      <c r="A2530" s="49">
        <v>42908.723773148151</v>
      </c>
      <c r="B2530" s="46">
        <v>356636</v>
      </c>
      <c r="C2530" s="50" t="s">
        <v>25274</v>
      </c>
      <c r="D2530" s="46" t="s">
        <v>27686</v>
      </c>
      <c r="E2530" s="46" t="s">
        <v>27687</v>
      </c>
      <c r="F2530" s="47">
        <v>100</v>
      </c>
      <c r="G2530" s="48" t="s">
        <v>59</v>
      </c>
      <c r="H2530" s="48" t="s">
        <v>112</v>
      </c>
      <c r="I2530" s="48" t="s">
        <v>99</v>
      </c>
      <c r="J2530" s="48" t="s">
        <v>48</v>
      </c>
      <c r="K2530" s="48" t="s">
        <v>100</v>
      </c>
      <c r="L2530" s="48" t="s">
        <v>25275</v>
      </c>
      <c r="M2530" s="48" t="s">
        <v>31439</v>
      </c>
      <c r="N2530">
        <f>VLOOKUP(B2530,HIS退!B:F,5,FALSE)</f>
        <v>-100</v>
      </c>
      <c r="O2530" t="str">
        <f t="shared" si="79"/>
        <v/>
      </c>
      <c r="P2530" s="37">
        <f>VLOOKUP(C2530,微信退!Q:S,3,FALSE)</f>
        <v>100</v>
      </c>
      <c r="Q2530" t="str">
        <f t="shared" si="80"/>
        <v/>
      </c>
    </row>
    <row r="2531" spans="1:17" hidden="1">
      <c r="A2531" s="49">
        <v>42908.724259259259</v>
      </c>
      <c r="B2531" s="46">
        <v>356652</v>
      </c>
      <c r="C2531" s="50" t="s">
        <v>25276</v>
      </c>
      <c r="D2531" s="46" t="s">
        <v>27686</v>
      </c>
      <c r="E2531" s="46" t="s">
        <v>27687</v>
      </c>
      <c r="F2531" s="47">
        <v>408</v>
      </c>
      <c r="G2531" s="48" t="s">
        <v>59</v>
      </c>
      <c r="H2531" s="48" t="s">
        <v>112</v>
      </c>
      <c r="I2531" s="48" t="s">
        <v>99</v>
      </c>
      <c r="J2531" s="48" t="s">
        <v>48</v>
      </c>
      <c r="K2531" s="48" t="s">
        <v>100</v>
      </c>
      <c r="L2531" s="48" t="s">
        <v>25277</v>
      </c>
      <c r="M2531" s="48" t="s">
        <v>31440</v>
      </c>
      <c r="N2531">
        <f>VLOOKUP(B2531,HIS退!B:F,5,FALSE)</f>
        <v>-408</v>
      </c>
      <c r="O2531" t="str">
        <f t="shared" si="79"/>
        <v/>
      </c>
      <c r="P2531" s="37">
        <f>VLOOKUP(C2531,微信退!Q:S,3,FALSE)</f>
        <v>408</v>
      </c>
      <c r="Q2531" t="str">
        <f t="shared" si="80"/>
        <v/>
      </c>
    </row>
    <row r="2532" spans="1:17" hidden="1">
      <c r="A2532" s="49">
        <v>42908.724490740744</v>
      </c>
      <c r="B2532" s="46">
        <v>356659</v>
      </c>
      <c r="C2532" s="50" t="s">
        <v>31441</v>
      </c>
      <c r="D2532" s="46" t="s">
        <v>31442</v>
      </c>
      <c r="E2532" s="46" t="s">
        <v>31443</v>
      </c>
      <c r="F2532" s="47">
        <v>41</v>
      </c>
      <c r="G2532" s="48" t="s">
        <v>34</v>
      </c>
      <c r="H2532" s="48" t="s">
        <v>34</v>
      </c>
      <c r="I2532" s="48" t="s">
        <v>99</v>
      </c>
      <c r="J2532" s="48" t="s">
        <v>48</v>
      </c>
      <c r="K2532" s="48" t="s">
        <v>100</v>
      </c>
      <c r="L2532" s="48" t="s">
        <v>31444</v>
      </c>
      <c r="M2532" s="48" t="s">
        <v>31445</v>
      </c>
      <c r="N2532" t="e">
        <f>VLOOKUP(B2532,HIS退!B:F,5,FALSE)</f>
        <v>#N/A</v>
      </c>
      <c r="O2532" t="e">
        <f t="shared" si="79"/>
        <v>#N/A</v>
      </c>
      <c r="P2532" s="37" t="e">
        <f>VLOOKUP(C2532,微信退!Q:S,3,FALSE)</f>
        <v>#N/A</v>
      </c>
      <c r="Q2532" t="e">
        <f t="shared" si="80"/>
        <v>#N/A</v>
      </c>
    </row>
    <row r="2533" spans="1:17" hidden="1">
      <c r="A2533" s="49">
        <v>42908.725092592591</v>
      </c>
      <c r="B2533" s="46">
        <v>356674</v>
      </c>
      <c r="C2533" s="50" t="s">
        <v>31446</v>
      </c>
      <c r="D2533" s="46" t="s">
        <v>31447</v>
      </c>
      <c r="E2533" s="46" t="s">
        <v>31448</v>
      </c>
      <c r="F2533" s="47">
        <v>768</v>
      </c>
      <c r="G2533" s="48" t="s">
        <v>34</v>
      </c>
      <c r="H2533" s="48" t="s">
        <v>34</v>
      </c>
      <c r="I2533" s="48" t="s">
        <v>101</v>
      </c>
      <c r="J2533" s="48" t="s">
        <v>29021</v>
      </c>
      <c r="K2533" s="48" t="s">
        <v>100</v>
      </c>
      <c r="L2533" s="48" t="s">
        <v>31449</v>
      </c>
      <c r="M2533" s="48" t="s">
        <v>31450</v>
      </c>
      <c r="N2533" t="e">
        <f>VLOOKUP(B2533,HIS退!B:F,5,FALSE)</f>
        <v>#N/A</v>
      </c>
      <c r="O2533" t="e">
        <f t="shared" si="79"/>
        <v>#N/A</v>
      </c>
      <c r="P2533" s="37" t="e">
        <f>VLOOKUP(C2533,微信退!Q:S,3,FALSE)</f>
        <v>#N/A</v>
      </c>
      <c r="Q2533" t="e">
        <f t="shared" si="80"/>
        <v>#N/A</v>
      </c>
    </row>
    <row r="2534" spans="1:17" hidden="1">
      <c r="A2534" s="49">
        <v>42908.725543981483</v>
      </c>
      <c r="B2534" s="46">
        <v>356680</v>
      </c>
      <c r="C2534" s="50" t="s">
        <v>31451</v>
      </c>
      <c r="D2534" s="46" t="s">
        <v>31452</v>
      </c>
      <c r="E2534" s="46" t="s">
        <v>31453</v>
      </c>
      <c r="F2534" s="47">
        <v>26</v>
      </c>
      <c r="G2534" s="48" t="s">
        <v>59</v>
      </c>
      <c r="H2534" s="48" t="s">
        <v>59</v>
      </c>
      <c r="I2534" s="48" t="s">
        <v>99</v>
      </c>
      <c r="J2534" s="48" t="s">
        <v>48</v>
      </c>
      <c r="K2534" s="48" t="s">
        <v>100</v>
      </c>
      <c r="L2534" s="48" t="s">
        <v>31454</v>
      </c>
      <c r="M2534" s="48" t="s">
        <v>31455</v>
      </c>
      <c r="N2534" t="e">
        <f>VLOOKUP(B2534,HIS退!B:F,5,FALSE)</f>
        <v>#N/A</v>
      </c>
      <c r="O2534" t="e">
        <f t="shared" si="79"/>
        <v>#N/A</v>
      </c>
      <c r="P2534" s="37" t="e">
        <f>VLOOKUP(C2534,微信退!Q:S,3,FALSE)</f>
        <v>#N/A</v>
      </c>
      <c r="Q2534" t="e">
        <f t="shared" si="80"/>
        <v>#N/A</v>
      </c>
    </row>
    <row r="2535" spans="1:17" hidden="1">
      <c r="A2535" s="49">
        <v>42908.728125000001</v>
      </c>
      <c r="B2535" s="46">
        <v>356723</v>
      </c>
      <c r="C2535" s="50" t="s">
        <v>31456</v>
      </c>
      <c r="D2535" s="46" t="s">
        <v>31457</v>
      </c>
      <c r="E2535" s="46" t="s">
        <v>31458</v>
      </c>
      <c r="F2535" s="47">
        <v>494</v>
      </c>
      <c r="G2535" s="48" t="s">
        <v>34</v>
      </c>
      <c r="H2535" s="48" t="s">
        <v>34</v>
      </c>
      <c r="I2535" s="48" t="s">
        <v>99</v>
      </c>
      <c r="J2535" s="48" t="s">
        <v>48</v>
      </c>
      <c r="K2535" s="48" t="s">
        <v>100</v>
      </c>
      <c r="L2535" s="48" t="s">
        <v>31459</v>
      </c>
      <c r="M2535" s="48" t="s">
        <v>31460</v>
      </c>
      <c r="N2535" t="e">
        <f>VLOOKUP(B2535,HIS退!B:F,5,FALSE)</f>
        <v>#N/A</v>
      </c>
      <c r="O2535" t="e">
        <f t="shared" si="79"/>
        <v>#N/A</v>
      </c>
      <c r="P2535" s="37" t="e">
        <f>VLOOKUP(C2535,微信退!Q:S,3,FALSE)</f>
        <v>#N/A</v>
      </c>
      <c r="Q2535" t="e">
        <f t="shared" si="80"/>
        <v>#N/A</v>
      </c>
    </row>
    <row r="2536" spans="1:17" hidden="1">
      <c r="A2536" s="49">
        <v>42908.728564814817</v>
      </c>
      <c r="B2536" s="46">
        <v>356728</v>
      </c>
      <c r="C2536" s="50" t="s">
        <v>31461</v>
      </c>
      <c r="D2536" s="46" t="s">
        <v>31462</v>
      </c>
      <c r="E2536" s="46" t="s">
        <v>31463</v>
      </c>
      <c r="F2536" s="47">
        <v>221</v>
      </c>
      <c r="G2536" s="48" t="s">
        <v>34</v>
      </c>
      <c r="H2536" s="48" t="s">
        <v>29015</v>
      </c>
      <c r="I2536" s="48" t="s">
        <v>99</v>
      </c>
      <c r="J2536" s="48" t="s">
        <v>48</v>
      </c>
      <c r="K2536" s="48" t="s">
        <v>100</v>
      </c>
      <c r="L2536" s="48" t="s">
        <v>31464</v>
      </c>
      <c r="M2536" s="48" t="s">
        <v>31465</v>
      </c>
      <c r="N2536" t="e">
        <f>VLOOKUP(B2536,HIS退!B:F,5,FALSE)</f>
        <v>#N/A</v>
      </c>
      <c r="O2536" t="e">
        <f t="shared" si="79"/>
        <v>#N/A</v>
      </c>
      <c r="P2536" s="37" t="e">
        <f>VLOOKUP(C2536,微信退!Q:S,3,FALSE)</f>
        <v>#N/A</v>
      </c>
      <c r="Q2536" t="e">
        <f t="shared" si="80"/>
        <v>#N/A</v>
      </c>
    </row>
    <row r="2537" spans="1:17" hidden="1">
      <c r="A2537" s="49">
        <v>42908.729328703703</v>
      </c>
      <c r="B2537" s="46">
        <v>356735</v>
      </c>
      <c r="C2537" s="50" t="s">
        <v>31466</v>
      </c>
      <c r="D2537" s="46" t="s">
        <v>31467</v>
      </c>
      <c r="E2537" s="46" t="s">
        <v>31468</v>
      </c>
      <c r="F2537" s="47">
        <v>185</v>
      </c>
      <c r="G2537" s="48" t="s">
        <v>59</v>
      </c>
      <c r="H2537" s="48" t="s">
        <v>59</v>
      </c>
      <c r="I2537" s="48" t="s">
        <v>99</v>
      </c>
      <c r="J2537" s="48" t="s">
        <v>48</v>
      </c>
      <c r="K2537" s="48" t="s">
        <v>100</v>
      </c>
      <c r="L2537" s="48" t="s">
        <v>31469</v>
      </c>
      <c r="M2537" s="48" t="s">
        <v>31470</v>
      </c>
      <c r="N2537" t="e">
        <f>VLOOKUP(B2537,HIS退!B:F,5,FALSE)</f>
        <v>#N/A</v>
      </c>
      <c r="O2537" t="e">
        <f t="shared" si="79"/>
        <v>#N/A</v>
      </c>
      <c r="P2537" s="37" t="e">
        <f>VLOOKUP(C2537,微信退!Q:S,3,FALSE)</f>
        <v>#N/A</v>
      </c>
      <c r="Q2537" t="e">
        <f t="shared" si="80"/>
        <v>#N/A</v>
      </c>
    </row>
    <row r="2538" spans="1:17" hidden="1">
      <c r="A2538" s="49">
        <v>42908.731354166666</v>
      </c>
      <c r="B2538" s="46">
        <v>356764</v>
      </c>
      <c r="C2538" s="50" t="s">
        <v>25282</v>
      </c>
      <c r="D2538" s="46" t="s">
        <v>27688</v>
      </c>
      <c r="E2538" s="46" t="s">
        <v>27689</v>
      </c>
      <c r="F2538" s="47">
        <v>52</v>
      </c>
      <c r="G2538" s="48" t="s">
        <v>59</v>
      </c>
      <c r="H2538" s="48" t="s">
        <v>112</v>
      </c>
      <c r="I2538" s="48" t="s">
        <v>99</v>
      </c>
      <c r="J2538" s="48" t="s">
        <v>48</v>
      </c>
      <c r="K2538" s="48" t="s">
        <v>100</v>
      </c>
      <c r="L2538" s="48" t="s">
        <v>25283</v>
      </c>
      <c r="M2538" s="48" t="s">
        <v>31471</v>
      </c>
      <c r="N2538">
        <f>VLOOKUP(B2538,HIS退!B:F,5,FALSE)</f>
        <v>-52</v>
      </c>
      <c r="O2538" t="str">
        <f t="shared" si="79"/>
        <v/>
      </c>
      <c r="P2538" s="37">
        <f>VLOOKUP(C2538,微信退!Q:S,3,FALSE)</f>
        <v>52</v>
      </c>
      <c r="Q2538" t="str">
        <f t="shared" si="80"/>
        <v/>
      </c>
    </row>
    <row r="2539" spans="1:17" hidden="1">
      <c r="A2539" s="49">
        <v>42908.73165509259</v>
      </c>
      <c r="B2539" s="46">
        <v>356771</v>
      </c>
      <c r="C2539" s="50" t="s">
        <v>31472</v>
      </c>
      <c r="D2539" s="46" t="s">
        <v>31473</v>
      </c>
      <c r="E2539" s="46" t="s">
        <v>31474</v>
      </c>
      <c r="F2539" s="47">
        <v>1098</v>
      </c>
      <c r="G2539" s="48" t="s">
        <v>59</v>
      </c>
      <c r="H2539" s="48" t="s">
        <v>59</v>
      </c>
      <c r="I2539" s="48" t="s">
        <v>99</v>
      </c>
      <c r="J2539" s="48" t="s">
        <v>48</v>
      </c>
      <c r="K2539" s="48" t="s">
        <v>100</v>
      </c>
      <c r="L2539" s="48" t="s">
        <v>31475</v>
      </c>
      <c r="M2539" s="48" t="s">
        <v>31476</v>
      </c>
      <c r="N2539" t="e">
        <f>VLOOKUP(B2539,HIS退!B:F,5,FALSE)</f>
        <v>#N/A</v>
      </c>
      <c r="O2539" t="e">
        <f t="shared" si="79"/>
        <v>#N/A</v>
      </c>
      <c r="P2539" s="37" t="e">
        <f>VLOOKUP(C2539,微信退!Q:S,3,FALSE)</f>
        <v>#N/A</v>
      </c>
      <c r="Q2539" t="e">
        <f t="shared" si="80"/>
        <v>#N/A</v>
      </c>
    </row>
    <row r="2540" spans="1:17" hidden="1">
      <c r="A2540" s="49">
        <v>42908.734085648146</v>
      </c>
      <c r="B2540" s="46">
        <v>356808</v>
      </c>
      <c r="C2540" s="50" t="s">
        <v>31477</v>
      </c>
      <c r="D2540" s="46" t="s">
        <v>31478</v>
      </c>
      <c r="E2540" s="46" t="s">
        <v>31479</v>
      </c>
      <c r="F2540" s="47">
        <v>55</v>
      </c>
      <c r="G2540" s="48" t="s">
        <v>59</v>
      </c>
      <c r="H2540" s="48" t="s">
        <v>59</v>
      </c>
      <c r="I2540" s="48" t="s">
        <v>99</v>
      </c>
      <c r="J2540" s="48" t="s">
        <v>48</v>
      </c>
      <c r="K2540" s="48" t="s">
        <v>100</v>
      </c>
      <c r="L2540" s="48" t="s">
        <v>31480</v>
      </c>
      <c r="M2540" s="48" t="s">
        <v>31481</v>
      </c>
      <c r="N2540" t="e">
        <f>VLOOKUP(B2540,HIS退!B:F,5,FALSE)</f>
        <v>#N/A</v>
      </c>
      <c r="O2540" t="e">
        <f t="shared" si="79"/>
        <v>#N/A</v>
      </c>
      <c r="P2540" s="37" t="e">
        <f>VLOOKUP(C2540,微信退!Q:S,3,FALSE)</f>
        <v>#N/A</v>
      </c>
      <c r="Q2540" t="e">
        <f t="shared" si="80"/>
        <v>#N/A</v>
      </c>
    </row>
    <row r="2541" spans="1:17" hidden="1">
      <c r="A2541" s="49">
        <v>42908.735127314816</v>
      </c>
      <c r="B2541" s="46">
        <v>356817</v>
      </c>
      <c r="C2541" s="50" t="s">
        <v>25342</v>
      </c>
      <c r="D2541" s="46" t="s">
        <v>27690</v>
      </c>
      <c r="E2541" s="46" t="s">
        <v>27691</v>
      </c>
      <c r="F2541" s="47">
        <v>250</v>
      </c>
      <c r="G2541" s="48" t="s">
        <v>59</v>
      </c>
      <c r="H2541" s="48" t="s">
        <v>112</v>
      </c>
      <c r="I2541" s="48" t="s">
        <v>99</v>
      </c>
      <c r="J2541" s="48" t="s">
        <v>48</v>
      </c>
      <c r="K2541" s="48" t="s">
        <v>100</v>
      </c>
      <c r="L2541" s="48" t="s">
        <v>25343</v>
      </c>
      <c r="M2541" s="48" t="s">
        <v>31482</v>
      </c>
      <c r="N2541">
        <f>VLOOKUP(B2541,HIS退!B:F,5,FALSE)</f>
        <v>-250</v>
      </c>
      <c r="O2541" t="str">
        <f t="shared" si="79"/>
        <v/>
      </c>
      <c r="P2541" s="37">
        <f>VLOOKUP(C2541,微信退!Q:S,3,FALSE)</f>
        <v>250</v>
      </c>
      <c r="Q2541" t="str">
        <f t="shared" si="80"/>
        <v/>
      </c>
    </row>
    <row r="2542" spans="1:17" hidden="1">
      <c r="A2542" s="49">
        <v>42908.73709490741</v>
      </c>
      <c r="B2542" s="46">
        <v>356842</v>
      </c>
      <c r="C2542" s="50" t="s">
        <v>31483</v>
      </c>
      <c r="D2542" s="46" t="s">
        <v>31484</v>
      </c>
      <c r="E2542" s="46" t="s">
        <v>31485</v>
      </c>
      <c r="F2542" s="47">
        <v>222</v>
      </c>
      <c r="G2542" s="48" t="s">
        <v>59</v>
      </c>
      <c r="H2542" s="48" t="s">
        <v>59</v>
      </c>
      <c r="I2542" s="48" t="s">
        <v>99</v>
      </c>
      <c r="J2542" s="48" t="s">
        <v>29021</v>
      </c>
      <c r="K2542" s="48" t="s">
        <v>100</v>
      </c>
      <c r="L2542" s="48" t="s">
        <v>31486</v>
      </c>
      <c r="M2542" s="48" t="s">
        <v>31487</v>
      </c>
      <c r="N2542" t="e">
        <f>VLOOKUP(B2542,HIS退!B:F,5,FALSE)</f>
        <v>#N/A</v>
      </c>
      <c r="O2542" t="e">
        <f t="shared" si="79"/>
        <v>#N/A</v>
      </c>
      <c r="P2542" s="37" t="e">
        <f>VLOOKUP(C2542,微信退!Q:S,3,FALSE)</f>
        <v>#N/A</v>
      </c>
      <c r="Q2542" t="e">
        <f t="shared" si="80"/>
        <v>#N/A</v>
      </c>
    </row>
    <row r="2543" spans="1:17" hidden="1">
      <c r="A2543" s="49">
        <v>42908.737557870372</v>
      </c>
      <c r="B2543" s="46">
        <v>356845</v>
      </c>
      <c r="C2543" s="50" t="s">
        <v>31488</v>
      </c>
      <c r="D2543" s="46" t="s">
        <v>31489</v>
      </c>
      <c r="E2543" s="46" t="s">
        <v>31490</v>
      </c>
      <c r="F2543" s="47">
        <v>500</v>
      </c>
      <c r="G2543" s="48" t="s">
        <v>59</v>
      </c>
      <c r="H2543" s="48" t="s">
        <v>59</v>
      </c>
      <c r="I2543" s="48" t="s">
        <v>99</v>
      </c>
      <c r="J2543" s="48" t="s">
        <v>48</v>
      </c>
      <c r="K2543" s="48" t="s">
        <v>100</v>
      </c>
      <c r="L2543" s="48" t="s">
        <v>31491</v>
      </c>
      <c r="M2543" s="48" t="s">
        <v>31492</v>
      </c>
      <c r="N2543" t="e">
        <f>VLOOKUP(B2543,HIS退!B:F,5,FALSE)</f>
        <v>#N/A</v>
      </c>
      <c r="O2543" t="e">
        <f t="shared" si="79"/>
        <v>#N/A</v>
      </c>
      <c r="P2543" s="37" t="e">
        <f>VLOOKUP(C2543,微信退!Q:S,3,FALSE)</f>
        <v>#N/A</v>
      </c>
      <c r="Q2543" t="e">
        <f t="shared" si="80"/>
        <v>#N/A</v>
      </c>
    </row>
    <row r="2544" spans="1:17" hidden="1">
      <c r="A2544" s="49">
        <v>42908.740046296298</v>
      </c>
      <c r="B2544" s="46">
        <v>356876</v>
      </c>
      <c r="C2544" s="50" t="s">
        <v>31493</v>
      </c>
      <c r="D2544" s="46" t="s">
        <v>31494</v>
      </c>
      <c r="E2544" s="46" t="s">
        <v>31495</v>
      </c>
      <c r="F2544" s="47">
        <v>396</v>
      </c>
      <c r="G2544" s="48" t="s">
        <v>34</v>
      </c>
      <c r="H2544" s="48" t="s">
        <v>34</v>
      </c>
      <c r="I2544" s="48" t="s">
        <v>99</v>
      </c>
      <c r="J2544" s="48" t="s">
        <v>48</v>
      </c>
      <c r="K2544" s="48" t="s">
        <v>100</v>
      </c>
      <c r="L2544" s="48" t="s">
        <v>31496</v>
      </c>
      <c r="M2544" s="48" t="s">
        <v>31497</v>
      </c>
      <c r="N2544" t="e">
        <f>VLOOKUP(B2544,HIS退!B:F,5,FALSE)</f>
        <v>#N/A</v>
      </c>
      <c r="O2544" t="e">
        <f t="shared" si="79"/>
        <v>#N/A</v>
      </c>
      <c r="P2544" s="37" t="e">
        <f>VLOOKUP(C2544,微信退!Q:S,3,FALSE)</f>
        <v>#N/A</v>
      </c>
      <c r="Q2544" t="e">
        <f t="shared" si="80"/>
        <v>#N/A</v>
      </c>
    </row>
    <row r="2545" spans="1:17" hidden="1">
      <c r="A2545" s="49">
        <v>42908.741574074076</v>
      </c>
      <c r="B2545" s="46">
        <v>356888</v>
      </c>
      <c r="C2545" s="50" t="s">
        <v>31498</v>
      </c>
      <c r="D2545" s="46" t="s">
        <v>31499</v>
      </c>
      <c r="E2545" s="46" t="s">
        <v>31500</v>
      </c>
      <c r="F2545" s="47">
        <v>521</v>
      </c>
      <c r="G2545" s="48" t="s">
        <v>59</v>
      </c>
      <c r="H2545" s="48" t="s">
        <v>59</v>
      </c>
      <c r="I2545" s="48" t="s">
        <v>99</v>
      </c>
      <c r="J2545" s="48" t="s">
        <v>48</v>
      </c>
      <c r="K2545" s="48" t="s">
        <v>100</v>
      </c>
      <c r="L2545" s="48" t="s">
        <v>31501</v>
      </c>
      <c r="M2545" s="48" t="s">
        <v>31502</v>
      </c>
      <c r="N2545" t="e">
        <f>VLOOKUP(B2545,HIS退!B:F,5,FALSE)</f>
        <v>#N/A</v>
      </c>
      <c r="O2545" t="e">
        <f t="shared" si="79"/>
        <v>#N/A</v>
      </c>
      <c r="P2545" s="37" t="e">
        <f>VLOOKUP(C2545,微信退!Q:S,3,FALSE)</f>
        <v>#N/A</v>
      </c>
      <c r="Q2545" t="e">
        <f t="shared" si="80"/>
        <v>#N/A</v>
      </c>
    </row>
    <row r="2546" spans="1:17" hidden="1">
      <c r="A2546" s="49">
        <v>42908.74627314815</v>
      </c>
      <c r="B2546" s="46">
        <v>356934</v>
      </c>
      <c r="C2546" s="50" t="s">
        <v>31503</v>
      </c>
      <c r="D2546" s="46" t="s">
        <v>31504</v>
      </c>
      <c r="E2546" s="46" t="s">
        <v>31505</v>
      </c>
      <c r="F2546" s="47">
        <v>417</v>
      </c>
      <c r="G2546" s="48" t="s">
        <v>59</v>
      </c>
      <c r="H2546" s="48" t="s">
        <v>59</v>
      </c>
      <c r="I2546" s="48" t="s">
        <v>99</v>
      </c>
      <c r="J2546" s="48" t="s">
        <v>48</v>
      </c>
      <c r="K2546" s="48" t="s">
        <v>100</v>
      </c>
      <c r="L2546" s="48" t="s">
        <v>31506</v>
      </c>
      <c r="M2546" s="48" t="s">
        <v>31507</v>
      </c>
      <c r="N2546" t="e">
        <f>VLOOKUP(B2546,HIS退!B:F,5,FALSE)</f>
        <v>#N/A</v>
      </c>
      <c r="O2546" t="e">
        <f t="shared" si="79"/>
        <v>#N/A</v>
      </c>
      <c r="P2546" s="37" t="e">
        <f>VLOOKUP(C2546,微信退!Q:S,3,FALSE)</f>
        <v>#N/A</v>
      </c>
      <c r="Q2546" t="e">
        <f t="shared" si="80"/>
        <v>#N/A</v>
      </c>
    </row>
    <row r="2547" spans="1:17" hidden="1">
      <c r="A2547" s="49">
        <v>42908.746886574074</v>
      </c>
      <c r="B2547" s="46">
        <v>356939</v>
      </c>
      <c r="C2547" s="50" t="s">
        <v>31508</v>
      </c>
      <c r="D2547" s="46" t="s">
        <v>31509</v>
      </c>
      <c r="E2547" s="46" t="s">
        <v>31510</v>
      </c>
      <c r="F2547" s="47">
        <v>335</v>
      </c>
      <c r="G2547" s="48" t="s">
        <v>59</v>
      </c>
      <c r="H2547" s="48" t="s">
        <v>59</v>
      </c>
      <c r="I2547" s="48" t="s">
        <v>99</v>
      </c>
      <c r="J2547" s="48" t="s">
        <v>48</v>
      </c>
      <c r="K2547" s="48" t="s">
        <v>100</v>
      </c>
      <c r="L2547" s="48" t="s">
        <v>31511</v>
      </c>
      <c r="M2547" s="48" t="s">
        <v>31512</v>
      </c>
      <c r="N2547" t="e">
        <f>VLOOKUP(B2547,HIS退!B:F,5,FALSE)</f>
        <v>#N/A</v>
      </c>
      <c r="O2547" t="e">
        <f t="shared" si="79"/>
        <v>#N/A</v>
      </c>
      <c r="P2547" s="37" t="e">
        <f>VLOOKUP(C2547,微信退!Q:S,3,FALSE)</f>
        <v>#N/A</v>
      </c>
      <c r="Q2547" t="e">
        <f t="shared" si="80"/>
        <v>#N/A</v>
      </c>
    </row>
    <row r="2548" spans="1:17" hidden="1">
      <c r="A2548" s="49">
        <v>42908.750879629632</v>
      </c>
      <c r="B2548" s="46">
        <v>356970</v>
      </c>
      <c r="C2548" s="50" t="s">
        <v>25578</v>
      </c>
      <c r="D2548" s="46" t="s">
        <v>27692</v>
      </c>
      <c r="E2548" s="46" t="s">
        <v>27693</v>
      </c>
      <c r="F2548" s="47">
        <v>10</v>
      </c>
      <c r="G2548" s="48" t="s">
        <v>59</v>
      </c>
      <c r="H2548" s="48" t="s">
        <v>112</v>
      </c>
      <c r="I2548" s="48" t="s">
        <v>99</v>
      </c>
      <c r="J2548" s="48" t="s">
        <v>48</v>
      </c>
      <c r="K2548" s="48" t="s">
        <v>100</v>
      </c>
      <c r="L2548" s="48" t="s">
        <v>25579</v>
      </c>
      <c r="M2548" s="48" t="s">
        <v>31513</v>
      </c>
      <c r="N2548">
        <f>VLOOKUP(B2548,HIS退!B:F,5,FALSE)</f>
        <v>-10</v>
      </c>
      <c r="O2548" t="str">
        <f t="shared" si="79"/>
        <v/>
      </c>
      <c r="P2548" s="37">
        <f>VLOOKUP(C2548,微信退!Q:S,3,FALSE)</f>
        <v>10</v>
      </c>
      <c r="Q2548" t="str">
        <f t="shared" si="80"/>
        <v/>
      </c>
    </row>
    <row r="2549" spans="1:17" hidden="1">
      <c r="A2549" s="49">
        <v>42908.751168981478</v>
      </c>
      <c r="B2549" s="46">
        <v>356974</v>
      </c>
      <c r="C2549" s="50" t="s">
        <v>25580</v>
      </c>
      <c r="D2549" s="46" t="s">
        <v>27692</v>
      </c>
      <c r="E2549" s="46" t="s">
        <v>27693</v>
      </c>
      <c r="F2549" s="47">
        <v>10</v>
      </c>
      <c r="G2549" s="48" t="s">
        <v>59</v>
      </c>
      <c r="H2549" s="48" t="s">
        <v>112</v>
      </c>
      <c r="I2549" s="48" t="s">
        <v>99</v>
      </c>
      <c r="J2549" s="48" t="s">
        <v>48</v>
      </c>
      <c r="K2549" s="48" t="s">
        <v>100</v>
      </c>
      <c r="L2549" s="48" t="s">
        <v>25581</v>
      </c>
      <c r="M2549" s="48" t="s">
        <v>31514</v>
      </c>
      <c r="N2549">
        <f>VLOOKUP(B2549,HIS退!B:F,5,FALSE)</f>
        <v>-10</v>
      </c>
      <c r="O2549" t="str">
        <f t="shared" si="79"/>
        <v/>
      </c>
      <c r="P2549" s="37">
        <f>VLOOKUP(C2549,微信退!Q:S,3,FALSE)</f>
        <v>10</v>
      </c>
      <c r="Q2549" t="str">
        <f t="shared" si="80"/>
        <v/>
      </c>
    </row>
    <row r="2550" spans="1:17" hidden="1">
      <c r="A2550" s="49">
        <v>42908.761273148149</v>
      </c>
      <c r="B2550" s="46">
        <v>357015</v>
      </c>
      <c r="C2550" s="50" t="s">
        <v>25294</v>
      </c>
      <c r="D2550" s="46" t="s">
        <v>27694</v>
      </c>
      <c r="E2550" s="46" t="s">
        <v>27695</v>
      </c>
      <c r="F2550" s="47">
        <v>546</v>
      </c>
      <c r="G2550" s="48" t="s">
        <v>59</v>
      </c>
      <c r="H2550" s="48" t="s">
        <v>112</v>
      </c>
      <c r="I2550" s="48" t="s">
        <v>99</v>
      </c>
      <c r="J2550" s="48" t="s">
        <v>48</v>
      </c>
      <c r="K2550" s="48" t="s">
        <v>100</v>
      </c>
      <c r="L2550" s="48" t="s">
        <v>25295</v>
      </c>
      <c r="M2550" s="48" t="s">
        <v>31515</v>
      </c>
      <c r="N2550">
        <f>VLOOKUP(B2550,HIS退!B:F,5,FALSE)</f>
        <v>-546</v>
      </c>
      <c r="O2550" t="str">
        <f t="shared" si="79"/>
        <v/>
      </c>
      <c r="P2550" s="37">
        <f>VLOOKUP(C2550,微信退!Q:S,3,FALSE)</f>
        <v>546</v>
      </c>
      <c r="Q2550" t="str">
        <f t="shared" si="80"/>
        <v/>
      </c>
    </row>
    <row r="2551" spans="1:17" hidden="1">
      <c r="A2551" s="49">
        <v>42908.776875000003</v>
      </c>
      <c r="B2551" s="46">
        <v>357081</v>
      </c>
      <c r="C2551" s="50" t="s">
        <v>25298</v>
      </c>
      <c r="D2551" s="46" t="s">
        <v>27696</v>
      </c>
      <c r="E2551" s="46" t="s">
        <v>27697</v>
      </c>
      <c r="F2551" s="47">
        <v>471</v>
      </c>
      <c r="G2551" s="48" t="s">
        <v>34</v>
      </c>
      <c r="H2551" s="48" t="s">
        <v>112</v>
      </c>
      <c r="I2551" s="48" t="s">
        <v>99</v>
      </c>
      <c r="J2551" s="48" t="s">
        <v>48</v>
      </c>
      <c r="K2551" s="48" t="s">
        <v>100</v>
      </c>
      <c r="L2551" s="48" t="s">
        <v>25299</v>
      </c>
      <c r="M2551" s="48" t="s">
        <v>31516</v>
      </c>
      <c r="N2551">
        <f>VLOOKUP(B2551,HIS退!B:F,5,FALSE)</f>
        <v>-471</v>
      </c>
      <c r="O2551" t="str">
        <f t="shared" si="79"/>
        <v/>
      </c>
      <c r="P2551" s="37">
        <f>VLOOKUP(C2551,微信退!Q:S,3,FALSE)</f>
        <v>471</v>
      </c>
      <c r="Q2551" t="str">
        <f t="shared" si="80"/>
        <v/>
      </c>
    </row>
    <row r="2552" spans="1:17" hidden="1">
      <c r="A2552" s="49">
        <v>42908.782743055555</v>
      </c>
      <c r="B2552" s="46">
        <v>357109</v>
      </c>
      <c r="C2552" s="50" t="s">
        <v>31517</v>
      </c>
      <c r="D2552" s="46" t="s">
        <v>31518</v>
      </c>
      <c r="E2552" s="46" t="s">
        <v>31519</v>
      </c>
      <c r="F2552" s="47">
        <v>10</v>
      </c>
      <c r="G2552" s="48" t="s">
        <v>34</v>
      </c>
      <c r="H2552" s="48" t="s">
        <v>29015</v>
      </c>
      <c r="I2552" s="48" t="s">
        <v>99</v>
      </c>
      <c r="J2552" s="48" t="s">
        <v>48</v>
      </c>
      <c r="K2552" s="48" t="s">
        <v>100</v>
      </c>
      <c r="L2552" s="48" t="s">
        <v>31520</v>
      </c>
      <c r="M2552" s="48" t="s">
        <v>31521</v>
      </c>
      <c r="N2552" t="e">
        <f>VLOOKUP(B2552,HIS退!B:F,5,FALSE)</f>
        <v>#N/A</v>
      </c>
      <c r="O2552" t="e">
        <f t="shared" si="79"/>
        <v>#N/A</v>
      </c>
      <c r="P2552" s="37" t="e">
        <f>VLOOKUP(C2552,微信退!Q:S,3,FALSE)</f>
        <v>#N/A</v>
      </c>
      <c r="Q2552" t="e">
        <f t="shared" si="80"/>
        <v>#N/A</v>
      </c>
    </row>
    <row r="2553" spans="1:17" hidden="1">
      <c r="A2553" s="49">
        <v>42908.788865740738</v>
      </c>
      <c r="B2553" s="46">
        <v>357133</v>
      </c>
      <c r="C2553" s="50" t="s">
        <v>31522</v>
      </c>
      <c r="D2553" s="46" t="s">
        <v>31523</v>
      </c>
      <c r="E2553" s="46" t="s">
        <v>31524</v>
      </c>
      <c r="F2553" s="47">
        <v>950</v>
      </c>
      <c r="G2553" s="48" t="s">
        <v>34</v>
      </c>
      <c r="H2553" s="48" t="s">
        <v>34</v>
      </c>
      <c r="I2553" s="48" t="s">
        <v>99</v>
      </c>
      <c r="J2553" s="48" t="s">
        <v>48</v>
      </c>
      <c r="K2553" s="48" t="s">
        <v>100</v>
      </c>
      <c r="L2553" s="48" t="s">
        <v>31525</v>
      </c>
      <c r="M2553" s="48" t="s">
        <v>31526</v>
      </c>
      <c r="N2553" t="e">
        <f>VLOOKUP(B2553,HIS退!B:F,5,FALSE)</f>
        <v>#N/A</v>
      </c>
      <c r="O2553" t="e">
        <f t="shared" si="79"/>
        <v>#N/A</v>
      </c>
      <c r="P2553" s="37" t="e">
        <f>VLOOKUP(C2553,微信退!Q:S,3,FALSE)</f>
        <v>#N/A</v>
      </c>
      <c r="Q2553" t="e">
        <f t="shared" si="80"/>
        <v>#N/A</v>
      </c>
    </row>
    <row r="2554" spans="1:17" hidden="1">
      <c r="A2554" s="49">
        <v>42908.824999999997</v>
      </c>
      <c r="B2554" s="46">
        <v>357219</v>
      </c>
      <c r="C2554" s="50" t="s">
        <v>31527</v>
      </c>
      <c r="D2554" s="46" t="s">
        <v>31528</v>
      </c>
      <c r="E2554" s="46" t="s">
        <v>31529</v>
      </c>
      <c r="F2554" s="47">
        <v>23</v>
      </c>
      <c r="G2554" s="48" t="s">
        <v>34</v>
      </c>
      <c r="H2554" s="48" t="s">
        <v>34</v>
      </c>
      <c r="I2554" s="48" t="s">
        <v>101</v>
      </c>
      <c r="J2554" s="48" t="s">
        <v>29021</v>
      </c>
      <c r="K2554" s="48" t="s">
        <v>100</v>
      </c>
      <c r="L2554" s="48" t="s">
        <v>31530</v>
      </c>
      <c r="M2554" s="48" t="s">
        <v>31531</v>
      </c>
      <c r="N2554" t="e">
        <f>VLOOKUP(B2554,HIS退!B:F,5,FALSE)</f>
        <v>#N/A</v>
      </c>
      <c r="O2554" t="e">
        <f t="shared" si="79"/>
        <v>#N/A</v>
      </c>
      <c r="P2554" s="37" t="e">
        <f>VLOOKUP(C2554,微信退!Q:S,3,FALSE)</f>
        <v>#N/A</v>
      </c>
      <c r="Q2554" t="e">
        <f t="shared" si="80"/>
        <v>#N/A</v>
      </c>
    </row>
    <row r="2555" spans="1:17" hidden="1">
      <c r="A2555" s="49">
        <v>42908.834201388891</v>
      </c>
      <c r="B2555" s="46">
        <v>357243</v>
      </c>
      <c r="C2555" s="50" t="s">
        <v>25416</v>
      </c>
      <c r="D2555" s="46" t="s">
        <v>27698</v>
      </c>
      <c r="E2555" s="46" t="s">
        <v>27699</v>
      </c>
      <c r="F2555" s="47">
        <v>94</v>
      </c>
      <c r="G2555" s="48" t="s">
        <v>34</v>
      </c>
      <c r="H2555" s="48" t="s">
        <v>112</v>
      </c>
      <c r="I2555" s="48" t="s">
        <v>99</v>
      </c>
      <c r="J2555" s="48" t="s">
        <v>48</v>
      </c>
      <c r="K2555" s="48" t="s">
        <v>100</v>
      </c>
      <c r="L2555" s="48" t="s">
        <v>25417</v>
      </c>
      <c r="M2555" s="48" t="s">
        <v>31532</v>
      </c>
      <c r="N2555">
        <f>VLOOKUP(B2555,HIS退!B:F,5,FALSE)</f>
        <v>-94</v>
      </c>
      <c r="O2555" t="str">
        <f t="shared" ref="O2555:O2618" si="81">IF(N2555=F2555*-1,"",1)</f>
        <v/>
      </c>
      <c r="P2555" s="37">
        <f>VLOOKUP(C2555,微信退!Q:S,3,FALSE)</f>
        <v>94</v>
      </c>
      <c r="Q2555" t="str">
        <f t="shared" ref="Q2555:Q2618" si="82">IF(P2555=F2555,"",1)</f>
        <v/>
      </c>
    </row>
    <row r="2556" spans="1:17" hidden="1">
      <c r="A2556" s="49">
        <v>42908.83766203704</v>
      </c>
      <c r="B2556" s="46">
        <v>357257</v>
      </c>
      <c r="C2556" s="50" t="s">
        <v>31533</v>
      </c>
      <c r="D2556" s="46" t="s">
        <v>31534</v>
      </c>
      <c r="E2556" s="46" t="s">
        <v>31535</v>
      </c>
      <c r="F2556" s="47">
        <v>1664</v>
      </c>
      <c r="G2556" s="48" t="s">
        <v>34</v>
      </c>
      <c r="H2556" s="48" t="s">
        <v>34</v>
      </c>
      <c r="I2556" s="48" t="s">
        <v>99</v>
      </c>
      <c r="J2556" s="48" t="s">
        <v>48</v>
      </c>
      <c r="K2556" s="48" t="s">
        <v>100</v>
      </c>
      <c r="L2556" s="48" t="s">
        <v>31536</v>
      </c>
      <c r="M2556" s="48" t="s">
        <v>31537</v>
      </c>
      <c r="N2556" t="e">
        <f>VLOOKUP(B2556,HIS退!B:F,5,FALSE)</f>
        <v>#N/A</v>
      </c>
      <c r="O2556" t="e">
        <f t="shared" si="81"/>
        <v>#N/A</v>
      </c>
      <c r="P2556" s="37" t="e">
        <f>VLOOKUP(C2556,微信退!Q:S,3,FALSE)</f>
        <v>#N/A</v>
      </c>
      <c r="Q2556" t="e">
        <f t="shared" si="82"/>
        <v>#N/A</v>
      </c>
    </row>
    <row r="2557" spans="1:17" hidden="1">
      <c r="A2557" s="49">
        <v>42908.851782407408</v>
      </c>
      <c r="B2557" s="46">
        <v>357287</v>
      </c>
      <c r="C2557" s="50" t="s">
        <v>31538</v>
      </c>
      <c r="D2557" s="46" t="s">
        <v>31539</v>
      </c>
      <c r="E2557" s="46" t="s">
        <v>31540</v>
      </c>
      <c r="F2557" s="47">
        <v>202</v>
      </c>
      <c r="G2557" s="48" t="s">
        <v>34</v>
      </c>
      <c r="H2557" s="48" t="s">
        <v>34</v>
      </c>
      <c r="I2557" s="48" t="s">
        <v>99</v>
      </c>
      <c r="J2557" s="48" t="s">
        <v>48</v>
      </c>
      <c r="K2557" s="48" t="s">
        <v>100</v>
      </c>
      <c r="L2557" s="48" t="s">
        <v>31541</v>
      </c>
      <c r="M2557" s="48" t="s">
        <v>31542</v>
      </c>
      <c r="N2557" t="e">
        <f>VLOOKUP(B2557,HIS退!B:F,5,FALSE)</f>
        <v>#N/A</v>
      </c>
      <c r="O2557" t="e">
        <f t="shared" si="81"/>
        <v>#N/A</v>
      </c>
      <c r="P2557" s="37" t="e">
        <f>VLOOKUP(C2557,微信退!Q:S,3,FALSE)</f>
        <v>#N/A</v>
      </c>
      <c r="Q2557" t="e">
        <f t="shared" si="82"/>
        <v>#N/A</v>
      </c>
    </row>
    <row r="2558" spans="1:17" hidden="1">
      <c r="A2558" s="49">
        <v>42908.882615740738</v>
      </c>
      <c r="B2558" s="46">
        <v>357361</v>
      </c>
      <c r="C2558" s="50" t="s">
        <v>31543</v>
      </c>
      <c r="D2558" s="46" t="s">
        <v>31544</v>
      </c>
      <c r="E2558" s="46" t="s">
        <v>31545</v>
      </c>
      <c r="F2558" s="47">
        <v>100</v>
      </c>
      <c r="G2558" s="48" t="s">
        <v>59</v>
      </c>
      <c r="H2558" s="48" t="s">
        <v>29015</v>
      </c>
      <c r="I2558" s="48" t="s">
        <v>99</v>
      </c>
      <c r="J2558" s="48" t="s">
        <v>48</v>
      </c>
      <c r="K2558" s="48" t="s">
        <v>100</v>
      </c>
      <c r="L2558" s="48" t="s">
        <v>31546</v>
      </c>
      <c r="M2558" s="48" t="s">
        <v>31547</v>
      </c>
      <c r="N2558" t="e">
        <f>VLOOKUP(B2558,HIS退!B:F,5,FALSE)</f>
        <v>#N/A</v>
      </c>
      <c r="O2558" t="e">
        <f t="shared" si="81"/>
        <v>#N/A</v>
      </c>
      <c r="P2558" s="37" t="e">
        <f>VLOOKUP(C2558,微信退!Q:S,3,FALSE)</f>
        <v>#N/A</v>
      </c>
      <c r="Q2558" t="e">
        <f t="shared" si="82"/>
        <v>#N/A</v>
      </c>
    </row>
    <row r="2559" spans="1:17" hidden="1">
      <c r="A2559" s="49">
        <v>42908.916944444441</v>
      </c>
      <c r="B2559" s="46">
        <v>357427</v>
      </c>
      <c r="C2559" s="50" t="s">
        <v>25382</v>
      </c>
      <c r="D2559" s="46" t="s">
        <v>27700</v>
      </c>
      <c r="E2559" s="46" t="s">
        <v>27701</v>
      </c>
      <c r="F2559" s="47">
        <v>94</v>
      </c>
      <c r="G2559" s="48" t="s">
        <v>34</v>
      </c>
      <c r="H2559" s="48" t="s">
        <v>112</v>
      </c>
      <c r="I2559" s="48" t="s">
        <v>99</v>
      </c>
      <c r="J2559" s="48" t="s">
        <v>48</v>
      </c>
      <c r="K2559" s="48" t="s">
        <v>100</v>
      </c>
      <c r="L2559" s="48" t="s">
        <v>25383</v>
      </c>
      <c r="M2559" s="48" t="s">
        <v>31548</v>
      </c>
      <c r="N2559">
        <f>VLOOKUP(B2559,HIS退!B:F,5,FALSE)</f>
        <v>-94</v>
      </c>
      <c r="O2559" t="str">
        <f t="shared" si="81"/>
        <v/>
      </c>
      <c r="P2559" s="37">
        <f>VLOOKUP(C2559,微信退!Q:S,3,FALSE)</f>
        <v>94</v>
      </c>
      <c r="Q2559" t="str">
        <f t="shared" si="82"/>
        <v/>
      </c>
    </row>
    <row r="2560" spans="1:17" hidden="1">
      <c r="A2560" s="49">
        <v>42909.15253472222</v>
      </c>
      <c r="B2560" s="46">
        <v>357708</v>
      </c>
      <c r="C2560" s="50" t="s">
        <v>25826</v>
      </c>
      <c r="D2560" s="46" t="s">
        <v>27702</v>
      </c>
      <c r="E2560" s="46" t="s">
        <v>27703</v>
      </c>
      <c r="F2560" s="47">
        <v>27</v>
      </c>
      <c r="G2560" s="48" t="s">
        <v>34</v>
      </c>
      <c r="H2560" s="48" t="s">
        <v>112</v>
      </c>
      <c r="I2560" s="48" t="s">
        <v>99</v>
      </c>
      <c r="J2560" s="48" t="s">
        <v>48</v>
      </c>
      <c r="K2560" s="48" t="s">
        <v>100</v>
      </c>
      <c r="L2560" s="48" t="s">
        <v>25827</v>
      </c>
      <c r="M2560" s="48" t="s">
        <v>31549</v>
      </c>
      <c r="N2560">
        <f>VLOOKUP(B2560,HIS退!B:F,5,FALSE)</f>
        <v>-27</v>
      </c>
      <c r="O2560" t="str">
        <f t="shared" si="81"/>
        <v/>
      </c>
      <c r="P2560" s="37">
        <f>VLOOKUP(C2560,微信退!Q:S,3,FALSE)</f>
        <v>27</v>
      </c>
      <c r="Q2560" t="str">
        <f t="shared" si="82"/>
        <v/>
      </c>
    </row>
    <row r="2561" spans="1:17" hidden="1">
      <c r="A2561" s="49">
        <v>42909.260381944441</v>
      </c>
      <c r="B2561" s="46">
        <v>357802</v>
      </c>
      <c r="C2561" s="50" t="s">
        <v>25680</v>
      </c>
      <c r="D2561" s="46" t="s">
        <v>27704</v>
      </c>
      <c r="E2561" s="46" t="s">
        <v>27705</v>
      </c>
      <c r="F2561" s="47">
        <v>94</v>
      </c>
      <c r="G2561" s="48" t="s">
        <v>34</v>
      </c>
      <c r="H2561" s="48" t="s">
        <v>112</v>
      </c>
      <c r="I2561" s="48" t="s">
        <v>99</v>
      </c>
      <c r="J2561" s="48" t="s">
        <v>48</v>
      </c>
      <c r="K2561" s="48" t="s">
        <v>100</v>
      </c>
      <c r="L2561" s="48" t="s">
        <v>25681</v>
      </c>
      <c r="M2561" s="48" t="s">
        <v>31550</v>
      </c>
      <c r="N2561">
        <f>VLOOKUP(B2561,HIS退!B:F,5,FALSE)</f>
        <v>-94</v>
      </c>
      <c r="O2561" t="str">
        <f t="shared" si="81"/>
        <v/>
      </c>
      <c r="P2561" s="37">
        <f>VLOOKUP(C2561,微信退!Q:S,3,FALSE)</f>
        <v>94</v>
      </c>
      <c r="Q2561" t="str">
        <f t="shared" si="82"/>
        <v/>
      </c>
    </row>
    <row r="2562" spans="1:17" hidden="1">
      <c r="A2562" s="49">
        <v>42909.276192129626</v>
      </c>
      <c r="B2562" s="46">
        <v>357825</v>
      </c>
      <c r="C2562" s="50" t="s">
        <v>25858</v>
      </c>
      <c r="D2562" s="46" t="s">
        <v>27706</v>
      </c>
      <c r="E2562" s="46" t="s">
        <v>27707</v>
      </c>
      <c r="F2562" s="47">
        <v>19</v>
      </c>
      <c r="G2562" s="48" t="s">
        <v>59</v>
      </c>
      <c r="H2562" s="48" t="s">
        <v>112</v>
      </c>
      <c r="I2562" s="48" t="s">
        <v>99</v>
      </c>
      <c r="J2562" s="48" t="s">
        <v>48</v>
      </c>
      <c r="K2562" s="48" t="s">
        <v>100</v>
      </c>
      <c r="L2562" s="48" t="s">
        <v>25859</v>
      </c>
      <c r="M2562" s="48" t="s">
        <v>31551</v>
      </c>
      <c r="N2562">
        <f>VLOOKUP(B2562,HIS退!B:F,5,FALSE)</f>
        <v>-19</v>
      </c>
      <c r="O2562" t="str">
        <f t="shared" si="81"/>
        <v/>
      </c>
      <c r="P2562" s="37">
        <f>VLOOKUP(C2562,微信退!Q:S,3,FALSE)</f>
        <v>19</v>
      </c>
      <c r="Q2562" t="str">
        <f t="shared" si="82"/>
        <v/>
      </c>
    </row>
    <row r="2563" spans="1:17" hidden="1">
      <c r="A2563" s="49">
        <v>42909.300439814811</v>
      </c>
      <c r="B2563" s="46">
        <v>357903</v>
      </c>
      <c r="C2563" s="50" t="s">
        <v>25684</v>
      </c>
      <c r="D2563" s="46" t="s">
        <v>27708</v>
      </c>
      <c r="E2563" s="46" t="s">
        <v>27709</v>
      </c>
      <c r="F2563" s="47">
        <v>49</v>
      </c>
      <c r="G2563" s="48" t="s">
        <v>34</v>
      </c>
      <c r="H2563" s="48" t="s">
        <v>112</v>
      </c>
      <c r="I2563" s="48" t="s">
        <v>99</v>
      </c>
      <c r="J2563" s="48" t="s">
        <v>48</v>
      </c>
      <c r="K2563" s="48" t="s">
        <v>100</v>
      </c>
      <c r="L2563" s="48" t="s">
        <v>25685</v>
      </c>
      <c r="M2563" s="48" t="s">
        <v>31552</v>
      </c>
      <c r="N2563">
        <f>VLOOKUP(B2563,HIS退!B:F,5,FALSE)</f>
        <v>-49</v>
      </c>
      <c r="O2563" t="str">
        <f t="shared" si="81"/>
        <v/>
      </c>
      <c r="P2563" s="37">
        <f>VLOOKUP(C2563,微信退!Q:S,3,FALSE)</f>
        <v>49</v>
      </c>
      <c r="Q2563" t="str">
        <f t="shared" si="82"/>
        <v/>
      </c>
    </row>
    <row r="2564" spans="1:17" hidden="1">
      <c r="A2564" s="49">
        <v>42909.306168981479</v>
      </c>
      <c r="B2564" s="46">
        <v>357952</v>
      </c>
      <c r="C2564" s="50" t="s">
        <v>31553</v>
      </c>
      <c r="D2564" s="46" t="s">
        <v>31554</v>
      </c>
      <c r="E2564" s="46" t="s">
        <v>31555</v>
      </c>
      <c r="F2564" s="47">
        <v>1</v>
      </c>
      <c r="G2564" s="48" t="s">
        <v>34</v>
      </c>
      <c r="H2564" s="48" t="s">
        <v>34</v>
      </c>
      <c r="I2564" s="48" t="s">
        <v>99</v>
      </c>
      <c r="J2564" s="48" t="s">
        <v>48</v>
      </c>
      <c r="K2564" s="48" t="s">
        <v>100</v>
      </c>
      <c r="L2564" s="48" t="s">
        <v>31556</v>
      </c>
      <c r="M2564" s="48" t="s">
        <v>31557</v>
      </c>
      <c r="N2564" t="e">
        <f>VLOOKUP(B2564,HIS退!B:F,5,FALSE)</f>
        <v>#N/A</v>
      </c>
      <c r="O2564" t="e">
        <f t="shared" si="81"/>
        <v>#N/A</v>
      </c>
      <c r="P2564" s="37" t="e">
        <f>VLOOKUP(C2564,微信退!Q:S,3,FALSE)</f>
        <v>#N/A</v>
      </c>
      <c r="Q2564" t="e">
        <f t="shared" si="82"/>
        <v>#N/A</v>
      </c>
    </row>
    <row r="2565" spans="1:17" hidden="1">
      <c r="A2565" s="49">
        <v>42909.309293981481</v>
      </c>
      <c r="B2565" s="46">
        <v>357981</v>
      </c>
      <c r="C2565" s="50" t="s">
        <v>25686</v>
      </c>
      <c r="D2565" s="46" t="s">
        <v>27710</v>
      </c>
      <c r="E2565" s="46" t="s">
        <v>27711</v>
      </c>
      <c r="F2565" s="47">
        <v>300</v>
      </c>
      <c r="G2565" s="48" t="s">
        <v>59</v>
      </c>
      <c r="H2565" s="48" t="s">
        <v>112</v>
      </c>
      <c r="I2565" s="48" t="s">
        <v>99</v>
      </c>
      <c r="J2565" s="48" t="s">
        <v>48</v>
      </c>
      <c r="K2565" s="48" t="s">
        <v>100</v>
      </c>
      <c r="L2565" s="48" t="s">
        <v>25687</v>
      </c>
      <c r="M2565" s="48" t="s">
        <v>31558</v>
      </c>
      <c r="N2565">
        <f>VLOOKUP(B2565,HIS退!B:F,5,FALSE)</f>
        <v>-300</v>
      </c>
      <c r="O2565" t="str">
        <f t="shared" si="81"/>
        <v/>
      </c>
      <c r="P2565" s="37">
        <f>VLOOKUP(C2565,微信退!Q:S,3,FALSE)</f>
        <v>300</v>
      </c>
      <c r="Q2565" t="str">
        <f t="shared" si="82"/>
        <v/>
      </c>
    </row>
    <row r="2566" spans="1:17" hidden="1">
      <c r="A2566" s="49">
        <v>42909.311342592591</v>
      </c>
      <c r="B2566" s="46">
        <v>357995</v>
      </c>
      <c r="C2566" s="50" t="s">
        <v>31559</v>
      </c>
      <c r="D2566" s="46" t="s">
        <v>31560</v>
      </c>
      <c r="E2566" s="46" t="s">
        <v>31561</v>
      </c>
      <c r="F2566" s="47">
        <v>5000</v>
      </c>
      <c r="G2566" s="48" t="s">
        <v>34</v>
      </c>
      <c r="H2566" s="48" t="s">
        <v>34</v>
      </c>
      <c r="I2566" s="48" t="s">
        <v>99</v>
      </c>
      <c r="J2566" s="48" t="s">
        <v>48</v>
      </c>
      <c r="K2566" s="48" t="s">
        <v>100</v>
      </c>
      <c r="L2566" s="48" t="s">
        <v>31562</v>
      </c>
      <c r="M2566" s="48" t="s">
        <v>31563</v>
      </c>
      <c r="N2566" t="e">
        <f>VLOOKUP(B2566,HIS退!B:F,5,FALSE)</f>
        <v>#N/A</v>
      </c>
      <c r="O2566" t="e">
        <f t="shared" si="81"/>
        <v>#N/A</v>
      </c>
      <c r="P2566" s="37" t="e">
        <f>VLOOKUP(C2566,微信退!Q:S,3,FALSE)</f>
        <v>#N/A</v>
      </c>
      <c r="Q2566" t="e">
        <f t="shared" si="82"/>
        <v>#N/A</v>
      </c>
    </row>
    <row r="2567" spans="1:17" hidden="1">
      <c r="A2567" s="49">
        <v>42909.320879629631</v>
      </c>
      <c r="B2567" s="46">
        <v>358131</v>
      </c>
      <c r="C2567" s="50" t="s">
        <v>25660</v>
      </c>
      <c r="D2567" s="46" t="s">
        <v>27712</v>
      </c>
      <c r="E2567" s="46" t="s">
        <v>27713</v>
      </c>
      <c r="F2567" s="47">
        <v>18</v>
      </c>
      <c r="G2567" s="48" t="s">
        <v>34</v>
      </c>
      <c r="H2567" s="48" t="s">
        <v>112</v>
      </c>
      <c r="I2567" s="48" t="s">
        <v>99</v>
      </c>
      <c r="J2567" s="48" t="s">
        <v>48</v>
      </c>
      <c r="K2567" s="48" t="s">
        <v>100</v>
      </c>
      <c r="L2567" s="48" t="s">
        <v>25661</v>
      </c>
      <c r="M2567" s="48" t="s">
        <v>31564</v>
      </c>
      <c r="N2567">
        <f>VLOOKUP(B2567,HIS退!B:F,5,FALSE)</f>
        <v>-18</v>
      </c>
      <c r="O2567" t="str">
        <f t="shared" si="81"/>
        <v/>
      </c>
      <c r="P2567" s="37">
        <f>VLOOKUP(C2567,微信退!Q:S,3,FALSE)</f>
        <v>18</v>
      </c>
      <c r="Q2567" t="str">
        <f t="shared" si="82"/>
        <v/>
      </c>
    </row>
    <row r="2568" spans="1:17" hidden="1">
      <c r="A2568" s="49">
        <v>42909.327870370369</v>
      </c>
      <c r="B2568" s="46">
        <v>358322</v>
      </c>
      <c r="C2568" s="50" t="s">
        <v>25726</v>
      </c>
      <c r="D2568" s="46" t="s">
        <v>27714</v>
      </c>
      <c r="E2568" s="46" t="s">
        <v>27715</v>
      </c>
      <c r="F2568" s="47">
        <v>40</v>
      </c>
      <c r="G2568" s="48" t="s">
        <v>59</v>
      </c>
      <c r="H2568" s="48" t="s">
        <v>112</v>
      </c>
      <c r="I2568" s="48" t="s">
        <v>99</v>
      </c>
      <c r="J2568" s="48" t="s">
        <v>48</v>
      </c>
      <c r="K2568" s="48" t="s">
        <v>100</v>
      </c>
      <c r="L2568" s="48" t="s">
        <v>25727</v>
      </c>
      <c r="M2568" s="48" t="s">
        <v>31565</v>
      </c>
      <c r="N2568">
        <f>VLOOKUP(B2568,HIS退!B:F,5,FALSE)</f>
        <v>-40</v>
      </c>
      <c r="O2568" t="str">
        <f t="shared" si="81"/>
        <v/>
      </c>
      <c r="P2568" s="37">
        <f>VLOOKUP(C2568,微信退!Q:S,3,FALSE)</f>
        <v>40</v>
      </c>
      <c r="Q2568" t="str">
        <f t="shared" si="82"/>
        <v/>
      </c>
    </row>
    <row r="2569" spans="1:17" hidden="1">
      <c r="A2569" s="49">
        <v>42909.333657407406</v>
      </c>
      <c r="B2569" s="46">
        <v>358472</v>
      </c>
      <c r="C2569" s="50" t="s">
        <v>31566</v>
      </c>
      <c r="D2569" s="46" t="s">
        <v>31567</v>
      </c>
      <c r="E2569" s="46" t="s">
        <v>31568</v>
      </c>
      <c r="F2569" s="47">
        <v>587</v>
      </c>
      <c r="G2569" s="48" t="s">
        <v>34</v>
      </c>
      <c r="H2569" s="48" t="s">
        <v>29015</v>
      </c>
      <c r="I2569" s="48" t="s">
        <v>99</v>
      </c>
      <c r="J2569" s="48" t="s">
        <v>48</v>
      </c>
      <c r="K2569" s="48" t="s">
        <v>100</v>
      </c>
      <c r="L2569" s="48" t="s">
        <v>31569</v>
      </c>
      <c r="M2569" s="48" t="s">
        <v>31570</v>
      </c>
      <c r="N2569" t="e">
        <f>VLOOKUP(B2569,HIS退!B:F,5,FALSE)</f>
        <v>#N/A</v>
      </c>
      <c r="O2569" t="e">
        <f t="shared" si="81"/>
        <v>#N/A</v>
      </c>
      <c r="P2569" s="37" t="e">
        <f>VLOOKUP(C2569,微信退!Q:S,3,FALSE)</f>
        <v>#N/A</v>
      </c>
      <c r="Q2569" t="e">
        <f t="shared" si="82"/>
        <v>#N/A</v>
      </c>
    </row>
    <row r="2570" spans="1:17" hidden="1">
      <c r="A2570" s="49">
        <v>42909.336712962962</v>
      </c>
      <c r="B2570" s="46">
        <v>358590</v>
      </c>
      <c r="C2570" s="50" t="s">
        <v>31571</v>
      </c>
      <c r="D2570" s="46" t="s">
        <v>31572</v>
      </c>
      <c r="E2570" s="46" t="s">
        <v>31573</v>
      </c>
      <c r="F2570" s="47">
        <v>100</v>
      </c>
      <c r="G2570" s="48" t="s">
        <v>59</v>
      </c>
      <c r="H2570" s="48" t="s">
        <v>29015</v>
      </c>
      <c r="I2570" s="48" t="s">
        <v>99</v>
      </c>
      <c r="J2570" s="48" t="s">
        <v>48</v>
      </c>
      <c r="K2570" s="48" t="s">
        <v>100</v>
      </c>
      <c r="L2570" s="48" t="s">
        <v>31574</v>
      </c>
      <c r="M2570" s="48" t="s">
        <v>31575</v>
      </c>
      <c r="N2570" t="e">
        <f>VLOOKUP(B2570,HIS退!B:F,5,FALSE)</f>
        <v>#N/A</v>
      </c>
      <c r="O2570" t="e">
        <f t="shared" si="81"/>
        <v>#N/A</v>
      </c>
      <c r="P2570" s="37" t="e">
        <f>VLOOKUP(C2570,微信退!Q:S,3,FALSE)</f>
        <v>#N/A</v>
      </c>
      <c r="Q2570" t="e">
        <f t="shared" si="82"/>
        <v>#N/A</v>
      </c>
    </row>
    <row r="2571" spans="1:17" hidden="1">
      <c r="A2571" s="49">
        <v>42909.337731481479</v>
      </c>
      <c r="B2571" s="46">
        <v>358639</v>
      </c>
      <c r="C2571" s="50" t="s">
        <v>25820</v>
      </c>
      <c r="D2571" s="46" t="s">
        <v>27716</v>
      </c>
      <c r="E2571" s="46" t="s">
        <v>27717</v>
      </c>
      <c r="F2571" s="47">
        <v>45</v>
      </c>
      <c r="G2571" s="48" t="s">
        <v>34</v>
      </c>
      <c r="H2571" s="48" t="s">
        <v>112</v>
      </c>
      <c r="I2571" s="48" t="s">
        <v>99</v>
      </c>
      <c r="J2571" s="48" t="s">
        <v>48</v>
      </c>
      <c r="K2571" s="48" t="s">
        <v>100</v>
      </c>
      <c r="L2571" s="48" t="s">
        <v>25821</v>
      </c>
      <c r="M2571" s="48" t="s">
        <v>31576</v>
      </c>
      <c r="N2571">
        <f>VLOOKUP(B2571,HIS退!B:F,5,FALSE)</f>
        <v>-45</v>
      </c>
      <c r="O2571" t="str">
        <f t="shared" si="81"/>
        <v/>
      </c>
      <c r="P2571" s="37">
        <f>VLOOKUP(C2571,微信退!Q:S,3,FALSE)</f>
        <v>45</v>
      </c>
      <c r="Q2571" t="str">
        <f t="shared" si="82"/>
        <v/>
      </c>
    </row>
    <row r="2572" spans="1:17" hidden="1">
      <c r="A2572" s="49">
        <v>42909.340208333335</v>
      </c>
      <c r="B2572" s="46">
        <v>358752</v>
      </c>
      <c r="C2572" s="50" t="s">
        <v>31577</v>
      </c>
      <c r="D2572" s="46" t="s">
        <v>31578</v>
      </c>
      <c r="E2572" s="46" t="s">
        <v>31579</v>
      </c>
      <c r="F2572" s="47">
        <v>589</v>
      </c>
      <c r="G2572" s="48" t="s">
        <v>59</v>
      </c>
      <c r="H2572" s="48" t="s">
        <v>59</v>
      </c>
      <c r="I2572" s="48" t="s">
        <v>99</v>
      </c>
      <c r="J2572" s="48" t="s">
        <v>48</v>
      </c>
      <c r="K2572" s="48" t="s">
        <v>100</v>
      </c>
      <c r="L2572" s="48" t="s">
        <v>31580</v>
      </c>
      <c r="M2572" s="48" t="s">
        <v>31581</v>
      </c>
      <c r="N2572" t="e">
        <f>VLOOKUP(B2572,HIS退!B:F,5,FALSE)</f>
        <v>#N/A</v>
      </c>
      <c r="O2572" t="e">
        <f t="shared" si="81"/>
        <v>#N/A</v>
      </c>
      <c r="P2572" s="37" t="e">
        <f>VLOOKUP(C2572,微信退!Q:S,3,FALSE)</f>
        <v>#N/A</v>
      </c>
      <c r="Q2572" t="e">
        <f t="shared" si="82"/>
        <v>#N/A</v>
      </c>
    </row>
    <row r="2573" spans="1:17" hidden="1">
      <c r="A2573" s="49">
        <v>42909.346215277779</v>
      </c>
      <c r="B2573" s="46">
        <v>359130</v>
      </c>
      <c r="C2573" s="50" t="s">
        <v>25682</v>
      </c>
      <c r="D2573" s="46" t="s">
        <v>27708</v>
      </c>
      <c r="E2573" s="46" t="s">
        <v>27709</v>
      </c>
      <c r="F2573" s="47">
        <v>50</v>
      </c>
      <c r="G2573" s="48" t="s">
        <v>34</v>
      </c>
      <c r="H2573" s="48" t="s">
        <v>112</v>
      </c>
      <c r="I2573" s="48" t="s">
        <v>99</v>
      </c>
      <c r="J2573" s="48" t="s">
        <v>48</v>
      </c>
      <c r="K2573" s="48" t="s">
        <v>100</v>
      </c>
      <c r="L2573" s="48" t="s">
        <v>25683</v>
      </c>
      <c r="M2573" s="48" t="s">
        <v>31582</v>
      </c>
      <c r="N2573">
        <f>VLOOKUP(B2573,HIS退!B:F,5,FALSE)</f>
        <v>-50</v>
      </c>
      <c r="O2573" t="str">
        <f t="shared" si="81"/>
        <v/>
      </c>
      <c r="P2573" s="37">
        <f>VLOOKUP(C2573,微信退!Q:S,3,FALSE)</f>
        <v>50</v>
      </c>
      <c r="Q2573" t="str">
        <f t="shared" si="82"/>
        <v/>
      </c>
    </row>
    <row r="2574" spans="1:17" hidden="1">
      <c r="A2574" s="49">
        <v>42909.348773148151</v>
      </c>
      <c r="B2574" s="46">
        <v>359339</v>
      </c>
      <c r="C2574" s="50" t="s">
        <v>25762</v>
      </c>
      <c r="D2574" s="46" t="s">
        <v>27718</v>
      </c>
      <c r="E2574" s="46" t="s">
        <v>3299</v>
      </c>
      <c r="F2574" s="47">
        <v>200</v>
      </c>
      <c r="G2574" s="48" t="s">
        <v>34</v>
      </c>
      <c r="H2574" s="48" t="s">
        <v>112</v>
      </c>
      <c r="I2574" s="48" t="s">
        <v>99</v>
      </c>
      <c r="J2574" s="48" t="s">
        <v>48</v>
      </c>
      <c r="K2574" s="48" t="s">
        <v>100</v>
      </c>
      <c r="L2574" s="48" t="s">
        <v>25763</v>
      </c>
      <c r="M2574" s="48" t="s">
        <v>31583</v>
      </c>
      <c r="N2574">
        <f>VLOOKUP(B2574,HIS退!B:F,5,FALSE)</f>
        <v>-200</v>
      </c>
      <c r="O2574" t="str">
        <f t="shared" si="81"/>
        <v/>
      </c>
      <c r="P2574" s="37">
        <f>VLOOKUP(C2574,微信退!Q:S,3,FALSE)</f>
        <v>200</v>
      </c>
      <c r="Q2574" t="str">
        <f t="shared" si="82"/>
        <v/>
      </c>
    </row>
    <row r="2575" spans="1:17" hidden="1">
      <c r="A2575" s="49">
        <v>42909.349340277775</v>
      </c>
      <c r="B2575" s="46">
        <v>359366</v>
      </c>
      <c r="C2575" s="50" t="s">
        <v>31584</v>
      </c>
      <c r="D2575" s="46" t="s">
        <v>31585</v>
      </c>
      <c r="E2575" s="46" t="s">
        <v>31586</v>
      </c>
      <c r="F2575" s="47">
        <v>300</v>
      </c>
      <c r="G2575" s="48" t="s">
        <v>34</v>
      </c>
      <c r="H2575" s="48" t="s">
        <v>34</v>
      </c>
      <c r="I2575" s="48" t="s">
        <v>101</v>
      </c>
      <c r="J2575" s="48" t="s">
        <v>98</v>
      </c>
      <c r="K2575" s="48" t="s">
        <v>100</v>
      </c>
      <c r="L2575" s="48" t="s">
        <v>31587</v>
      </c>
      <c r="M2575" s="48" t="s">
        <v>31588</v>
      </c>
      <c r="N2575" t="e">
        <f>VLOOKUP(B2575,HIS退!B:F,5,FALSE)</f>
        <v>#N/A</v>
      </c>
      <c r="O2575" t="e">
        <f t="shared" si="81"/>
        <v>#N/A</v>
      </c>
      <c r="P2575" s="37" t="e">
        <f>VLOOKUP(C2575,微信退!Q:S,3,FALSE)</f>
        <v>#N/A</v>
      </c>
      <c r="Q2575" t="e">
        <f t="shared" si="82"/>
        <v>#N/A</v>
      </c>
    </row>
    <row r="2576" spans="1:17" hidden="1">
      <c r="A2576" s="49">
        <v>42909.34983796296</v>
      </c>
      <c r="B2576" s="46">
        <v>359401</v>
      </c>
      <c r="C2576" s="50" t="s">
        <v>25812</v>
      </c>
      <c r="D2576" s="46" t="s">
        <v>27719</v>
      </c>
      <c r="E2576" s="46" t="s">
        <v>27720</v>
      </c>
      <c r="F2576" s="47">
        <v>200</v>
      </c>
      <c r="G2576" s="48" t="s">
        <v>59</v>
      </c>
      <c r="H2576" s="48" t="s">
        <v>112</v>
      </c>
      <c r="I2576" s="48" t="s">
        <v>99</v>
      </c>
      <c r="J2576" s="48" t="s">
        <v>48</v>
      </c>
      <c r="K2576" s="48" t="s">
        <v>100</v>
      </c>
      <c r="L2576" s="48" t="s">
        <v>25813</v>
      </c>
      <c r="M2576" s="48" t="s">
        <v>31589</v>
      </c>
      <c r="N2576">
        <f>VLOOKUP(B2576,HIS退!B:F,5,FALSE)</f>
        <v>-200</v>
      </c>
      <c r="O2576" t="str">
        <f t="shared" si="81"/>
        <v/>
      </c>
      <c r="P2576" s="37">
        <f>VLOOKUP(C2576,微信退!Q:S,3,FALSE)</f>
        <v>200</v>
      </c>
      <c r="Q2576" t="str">
        <f t="shared" si="82"/>
        <v/>
      </c>
    </row>
    <row r="2577" spans="1:17" hidden="1">
      <c r="A2577" s="49">
        <v>42909.359027777777</v>
      </c>
      <c r="B2577" s="46">
        <v>360043</v>
      </c>
      <c r="C2577" s="50" t="s">
        <v>31590</v>
      </c>
      <c r="D2577" s="46" t="s">
        <v>31591</v>
      </c>
      <c r="E2577" s="46" t="s">
        <v>31592</v>
      </c>
      <c r="F2577" s="47">
        <v>100</v>
      </c>
      <c r="G2577" s="48" t="s">
        <v>34</v>
      </c>
      <c r="H2577" s="48" t="s">
        <v>29015</v>
      </c>
      <c r="I2577" s="48" t="s">
        <v>99</v>
      </c>
      <c r="J2577" s="48" t="s">
        <v>48</v>
      </c>
      <c r="K2577" s="48" t="s">
        <v>100</v>
      </c>
      <c r="L2577" s="48" t="s">
        <v>31593</v>
      </c>
      <c r="M2577" s="48" t="s">
        <v>31594</v>
      </c>
      <c r="N2577" t="e">
        <f>VLOOKUP(B2577,HIS退!B:F,5,FALSE)</f>
        <v>#N/A</v>
      </c>
      <c r="O2577" t="e">
        <f t="shared" si="81"/>
        <v>#N/A</v>
      </c>
      <c r="P2577" s="37" t="e">
        <f>VLOOKUP(C2577,微信退!Q:S,3,FALSE)</f>
        <v>#N/A</v>
      </c>
      <c r="Q2577" t="e">
        <f t="shared" si="82"/>
        <v>#N/A</v>
      </c>
    </row>
    <row r="2578" spans="1:17" hidden="1">
      <c r="A2578" s="49">
        <v>42909.362592592595</v>
      </c>
      <c r="B2578" s="46">
        <v>360370</v>
      </c>
      <c r="C2578" s="50" t="s">
        <v>25746</v>
      </c>
      <c r="D2578" s="46" t="s">
        <v>27721</v>
      </c>
      <c r="E2578" s="46" t="s">
        <v>27722</v>
      </c>
      <c r="F2578" s="47">
        <v>14</v>
      </c>
      <c r="G2578" s="48" t="s">
        <v>59</v>
      </c>
      <c r="H2578" s="48" t="s">
        <v>112</v>
      </c>
      <c r="I2578" s="48" t="s">
        <v>99</v>
      </c>
      <c r="J2578" s="48" t="s">
        <v>48</v>
      </c>
      <c r="K2578" s="48" t="s">
        <v>100</v>
      </c>
      <c r="L2578" s="48" t="s">
        <v>25747</v>
      </c>
      <c r="M2578" s="48" t="s">
        <v>31595</v>
      </c>
      <c r="N2578">
        <f>VLOOKUP(B2578,HIS退!B:F,5,FALSE)</f>
        <v>-14</v>
      </c>
      <c r="O2578" t="str">
        <f t="shared" si="81"/>
        <v/>
      </c>
      <c r="P2578" s="37">
        <f>VLOOKUP(C2578,微信退!Q:S,3,FALSE)</f>
        <v>14</v>
      </c>
      <c r="Q2578" t="str">
        <f t="shared" si="82"/>
        <v/>
      </c>
    </row>
    <row r="2579" spans="1:17" hidden="1">
      <c r="A2579" s="49">
        <v>42909.365011574075</v>
      </c>
      <c r="B2579" s="46">
        <v>360548</v>
      </c>
      <c r="C2579" s="50" t="s">
        <v>31596</v>
      </c>
      <c r="D2579" s="46" t="s">
        <v>31597</v>
      </c>
      <c r="E2579" s="46" t="s">
        <v>31598</v>
      </c>
      <c r="F2579" s="47">
        <v>1826</v>
      </c>
      <c r="G2579" s="48" t="s">
        <v>34</v>
      </c>
      <c r="H2579" s="48" t="s">
        <v>34</v>
      </c>
      <c r="I2579" s="48" t="s">
        <v>99</v>
      </c>
      <c r="J2579" s="48" t="s">
        <v>48</v>
      </c>
      <c r="K2579" s="48" t="s">
        <v>100</v>
      </c>
      <c r="L2579" s="48" t="s">
        <v>31599</v>
      </c>
      <c r="M2579" s="48" t="s">
        <v>31600</v>
      </c>
      <c r="N2579" t="e">
        <f>VLOOKUP(B2579,HIS退!B:F,5,FALSE)</f>
        <v>#N/A</v>
      </c>
      <c r="O2579" t="e">
        <f t="shared" si="81"/>
        <v>#N/A</v>
      </c>
      <c r="P2579" s="37" t="e">
        <f>VLOOKUP(C2579,微信退!Q:S,3,FALSE)</f>
        <v>#N/A</v>
      </c>
      <c r="Q2579" t="e">
        <f t="shared" si="82"/>
        <v>#N/A</v>
      </c>
    </row>
    <row r="2580" spans="1:17" hidden="1">
      <c r="A2580" s="49">
        <v>42909.366296296299</v>
      </c>
      <c r="B2580" s="46">
        <v>360651</v>
      </c>
      <c r="C2580" s="50" t="s">
        <v>31601</v>
      </c>
      <c r="D2580" s="46" t="s">
        <v>31602</v>
      </c>
      <c r="E2580" s="46" t="s">
        <v>31603</v>
      </c>
      <c r="F2580" s="47">
        <v>500</v>
      </c>
      <c r="G2580" s="48" t="s">
        <v>59</v>
      </c>
      <c r="H2580" s="48" t="s">
        <v>59</v>
      </c>
      <c r="I2580" s="48" t="s">
        <v>99</v>
      </c>
      <c r="J2580" s="48" t="s">
        <v>48</v>
      </c>
      <c r="K2580" s="48" t="s">
        <v>100</v>
      </c>
      <c r="L2580" s="48" t="s">
        <v>31604</v>
      </c>
      <c r="M2580" s="48" t="s">
        <v>31605</v>
      </c>
      <c r="N2580" t="e">
        <f>VLOOKUP(B2580,HIS退!B:F,5,FALSE)</f>
        <v>#N/A</v>
      </c>
      <c r="O2580" t="e">
        <f t="shared" si="81"/>
        <v>#N/A</v>
      </c>
      <c r="P2580" s="37" t="e">
        <f>VLOOKUP(C2580,微信退!Q:S,3,FALSE)</f>
        <v>#N/A</v>
      </c>
      <c r="Q2580" t="e">
        <f t="shared" si="82"/>
        <v>#N/A</v>
      </c>
    </row>
    <row r="2581" spans="1:17" hidden="1">
      <c r="A2581" s="49">
        <v>42909.369780092595</v>
      </c>
      <c r="B2581" s="46">
        <v>360911</v>
      </c>
      <c r="C2581" s="50" t="s">
        <v>31606</v>
      </c>
      <c r="D2581" s="46" t="s">
        <v>31607</v>
      </c>
      <c r="E2581" s="46" t="s">
        <v>31608</v>
      </c>
      <c r="F2581" s="47">
        <v>1994</v>
      </c>
      <c r="G2581" s="48" t="s">
        <v>34</v>
      </c>
      <c r="H2581" s="48" t="s">
        <v>34</v>
      </c>
      <c r="I2581" s="48" t="s">
        <v>99</v>
      </c>
      <c r="J2581" s="48" t="s">
        <v>48</v>
      </c>
      <c r="K2581" s="48" t="s">
        <v>100</v>
      </c>
      <c r="L2581" s="48" t="s">
        <v>31609</v>
      </c>
      <c r="M2581" s="48" t="s">
        <v>31610</v>
      </c>
      <c r="N2581" t="e">
        <f>VLOOKUP(B2581,HIS退!B:F,5,FALSE)</f>
        <v>#N/A</v>
      </c>
      <c r="O2581" t="e">
        <f t="shared" si="81"/>
        <v>#N/A</v>
      </c>
      <c r="P2581" s="37" t="e">
        <f>VLOOKUP(C2581,微信退!Q:S,3,FALSE)</f>
        <v>#N/A</v>
      </c>
      <c r="Q2581" t="e">
        <f t="shared" si="82"/>
        <v>#N/A</v>
      </c>
    </row>
    <row r="2582" spans="1:17" hidden="1">
      <c r="A2582" s="49">
        <v>42909.371064814812</v>
      </c>
      <c r="B2582" s="46">
        <v>361014</v>
      </c>
      <c r="C2582" s="50" t="s">
        <v>31611</v>
      </c>
      <c r="D2582" s="46" t="s">
        <v>31612</v>
      </c>
      <c r="E2582" s="46" t="s">
        <v>31613</v>
      </c>
      <c r="F2582" s="47">
        <v>49</v>
      </c>
      <c r="G2582" s="48" t="s">
        <v>59</v>
      </c>
      <c r="H2582" s="48" t="s">
        <v>59</v>
      </c>
      <c r="I2582" s="48" t="s">
        <v>99</v>
      </c>
      <c r="J2582" s="48" t="s">
        <v>48</v>
      </c>
      <c r="K2582" s="48" t="s">
        <v>100</v>
      </c>
      <c r="L2582" s="48" t="s">
        <v>31614</v>
      </c>
      <c r="M2582" s="48" t="s">
        <v>31615</v>
      </c>
      <c r="N2582" t="e">
        <f>VLOOKUP(B2582,HIS退!B:F,5,FALSE)</f>
        <v>#N/A</v>
      </c>
      <c r="O2582" t="e">
        <f t="shared" si="81"/>
        <v>#N/A</v>
      </c>
      <c r="P2582" s="37" t="e">
        <f>VLOOKUP(C2582,微信退!Q:S,3,FALSE)</f>
        <v>#N/A</v>
      </c>
      <c r="Q2582" t="e">
        <f t="shared" si="82"/>
        <v>#N/A</v>
      </c>
    </row>
    <row r="2583" spans="1:17" hidden="1">
      <c r="A2583" s="49">
        <v>42909.373738425929</v>
      </c>
      <c r="B2583" s="46">
        <v>361238</v>
      </c>
      <c r="C2583" s="50" t="s">
        <v>31616</v>
      </c>
      <c r="D2583" s="46" t="s">
        <v>31617</v>
      </c>
      <c r="E2583" s="46" t="s">
        <v>31618</v>
      </c>
      <c r="F2583" s="47">
        <v>170</v>
      </c>
      <c r="G2583" s="48" t="s">
        <v>59</v>
      </c>
      <c r="H2583" s="48" t="s">
        <v>59</v>
      </c>
      <c r="I2583" s="48" t="s">
        <v>99</v>
      </c>
      <c r="J2583" s="48" t="s">
        <v>48</v>
      </c>
      <c r="K2583" s="48" t="s">
        <v>100</v>
      </c>
      <c r="L2583" s="48" t="s">
        <v>31619</v>
      </c>
      <c r="M2583" s="48" t="s">
        <v>31620</v>
      </c>
      <c r="N2583" t="e">
        <f>VLOOKUP(B2583,HIS退!B:F,5,FALSE)</f>
        <v>#N/A</v>
      </c>
      <c r="O2583" t="e">
        <f t="shared" si="81"/>
        <v>#N/A</v>
      </c>
      <c r="P2583" s="37" t="e">
        <f>VLOOKUP(C2583,微信退!Q:S,3,FALSE)</f>
        <v>#N/A</v>
      </c>
      <c r="Q2583" t="e">
        <f t="shared" si="82"/>
        <v>#N/A</v>
      </c>
    </row>
    <row r="2584" spans="1:17" hidden="1">
      <c r="A2584" s="49">
        <v>42909.375034722223</v>
      </c>
      <c r="B2584" s="46">
        <v>361317</v>
      </c>
      <c r="C2584" s="50" t="s">
        <v>25632</v>
      </c>
      <c r="D2584" s="46" t="s">
        <v>8412</v>
      </c>
      <c r="E2584" s="46" t="s">
        <v>8413</v>
      </c>
      <c r="F2584" s="47">
        <v>90</v>
      </c>
      <c r="G2584" s="48" t="s">
        <v>59</v>
      </c>
      <c r="H2584" s="48" t="s">
        <v>112</v>
      </c>
      <c r="I2584" s="48" t="s">
        <v>99</v>
      </c>
      <c r="J2584" s="48" t="s">
        <v>48</v>
      </c>
      <c r="K2584" s="48" t="s">
        <v>100</v>
      </c>
      <c r="L2584" s="48" t="s">
        <v>25633</v>
      </c>
      <c r="M2584" s="48" t="s">
        <v>31621</v>
      </c>
      <c r="N2584">
        <f>VLOOKUP(B2584,HIS退!B:F,5,FALSE)</f>
        <v>-90</v>
      </c>
      <c r="O2584" t="str">
        <f t="shared" si="81"/>
        <v/>
      </c>
      <c r="P2584" s="37">
        <f>VLOOKUP(C2584,微信退!Q:S,3,FALSE)</f>
        <v>90</v>
      </c>
      <c r="Q2584" t="str">
        <f t="shared" si="82"/>
        <v/>
      </c>
    </row>
    <row r="2585" spans="1:17" hidden="1">
      <c r="A2585" s="49">
        <v>42909.380636574075</v>
      </c>
      <c r="B2585" s="46">
        <v>361817</v>
      </c>
      <c r="C2585" s="50" t="s">
        <v>31622</v>
      </c>
      <c r="D2585" s="46" t="s">
        <v>31623</v>
      </c>
      <c r="E2585" s="46" t="s">
        <v>31624</v>
      </c>
      <c r="F2585" s="47">
        <v>765</v>
      </c>
      <c r="G2585" s="48" t="s">
        <v>59</v>
      </c>
      <c r="H2585" s="48" t="s">
        <v>59</v>
      </c>
      <c r="I2585" s="48" t="s">
        <v>99</v>
      </c>
      <c r="J2585" s="48" t="s">
        <v>48</v>
      </c>
      <c r="K2585" s="48" t="s">
        <v>100</v>
      </c>
      <c r="L2585" s="48" t="s">
        <v>31625</v>
      </c>
      <c r="M2585" s="48" t="s">
        <v>31626</v>
      </c>
      <c r="N2585" t="e">
        <f>VLOOKUP(B2585,HIS退!B:F,5,FALSE)</f>
        <v>#N/A</v>
      </c>
      <c r="O2585" t="e">
        <f t="shared" si="81"/>
        <v>#N/A</v>
      </c>
      <c r="P2585" s="37" t="e">
        <f>VLOOKUP(C2585,微信退!Q:S,3,FALSE)</f>
        <v>#N/A</v>
      </c>
      <c r="Q2585" t="e">
        <f t="shared" si="82"/>
        <v>#N/A</v>
      </c>
    </row>
    <row r="2586" spans="1:17" hidden="1">
      <c r="A2586" s="49">
        <v>42909.381736111114</v>
      </c>
      <c r="B2586" s="46">
        <v>361908</v>
      </c>
      <c r="C2586" s="50" t="s">
        <v>31627</v>
      </c>
      <c r="D2586" s="46" t="s">
        <v>31628</v>
      </c>
      <c r="E2586" s="46" t="s">
        <v>31629</v>
      </c>
      <c r="F2586" s="47">
        <v>220</v>
      </c>
      <c r="G2586" s="48" t="s">
        <v>34</v>
      </c>
      <c r="H2586" s="48" t="s">
        <v>34</v>
      </c>
      <c r="I2586" s="48" t="s">
        <v>101</v>
      </c>
      <c r="J2586" s="48" t="s">
        <v>98</v>
      </c>
      <c r="K2586" s="48" t="s">
        <v>100</v>
      </c>
      <c r="L2586" s="48" t="s">
        <v>31630</v>
      </c>
      <c r="M2586" s="48" t="s">
        <v>31631</v>
      </c>
      <c r="N2586" t="e">
        <f>VLOOKUP(B2586,HIS退!B:F,5,FALSE)</f>
        <v>#N/A</v>
      </c>
      <c r="O2586" t="e">
        <f t="shared" si="81"/>
        <v>#N/A</v>
      </c>
      <c r="P2586" s="37" t="e">
        <f>VLOOKUP(C2586,微信退!Q:S,3,FALSE)</f>
        <v>#N/A</v>
      </c>
      <c r="Q2586" t="e">
        <f t="shared" si="82"/>
        <v>#N/A</v>
      </c>
    </row>
    <row r="2587" spans="1:17" hidden="1">
      <c r="A2587" s="49">
        <v>42909.382430555554</v>
      </c>
      <c r="B2587" s="46">
        <v>361970</v>
      </c>
      <c r="C2587" s="50" t="s">
        <v>31632</v>
      </c>
      <c r="D2587" s="46" t="s">
        <v>31633</v>
      </c>
      <c r="E2587" s="46" t="s">
        <v>31634</v>
      </c>
      <c r="F2587" s="47">
        <v>500</v>
      </c>
      <c r="G2587" s="48" t="s">
        <v>34</v>
      </c>
      <c r="H2587" s="48" t="s">
        <v>34</v>
      </c>
      <c r="I2587" s="48" t="s">
        <v>99</v>
      </c>
      <c r="J2587" s="48" t="s">
        <v>48</v>
      </c>
      <c r="K2587" s="48" t="s">
        <v>100</v>
      </c>
      <c r="L2587" s="48" t="s">
        <v>31635</v>
      </c>
      <c r="M2587" s="48" t="s">
        <v>31636</v>
      </c>
      <c r="N2587" t="e">
        <f>VLOOKUP(B2587,HIS退!B:F,5,FALSE)</f>
        <v>#N/A</v>
      </c>
      <c r="O2587" t="e">
        <f t="shared" si="81"/>
        <v>#N/A</v>
      </c>
      <c r="P2587" s="37" t="e">
        <f>VLOOKUP(C2587,微信退!Q:S,3,FALSE)</f>
        <v>#N/A</v>
      </c>
      <c r="Q2587" t="e">
        <f t="shared" si="82"/>
        <v>#N/A</v>
      </c>
    </row>
    <row r="2588" spans="1:17" hidden="1">
      <c r="A2588" s="49">
        <v>42909.384918981479</v>
      </c>
      <c r="B2588" s="46">
        <v>362181</v>
      </c>
      <c r="C2588" s="50" t="s">
        <v>31637</v>
      </c>
      <c r="D2588" s="46" t="s">
        <v>31638</v>
      </c>
      <c r="E2588" s="46" t="s">
        <v>31639</v>
      </c>
      <c r="F2588" s="47">
        <v>1000</v>
      </c>
      <c r="G2588" s="48" t="s">
        <v>59</v>
      </c>
      <c r="H2588" s="48" t="s">
        <v>59</v>
      </c>
      <c r="I2588" s="48" t="s">
        <v>99</v>
      </c>
      <c r="J2588" s="48" t="s">
        <v>48</v>
      </c>
      <c r="K2588" s="48" t="s">
        <v>100</v>
      </c>
      <c r="L2588" s="48" t="s">
        <v>31640</v>
      </c>
      <c r="M2588" s="48" t="s">
        <v>31641</v>
      </c>
      <c r="N2588" t="e">
        <f>VLOOKUP(B2588,HIS退!B:F,5,FALSE)</f>
        <v>#N/A</v>
      </c>
      <c r="O2588" t="e">
        <f t="shared" si="81"/>
        <v>#N/A</v>
      </c>
      <c r="P2588" s="37" t="e">
        <f>VLOOKUP(C2588,微信退!Q:S,3,FALSE)</f>
        <v>#N/A</v>
      </c>
      <c r="Q2588" t="e">
        <f t="shared" si="82"/>
        <v>#N/A</v>
      </c>
    </row>
    <row r="2589" spans="1:17" hidden="1">
      <c r="A2589" s="49">
        <v>42909.386759259258</v>
      </c>
      <c r="B2589" s="46">
        <v>362325</v>
      </c>
      <c r="C2589" s="50" t="s">
        <v>31642</v>
      </c>
      <c r="D2589" s="46" t="s">
        <v>31643</v>
      </c>
      <c r="E2589" s="46" t="s">
        <v>31644</v>
      </c>
      <c r="F2589" s="47">
        <v>23</v>
      </c>
      <c r="G2589" s="48" t="s">
        <v>34</v>
      </c>
      <c r="H2589" s="48" t="s">
        <v>34</v>
      </c>
      <c r="I2589" s="48" t="s">
        <v>101</v>
      </c>
      <c r="J2589" s="48" t="s">
        <v>98</v>
      </c>
      <c r="K2589" s="48" t="s">
        <v>100</v>
      </c>
      <c r="L2589" s="48" t="s">
        <v>31645</v>
      </c>
      <c r="M2589" s="48" t="s">
        <v>31646</v>
      </c>
      <c r="N2589" t="e">
        <f>VLOOKUP(B2589,HIS退!B:F,5,FALSE)</f>
        <v>#N/A</v>
      </c>
      <c r="O2589" t="e">
        <f t="shared" si="81"/>
        <v>#N/A</v>
      </c>
      <c r="P2589" s="37" t="e">
        <f>VLOOKUP(C2589,微信退!Q:S,3,FALSE)</f>
        <v>#N/A</v>
      </c>
      <c r="Q2589" t="e">
        <f t="shared" si="82"/>
        <v>#N/A</v>
      </c>
    </row>
    <row r="2590" spans="1:17" hidden="1">
      <c r="A2590" s="49">
        <v>42909.392581018517</v>
      </c>
      <c r="B2590" s="46">
        <v>362821</v>
      </c>
      <c r="C2590" s="50" t="s">
        <v>25756</v>
      </c>
      <c r="D2590" s="46" t="s">
        <v>27723</v>
      </c>
      <c r="E2590" s="46" t="s">
        <v>27724</v>
      </c>
      <c r="F2590" s="47">
        <v>2211</v>
      </c>
      <c r="G2590" s="48" t="s">
        <v>34</v>
      </c>
      <c r="H2590" s="48" t="s">
        <v>112</v>
      </c>
      <c r="I2590" s="48" t="s">
        <v>99</v>
      </c>
      <c r="J2590" s="48" t="s">
        <v>48</v>
      </c>
      <c r="K2590" s="48" t="s">
        <v>100</v>
      </c>
      <c r="L2590" s="48" t="s">
        <v>25757</v>
      </c>
      <c r="M2590" s="48" t="s">
        <v>31647</v>
      </c>
      <c r="N2590">
        <f>VLOOKUP(B2590,HIS退!B:F,5,FALSE)</f>
        <v>-2211</v>
      </c>
      <c r="O2590" t="str">
        <f t="shared" si="81"/>
        <v/>
      </c>
      <c r="P2590" s="37">
        <f>VLOOKUP(C2590,微信退!Q:S,3,FALSE)</f>
        <v>2211</v>
      </c>
      <c r="Q2590" t="str">
        <f t="shared" si="82"/>
        <v/>
      </c>
    </row>
    <row r="2591" spans="1:17" hidden="1">
      <c r="A2591" s="49">
        <v>42909.393611111111</v>
      </c>
      <c r="B2591" s="46">
        <v>362898</v>
      </c>
      <c r="C2591" s="50" t="s">
        <v>25838</v>
      </c>
      <c r="D2591" s="46" t="s">
        <v>27725</v>
      </c>
      <c r="E2591" s="46" t="s">
        <v>27726</v>
      </c>
      <c r="F2591" s="47">
        <v>20</v>
      </c>
      <c r="G2591" s="48" t="s">
        <v>59</v>
      </c>
      <c r="H2591" s="48" t="s">
        <v>112</v>
      </c>
      <c r="I2591" s="48" t="s">
        <v>99</v>
      </c>
      <c r="J2591" s="48" t="s">
        <v>48</v>
      </c>
      <c r="K2591" s="48" t="s">
        <v>100</v>
      </c>
      <c r="L2591" s="48" t="s">
        <v>25839</v>
      </c>
      <c r="M2591" s="48" t="s">
        <v>31648</v>
      </c>
      <c r="N2591">
        <f>VLOOKUP(B2591,HIS退!B:F,5,FALSE)</f>
        <v>-20</v>
      </c>
      <c r="O2591" t="str">
        <f t="shared" si="81"/>
        <v/>
      </c>
      <c r="P2591" s="37">
        <f>VLOOKUP(C2591,微信退!Q:S,3,FALSE)</f>
        <v>20</v>
      </c>
      <c r="Q2591" t="str">
        <f t="shared" si="82"/>
        <v/>
      </c>
    </row>
    <row r="2592" spans="1:17" hidden="1">
      <c r="A2592" s="49">
        <v>42909.39435185185</v>
      </c>
      <c r="B2592" s="46">
        <v>362963</v>
      </c>
      <c r="C2592" s="50" t="s">
        <v>31649</v>
      </c>
      <c r="D2592" s="46" t="s">
        <v>31650</v>
      </c>
      <c r="E2592" s="46" t="s">
        <v>31651</v>
      </c>
      <c r="F2592" s="47">
        <v>301</v>
      </c>
      <c r="G2592" s="48" t="s">
        <v>59</v>
      </c>
      <c r="H2592" s="48" t="s">
        <v>59</v>
      </c>
      <c r="I2592" s="48" t="s">
        <v>99</v>
      </c>
      <c r="J2592" s="48" t="s">
        <v>48</v>
      </c>
      <c r="K2592" s="48" t="s">
        <v>100</v>
      </c>
      <c r="L2592" s="48" t="s">
        <v>31652</v>
      </c>
      <c r="M2592" s="48" t="s">
        <v>31653</v>
      </c>
      <c r="N2592" t="e">
        <f>VLOOKUP(B2592,HIS退!B:F,5,FALSE)</f>
        <v>#N/A</v>
      </c>
      <c r="O2592" t="e">
        <f t="shared" si="81"/>
        <v>#N/A</v>
      </c>
      <c r="P2592" s="37" t="e">
        <f>VLOOKUP(C2592,微信退!Q:S,3,FALSE)</f>
        <v>#N/A</v>
      </c>
      <c r="Q2592" t="e">
        <f t="shared" si="82"/>
        <v>#N/A</v>
      </c>
    </row>
    <row r="2593" spans="1:17" hidden="1">
      <c r="A2593" s="49">
        <v>42909.394976851851</v>
      </c>
      <c r="B2593" s="46">
        <v>363009</v>
      </c>
      <c r="C2593" s="50" t="s">
        <v>31654</v>
      </c>
      <c r="D2593" s="46" t="s">
        <v>31655</v>
      </c>
      <c r="E2593" s="46" t="s">
        <v>31656</v>
      </c>
      <c r="F2593" s="47">
        <v>4700</v>
      </c>
      <c r="G2593" s="48" t="s">
        <v>34</v>
      </c>
      <c r="H2593" s="48" t="s">
        <v>29015</v>
      </c>
      <c r="I2593" s="48" t="s">
        <v>99</v>
      </c>
      <c r="J2593" s="48" t="s">
        <v>48</v>
      </c>
      <c r="K2593" s="48" t="s">
        <v>100</v>
      </c>
      <c r="L2593" s="48" t="s">
        <v>31657</v>
      </c>
      <c r="M2593" s="48" t="s">
        <v>31658</v>
      </c>
      <c r="N2593" t="e">
        <f>VLOOKUP(B2593,HIS退!B:F,5,FALSE)</f>
        <v>#N/A</v>
      </c>
      <c r="O2593" t="e">
        <f t="shared" si="81"/>
        <v>#N/A</v>
      </c>
      <c r="P2593" s="37" t="e">
        <f>VLOOKUP(C2593,微信退!Q:S,3,FALSE)</f>
        <v>#N/A</v>
      </c>
      <c r="Q2593" t="e">
        <f t="shared" si="82"/>
        <v>#N/A</v>
      </c>
    </row>
    <row r="2594" spans="1:17" hidden="1">
      <c r="A2594" s="49">
        <v>42909.396828703706</v>
      </c>
      <c r="B2594" s="46">
        <v>363160</v>
      </c>
      <c r="C2594" s="50" t="s">
        <v>31659</v>
      </c>
      <c r="D2594" s="46" t="s">
        <v>31660</v>
      </c>
      <c r="E2594" s="46" t="s">
        <v>31661</v>
      </c>
      <c r="F2594" s="47">
        <v>264</v>
      </c>
      <c r="G2594" s="48" t="s">
        <v>59</v>
      </c>
      <c r="H2594" s="48" t="s">
        <v>59</v>
      </c>
      <c r="I2594" s="48" t="s">
        <v>99</v>
      </c>
      <c r="J2594" s="48" t="s">
        <v>29021</v>
      </c>
      <c r="K2594" s="48" t="s">
        <v>100</v>
      </c>
      <c r="L2594" s="48" t="s">
        <v>31662</v>
      </c>
      <c r="M2594" s="48" t="s">
        <v>31663</v>
      </c>
      <c r="N2594" t="e">
        <f>VLOOKUP(B2594,HIS退!B:F,5,FALSE)</f>
        <v>#N/A</v>
      </c>
      <c r="O2594" t="e">
        <f t="shared" si="81"/>
        <v>#N/A</v>
      </c>
      <c r="P2594" s="37" t="e">
        <f>VLOOKUP(C2594,微信退!Q:S,3,FALSE)</f>
        <v>#N/A</v>
      </c>
      <c r="Q2594" t="e">
        <f t="shared" si="82"/>
        <v>#N/A</v>
      </c>
    </row>
    <row r="2595" spans="1:17" hidden="1">
      <c r="A2595" s="49">
        <v>42909.398344907408</v>
      </c>
      <c r="B2595" s="46">
        <v>363281</v>
      </c>
      <c r="C2595" s="50" t="s">
        <v>31664</v>
      </c>
      <c r="D2595" s="46" t="s">
        <v>31665</v>
      </c>
      <c r="E2595" s="46" t="s">
        <v>29718</v>
      </c>
      <c r="F2595" s="47">
        <v>100</v>
      </c>
      <c r="G2595" s="48" t="s">
        <v>34</v>
      </c>
      <c r="H2595" s="48" t="s">
        <v>34</v>
      </c>
      <c r="I2595" s="48" t="s">
        <v>99</v>
      </c>
      <c r="J2595" s="48" t="s">
        <v>48</v>
      </c>
      <c r="K2595" s="48" t="s">
        <v>100</v>
      </c>
      <c r="L2595" s="48" t="s">
        <v>31666</v>
      </c>
      <c r="M2595" s="48" t="s">
        <v>31667</v>
      </c>
      <c r="N2595" t="e">
        <f>VLOOKUP(B2595,HIS退!B:F,5,FALSE)</f>
        <v>#N/A</v>
      </c>
      <c r="O2595" t="e">
        <f t="shared" si="81"/>
        <v>#N/A</v>
      </c>
      <c r="P2595" s="37" t="e">
        <f>VLOOKUP(C2595,微信退!Q:S,3,FALSE)</f>
        <v>#N/A</v>
      </c>
      <c r="Q2595" t="e">
        <f t="shared" si="82"/>
        <v>#N/A</v>
      </c>
    </row>
    <row r="2596" spans="1:17" hidden="1">
      <c r="A2596" s="49">
        <v>42909.398981481485</v>
      </c>
      <c r="B2596" s="46">
        <v>363335</v>
      </c>
      <c r="C2596" s="50" t="s">
        <v>31668</v>
      </c>
      <c r="D2596" s="46" t="s">
        <v>31669</v>
      </c>
      <c r="E2596" s="46" t="s">
        <v>31670</v>
      </c>
      <c r="F2596" s="47">
        <v>133</v>
      </c>
      <c r="G2596" s="48" t="s">
        <v>59</v>
      </c>
      <c r="H2596" s="48" t="s">
        <v>59</v>
      </c>
      <c r="I2596" s="48" t="s">
        <v>99</v>
      </c>
      <c r="J2596" s="48" t="s">
        <v>48</v>
      </c>
      <c r="K2596" s="48" t="s">
        <v>100</v>
      </c>
      <c r="L2596" s="48" t="s">
        <v>31671</v>
      </c>
      <c r="M2596" s="48" t="s">
        <v>31672</v>
      </c>
      <c r="N2596" t="e">
        <f>VLOOKUP(B2596,HIS退!B:F,5,FALSE)</f>
        <v>#N/A</v>
      </c>
      <c r="O2596" t="e">
        <f t="shared" si="81"/>
        <v>#N/A</v>
      </c>
      <c r="P2596" s="37" t="e">
        <f>VLOOKUP(C2596,微信退!Q:S,3,FALSE)</f>
        <v>#N/A</v>
      </c>
      <c r="Q2596" t="e">
        <f t="shared" si="82"/>
        <v>#N/A</v>
      </c>
    </row>
    <row r="2597" spans="1:17" hidden="1">
      <c r="A2597" s="49">
        <v>42909.401782407411</v>
      </c>
      <c r="B2597" s="46">
        <v>363566</v>
      </c>
      <c r="C2597" s="50" t="s">
        <v>31673</v>
      </c>
      <c r="D2597" s="46" t="s">
        <v>31674</v>
      </c>
      <c r="E2597" s="46" t="s">
        <v>31675</v>
      </c>
      <c r="F2597" s="47">
        <v>124</v>
      </c>
      <c r="G2597" s="48" t="s">
        <v>34</v>
      </c>
      <c r="H2597" s="48" t="s">
        <v>34</v>
      </c>
      <c r="I2597" s="48" t="s">
        <v>101</v>
      </c>
      <c r="J2597" s="48" t="s">
        <v>29021</v>
      </c>
      <c r="K2597" s="48" t="s">
        <v>100</v>
      </c>
      <c r="L2597" s="48" t="s">
        <v>31676</v>
      </c>
      <c r="M2597" s="48" t="s">
        <v>31677</v>
      </c>
      <c r="N2597" t="e">
        <f>VLOOKUP(B2597,HIS退!B:F,5,FALSE)</f>
        <v>#N/A</v>
      </c>
      <c r="O2597" t="e">
        <f t="shared" si="81"/>
        <v>#N/A</v>
      </c>
      <c r="P2597" s="37" t="e">
        <f>VLOOKUP(C2597,微信退!Q:S,3,FALSE)</f>
        <v>#N/A</v>
      </c>
      <c r="Q2597" t="e">
        <f t="shared" si="82"/>
        <v>#N/A</v>
      </c>
    </row>
    <row r="2598" spans="1:17" hidden="1">
      <c r="A2598" s="49">
        <v>42909.401967592596</v>
      </c>
      <c r="B2598" s="46">
        <v>363586</v>
      </c>
      <c r="C2598" s="50" t="s">
        <v>31678</v>
      </c>
      <c r="D2598" s="46" t="s">
        <v>31679</v>
      </c>
      <c r="E2598" s="46" t="s">
        <v>31680</v>
      </c>
      <c r="F2598" s="47">
        <v>81</v>
      </c>
      <c r="G2598" s="48" t="s">
        <v>59</v>
      </c>
      <c r="H2598" s="48" t="s">
        <v>59</v>
      </c>
      <c r="I2598" s="48" t="s">
        <v>99</v>
      </c>
      <c r="J2598" s="48" t="s">
        <v>48</v>
      </c>
      <c r="K2598" s="48" t="s">
        <v>100</v>
      </c>
      <c r="L2598" s="48" t="s">
        <v>31681</v>
      </c>
      <c r="M2598" s="48" t="s">
        <v>31682</v>
      </c>
      <c r="N2598" t="e">
        <f>VLOOKUP(B2598,HIS退!B:F,5,FALSE)</f>
        <v>#N/A</v>
      </c>
      <c r="O2598" t="e">
        <f t="shared" si="81"/>
        <v>#N/A</v>
      </c>
      <c r="P2598" s="37" t="e">
        <f>VLOOKUP(C2598,微信退!Q:S,3,FALSE)</f>
        <v>#N/A</v>
      </c>
      <c r="Q2598" t="e">
        <f t="shared" si="82"/>
        <v>#N/A</v>
      </c>
    </row>
    <row r="2599" spans="1:17" hidden="1">
      <c r="A2599" s="49">
        <v>42909.405289351853</v>
      </c>
      <c r="B2599" s="46">
        <v>363909</v>
      </c>
      <c r="C2599" s="50" t="s">
        <v>25740</v>
      </c>
      <c r="D2599" s="46" t="s">
        <v>27569</v>
      </c>
      <c r="E2599" s="46" t="s">
        <v>27570</v>
      </c>
      <c r="F2599" s="47">
        <v>98</v>
      </c>
      <c r="G2599" s="48" t="s">
        <v>34</v>
      </c>
      <c r="H2599" s="48" t="s">
        <v>112</v>
      </c>
      <c r="I2599" s="48" t="s">
        <v>99</v>
      </c>
      <c r="J2599" s="48" t="s">
        <v>48</v>
      </c>
      <c r="K2599" s="48" t="s">
        <v>100</v>
      </c>
      <c r="L2599" s="48" t="s">
        <v>25741</v>
      </c>
      <c r="M2599" s="48" t="s">
        <v>31683</v>
      </c>
      <c r="N2599">
        <f>VLOOKUP(B2599,HIS退!B:F,5,FALSE)</f>
        <v>-98</v>
      </c>
      <c r="O2599" t="str">
        <f t="shared" si="81"/>
        <v/>
      </c>
      <c r="P2599" s="37">
        <f>VLOOKUP(C2599,微信退!Q:S,3,FALSE)</f>
        <v>98</v>
      </c>
      <c r="Q2599" t="str">
        <f t="shared" si="82"/>
        <v/>
      </c>
    </row>
    <row r="2600" spans="1:17" hidden="1">
      <c r="A2600" s="49">
        <v>42909.405671296299</v>
      </c>
      <c r="B2600" s="46">
        <v>363948</v>
      </c>
      <c r="C2600" s="50" t="s">
        <v>25738</v>
      </c>
      <c r="D2600" s="46" t="s">
        <v>27727</v>
      </c>
      <c r="E2600" s="46" t="s">
        <v>27728</v>
      </c>
      <c r="F2600" s="47">
        <v>936</v>
      </c>
      <c r="G2600" s="48" t="s">
        <v>34</v>
      </c>
      <c r="H2600" s="48" t="s">
        <v>112</v>
      </c>
      <c r="I2600" s="48" t="s">
        <v>99</v>
      </c>
      <c r="J2600" s="48" t="s">
        <v>48</v>
      </c>
      <c r="K2600" s="48" t="s">
        <v>100</v>
      </c>
      <c r="L2600" s="48" t="s">
        <v>25739</v>
      </c>
      <c r="M2600" s="48" t="s">
        <v>31684</v>
      </c>
      <c r="N2600">
        <f>VLOOKUP(B2600,HIS退!B:F,5,FALSE)</f>
        <v>-936</v>
      </c>
      <c r="O2600" t="str">
        <f t="shared" si="81"/>
        <v/>
      </c>
      <c r="P2600" s="37">
        <f>VLOOKUP(C2600,微信退!Q:S,3,FALSE)</f>
        <v>936</v>
      </c>
      <c r="Q2600" t="str">
        <f t="shared" si="82"/>
        <v/>
      </c>
    </row>
    <row r="2601" spans="1:17" hidden="1">
      <c r="A2601" s="49">
        <v>42909.4062962963</v>
      </c>
      <c r="B2601" s="46">
        <v>363997</v>
      </c>
      <c r="C2601" s="50" t="s">
        <v>25714</v>
      </c>
      <c r="D2601" s="46" t="s">
        <v>27729</v>
      </c>
      <c r="E2601" s="46" t="s">
        <v>27730</v>
      </c>
      <c r="F2601" s="47">
        <v>143</v>
      </c>
      <c r="G2601" s="48" t="s">
        <v>59</v>
      </c>
      <c r="H2601" s="48" t="s">
        <v>112</v>
      </c>
      <c r="I2601" s="48" t="s">
        <v>99</v>
      </c>
      <c r="J2601" s="48" t="s">
        <v>48</v>
      </c>
      <c r="K2601" s="48" t="s">
        <v>100</v>
      </c>
      <c r="L2601" s="48" t="s">
        <v>25715</v>
      </c>
      <c r="M2601" s="48" t="s">
        <v>31685</v>
      </c>
      <c r="N2601">
        <f>VLOOKUP(B2601,HIS退!B:F,5,FALSE)</f>
        <v>-143</v>
      </c>
      <c r="O2601" t="str">
        <f t="shared" si="81"/>
        <v/>
      </c>
      <c r="P2601" s="37">
        <f>VLOOKUP(C2601,微信退!Q:S,3,FALSE)</f>
        <v>143</v>
      </c>
      <c r="Q2601" t="str">
        <f t="shared" si="82"/>
        <v/>
      </c>
    </row>
    <row r="2602" spans="1:17" hidden="1">
      <c r="A2602" s="49">
        <v>42909.406458333331</v>
      </c>
      <c r="B2602" s="46">
        <v>364011</v>
      </c>
      <c r="C2602" s="50" t="s">
        <v>31686</v>
      </c>
      <c r="D2602" s="46" t="s">
        <v>31687</v>
      </c>
      <c r="E2602" s="46" t="s">
        <v>31688</v>
      </c>
      <c r="F2602" s="47">
        <v>44</v>
      </c>
      <c r="G2602" s="48" t="s">
        <v>59</v>
      </c>
      <c r="H2602" s="48" t="s">
        <v>29015</v>
      </c>
      <c r="I2602" s="48" t="s">
        <v>99</v>
      </c>
      <c r="J2602" s="48" t="s">
        <v>48</v>
      </c>
      <c r="K2602" s="48" t="s">
        <v>100</v>
      </c>
      <c r="L2602" s="48" t="s">
        <v>31689</v>
      </c>
      <c r="M2602" s="48" t="s">
        <v>31690</v>
      </c>
      <c r="N2602" t="e">
        <f>VLOOKUP(B2602,HIS退!B:F,5,FALSE)</f>
        <v>#N/A</v>
      </c>
      <c r="O2602" t="e">
        <f t="shared" si="81"/>
        <v>#N/A</v>
      </c>
      <c r="P2602" s="37" t="e">
        <f>VLOOKUP(C2602,微信退!Q:S,3,FALSE)</f>
        <v>#N/A</v>
      </c>
      <c r="Q2602" t="e">
        <f t="shared" si="82"/>
        <v>#N/A</v>
      </c>
    </row>
    <row r="2603" spans="1:17" hidden="1">
      <c r="A2603" s="49">
        <v>42909.406655092593</v>
      </c>
      <c r="B2603" s="46">
        <v>364022</v>
      </c>
      <c r="C2603" s="50" t="s">
        <v>31691</v>
      </c>
      <c r="D2603" s="46" t="s">
        <v>31692</v>
      </c>
      <c r="E2603" s="46" t="s">
        <v>31693</v>
      </c>
      <c r="F2603" s="47">
        <v>296</v>
      </c>
      <c r="G2603" s="48" t="s">
        <v>59</v>
      </c>
      <c r="H2603" s="48" t="s">
        <v>59</v>
      </c>
      <c r="I2603" s="48" t="s">
        <v>99</v>
      </c>
      <c r="J2603" s="48" t="s">
        <v>29021</v>
      </c>
      <c r="K2603" s="48" t="s">
        <v>100</v>
      </c>
      <c r="L2603" s="48" t="s">
        <v>31694</v>
      </c>
      <c r="M2603" s="48" t="s">
        <v>31695</v>
      </c>
      <c r="N2603" t="e">
        <f>VLOOKUP(B2603,HIS退!B:F,5,FALSE)</f>
        <v>#N/A</v>
      </c>
      <c r="O2603" t="e">
        <f t="shared" si="81"/>
        <v>#N/A</v>
      </c>
      <c r="P2603" s="37" t="e">
        <f>VLOOKUP(C2603,微信退!Q:S,3,FALSE)</f>
        <v>#N/A</v>
      </c>
      <c r="Q2603" t="e">
        <f t="shared" si="82"/>
        <v>#N/A</v>
      </c>
    </row>
    <row r="2604" spans="1:17" hidden="1">
      <c r="A2604" s="49">
        <v>42909.406921296293</v>
      </c>
      <c r="B2604" s="46">
        <v>364032</v>
      </c>
      <c r="C2604" s="50" t="s">
        <v>31696</v>
      </c>
      <c r="D2604" s="46" t="s">
        <v>31697</v>
      </c>
      <c r="E2604" s="46" t="s">
        <v>31698</v>
      </c>
      <c r="F2604" s="47">
        <v>2300</v>
      </c>
      <c r="G2604" s="48" t="s">
        <v>59</v>
      </c>
      <c r="H2604" s="48" t="s">
        <v>59</v>
      </c>
      <c r="I2604" s="48" t="s">
        <v>99</v>
      </c>
      <c r="J2604" s="48" t="s">
        <v>48</v>
      </c>
      <c r="K2604" s="48" t="s">
        <v>100</v>
      </c>
      <c r="L2604" s="48" t="s">
        <v>31699</v>
      </c>
      <c r="M2604" s="48" t="s">
        <v>31700</v>
      </c>
      <c r="N2604" t="e">
        <f>VLOOKUP(B2604,HIS退!B:F,5,FALSE)</f>
        <v>#N/A</v>
      </c>
      <c r="O2604" t="e">
        <f t="shared" si="81"/>
        <v>#N/A</v>
      </c>
      <c r="P2604" s="37" t="e">
        <f>VLOOKUP(C2604,微信退!Q:S,3,FALSE)</f>
        <v>#N/A</v>
      </c>
      <c r="Q2604" t="e">
        <f t="shared" si="82"/>
        <v>#N/A</v>
      </c>
    </row>
    <row r="2605" spans="1:17" hidden="1">
      <c r="A2605" s="49">
        <v>42909.409155092595</v>
      </c>
      <c r="B2605" s="46">
        <v>364221</v>
      </c>
      <c r="C2605" s="50" t="s">
        <v>25764</v>
      </c>
      <c r="D2605" s="46" t="s">
        <v>27731</v>
      </c>
      <c r="E2605" s="46" t="s">
        <v>3372</v>
      </c>
      <c r="F2605" s="47">
        <v>500</v>
      </c>
      <c r="G2605" s="48" t="s">
        <v>59</v>
      </c>
      <c r="H2605" s="48" t="s">
        <v>112</v>
      </c>
      <c r="I2605" s="48" t="s">
        <v>99</v>
      </c>
      <c r="J2605" s="48" t="s">
        <v>48</v>
      </c>
      <c r="K2605" s="48" t="s">
        <v>100</v>
      </c>
      <c r="L2605" s="48" t="s">
        <v>25765</v>
      </c>
      <c r="M2605" s="48" t="s">
        <v>31701</v>
      </c>
      <c r="N2605">
        <f>VLOOKUP(B2605,HIS退!B:F,5,FALSE)</f>
        <v>-500</v>
      </c>
      <c r="O2605" t="str">
        <f t="shared" si="81"/>
        <v/>
      </c>
      <c r="P2605" s="37">
        <f>VLOOKUP(C2605,微信退!Q:S,3,FALSE)</f>
        <v>500</v>
      </c>
      <c r="Q2605" t="str">
        <f t="shared" si="82"/>
        <v/>
      </c>
    </row>
    <row r="2606" spans="1:17" hidden="1">
      <c r="A2606" s="49">
        <v>42909.409317129626</v>
      </c>
      <c r="B2606" s="46">
        <v>364238</v>
      </c>
      <c r="C2606" s="50" t="s">
        <v>31702</v>
      </c>
      <c r="D2606" s="46" t="s">
        <v>31703</v>
      </c>
      <c r="E2606" s="46" t="s">
        <v>31704</v>
      </c>
      <c r="F2606" s="47">
        <v>170</v>
      </c>
      <c r="G2606" s="48" t="s">
        <v>59</v>
      </c>
      <c r="H2606" s="48" t="s">
        <v>29015</v>
      </c>
      <c r="I2606" s="48" t="s">
        <v>99</v>
      </c>
      <c r="J2606" s="48" t="s">
        <v>48</v>
      </c>
      <c r="K2606" s="48" t="s">
        <v>100</v>
      </c>
      <c r="L2606" s="48" t="s">
        <v>31705</v>
      </c>
      <c r="M2606" s="48" t="s">
        <v>31706</v>
      </c>
      <c r="N2606" t="e">
        <f>VLOOKUP(B2606,HIS退!B:F,5,FALSE)</f>
        <v>#N/A</v>
      </c>
      <c r="O2606" t="e">
        <f t="shared" si="81"/>
        <v>#N/A</v>
      </c>
      <c r="P2606" s="37" t="e">
        <f>VLOOKUP(C2606,微信退!Q:S,3,FALSE)</f>
        <v>#N/A</v>
      </c>
      <c r="Q2606" t="e">
        <f t="shared" si="82"/>
        <v>#N/A</v>
      </c>
    </row>
    <row r="2607" spans="1:17" hidden="1">
      <c r="A2607" s="49">
        <v>42909.410381944443</v>
      </c>
      <c r="B2607" s="46">
        <v>364309</v>
      </c>
      <c r="C2607" s="50" t="s">
        <v>31707</v>
      </c>
      <c r="D2607" s="46" t="s">
        <v>31708</v>
      </c>
      <c r="E2607" s="46" t="s">
        <v>31709</v>
      </c>
      <c r="F2607" s="47">
        <v>493</v>
      </c>
      <c r="G2607" s="48" t="s">
        <v>59</v>
      </c>
      <c r="H2607" s="48" t="s">
        <v>29015</v>
      </c>
      <c r="I2607" s="48" t="s">
        <v>99</v>
      </c>
      <c r="J2607" s="48" t="s">
        <v>48</v>
      </c>
      <c r="K2607" s="48" t="s">
        <v>100</v>
      </c>
      <c r="L2607" s="48" t="s">
        <v>31710</v>
      </c>
      <c r="M2607" s="48" t="s">
        <v>31711</v>
      </c>
      <c r="N2607" t="e">
        <f>VLOOKUP(B2607,HIS退!B:F,5,FALSE)</f>
        <v>#N/A</v>
      </c>
      <c r="O2607" t="e">
        <f t="shared" si="81"/>
        <v>#N/A</v>
      </c>
      <c r="P2607" s="37" t="e">
        <f>VLOOKUP(C2607,微信退!Q:S,3,FALSE)</f>
        <v>#N/A</v>
      </c>
      <c r="Q2607" t="e">
        <f t="shared" si="82"/>
        <v>#N/A</v>
      </c>
    </row>
    <row r="2608" spans="1:17" hidden="1">
      <c r="A2608" s="49">
        <v>42909.411620370367</v>
      </c>
      <c r="B2608" s="46">
        <v>364396</v>
      </c>
      <c r="C2608" s="50" t="s">
        <v>25750</v>
      </c>
      <c r="D2608" s="46" t="s">
        <v>27732</v>
      </c>
      <c r="E2608" s="46" t="s">
        <v>4639</v>
      </c>
      <c r="F2608" s="47">
        <v>385</v>
      </c>
      <c r="G2608" s="48" t="s">
        <v>59</v>
      </c>
      <c r="H2608" s="48" t="s">
        <v>112</v>
      </c>
      <c r="I2608" s="48" t="s">
        <v>99</v>
      </c>
      <c r="J2608" s="48" t="s">
        <v>48</v>
      </c>
      <c r="K2608" s="48" t="s">
        <v>100</v>
      </c>
      <c r="L2608" s="48" t="s">
        <v>25751</v>
      </c>
      <c r="M2608" s="48" t="s">
        <v>31712</v>
      </c>
      <c r="N2608">
        <f>VLOOKUP(B2608,HIS退!B:F,5,FALSE)</f>
        <v>-385</v>
      </c>
      <c r="O2608" t="str">
        <f t="shared" si="81"/>
        <v/>
      </c>
      <c r="P2608" s="37">
        <f>VLOOKUP(C2608,微信退!Q:S,3,FALSE)</f>
        <v>385</v>
      </c>
      <c r="Q2608" t="str">
        <f t="shared" si="82"/>
        <v/>
      </c>
    </row>
    <row r="2609" spans="1:17" hidden="1">
      <c r="A2609" s="49">
        <v>42909.41201388889</v>
      </c>
      <c r="B2609" s="46">
        <v>364426</v>
      </c>
      <c r="C2609" s="50" t="s">
        <v>31713</v>
      </c>
      <c r="D2609" s="46" t="s">
        <v>30755</v>
      </c>
      <c r="E2609" s="46" t="s">
        <v>30756</v>
      </c>
      <c r="F2609" s="47">
        <v>1000</v>
      </c>
      <c r="G2609" s="48" t="s">
        <v>34</v>
      </c>
      <c r="H2609" s="48" t="s">
        <v>29015</v>
      </c>
      <c r="I2609" s="48" t="s">
        <v>99</v>
      </c>
      <c r="J2609" s="48" t="s">
        <v>48</v>
      </c>
      <c r="K2609" s="48" t="s">
        <v>100</v>
      </c>
      <c r="L2609" s="48" t="s">
        <v>31714</v>
      </c>
      <c r="M2609" s="48" t="s">
        <v>31715</v>
      </c>
      <c r="N2609" t="e">
        <f>VLOOKUP(B2609,HIS退!B:F,5,FALSE)</f>
        <v>#N/A</v>
      </c>
      <c r="O2609" t="e">
        <f t="shared" si="81"/>
        <v>#N/A</v>
      </c>
      <c r="P2609" s="37" t="e">
        <f>VLOOKUP(C2609,微信退!Q:S,3,FALSE)</f>
        <v>#N/A</v>
      </c>
      <c r="Q2609" t="e">
        <f t="shared" si="82"/>
        <v>#N/A</v>
      </c>
    </row>
    <row r="2610" spans="1:17" hidden="1">
      <c r="A2610" s="49">
        <v>42909.416030092594</v>
      </c>
      <c r="B2610" s="46">
        <v>364793</v>
      </c>
      <c r="C2610" s="50" t="s">
        <v>25790</v>
      </c>
      <c r="D2610" s="46" t="s">
        <v>27733</v>
      </c>
      <c r="E2610" s="46" t="s">
        <v>27734</v>
      </c>
      <c r="F2610" s="47">
        <v>500</v>
      </c>
      <c r="G2610" s="48" t="s">
        <v>34</v>
      </c>
      <c r="H2610" s="48" t="s">
        <v>112</v>
      </c>
      <c r="I2610" s="48" t="s">
        <v>99</v>
      </c>
      <c r="J2610" s="48" t="s">
        <v>48</v>
      </c>
      <c r="K2610" s="48" t="s">
        <v>100</v>
      </c>
      <c r="L2610" s="48" t="s">
        <v>25791</v>
      </c>
      <c r="M2610" s="48" t="s">
        <v>31716</v>
      </c>
      <c r="N2610">
        <f>VLOOKUP(B2610,HIS退!B:F,5,FALSE)</f>
        <v>-500</v>
      </c>
      <c r="O2610" t="str">
        <f t="shared" si="81"/>
        <v/>
      </c>
      <c r="P2610" s="37">
        <f>VLOOKUP(C2610,微信退!Q:S,3,FALSE)</f>
        <v>500</v>
      </c>
      <c r="Q2610" t="str">
        <f t="shared" si="82"/>
        <v/>
      </c>
    </row>
    <row r="2611" spans="1:17" hidden="1">
      <c r="A2611" s="49">
        <v>42909.416643518518</v>
      </c>
      <c r="B2611" s="46">
        <v>364844</v>
      </c>
      <c r="C2611" s="50" t="s">
        <v>31717</v>
      </c>
      <c r="D2611" s="46" t="s">
        <v>31718</v>
      </c>
      <c r="E2611" s="46" t="s">
        <v>31719</v>
      </c>
      <c r="F2611" s="47">
        <v>96</v>
      </c>
      <c r="G2611" s="48" t="s">
        <v>59</v>
      </c>
      <c r="H2611" s="48" t="s">
        <v>29015</v>
      </c>
      <c r="I2611" s="48" t="s">
        <v>99</v>
      </c>
      <c r="J2611" s="48" t="s">
        <v>48</v>
      </c>
      <c r="K2611" s="48" t="s">
        <v>100</v>
      </c>
      <c r="L2611" s="48" t="s">
        <v>31720</v>
      </c>
      <c r="M2611" s="48" t="s">
        <v>31721</v>
      </c>
      <c r="N2611" t="e">
        <f>VLOOKUP(B2611,HIS退!B:F,5,FALSE)</f>
        <v>#N/A</v>
      </c>
      <c r="O2611" t="e">
        <f t="shared" si="81"/>
        <v>#N/A</v>
      </c>
      <c r="P2611" s="37" t="e">
        <f>VLOOKUP(C2611,微信退!Q:S,3,FALSE)</f>
        <v>#N/A</v>
      </c>
      <c r="Q2611" t="e">
        <f t="shared" si="82"/>
        <v>#N/A</v>
      </c>
    </row>
    <row r="2612" spans="1:17" hidden="1">
      <c r="A2612" s="49">
        <v>42909.416828703703</v>
      </c>
      <c r="B2612" s="46">
        <v>364864</v>
      </c>
      <c r="C2612" s="50" t="s">
        <v>31722</v>
      </c>
      <c r="D2612" s="46" t="s">
        <v>31723</v>
      </c>
      <c r="E2612" s="46" t="s">
        <v>31724</v>
      </c>
      <c r="F2612" s="47">
        <v>280</v>
      </c>
      <c r="G2612" s="48" t="s">
        <v>59</v>
      </c>
      <c r="H2612" s="48" t="s">
        <v>29015</v>
      </c>
      <c r="I2612" s="48" t="s">
        <v>99</v>
      </c>
      <c r="J2612" s="48" t="s">
        <v>48</v>
      </c>
      <c r="K2612" s="48" t="s">
        <v>100</v>
      </c>
      <c r="L2612" s="48" t="s">
        <v>31725</v>
      </c>
      <c r="M2612" s="48" t="s">
        <v>31726</v>
      </c>
      <c r="N2612" t="e">
        <f>VLOOKUP(B2612,HIS退!B:F,5,FALSE)</f>
        <v>#N/A</v>
      </c>
      <c r="O2612" t="e">
        <f t="shared" si="81"/>
        <v>#N/A</v>
      </c>
      <c r="P2612" s="37" t="e">
        <f>VLOOKUP(C2612,微信退!Q:S,3,FALSE)</f>
        <v>#N/A</v>
      </c>
      <c r="Q2612" t="e">
        <f t="shared" si="82"/>
        <v>#N/A</v>
      </c>
    </row>
    <row r="2613" spans="1:17" hidden="1">
      <c r="A2613" s="49">
        <v>42909.418912037036</v>
      </c>
      <c r="B2613" s="46">
        <v>365047</v>
      </c>
      <c r="C2613" s="50" t="s">
        <v>31727</v>
      </c>
      <c r="D2613" s="46" t="s">
        <v>31728</v>
      </c>
      <c r="E2613" s="46" t="s">
        <v>31729</v>
      </c>
      <c r="F2613" s="47">
        <v>29</v>
      </c>
      <c r="G2613" s="48" t="s">
        <v>34</v>
      </c>
      <c r="H2613" s="48" t="s">
        <v>29015</v>
      </c>
      <c r="I2613" s="48" t="s">
        <v>99</v>
      </c>
      <c r="J2613" s="48" t="s">
        <v>48</v>
      </c>
      <c r="K2613" s="48" t="s">
        <v>100</v>
      </c>
      <c r="L2613" s="48" t="s">
        <v>31730</v>
      </c>
      <c r="M2613" s="48" t="s">
        <v>31731</v>
      </c>
      <c r="N2613" t="e">
        <f>VLOOKUP(B2613,HIS退!B:F,5,FALSE)</f>
        <v>#N/A</v>
      </c>
      <c r="O2613" t="e">
        <f t="shared" si="81"/>
        <v>#N/A</v>
      </c>
      <c r="P2613" s="37" t="e">
        <f>VLOOKUP(C2613,微信退!Q:S,3,FALSE)</f>
        <v>#N/A</v>
      </c>
      <c r="Q2613" t="e">
        <f t="shared" si="82"/>
        <v>#N/A</v>
      </c>
    </row>
    <row r="2614" spans="1:17" hidden="1">
      <c r="A2614" s="49">
        <v>42909.421099537038</v>
      </c>
      <c r="B2614" s="46">
        <v>365237</v>
      </c>
      <c r="C2614" s="50" t="s">
        <v>31732</v>
      </c>
      <c r="D2614" s="46" t="s">
        <v>31733</v>
      </c>
      <c r="E2614" s="46" t="s">
        <v>31734</v>
      </c>
      <c r="F2614" s="47">
        <v>350</v>
      </c>
      <c r="G2614" s="48" t="s">
        <v>59</v>
      </c>
      <c r="H2614" s="48" t="s">
        <v>59</v>
      </c>
      <c r="I2614" s="48" t="s">
        <v>99</v>
      </c>
      <c r="J2614" s="48" t="s">
        <v>48</v>
      </c>
      <c r="K2614" s="48" t="s">
        <v>100</v>
      </c>
      <c r="L2614" s="48" t="s">
        <v>31735</v>
      </c>
      <c r="M2614" s="48" t="s">
        <v>31736</v>
      </c>
      <c r="N2614" t="e">
        <f>VLOOKUP(B2614,HIS退!B:F,5,FALSE)</f>
        <v>#N/A</v>
      </c>
      <c r="O2614" t="e">
        <f t="shared" si="81"/>
        <v>#N/A</v>
      </c>
      <c r="P2614" s="37" t="e">
        <f>VLOOKUP(C2614,微信退!Q:S,3,FALSE)</f>
        <v>#N/A</v>
      </c>
      <c r="Q2614" t="e">
        <f t="shared" si="82"/>
        <v>#N/A</v>
      </c>
    </row>
    <row r="2615" spans="1:17" hidden="1">
      <c r="A2615" s="49">
        <v>42909.421643518515</v>
      </c>
      <c r="B2615" s="46">
        <v>365280</v>
      </c>
      <c r="C2615" s="50" t="s">
        <v>31737</v>
      </c>
      <c r="D2615" s="46" t="s">
        <v>31738</v>
      </c>
      <c r="E2615" s="46" t="s">
        <v>31739</v>
      </c>
      <c r="F2615" s="47">
        <v>3000</v>
      </c>
      <c r="G2615" s="48" t="s">
        <v>59</v>
      </c>
      <c r="H2615" s="48" t="s">
        <v>59</v>
      </c>
      <c r="I2615" s="48" t="s">
        <v>99</v>
      </c>
      <c r="J2615" s="48" t="s">
        <v>48</v>
      </c>
      <c r="K2615" s="48" t="s">
        <v>100</v>
      </c>
      <c r="L2615" s="48" t="s">
        <v>31740</v>
      </c>
      <c r="M2615" s="48" t="s">
        <v>31741</v>
      </c>
      <c r="N2615" t="e">
        <f>VLOOKUP(B2615,HIS退!B:F,5,FALSE)</f>
        <v>#N/A</v>
      </c>
      <c r="O2615" t="e">
        <f t="shared" si="81"/>
        <v>#N/A</v>
      </c>
      <c r="P2615" s="37" t="e">
        <f>VLOOKUP(C2615,微信退!Q:S,3,FALSE)</f>
        <v>#N/A</v>
      </c>
      <c r="Q2615" t="e">
        <f t="shared" si="82"/>
        <v>#N/A</v>
      </c>
    </row>
    <row r="2616" spans="1:17" hidden="1">
      <c r="A2616" s="49">
        <v>42909.422083333331</v>
      </c>
      <c r="B2616" s="46">
        <v>365308</v>
      </c>
      <c r="C2616" s="50" t="s">
        <v>31742</v>
      </c>
      <c r="D2616" s="46" t="s">
        <v>31743</v>
      </c>
      <c r="E2616" s="46" t="s">
        <v>31744</v>
      </c>
      <c r="F2616" s="47">
        <v>600</v>
      </c>
      <c r="G2616" s="48" t="s">
        <v>34</v>
      </c>
      <c r="H2616" s="48" t="s">
        <v>29015</v>
      </c>
      <c r="I2616" s="48" t="s">
        <v>99</v>
      </c>
      <c r="J2616" s="48" t="s">
        <v>48</v>
      </c>
      <c r="K2616" s="48" t="s">
        <v>100</v>
      </c>
      <c r="L2616" s="48" t="s">
        <v>31745</v>
      </c>
      <c r="M2616" s="48" t="s">
        <v>31746</v>
      </c>
      <c r="N2616" t="e">
        <f>VLOOKUP(B2616,HIS退!B:F,5,FALSE)</f>
        <v>#N/A</v>
      </c>
      <c r="O2616" t="e">
        <f t="shared" si="81"/>
        <v>#N/A</v>
      </c>
      <c r="P2616" s="37" t="e">
        <f>VLOOKUP(C2616,微信退!Q:S,3,FALSE)</f>
        <v>#N/A</v>
      </c>
      <c r="Q2616" t="e">
        <f t="shared" si="82"/>
        <v>#N/A</v>
      </c>
    </row>
    <row r="2617" spans="1:17" hidden="1">
      <c r="A2617" s="49">
        <v>42909.422337962962</v>
      </c>
      <c r="B2617" s="46">
        <v>365327</v>
      </c>
      <c r="C2617" s="50" t="s">
        <v>25654</v>
      </c>
      <c r="D2617" s="46" t="s">
        <v>27735</v>
      </c>
      <c r="E2617" s="46" t="s">
        <v>27736</v>
      </c>
      <c r="F2617" s="47">
        <v>1000</v>
      </c>
      <c r="G2617" s="48" t="s">
        <v>59</v>
      </c>
      <c r="H2617" s="48" t="s">
        <v>112</v>
      </c>
      <c r="I2617" s="48" t="s">
        <v>99</v>
      </c>
      <c r="J2617" s="48" t="s">
        <v>48</v>
      </c>
      <c r="K2617" s="48" t="s">
        <v>100</v>
      </c>
      <c r="L2617" s="48" t="s">
        <v>25655</v>
      </c>
      <c r="M2617" s="48" t="s">
        <v>31747</v>
      </c>
      <c r="N2617">
        <f>VLOOKUP(B2617,HIS退!B:F,5,FALSE)</f>
        <v>-1000</v>
      </c>
      <c r="O2617" t="str">
        <f t="shared" si="81"/>
        <v/>
      </c>
      <c r="P2617" s="37">
        <f>VLOOKUP(C2617,微信退!Q:S,3,FALSE)</f>
        <v>1000</v>
      </c>
      <c r="Q2617" t="str">
        <f t="shared" si="82"/>
        <v/>
      </c>
    </row>
    <row r="2618" spans="1:17" hidden="1">
      <c r="A2618" s="49">
        <v>42909.422569444447</v>
      </c>
      <c r="B2618" s="46">
        <v>365332</v>
      </c>
      <c r="C2618" s="50" t="s">
        <v>25618</v>
      </c>
      <c r="D2618" s="46" t="s">
        <v>27737</v>
      </c>
      <c r="E2618" s="46" t="s">
        <v>27738</v>
      </c>
      <c r="F2618" s="47">
        <v>373</v>
      </c>
      <c r="G2618" s="48" t="s">
        <v>34</v>
      </c>
      <c r="H2618" s="48" t="s">
        <v>112</v>
      </c>
      <c r="I2618" s="48" t="s">
        <v>99</v>
      </c>
      <c r="J2618" s="48" t="s">
        <v>48</v>
      </c>
      <c r="K2618" s="48" t="s">
        <v>100</v>
      </c>
      <c r="L2618" s="48" t="s">
        <v>25619</v>
      </c>
      <c r="M2618" s="48" t="s">
        <v>31748</v>
      </c>
      <c r="N2618">
        <f>VLOOKUP(B2618,HIS退!B:F,5,FALSE)</f>
        <v>-373</v>
      </c>
      <c r="O2618" t="str">
        <f t="shared" si="81"/>
        <v/>
      </c>
      <c r="P2618" s="37">
        <f>VLOOKUP(C2618,微信退!Q:S,3,FALSE)</f>
        <v>373</v>
      </c>
      <c r="Q2618" t="str">
        <f t="shared" si="82"/>
        <v/>
      </c>
    </row>
    <row r="2619" spans="1:17" hidden="1">
      <c r="A2619" s="49">
        <v>42909.424641203703</v>
      </c>
      <c r="B2619" s="46">
        <v>365493</v>
      </c>
      <c r="C2619" s="50" t="s">
        <v>31749</v>
      </c>
      <c r="D2619" s="46" t="s">
        <v>31750</v>
      </c>
      <c r="E2619" s="46" t="s">
        <v>31751</v>
      </c>
      <c r="F2619" s="47">
        <v>50</v>
      </c>
      <c r="G2619" s="48" t="s">
        <v>59</v>
      </c>
      <c r="H2619" s="48" t="s">
        <v>59</v>
      </c>
      <c r="I2619" s="48" t="s">
        <v>99</v>
      </c>
      <c r="J2619" s="48" t="s">
        <v>48</v>
      </c>
      <c r="K2619" s="48" t="s">
        <v>100</v>
      </c>
      <c r="L2619" s="48" t="s">
        <v>31752</v>
      </c>
      <c r="M2619" s="48" t="s">
        <v>31753</v>
      </c>
      <c r="N2619" t="e">
        <f>VLOOKUP(B2619,HIS退!B:F,5,FALSE)</f>
        <v>#N/A</v>
      </c>
      <c r="O2619" t="e">
        <f t="shared" ref="O2619:O2682" si="83">IF(N2619=F2619*-1,"",1)</f>
        <v>#N/A</v>
      </c>
      <c r="P2619" s="37" t="e">
        <f>VLOOKUP(C2619,微信退!Q:S,3,FALSE)</f>
        <v>#N/A</v>
      </c>
      <c r="Q2619" t="e">
        <f t="shared" ref="Q2619:Q2682" si="84">IF(P2619=F2619,"",1)</f>
        <v>#N/A</v>
      </c>
    </row>
    <row r="2620" spans="1:17" hidden="1">
      <c r="A2620" s="49">
        <v>42909.42523148148</v>
      </c>
      <c r="B2620" s="46">
        <v>365552</v>
      </c>
      <c r="C2620" s="50" t="s">
        <v>31754</v>
      </c>
      <c r="D2620" s="46" t="s">
        <v>31755</v>
      </c>
      <c r="E2620" s="46" t="s">
        <v>27452</v>
      </c>
      <c r="F2620" s="47">
        <v>10</v>
      </c>
      <c r="G2620" s="48" t="s">
        <v>34</v>
      </c>
      <c r="H2620" s="48" t="s">
        <v>29015</v>
      </c>
      <c r="I2620" s="48" t="s">
        <v>99</v>
      </c>
      <c r="J2620" s="48" t="s">
        <v>48</v>
      </c>
      <c r="K2620" s="48" t="s">
        <v>100</v>
      </c>
      <c r="L2620" s="48" t="s">
        <v>31756</v>
      </c>
      <c r="M2620" s="48" t="s">
        <v>31757</v>
      </c>
      <c r="N2620" t="e">
        <f>VLOOKUP(B2620,HIS退!B:F,5,FALSE)</f>
        <v>#N/A</v>
      </c>
      <c r="O2620" t="e">
        <f t="shared" si="83"/>
        <v>#N/A</v>
      </c>
      <c r="P2620" s="37" t="e">
        <f>VLOOKUP(C2620,微信退!Q:S,3,FALSE)</f>
        <v>#N/A</v>
      </c>
      <c r="Q2620" t="e">
        <f t="shared" si="84"/>
        <v>#N/A</v>
      </c>
    </row>
    <row r="2621" spans="1:17" hidden="1">
      <c r="A2621" s="49">
        <v>42909.42560185185</v>
      </c>
      <c r="B2621" s="46">
        <v>365566</v>
      </c>
      <c r="C2621" s="50" t="s">
        <v>31758</v>
      </c>
      <c r="D2621" s="46" t="s">
        <v>31755</v>
      </c>
      <c r="E2621" s="46" t="s">
        <v>27452</v>
      </c>
      <c r="F2621" s="47">
        <v>42</v>
      </c>
      <c r="G2621" s="48" t="s">
        <v>34</v>
      </c>
      <c r="H2621" s="48" t="s">
        <v>29015</v>
      </c>
      <c r="I2621" s="48" t="s">
        <v>99</v>
      </c>
      <c r="J2621" s="48" t="s">
        <v>48</v>
      </c>
      <c r="K2621" s="48" t="s">
        <v>100</v>
      </c>
      <c r="L2621" s="48" t="s">
        <v>31759</v>
      </c>
      <c r="M2621" s="48" t="s">
        <v>31760</v>
      </c>
      <c r="N2621" t="e">
        <f>VLOOKUP(B2621,HIS退!B:F,5,FALSE)</f>
        <v>#N/A</v>
      </c>
      <c r="O2621" t="e">
        <f t="shared" si="83"/>
        <v>#N/A</v>
      </c>
      <c r="P2621" s="37" t="e">
        <f>VLOOKUP(C2621,微信退!Q:S,3,FALSE)</f>
        <v>#N/A</v>
      </c>
      <c r="Q2621" t="e">
        <f t="shared" si="84"/>
        <v>#N/A</v>
      </c>
    </row>
    <row r="2622" spans="1:17" hidden="1">
      <c r="A2622" s="49">
        <v>42909.425833333335</v>
      </c>
      <c r="B2622" s="46">
        <v>365583</v>
      </c>
      <c r="C2622" s="50" t="s">
        <v>31761</v>
      </c>
      <c r="D2622" s="46" t="s">
        <v>31755</v>
      </c>
      <c r="E2622" s="46" t="s">
        <v>27452</v>
      </c>
      <c r="F2622" s="47">
        <v>15</v>
      </c>
      <c r="G2622" s="48" t="s">
        <v>34</v>
      </c>
      <c r="H2622" s="48" t="s">
        <v>29015</v>
      </c>
      <c r="I2622" s="48" t="s">
        <v>99</v>
      </c>
      <c r="J2622" s="48" t="s">
        <v>48</v>
      </c>
      <c r="K2622" s="48" t="s">
        <v>100</v>
      </c>
      <c r="L2622" s="48" t="s">
        <v>31762</v>
      </c>
      <c r="M2622" s="48" t="s">
        <v>31763</v>
      </c>
      <c r="N2622" t="e">
        <f>VLOOKUP(B2622,HIS退!B:F,5,FALSE)</f>
        <v>#N/A</v>
      </c>
      <c r="O2622" t="e">
        <f t="shared" si="83"/>
        <v>#N/A</v>
      </c>
      <c r="P2622" s="37" t="e">
        <f>VLOOKUP(C2622,微信退!Q:S,3,FALSE)</f>
        <v>#N/A</v>
      </c>
      <c r="Q2622" t="e">
        <f t="shared" si="84"/>
        <v>#N/A</v>
      </c>
    </row>
    <row r="2623" spans="1:17" hidden="1">
      <c r="A2623" s="49">
        <v>42909.429606481484</v>
      </c>
      <c r="B2623" s="46">
        <v>365840</v>
      </c>
      <c r="C2623" s="50" t="s">
        <v>31764</v>
      </c>
      <c r="D2623" s="46" t="s">
        <v>31765</v>
      </c>
      <c r="E2623" s="46" t="s">
        <v>31766</v>
      </c>
      <c r="F2623" s="47">
        <v>3014</v>
      </c>
      <c r="G2623" s="48" t="s">
        <v>59</v>
      </c>
      <c r="H2623" s="48" t="s">
        <v>59</v>
      </c>
      <c r="I2623" s="48" t="s">
        <v>99</v>
      </c>
      <c r="J2623" s="48" t="s">
        <v>48</v>
      </c>
      <c r="K2623" s="48" t="s">
        <v>100</v>
      </c>
      <c r="L2623" s="48" t="s">
        <v>31767</v>
      </c>
      <c r="M2623" s="48" t="s">
        <v>31768</v>
      </c>
      <c r="N2623" t="e">
        <f>VLOOKUP(B2623,HIS退!B:F,5,FALSE)</f>
        <v>#N/A</v>
      </c>
      <c r="O2623" t="e">
        <f t="shared" si="83"/>
        <v>#N/A</v>
      </c>
      <c r="P2623" s="37" t="e">
        <f>VLOOKUP(C2623,微信退!Q:S,3,FALSE)</f>
        <v>#N/A</v>
      </c>
      <c r="Q2623" t="e">
        <f t="shared" si="84"/>
        <v>#N/A</v>
      </c>
    </row>
    <row r="2624" spans="1:17" hidden="1">
      <c r="A2624" s="49">
        <v>42909.4296412037</v>
      </c>
      <c r="B2624" s="46">
        <v>365802</v>
      </c>
      <c r="C2624" s="50" t="s">
        <v>25792</v>
      </c>
      <c r="D2624" s="46" t="s">
        <v>27739</v>
      </c>
      <c r="E2624" s="46" t="s">
        <v>27740</v>
      </c>
      <c r="F2624" s="47">
        <v>695</v>
      </c>
      <c r="G2624" s="48" t="s">
        <v>34</v>
      </c>
      <c r="H2624" s="48" t="s">
        <v>112</v>
      </c>
      <c r="I2624" s="48" t="s">
        <v>99</v>
      </c>
      <c r="J2624" s="48" t="s">
        <v>48</v>
      </c>
      <c r="K2624" s="48" t="s">
        <v>100</v>
      </c>
      <c r="L2624" s="48" t="s">
        <v>25793</v>
      </c>
      <c r="M2624" s="48" t="s">
        <v>31769</v>
      </c>
      <c r="N2624">
        <f>VLOOKUP(B2624,HIS退!B:F,5,FALSE)</f>
        <v>-695</v>
      </c>
      <c r="O2624" t="str">
        <f t="shared" si="83"/>
        <v/>
      </c>
      <c r="P2624" s="37">
        <f>VLOOKUP(C2624,微信退!Q:S,3,FALSE)</f>
        <v>695</v>
      </c>
      <c r="Q2624" t="str">
        <f t="shared" si="84"/>
        <v/>
      </c>
    </row>
    <row r="2625" spans="1:17" hidden="1">
      <c r="A2625" s="49">
        <v>42909.432800925926</v>
      </c>
      <c r="B2625" s="46">
        <v>366044</v>
      </c>
      <c r="C2625" s="50" t="s">
        <v>25606</v>
      </c>
      <c r="D2625" s="46" t="s">
        <v>27741</v>
      </c>
      <c r="E2625" s="46" t="s">
        <v>27742</v>
      </c>
      <c r="F2625" s="47">
        <v>50</v>
      </c>
      <c r="G2625" s="48" t="s">
        <v>59</v>
      </c>
      <c r="H2625" s="48" t="s">
        <v>112</v>
      </c>
      <c r="I2625" s="48" t="s">
        <v>99</v>
      </c>
      <c r="J2625" s="48" t="s">
        <v>48</v>
      </c>
      <c r="K2625" s="48" t="s">
        <v>100</v>
      </c>
      <c r="L2625" s="48" t="s">
        <v>25607</v>
      </c>
      <c r="M2625" s="48" t="s">
        <v>31770</v>
      </c>
      <c r="N2625">
        <f>VLOOKUP(B2625,HIS退!B:F,5,FALSE)</f>
        <v>-50</v>
      </c>
      <c r="O2625" t="str">
        <f t="shared" si="83"/>
        <v/>
      </c>
      <c r="P2625" s="37">
        <f>VLOOKUP(C2625,微信退!Q:S,3,FALSE)</f>
        <v>50</v>
      </c>
      <c r="Q2625" t="str">
        <f t="shared" si="84"/>
        <v/>
      </c>
    </row>
    <row r="2626" spans="1:17" hidden="1">
      <c r="A2626" s="49">
        <v>42909.436944444446</v>
      </c>
      <c r="B2626" s="46">
        <v>366347</v>
      </c>
      <c r="C2626" s="50" t="s">
        <v>25608</v>
      </c>
      <c r="D2626" s="46" t="s">
        <v>27743</v>
      </c>
      <c r="E2626" s="46" t="s">
        <v>27744</v>
      </c>
      <c r="F2626" s="47">
        <v>409</v>
      </c>
      <c r="G2626" s="48" t="s">
        <v>34</v>
      </c>
      <c r="H2626" s="48" t="s">
        <v>112</v>
      </c>
      <c r="I2626" s="48" t="s">
        <v>99</v>
      </c>
      <c r="J2626" s="48" t="s">
        <v>48</v>
      </c>
      <c r="K2626" s="48" t="s">
        <v>100</v>
      </c>
      <c r="L2626" s="48" t="s">
        <v>25609</v>
      </c>
      <c r="M2626" s="48" t="s">
        <v>31771</v>
      </c>
      <c r="N2626">
        <f>VLOOKUP(B2626,HIS退!B:F,5,FALSE)</f>
        <v>-409</v>
      </c>
      <c r="O2626" t="str">
        <f t="shared" si="83"/>
        <v/>
      </c>
      <c r="P2626" s="37">
        <f>VLOOKUP(C2626,微信退!Q:S,3,FALSE)</f>
        <v>409</v>
      </c>
      <c r="Q2626" t="str">
        <f t="shared" si="84"/>
        <v/>
      </c>
    </row>
    <row r="2627" spans="1:17" hidden="1">
      <c r="A2627" s="49">
        <v>42909.437638888892</v>
      </c>
      <c r="B2627" s="46">
        <v>366405</v>
      </c>
      <c r="C2627" s="50" t="s">
        <v>25814</v>
      </c>
      <c r="D2627" s="46" t="s">
        <v>27745</v>
      </c>
      <c r="E2627" s="46" t="s">
        <v>27746</v>
      </c>
      <c r="F2627" s="47">
        <v>500</v>
      </c>
      <c r="G2627" s="48" t="s">
        <v>34</v>
      </c>
      <c r="H2627" s="48" t="s">
        <v>112</v>
      </c>
      <c r="I2627" s="48" t="s">
        <v>99</v>
      </c>
      <c r="J2627" s="48" t="s">
        <v>48</v>
      </c>
      <c r="K2627" s="48" t="s">
        <v>100</v>
      </c>
      <c r="L2627" s="48" t="s">
        <v>25815</v>
      </c>
      <c r="M2627" s="48" t="s">
        <v>31772</v>
      </c>
      <c r="N2627">
        <f>VLOOKUP(B2627,HIS退!B:F,5,FALSE)</f>
        <v>-500</v>
      </c>
      <c r="O2627" t="str">
        <f t="shared" si="83"/>
        <v/>
      </c>
      <c r="P2627" s="37">
        <f>VLOOKUP(C2627,微信退!Q:S,3,FALSE)</f>
        <v>500</v>
      </c>
      <c r="Q2627" t="str">
        <f t="shared" si="84"/>
        <v/>
      </c>
    </row>
    <row r="2628" spans="1:17" hidden="1">
      <c r="A2628" s="49">
        <v>42909.438101851854</v>
      </c>
      <c r="B2628" s="46">
        <v>366444</v>
      </c>
      <c r="C2628" s="50" t="s">
        <v>31773</v>
      </c>
      <c r="D2628" s="46" t="s">
        <v>31774</v>
      </c>
      <c r="E2628" s="46" t="s">
        <v>31775</v>
      </c>
      <c r="F2628" s="47">
        <v>996</v>
      </c>
      <c r="G2628" s="48" t="s">
        <v>34</v>
      </c>
      <c r="H2628" s="48" t="s">
        <v>34</v>
      </c>
      <c r="I2628" s="48" t="s">
        <v>99</v>
      </c>
      <c r="J2628" s="48" t="s">
        <v>48</v>
      </c>
      <c r="K2628" s="48" t="s">
        <v>100</v>
      </c>
      <c r="L2628" s="48" t="s">
        <v>31776</v>
      </c>
      <c r="M2628" s="48" t="s">
        <v>31777</v>
      </c>
      <c r="N2628" t="e">
        <f>VLOOKUP(B2628,HIS退!B:F,5,FALSE)</f>
        <v>#N/A</v>
      </c>
      <c r="O2628" t="e">
        <f t="shared" si="83"/>
        <v>#N/A</v>
      </c>
      <c r="P2628" s="37" t="e">
        <f>VLOOKUP(C2628,微信退!Q:S,3,FALSE)</f>
        <v>#N/A</v>
      </c>
      <c r="Q2628" t="e">
        <f t="shared" si="84"/>
        <v>#N/A</v>
      </c>
    </row>
    <row r="2629" spans="1:17" hidden="1">
      <c r="A2629" s="49">
        <v>42909.438634259262</v>
      </c>
      <c r="B2629" s="46">
        <v>366480</v>
      </c>
      <c r="C2629" s="50" t="s">
        <v>25702</v>
      </c>
      <c r="D2629" s="46" t="s">
        <v>27747</v>
      </c>
      <c r="E2629" s="46" t="s">
        <v>27748</v>
      </c>
      <c r="F2629" s="47">
        <v>196</v>
      </c>
      <c r="G2629" s="48" t="s">
        <v>59</v>
      </c>
      <c r="H2629" s="48" t="s">
        <v>112</v>
      </c>
      <c r="I2629" s="48" t="s">
        <v>99</v>
      </c>
      <c r="J2629" s="48" t="s">
        <v>48</v>
      </c>
      <c r="K2629" s="48" t="s">
        <v>100</v>
      </c>
      <c r="L2629" s="48" t="s">
        <v>25703</v>
      </c>
      <c r="M2629" s="48" t="s">
        <v>31778</v>
      </c>
      <c r="N2629">
        <f>VLOOKUP(B2629,HIS退!B:F,5,FALSE)</f>
        <v>-196</v>
      </c>
      <c r="O2629" t="str">
        <f t="shared" si="83"/>
        <v/>
      </c>
      <c r="P2629" s="37">
        <f>VLOOKUP(C2629,微信退!Q:S,3,FALSE)</f>
        <v>196</v>
      </c>
      <c r="Q2629" t="str">
        <f t="shared" si="84"/>
        <v/>
      </c>
    </row>
    <row r="2630" spans="1:17" hidden="1">
      <c r="A2630" s="49">
        <v>42909.438634259262</v>
      </c>
      <c r="B2630" s="46">
        <v>48523</v>
      </c>
      <c r="C2630" s="50" t="s">
        <v>31779</v>
      </c>
      <c r="D2630" s="46" t="s">
        <v>27747</v>
      </c>
      <c r="E2630" s="46" t="s">
        <v>27748</v>
      </c>
      <c r="F2630" s="47">
        <v>196</v>
      </c>
      <c r="G2630" s="48" t="s">
        <v>59</v>
      </c>
      <c r="H2630" s="48" t="s">
        <v>112</v>
      </c>
      <c r="I2630" s="48" t="s">
        <v>102</v>
      </c>
      <c r="J2630" s="48" t="s">
        <v>98</v>
      </c>
      <c r="K2630" s="48" t="s">
        <v>100</v>
      </c>
      <c r="L2630" s="48" t="s">
        <v>31780</v>
      </c>
      <c r="M2630" s="48" t="s">
        <v>31781</v>
      </c>
      <c r="N2630" t="e">
        <f>VLOOKUP(B2630,HIS退!B:F,5,FALSE)</f>
        <v>#N/A</v>
      </c>
      <c r="O2630" t="e">
        <f t="shared" si="83"/>
        <v>#N/A</v>
      </c>
      <c r="P2630" s="37" t="e">
        <f>VLOOKUP(C2630,微信退!Q:S,3,FALSE)</f>
        <v>#N/A</v>
      </c>
      <c r="Q2630" t="e">
        <f t="shared" si="84"/>
        <v>#N/A</v>
      </c>
    </row>
    <row r="2631" spans="1:17" hidden="1">
      <c r="A2631" s="49">
        <v>42909.438900462963</v>
      </c>
      <c r="B2631" s="46">
        <v>366500</v>
      </c>
      <c r="C2631" s="50" t="s">
        <v>31782</v>
      </c>
      <c r="D2631" s="46" t="s">
        <v>31783</v>
      </c>
      <c r="E2631" s="46" t="s">
        <v>31784</v>
      </c>
      <c r="F2631" s="47">
        <v>636</v>
      </c>
      <c r="G2631" s="48" t="s">
        <v>34</v>
      </c>
      <c r="H2631" s="48" t="s">
        <v>34</v>
      </c>
      <c r="I2631" s="48" t="s">
        <v>99</v>
      </c>
      <c r="J2631" s="48" t="s">
        <v>48</v>
      </c>
      <c r="K2631" s="48" t="s">
        <v>100</v>
      </c>
      <c r="L2631" s="48" t="s">
        <v>31785</v>
      </c>
      <c r="M2631" s="48" t="s">
        <v>31786</v>
      </c>
      <c r="N2631" t="e">
        <f>VLOOKUP(B2631,HIS退!B:F,5,FALSE)</f>
        <v>#N/A</v>
      </c>
      <c r="O2631" t="e">
        <f t="shared" si="83"/>
        <v>#N/A</v>
      </c>
      <c r="P2631" s="37" t="e">
        <f>VLOOKUP(C2631,微信退!Q:S,3,FALSE)</f>
        <v>#N/A</v>
      </c>
      <c r="Q2631" t="e">
        <f t="shared" si="84"/>
        <v>#N/A</v>
      </c>
    </row>
    <row r="2632" spans="1:17" hidden="1">
      <c r="A2632" s="49">
        <v>42909.440636574072</v>
      </c>
      <c r="B2632" s="46">
        <v>366654</v>
      </c>
      <c r="C2632" s="50" t="s">
        <v>31787</v>
      </c>
      <c r="D2632" s="46" t="s">
        <v>31788</v>
      </c>
      <c r="E2632" s="46" t="s">
        <v>28042</v>
      </c>
      <c r="F2632" s="47">
        <v>4000</v>
      </c>
      <c r="G2632" s="48" t="s">
        <v>34</v>
      </c>
      <c r="H2632" s="48" t="s">
        <v>34</v>
      </c>
      <c r="I2632" s="48" t="s">
        <v>99</v>
      </c>
      <c r="J2632" s="48" t="s">
        <v>48</v>
      </c>
      <c r="K2632" s="48" t="s">
        <v>100</v>
      </c>
      <c r="L2632" s="48" t="s">
        <v>31789</v>
      </c>
      <c r="M2632" s="48" t="s">
        <v>31790</v>
      </c>
      <c r="N2632" t="e">
        <f>VLOOKUP(B2632,HIS退!B:F,5,FALSE)</f>
        <v>#N/A</v>
      </c>
      <c r="O2632" t="e">
        <f t="shared" si="83"/>
        <v>#N/A</v>
      </c>
      <c r="P2632" s="37" t="e">
        <f>VLOOKUP(C2632,微信退!Q:S,3,FALSE)</f>
        <v>#N/A</v>
      </c>
      <c r="Q2632" t="e">
        <f t="shared" si="84"/>
        <v>#N/A</v>
      </c>
    </row>
    <row r="2633" spans="1:17" hidden="1">
      <c r="A2633" s="49">
        <v>42909.441076388888</v>
      </c>
      <c r="B2633" s="46">
        <v>366697</v>
      </c>
      <c r="C2633" s="50" t="s">
        <v>31791</v>
      </c>
      <c r="D2633" s="46" t="s">
        <v>31792</v>
      </c>
      <c r="E2633" s="46" t="s">
        <v>31793</v>
      </c>
      <c r="F2633" s="47">
        <v>3000</v>
      </c>
      <c r="G2633" s="48" t="s">
        <v>59</v>
      </c>
      <c r="H2633" s="48" t="s">
        <v>59</v>
      </c>
      <c r="I2633" s="48" t="s">
        <v>99</v>
      </c>
      <c r="J2633" s="48" t="s">
        <v>48</v>
      </c>
      <c r="K2633" s="48" t="s">
        <v>100</v>
      </c>
      <c r="L2633" s="48" t="s">
        <v>31794</v>
      </c>
      <c r="M2633" s="48" t="s">
        <v>31795</v>
      </c>
      <c r="N2633" t="e">
        <f>VLOOKUP(B2633,HIS退!B:F,5,FALSE)</f>
        <v>#N/A</v>
      </c>
      <c r="O2633" t="e">
        <f t="shared" si="83"/>
        <v>#N/A</v>
      </c>
      <c r="P2633" s="37" t="e">
        <f>VLOOKUP(C2633,微信退!Q:S,3,FALSE)</f>
        <v>#N/A</v>
      </c>
      <c r="Q2633" t="e">
        <f t="shared" si="84"/>
        <v>#N/A</v>
      </c>
    </row>
    <row r="2634" spans="1:17" hidden="1">
      <c r="A2634" s="49">
        <v>42909.441076388888</v>
      </c>
      <c r="B2634" s="46">
        <v>0</v>
      </c>
      <c r="D2634" s="46" t="s">
        <v>31792</v>
      </c>
      <c r="E2634" s="46" t="s">
        <v>31793</v>
      </c>
      <c r="F2634" s="47">
        <v>3000</v>
      </c>
      <c r="G2634" s="48" t="s">
        <v>59</v>
      </c>
      <c r="H2634" s="48" t="s">
        <v>59</v>
      </c>
      <c r="I2634" s="48" t="s">
        <v>102</v>
      </c>
      <c r="J2634" s="48" t="s">
        <v>98</v>
      </c>
      <c r="K2634" s="48" t="s">
        <v>100</v>
      </c>
      <c r="L2634" s="48" t="s">
        <v>31796</v>
      </c>
      <c r="M2634" s="48" t="s">
        <v>31797</v>
      </c>
      <c r="N2634" t="e">
        <f>VLOOKUP(B2634,HIS退!B:F,5,FALSE)</f>
        <v>#N/A</v>
      </c>
      <c r="O2634" t="e">
        <f t="shared" si="83"/>
        <v>#N/A</v>
      </c>
      <c r="P2634" s="37" t="e">
        <f>VLOOKUP(C2634,微信退!Q:S,3,FALSE)</f>
        <v>#N/A</v>
      </c>
      <c r="Q2634" t="e">
        <f t="shared" si="84"/>
        <v>#N/A</v>
      </c>
    </row>
    <row r="2635" spans="1:17" hidden="1">
      <c r="A2635" s="49">
        <v>42909.441099537034</v>
      </c>
      <c r="B2635" s="46">
        <v>366699</v>
      </c>
      <c r="C2635" s="50" t="s">
        <v>25634</v>
      </c>
      <c r="D2635" s="46" t="s">
        <v>27749</v>
      </c>
      <c r="E2635" s="46" t="s">
        <v>27750</v>
      </c>
      <c r="F2635" s="47">
        <v>4</v>
      </c>
      <c r="G2635" s="48" t="s">
        <v>34</v>
      </c>
      <c r="H2635" s="48" t="s">
        <v>112</v>
      </c>
      <c r="I2635" s="48" t="s">
        <v>99</v>
      </c>
      <c r="J2635" s="48" t="s">
        <v>48</v>
      </c>
      <c r="K2635" s="48" t="s">
        <v>100</v>
      </c>
      <c r="L2635" s="48" t="s">
        <v>25635</v>
      </c>
      <c r="M2635" s="48" t="s">
        <v>31798</v>
      </c>
      <c r="N2635">
        <f>VLOOKUP(B2635,HIS退!B:F,5,FALSE)</f>
        <v>-4</v>
      </c>
      <c r="O2635" t="str">
        <f t="shared" si="83"/>
        <v/>
      </c>
      <c r="P2635" s="37">
        <f>VLOOKUP(C2635,微信退!Q:S,3,FALSE)</f>
        <v>4</v>
      </c>
      <c r="Q2635" t="str">
        <f t="shared" si="84"/>
        <v/>
      </c>
    </row>
    <row r="2636" spans="1:17" hidden="1">
      <c r="A2636" s="49">
        <v>42909.441412037035</v>
      </c>
      <c r="B2636" s="46">
        <v>366723</v>
      </c>
      <c r="C2636" s="50" t="s">
        <v>31799</v>
      </c>
      <c r="D2636" s="46" t="s">
        <v>31800</v>
      </c>
      <c r="E2636" s="46" t="s">
        <v>31801</v>
      </c>
      <c r="F2636" s="47">
        <v>2000</v>
      </c>
      <c r="G2636" s="48" t="s">
        <v>59</v>
      </c>
      <c r="H2636" s="48" t="s">
        <v>59</v>
      </c>
      <c r="I2636" s="48" t="s">
        <v>99</v>
      </c>
      <c r="J2636" s="48" t="s">
        <v>48</v>
      </c>
      <c r="K2636" s="48" t="s">
        <v>100</v>
      </c>
      <c r="L2636" s="48" t="s">
        <v>31802</v>
      </c>
      <c r="M2636" s="48" t="s">
        <v>31803</v>
      </c>
      <c r="N2636" t="e">
        <f>VLOOKUP(B2636,HIS退!B:F,5,FALSE)</f>
        <v>#N/A</v>
      </c>
      <c r="O2636" t="e">
        <f t="shared" si="83"/>
        <v>#N/A</v>
      </c>
      <c r="P2636" s="37" t="e">
        <f>VLOOKUP(C2636,微信退!Q:S,3,FALSE)</f>
        <v>#N/A</v>
      </c>
      <c r="Q2636" t="e">
        <f t="shared" si="84"/>
        <v>#N/A</v>
      </c>
    </row>
    <row r="2637" spans="1:17" hidden="1">
      <c r="A2637" s="49">
        <v>42909.442187499997</v>
      </c>
      <c r="B2637" s="46">
        <v>366774</v>
      </c>
      <c r="C2637" s="50" t="s">
        <v>25688</v>
      </c>
      <c r="D2637" s="46" t="s">
        <v>27751</v>
      </c>
      <c r="E2637" s="46" t="s">
        <v>27752</v>
      </c>
      <c r="F2637" s="47">
        <v>172</v>
      </c>
      <c r="G2637" s="48" t="s">
        <v>34</v>
      </c>
      <c r="H2637" s="48" t="s">
        <v>112</v>
      </c>
      <c r="I2637" s="48" t="s">
        <v>99</v>
      </c>
      <c r="J2637" s="48" t="s">
        <v>48</v>
      </c>
      <c r="K2637" s="48" t="s">
        <v>100</v>
      </c>
      <c r="L2637" s="48" t="s">
        <v>25689</v>
      </c>
      <c r="M2637" s="48" t="s">
        <v>31804</v>
      </c>
      <c r="N2637">
        <f>VLOOKUP(B2637,HIS退!B:F,5,FALSE)</f>
        <v>-172</v>
      </c>
      <c r="O2637" t="str">
        <f t="shared" si="83"/>
        <v/>
      </c>
      <c r="P2637" s="37">
        <f>VLOOKUP(C2637,微信退!Q:S,3,FALSE)</f>
        <v>172</v>
      </c>
      <c r="Q2637" t="str">
        <f t="shared" si="84"/>
        <v/>
      </c>
    </row>
    <row r="2638" spans="1:17" hidden="1">
      <c r="A2638" s="49">
        <v>42909.443993055553</v>
      </c>
      <c r="B2638" s="46">
        <v>366927</v>
      </c>
      <c r="C2638" s="50" t="s">
        <v>25788</v>
      </c>
      <c r="D2638" s="46" t="s">
        <v>27427</v>
      </c>
      <c r="E2638" s="46" t="s">
        <v>27428</v>
      </c>
      <c r="F2638" s="47">
        <v>339</v>
      </c>
      <c r="G2638" s="48" t="s">
        <v>59</v>
      </c>
      <c r="H2638" s="48" t="s">
        <v>112</v>
      </c>
      <c r="I2638" s="48" t="s">
        <v>99</v>
      </c>
      <c r="J2638" s="48" t="s">
        <v>48</v>
      </c>
      <c r="K2638" s="48" t="s">
        <v>100</v>
      </c>
      <c r="L2638" s="48" t="s">
        <v>25789</v>
      </c>
      <c r="M2638" s="48" t="s">
        <v>31805</v>
      </c>
      <c r="N2638">
        <f>VLOOKUP(B2638,HIS退!B:F,5,FALSE)</f>
        <v>-339</v>
      </c>
      <c r="O2638" t="str">
        <f t="shared" si="83"/>
        <v/>
      </c>
      <c r="P2638" s="37">
        <f>VLOOKUP(C2638,微信退!Q:S,3,FALSE)</f>
        <v>339</v>
      </c>
      <c r="Q2638" t="str">
        <f t="shared" si="84"/>
        <v/>
      </c>
    </row>
    <row r="2639" spans="1:17" hidden="1">
      <c r="A2639" s="49">
        <v>42909.444652777776</v>
      </c>
      <c r="B2639" s="46">
        <v>366987</v>
      </c>
      <c r="C2639" s="50" t="s">
        <v>25696</v>
      </c>
      <c r="D2639" s="46" t="s">
        <v>27753</v>
      </c>
      <c r="E2639" s="46" t="s">
        <v>27754</v>
      </c>
      <c r="F2639" s="47">
        <v>300</v>
      </c>
      <c r="G2639" s="48" t="s">
        <v>34</v>
      </c>
      <c r="H2639" s="48" t="s">
        <v>112</v>
      </c>
      <c r="I2639" s="48" t="s">
        <v>99</v>
      </c>
      <c r="J2639" s="48" t="s">
        <v>48</v>
      </c>
      <c r="K2639" s="48" t="s">
        <v>100</v>
      </c>
      <c r="L2639" s="48" t="s">
        <v>25697</v>
      </c>
      <c r="M2639" s="48" t="s">
        <v>31806</v>
      </c>
      <c r="N2639">
        <f>VLOOKUP(B2639,HIS退!B:F,5,FALSE)</f>
        <v>-300</v>
      </c>
      <c r="O2639" t="str">
        <f t="shared" si="83"/>
        <v/>
      </c>
      <c r="P2639" s="37">
        <f>VLOOKUP(C2639,微信退!Q:S,3,FALSE)</f>
        <v>300</v>
      </c>
      <c r="Q2639" t="str">
        <f t="shared" si="84"/>
        <v/>
      </c>
    </row>
    <row r="2640" spans="1:17" hidden="1">
      <c r="A2640" s="49">
        <v>42909.445821759262</v>
      </c>
      <c r="B2640" s="46">
        <v>367076</v>
      </c>
      <c r="C2640" s="50" t="s">
        <v>31807</v>
      </c>
      <c r="D2640" s="46" t="s">
        <v>31808</v>
      </c>
      <c r="E2640" s="46" t="s">
        <v>27384</v>
      </c>
      <c r="F2640" s="47">
        <v>450</v>
      </c>
      <c r="G2640" s="48" t="s">
        <v>59</v>
      </c>
      <c r="H2640" s="48" t="s">
        <v>59</v>
      </c>
      <c r="I2640" s="48" t="s">
        <v>99</v>
      </c>
      <c r="J2640" s="48" t="s">
        <v>48</v>
      </c>
      <c r="K2640" s="48" t="s">
        <v>100</v>
      </c>
      <c r="L2640" s="48" t="s">
        <v>31809</v>
      </c>
      <c r="M2640" s="48" t="s">
        <v>31810</v>
      </c>
      <c r="N2640" t="e">
        <f>VLOOKUP(B2640,HIS退!B:F,5,FALSE)</f>
        <v>#N/A</v>
      </c>
      <c r="O2640" t="e">
        <f t="shared" si="83"/>
        <v>#N/A</v>
      </c>
      <c r="P2640" s="37" t="e">
        <f>VLOOKUP(C2640,微信退!Q:S,3,FALSE)</f>
        <v>#N/A</v>
      </c>
      <c r="Q2640" t="e">
        <f t="shared" si="84"/>
        <v>#N/A</v>
      </c>
    </row>
    <row r="2641" spans="1:17" hidden="1">
      <c r="A2641" s="49">
        <v>42909.44667824074</v>
      </c>
      <c r="B2641" s="46">
        <v>367135</v>
      </c>
      <c r="C2641" s="50" t="s">
        <v>25622</v>
      </c>
      <c r="D2641" s="46" t="s">
        <v>27755</v>
      </c>
      <c r="E2641" s="46" t="s">
        <v>27756</v>
      </c>
      <c r="F2641" s="47">
        <v>106</v>
      </c>
      <c r="G2641" s="48" t="s">
        <v>34</v>
      </c>
      <c r="H2641" s="48" t="s">
        <v>112</v>
      </c>
      <c r="I2641" s="48" t="s">
        <v>99</v>
      </c>
      <c r="J2641" s="48" t="s">
        <v>48</v>
      </c>
      <c r="K2641" s="48" t="s">
        <v>100</v>
      </c>
      <c r="L2641" s="48" t="s">
        <v>25623</v>
      </c>
      <c r="M2641" s="48" t="s">
        <v>31811</v>
      </c>
      <c r="N2641">
        <f>VLOOKUP(B2641,HIS退!B:F,5,FALSE)</f>
        <v>-106</v>
      </c>
      <c r="O2641" t="str">
        <f t="shared" si="83"/>
        <v/>
      </c>
      <c r="P2641" s="37">
        <f>VLOOKUP(C2641,微信退!Q:S,3,FALSE)</f>
        <v>106</v>
      </c>
      <c r="Q2641" t="str">
        <f t="shared" si="84"/>
        <v/>
      </c>
    </row>
    <row r="2642" spans="1:17" hidden="1">
      <c r="A2642" s="49">
        <v>42909.448287037034</v>
      </c>
      <c r="B2642" s="46">
        <v>367259</v>
      </c>
      <c r="C2642" s="50" t="s">
        <v>31812</v>
      </c>
      <c r="D2642" s="46" t="s">
        <v>31813</v>
      </c>
      <c r="E2642" s="46" t="s">
        <v>31814</v>
      </c>
      <c r="F2642" s="47">
        <v>716</v>
      </c>
      <c r="G2642" s="48" t="s">
        <v>34</v>
      </c>
      <c r="H2642" s="48" t="s">
        <v>34</v>
      </c>
      <c r="I2642" s="48" t="s">
        <v>99</v>
      </c>
      <c r="J2642" s="48" t="s">
        <v>48</v>
      </c>
      <c r="K2642" s="48" t="s">
        <v>100</v>
      </c>
      <c r="L2642" s="48" t="s">
        <v>31815</v>
      </c>
      <c r="M2642" s="48" t="s">
        <v>31816</v>
      </c>
      <c r="N2642" t="e">
        <f>VLOOKUP(B2642,HIS退!B:F,5,FALSE)</f>
        <v>#N/A</v>
      </c>
      <c r="O2642" t="e">
        <f t="shared" si="83"/>
        <v>#N/A</v>
      </c>
      <c r="P2642" s="37" t="e">
        <f>VLOOKUP(C2642,微信退!Q:S,3,FALSE)</f>
        <v>#N/A</v>
      </c>
      <c r="Q2642" t="e">
        <f t="shared" si="84"/>
        <v>#N/A</v>
      </c>
    </row>
    <row r="2643" spans="1:17" hidden="1">
      <c r="A2643" s="49">
        <v>42909.448969907404</v>
      </c>
      <c r="B2643" s="46">
        <v>367324</v>
      </c>
      <c r="C2643" s="50" t="s">
        <v>31817</v>
      </c>
      <c r="D2643" s="46" t="s">
        <v>31818</v>
      </c>
      <c r="E2643" s="46" t="s">
        <v>31819</v>
      </c>
      <c r="F2643" s="47">
        <v>200</v>
      </c>
      <c r="G2643" s="48" t="s">
        <v>59</v>
      </c>
      <c r="H2643" s="48" t="s">
        <v>34</v>
      </c>
      <c r="I2643" s="48" t="s">
        <v>99</v>
      </c>
      <c r="J2643" s="48" t="s">
        <v>48</v>
      </c>
      <c r="K2643" s="48" t="s">
        <v>100</v>
      </c>
      <c r="L2643" s="48" t="s">
        <v>31820</v>
      </c>
      <c r="M2643" s="48" t="s">
        <v>31821</v>
      </c>
      <c r="N2643" t="e">
        <f>VLOOKUP(B2643,HIS退!B:F,5,FALSE)</f>
        <v>#N/A</v>
      </c>
      <c r="O2643" t="e">
        <f t="shared" si="83"/>
        <v>#N/A</v>
      </c>
      <c r="P2643" s="37" t="e">
        <f>VLOOKUP(C2643,微信退!Q:S,3,FALSE)</f>
        <v>#N/A</v>
      </c>
      <c r="Q2643" t="e">
        <f t="shared" si="84"/>
        <v>#N/A</v>
      </c>
    </row>
    <row r="2644" spans="1:17" hidden="1">
      <c r="A2644" s="49">
        <v>42909.449641203704</v>
      </c>
      <c r="B2644" s="46">
        <v>367358</v>
      </c>
      <c r="C2644" s="50" t="s">
        <v>31822</v>
      </c>
      <c r="D2644" s="46" t="s">
        <v>31823</v>
      </c>
      <c r="E2644" s="46" t="s">
        <v>31824</v>
      </c>
      <c r="F2644" s="47">
        <v>23</v>
      </c>
      <c r="G2644" s="48" t="s">
        <v>34</v>
      </c>
      <c r="H2644" s="48" t="s">
        <v>34</v>
      </c>
      <c r="I2644" s="48" t="s">
        <v>99</v>
      </c>
      <c r="J2644" s="48" t="s">
        <v>48</v>
      </c>
      <c r="K2644" s="48" t="s">
        <v>100</v>
      </c>
      <c r="L2644" s="48" t="s">
        <v>31825</v>
      </c>
      <c r="M2644" s="48" t="s">
        <v>31826</v>
      </c>
      <c r="N2644" t="e">
        <f>VLOOKUP(B2644,HIS退!B:F,5,FALSE)</f>
        <v>#N/A</v>
      </c>
      <c r="O2644" t="e">
        <f t="shared" si="83"/>
        <v>#N/A</v>
      </c>
      <c r="P2644" s="37" t="e">
        <f>VLOOKUP(C2644,微信退!Q:S,3,FALSE)</f>
        <v>#N/A</v>
      </c>
      <c r="Q2644" t="e">
        <f t="shared" si="84"/>
        <v>#N/A</v>
      </c>
    </row>
    <row r="2645" spans="1:17" hidden="1">
      <c r="A2645" s="49">
        <v>42909.450590277775</v>
      </c>
      <c r="B2645" s="46">
        <v>367426</v>
      </c>
      <c r="C2645" s="50" t="s">
        <v>31827</v>
      </c>
      <c r="D2645" s="46" t="s">
        <v>31828</v>
      </c>
      <c r="E2645" s="46" t="s">
        <v>31829</v>
      </c>
      <c r="F2645" s="47">
        <v>300</v>
      </c>
      <c r="G2645" s="48" t="s">
        <v>59</v>
      </c>
      <c r="H2645" s="48" t="s">
        <v>59</v>
      </c>
      <c r="I2645" s="48" t="s">
        <v>99</v>
      </c>
      <c r="J2645" s="48" t="s">
        <v>48</v>
      </c>
      <c r="K2645" s="48" t="s">
        <v>100</v>
      </c>
      <c r="L2645" s="48" t="s">
        <v>31830</v>
      </c>
      <c r="M2645" s="48" t="s">
        <v>31831</v>
      </c>
      <c r="N2645" t="e">
        <f>VLOOKUP(B2645,HIS退!B:F,5,FALSE)</f>
        <v>#N/A</v>
      </c>
      <c r="O2645" t="e">
        <f t="shared" si="83"/>
        <v>#N/A</v>
      </c>
      <c r="P2645" s="37" t="e">
        <f>VLOOKUP(C2645,微信退!Q:S,3,FALSE)</f>
        <v>#N/A</v>
      </c>
      <c r="Q2645" t="e">
        <f t="shared" si="84"/>
        <v>#N/A</v>
      </c>
    </row>
    <row r="2646" spans="1:17" hidden="1">
      <c r="A2646" s="49">
        <v>42909.450810185182</v>
      </c>
      <c r="B2646" s="46">
        <v>367437</v>
      </c>
      <c r="C2646" s="50" t="s">
        <v>31832</v>
      </c>
      <c r="D2646" s="46" t="s">
        <v>31833</v>
      </c>
      <c r="E2646" s="46" t="s">
        <v>31834</v>
      </c>
      <c r="F2646" s="47">
        <v>500</v>
      </c>
      <c r="G2646" s="48" t="s">
        <v>34</v>
      </c>
      <c r="H2646" s="48" t="s">
        <v>34</v>
      </c>
      <c r="I2646" s="48" t="s">
        <v>99</v>
      </c>
      <c r="J2646" s="48" t="s">
        <v>48</v>
      </c>
      <c r="K2646" s="48" t="s">
        <v>100</v>
      </c>
      <c r="L2646" s="48" t="s">
        <v>31835</v>
      </c>
      <c r="M2646" s="48" t="s">
        <v>31836</v>
      </c>
      <c r="N2646" t="e">
        <f>VLOOKUP(B2646,HIS退!B:F,5,FALSE)</f>
        <v>#N/A</v>
      </c>
      <c r="O2646" t="e">
        <f t="shared" si="83"/>
        <v>#N/A</v>
      </c>
      <c r="P2646" s="37" t="e">
        <f>VLOOKUP(C2646,微信退!Q:S,3,FALSE)</f>
        <v>#N/A</v>
      </c>
      <c r="Q2646" t="e">
        <f t="shared" si="84"/>
        <v>#N/A</v>
      </c>
    </row>
    <row r="2647" spans="1:17" hidden="1">
      <c r="A2647" s="49">
        <v>42909.451990740738</v>
      </c>
      <c r="B2647" s="46">
        <v>367521</v>
      </c>
      <c r="C2647" s="50" t="s">
        <v>25716</v>
      </c>
      <c r="D2647" s="46" t="s">
        <v>27757</v>
      </c>
      <c r="E2647" s="46" t="s">
        <v>27758</v>
      </c>
      <c r="F2647" s="47">
        <v>792</v>
      </c>
      <c r="G2647" s="48" t="s">
        <v>34</v>
      </c>
      <c r="H2647" s="48" t="s">
        <v>112</v>
      </c>
      <c r="I2647" s="48" t="s">
        <v>99</v>
      </c>
      <c r="J2647" s="48" t="s">
        <v>48</v>
      </c>
      <c r="K2647" s="48" t="s">
        <v>100</v>
      </c>
      <c r="L2647" s="48" t="s">
        <v>25717</v>
      </c>
      <c r="M2647" s="48" t="s">
        <v>31837</v>
      </c>
      <c r="N2647">
        <f>VLOOKUP(B2647,HIS退!B:F,5,FALSE)</f>
        <v>-792</v>
      </c>
      <c r="O2647" t="str">
        <f t="shared" si="83"/>
        <v/>
      </c>
      <c r="P2647" s="37">
        <f>VLOOKUP(C2647,微信退!Q:S,3,FALSE)</f>
        <v>792</v>
      </c>
      <c r="Q2647" t="str">
        <f t="shared" si="84"/>
        <v/>
      </c>
    </row>
    <row r="2648" spans="1:17" hidden="1">
      <c r="A2648" s="49">
        <v>42909.452615740738</v>
      </c>
      <c r="B2648" s="46">
        <v>367559</v>
      </c>
      <c r="C2648" s="50" t="s">
        <v>25662</v>
      </c>
      <c r="D2648" s="46" t="s">
        <v>27759</v>
      </c>
      <c r="E2648" s="46" t="s">
        <v>27760</v>
      </c>
      <c r="F2648" s="47">
        <v>266</v>
      </c>
      <c r="G2648" s="48" t="s">
        <v>59</v>
      </c>
      <c r="H2648" s="48" t="s">
        <v>112</v>
      </c>
      <c r="I2648" s="48" t="s">
        <v>99</v>
      </c>
      <c r="J2648" s="48" t="s">
        <v>48</v>
      </c>
      <c r="K2648" s="48" t="s">
        <v>100</v>
      </c>
      <c r="L2648" s="48" t="s">
        <v>25663</v>
      </c>
      <c r="M2648" s="48" t="s">
        <v>31838</v>
      </c>
      <c r="N2648">
        <f>VLOOKUP(B2648,HIS退!B:F,5,FALSE)</f>
        <v>-266</v>
      </c>
      <c r="O2648" t="str">
        <f t="shared" si="83"/>
        <v/>
      </c>
      <c r="P2648" s="37">
        <f>VLOOKUP(C2648,微信退!Q:S,3,FALSE)</f>
        <v>266</v>
      </c>
      <c r="Q2648" t="str">
        <f t="shared" si="84"/>
        <v/>
      </c>
    </row>
    <row r="2649" spans="1:17" hidden="1">
      <c r="A2649" s="49">
        <v>42909.452615740738</v>
      </c>
      <c r="B2649" s="46">
        <v>367563</v>
      </c>
      <c r="C2649" s="50" t="s">
        <v>25650</v>
      </c>
      <c r="D2649" s="46" t="s">
        <v>27761</v>
      </c>
      <c r="E2649" s="46" t="s">
        <v>27762</v>
      </c>
      <c r="F2649" s="47">
        <v>160</v>
      </c>
      <c r="G2649" s="48" t="s">
        <v>59</v>
      </c>
      <c r="H2649" s="48" t="s">
        <v>112</v>
      </c>
      <c r="I2649" s="48" t="s">
        <v>99</v>
      </c>
      <c r="J2649" s="48" t="s">
        <v>48</v>
      </c>
      <c r="K2649" s="48" t="s">
        <v>100</v>
      </c>
      <c r="L2649" s="48" t="s">
        <v>25651</v>
      </c>
      <c r="M2649" s="48" t="s">
        <v>31839</v>
      </c>
      <c r="N2649">
        <f>VLOOKUP(B2649,HIS退!B:F,5,FALSE)</f>
        <v>-160</v>
      </c>
      <c r="O2649" t="str">
        <f t="shared" si="83"/>
        <v/>
      </c>
      <c r="P2649" s="37">
        <f>VLOOKUP(C2649,微信退!Q:S,3,FALSE)</f>
        <v>160</v>
      </c>
      <c r="Q2649" t="str">
        <f t="shared" si="84"/>
        <v/>
      </c>
    </row>
    <row r="2650" spans="1:17" hidden="1">
      <c r="A2650" s="49">
        <v>42909.453981481478</v>
      </c>
      <c r="B2650" s="46">
        <v>367656</v>
      </c>
      <c r="C2650" s="50" t="s">
        <v>31840</v>
      </c>
      <c r="D2650" s="46" t="s">
        <v>31841</v>
      </c>
      <c r="E2650" s="46" t="s">
        <v>31842</v>
      </c>
      <c r="F2650" s="47">
        <v>766</v>
      </c>
      <c r="G2650" s="48" t="s">
        <v>34</v>
      </c>
      <c r="H2650" s="48" t="s">
        <v>34</v>
      </c>
      <c r="I2650" s="48" t="s">
        <v>99</v>
      </c>
      <c r="J2650" s="48" t="s">
        <v>48</v>
      </c>
      <c r="K2650" s="48" t="s">
        <v>100</v>
      </c>
      <c r="L2650" s="48" t="s">
        <v>31843</v>
      </c>
      <c r="M2650" s="48" t="s">
        <v>31844</v>
      </c>
      <c r="N2650" t="e">
        <f>VLOOKUP(B2650,HIS退!B:F,5,FALSE)</f>
        <v>#N/A</v>
      </c>
      <c r="O2650" t="e">
        <f t="shared" si="83"/>
        <v>#N/A</v>
      </c>
      <c r="P2650" s="37" t="e">
        <f>VLOOKUP(C2650,微信退!Q:S,3,FALSE)</f>
        <v>#N/A</v>
      </c>
      <c r="Q2650" t="e">
        <f t="shared" si="84"/>
        <v>#N/A</v>
      </c>
    </row>
    <row r="2651" spans="1:17" hidden="1">
      <c r="A2651" s="49">
        <v>42909.454050925924</v>
      </c>
      <c r="B2651" s="46">
        <v>367660</v>
      </c>
      <c r="C2651" s="50" t="s">
        <v>31845</v>
      </c>
      <c r="D2651" s="46" t="s">
        <v>31846</v>
      </c>
      <c r="E2651" s="46" t="s">
        <v>31847</v>
      </c>
      <c r="F2651" s="47">
        <v>1500</v>
      </c>
      <c r="G2651" s="48" t="s">
        <v>59</v>
      </c>
      <c r="H2651" s="48" t="s">
        <v>59</v>
      </c>
      <c r="I2651" s="48" t="s">
        <v>99</v>
      </c>
      <c r="J2651" s="48" t="s">
        <v>48</v>
      </c>
      <c r="K2651" s="48" t="s">
        <v>100</v>
      </c>
      <c r="L2651" s="48" t="s">
        <v>31848</v>
      </c>
      <c r="M2651" s="48" t="s">
        <v>31849</v>
      </c>
      <c r="N2651" t="e">
        <f>VLOOKUP(B2651,HIS退!B:F,5,FALSE)</f>
        <v>#N/A</v>
      </c>
      <c r="O2651" t="e">
        <f t="shared" si="83"/>
        <v>#N/A</v>
      </c>
      <c r="P2651" s="37" t="e">
        <f>VLOOKUP(C2651,微信退!Q:S,3,FALSE)</f>
        <v>#N/A</v>
      </c>
      <c r="Q2651" t="e">
        <f t="shared" si="84"/>
        <v>#N/A</v>
      </c>
    </row>
    <row r="2652" spans="1:17" hidden="1">
      <c r="A2652" s="49">
        <v>42909.454571759263</v>
      </c>
      <c r="B2652" s="46">
        <v>367694</v>
      </c>
      <c r="C2652" s="50" t="s">
        <v>31850</v>
      </c>
      <c r="D2652" s="46" t="s">
        <v>31851</v>
      </c>
      <c r="E2652" s="46" t="s">
        <v>31852</v>
      </c>
      <c r="F2652" s="47">
        <v>160</v>
      </c>
      <c r="G2652" s="48" t="s">
        <v>59</v>
      </c>
      <c r="H2652" s="48" t="s">
        <v>59</v>
      </c>
      <c r="I2652" s="48" t="s">
        <v>99</v>
      </c>
      <c r="J2652" s="48" t="s">
        <v>48</v>
      </c>
      <c r="K2652" s="48" t="s">
        <v>100</v>
      </c>
      <c r="L2652" s="48" t="s">
        <v>31853</v>
      </c>
      <c r="M2652" s="48" t="s">
        <v>31854</v>
      </c>
      <c r="N2652" t="e">
        <f>VLOOKUP(B2652,HIS退!B:F,5,FALSE)</f>
        <v>#N/A</v>
      </c>
      <c r="O2652" t="e">
        <f t="shared" si="83"/>
        <v>#N/A</v>
      </c>
      <c r="P2652" s="37" t="e">
        <f>VLOOKUP(C2652,微信退!Q:S,3,FALSE)</f>
        <v>#N/A</v>
      </c>
      <c r="Q2652" t="e">
        <f t="shared" si="84"/>
        <v>#N/A</v>
      </c>
    </row>
    <row r="2653" spans="1:17" hidden="1">
      <c r="A2653" s="49">
        <v>42909.455775462964</v>
      </c>
      <c r="B2653" s="46">
        <v>367769</v>
      </c>
      <c r="C2653" s="50" t="s">
        <v>25718</v>
      </c>
      <c r="D2653" s="46" t="s">
        <v>27763</v>
      </c>
      <c r="E2653" s="46" t="s">
        <v>27764</v>
      </c>
      <c r="F2653" s="47">
        <v>155</v>
      </c>
      <c r="G2653" s="48" t="s">
        <v>34</v>
      </c>
      <c r="H2653" s="48" t="s">
        <v>112</v>
      </c>
      <c r="I2653" s="48" t="s">
        <v>99</v>
      </c>
      <c r="J2653" s="48" t="s">
        <v>48</v>
      </c>
      <c r="K2653" s="48" t="s">
        <v>100</v>
      </c>
      <c r="L2653" s="48" t="s">
        <v>25719</v>
      </c>
      <c r="M2653" s="48" t="s">
        <v>31855</v>
      </c>
      <c r="N2653">
        <f>VLOOKUP(B2653,HIS退!B:F,5,FALSE)</f>
        <v>-155</v>
      </c>
      <c r="O2653" t="str">
        <f t="shared" si="83"/>
        <v/>
      </c>
      <c r="P2653" s="37">
        <f>VLOOKUP(C2653,微信退!Q:S,3,FALSE)</f>
        <v>155</v>
      </c>
      <c r="Q2653" t="str">
        <f t="shared" si="84"/>
        <v/>
      </c>
    </row>
    <row r="2654" spans="1:17" hidden="1">
      <c r="A2654" s="49">
        <v>42909.459629629629</v>
      </c>
      <c r="B2654" s="46">
        <v>367985</v>
      </c>
      <c r="C2654" s="50" t="s">
        <v>31856</v>
      </c>
      <c r="D2654" s="46" t="s">
        <v>31857</v>
      </c>
      <c r="E2654" s="46" t="s">
        <v>31858</v>
      </c>
      <c r="F2654" s="47">
        <v>450</v>
      </c>
      <c r="G2654" s="48" t="s">
        <v>34</v>
      </c>
      <c r="H2654" s="48" t="s">
        <v>34</v>
      </c>
      <c r="I2654" s="48" t="s">
        <v>99</v>
      </c>
      <c r="J2654" s="48" t="s">
        <v>48</v>
      </c>
      <c r="K2654" s="48" t="s">
        <v>100</v>
      </c>
      <c r="L2654" s="48" t="s">
        <v>31859</v>
      </c>
      <c r="M2654" s="48" t="s">
        <v>31860</v>
      </c>
      <c r="N2654" t="e">
        <f>VLOOKUP(B2654,HIS退!B:F,5,FALSE)</f>
        <v>#N/A</v>
      </c>
      <c r="O2654" t="e">
        <f t="shared" si="83"/>
        <v>#N/A</v>
      </c>
      <c r="P2654" s="37" t="e">
        <f>VLOOKUP(C2654,微信退!Q:S,3,FALSE)</f>
        <v>#N/A</v>
      </c>
      <c r="Q2654" t="e">
        <f t="shared" si="84"/>
        <v>#N/A</v>
      </c>
    </row>
    <row r="2655" spans="1:17" hidden="1">
      <c r="A2655" s="49">
        <v>42909.460474537038</v>
      </c>
      <c r="B2655" s="46">
        <v>368038</v>
      </c>
      <c r="C2655" s="50" t="s">
        <v>25638</v>
      </c>
      <c r="D2655" s="46" t="s">
        <v>27765</v>
      </c>
      <c r="E2655" s="46" t="s">
        <v>27766</v>
      </c>
      <c r="F2655" s="47">
        <v>42</v>
      </c>
      <c r="G2655" s="48" t="s">
        <v>34</v>
      </c>
      <c r="H2655" s="48" t="s">
        <v>112</v>
      </c>
      <c r="I2655" s="48" t="s">
        <v>99</v>
      </c>
      <c r="J2655" s="48" t="s">
        <v>48</v>
      </c>
      <c r="K2655" s="48" t="s">
        <v>100</v>
      </c>
      <c r="L2655" s="48" t="s">
        <v>25639</v>
      </c>
      <c r="M2655" s="48" t="s">
        <v>31861</v>
      </c>
      <c r="N2655">
        <f>VLOOKUP(B2655,HIS退!B:F,5,FALSE)</f>
        <v>-42</v>
      </c>
      <c r="O2655" t="str">
        <f t="shared" si="83"/>
        <v/>
      </c>
      <c r="P2655" s="37">
        <f>VLOOKUP(C2655,微信退!Q:S,3,FALSE)</f>
        <v>42</v>
      </c>
      <c r="Q2655" t="str">
        <f t="shared" si="84"/>
        <v/>
      </c>
    </row>
    <row r="2656" spans="1:17" hidden="1">
      <c r="A2656" s="49">
        <v>42909.460798611108</v>
      </c>
      <c r="B2656" s="46">
        <v>368061</v>
      </c>
      <c r="C2656" s="50" t="s">
        <v>31862</v>
      </c>
      <c r="D2656" s="46" t="s">
        <v>31863</v>
      </c>
      <c r="E2656" s="46" t="s">
        <v>31864</v>
      </c>
      <c r="F2656" s="47">
        <v>282</v>
      </c>
      <c r="G2656" s="48" t="s">
        <v>34</v>
      </c>
      <c r="H2656" s="48" t="s">
        <v>34</v>
      </c>
      <c r="I2656" s="48" t="s">
        <v>99</v>
      </c>
      <c r="J2656" s="48" t="s">
        <v>48</v>
      </c>
      <c r="K2656" s="48" t="s">
        <v>100</v>
      </c>
      <c r="L2656" s="48" t="s">
        <v>31865</v>
      </c>
      <c r="M2656" s="48" t="s">
        <v>31866</v>
      </c>
      <c r="N2656" t="e">
        <f>VLOOKUP(B2656,HIS退!B:F,5,FALSE)</f>
        <v>#N/A</v>
      </c>
      <c r="O2656" t="e">
        <f t="shared" si="83"/>
        <v>#N/A</v>
      </c>
      <c r="P2656" s="37" t="e">
        <f>VLOOKUP(C2656,微信退!Q:S,3,FALSE)</f>
        <v>#N/A</v>
      </c>
      <c r="Q2656" t="e">
        <f t="shared" si="84"/>
        <v>#N/A</v>
      </c>
    </row>
    <row r="2657" spans="1:17" hidden="1">
      <c r="A2657" s="49">
        <v>42909.462083333332</v>
      </c>
      <c r="B2657" s="46">
        <v>368158</v>
      </c>
      <c r="C2657" s="50" t="s">
        <v>31867</v>
      </c>
      <c r="D2657" s="46" t="s">
        <v>31868</v>
      </c>
      <c r="E2657" s="46" t="s">
        <v>31869</v>
      </c>
      <c r="F2657" s="47">
        <v>1337</v>
      </c>
      <c r="G2657" s="48" t="s">
        <v>59</v>
      </c>
      <c r="H2657" s="48" t="s">
        <v>59</v>
      </c>
      <c r="I2657" s="48" t="s">
        <v>99</v>
      </c>
      <c r="J2657" s="48" t="s">
        <v>29021</v>
      </c>
      <c r="K2657" s="48" t="s">
        <v>100</v>
      </c>
      <c r="L2657" s="48" t="s">
        <v>31870</v>
      </c>
      <c r="M2657" s="48" t="s">
        <v>31871</v>
      </c>
      <c r="N2657" t="e">
        <f>VLOOKUP(B2657,HIS退!B:F,5,FALSE)</f>
        <v>#N/A</v>
      </c>
      <c r="O2657" t="e">
        <f t="shared" si="83"/>
        <v>#N/A</v>
      </c>
      <c r="P2657" s="37" t="e">
        <f>VLOOKUP(C2657,微信退!Q:S,3,FALSE)</f>
        <v>#N/A</v>
      </c>
      <c r="Q2657" t="e">
        <f t="shared" si="84"/>
        <v>#N/A</v>
      </c>
    </row>
    <row r="2658" spans="1:17" hidden="1">
      <c r="A2658" s="49">
        <v>42909.462314814817</v>
      </c>
      <c r="B2658" s="46">
        <v>368178</v>
      </c>
      <c r="C2658" s="50" t="s">
        <v>25748</v>
      </c>
      <c r="D2658" s="46" t="s">
        <v>27767</v>
      </c>
      <c r="E2658" s="46" t="s">
        <v>27768</v>
      </c>
      <c r="F2658" s="47">
        <v>100</v>
      </c>
      <c r="G2658" s="48" t="s">
        <v>59</v>
      </c>
      <c r="H2658" s="48" t="s">
        <v>112</v>
      </c>
      <c r="I2658" s="48" t="s">
        <v>99</v>
      </c>
      <c r="J2658" s="48" t="s">
        <v>48</v>
      </c>
      <c r="K2658" s="48" t="s">
        <v>100</v>
      </c>
      <c r="L2658" s="48" t="s">
        <v>25749</v>
      </c>
      <c r="M2658" s="48" t="s">
        <v>31872</v>
      </c>
      <c r="N2658">
        <f>VLOOKUP(B2658,HIS退!B:F,5,FALSE)</f>
        <v>-100</v>
      </c>
      <c r="O2658" t="str">
        <f t="shared" si="83"/>
        <v/>
      </c>
      <c r="P2658" s="37">
        <f>VLOOKUP(C2658,微信退!Q:S,3,FALSE)</f>
        <v>100</v>
      </c>
      <c r="Q2658" t="str">
        <f t="shared" si="84"/>
        <v/>
      </c>
    </row>
    <row r="2659" spans="1:17" hidden="1">
      <c r="A2659" s="49">
        <v>42909.462372685186</v>
      </c>
      <c r="B2659" s="46">
        <v>368129</v>
      </c>
      <c r="C2659" s="50" t="s">
        <v>31873</v>
      </c>
      <c r="D2659" s="46" t="s">
        <v>31874</v>
      </c>
      <c r="E2659" s="46" t="s">
        <v>31875</v>
      </c>
      <c r="F2659" s="47">
        <v>78</v>
      </c>
      <c r="G2659" s="48" t="s">
        <v>34</v>
      </c>
      <c r="H2659" s="48" t="s">
        <v>34</v>
      </c>
      <c r="I2659" s="48" t="s">
        <v>99</v>
      </c>
      <c r="J2659" s="48" t="s">
        <v>48</v>
      </c>
      <c r="K2659" s="48" t="s">
        <v>100</v>
      </c>
      <c r="L2659" s="48" t="s">
        <v>31876</v>
      </c>
      <c r="M2659" s="48" t="s">
        <v>31877</v>
      </c>
      <c r="N2659" t="e">
        <f>VLOOKUP(B2659,HIS退!B:F,5,FALSE)</f>
        <v>#N/A</v>
      </c>
      <c r="O2659" t="e">
        <f t="shared" si="83"/>
        <v>#N/A</v>
      </c>
      <c r="P2659" s="37" t="e">
        <f>VLOOKUP(C2659,微信退!Q:S,3,FALSE)</f>
        <v>#N/A</v>
      </c>
      <c r="Q2659" t="e">
        <f t="shared" si="84"/>
        <v>#N/A</v>
      </c>
    </row>
    <row r="2660" spans="1:17" hidden="1">
      <c r="A2660" s="49">
        <v>42909.462766203702</v>
      </c>
      <c r="B2660" s="46">
        <v>368218</v>
      </c>
      <c r="C2660" s="50" t="s">
        <v>31878</v>
      </c>
      <c r="D2660" s="46" t="s">
        <v>27767</v>
      </c>
      <c r="E2660" s="46" t="s">
        <v>27768</v>
      </c>
      <c r="F2660" s="47">
        <v>631</v>
      </c>
      <c r="G2660" s="48" t="s">
        <v>59</v>
      </c>
      <c r="H2660" s="48" t="s">
        <v>34</v>
      </c>
      <c r="I2660" s="48" t="s">
        <v>99</v>
      </c>
      <c r="J2660" s="48" t="s">
        <v>48</v>
      </c>
      <c r="K2660" s="48" t="s">
        <v>100</v>
      </c>
      <c r="L2660" s="48" t="s">
        <v>31879</v>
      </c>
      <c r="M2660" s="48" t="s">
        <v>31880</v>
      </c>
      <c r="N2660" t="e">
        <f>VLOOKUP(B2660,HIS退!B:F,5,FALSE)</f>
        <v>#N/A</v>
      </c>
      <c r="O2660" t="e">
        <f t="shared" si="83"/>
        <v>#N/A</v>
      </c>
      <c r="P2660" s="37" t="e">
        <f>VLOOKUP(C2660,微信退!Q:S,3,FALSE)</f>
        <v>#N/A</v>
      </c>
      <c r="Q2660" t="e">
        <f t="shared" si="84"/>
        <v>#N/A</v>
      </c>
    </row>
    <row r="2661" spans="1:17" hidden="1">
      <c r="A2661" s="49">
        <v>42909.463437500002</v>
      </c>
      <c r="B2661" s="46">
        <v>368261</v>
      </c>
      <c r="C2661" s="50" t="s">
        <v>25642</v>
      </c>
      <c r="D2661" s="46" t="s">
        <v>27769</v>
      </c>
      <c r="E2661" s="46" t="s">
        <v>27770</v>
      </c>
      <c r="F2661" s="47">
        <v>2000</v>
      </c>
      <c r="G2661" s="48" t="s">
        <v>59</v>
      </c>
      <c r="H2661" s="48" t="s">
        <v>112</v>
      </c>
      <c r="I2661" s="48" t="s">
        <v>99</v>
      </c>
      <c r="J2661" s="48" t="s">
        <v>48</v>
      </c>
      <c r="K2661" s="48" t="s">
        <v>100</v>
      </c>
      <c r="L2661" s="48" t="s">
        <v>25643</v>
      </c>
      <c r="M2661" s="48" t="s">
        <v>31881</v>
      </c>
      <c r="N2661">
        <f>VLOOKUP(B2661,HIS退!B:F,5,FALSE)</f>
        <v>-2000</v>
      </c>
      <c r="O2661" t="str">
        <f t="shared" si="83"/>
        <v/>
      </c>
      <c r="P2661" s="37">
        <f>VLOOKUP(C2661,微信退!Q:S,3,FALSE)</f>
        <v>2000</v>
      </c>
      <c r="Q2661" t="str">
        <f t="shared" si="84"/>
        <v/>
      </c>
    </row>
    <row r="2662" spans="1:17" hidden="1">
      <c r="A2662" s="49">
        <v>42909.463946759257</v>
      </c>
      <c r="B2662" s="46">
        <v>368293</v>
      </c>
      <c r="C2662" s="50" t="s">
        <v>25640</v>
      </c>
      <c r="D2662" s="46" t="s">
        <v>27769</v>
      </c>
      <c r="E2662" s="46" t="s">
        <v>27770</v>
      </c>
      <c r="F2662" s="47">
        <v>700</v>
      </c>
      <c r="G2662" s="48" t="s">
        <v>59</v>
      </c>
      <c r="H2662" s="48" t="s">
        <v>112</v>
      </c>
      <c r="I2662" s="48" t="s">
        <v>99</v>
      </c>
      <c r="J2662" s="48" t="s">
        <v>48</v>
      </c>
      <c r="K2662" s="48" t="s">
        <v>100</v>
      </c>
      <c r="L2662" s="48" t="s">
        <v>25641</v>
      </c>
      <c r="M2662" s="48" t="s">
        <v>31882</v>
      </c>
      <c r="N2662">
        <f>VLOOKUP(B2662,HIS退!B:F,5,FALSE)</f>
        <v>-700</v>
      </c>
      <c r="O2662" t="str">
        <f t="shared" si="83"/>
        <v/>
      </c>
      <c r="P2662" s="37">
        <f>VLOOKUP(C2662,微信退!Q:S,3,FALSE)</f>
        <v>700</v>
      </c>
      <c r="Q2662" t="str">
        <f t="shared" si="84"/>
        <v/>
      </c>
    </row>
    <row r="2663" spans="1:17" hidden="1">
      <c r="A2663" s="49">
        <v>42909.464131944442</v>
      </c>
      <c r="B2663" s="46">
        <v>368310</v>
      </c>
      <c r="C2663" s="50" t="s">
        <v>25768</v>
      </c>
      <c r="D2663" s="46" t="s">
        <v>27771</v>
      </c>
      <c r="E2663" s="46" t="s">
        <v>27772</v>
      </c>
      <c r="F2663" s="47">
        <v>1</v>
      </c>
      <c r="G2663" s="48" t="s">
        <v>59</v>
      </c>
      <c r="H2663" s="48" t="s">
        <v>112</v>
      </c>
      <c r="I2663" s="48" t="s">
        <v>99</v>
      </c>
      <c r="J2663" s="48" t="s">
        <v>48</v>
      </c>
      <c r="K2663" s="48" t="s">
        <v>100</v>
      </c>
      <c r="L2663" s="48" t="s">
        <v>25769</v>
      </c>
      <c r="M2663" s="48" t="s">
        <v>31883</v>
      </c>
      <c r="N2663">
        <f>VLOOKUP(B2663,HIS退!B:F,5,FALSE)</f>
        <v>-1</v>
      </c>
      <c r="O2663" t="str">
        <f t="shared" si="83"/>
        <v/>
      </c>
      <c r="P2663" s="37">
        <f>VLOOKUP(C2663,微信退!Q:S,3,FALSE)</f>
        <v>1</v>
      </c>
      <c r="Q2663" t="str">
        <f t="shared" si="84"/>
        <v/>
      </c>
    </row>
    <row r="2664" spans="1:17" hidden="1">
      <c r="A2664" s="49">
        <v>42909.464467592596</v>
      </c>
      <c r="B2664" s="46">
        <v>368345</v>
      </c>
      <c r="C2664" s="50" t="s">
        <v>25628</v>
      </c>
      <c r="D2664" s="46" t="s">
        <v>27773</v>
      </c>
      <c r="E2664" s="46" t="s">
        <v>27774</v>
      </c>
      <c r="F2664" s="47">
        <v>500</v>
      </c>
      <c r="G2664" s="48" t="s">
        <v>59</v>
      </c>
      <c r="H2664" s="48" t="s">
        <v>112</v>
      </c>
      <c r="I2664" s="48" t="s">
        <v>99</v>
      </c>
      <c r="J2664" s="48" t="s">
        <v>48</v>
      </c>
      <c r="K2664" s="48" t="s">
        <v>100</v>
      </c>
      <c r="L2664" s="48" t="s">
        <v>25629</v>
      </c>
      <c r="M2664" s="48" t="s">
        <v>31884</v>
      </c>
      <c r="N2664">
        <f>VLOOKUP(B2664,HIS退!B:F,5,FALSE)</f>
        <v>-500</v>
      </c>
      <c r="O2664" t="str">
        <f t="shared" si="83"/>
        <v/>
      </c>
      <c r="P2664" s="37">
        <f>VLOOKUP(C2664,微信退!Q:S,3,FALSE)</f>
        <v>500</v>
      </c>
      <c r="Q2664" t="str">
        <f t="shared" si="84"/>
        <v/>
      </c>
    </row>
    <row r="2665" spans="1:17" hidden="1">
      <c r="A2665" s="49">
        <v>42909.464502314811</v>
      </c>
      <c r="B2665" s="46">
        <v>368346</v>
      </c>
      <c r="C2665" s="50" t="s">
        <v>25770</v>
      </c>
      <c r="D2665" s="46" t="s">
        <v>27771</v>
      </c>
      <c r="E2665" s="46" t="s">
        <v>27772</v>
      </c>
      <c r="F2665" s="47">
        <v>499</v>
      </c>
      <c r="G2665" s="48" t="s">
        <v>59</v>
      </c>
      <c r="H2665" s="48" t="s">
        <v>112</v>
      </c>
      <c r="I2665" s="48" t="s">
        <v>99</v>
      </c>
      <c r="J2665" s="48" t="s">
        <v>48</v>
      </c>
      <c r="K2665" s="48" t="s">
        <v>100</v>
      </c>
      <c r="L2665" s="48" t="s">
        <v>25771</v>
      </c>
      <c r="M2665" s="48" t="s">
        <v>31885</v>
      </c>
      <c r="N2665">
        <f>VLOOKUP(B2665,HIS退!B:F,5,FALSE)</f>
        <v>-499</v>
      </c>
      <c r="O2665" t="str">
        <f t="shared" si="83"/>
        <v/>
      </c>
      <c r="P2665" s="37">
        <f>VLOOKUP(C2665,微信退!Q:S,3,FALSE)</f>
        <v>499</v>
      </c>
      <c r="Q2665" t="str">
        <f t="shared" si="84"/>
        <v/>
      </c>
    </row>
    <row r="2666" spans="1:17" hidden="1">
      <c r="A2666" s="49">
        <v>42909.464814814812</v>
      </c>
      <c r="B2666" s="46">
        <v>368368</v>
      </c>
      <c r="C2666" s="50" t="s">
        <v>25626</v>
      </c>
      <c r="D2666" s="46" t="s">
        <v>27769</v>
      </c>
      <c r="E2666" s="46" t="s">
        <v>27770</v>
      </c>
      <c r="F2666" s="47">
        <v>960</v>
      </c>
      <c r="G2666" s="48" t="s">
        <v>59</v>
      </c>
      <c r="H2666" s="48" t="s">
        <v>112</v>
      </c>
      <c r="I2666" s="48" t="s">
        <v>99</v>
      </c>
      <c r="J2666" s="48" t="s">
        <v>48</v>
      </c>
      <c r="K2666" s="48" t="s">
        <v>100</v>
      </c>
      <c r="L2666" s="48" t="s">
        <v>25627</v>
      </c>
      <c r="M2666" s="48" t="s">
        <v>31886</v>
      </c>
      <c r="N2666">
        <f>VLOOKUP(B2666,HIS退!B:F,5,FALSE)</f>
        <v>-960</v>
      </c>
      <c r="O2666" t="str">
        <f t="shared" si="83"/>
        <v/>
      </c>
      <c r="P2666" s="37">
        <f>VLOOKUP(C2666,微信退!Q:S,3,FALSE)</f>
        <v>960</v>
      </c>
      <c r="Q2666" t="str">
        <f t="shared" si="84"/>
        <v/>
      </c>
    </row>
    <row r="2667" spans="1:17" hidden="1">
      <c r="A2667" s="49">
        <v>42909.465636574074</v>
      </c>
      <c r="B2667" s="46">
        <v>368427</v>
      </c>
      <c r="C2667" s="50" t="s">
        <v>31887</v>
      </c>
      <c r="D2667" s="46" t="s">
        <v>31888</v>
      </c>
      <c r="E2667" s="46" t="s">
        <v>31889</v>
      </c>
      <c r="F2667" s="47">
        <v>155</v>
      </c>
      <c r="G2667" s="48" t="s">
        <v>59</v>
      </c>
      <c r="H2667" s="48" t="s">
        <v>59</v>
      </c>
      <c r="I2667" s="48" t="s">
        <v>99</v>
      </c>
      <c r="J2667" s="48" t="s">
        <v>48</v>
      </c>
      <c r="K2667" s="48" t="s">
        <v>100</v>
      </c>
      <c r="L2667" s="48" t="s">
        <v>31890</v>
      </c>
      <c r="M2667" s="48" t="s">
        <v>31891</v>
      </c>
      <c r="N2667" t="e">
        <f>VLOOKUP(B2667,HIS退!B:F,5,FALSE)</f>
        <v>#N/A</v>
      </c>
      <c r="O2667" t="e">
        <f t="shared" si="83"/>
        <v>#N/A</v>
      </c>
      <c r="P2667" s="37" t="e">
        <f>VLOOKUP(C2667,微信退!Q:S,3,FALSE)</f>
        <v>#N/A</v>
      </c>
      <c r="Q2667" t="e">
        <f t="shared" si="84"/>
        <v>#N/A</v>
      </c>
    </row>
    <row r="2668" spans="1:17" hidden="1">
      <c r="A2668" s="49">
        <v>42909.466597222221</v>
      </c>
      <c r="B2668" s="46">
        <v>368484</v>
      </c>
      <c r="C2668" s="50" t="s">
        <v>31892</v>
      </c>
      <c r="D2668" s="46" t="s">
        <v>31893</v>
      </c>
      <c r="E2668" s="46" t="s">
        <v>31894</v>
      </c>
      <c r="F2668" s="47">
        <v>300</v>
      </c>
      <c r="G2668" s="48" t="s">
        <v>34</v>
      </c>
      <c r="H2668" s="48" t="s">
        <v>34</v>
      </c>
      <c r="I2668" s="48" t="s">
        <v>101</v>
      </c>
      <c r="J2668" s="48" t="s">
        <v>98</v>
      </c>
      <c r="K2668" s="48" t="s">
        <v>100</v>
      </c>
      <c r="L2668" s="48" t="s">
        <v>31895</v>
      </c>
      <c r="M2668" s="48" t="s">
        <v>31896</v>
      </c>
      <c r="N2668" t="e">
        <f>VLOOKUP(B2668,HIS退!B:F,5,FALSE)</f>
        <v>#N/A</v>
      </c>
      <c r="O2668" t="e">
        <f t="shared" si="83"/>
        <v>#N/A</v>
      </c>
      <c r="P2668" s="37" t="e">
        <f>VLOOKUP(C2668,微信退!Q:S,3,FALSE)</f>
        <v>#N/A</v>
      </c>
      <c r="Q2668" t="e">
        <f t="shared" si="84"/>
        <v>#N/A</v>
      </c>
    </row>
    <row r="2669" spans="1:17" hidden="1">
      <c r="A2669" s="49">
        <v>42909.466678240744</v>
      </c>
      <c r="B2669" s="46">
        <v>368453</v>
      </c>
      <c r="C2669" s="50" t="s">
        <v>31897</v>
      </c>
      <c r="D2669" s="46" t="s">
        <v>31898</v>
      </c>
      <c r="E2669" s="46" t="s">
        <v>31899</v>
      </c>
      <c r="F2669" s="47">
        <v>64</v>
      </c>
      <c r="G2669" s="48" t="s">
        <v>34</v>
      </c>
      <c r="H2669" s="48" t="s">
        <v>34</v>
      </c>
      <c r="I2669" s="48" t="s">
        <v>99</v>
      </c>
      <c r="J2669" s="48" t="s">
        <v>48</v>
      </c>
      <c r="K2669" s="48" t="s">
        <v>100</v>
      </c>
      <c r="L2669" s="48" t="s">
        <v>31900</v>
      </c>
      <c r="M2669" s="48" t="s">
        <v>31901</v>
      </c>
      <c r="N2669" t="e">
        <f>VLOOKUP(B2669,HIS退!B:F,5,FALSE)</f>
        <v>#N/A</v>
      </c>
      <c r="O2669" t="e">
        <f t="shared" si="83"/>
        <v>#N/A</v>
      </c>
      <c r="P2669" s="37" t="e">
        <f>VLOOKUP(C2669,微信退!Q:S,3,FALSE)</f>
        <v>#N/A</v>
      </c>
      <c r="Q2669" t="e">
        <f t="shared" si="84"/>
        <v>#N/A</v>
      </c>
    </row>
    <row r="2670" spans="1:17" hidden="1">
      <c r="A2670" s="49">
        <v>42909.468726851854</v>
      </c>
      <c r="B2670" s="46">
        <v>368598</v>
      </c>
      <c r="C2670" s="50" t="s">
        <v>31902</v>
      </c>
      <c r="D2670" s="46" t="s">
        <v>31903</v>
      </c>
      <c r="E2670" s="46" t="s">
        <v>31904</v>
      </c>
      <c r="F2670" s="47">
        <v>1300</v>
      </c>
      <c r="G2670" s="48" t="s">
        <v>59</v>
      </c>
      <c r="H2670" s="48" t="s">
        <v>59</v>
      </c>
      <c r="I2670" s="48" t="s">
        <v>99</v>
      </c>
      <c r="J2670" s="48" t="s">
        <v>48</v>
      </c>
      <c r="K2670" s="48" t="s">
        <v>100</v>
      </c>
      <c r="L2670" s="48" t="s">
        <v>31905</v>
      </c>
      <c r="M2670" s="48" t="s">
        <v>31906</v>
      </c>
      <c r="N2670" t="e">
        <f>VLOOKUP(B2670,HIS退!B:F,5,FALSE)</f>
        <v>#N/A</v>
      </c>
      <c r="O2670" t="e">
        <f t="shared" si="83"/>
        <v>#N/A</v>
      </c>
      <c r="P2670" s="37" t="e">
        <f>VLOOKUP(C2670,微信退!Q:S,3,FALSE)</f>
        <v>#N/A</v>
      </c>
      <c r="Q2670" t="e">
        <f t="shared" si="84"/>
        <v>#N/A</v>
      </c>
    </row>
    <row r="2671" spans="1:17" hidden="1">
      <c r="A2671" s="49">
        <v>42909.470046296294</v>
      </c>
      <c r="B2671" s="46">
        <v>368657</v>
      </c>
      <c r="C2671" s="50" t="s">
        <v>31907</v>
      </c>
      <c r="D2671" s="46" t="s">
        <v>31908</v>
      </c>
      <c r="E2671" s="46" t="s">
        <v>31909</v>
      </c>
      <c r="F2671" s="47">
        <v>796</v>
      </c>
      <c r="G2671" s="48" t="s">
        <v>34</v>
      </c>
      <c r="H2671" s="48" t="s">
        <v>34</v>
      </c>
      <c r="I2671" s="48" t="s">
        <v>99</v>
      </c>
      <c r="J2671" s="48" t="s">
        <v>48</v>
      </c>
      <c r="K2671" s="48" t="s">
        <v>100</v>
      </c>
      <c r="L2671" s="48" t="s">
        <v>31910</v>
      </c>
      <c r="M2671" s="48" t="s">
        <v>31911</v>
      </c>
      <c r="N2671" t="e">
        <f>VLOOKUP(B2671,HIS退!B:F,5,FALSE)</f>
        <v>#N/A</v>
      </c>
      <c r="O2671" t="e">
        <f t="shared" si="83"/>
        <v>#N/A</v>
      </c>
      <c r="P2671" s="37" t="e">
        <f>VLOOKUP(C2671,微信退!Q:S,3,FALSE)</f>
        <v>#N/A</v>
      </c>
      <c r="Q2671" t="e">
        <f t="shared" si="84"/>
        <v>#N/A</v>
      </c>
    </row>
    <row r="2672" spans="1:17" hidden="1">
      <c r="A2672" s="49">
        <v>42909.470520833333</v>
      </c>
      <c r="B2672" s="46">
        <v>368685</v>
      </c>
      <c r="C2672" s="50" t="s">
        <v>25730</v>
      </c>
      <c r="D2672" s="46" t="s">
        <v>27775</v>
      </c>
      <c r="E2672" s="46" t="s">
        <v>27776</v>
      </c>
      <c r="F2672" s="47">
        <v>111</v>
      </c>
      <c r="G2672" s="48" t="s">
        <v>34</v>
      </c>
      <c r="H2672" s="48" t="s">
        <v>112</v>
      </c>
      <c r="I2672" s="48" t="s">
        <v>99</v>
      </c>
      <c r="J2672" s="48" t="s">
        <v>48</v>
      </c>
      <c r="K2672" s="48" t="s">
        <v>100</v>
      </c>
      <c r="L2672" s="48" t="s">
        <v>25731</v>
      </c>
      <c r="M2672" s="48" t="s">
        <v>31912</v>
      </c>
      <c r="N2672">
        <f>VLOOKUP(B2672,HIS退!B:F,5,FALSE)</f>
        <v>-111</v>
      </c>
      <c r="O2672" t="str">
        <f t="shared" si="83"/>
        <v/>
      </c>
      <c r="P2672" s="37">
        <f>VLOOKUP(C2672,微信退!Q:S,3,FALSE)</f>
        <v>111</v>
      </c>
      <c r="Q2672" t="str">
        <f t="shared" si="84"/>
        <v/>
      </c>
    </row>
    <row r="2673" spans="1:17" hidden="1">
      <c r="A2673" s="49">
        <v>42909.471250000002</v>
      </c>
      <c r="B2673" s="46">
        <v>368716</v>
      </c>
      <c r="C2673" s="50" t="s">
        <v>31913</v>
      </c>
      <c r="D2673" s="46" t="s">
        <v>31914</v>
      </c>
      <c r="E2673" s="46" t="s">
        <v>31915</v>
      </c>
      <c r="F2673" s="47">
        <v>3750</v>
      </c>
      <c r="G2673" s="48" t="s">
        <v>59</v>
      </c>
      <c r="H2673" s="48" t="s">
        <v>59</v>
      </c>
      <c r="I2673" s="48" t="s">
        <v>99</v>
      </c>
      <c r="J2673" s="48" t="s">
        <v>48</v>
      </c>
      <c r="K2673" s="48" t="s">
        <v>100</v>
      </c>
      <c r="L2673" s="48" t="s">
        <v>31916</v>
      </c>
      <c r="M2673" s="48" t="s">
        <v>31917</v>
      </c>
      <c r="N2673" t="e">
        <f>VLOOKUP(B2673,HIS退!B:F,5,FALSE)</f>
        <v>#N/A</v>
      </c>
      <c r="O2673" t="e">
        <f t="shared" si="83"/>
        <v>#N/A</v>
      </c>
      <c r="P2673" s="37" t="e">
        <f>VLOOKUP(C2673,微信退!Q:S,3,FALSE)</f>
        <v>#N/A</v>
      </c>
      <c r="Q2673" t="e">
        <f t="shared" si="84"/>
        <v>#N/A</v>
      </c>
    </row>
    <row r="2674" spans="1:17" hidden="1">
      <c r="A2674" s="49">
        <v>42909.471342592595</v>
      </c>
      <c r="B2674" s="46">
        <v>368722</v>
      </c>
      <c r="C2674" s="50" t="s">
        <v>31918</v>
      </c>
      <c r="D2674" s="46" t="s">
        <v>31919</v>
      </c>
      <c r="E2674" s="46" t="s">
        <v>31920</v>
      </c>
      <c r="F2674" s="47">
        <v>800</v>
      </c>
      <c r="G2674" s="48" t="s">
        <v>59</v>
      </c>
      <c r="H2674" s="48" t="s">
        <v>59</v>
      </c>
      <c r="I2674" s="48" t="s">
        <v>99</v>
      </c>
      <c r="J2674" s="48" t="s">
        <v>29021</v>
      </c>
      <c r="K2674" s="48" t="s">
        <v>100</v>
      </c>
      <c r="L2674" s="48" t="s">
        <v>31921</v>
      </c>
      <c r="M2674" s="48" t="s">
        <v>31922</v>
      </c>
      <c r="N2674" t="e">
        <f>VLOOKUP(B2674,HIS退!B:F,5,FALSE)</f>
        <v>#N/A</v>
      </c>
      <c r="O2674" t="e">
        <f t="shared" si="83"/>
        <v>#N/A</v>
      </c>
      <c r="P2674" s="37" t="e">
        <f>VLOOKUP(C2674,微信退!Q:S,3,FALSE)</f>
        <v>#N/A</v>
      </c>
      <c r="Q2674" t="e">
        <f t="shared" si="84"/>
        <v>#N/A</v>
      </c>
    </row>
    <row r="2675" spans="1:17" hidden="1">
      <c r="A2675" s="49">
        <v>42909.471585648149</v>
      </c>
      <c r="B2675" s="46">
        <v>368736</v>
      </c>
      <c r="C2675" s="50" t="s">
        <v>25850</v>
      </c>
      <c r="D2675" s="46" t="s">
        <v>27777</v>
      </c>
      <c r="E2675" s="46" t="s">
        <v>27778</v>
      </c>
      <c r="F2675" s="47">
        <v>179</v>
      </c>
      <c r="G2675" s="48" t="s">
        <v>59</v>
      </c>
      <c r="H2675" s="48" t="s">
        <v>112</v>
      </c>
      <c r="I2675" s="48" t="s">
        <v>99</v>
      </c>
      <c r="J2675" s="48" t="s">
        <v>48</v>
      </c>
      <c r="K2675" s="48" t="s">
        <v>100</v>
      </c>
      <c r="L2675" s="48" t="s">
        <v>25851</v>
      </c>
      <c r="M2675" s="48" t="s">
        <v>31923</v>
      </c>
      <c r="N2675">
        <f>VLOOKUP(B2675,HIS退!B:F,5,FALSE)</f>
        <v>-179</v>
      </c>
      <c r="O2675" t="str">
        <f t="shared" si="83"/>
        <v/>
      </c>
      <c r="P2675" s="37">
        <f>VLOOKUP(C2675,微信退!Q:S,3,FALSE)</f>
        <v>179</v>
      </c>
      <c r="Q2675" t="str">
        <f t="shared" si="84"/>
        <v/>
      </c>
    </row>
    <row r="2676" spans="1:17" hidden="1">
      <c r="A2676" s="49">
        <v>42909.472511574073</v>
      </c>
      <c r="B2676" s="46">
        <v>368799</v>
      </c>
      <c r="C2676" s="50" t="s">
        <v>31924</v>
      </c>
      <c r="D2676" s="46" t="s">
        <v>31925</v>
      </c>
      <c r="E2676" s="46" t="s">
        <v>31926</v>
      </c>
      <c r="F2676" s="47">
        <v>27</v>
      </c>
      <c r="G2676" s="48" t="s">
        <v>34</v>
      </c>
      <c r="H2676" s="48" t="s">
        <v>34</v>
      </c>
      <c r="I2676" s="48" t="s">
        <v>99</v>
      </c>
      <c r="J2676" s="48" t="s">
        <v>48</v>
      </c>
      <c r="K2676" s="48" t="s">
        <v>100</v>
      </c>
      <c r="L2676" s="48" t="s">
        <v>31927</v>
      </c>
      <c r="M2676" s="48" t="s">
        <v>31928</v>
      </c>
      <c r="N2676" t="e">
        <f>VLOOKUP(B2676,HIS退!B:F,5,FALSE)</f>
        <v>#N/A</v>
      </c>
      <c r="O2676" t="e">
        <f t="shared" si="83"/>
        <v>#N/A</v>
      </c>
      <c r="P2676" s="37" t="e">
        <f>VLOOKUP(C2676,微信退!Q:S,3,FALSE)</f>
        <v>#N/A</v>
      </c>
      <c r="Q2676" t="e">
        <f t="shared" si="84"/>
        <v>#N/A</v>
      </c>
    </row>
    <row r="2677" spans="1:17" hidden="1">
      <c r="A2677" s="49">
        <v>42909.474756944444</v>
      </c>
      <c r="B2677" s="46">
        <v>368925</v>
      </c>
      <c r="C2677" s="50" t="s">
        <v>31929</v>
      </c>
      <c r="D2677" s="46" t="s">
        <v>31930</v>
      </c>
      <c r="E2677" s="46" t="s">
        <v>31931</v>
      </c>
      <c r="F2677" s="47">
        <v>397</v>
      </c>
      <c r="G2677" s="48" t="s">
        <v>59</v>
      </c>
      <c r="H2677" s="48" t="s">
        <v>59</v>
      </c>
      <c r="I2677" s="48" t="s">
        <v>99</v>
      </c>
      <c r="J2677" s="48" t="s">
        <v>48</v>
      </c>
      <c r="K2677" s="48" t="s">
        <v>100</v>
      </c>
      <c r="L2677" s="48" t="s">
        <v>31932</v>
      </c>
      <c r="M2677" s="48" t="s">
        <v>31933</v>
      </c>
      <c r="N2677" t="e">
        <f>VLOOKUP(B2677,HIS退!B:F,5,FALSE)</f>
        <v>#N/A</v>
      </c>
      <c r="O2677" t="e">
        <f t="shared" si="83"/>
        <v>#N/A</v>
      </c>
      <c r="P2677" s="37" t="e">
        <f>VLOOKUP(C2677,微信退!Q:S,3,FALSE)</f>
        <v>#N/A</v>
      </c>
      <c r="Q2677" t="e">
        <f t="shared" si="84"/>
        <v>#N/A</v>
      </c>
    </row>
    <row r="2678" spans="1:17" hidden="1">
      <c r="A2678" s="49">
        <v>42909.475578703707</v>
      </c>
      <c r="B2678" s="46">
        <v>368963</v>
      </c>
      <c r="C2678" s="50" t="s">
        <v>25862</v>
      </c>
      <c r="D2678" s="46" t="s">
        <v>27779</v>
      </c>
      <c r="E2678" s="46" t="s">
        <v>27780</v>
      </c>
      <c r="F2678" s="47">
        <v>16</v>
      </c>
      <c r="G2678" s="48" t="s">
        <v>59</v>
      </c>
      <c r="H2678" s="48" t="s">
        <v>112</v>
      </c>
      <c r="I2678" s="48" t="s">
        <v>99</v>
      </c>
      <c r="J2678" s="48" t="s">
        <v>48</v>
      </c>
      <c r="K2678" s="48" t="s">
        <v>100</v>
      </c>
      <c r="L2678" s="48" t="s">
        <v>25863</v>
      </c>
      <c r="M2678" s="48" t="s">
        <v>31934</v>
      </c>
      <c r="N2678">
        <f>VLOOKUP(B2678,HIS退!B:F,5,FALSE)</f>
        <v>-16</v>
      </c>
      <c r="O2678" t="str">
        <f t="shared" si="83"/>
        <v/>
      </c>
      <c r="P2678" s="37">
        <f>VLOOKUP(C2678,微信退!Q:S,3,FALSE)</f>
        <v>16</v>
      </c>
      <c r="Q2678" t="str">
        <f t="shared" si="84"/>
        <v/>
      </c>
    </row>
    <row r="2679" spans="1:17" hidden="1">
      <c r="A2679" s="49">
        <v>42909.475995370369</v>
      </c>
      <c r="B2679" s="46">
        <v>368990</v>
      </c>
      <c r="C2679" s="50" t="s">
        <v>25780</v>
      </c>
      <c r="D2679" s="46" t="s">
        <v>27781</v>
      </c>
      <c r="E2679" s="46" t="s">
        <v>27782</v>
      </c>
      <c r="F2679" s="47">
        <v>100</v>
      </c>
      <c r="G2679" s="48" t="s">
        <v>59</v>
      </c>
      <c r="H2679" s="48" t="s">
        <v>112</v>
      </c>
      <c r="I2679" s="48" t="s">
        <v>99</v>
      </c>
      <c r="J2679" s="48" t="s">
        <v>48</v>
      </c>
      <c r="K2679" s="48" t="s">
        <v>100</v>
      </c>
      <c r="L2679" s="48" t="s">
        <v>25781</v>
      </c>
      <c r="M2679" s="48" t="s">
        <v>31935</v>
      </c>
      <c r="N2679">
        <f>VLOOKUP(B2679,HIS退!B:F,5,FALSE)</f>
        <v>-100</v>
      </c>
      <c r="O2679" t="str">
        <f t="shared" si="83"/>
        <v/>
      </c>
      <c r="P2679" s="37">
        <f>VLOOKUP(C2679,微信退!Q:S,3,FALSE)</f>
        <v>100</v>
      </c>
      <c r="Q2679" t="str">
        <f t="shared" si="84"/>
        <v/>
      </c>
    </row>
    <row r="2680" spans="1:17" hidden="1">
      <c r="A2680" s="49">
        <v>42909.476307870369</v>
      </c>
      <c r="B2680" s="46">
        <v>369003</v>
      </c>
      <c r="C2680" s="50" t="s">
        <v>25778</v>
      </c>
      <c r="D2680" s="46" t="s">
        <v>27781</v>
      </c>
      <c r="E2680" s="46" t="s">
        <v>27782</v>
      </c>
      <c r="F2680" s="47">
        <v>95</v>
      </c>
      <c r="G2680" s="48" t="s">
        <v>59</v>
      </c>
      <c r="H2680" s="48" t="s">
        <v>112</v>
      </c>
      <c r="I2680" s="48" t="s">
        <v>99</v>
      </c>
      <c r="J2680" s="48" t="s">
        <v>48</v>
      </c>
      <c r="K2680" s="48" t="s">
        <v>100</v>
      </c>
      <c r="L2680" s="48" t="s">
        <v>25779</v>
      </c>
      <c r="M2680" s="48" t="s">
        <v>31936</v>
      </c>
      <c r="N2680">
        <f>VLOOKUP(B2680,HIS退!B:F,5,FALSE)</f>
        <v>-95</v>
      </c>
      <c r="O2680" t="str">
        <f t="shared" si="83"/>
        <v/>
      </c>
      <c r="P2680" s="37">
        <f>VLOOKUP(C2680,微信退!Q:S,3,FALSE)</f>
        <v>95</v>
      </c>
      <c r="Q2680" t="str">
        <f t="shared" si="84"/>
        <v/>
      </c>
    </row>
    <row r="2681" spans="1:17" hidden="1">
      <c r="A2681" s="49">
        <v>42909.477835648147</v>
      </c>
      <c r="B2681" s="46">
        <v>369056</v>
      </c>
      <c r="C2681" s="50" t="s">
        <v>31937</v>
      </c>
      <c r="D2681" s="46" t="s">
        <v>31938</v>
      </c>
      <c r="E2681" s="46" t="s">
        <v>31939</v>
      </c>
      <c r="F2681" s="47">
        <v>299</v>
      </c>
      <c r="G2681" s="48" t="s">
        <v>34</v>
      </c>
      <c r="H2681" s="48" t="s">
        <v>34</v>
      </c>
      <c r="I2681" s="48" t="s">
        <v>99</v>
      </c>
      <c r="J2681" s="48" t="s">
        <v>48</v>
      </c>
      <c r="K2681" s="48" t="s">
        <v>100</v>
      </c>
      <c r="L2681" s="48" t="s">
        <v>31940</v>
      </c>
      <c r="M2681" s="48" t="s">
        <v>31941</v>
      </c>
      <c r="N2681" t="e">
        <f>VLOOKUP(B2681,HIS退!B:F,5,FALSE)</f>
        <v>#N/A</v>
      </c>
      <c r="O2681" t="e">
        <f t="shared" si="83"/>
        <v>#N/A</v>
      </c>
      <c r="P2681" s="37" t="e">
        <f>VLOOKUP(C2681,微信退!Q:S,3,FALSE)</f>
        <v>#N/A</v>
      </c>
      <c r="Q2681" t="e">
        <f t="shared" si="84"/>
        <v>#N/A</v>
      </c>
    </row>
    <row r="2682" spans="1:17" hidden="1">
      <c r="A2682" s="49">
        <v>42909.47997685185</v>
      </c>
      <c r="B2682" s="46">
        <v>369175</v>
      </c>
      <c r="C2682" s="50" t="s">
        <v>31942</v>
      </c>
      <c r="D2682" s="46" t="s">
        <v>31943</v>
      </c>
      <c r="E2682" s="46" t="s">
        <v>31944</v>
      </c>
      <c r="F2682" s="47">
        <v>500</v>
      </c>
      <c r="G2682" s="48" t="s">
        <v>59</v>
      </c>
      <c r="H2682" s="48" t="s">
        <v>59</v>
      </c>
      <c r="I2682" s="48" t="s">
        <v>99</v>
      </c>
      <c r="J2682" s="48" t="s">
        <v>48</v>
      </c>
      <c r="K2682" s="48" t="s">
        <v>100</v>
      </c>
      <c r="L2682" s="48" t="s">
        <v>31945</v>
      </c>
      <c r="M2682" s="48" t="s">
        <v>31946</v>
      </c>
      <c r="N2682" t="e">
        <f>VLOOKUP(B2682,HIS退!B:F,5,FALSE)</f>
        <v>#N/A</v>
      </c>
      <c r="O2682" t="e">
        <f t="shared" si="83"/>
        <v>#N/A</v>
      </c>
      <c r="P2682" s="37" t="e">
        <f>VLOOKUP(C2682,微信退!Q:S,3,FALSE)</f>
        <v>#N/A</v>
      </c>
      <c r="Q2682" t="e">
        <f t="shared" si="84"/>
        <v>#N/A</v>
      </c>
    </row>
    <row r="2683" spans="1:17" hidden="1">
      <c r="A2683" s="49">
        <v>42909.48027777778</v>
      </c>
      <c r="B2683" s="46">
        <v>369187</v>
      </c>
      <c r="C2683" s="50" t="s">
        <v>31947</v>
      </c>
      <c r="D2683" s="46" t="s">
        <v>31948</v>
      </c>
      <c r="E2683" s="46" t="s">
        <v>28164</v>
      </c>
      <c r="F2683" s="47">
        <v>4</v>
      </c>
      <c r="G2683" s="48" t="s">
        <v>34</v>
      </c>
      <c r="H2683" s="48" t="s">
        <v>34</v>
      </c>
      <c r="I2683" s="48" t="s">
        <v>99</v>
      </c>
      <c r="J2683" s="48" t="s">
        <v>48</v>
      </c>
      <c r="K2683" s="48" t="s">
        <v>100</v>
      </c>
      <c r="L2683" s="48" t="s">
        <v>31949</v>
      </c>
      <c r="M2683" s="48" t="s">
        <v>31950</v>
      </c>
      <c r="N2683" t="e">
        <f>VLOOKUP(B2683,HIS退!B:F,5,FALSE)</f>
        <v>#N/A</v>
      </c>
      <c r="O2683" t="e">
        <f t="shared" ref="O2683:O2746" si="85">IF(N2683=F2683*-1,"",1)</f>
        <v>#N/A</v>
      </c>
      <c r="P2683" s="37" t="e">
        <f>VLOOKUP(C2683,微信退!Q:S,3,FALSE)</f>
        <v>#N/A</v>
      </c>
      <c r="Q2683" t="e">
        <f t="shared" ref="Q2683:Q2746" si="86">IF(P2683=F2683,"",1)</f>
        <v>#N/A</v>
      </c>
    </row>
    <row r="2684" spans="1:17" hidden="1">
      <c r="A2684" s="49">
        <v>42909.480520833335</v>
      </c>
      <c r="B2684" s="46">
        <v>369204</v>
      </c>
      <c r="C2684" s="50" t="s">
        <v>25766</v>
      </c>
      <c r="D2684" s="46" t="s">
        <v>27783</v>
      </c>
      <c r="E2684" s="46" t="s">
        <v>3372</v>
      </c>
      <c r="F2684" s="47">
        <v>496</v>
      </c>
      <c r="G2684" s="48" t="s">
        <v>34</v>
      </c>
      <c r="H2684" s="48" t="s">
        <v>112</v>
      </c>
      <c r="I2684" s="48" t="s">
        <v>99</v>
      </c>
      <c r="J2684" s="48" t="s">
        <v>48</v>
      </c>
      <c r="K2684" s="48" t="s">
        <v>100</v>
      </c>
      <c r="L2684" s="48" t="s">
        <v>25767</v>
      </c>
      <c r="M2684" s="48" t="s">
        <v>31951</v>
      </c>
      <c r="N2684">
        <f>VLOOKUP(B2684,HIS退!B:F,5,FALSE)</f>
        <v>-496</v>
      </c>
      <c r="O2684" t="str">
        <f t="shared" si="85"/>
        <v/>
      </c>
      <c r="P2684" s="37">
        <f>VLOOKUP(C2684,微信退!Q:S,3,FALSE)</f>
        <v>496</v>
      </c>
      <c r="Q2684" t="str">
        <f t="shared" si="86"/>
        <v/>
      </c>
    </row>
    <row r="2685" spans="1:17" hidden="1">
      <c r="A2685" s="49">
        <v>42909.480567129627</v>
      </c>
      <c r="B2685" s="46">
        <v>369209</v>
      </c>
      <c r="C2685" s="50" t="s">
        <v>31952</v>
      </c>
      <c r="D2685" s="46" t="s">
        <v>31953</v>
      </c>
      <c r="E2685" s="46" t="s">
        <v>31954</v>
      </c>
      <c r="F2685" s="47">
        <v>9999</v>
      </c>
      <c r="G2685" s="48" t="s">
        <v>34</v>
      </c>
      <c r="H2685" s="48" t="s">
        <v>34</v>
      </c>
      <c r="I2685" s="48" t="s">
        <v>101</v>
      </c>
      <c r="J2685" s="48" t="s">
        <v>98</v>
      </c>
      <c r="K2685" s="48" t="s">
        <v>100</v>
      </c>
      <c r="L2685" s="48" t="s">
        <v>31955</v>
      </c>
      <c r="M2685" s="48" t="s">
        <v>31956</v>
      </c>
      <c r="N2685" t="e">
        <f>VLOOKUP(B2685,HIS退!B:F,5,FALSE)</f>
        <v>#N/A</v>
      </c>
      <c r="O2685" t="e">
        <f t="shared" si="85"/>
        <v>#N/A</v>
      </c>
      <c r="P2685" s="37" t="e">
        <f>VLOOKUP(C2685,微信退!Q:S,3,FALSE)</f>
        <v>#N/A</v>
      </c>
      <c r="Q2685" t="e">
        <f t="shared" si="86"/>
        <v>#N/A</v>
      </c>
    </row>
    <row r="2686" spans="1:17" hidden="1">
      <c r="A2686" s="49">
        <v>42909.480613425927</v>
      </c>
      <c r="B2686" s="46">
        <v>369211</v>
      </c>
      <c r="C2686" s="50" t="s">
        <v>31957</v>
      </c>
      <c r="D2686" s="46" t="s">
        <v>31958</v>
      </c>
      <c r="E2686" s="46" t="s">
        <v>31959</v>
      </c>
      <c r="F2686" s="47">
        <v>10</v>
      </c>
      <c r="G2686" s="48" t="s">
        <v>59</v>
      </c>
      <c r="H2686" s="48" t="s">
        <v>59</v>
      </c>
      <c r="I2686" s="48" t="s">
        <v>99</v>
      </c>
      <c r="J2686" s="48" t="s">
        <v>48</v>
      </c>
      <c r="K2686" s="48" t="s">
        <v>100</v>
      </c>
      <c r="L2686" s="48" t="s">
        <v>31960</v>
      </c>
      <c r="M2686" s="48" t="s">
        <v>31961</v>
      </c>
      <c r="N2686" t="e">
        <f>VLOOKUP(B2686,HIS退!B:F,5,FALSE)</f>
        <v>#N/A</v>
      </c>
      <c r="O2686" t="e">
        <f t="shared" si="85"/>
        <v>#N/A</v>
      </c>
      <c r="P2686" s="37" t="e">
        <f>VLOOKUP(C2686,微信退!Q:S,3,FALSE)</f>
        <v>#N/A</v>
      </c>
      <c r="Q2686" t="e">
        <f t="shared" si="86"/>
        <v>#N/A</v>
      </c>
    </row>
    <row r="2687" spans="1:17" hidden="1">
      <c r="A2687" s="49">
        <v>42909.480983796297</v>
      </c>
      <c r="B2687" s="46">
        <v>369229</v>
      </c>
      <c r="C2687" s="50" t="s">
        <v>31962</v>
      </c>
      <c r="D2687" s="46" t="s">
        <v>31963</v>
      </c>
      <c r="E2687" s="46" t="s">
        <v>31964</v>
      </c>
      <c r="F2687" s="47">
        <v>263</v>
      </c>
      <c r="G2687" s="48" t="s">
        <v>59</v>
      </c>
      <c r="H2687" s="48" t="s">
        <v>34</v>
      </c>
      <c r="I2687" s="48" t="s">
        <v>99</v>
      </c>
      <c r="J2687" s="48" t="s">
        <v>48</v>
      </c>
      <c r="K2687" s="48" t="s">
        <v>100</v>
      </c>
      <c r="L2687" s="48" t="s">
        <v>31965</v>
      </c>
      <c r="M2687" s="48" t="s">
        <v>31966</v>
      </c>
      <c r="N2687" t="e">
        <f>VLOOKUP(B2687,HIS退!B:F,5,FALSE)</f>
        <v>#N/A</v>
      </c>
      <c r="O2687" t="e">
        <f t="shared" si="85"/>
        <v>#N/A</v>
      </c>
      <c r="P2687" s="37" t="e">
        <f>VLOOKUP(C2687,微信退!Q:S,3,FALSE)</f>
        <v>#N/A</v>
      </c>
      <c r="Q2687" t="e">
        <f t="shared" si="86"/>
        <v>#N/A</v>
      </c>
    </row>
    <row r="2688" spans="1:17" hidden="1">
      <c r="A2688" s="49">
        <v>42909.481145833335</v>
      </c>
      <c r="B2688" s="46">
        <v>369233</v>
      </c>
      <c r="C2688" s="50" t="s">
        <v>31967</v>
      </c>
      <c r="D2688" s="46" t="s">
        <v>31968</v>
      </c>
      <c r="E2688" s="46" t="s">
        <v>31969</v>
      </c>
      <c r="F2688" s="47">
        <v>10</v>
      </c>
      <c r="G2688" s="48" t="s">
        <v>59</v>
      </c>
      <c r="H2688" s="48" t="s">
        <v>59</v>
      </c>
      <c r="I2688" s="48" t="s">
        <v>99</v>
      </c>
      <c r="J2688" s="48" t="s">
        <v>48</v>
      </c>
      <c r="K2688" s="48" t="s">
        <v>100</v>
      </c>
      <c r="L2688" s="48" t="s">
        <v>31970</v>
      </c>
      <c r="M2688" s="48" t="s">
        <v>31971</v>
      </c>
      <c r="N2688" t="e">
        <f>VLOOKUP(B2688,HIS退!B:F,5,FALSE)</f>
        <v>#N/A</v>
      </c>
      <c r="O2688" t="e">
        <f t="shared" si="85"/>
        <v>#N/A</v>
      </c>
      <c r="P2688" s="37" t="e">
        <f>VLOOKUP(C2688,微信退!Q:S,3,FALSE)</f>
        <v>#N/A</v>
      </c>
      <c r="Q2688" t="e">
        <f t="shared" si="86"/>
        <v>#N/A</v>
      </c>
    </row>
    <row r="2689" spans="1:17" hidden="1">
      <c r="A2689" s="49">
        <v>42909.48128472222</v>
      </c>
      <c r="B2689" s="46">
        <v>369243</v>
      </c>
      <c r="C2689" s="50" t="s">
        <v>31972</v>
      </c>
      <c r="D2689" s="46" t="s">
        <v>31973</v>
      </c>
      <c r="E2689" s="46" t="s">
        <v>31974</v>
      </c>
      <c r="F2689" s="47">
        <v>80</v>
      </c>
      <c r="G2689" s="48" t="s">
        <v>34</v>
      </c>
      <c r="H2689" s="48" t="s">
        <v>34</v>
      </c>
      <c r="I2689" s="48" t="s">
        <v>99</v>
      </c>
      <c r="J2689" s="48" t="s">
        <v>48</v>
      </c>
      <c r="K2689" s="48" t="s">
        <v>100</v>
      </c>
      <c r="L2689" s="48" t="s">
        <v>31975</v>
      </c>
      <c r="M2689" s="48" t="s">
        <v>31976</v>
      </c>
      <c r="N2689" t="e">
        <f>VLOOKUP(B2689,HIS退!B:F,5,FALSE)</f>
        <v>#N/A</v>
      </c>
      <c r="O2689" t="e">
        <f t="shared" si="85"/>
        <v>#N/A</v>
      </c>
      <c r="P2689" s="37" t="e">
        <f>VLOOKUP(C2689,微信退!Q:S,3,FALSE)</f>
        <v>#N/A</v>
      </c>
      <c r="Q2689" t="e">
        <f t="shared" si="86"/>
        <v>#N/A</v>
      </c>
    </row>
    <row r="2690" spans="1:17" hidden="1">
      <c r="A2690" s="49">
        <v>42909.482569444444</v>
      </c>
      <c r="B2690" s="46">
        <v>369301</v>
      </c>
      <c r="C2690" s="50" t="s">
        <v>25832</v>
      </c>
      <c r="D2690" s="46" t="s">
        <v>27784</v>
      </c>
      <c r="E2690" s="46" t="s">
        <v>27785</v>
      </c>
      <c r="F2690" s="47">
        <v>96</v>
      </c>
      <c r="G2690" s="48" t="s">
        <v>34</v>
      </c>
      <c r="H2690" s="48" t="s">
        <v>112</v>
      </c>
      <c r="I2690" s="48" t="s">
        <v>99</v>
      </c>
      <c r="J2690" s="48" t="s">
        <v>48</v>
      </c>
      <c r="K2690" s="48" t="s">
        <v>100</v>
      </c>
      <c r="L2690" s="48" t="s">
        <v>25833</v>
      </c>
      <c r="M2690" s="48" t="s">
        <v>31977</v>
      </c>
      <c r="N2690">
        <f>VLOOKUP(B2690,HIS退!B:F,5,FALSE)</f>
        <v>-96</v>
      </c>
      <c r="O2690" t="str">
        <f t="shared" si="85"/>
        <v/>
      </c>
      <c r="P2690" s="37">
        <f>VLOOKUP(C2690,微信退!Q:S,3,FALSE)</f>
        <v>96</v>
      </c>
      <c r="Q2690" t="str">
        <f t="shared" si="86"/>
        <v/>
      </c>
    </row>
    <row r="2691" spans="1:17" hidden="1">
      <c r="A2691" s="49">
        <v>42909.482731481483</v>
      </c>
      <c r="B2691" s="46">
        <v>369305</v>
      </c>
      <c r="C2691" s="50" t="s">
        <v>31978</v>
      </c>
      <c r="D2691" s="46" t="s">
        <v>31979</v>
      </c>
      <c r="E2691" s="46" t="s">
        <v>31980</v>
      </c>
      <c r="F2691" s="47">
        <v>400</v>
      </c>
      <c r="G2691" s="48" t="s">
        <v>59</v>
      </c>
      <c r="H2691" s="48" t="s">
        <v>59</v>
      </c>
      <c r="I2691" s="48" t="s">
        <v>99</v>
      </c>
      <c r="J2691" s="48" t="s">
        <v>48</v>
      </c>
      <c r="K2691" s="48" t="s">
        <v>100</v>
      </c>
      <c r="L2691" s="48" t="s">
        <v>31981</v>
      </c>
      <c r="M2691" s="48" t="s">
        <v>31982</v>
      </c>
      <c r="N2691" t="e">
        <f>VLOOKUP(B2691,HIS退!B:F,5,FALSE)</f>
        <v>#N/A</v>
      </c>
      <c r="O2691" t="e">
        <f t="shared" si="85"/>
        <v>#N/A</v>
      </c>
      <c r="P2691" s="37" t="e">
        <f>VLOOKUP(C2691,微信退!Q:S,3,FALSE)</f>
        <v>#N/A</v>
      </c>
      <c r="Q2691" t="e">
        <f t="shared" si="86"/>
        <v>#N/A</v>
      </c>
    </row>
    <row r="2692" spans="1:17" hidden="1">
      <c r="A2692" s="49">
        <v>42909.483460648145</v>
      </c>
      <c r="B2692" s="46">
        <v>369336</v>
      </c>
      <c r="C2692" s="50" t="s">
        <v>31983</v>
      </c>
      <c r="D2692" s="46" t="s">
        <v>31984</v>
      </c>
      <c r="E2692" s="46" t="s">
        <v>31985</v>
      </c>
      <c r="F2692" s="47">
        <v>5000</v>
      </c>
      <c r="G2692" s="48" t="s">
        <v>34</v>
      </c>
      <c r="H2692" s="48" t="s">
        <v>29015</v>
      </c>
      <c r="I2692" s="48" t="s">
        <v>99</v>
      </c>
      <c r="J2692" s="48" t="s">
        <v>48</v>
      </c>
      <c r="K2692" s="48" t="s">
        <v>100</v>
      </c>
      <c r="L2692" s="48" t="s">
        <v>31986</v>
      </c>
      <c r="M2692" s="48" t="s">
        <v>31987</v>
      </c>
      <c r="N2692" t="e">
        <f>VLOOKUP(B2692,HIS退!B:F,5,FALSE)</f>
        <v>#N/A</v>
      </c>
      <c r="O2692" t="e">
        <f t="shared" si="85"/>
        <v>#N/A</v>
      </c>
      <c r="P2692" s="37" t="e">
        <f>VLOOKUP(C2692,微信退!Q:S,3,FALSE)</f>
        <v>#N/A</v>
      </c>
      <c r="Q2692" t="e">
        <f t="shared" si="86"/>
        <v>#N/A</v>
      </c>
    </row>
    <row r="2693" spans="1:17" hidden="1">
      <c r="A2693" s="49">
        <v>42909.4846875</v>
      </c>
      <c r="B2693" s="46">
        <v>369374</v>
      </c>
      <c r="C2693" s="50" t="s">
        <v>31988</v>
      </c>
      <c r="D2693" s="46" t="s">
        <v>31989</v>
      </c>
      <c r="E2693" s="46" t="s">
        <v>31990</v>
      </c>
      <c r="F2693" s="47">
        <v>245</v>
      </c>
      <c r="G2693" s="48" t="s">
        <v>34</v>
      </c>
      <c r="H2693" s="48" t="s">
        <v>29015</v>
      </c>
      <c r="I2693" s="48" t="s">
        <v>99</v>
      </c>
      <c r="J2693" s="48" t="s">
        <v>48</v>
      </c>
      <c r="K2693" s="48" t="s">
        <v>100</v>
      </c>
      <c r="L2693" s="48" t="s">
        <v>31991</v>
      </c>
      <c r="M2693" s="48" t="s">
        <v>31992</v>
      </c>
      <c r="N2693" t="e">
        <f>VLOOKUP(B2693,HIS退!B:F,5,FALSE)</f>
        <v>#N/A</v>
      </c>
      <c r="O2693" t="e">
        <f t="shared" si="85"/>
        <v>#N/A</v>
      </c>
      <c r="P2693" s="37" t="e">
        <f>VLOOKUP(C2693,微信退!Q:S,3,FALSE)</f>
        <v>#N/A</v>
      </c>
      <c r="Q2693" t="e">
        <f t="shared" si="86"/>
        <v>#N/A</v>
      </c>
    </row>
    <row r="2694" spans="1:17" hidden="1">
      <c r="A2694" s="49">
        <v>42909.484803240739</v>
      </c>
      <c r="B2694" s="46">
        <v>369382</v>
      </c>
      <c r="C2694" s="50" t="s">
        <v>31993</v>
      </c>
      <c r="D2694" s="46" t="s">
        <v>31994</v>
      </c>
      <c r="E2694" s="46" t="s">
        <v>31995</v>
      </c>
      <c r="F2694" s="47">
        <v>200</v>
      </c>
      <c r="G2694" s="48" t="s">
        <v>59</v>
      </c>
      <c r="H2694" s="48" t="s">
        <v>59</v>
      </c>
      <c r="I2694" s="48" t="s">
        <v>99</v>
      </c>
      <c r="J2694" s="48" t="s">
        <v>48</v>
      </c>
      <c r="K2694" s="48" t="s">
        <v>100</v>
      </c>
      <c r="L2694" s="48" t="s">
        <v>31996</v>
      </c>
      <c r="M2694" s="48" t="s">
        <v>31997</v>
      </c>
      <c r="N2694" t="e">
        <f>VLOOKUP(B2694,HIS退!B:F,5,FALSE)</f>
        <v>#N/A</v>
      </c>
      <c r="O2694" t="e">
        <f t="shared" si="85"/>
        <v>#N/A</v>
      </c>
      <c r="P2694" s="37" t="e">
        <f>VLOOKUP(C2694,微信退!Q:S,3,FALSE)</f>
        <v>#N/A</v>
      </c>
      <c r="Q2694" t="e">
        <f t="shared" si="86"/>
        <v>#N/A</v>
      </c>
    </row>
    <row r="2695" spans="1:17" hidden="1">
      <c r="A2695" s="49">
        <v>42909.484953703701</v>
      </c>
      <c r="B2695" s="46">
        <v>369387</v>
      </c>
      <c r="C2695" s="50" t="s">
        <v>25844</v>
      </c>
      <c r="D2695" s="46" t="s">
        <v>27786</v>
      </c>
      <c r="E2695" s="46" t="s">
        <v>27787</v>
      </c>
      <c r="F2695" s="47">
        <v>100</v>
      </c>
      <c r="G2695" s="48" t="s">
        <v>59</v>
      </c>
      <c r="H2695" s="48" t="s">
        <v>112</v>
      </c>
      <c r="I2695" s="48" t="s">
        <v>99</v>
      </c>
      <c r="J2695" s="48" t="s">
        <v>48</v>
      </c>
      <c r="K2695" s="48" t="s">
        <v>100</v>
      </c>
      <c r="L2695" s="48" t="s">
        <v>25845</v>
      </c>
      <c r="M2695" s="48" t="s">
        <v>31998</v>
      </c>
      <c r="N2695">
        <f>VLOOKUP(B2695,HIS退!B:F,5,FALSE)</f>
        <v>-100</v>
      </c>
      <c r="O2695" t="str">
        <f t="shared" si="85"/>
        <v/>
      </c>
      <c r="P2695" s="37">
        <f>VLOOKUP(C2695,微信退!Q:S,3,FALSE)</f>
        <v>100</v>
      </c>
      <c r="Q2695" t="str">
        <f t="shared" si="86"/>
        <v/>
      </c>
    </row>
    <row r="2696" spans="1:17" hidden="1">
      <c r="A2696" s="49">
        <v>42909.485405092593</v>
      </c>
      <c r="B2696" s="46">
        <v>369403</v>
      </c>
      <c r="C2696" s="50" t="s">
        <v>25610</v>
      </c>
      <c r="D2696" s="46" t="s">
        <v>27788</v>
      </c>
      <c r="E2696" s="46" t="s">
        <v>27789</v>
      </c>
      <c r="F2696" s="47">
        <v>261</v>
      </c>
      <c r="G2696" s="48" t="s">
        <v>59</v>
      </c>
      <c r="H2696" s="48" t="s">
        <v>112</v>
      </c>
      <c r="I2696" s="48" t="s">
        <v>99</v>
      </c>
      <c r="J2696" s="48" t="s">
        <v>48</v>
      </c>
      <c r="K2696" s="48" t="s">
        <v>100</v>
      </c>
      <c r="L2696" s="48" t="s">
        <v>25611</v>
      </c>
      <c r="M2696" s="48" t="s">
        <v>31999</v>
      </c>
      <c r="N2696">
        <f>VLOOKUP(B2696,HIS退!B:F,5,FALSE)</f>
        <v>-261</v>
      </c>
      <c r="O2696" t="str">
        <f t="shared" si="85"/>
        <v/>
      </c>
      <c r="P2696" s="37">
        <f>VLOOKUP(C2696,微信退!Q:S,3,FALSE)</f>
        <v>261</v>
      </c>
      <c r="Q2696" t="str">
        <f t="shared" si="86"/>
        <v/>
      </c>
    </row>
    <row r="2697" spans="1:17" hidden="1">
      <c r="A2697" s="49">
        <v>42909.486562500002</v>
      </c>
      <c r="B2697" s="46">
        <v>369434</v>
      </c>
      <c r="C2697" s="50" t="s">
        <v>25692</v>
      </c>
      <c r="D2697" s="46" t="s">
        <v>27790</v>
      </c>
      <c r="E2697" s="46" t="s">
        <v>27791</v>
      </c>
      <c r="F2697" s="47">
        <v>3000</v>
      </c>
      <c r="G2697" s="48" t="s">
        <v>34</v>
      </c>
      <c r="H2697" s="48" t="s">
        <v>112</v>
      </c>
      <c r="I2697" s="48" t="s">
        <v>99</v>
      </c>
      <c r="J2697" s="48" t="s">
        <v>48</v>
      </c>
      <c r="K2697" s="48" t="s">
        <v>100</v>
      </c>
      <c r="L2697" s="48" t="s">
        <v>25693</v>
      </c>
      <c r="M2697" s="48" t="s">
        <v>32000</v>
      </c>
      <c r="N2697">
        <f>VLOOKUP(B2697,HIS退!B:F,5,FALSE)</f>
        <v>-3000</v>
      </c>
      <c r="O2697" t="str">
        <f t="shared" si="85"/>
        <v/>
      </c>
      <c r="P2697" s="37">
        <f>VLOOKUP(C2697,微信退!Q:S,3,FALSE)</f>
        <v>3000</v>
      </c>
      <c r="Q2697" t="str">
        <f t="shared" si="86"/>
        <v/>
      </c>
    </row>
    <row r="2698" spans="1:17" hidden="1">
      <c r="A2698" s="49">
        <v>42909.486932870372</v>
      </c>
      <c r="B2698" s="46">
        <v>369447</v>
      </c>
      <c r="C2698" s="50" t="s">
        <v>25834</v>
      </c>
      <c r="D2698" s="46" t="s">
        <v>27792</v>
      </c>
      <c r="E2698" s="46" t="s">
        <v>27793</v>
      </c>
      <c r="F2698" s="47">
        <v>6</v>
      </c>
      <c r="G2698" s="48" t="s">
        <v>34</v>
      </c>
      <c r="H2698" s="48" t="s">
        <v>112</v>
      </c>
      <c r="I2698" s="48" t="s">
        <v>99</v>
      </c>
      <c r="J2698" s="48" t="s">
        <v>48</v>
      </c>
      <c r="K2698" s="48" t="s">
        <v>100</v>
      </c>
      <c r="L2698" s="48" t="s">
        <v>25835</v>
      </c>
      <c r="M2698" s="48" t="s">
        <v>32001</v>
      </c>
      <c r="N2698">
        <f>VLOOKUP(B2698,HIS退!B:F,5,FALSE)</f>
        <v>-6</v>
      </c>
      <c r="O2698" t="str">
        <f t="shared" si="85"/>
        <v/>
      </c>
      <c r="P2698" s="37">
        <f>VLOOKUP(C2698,微信退!Q:S,3,FALSE)</f>
        <v>6</v>
      </c>
      <c r="Q2698" t="str">
        <f t="shared" si="86"/>
        <v/>
      </c>
    </row>
    <row r="2699" spans="1:17" hidden="1">
      <c r="A2699" s="49">
        <v>42909.488171296296</v>
      </c>
      <c r="B2699" s="46">
        <v>369499</v>
      </c>
      <c r="C2699" s="50" t="s">
        <v>32002</v>
      </c>
      <c r="D2699" s="46" t="s">
        <v>32003</v>
      </c>
      <c r="E2699" s="46" t="s">
        <v>32004</v>
      </c>
      <c r="F2699" s="47">
        <v>38</v>
      </c>
      <c r="G2699" s="48" t="s">
        <v>34</v>
      </c>
      <c r="H2699" s="48" t="s">
        <v>29015</v>
      </c>
      <c r="I2699" s="48" t="s">
        <v>99</v>
      </c>
      <c r="J2699" s="48" t="s">
        <v>48</v>
      </c>
      <c r="K2699" s="48" t="s">
        <v>100</v>
      </c>
      <c r="L2699" s="48" t="s">
        <v>32005</v>
      </c>
      <c r="M2699" s="48" t="s">
        <v>32006</v>
      </c>
      <c r="N2699" t="e">
        <f>VLOOKUP(B2699,HIS退!B:F,5,FALSE)</f>
        <v>#N/A</v>
      </c>
      <c r="O2699" t="e">
        <f t="shared" si="85"/>
        <v>#N/A</v>
      </c>
      <c r="P2699" s="37" t="e">
        <f>VLOOKUP(C2699,微信退!Q:S,3,FALSE)</f>
        <v>#N/A</v>
      </c>
      <c r="Q2699" t="e">
        <f t="shared" si="86"/>
        <v>#N/A</v>
      </c>
    </row>
    <row r="2700" spans="1:17" hidden="1">
      <c r="A2700" s="49">
        <v>42909.488981481481</v>
      </c>
      <c r="B2700" s="46">
        <v>369525</v>
      </c>
      <c r="C2700" s="50" t="s">
        <v>25752</v>
      </c>
      <c r="D2700" s="46" t="s">
        <v>27794</v>
      </c>
      <c r="E2700" s="46" t="s">
        <v>27795</v>
      </c>
      <c r="F2700" s="47">
        <v>9</v>
      </c>
      <c r="G2700" s="48" t="s">
        <v>34</v>
      </c>
      <c r="H2700" s="48" t="s">
        <v>112</v>
      </c>
      <c r="I2700" s="48" t="s">
        <v>99</v>
      </c>
      <c r="J2700" s="48" t="s">
        <v>48</v>
      </c>
      <c r="K2700" s="48" t="s">
        <v>100</v>
      </c>
      <c r="L2700" s="48" t="s">
        <v>25753</v>
      </c>
      <c r="M2700" s="48" t="s">
        <v>32007</v>
      </c>
      <c r="N2700">
        <f>VLOOKUP(B2700,HIS退!B:F,5,FALSE)</f>
        <v>-9</v>
      </c>
      <c r="O2700" t="str">
        <f t="shared" si="85"/>
        <v/>
      </c>
      <c r="P2700" s="37">
        <f>VLOOKUP(C2700,微信退!Q:S,3,FALSE)</f>
        <v>9</v>
      </c>
      <c r="Q2700" t="str">
        <f t="shared" si="86"/>
        <v/>
      </c>
    </row>
    <row r="2701" spans="1:17" hidden="1">
      <c r="A2701" s="49">
        <v>42909.488993055558</v>
      </c>
      <c r="B2701" s="46">
        <v>369528</v>
      </c>
      <c r="C2701" s="50" t="s">
        <v>32008</v>
      </c>
      <c r="D2701" s="46" t="s">
        <v>10212</v>
      </c>
      <c r="E2701" s="46" t="s">
        <v>10213</v>
      </c>
      <c r="F2701" s="47">
        <v>496</v>
      </c>
      <c r="G2701" s="48" t="s">
        <v>34</v>
      </c>
      <c r="H2701" s="48" t="s">
        <v>29015</v>
      </c>
      <c r="I2701" s="48" t="s">
        <v>99</v>
      </c>
      <c r="J2701" s="48" t="s">
        <v>48</v>
      </c>
      <c r="K2701" s="48" t="s">
        <v>100</v>
      </c>
      <c r="L2701" s="48" t="s">
        <v>32009</v>
      </c>
      <c r="M2701" s="48" t="s">
        <v>32010</v>
      </c>
      <c r="N2701" t="e">
        <f>VLOOKUP(B2701,HIS退!B:F,5,FALSE)</f>
        <v>#N/A</v>
      </c>
      <c r="O2701" t="e">
        <f t="shared" si="85"/>
        <v>#N/A</v>
      </c>
      <c r="P2701" s="37" t="e">
        <f>VLOOKUP(C2701,微信退!Q:S,3,FALSE)</f>
        <v>#N/A</v>
      </c>
      <c r="Q2701" t="e">
        <f t="shared" si="86"/>
        <v>#N/A</v>
      </c>
    </row>
    <row r="2702" spans="1:17" hidden="1">
      <c r="A2702" s="49">
        <v>42909.489675925928</v>
      </c>
      <c r="B2702" s="46">
        <v>369549</v>
      </c>
      <c r="C2702" s="50" t="s">
        <v>32011</v>
      </c>
      <c r="D2702" s="46" t="s">
        <v>32012</v>
      </c>
      <c r="E2702" s="46" t="s">
        <v>32013</v>
      </c>
      <c r="F2702" s="47">
        <v>150</v>
      </c>
      <c r="G2702" s="48" t="s">
        <v>34</v>
      </c>
      <c r="H2702" s="48" t="s">
        <v>34</v>
      </c>
      <c r="I2702" s="48" t="s">
        <v>99</v>
      </c>
      <c r="J2702" s="48" t="s">
        <v>48</v>
      </c>
      <c r="K2702" s="48" t="s">
        <v>100</v>
      </c>
      <c r="L2702" s="48" t="s">
        <v>32014</v>
      </c>
      <c r="M2702" s="48" t="s">
        <v>32015</v>
      </c>
      <c r="N2702" t="e">
        <f>VLOOKUP(B2702,HIS退!B:F,5,FALSE)</f>
        <v>#N/A</v>
      </c>
      <c r="O2702" t="e">
        <f t="shared" si="85"/>
        <v>#N/A</v>
      </c>
      <c r="P2702" s="37" t="e">
        <f>VLOOKUP(C2702,微信退!Q:S,3,FALSE)</f>
        <v>#N/A</v>
      </c>
      <c r="Q2702" t="e">
        <f t="shared" si="86"/>
        <v>#N/A</v>
      </c>
    </row>
    <row r="2703" spans="1:17" hidden="1">
      <c r="A2703" s="49">
        <v>42909.493414351855</v>
      </c>
      <c r="B2703" s="46">
        <v>369692</v>
      </c>
      <c r="C2703" s="50" t="s">
        <v>25824</v>
      </c>
      <c r="D2703" s="46" t="s">
        <v>27796</v>
      </c>
      <c r="E2703" s="46" t="s">
        <v>27797</v>
      </c>
      <c r="F2703" s="47">
        <v>19</v>
      </c>
      <c r="G2703" s="48" t="s">
        <v>34</v>
      </c>
      <c r="H2703" s="48" t="s">
        <v>112</v>
      </c>
      <c r="I2703" s="48" t="s">
        <v>99</v>
      </c>
      <c r="J2703" s="48" t="s">
        <v>48</v>
      </c>
      <c r="K2703" s="48" t="s">
        <v>100</v>
      </c>
      <c r="L2703" s="48" t="s">
        <v>25825</v>
      </c>
      <c r="M2703" s="48" t="s">
        <v>32016</v>
      </c>
      <c r="N2703">
        <f>VLOOKUP(B2703,HIS退!B:F,5,FALSE)</f>
        <v>-19</v>
      </c>
      <c r="O2703" t="str">
        <f t="shared" si="85"/>
        <v/>
      </c>
      <c r="P2703" s="37">
        <f>VLOOKUP(C2703,微信退!Q:S,3,FALSE)</f>
        <v>19</v>
      </c>
      <c r="Q2703" t="str">
        <f t="shared" si="86"/>
        <v/>
      </c>
    </row>
    <row r="2704" spans="1:17" hidden="1">
      <c r="A2704" s="49">
        <v>42909.496469907404</v>
      </c>
      <c r="B2704" s="46">
        <v>369756</v>
      </c>
      <c r="C2704" s="50" t="s">
        <v>32017</v>
      </c>
      <c r="D2704" s="46" t="s">
        <v>32018</v>
      </c>
      <c r="E2704" s="46" t="s">
        <v>32019</v>
      </c>
      <c r="F2704" s="47">
        <v>800</v>
      </c>
      <c r="G2704" s="48" t="s">
        <v>34</v>
      </c>
      <c r="H2704" s="48" t="s">
        <v>34</v>
      </c>
      <c r="I2704" s="48" t="s">
        <v>99</v>
      </c>
      <c r="J2704" s="48" t="s">
        <v>48</v>
      </c>
      <c r="K2704" s="48" t="s">
        <v>100</v>
      </c>
      <c r="L2704" s="48" t="s">
        <v>32020</v>
      </c>
      <c r="M2704" s="48" t="s">
        <v>32021</v>
      </c>
      <c r="N2704" t="e">
        <f>VLOOKUP(B2704,HIS退!B:F,5,FALSE)</f>
        <v>#N/A</v>
      </c>
      <c r="O2704" t="e">
        <f t="shared" si="85"/>
        <v>#N/A</v>
      </c>
      <c r="P2704" s="37" t="e">
        <f>VLOOKUP(C2704,微信退!Q:S,3,FALSE)</f>
        <v>#N/A</v>
      </c>
      <c r="Q2704" t="e">
        <f t="shared" si="86"/>
        <v>#N/A</v>
      </c>
    </row>
    <row r="2705" spans="1:17" hidden="1">
      <c r="A2705" s="49">
        <v>42909.500023148146</v>
      </c>
      <c r="B2705" s="46">
        <v>369838</v>
      </c>
      <c r="C2705" s="50" t="s">
        <v>32022</v>
      </c>
      <c r="D2705" s="46" t="s">
        <v>28544</v>
      </c>
      <c r="E2705" s="46" t="s">
        <v>28545</v>
      </c>
      <c r="F2705" s="47">
        <v>700</v>
      </c>
      <c r="G2705" s="48" t="s">
        <v>34</v>
      </c>
      <c r="H2705" s="48" t="s">
        <v>34</v>
      </c>
      <c r="I2705" s="48" t="s">
        <v>101</v>
      </c>
      <c r="J2705" s="48" t="s">
        <v>98</v>
      </c>
      <c r="K2705" s="48" t="s">
        <v>100</v>
      </c>
      <c r="L2705" s="48" t="s">
        <v>32023</v>
      </c>
      <c r="M2705" s="48" t="s">
        <v>32024</v>
      </c>
      <c r="N2705" t="e">
        <f>VLOOKUP(B2705,HIS退!B:F,5,FALSE)</f>
        <v>#N/A</v>
      </c>
      <c r="O2705" t="e">
        <f t="shared" si="85"/>
        <v>#N/A</v>
      </c>
      <c r="P2705" s="37" t="e">
        <f>VLOOKUP(C2705,微信退!Q:S,3,FALSE)</f>
        <v>#N/A</v>
      </c>
      <c r="Q2705" t="e">
        <f t="shared" si="86"/>
        <v>#N/A</v>
      </c>
    </row>
    <row r="2706" spans="1:17" hidden="1">
      <c r="A2706" s="49">
        <v>42909.500613425924</v>
      </c>
      <c r="B2706" s="46">
        <v>369837</v>
      </c>
      <c r="C2706" s="50" t="s">
        <v>32025</v>
      </c>
      <c r="D2706" s="46" t="s">
        <v>32026</v>
      </c>
      <c r="E2706" s="46" t="s">
        <v>27687</v>
      </c>
      <c r="F2706" s="47">
        <v>49</v>
      </c>
      <c r="G2706" s="48" t="s">
        <v>34</v>
      </c>
      <c r="H2706" s="48" t="s">
        <v>29015</v>
      </c>
      <c r="I2706" s="48" t="s">
        <v>99</v>
      </c>
      <c r="J2706" s="48" t="s">
        <v>48</v>
      </c>
      <c r="K2706" s="48" t="s">
        <v>100</v>
      </c>
      <c r="L2706" s="48" t="s">
        <v>32027</v>
      </c>
      <c r="M2706" s="48" t="s">
        <v>32028</v>
      </c>
      <c r="N2706" t="e">
        <f>VLOOKUP(B2706,HIS退!B:F,5,FALSE)</f>
        <v>#N/A</v>
      </c>
      <c r="O2706" t="e">
        <f t="shared" si="85"/>
        <v>#N/A</v>
      </c>
      <c r="P2706" s="37" t="e">
        <f>VLOOKUP(C2706,微信退!Q:S,3,FALSE)</f>
        <v>#N/A</v>
      </c>
      <c r="Q2706" t="e">
        <f t="shared" si="86"/>
        <v>#N/A</v>
      </c>
    </row>
    <row r="2707" spans="1:17" hidden="1">
      <c r="A2707" s="49">
        <v>42909.501284722224</v>
      </c>
      <c r="B2707" s="46">
        <v>369867</v>
      </c>
      <c r="C2707" s="50" t="s">
        <v>25710</v>
      </c>
      <c r="D2707" s="46" t="s">
        <v>27798</v>
      </c>
      <c r="E2707" s="46" t="s">
        <v>27799</v>
      </c>
      <c r="F2707" s="47">
        <v>78</v>
      </c>
      <c r="G2707" s="48" t="s">
        <v>59</v>
      </c>
      <c r="H2707" s="48" t="s">
        <v>112</v>
      </c>
      <c r="I2707" s="48" t="s">
        <v>99</v>
      </c>
      <c r="J2707" s="48" t="s">
        <v>48</v>
      </c>
      <c r="K2707" s="48" t="s">
        <v>100</v>
      </c>
      <c r="L2707" s="48" t="s">
        <v>25711</v>
      </c>
      <c r="M2707" s="48" t="s">
        <v>32029</v>
      </c>
      <c r="N2707">
        <f>VLOOKUP(B2707,HIS退!B:F,5,FALSE)</f>
        <v>-78</v>
      </c>
      <c r="O2707" t="str">
        <f t="shared" si="85"/>
        <v/>
      </c>
      <c r="P2707" s="37">
        <f>VLOOKUP(C2707,微信退!Q:S,3,FALSE)</f>
        <v>78</v>
      </c>
      <c r="Q2707" t="str">
        <f t="shared" si="86"/>
        <v/>
      </c>
    </row>
    <row r="2708" spans="1:17" hidden="1">
      <c r="A2708" s="49">
        <v>42909.503263888888</v>
      </c>
      <c r="B2708" s="46">
        <v>369905</v>
      </c>
      <c r="C2708" s="50" t="s">
        <v>32030</v>
      </c>
      <c r="D2708" s="46" t="s">
        <v>32031</v>
      </c>
      <c r="E2708" s="46" t="s">
        <v>32032</v>
      </c>
      <c r="F2708" s="47">
        <v>660</v>
      </c>
      <c r="G2708" s="48" t="s">
        <v>59</v>
      </c>
      <c r="H2708" s="48" t="s">
        <v>59</v>
      </c>
      <c r="I2708" s="48" t="s">
        <v>99</v>
      </c>
      <c r="J2708" s="48" t="s">
        <v>48</v>
      </c>
      <c r="K2708" s="48" t="s">
        <v>100</v>
      </c>
      <c r="L2708" s="48" t="s">
        <v>32033</v>
      </c>
      <c r="M2708" s="48" t="s">
        <v>32034</v>
      </c>
      <c r="N2708" t="e">
        <f>VLOOKUP(B2708,HIS退!B:F,5,FALSE)</f>
        <v>#N/A</v>
      </c>
      <c r="O2708" t="e">
        <f t="shared" si="85"/>
        <v>#N/A</v>
      </c>
      <c r="P2708" s="37" t="e">
        <f>VLOOKUP(C2708,微信退!Q:S,3,FALSE)</f>
        <v>#N/A</v>
      </c>
      <c r="Q2708" t="e">
        <f t="shared" si="86"/>
        <v>#N/A</v>
      </c>
    </row>
    <row r="2709" spans="1:17" hidden="1">
      <c r="A2709" s="49">
        <v>42909.503750000003</v>
      </c>
      <c r="B2709" s="46">
        <v>369912</v>
      </c>
      <c r="C2709" s="50" t="s">
        <v>25648</v>
      </c>
      <c r="D2709" s="46" t="s">
        <v>27800</v>
      </c>
      <c r="E2709" s="46" t="s">
        <v>27801</v>
      </c>
      <c r="F2709" s="47">
        <v>360</v>
      </c>
      <c r="G2709" s="48" t="s">
        <v>59</v>
      </c>
      <c r="H2709" s="48" t="s">
        <v>112</v>
      </c>
      <c r="I2709" s="48" t="s">
        <v>99</v>
      </c>
      <c r="J2709" s="48" t="s">
        <v>48</v>
      </c>
      <c r="K2709" s="48" t="s">
        <v>100</v>
      </c>
      <c r="L2709" s="48" t="s">
        <v>25649</v>
      </c>
      <c r="M2709" s="48" t="s">
        <v>32035</v>
      </c>
      <c r="N2709">
        <f>VLOOKUP(B2709,HIS退!B:F,5,FALSE)</f>
        <v>-360</v>
      </c>
      <c r="O2709" t="str">
        <f t="shared" si="85"/>
        <v/>
      </c>
      <c r="P2709" s="37">
        <f>VLOOKUP(C2709,微信退!Q:S,3,FALSE)</f>
        <v>360</v>
      </c>
      <c r="Q2709" t="str">
        <f t="shared" si="86"/>
        <v/>
      </c>
    </row>
    <row r="2710" spans="1:17" hidden="1">
      <c r="A2710" s="49">
        <v>42909.504259259258</v>
      </c>
      <c r="B2710" s="46">
        <v>369923</v>
      </c>
      <c r="C2710" s="50" t="s">
        <v>32036</v>
      </c>
      <c r="D2710" s="46" t="s">
        <v>32037</v>
      </c>
      <c r="E2710" s="46" t="s">
        <v>32038</v>
      </c>
      <c r="F2710" s="47">
        <v>100</v>
      </c>
      <c r="G2710" s="48" t="s">
        <v>34</v>
      </c>
      <c r="H2710" s="48" t="s">
        <v>34</v>
      </c>
      <c r="I2710" s="48" t="s">
        <v>99</v>
      </c>
      <c r="J2710" s="48" t="s">
        <v>48</v>
      </c>
      <c r="K2710" s="48" t="s">
        <v>100</v>
      </c>
      <c r="L2710" s="48" t="s">
        <v>32039</v>
      </c>
      <c r="M2710" s="48" t="s">
        <v>32040</v>
      </c>
      <c r="N2710" t="e">
        <f>VLOOKUP(B2710,HIS退!B:F,5,FALSE)</f>
        <v>#N/A</v>
      </c>
      <c r="O2710" t="e">
        <f t="shared" si="85"/>
        <v>#N/A</v>
      </c>
      <c r="P2710" s="37" t="e">
        <f>VLOOKUP(C2710,微信退!Q:S,3,FALSE)</f>
        <v>#N/A</v>
      </c>
      <c r="Q2710" t="e">
        <f t="shared" si="86"/>
        <v>#N/A</v>
      </c>
    </row>
    <row r="2711" spans="1:17" hidden="1">
      <c r="A2711" s="49">
        <v>42909.50476851852</v>
      </c>
      <c r="B2711" s="46">
        <v>369930</v>
      </c>
      <c r="C2711" s="50" t="s">
        <v>32041</v>
      </c>
      <c r="D2711" s="46" t="s">
        <v>32037</v>
      </c>
      <c r="E2711" s="46" t="s">
        <v>32038</v>
      </c>
      <c r="F2711" s="47">
        <v>844</v>
      </c>
      <c r="G2711" s="48" t="s">
        <v>34</v>
      </c>
      <c r="H2711" s="48" t="s">
        <v>34</v>
      </c>
      <c r="I2711" s="48" t="s">
        <v>99</v>
      </c>
      <c r="J2711" s="48" t="s">
        <v>48</v>
      </c>
      <c r="K2711" s="48" t="s">
        <v>100</v>
      </c>
      <c r="L2711" s="48" t="s">
        <v>32042</v>
      </c>
      <c r="M2711" s="48" t="s">
        <v>32043</v>
      </c>
      <c r="N2711" t="e">
        <f>VLOOKUP(B2711,HIS退!B:F,5,FALSE)</f>
        <v>#N/A</v>
      </c>
      <c r="O2711" t="e">
        <f t="shared" si="85"/>
        <v>#N/A</v>
      </c>
      <c r="P2711" s="37" t="e">
        <f>VLOOKUP(C2711,微信退!Q:S,3,FALSE)</f>
        <v>#N/A</v>
      </c>
      <c r="Q2711" t="e">
        <f t="shared" si="86"/>
        <v>#N/A</v>
      </c>
    </row>
    <row r="2712" spans="1:17" hidden="1">
      <c r="A2712" s="49">
        <v>42909.504780092589</v>
      </c>
      <c r="B2712" s="46">
        <v>369931</v>
      </c>
      <c r="C2712" s="50" t="s">
        <v>32044</v>
      </c>
      <c r="D2712" s="46" t="s">
        <v>32045</v>
      </c>
      <c r="E2712" s="46" t="s">
        <v>32046</v>
      </c>
      <c r="F2712" s="47">
        <v>994</v>
      </c>
      <c r="G2712" s="48" t="s">
        <v>34</v>
      </c>
      <c r="H2712" s="48" t="s">
        <v>34</v>
      </c>
      <c r="I2712" s="48" t="s">
        <v>99</v>
      </c>
      <c r="J2712" s="48" t="s">
        <v>48</v>
      </c>
      <c r="K2712" s="48" t="s">
        <v>100</v>
      </c>
      <c r="L2712" s="48" t="s">
        <v>32047</v>
      </c>
      <c r="M2712" s="48" t="s">
        <v>32048</v>
      </c>
      <c r="N2712" t="e">
        <f>VLOOKUP(B2712,HIS退!B:F,5,FALSE)</f>
        <v>#N/A</v>
      </c>
      <c r="O2712" t="e">
        <f t="shared" si="85"/>
        <v>#N/A</v>
      </c>
      <c r="P2712" s="37" t="e">
        <f>VLOOKUP(C2712,微信退!Q:S,3,FALSE)</f>
        <v>#N/A</v>
      </c>
      <c r="Q2712" t="e">
        <f t="shared" si="86"/>
        <v>#N/A</v>
      </c>
    </row>
    <row r="2713" spans="1:17" hidden="1">
      <c r="A2713" s="49">
        <v>42909.505219907405</v>
      </c>
      <c r="B2713" s="46">
        <v>369939</v>
      </c>
      <c r="C2713" s="50" t="s">
        <v>32049</v>
      </c>
      <c r="D2713" s="46" t="s">
        <v>32050</v>
      </c>
      <c r="E2713" s="46" t="s">
        <v>27996</v>
      </c>
      <c r="F2713" s="47">
        <v>400</v>
      </c>
      <c r="G2713" s="48" t="s">
        <v>59</v>
      </c>
      <c r="H2713" s="48" t="s">
        <v>59</v>
      </c>
      <c r="I2713" s="48" t="s">
        <v>99</v>
      </c>
      <c r="J2713" s="48" t="s">
        <v>29021</v>
      </c>
      <c r="K2713" s="48" t="s">
        <v>100</v>
      </c>
      <c r="L2713" s="48" t="s">
        <v>32051</v>
      </c>
      <c r="M2713" s="48" t="s">
        <v>32052</v>
      </c>
      <c r="N2713" t="e">
        <f>VLOOKUP(B2713,HIS退!B:F,5,FALSE)</f>
        <v>#N/A</v>
      </c>
      <c r="O2713" t="e">
        <f t="shared" si="85"/>
        <v>#N/A</v>
      </c>
      <c r="P2713" s="37" t="e">
        <f>VLOOKUP(C2713,微信退!Q:S,3,FALSE)</f>
        <v>#N/A</v>
      </c>
      <c r="Q2713" t="e">
        <f t="shared" si="86"/>
        <v>#N/A</v>
      </c>
    </row>
    <row r="2714" spans="1:17" hidden="1">
      <c r="A2714" s="49">
        <v>42909.505289351851</v>
      </c>
      <c r="B2714" s="46">
        <v>369940</v>
      </c>
      <c r="C2714" s="50" t="s">
        <v>25802</v>
      </c>
      <c r="D2714" s="46" t="s">
        <v>27802</v>
      </c>
      <c r="E2714" s="46" t="s">
        <v>27803</v>
      </c>
      <c r="F2714" s="47">
        <v>200</v>
      </c>
      <c r="G2714" s="48" t="s">
        <v>59</v>
      </c>
      <c r="H2714" s="48" t="s">
        <v>112</v>
      </c>
      <c r="I2714" s="48" t="s">
        <v>99</v>
      </c>
      <c r="J2714" s="48" t="s">
        <v>48</v>
      </c>
      <c r="K2714" s="48" t="s">
        <v>100</v>
      </c>
      <c r="L2714" s="48" t="s">
        <v>25803</v>
      </c>
      <c r="M2714" s="48" t="s">
        <v>32053</v>
      </c>
      <c r="N2714">
        <f>VLOOKUP(B2714,HIS退!B:F,5,FALSE)</f>
        <v>-200</v>
      </c>
      <c r="O2714" t="str">
        <f t="shared" si="85"/>
        <v/>
      </c>
      <c r="P2714" s="37">
        <f>VLOOKUP(C2714,微信退!Q:S,3,FALSE)</f>
        <v>200</v>
      </c>
      <c r="Q2714" t="str">
        <f t="shared" si="86"/>
        <v/>
      </c>
    </row>
    <row r="2715" spans="1:17" hidden="1">
      <c r="A2715" s="49">
        <v>42909.505497685182</v>
      </c>
      <c r="B2715" s="46">
        <v>369944</v>
      </c>
      <c r="C2715" s="50" t="s">
        <v>32054</v>
      </c>
      <c r="D2715" s="46" t="s">
        <v>32055</v>
      </c>
      <c r="E2715" s="46" t="s">
        <v>3070</v>
      </c>
      <c r="F2715" s="47">
        <v>2</v>
      </c>
      <c r="G2715" s="48" t="s">
        <v>59</v>
      </c>
      <c r="H2715" s="48" t="s">
        <v>59</v>
      </c>
      <c r="I2715" s="48" t="s">
        <v>99</v>
      </c>
      <c r="J2715" s="48" t="s">
        <v>48</v>
      </c>
      <c r="K2715" s="48" t="s">
        <v>100</v>
      </c>
      <c r="L2715" s="48" t="s">
        <v>32056</v>
      </c>
      <c r="M2715" s="48" t="s">
        <v>32057</v>
      </c>
      <c r="N2715" t="e">
        <f>VLOOKUP(B2715,HIS退!B:F,5,FALSE)</f>
        <v>#N/A</v>
      </c>
      <c r="O2715" t="e">
        <f t="shared" si="85"/>
        <v>#N/A</v>
      </c>
      <c r="P2715" s="37" t="e">
        <f>VLOOKUP(C2715,微信退!Q:S,3,FALSE)</f>
        <v>#N/A</v>
      </c>
      <c r="Q2715" t="e">
        <f t="shared" si="86"/>
        <v>#N/A</v>
      </c>
    </row>
    <row r="2716" spans="1:17" hidden="1">
      <c r="A2716" s="49">
        <v>42909.505555555559</v>
      </c>
      <c r="B2716" s="46">
        <v>369946</v>
      </c>
      <c r="C2716" s="50" t="s">
        <v>32058</v>
      </c>
      <c r="D2716" s="46" t="s">
        <v>32059</v>
      </c>
      <c r="E2716" s="46" t="s">
        <v>32060</v>
      </c>
      <c r="F2716" s="47">
        <v>175</v>
      </c>
      <c r="G2716" s="48" t="s">
        <v>59</v>
      </c>
      <c r="H2716" s="48" t="s">
        <v>59</v>
      </c>
      <c r="I2716" s="48" t="s">
        <v>99</v>
      </c>
      <c r="J2716" s="48" t="s">
        <v>48</v>
      </c>
      <c r="K2716" s="48" t="s">
        <v>100</v>
      </c>
      <c r="L2716" s="48" t="s">
        <v>32061</v>
      </c>
      <c r="M2716" s="48" t="s">
        <v>32062</v>
      </c>
      <c r="N2716" t="e">
        <f>VLOOKUP(B2716,HIS退!B:F,5,FALSE)</f>
        <v>#N/A</v>
      </c>
      <c r="O2716" t="e">
        <f t="shared" si="85"/>
        <v>#N/A</v>
      </c>
      <c r="P2716" s="37" t="e">
        <f>VLOOKUP(C2716,微信退!Q:S,3,FALSE)</f>
        <v>#N/A</v>
      </c>
      <c r="Q2716" t="e">
        <f t="shared" si="86"/>
        <v>#N/A</v>
      </c>
    </row>
    <row r="2717" spans="1:17" hidden="1">
      <c r="A2717" s="49">
        <v>42909.505706018521</v>
      </c>
      <c r="B2717" s="46">
        <v>369949</v>
      </c>
      <c r="C2717" s="50" t="s">
        <v>25804</v>
      </c>
      <c r="D2717" s="46" t="s">
        <v>27802</v>
      </c>
      <c r="E2717" s="46" t="s">
        <v>27803</v>
      </c>
      <c r="F2717" s="47">
        <v>189</v>
      </c>
      <c r="G2717" s="48" t="s">
        <v>59</v>
      </c>
      <c r="H2717" s="48" t="s">
        <v>112</v>
      </c>
      <c r="I2717" s="48" t="s">
        <v>99</v>
      </c>
      <c r="J2717" s="48" t="s">
        <v>48</v>
      </c>
      <c r="K2717" s="48" t="s">
        <v>100</v>
      </c>
      <c r="L2717" s="48" t="s">
        <v>25805</v>
      </c>
      <c r="M2717" s="48" t="s">
        <v>32063</v>
      </c>
      <c r="N2717">
        <f>VLOOKUP(B2717,HIS退!B:F,5,FALSE)</f>
        <v>-189</v>
      </c>
      <c r="O2717" t="str">
        <f t="shared" si="85"/>
        <v/>
      </c>
      <c r="P2717" s="37">
        <f>VLOOKUP(C2717,微信退!Q:S,3,FALSE)</f>
        <v>189</v>
      </c>
      <c r="Q2717" t="str">
        <f t="shared" si="86"/>
        <v/>
      </c>
    </row>
    <row r="2718" spans="1:17" hidden="1">
      <c r="A2718" s="49">
        <v>42909.506041666667</v>
      </c>
      <c r="B2718" s="46">
        <v>369952</v>
      </c>
      <c r="C2718" s="50" t="s">
        <v>32064</v>
      </c>
      <c r="D2718" s="46" t="s">
        <v>32065</v>
      </c>
      <c r="E2718" s="46" t="s">
        <v>32066</v>
      </c>
      <c r="F2718" s="47">
        <v>3584</v>
      </c>
      <c r="G2718" s="48" t="s">
        <v>34</v>
      </c>
      <c r="H2718" s="48" t="s">
        <v>34</v>
      </c>
      <c r="I2718" s="48" t="s">
        <v>99</v>
      </c>
      <c r="J2718" s="48" t="s">
        <v>48</v>
      </c>
      <c r="K2718" s="48" t="s">
        <v>100</v>
      </c>
      <c r="L2718" s="48" t="s">
        <v>32067</v>
      </c>
      <c r="M2718" s="48" t="s">
        <v>32068</v>
      </c>
      <c r="N2718" t="e">
        <f>VLOOKUP(B2718,HIS退!B:F,5,FALSE)</f>
        <v>#N/A</v>
      </c>
      <c r="O2718" t="e">
        <f t="shared" si="85"/>
        <v>#N/A</v>
      </c>
      <c r="P2718" s="37" t="e">
        <f>VLOOKUP(C2718,微信退!Q:S,3,FALSE)</f>
        <v>#N/A</v>
      </c>
      <c r="Q2718" t="e">
        <f t="shared" si="86"/>
        <v>#N/A</v>
      </c>
    </row>
    <row r="2719" spans="1:17" hidden="1">
      <c r="A2719" s="49">
        <v>42909.507523148146</v>
      </c>
      <c r="B2719" s="46">
        <v>369967</v>
      </c>
      <c r="C2719" s="50" t="s">
        <v>32069</v>
      </c>
      <c r="D2719" s="46" t="s">
        <v>32070</v>
      </c>
      <c r="E2719" s="46" t="s">
        <v>32071</v>
      </c>
      <c r="F2719" s="47">
        <v>75</v>
      </c>
      <c r="G2719" s="48" t="s">
        <v>59</v>
      </c>
      <c r="H2719" s="48" t="s">
        <v>59</v>
      </c>
      <c r="I2719" s="48" t="s">
        <v>99</v>
      </c>
      <c r="J2719" s="48" t="s">
        <v>48</v>
      </c>
      <c r="K2719" s="48" t="s">
        <v>100</v>
      </c>
      <c r="L2719" s="48" t="s">
        <v>32072</v>
      </c>
      <c r="M2719" s="48" t="s">
        <v>32073</v>
      </c>
      <c r="N2719" t="e">
        <f>VLOOKUP(B2719,HIS退!B:F,5,FALSE)</f>
        <v>#N/A</v>
      </c>
      <c r="O2719" t="e">
        <f t="shared" si="85"/>
        <v>#N/A</v>
      </c>
      <c r="P2719" s="37" t="e">
        <f>VLOOKUP(C2719,微信退!Q:S,3,FALSE)</f>
        <v>#N/A</v>
      </c>
      <c r="Q2719" t="e">
        <f t="shared" si="86"/>
        <v>#N/A</v>
      </c>
    </row>
    <row r="2720" spans="1:17" hidden="1">
      <c r="A2720" s="49">
        <v>42909.507685185185</v>
      </c>
      <c r="B2720" s="46">
        <v>369969</v>
      </c>
      <c r="C2720" s="50" t="s">
        <v>25652</v>
      </c>
      <c r="D2720" s="46" t="s">
        <v>27804</v>
      </c>
      <c r="E2720" s="46" t="s">
        <v>27805</v>
      </c>
      <c r="F2720" s="47">
        <v>2</v>
      </c>
      <c r="G2720" s="48" t="s">
        <v>34</v>
      </c>
      <c r="H2720" s="48" t="s">
        <v>112</v>
      </c>
      <c r="I2720" s="48" t="s">
        <v>99</v>
      </c>
      <c r="J2720" s="48" t="s">
        <v>48</v>
      </c>
      <c r="K2720" s="48" t="s">
        <v>100</v>
      </c>
      <c r="L2720" s="48" t="s">
        <v>25653</v>
      </c>
      <c r="M2720" s="48" t="s">
        <v>32074</v>
      </c>
      <c r="N2720">
        <f>VLOOKUP(B2720,HIS退!B:F,5,FALSE)</f>
        <v>-2</v>
      </c>
      <c r="O2720" t="str">
        <f t="shared" si="85"/>
        <v/>
      </c>
      <c r="P2720" s="37">
        <f>VLOOKUP(C2720,微信退!Q:S,3,FALSE)</f>
        <v>2</v>
      </c>
      <c r="Q2720" t="str">
        <f t="shared" si="86"/>
        <v/>
      </c>
    </row>
    <row r="2721" spans="1:17" hidden="1">
      <c r="A2721" s="49">
        <v>42909.508923611109</v>
      </c>
      <c r="B2721" s="46">
        <v>369983</v>
      </c>
      <c r="C2721" s="50" t="s">
        <v>32075</v>
      </c>
      <c r="D2721" s="46" t="s">
        <v>32076</v>
      </c>
      <c r="E2721" s="46" t="s">
        <v>32077</v>
      </c>
      <c r="F2721" s="47">
        <v>140</v>
      </c>
      <c r="G2721" s="48" t="s">
        <v>59</v>
      </c>
      <c r="H2721" s="48" t="s">
        <v>59</v>
      </c>
      <c r="I2721" s="48" t="s">
        <v>99</v>
      </c>
      <c r="J2721" s="48" t="s">
        <v>48</v>
      </c>
      <c r="K2721" s="48" t="s">
        <v>100</v>
      </c>
      <c r="L2721" s="48" t="s">
        <v>32078</v>
      </c>
      <c r="M2721" s="48" t="s">
        <v>32079</v>
      </c>
      <c r="N2721" t="e">
        <f>VLOOKUP(B2721,HIS退!B:F,5,FALSE)</f>
        <v>#N/A</v>
      </c>
      <c r="O2721" t="e">
        <f t="shared" si="85"/>
        <v>#N/A</v>
      </c>
      <c r="P2721" s="37" t="e">
        <f>VLOOKUP(C2721,微信退!Q:S,3,FALSE)</f>
        <v>#N/A</v>
      </c>
      <c r="Q2721" t="e">
        <f t="shared" si="86"/>
        <v>#N/A</v>
      </c>
    </row>
    <row r="2722" spans="1:17" hidden="1">
      <c r="A2722" s="49">
        <v>42909.509768518517</v>
      </c>
      <c r="B2722" s="46">
        <v>369994</v>
      </c>
      <c r="C2722" s="50" t="s">
        <v>32080</v>
      </c>
      <c r="D2722" s="46" t="s">
        <v>32081</v>
      </c>
      <c r="E2722" s="46" t="s">
        <v>32082</v>
      </c>
      <c r="F2722" s="47">
        <v>500</v>
      </c>
      <c r="G2722" s="48" t="s">
        <v>59</v>
      </c>
      <c r="H2722" s="48" t="s">
        <v>29015</v>
      </c>
      <c r="I2722" s="48" t="s">
        <v>99</v>
      </c>
      <c r="J2722" s="48" t="s">
        <v>48</v>
      </c>
      <c r="K2722" s="48" t="s">
        <v>100</v>
      </c>
      <c r="L2722" s="48" t="s">
        <v>32083</v>
      </c>
      <c r="M2722" s="48" t="s">
        <v>32084</v>
      </c>
      <c r="N2722" t="e">
        <f>VLOOKUP(B2722,HIS退!B:F,5,FALSE)</f>
        <v>#N/A</v>
      </c>
      <c r="O2722" t="e">
        <f t="shared" si="85"/>
        <v>#N/A</v>
      </c>
      <c r="P2722" s="37" t="e">
        <f>VLOOKUP(C2722,微信退!Q:S,3,FALSE)</f>
        <v>#N/A</v>
      </c>
      <c r="Q2722" t="e">
        <f t="shared" si="86"/>
        <v>#N/A</v>
      </c>
    </row>
    <row r="2723" spans="1:17" hidden="1">
      <c r="A2723" s="49">
        <v>42909.509976851848</v>
      </c>
      <c r="B2723" s="46">
        <v>370001</v>
      </c>
      <c r="C2723" s="50" t="s">
        <v>32085</v>
      </c>
      <c r="D2723" s="46" t="s">
        <v>32081</v>
      </c>
      <c r="E2723" s="46" t="s">
        <v>32082</v>
      </c>
      <c r="F2723" s="47">
        <v>500</v>
      </c>
      <c r="G2723" s="48" t="s">
        <v>59</v>
      </c>
      <c r="H2723" s="48" t="s">
        <v>29015</v>
      </c>
      <c r="I2723" s="48" t="s">
        <v>99</v>
      </c>
      <c r="J2723" s="48" t="s">
        <v>48</v>
      </c>
      <c r="K2723" s="48" t="s">
        <v>100</v>
      </c>
      <c r="L2723" s="48" t="s">
        <v>32086</v>
      </c>
      <c r="M2723" s="48" t="s">
        <v>32087</v>
      </c>
      <c r="N2723" t="e">
        <f>VLOOKUP(B2723,HIS退!B:F,5,FALSE)</f>
        <v>#N/A</v>
      </c>
      <c r="O2723" t="e">
        <f t="shared" si="85"/>
        <v>#N/A</v>
      </c>
      <c r="P2723" s="37" t="e">
        <f>VLOOKUP(C2723,微信退!Q:S,3,FALSE)</f>
        <v>#N/A</v>
      </c>
      <c r="Q2723" t="e">
        <f t="shared" si="86"/>
        <v>#N/A</v>
      </c>
    </row>
    <row r="2724" spans="1:17" hidden="1">
      <c r="A2724" s="49">
        <v>42909.510312500002</v>
      </c>
      <c r="B2724" s="46">
        <v>370005</v>
      </c>
      <c r="C2724" s="50" t="s">
        <v>32088</v>
      </c>
      <c r="D2724" s="46" t="s">
        <v>32081</v>
      </c>
      <c r="E2724" s="46" t="s">
        <v>32082</v>
      </c>
      <c r="F2724" s="47">
        <v>125</v>
      </c>
      <c r="G2724" s="48" t="s">
        <v>59</v>
      </c>
      <c r="H2724" s="48" t="s">
        <v>29015</v>
      </c>
      <c r="I2724" s="48" t="s">
        <v>99</v>
      </c>
      <c r="J2724" s="48" t="s">
        <v>48</v>
      </c>
      <c r="K2724" s="48" t="s">
        <v>100</v>
      </c>
      <c r="L2724" s="48" t="s">
        <v>32089</v>
      </c>
      <c r="M2724" s="48" t="s">
        <v>32090</v>
      </c>
      <c r="N2724" t="e">
        <f>VLOOKUP(B2724,HIS退!B:F,5,FALSE)</f>
        <v>#N/A</v>
      </c>
      <c r="O2724" t="e">
        <f t="shared" si="85"/>
        <v>#N/A</v>
      </c>
      <c r="P2724" s="37" t="e">
        <f>VLOOKUP(C2724,微信退!Q:S,3,FALSE)</f>
        <v>#N/A</v>
      </c>
      <c r="Q2724" t="e">
        <f t="shared" si="86"/>
        <v>#N/A</v>
      </c>
    </row>
    <row r="2725" spans="1:17" hidden="1">
      <c r="A2725" s="49">
        <v>42909.512199074074</v>
      </c>
      <c r="B2725" s="46">
        <v>370021</v>
      </c>
      <c r="C2725" s="50" t="s">
        <v>32091</v>
      </c>
      <c r="D2725" s="46" t="s">
        <v>32092</v>
      </c>
      <c r="E2725" s="46" t="s">
        <v>32093</v>
      </c>
      <c r="F2725" s="47">
        <v>115</v>
      </c>
      <c r="G2725" s="48" t="s">
        <v>59</v>
      </c>
      <c r="H2725" s="48" t="s">
        <v>59</v>
      </c>
      <c r="I2725" s="48" t="s">
        <v>99</v>
      </c>
      <c r="J2725" s="48" t="s">
        <v>29021</v>
      </c>
      <c r="K2725" s="48" t="s">
        <v>100</v>
      </c>
      <c r="L2725" s="48" t="s">
        <v>32094</v>
      </c>
      <c r="M2725" s="48" t="s">
        <v>32095</v>
      </c>
      <c r="N2725" t="e">
        <f>VLOOKUP(B2725,HIS退!B:F,5,FALSE)</f>
        <v>#N/A</v>
      </c>
      <c r="O2725" t="e">
        <f t="shared" si="85"/>
        <v>#N/A</v>
      </c>
      <c r="P2725" s="37" t="e">
        <f>VLOOKUP(C2725,微信退!Q:S,3,FALSE)</f>
        <v>#N/A</v>
      </c>
      <c r="Q2725" t="e">
        <f t="shared" si="86"/>
        <v>#N/A</v>
      </c>
    </row>
    <row r="2726" spans="1:17" hidden="1">
      <c r="A2726" s="49">
        <v>42909.512395833335</v>
      </c>
      <c r="B2726" s="46">
        <v>370023</v>
      </c>
      <c r="C2726" s="50" t="s">
        <v>25846</v>
      </c>
      <c r="D2726" s="46" t="s">
        <v>27806</v>
      </c>
      <c r="E2726" s="46" t="s">
        <v>27807</v>
      </c>
      <c r="F2726" s="47">
        <v>10</v>
      </c>
      <c r="G2726" s="48" t="s">
        <v>59</v>
      </c>
      <c r="H2726" s="48" t="s">
        <v>112</v>
      </c>
      <c r="I2726" s="48" t="s">
        <v>99</v>
      </c>
      <c r="J2726" s="48" t="s">
        <v>48</v>
      </c>
      <c r="K2726" s="48" t="s">
        <v>100</v>
      </c>
      <c r="L2726" s="48" t="s">
        <v>25847</v>
      </c>
      <c r="M2726" s="48" t="s">
        <v>32096</v>
      </c>
      <c r="N2726">
        <f>VLOOKUP(B2726,HIS退!B:F,5,FALSE)</f>
        <v>-10</v>
      </c>
      <c r="O2726" t="str">
        <f t="shared" si="85"/>
        <v/>
      </c>
      <c r="P2726" s="37">
        <f>VLOOKUP(C2726,微信退!Q:S,3,FALSE)</f>
        <v>10</v>
      </c>
      <c r="Q2726" t="str">
        <f t="shared" si="86"/>
        <v/>
      </c>
    </row>
    <row r="2727" spans="1:17" hidden="1">
      <c r="A2727" s="49">
        <v>42909.512743055559</v>
      </c>
      <c r="B2727" s="46">
        <v>370027</v>
      </c>
      <c r="C2727" s="50" t="s">
        <v>25848</v>
      </c>
      <c r="D2727" s="46" t="s">
        <v>27806</v>
      </c>
      <c r="E2727" s="46" t="s">
        <v>27807</v>
      </c>
      <c r="F2727" s="47">
        <v>46</v>
      </c>
      <c r="G2727" s="48" t="s">
        <v>59</v>
      </c>
      <c r="H2727" s="48" t="s">
        <v>112</v>
      </c>
      <c r="I2727" s="48" t="s">
        <v>99</v>
      </c>
      <c r="J2727" s="48" t="s">
        <v>48</v>
      </c>
      <c r="K2727" s="48" t="s">
        <v>100</v>
      </c>
      <c r="L2727" s="48" t="s">
        <v>25849</v>
      </c>
      <c r="M2727" s="48" t="s">
        <v>32097</v>
      </c>
      <c r="N2727">
        <f>VLOOKUP(B2727,HIS退!B:F,5,FALSE)</f>
        <v>-46</v>
      </c>
      <c r="O2727" t="str">
        <f t="shared" si="85"/>
        <v/>
      </c>
      <c r="P2727" s="37">
        <f>VLOOKUP(C2727,微信退!Q:S,3,FALSE)</f>
        <v>46</v>
      </c>
      <c r="Q2727" t="str">
        <f t="shared" si="86"/>
        <v/>
      </c>
    </row>
    <row r="2728" spans="1:17" hidden="1">
      <c r="A2728" s="49">
        <v>42909.516099537039</v>
      </c>
      <c r="B2728" s="46">
        <v>370048</v>
      </c>
      <c r="C2728" s="50" t="s">
        <v>25852</v>
      </c>
      <c r="D2728" s="46" t="s">
        <v>27808</v>
      </c>
      <c r="E2728" s="46" t="s">
        <v>27809</v>
      </c>
      <c r="F2728" s="47">
        <v>1000</v>
      </c>
      <c r="G2728" s="48" t="s">
        <v>59</v>
      </c>
      <c r="H2728" s="48" t="s">
        <v>112</v>
      </c>
      <c r="I2728" s="48" t="s">
        <v>99</v>
      </c>
      <c r="J2728" s="48" t="s">
        <v>48</v>
      </c>
      <c r="K2728" s="48" t="s">
        <v>100</v>
      </c>
      <c r="L2728" s="48" t="s">
        <v>25853</v>
      </c>
      <c r="M2728" s="48" t="s">
        <v>32098</v>
      </c>
      <c r="N2728">
        <f>VLOOKUP(B2728,HIS退!B:F,5,FALSE)</f>
        <v>-1000</v>
      </c>
      <c r="O2728" t="str">
        <f t="shared" si="85"/>
        <v/>
      </c>
      <c r="P2728" s="37">
        <f>VLOOKUP(C2728,微信退!Q:S,3,FALSE)</f>
        <v>1000</v>
      </c>
      <c r="Q2728" t="str">
        <f t="shared" si="86"/>
        <v/>
      </c>
    </row>
    <row r="2729" spans="1:17" hidden="1">
      <c r="A2729" s="49">
        <v>42909.518182870372</v>
      </c>
      <c r="B2729" s="46">
        <v>370062</v>
      </c>
      <c r="C2729" s="50" t="s">
        <v>32099</v>
      </c>
      <c r="D2729" s="46" t="s">
        <v>32100</v>
      </c>
      <c r="E2729" s="46" t="s">
        <v>32101</v>
      </c>
      <c r="F2729" s="47">
        <v>89</v>
      </c>
      <c r="G2729" s="48" t="s">
        <v>59</v>
      </c>
      <c r="H2729" s="48" t="s">
        <v>29015</v>
      </c>
      <c r="I2729" s="48" t="s">
        <v>99</v>
      </c>
      <c r="J2729" s="48" t="s">
        <v>48</v>
      </c>
      <c r="K2729" s="48" t="s">
        <v>100</v>
      </c>
      <c r="L2729" s="48" t="s">
        <v>32102</v>
      </c>
      <c r="M2729" s="48" t="s">
        <v>32103</v>
      </c>
      <c r="N2729" t="e">
        <f>VLOOKUP(B2729,HIS退!B:F,5,FALSE)</f>
        <v>#N/A</v>
      </c>
      <c r="O2729" t="e">
        <f t="shared" si="85"/>
        <v>#N/A</v>
      </c>
      <c r="P2729" s="37" t="e">
        <f>VLOOKUP(C2729,微信退!Q:S,3,FALSE)</f>
        <v>#N/A</v>
      </c>
      <c r="Q2729" t="e">
        <f t="shared" si="86"/>
        <v>#N/A</v>
      </c>
    </row>
    <row r="2730" spans="1:17" hidden="1">
      <c r="A2730" s="49">
        <v>42909.520104166666</v>
      </c>
      <c r="B2730" s="46">
        <v>370081</v>
      </c>
      <c r="C2730" s="50" t="s">
        <v>32104</v>
      </c>
      <c r="D2730" s="46" t="s">
        <v>32105</v>
      </c>
      <c r="E2730" s="46" t="s">
        <v>32106</v>
      </c>
      <c r="F2730" s="47">
        <v>1996</v>
      </c>
      <c r="G2730" s="48" t="s">
        <v>34</v>
      </c>
      <c r="H2730" s="48" t="s">
        <v>34</v>
      </c>
      <c r="I2730" s="48" t="s">
        <v>99</v>
      </c>
      <c r="J2730" s="48" t="s">
        <v>48</v>
      </c>
      <c r="K2730" s="48" t="s">
        <v>100</v>
      </c>
      <c r="L2730" s="48" t="s">
        <v>32107</v>
      </c>
      <c r="M2730" s="48" t="s">
        <v>32108</v>
      </c>
      <c r="N2730" t="e">
        <f>VLOOKUP(B2730,HIS退!B:F,5,FALSE)</f>
        <v>#N/A</v>
      </c>
      <c r="O2730" t="e">
        <f t="shared" si="85"/>
        <v>#N/A</v>
      </c>
      <c r="P2730" s="37" t="e">
        <f>VLOOKUP(C2730,微信退!Q:S,3,FALSE)</f>
        <v>#N/A</v>
      </c>
      <c r="Q2730" t="e">
        <f t="shared" si="86"/>
        <v>#N/A</v>
      </c>
    </row>
    <row r="2731" spans="1:17" hidden="1">
      <c r="A2731" s="49">
        <v>42909.522141203706</v>
      </c>
      <c r="B2731" s="46">
        <v>370098</v>
      </c>
      <c r="C2731" s="50" t="s">
        <v>32109</v>
      </c>
      <c r="D2731" s="46" t="s">
        <v>32110</v>
      </c>
      <c r="E2731" s="46" t="s">
        <v>32111</v>
      </c>
      <c r="F2731" s="47">
        <v>364</v>
      </c>
      <c r="G2731" s="48" t="s">
        <v>34</v>
      </c>
      <c r="H2731" s="48" t="s">
        <v>34</v>
      </c>
      <c r="I2731" s="48" t="s">
        <v>99</v>
      </c>
      <c r="J2731" s="48" t="s">
        <v>48</v>
      </c>
      <c r="K2731" s="48" t="s">
        <v>100</v>
      </c>
      <c r="L2731" s="48" t="s">
        <v>32112</v>
      </c>
      <c r="M2731" s="48" t="s">
        <v>32113</v>
      </c>
      <c r="N2731" t="e">
        <f>VLOOKUP(B2731,HIS退!B:F,5,FALSE)</f>
        <v>#N/A</v>
      </c>
      <c r="O2731" t="e">
        <f t="shared" si="85"/>
        <v>#N/A</v>
      </c>
      <c r="P2731" s="37" t="e">
        <f>VLOOKUP(C2731,微信退!Q:S,3,FALSE)</f>
        <v>#N/A</v>
      </c>
      <c r="Q2731" t="e">
        <f t="shared" si="86"/>
        <v>#N/A</v>
      </c>
    </row>
    <row r="2732" spans="1:17" hidden="1">
      <c r="A2732" s="49">
        <v>42909.5234375</v>
      </c>
      <c r="B2732" s="46">
        <v>370108</v>
      </c>
      <c r="C2732" s="50" t="s">
        <v>32114</v>
      </c>
      <c r="D2732" s="46" t="s">
        <v>32115</v>
      </c>
      <c r="E2732" s="46" t="s">
        <v>32116</v>
      </c>
      <c r="F2732" s="47">
        <v>500</v>
      </c>
      <c r="G2732" s="48" t="s">
        <v>34</v>
      </c>
      <c r="H2732" s="48" t="s">
        <v>34</v>
      </c>
      <c r="I2732" s="48" t="s">
        <v>99</v>
      </c>
      <c r="J2732" s="48" t="s">
        <v>48</v>
      </c>
      <c r="K2732" s="48" t="s">
        <v>100</v>
      </c>
      <c r="L2732" s="48" t="s">
        <v>32117</v>
      </c>
      <c r="M2732" s="48" t="s">
        <v>32118</v>
      </c>
      <c r="N2732" t="e">
        <f>VLOOKUP(B2732,HIS退!B:F,5,FALSE)</f>
        <v>#N/A</v>
      </c>
      <c r="O2732" t="e">
        <f t="shared" si="85"/>
        <v>#N/A</v>
      </c>
      <c r="P2732" s="37" t="e">
        <f>VLOOKUP(C2732,微信退!Q:S,3,FALSE)</f>
        <v>#N/A</v>
      </c>
      <c r="Q2732" t="e">
        <f t="shared" si="86"/>
        <v>#N/A</v>
      </c>
    </row>
    <row r="2733" spans="1:17" hidden="1">
      <c r="A2733" s="49">
        <v>42909.524108796293</v>
      </c>
      <c r="B2733" s="46">
        <v>370116</v>
      </c>
      <c r="C2733" s="50" t="s">
        <v>32119</v>
      </c>
      <c r="D2733" s="46" t="s">
        <v>32120</v>
      </c>
      <c r="E2733" s="46" t="s">
        <v>32121</v>
      </c>
      <c r="F2733" s="47">
        <v>138</v>
      </c>
      <c r="G2733" s="48" t="s">
        <v>59</v>
      </c>
      <c r="H2733" s="48" t="s">
        <v>59</v>
      </c>
      <c r="I2733" s="48" t="s">
        <v>99</v>
      </c>
      <c r="J2733" s="48" t="s">
        <v>48</v>
      </c>
      <c r="K2733" s="48" t="s">
        <v>100</v>
      </c>
      <c r="L2733" s="48" t="s">
        <v>32122</v>
      </c>
      <c r="M2733" s="48" t="s">
        <v>32123</v>
      </c>
      <c r="N2733" t="e">
        <f>VLOOKUP(B2733,HIS退!B:F,5,FALSE)</f>
        <v>#N/A</v>
      </c>
      <c r="O2733" t="e">
        <f t="shared" si="85"/>
        <v>#N/A</v>
      </c>
      <c r="P2733" s="37" t="e">
        <f>VLOOKUP(C2733,微信退!Q:S,3,FALSE)</f>
        <v>#N/A</v>
      </c>
      <c r="Q2733" t="e">
        <f t="shared" si="86"/>
        <v>#N/A</v>
      </c>
    </row>
    <row r="2734" spans="1:17" hidden="1">
      <c r="A2734" s="49">
        <v>42909.524293981478</v>
      </c>
      <c r="B2734" s="46">
        <v>370118</v>
      </c>
      <c r="C2734" s="50" t="s">
        <v>25856</v>
      </c>
      <c r="D2734" s="46" t="s">
        <v>27810</v>
      </c>
      <c r="E2734" s="46" t="s">
        <v>27811</v>
      </c>
      <c r="F2734" s="47">
        <v>500</v>
      </c>
      <c r="G2734" s="48" t="s">
        <v>59</v>
      </c>
      <c r="H2734" s="48" t="s">
        <v>112</v>
      </c>
      <c r="I2734" s="48" t="s">
        <v>99</v>
      </c>
      <c r="J2734" s="48" t="s">
        <v>48</v>
      </c>
      <c r="K2734" s="48" t="s">
        <v>100</v>
      </c>
      <c r="L2734" s="48" t="s">
        <v>25857</v>
      </c>
      <c r="M2734" s="48" t="s">
        <v>32124</v>
      </c>
      <c r="N2734">
        <f>VLOOKUP(B2734,HIS退!B:F,5,FALSE)</f>
        <v>-500</v>
      </c>
      <c r="O2734" t="str">
        <f t="shared" si="85"/>
        <v/>
      </c>
      <c r="P2734" s="37">
        <f>VLOOKUP(C2734,微信退!Q:S,3,FALSE)</f>
        <v>500</v>
      </c>
      <c r="Q2734" t="str">
        <f t="shared" si="86"/>
        <v/>
      </c>
    </row>
    <row r="2735" spans="1:17" hidden="1">
      <c r="A2735" s="49">
        <v>42909.528275462966</v>
      </c>
      <c r="B2735" s="46">
        <v>370144</v>
      </c>
      <c r="C2735" s="50" t="s">
        <v>32125</v>
      </c>
      <c r="D2735" s="46" t="s">
        <v>30406</v>
      </c>
      <c r="E2735" s="46" t="s">
        <v>30407</v>
      </c>
      <c r="F2735" s="47">
        <v>9597</v>
      </c>
      <c r="G2735" s="48" t="s">
        <v>34</v>
      </c>
      <c r="H2735" s="48" t="s">
        <v>34</v>
      </c>
      <c r="I2735" s="48" t="s">
        <v>99</v>
      </c>
      <c r="J2735" s="48" t="s">
        <v>48</v>
      </c>
      <c r="K2735" s="48" t="s">
        <v>100</v>
      </c>
      <c r="L2735" s="48" t="s">
        <v>32126</v>
      </c>
      <c r="M2735" s="48" t="s">
        <v>32127</v>
      </c>
      <c r="N2735" t="e">
        <f>VLOOKUP(B2735,HIS退!B:F,5,FALSE)</f>
        <v>#N/A</v>
      </c>
      <c r="O2735" t="e">
        <f t="shared" si="85"/>
        <v>#N/A</v>
      </c>
      <c r="P2735" s="37" t="e">
        <f>VLOOKUP(C2735,微信退!Q:S,3,FALSE)</f>
        <v>#N/A</v>
      </c>
      <c r="Q2735" t="e">
        <f t="shared" si="86"/>
        <v>#N/A</v>
      </c>
    </row>
    <row r="2736" spans="1:17" hidden="1">
      <c r="A2736" s="49">
        <v>42909.528807870367</v>
      </c>
      <c r="B2736" s="46">
        <v>370150</v>
      </c>
      <c r="C2736" s="50" t="s">
        <v>32128</v>
      </c>
      <c r="D2736" s="46" t="s">
        <v>32129</v>
      </c>
      <c r="E2736" s="46" t="s">
        <v>32130</v>
      </c>
      <c r="F2736" s="47">
        <v>1200</v>
      </c>
      <c r="G2736" s="48" t="s">
        <v>34</v>
      </c>
      <c r="H2736" s="48" t="s">
        <v>34</v>
      </c>
      <c r="I2736" s="48" t="s">
        <v>101</v>
      </c>
      <c r="J2736" s="48" t="s">
        <v>98</v>
      </c>
      <c r="K2736" s="48" t="s">
        <v>100</v>
      </c>
      <c r="L2736" s="48" t="s">
        <v>32131</v>
      </c>
      <c r="M2736" s="48" t="s">
        <v>32132</v>
      </c>
      <c r="N2736" t="e">
        <f>VLOOKUP(B2736,HIS退!B:F,5,FALSE)</f>
        <v>#N/A</v>
      </c>
      <c r="O2736" t="e">
        <f t="shared" si="85"/>
        <v>#N/A</v>
      </c>
      <c r="P2736" s="37" t="e">
        <f>VLOOKUP(C2736,微信退!Q:S,3,FALSE)</f>
        <v>#N/A</v>
      </c>
      <c r="Q2736" t="e">
        <f t="shared" si="86"/>
        <v>#N/A</v>
      </c>
    </row>
    <row r="2737" spans="1:17" hidden="1">
      <c r="A2737" s="49">
        <v>42909.555196759262</v>
      </c>
      <c r="B2737" s="46">
        <v>370282</v>
      </c>
      <c r="C2737" s="50" t="s">
        <v>32133</v>
      </c>
      <c r="D2737" s="46" t="s">
        <v>32134</v>
      </c>
      <c r="E2737" s="46" t="s">
        <v>32135</v>
      </c>
      <c r="F2737" s="47">
        <v>837</v>
      </c>
      <c r="G2737" s="48" t="s">
        <v>59</v>
      </c>
      <c r="H2737" s="48" t="s">
        <v>59</v>
      </c>
      <c r="I2737" s="48" t="s">
        <v>99</v>
      </c>
      <c r="J2737" s="48" t="s">
        <v>48</v>
      </c>
      <c r="K2737" s="48" t="s">
        <v>100</v>
      </c>
      <c r="L2737" s="48" t="s">
        <v>32136</v>
      </c>
      <c r="M2737" s="48" t="s">
        <v>32137</v>
      </c>
      <c r="N2737" t="e">
        <f>VLOOKUP(B2737,HIS退!B:F,5,FALSE)</f>
        <v>#N/A</v>
      </c>
      <c r="O2737" t="e">
        <f t="shared" si="85"/>
        <v>#N/A</v>
      </c>
      <c r="P2737" s="37" t="e">
        <f>VLOOKUP(C2737,微信退!Q:S,3,FALSE)</f>
        <v>#N/A</v>
      </c>
      <c r="Q2737" t="e">
        <f t="shared" si="86"/>
        <v>#N/A</v>
      </c>
    </row>
    <row r="2738" spans="1:17" hidden="1">
      <c r="A2738" s="49">
        <v>42909.558715277781</v>
      </c>
      <c r="B2738" s="46">
        <v>370308</v>
      </c>
      <c r="C2738" s="50" t="s">
        <v>25694</v>
      </c>
      <c r="D2738" s="46" t="s">
        <v>27812</v>
      </c>
      <c r="E2738" s="46" t="s">
        <v>27813</v>
      </c>
      <c r="F2738" s="47">
        <v>589</v>
      </c>
      <c r="G2738" s="48" t="s">
        <v>34</v>
      </c>
      <c r="H2738" s="48" t="s">
        <v>112</v>
      </c>
      <c r="I2738" s="48" t="s">
        <v>99</v>
      </c>
      <c r="J2738" s="48" t="s">
        <v>48</v>
      </c>
      <c r="K2738" s="48" t="s">
        <v>100</v>
      </c>
      <c r="L2738" s="48" t="s">
        <v>25695</v>
      </c>
      <c r="M2738" s="48" t="s">
        <v>32138</v>
      </c>
      <c r="N2738">
        <f>VLOOKUP(B2738,HIS退!B:F,5,FALSE)</f>
        <v>-589</v>
      </c>
      <c r="O2738" t="str">
        <f t="shared" si="85"/>
        <v/>
      </c>
      <c r="P2738" s="37">
        <f>VLOOKUP(C2738,微信退!Q:S,3,FALSE)</f>
        <v>589</v>
      </c>
      <c r="Q2738" t="str">
        <f t="shared" si="86"/>
        <v/>
      </c>
    </row>
    <row r="2739" spans="1:17" hidden="1">
      <c r="A2739" s="49">
        <v>42909.559398148151</v>
      </c>
      <c r="B2739" s="46">
        <v>370313</v>
      </c>
      <c r="C2739" s="50" t="s">
        <v>32139</v>
      </c>
      <c r="D2739" s="46" t="s">
        <v>27790</v>
      </c>
      <c r="E2739" s="46" t="s">
        <v>27791</v>
      </c>
      <c r="F2739" s="47">
        <v>96</v>
      </c>
      <c r="G2739" s="48" t="s">
        <v>34</v>
      </c>
      <c r="H2739" s="48" t="s">
        <v>34</v>
      </c>
      <c r="I2739" s="48" t="s">
        <v>101</v>
      </c>
      <c r="J2739" s="48" t="s">
        <v>98</v>
      </c>
      <c r="K2739" s="48" t="s">
        <v>100</v>
      </c>
      <c r="L2739" s="48" t="s">
        <v>32140</v>
      </c>
      <c r="M2739" s="48" t="s">
        <v>32141</v>
      </c>
      <c r="N2739" t="e">
        <f>VLOOKUP(B2739,HIS退!B:F,5,FALSE)</f>
        <v>#N/A</v>
      </c>
      <c r="O2739" t="e">
        <f t="shared" si="85"/>
        <v>#N/A</v>
      </c>
      <c r="P2739" s="37" t="e">
        <f>VLOOKUP(C2739,微信退!Q:S,3,FALSE)</f>
        <v>#N/A</v>
      </c>
      <c r="Q2739" t="e">
        <f t="shared" si="86"/>
        <v>#N/A</v>
      </c>
    </row>
    <row r="2740" spans="1:17" hidden="1">
      <c r="A2740" s="49">
        <v>42909.563402777778</v>
      </c>
      <c r="B2740" s="46">
        <v>370351</v>
      </c>
      <c r="C2740" s="50" t="s">
        <v>32142</v>
      </c>
      <c r="D2740" s="46" t="s">
        <v>32143</v>
      </c>
      <c r="E2740" s="46" t="s">
        <v>32144</v>
      </c>
      <c r="F2740" s="47">
        <v>40</v>
      </c>
      <c r="G2740" s="48" t="s">
        <v>59</v>
      </c>
      <c r="H2740" s="48" t="s">
        <v>59</v>
      </c>
      <c r="I2740" s="48" t="s">
        <v>99</v>
      </c>
      <c r="J2740" s="48" t="s">
        <v>29021</v>
      </c>
      <c r="K2740" s="48" t="s">
        <v>100</v>
      </c>
      <c r="L2740" s="48" t="s">
        <v>32145</v>
      </c>
      <c r="M2740" s="48" t="s">
        <v>32146</v>
      </c>
      <c r="N2740" t="e">
        <f>VLOOKUP(B2740,HIS退!B:F,5,FALSE)</f>
        <v>#N/A</v>
      </c>
      <c r="O2740" t="e">
        <f t="shared" si="85"/>
        <v>#N/A</v>
      </c>
      <c r="P2740" s="37" t="e">
        <f>VLOOKUP(C2740,微信退!Q:S,3,FALSE)</f>
        <v>#N/A</v>
      </c>
      <c r="Q2740" t="e">
        <f t="shared" si="86"/>
        <v>#N/A</v>
      </c>
    </row>
    <row r="2741" spans="1:17" hidden="1">
      <c r="A2741" s="49">
        <v>42909.56454861111</v>
      </c>
      <c r="B2741" s="46">
        <v>370359</v>
      </c>
      <c r="C2741" s="50" t="s">
        <v>32147</v>
      </c>
      <c r="D2741" s="46" t="s">
        <v>30261</v>
      </c>
      <c r="E2741" s="46" t="s">
        <v>30262</v>
      </c>
      <c r="F2741" s="47">
        <v>1832</v>
      </c>
      <c r="G2741" s="48" t="s">
        <v>34</v>
      </c>
      <c r="H2741" s="48" t="s">
        <v>34</v>
      </c>
      <c r="I2741" s="48" t="s">
        <v>101</v>
      </c>
      <c r="J2741" s="48" t="s">
        <v>98</v>
      </c>
      <c r="K2741" s="48" t="s">
        <v>100</v>
      </c>
      <c r="L2741" s="48" t="s">
        <v>32148</v>
      </c>
      <c r="M2741" s="48" t="s">
        <v>32149</v>
      </c>
      <c r="N2741" t="e">
        <f>VLOOKUP(B2741,HIS退!B:F,5,FALSE)</f>
        <v>#N/A</v>
      </c>
      <c r="O2741" t="e">
        <f t="shared" si="85"/>
        <v>#N/A</v>
      </c>
      <c r="P2741" s="37" t="e">
        <f>VLOOKUP(C2741,微信退!Q:S,3,FALSE)</f>
        <v>#N/A</v>
      </c>
      <c r="Q2741" t="e">
        <f t="shared" si="86"/>
        <v>#N/A</v>
      </c>
    </row>
    <row r="2742" spans="1:17" hidden="1">
      <c r="A2742" s="49">
        <v>42909.56591435185</v>
      </c>
      <c r="B2742" s="46">
        <v>370372</v>
      </c>
      <c r="C2742" s="50" t="s">
        <v>25774</v>
      </c>
      <c r="D2742" s="46" t="s">
        <v>27814</v>
      </c>
      <c r="E2742" s="46" t="s">
        <v>3422</v>
      </c>
      <c r="F2742" s="47">
        <v>2000</v>
      </c>
      <c r="G2742" s="48" t="s">
        <v>34</v>
      </c>
      <c r="H2742" s="48" t="s">
        <v>112</v>
      </c>
      <c r="I2742" s="48" t="s">
        <v>99</v>
      </c>
      <c r="J2742" s="48" t="s">
        <v>48</v>
      </c>
      <c r="K2742" s="48" t="s">
        <v>100</v>
      </c>
      <c r="L2742" s="48" t="s">
        <v>25775</v>
      </c>
      <c r="M2742" s="48" t="s">
        <v>32150</v>
      </c>
      <c r="N2742">
        <f>VLOOKUP(B2742,HIS退!B:F,5,FALSE)</f>
        <v>-2000</v>
      </c>
      <c r="O2742" t="str">
        <f t="shared" si="85"/>
        <v/>
      </c>
      <c r="P2742" s="37">
        <f>VLOOKUP(C2742,微信退!Q:S,3,FALSE)</f>
        <v>2000</v>
      </c>
      <c r="Q2742" t="str">
        <f t="shared" si="86"/>
        <v/>
      </c>
    </row>
    <row r="2743" spans="1:17" hidden="1">
      <c r="A2743" s="49">
        <v>42909.572766203702</v>
      </c>
      <c r="B2743" s="46">
        <v>370458</v>
      </c>
      <c r="C2743" s="50" t="s">
        <v>32151</v>
      </c>
      <c r="D2743" s="46" t="s">
        <v>32152</v>
      </c>
      <c r="E2743" s="46" t="s">
        <v>32153</v>
      </c>
      <c r="F2743" s="47">
        <v>9938</v>
      </c>
      <c r="G2743" s="48" t="s">
        <v>34</v>
      </c>
      <c r="H2743" s="48" t="s">
        <v>34</v>
      </c>
      <c r="I2743" s="48" t="s">
        <v>99</v>
      </c>
      <c r="J2743" s="48" t="s">
        <v>48</v>
      </c>
      <c r="K2743" s="48" t="s">
        <v>100</v>
      </c>
      <c r="L2743" s="48" t="s">
        <v>32154</v>
      </c>
      <c r="M2743" s="48" t="s">
        <v>32155</v>
      </c>
      <c r="N2743" t="e">
        <f>VLOOKUP(B2743,HIS退!B:F,5,FALSE)</f>
        <v>#N/A</v>
      </c>
      <c r="O2743" t="e">
        <f t="shared" si="85"/>
        <v>#N/A</v>
      </c>
      <c r="P2743" s="37" t="e">
        <f>VLOOKUP(C2743,微信退!Q:S,3,FALSE)</f>
        <v>#N/A</v>
      </c>
      <c r="Q2743" t="e">
        <f t="shared" si="86"/>
        <v>#N/A</v>
      </c>
    </row>
    <row r="2744" spans="1:17" hidden="1">
      <c r="A2744" s="49">
        <v>42909.576956018522</v>
      </c>
      <c r="B2744" s="46">
        <v>370519</v>
      </c>
      <c r="C2744" s="50" t="s">
        <v>32156</v>
      </c>
      <c r="D2744" s="46" t="s">
        <v>32157</v>
      </c>
      <c r="E2744" s="46" t="s">
        <v>32158</v>
      </c>
      <c r="F2744" s="47">
        <v>240</v>
      </c>
      <c r="G2744" s="48" t="s">
        <v>59</v>
      </c>
      <c r="H2744" s="48" t="s">
        <v>59</v>
      </c>
      <c r="I2744" s="48" t="s">
        <v>99</v>
      </c>
      <c r="J2744" s="48" t="s">
        <v>48</v>
      </c>
      <c r="K2744" s="48" t="s">
        <v>100</v>
      </c>
      <c r="L2744" s="48" t="s">
        <v>32159</v>
      </c>
      <c r="M2744" s="48" t="s">
        <v>32160</v>
      </c>
      <c r="N2744" t="e">
        <f>VLOOKUP(B2744,HIS退!B:F,5,FALSE)</f>
        <v>#N/A</v>
      </c>
      <c r="O2744" t="e">
        <f t="shared" si="85"/>
        <v>#N/A</v>
      </c>
      <c r="P2744" s="37" t="e">
        <f>VLOOKUP(C2744,微信退!Q:S,3,FALSE)</f>
        <v>#N/A</v>
      </c>
      <c r="Q2744" t="e">
        <f t="shared" si="86"/>
        <v>#N/A</v>
      </c>
    </row>
    <row r="2745" spans="1:17" hidden="1">
      <c r="A2745" s="49">
        <v>42909.586076388892</v>
      </c>
      <c r="B2745" s="46">
        <v>370700</v>
      </c>
      <c r="C2745" s="50" t="s">
        <v>25854</v>
      </c>
      <c r="D2745" s="46" t="s">
        <v>27815</v>
      </c>
      <c r="E2745" s="46" t="s">
        <v>27816</v>
      </c>
      <c r="F2745" s="47">
        <v>41</v>
      </c>
      <c r="G2745" s="48" t="s">
        <v>34</v>
      </c>
      <c r="H2745" s="48" t="s">
        <v>112</v>
      </c>
      <c r="I2745" s="48" t="s">
        <v>99</v>
      </c>
      <c r="J2745" s="48" t="s">
        <v>48</v>
      </c>
      <c r="K2745" s="48" t="s">
        <v>100</v>
      </c>
      <c r="L2745" s="48" t="s">
        <v>25855</v>
      </c>
      <c r="M2745" s="48" t="s">
        <v>32161</v>
      </c>
      <c r="N2745">
        <f>VLOOKUP(B2745,HIS退!B:F,5,FALSE)</f>
        <v>-41</v>
      </c>
      <c r="O2745" t="str">
        <f t="shared" si="85"/>
        <v/>
      </c>
      <c r="P2745" s="37">
        <f>VLOOKUP(C2745,微信退!Q:S,3,FALSE)</f>
        <v>41</v>
      </c>
      <c r="Q2745" t="str">
        <f t="shared" si="86"/>
        <v/>
      </c>
    </row>
    <row r="2746" spans="1:17" hidden="1">
      <c r="A2746" s="49">
        <v>42909.588252314818</v>
      </c>
      <c r="B2746" s="46">
        <v>370773</v>
      </c>
      <c r="C2746" s="50" t="s">
        <v>32162</v>
      </c>
      <c r="D2746" s="46" t="s">
        <v>32163</v>
      </c>
      <c r="E2746" s="46" t="s">
        <v>32164</v>
      </c>
      <c r="F2746" s="47">
        <v>59</v>
      </c>
      <c r="G2746" s="48" t="s">
        <v>34</v>
      </c>
      <c r="H2746" s="48" t="s">
        <v>29015</v>
      </c>
      <c r="I2746" s="48" t="s">
        <v>99</v>
      </c>
      <c r="J2746" s="48" t="s">
        <v>48</v>
      </c>
      <c r="K2746" s="48" t="s">
        <v>100</v>
      </c>
      <c r="L2746" s="48" t="s">
        <v>32165</v>
      </c>
      <c r="M2746" s="48" t="s">
        <v>32166</v>
      </c>
      <c r="N2746" t="e">
        <f>VLOOKUP(B2746,HIS退!B:F,5,FALSE)</f>
        <v>#N/A</v>
      </c>
      <c r="O2746" t="e">
        <f t="shared" si="85"/>
        <v>#N/A</v>
      </c>
      <c r="P2746" s="37" t="e">
        <f>VLOOKUP(C2746,微信退!Q:S,3,FALSE)</f>
        <v>#N/A</v>
      </c>
      <c r="Q2746" t="e">
        <f t="shared" si="86"/>
        <v>#N/A</v>
      </c>
    </row>
    <row r="2747" spans="1:17" hidden="1">
      <c r="A2747" s="49">
        <v>42909.589259259257</v>
      </c>
      <c r="B2747" s="46">
        <v>370798</v>
      </c>
      <c r="C2747" s="50" t="s">
        <v>32167</v>
      </c>
      <c r="D2747" s="46" t="s">
        <v>32168</v>
      </c>
      <c r="E2747" s="46" t="s">
        <v>32169</v>
      </c>
      <c r="F2747" s="47">
        <v>1094</v>
      </c>
      <c r="G2747" s="48" t="s">
        <v>59</v>
      </c>
      <c r="H2747" s="48" t="s">
        <v>59</v>
      </c>
      <c r="I2747" s="48" t="s">
        <v>99</v>
      </c>
      <c r="J2747" s="48" t="s">
        <v>48</v>
      </c>
      <c r="K2747" s="48" t="s">
        <v>100</v>
      </c>
      <c r="L2747" s="48" t="s">
        <v>32170</v>
      </c>
      <c r="M2747" s="48" t="s">
        <v>32171</v>
      </c>
      <c r="N2747" t="e">
        <f>VLOOKUP(B2747,HIS退!B:F,5,FALSE)</f>
        <v>#N/A</v>
      </c>
      <c r="O2747" t="e">
        <f t="shared" ref="O2747:O2810" si="87">IF(N2747=F2747*-1,"",1)</f>
        <v>#N/A</v>
      </c>
      <c r="P2747" s="37" t="e">
        <f>VLOOKUP(C2747,微信退!Q:S,3,FALSE)</f>
        <v>#N/A</v>
      </c>
      <c r="Q2747" t="e">
        <f t="shared" ref="Q2747:Q2810" si="88">IF(P2747=F2747,"",1)</f>
        <v>#N/A</v>
      </c>
    </row>
    <row r="2748" spans="1:17" hidden="1">
      <c r="A2748" s="49">
        <v>42909.589861111112</v>
      </c>
      <c r="B2748" s="46">
        <v>370821</v>
      </c>
      <c r="C2748" s="50" t="s">
        <v>32172</v>
      </c>
      <c r="D2748" s="46" t="s">
        <v>32173</v>
      </c>
      <c r="E2748" s="46" t="s">
        <v>32174</v>
      </c>
      <c r="F2748" s="47">
        <v>25</v>
      </c>
      <c r="G2748" s="48" t="s">
        <v>34</v>
      </c>
      <c r="H2748" s="48" t="s">
        <v>34</v>
      </c>
      <c r="I2748" s="48" t="s">
        <v>99</v>
      </c>
      <c r="J2748" s="48" t="s">
        <v>48</v>
      </c>
      <c r="K2748" s="48" t="s">
        <v>100</v>
      </c>
      <c r="L2748" s="48" t="s">
        <v>32175</v>
      </c>
      <c r="M2748" s="48" t="s">
        <v>32176</v>
      </c>
      <c r="N2748" t="e">
        <f>VLOOKUP(B2748,HIS退!B:F,5,FALSE)</f>
        <v>#N/A</v>
      </c>
      <c r="O2748" t="e">
        <f t="shared" si="87"/>
        <v>#N/A</v>
      </c>
      <c r="P2748" s="37" t="e">
        <f>VLOOKUP(C2748,微信退!Q:S,3,FALSE)</f>
        <v>#N/A</v>
      </c>
      <c r="Q2748" t="e">
        <f t="shared" si="88"/>
        <v>#N/A</v>
      </c>
    </row>
    <row r="2749" spans="1:17" hidden="1">
      <c r="A2749" s="49">
        <v>42909.593391203707</v>
      </c>
      <c r="B2749" s="46">
        <v>370989</v>
      </c>
      <c r="C2749" s="50" t="s">
        <v>32177</v>
      </c>
      <c r="D2749" s="46" t="s">
        <v>32178</v>
      </c>
      <c r="E2749" s="46" t="s">
        <v>32179</v>
      </c>
      <c r="F2749" s="47">
        <v>176</v>
      </c>
      <c r="G2749" s="48" t="s">
        <v>34</v>
      </c>
      <c r="H2749" s="48" t="s">
        <v>34</v>
      </c>
      <c r="I2749" s="48" t="s">
        <v>99</v>
      </c>
      <c r="J2749" s="48" t="s">
        <v>48</v>
      </c>
      <c r="K2749" s="48" t="s">
        <v>100</v>
      </c>
      <c r="L2749" s="48" t="s">
        <v>32180</v>
      </c>
      <c r="M2749" s="48" t="s">
        <v>32181</v>
      </c>
      <c r="N2749" t="e">
        <f>VLOOKUP(B2749,HIS退!B:F,5,FALSE)</f>
        <v>#N/A</v>
      </c>
      <c r="O2749" t="e">
        <f t="shared" si="87"/>
        <v>#N/A</v>
      </c>
      <c r="P2749" s="37" t="e">
        <f>VLOOKUP(C2749,微信退!Q:S,3,FALSE)</f>
        <v>#N/A</v>
      </c>
      <c r="Q2749" t="e">
        <f t="shared" si="88"/>
        <v>#N/A</v>
      </c>
    </row>
    <row r="2750" spans="1:17" hidden="1">
      <c r="A2750" s="49">
        <v>42909.594456018516</v>
      </c>
      <c r="B2750" s="46">
        <v>371030</v>
      </c>
      <c r="C2750" s="50" t="s">
        <v>32182</v>
      </c>
      <c r="D2750" s="46" t="s">
        <v>32183</v>
      </c>
      <c r="E2750" s="46" t="s">
        <v>32184</v>
      </c>
      <c r="F2750" s="47">
        <v>277</v>
      </c>
      <c r="G2750" s="48" t="s">
        <v>34</v>
      </c>
      <c r="H2750" s="48" t="s">
        <v>34</v>
      </c>
      <c r="I2750" s="48" t="s">
        <v>99</v>
      </c>
      <c r="J2750" s="48" t="s">
        <v>48</v>
      </c>
      <c r="K2750" s="48" t="s">
        <v>100</v>
      </c>
      <c r="L2750" s="48" t="s">
        <v>32185</v>
      </c>
      <c r="M2750" s="48" t="s">
        <v>32186</v>
      </c>
      <c r="N2750" t="e">
        <f>VLOOKUP(B2750,HIS退!B:F,5,FALSE)</f>
        <v>#N/A</v>
      </c>
      <c r="O2750" t="e">
        <f t="shared" si="87"/>
        <v>#N/A</v>
      </c>
      <c r="P2750" s="37" t="e">
        <f>VLOOKUP(C2750,微信退!Q:S,3,FALSE)</f>
        <v>#N/A</v>
      </c>
      <c r="Q2750" t="e">
        <f t="shared" si="88"/>
        <v>#N/A</v>
      </c>
    </row>
    <row r="2751" spans="1:17" hidden="1">
      <c r="A2751" s="49">
        <v>42909.595451388886</v>
      </c>
      <c r="B2751" s="46">
        <v>371077</v>
      </c>
      <c r="C2751" s="50" t="s">
        <v>25734</v>
      </c>
      <c r="D2751" s="46" t="s">
        <v>27817</v>
      </c>
      <c r="E2751" s="46" t="s">
        <v>27818</v>
      </c>
      <c r="F2751" s="47">
        <v>162</v>
      </c>
      <c r="G2751" s="48" t="s">
        <v>34</v>
      </c>
      <c r="H2751" s="48" t="s">
        <v>112</v>
      </c>
      <c r="I2751" s="48" t="s">
        <v>99</v>
      </c>
      <c r="J2751" s="48" t="s">
        <v>48</v>
      </c>
      <c r="K2751" s="48" t="s">
        <v>100</v>
      </c>
      <c r="L2751" s="48" t="s">
        <v>25735</v>
      </c>
      <c r="M2751" s="48" t="s">
        <v>32187</v>
      </c>
      <c r="N2751">
        <f>VLOOKUP(B2751,HIS退!B:F,5,FALSE)</f>
        <v>-162</v>
      </c>
      <c r="O2751" t="str">
        <f t="shared" si="87"/>
        <v/>
      </c>
      <c r="P2751" s="37">
        <f>VLOOKUP(C2751,微信退!Q:S,3,FALSE)</f>
        <v>162</v>
      </c>
      <c r="Q2751" t="str">
        <f t="shared" si="88"/>
        <v/>
      </c>
    </row>
    <row r="2752" spans="1:17" hidden="1">
      <c r="A2752" s="49">
        <v>42909.596620370372</v>
      </c>
      <c r="B2752" s="46">
        <v>371126</v>
      </c>
      <c r="C2752" s="50" t="s">
        <v>32188</v>
      </c>
      <c r="D2752" s="46" t="s">
        <v>32189</v>
      </c>
      <c r="E2752" s="46" t="s">
        <v>32190</v>
      </c>
      <c r="F2752" s="47">
        <v>1000</v>
      </c>
      <c r="G2752" s="48" t="s">
        <v>34</v>
      </c>
      <c r="H2752" s="48" t="s">
        <v>34</v>
      </c>
      <c r="I2752" s="48" t="s">
        <v>99</v>
      </c>
      <c r="J2752" s="48" t="s">
        <v>48</v>
      </c>
      <c r="K2752" s="48" t="s">
        <v>100</v>
      </c>
      <c r="L2752" s="48" t="s">
        <v>32191</v>
      </c>
      <c r="M2752" s="48" t="s">
        <v>32192</v>
      </c>
      <c r="N2752" t="e">
        <f>VLOOKUP(B2752,HIS退!B:F,5,FALSE)</f>
        <v>#N/A</v>
      </c>
      <c r="O2752" t="e">
        <f t="shared" si="87"/>
        <v>#N/A</v>
      </c>
      <c r="P2752" s="37" t="e">
        <f>VLOOKUP(C2752,微信退!Q:S,3,FALSE)</f>
        <v>#N/A</v>
      </c>
      <c r="Q2752" t="e">
        <f t="shared" si="88"/>
        <v>#N/A</v>
      </c>
    </row>
    <row r="2753" spans="1:17" hidden="1">
      <c r="A2753" s="49">
        <v>42909.598530092589</v>
      </c>
      <c r="B2753" s="46">
        <v>371204</v>
      </c>
      <c r="C2753" s="50" t="s">
        <v>32193</v>
      </c>
      <c r="D2753" s="46" t="s">
        <v>32194</v>
      </c>
      <c r="E2753" s="46" t="s">
        <v>32195</v>
      </c>
      <c r="F2753" s="47">
        <v>7</v>
      </c>
      <c r="G2753" s="48" t="s">
        <v>34</v>
      </c>
      <c r="H2753" s="48" t="s">
        <v>34</v>
      </c>
      <c r="I2753" s="48" t="s">
        <v>99</v>
      </c>
      <c r="J2753" s="48" t="s">
        <v>48</v>
      </c>
      <c r="K2753" s="48" t="s">
        <v>100</v>
      </c>
      <c r="L2753" s="48" t="s">
        <v>32196</v>
      </c>
      <c r="M2753" s="48" t="s">
        <v>32197</v>
      </c>
      <c r="N2753" t="e">
        <f>VLOOKUP(B2753,HIS退!B:F,5,FALSE)</f>
        <v>#N/A</v>
      </c>
      <c r="O2753" t="e">
        <f t="shared" si="87"/>
        <v>#N/A</v>
      </c>
      <c r="P2753" s="37" t="e">
        <f>VLOOKUP(C2753,微信退!Q:S,3,FALSE)</f>
        <v>#N/A</v>
      </c>
      <c r="Q2753" t="e">
        <f t="shared" si="88"/>
        <v>#N/A</v>
      </c>
    </row>
    <row r="2754" spans="1:17" hidden="1">
      <c r="A2754" s="49">
        <v>42909.598865740743</v>
      </c>
      <c r="B2754" s="46">
        <v>371220</v>
      </c>
      <c r="C2754" s="50" t="s">
        <v>32198</v>
      </c>
      <c r="D2754" s="46" t="s">
        <v>32199</v>
      </c>
      <c r="E2754" s="46" t="s">
        <v>32200</v>
      </c>
      <c r="F2754" s="47">
        <v>50</v>
      </c>
      <c r="G2754" s="48" t="s">
        <v>59</v>
      </c>
      <c r="H2754" s="48" t="s">
        <v>34</v>
      </c>
      <c r="I2754" s="48" t="s">
        <v>99</v>
      </c>
      <c r="J2754" s="48" t="s">
        <v>48</v>
      </c>
      <c r="K2754" s="48" t="s">
        <v>100</v>
      </c>
      <c r="L2754" s="48" t="s">
        <v>32201</v>
      </c>
      <c r="M2754" s="48" t="s">
        <v>32202</v>
      </c>
      <c r="N2754" t="e">
        <f>VLOOKUP(B2754,HIS退!B:F,5,FALSE)</f>
        <v>#N/A</v>
      </c>
      <c r="O2754" t="e">
        <f t="shared" si="87"/>
        <v>#N/A</v>
      </c>
      <c r="P2754" s="37" t="e">
        <f>VLOOKUP(C2754,微信退!Q:S,3,FALSE)</f>
        <v>#N/A</v>
      </c>
      <c r="Q2754" t="e">
        <f t="shared" si="88"/>
        <v>#N/A</v>
      </c>
    </row>
    <row r="2755" spans="1:17" hidden="1">
      <c r="A2755" s="49">
        <v>42909.599363425928</v>
      </c>
      <c r="B2755" s="46">
        <v>371240</v>
      </c>
      <c r="C2755" s="50" t="s">
        <v>25690</v>
      </c>
      <c r="D2755" s="46" t="s">
        <v>27205</v>
      </c>
      <c r="E2755" s="46" t="s">
        <v>27206</v>
      </c>
      <c r="F2755" s="47">
        <v>26</v>
      </c>
      <c r="G2755" s="48" t="s">
        <v>34</v>
      </c>
      <c r="H2755" s="48" t="s">
        <v>112</v>
      </c>
      <c r="I2755" s="48" t="s">
        <v>99</v>
      </c>
      <c r="J2755" s="48" t="s">
        <v>48</v>
      </c>
      <c r="K2755" s="48" t="s">
        <v>100</v>
      </c>
      <c r="L2755" s="48" t="s">
        <v>25691</v>
      </c>
      <c r="M2755" s="48" t="s">
        <v>32203</v>
      </c>
      <c r="N2755">
        <f>VLOOKUP(B2755,HIS退!B:F,5,FALSE)</f>
        <v>-26</v>
      </c>
      <c r="O2755" t="str">
        <f t="shared" si="87"/>
        <v/>
      </c>
      <c r="P2755" s="37">
        <f>VLOOKUP(C2755,微信退!Q:S,3,FALSE)</f>
        <v>26</v>
      </c>
      <c r="Q2755" t="str">
        <f t="shared" si="88"/>
        <v/>
      </c>
    </row>
    <row r="2756" spans="1:17" hidden="1">
      <c r="A2756" s="49">
        <v>42909.600937499999</v>
      </c>
      <c r="B2756" s="46">
        <v>371317</v>
      </c>
      <c r="C2756" s="50" t="s">
        <v>25724</v>
      </c>
      <c r="D2756" s="46" t="s">
        <v>27819</v>
      </c>
      <c r="E2756" s="46" t="s">
        <v>27820</v>
      </c>
      <c r="F2756" s="47">
        <v>94</v>
      </c>
      <c r="G2756" s="48" t="s">
        <v>59</v>
      </c>
      <c r="H2756" s="48" t="s">
        <v>112</v>
      </c>
      <c r="I2756" s="48" t="s">
        <v>99</v>
      </c>
      <c r="J2756" s="48" t="s">
        <v>48</v>
      </c>
      <c r="K2756" s="48" t="s">
        <v>100</v>
      </c>
      <c r="L2756" s="48" t="s">
        <v>25725</v>
      </c>
      <c r="M2756" s="48" t="s">
        <v>32204</v>
      </c>
      <c r="N2756">
        <f>VLOOKUP(B2756,HIS退!B:F,5,FALSE)</f>
        <v>-94</v>
      </c>
      <c r="O2756" t="str">
        <f t="shared" si="87"/>
        <v/>
      </c>
      <c r="P2756" s="37">
        <f>VLOOKUP(C2756,微信退!Q:S,3,FALSE)</f>
        <v>94</v>
      </c>
      <c r="Q2756" t="str">
        <f t="shared" si="88"/>
        <v/>
      </c>
    </row>
    <row r="2757" spans="1:17" hidden="1">
      <c r="A2757" s="49">
        <v>42909.603912037041</v>
      </c>
      <c r="B2757" s="46">
        <v>371476</v>
      </c>
      <c r="C2757" s="50" t="s">
        <v>32205</v>
      </c>
      <c r="D2757" s="46" t="s">
        <v>32206</v>
      </c>
      <c r="E2757" s="46" t="s">
        <v>32207</v>
      </c>
      <c r="F2757" s="47">
        <v>312</v>
      </c>
      <c r="G2757" s="48" t="s">
        <v>34</v>
      </c>
      <c r="H2757" s="48" t="s">
        <v>34</v>
      </c>
      <c r="I2757" s="48" t="s">
        <v>99</v>
      </c>
      <c r="J2757" s="48" t="s">
        <v>48</v>
      </c>
      <c r="K2757" s="48" t="s">
        <v>100</v>
      </c>
      <c r="L2757" s="48" t="s">
        <v>32208</v>
      </c>
      <c r="M2757" s="48" t="s">
        <v>32209</v>
      </c>
      <c r="N2757" t="e">
        <f>VLOOKUP(B2757,HIS退!B:F,5,FALSE)</f>
        <v>#N/A</v>
      </c>
      <c r="O2757" t="e">
        <f t="shared" si="87"/>
        <v>#N/A</v>
      </c>
      <c r="P2757" s="37" t="e">
        <f>VLOOKUP(C2757,微信退!Q:S,3,FALSE)</f>
        <v>#N/A</v>
      </c>
      <c r="Q2757" t="e">
        <f t="shared" si="88"/>
        <v>#N/A</v>
      </c>
    </row>
    <row r="2758" spans="1:17" hidden="1">
      <c r="A2758" s="49">
        <v>42909.606782407405</v>
      </c>
      <c r="B2758" s="46">
        <v>371613</v>
      </c>
      <c r="C2758" s="50" t="s">
        <v>32210</v>
      </c>
      <c r="D2758" s="46" t="s">
        <v>32211</v>
      </c>
      <c r="E2758" s="46" t="s">
        <v>32212</v>
      </c>
      <c r="F2758" s="47">
        <v>500</v>
      </c>
      <c r="G2758" s="48" t="s">
        <v>34</v>
      </c>
      <c r="H2758" s="48" t="s">
        <v>34</v>
      </c>
      <c r="I2758" s="48" t="s">
        <v>99</v>
      </c>
      <c r="J2758" s="48" t="s">
        <v>48</v>
      </c>
      <c r="K2758" s="48" t="s">
        <v>100</v>
      </c>
      <c r="L2758" s="48" t="s">
        <v>32213</v>
      </c>
      <c r="M2758" s="48" t="s">
        <v>32214</v>
      </c>
      <c r="N2758" t="e">
        <f>VLOOKUP(B2758,HIS退!B:F,5,FALSE)</f>
        <v>#N/A</v>
      </c>
      <c r="O2758" t="e">
        <f t="shared" si="87"/>
        <v>#N/A</v>
      </c>
      <c r="P2758" s="37" t="e">
        <f>VLOOKUP(C2758,微信退!Q:S,3,FALSE)</f>
        <v>#N/A</v>
      </c>
      <c r="Q2758" t="e">
        <f t="shared" si="88"/>
        <v>#N/A</v>
      </c>
    </row>
    <row r="2759" spans="1:17" hidden="1">
      <c r="A2759" s="49">
        <v>42909.607511574075</v>
      </c>
      <c r="B2759" s="46">
        <v>371665</v>
      </c>
      <c r="C2759" s="50" t="s">
        <v>32215</v>
      </c>
      <c r="D2759" s="46" t="s">
        <v>32216</v>
      </c>
      <c r="E2759" s="46" t="s">
        <v>32217</v>
      </c>
      <c r="F2759" s="47">
        <v>2500</v>
      </c>
      <c r="G2759" s="48" t="s">
        <v>34</v>
      </c>
      <c r="H2759" s="48" t="s">
        <v>34</v>
      </c>
      <c r="I2759" s="48" t="s">
        <v>99</v>
      </c>
      <c r="J2759" s="48" t="s">
        <v>48</v>
      </c>
      <c r="K2759" s="48" t="s">
        <v>100</v>
      </c>
      <c r="L2759" s="48" t="s">
        <v>32218</v>
      </c>
      <c r="M2759" s="48" t="s">
        <v>32219</v>
      </c>
      <c r="N2759" t="e">
        <f>VLOOKUP(B2759,HIS退!B:F,5,FALSE)</f>
        <v>#N/A</v>
      </c>
      <c r="O2759" t="e">
        <f t="shared" si="87"/>
        <v>#N/A</v>
      </c>
      <c r="P2759" s="37" t="e">
        <f>VLOOKUP(C2759,微信退!Q:S,3,FALSE)</f>
        <v>#N/A</v>
      </c>
      <c r="Q2759" t="e">
        <f t="shared" si="88"/>
        <v>#N/A</v>
      </c>
    </row>
    <row r="2760" spans="1:17" hidden="1">
      <c r="A2760" s="49">
        <v>42909.609131944446</v>
      </c>
      <c r="B2760" s="46">
        <v>371753</v>
      </c>
      <c r="C2760" s="50" t="s">
        <v>32220</v>
      </c>
      <c r="D2760" s="46" t="s">
        <v>32221</v>
      </c>
      <c r="E2760" s="46" t="s">
        <v>32222</v>
      </c>
      <c r="F2760" s="47">
        <v>600</v>
      </c>
      <c r="G2760" s="48" t="s">
        <v>59</v>
      </c>
      <c r="H2760" s="48" t="s">
        <v>59</v>
      </c>
      <c r="I2760" s="48" t="s">
        <v>99</v>
      </c>
      <c r="J2760" s="48" t="s">
        <v>48</v>
      </c>
      <c r="K2760" s="48" t="s">
        <v>100</v>
      </c>
      <c r="L2760" s="48" t="s">
        <v>32223</v>
      </c>
      <c r="M2760" s="48" t="s">
        <v>32224</v>
      </c>
      <c r="N2760" t="e">
        <f>VLOOKUP(B2760,HIS退!B:F,5,FALSE)</f>
        <v>#N/A</v>
      </c>
      <c r="O2760" t="e">
        <f t="shared" si="87"/>
        <v>#N/A</v>
      </c>
      <c r="P2760" s="37" t="e">
        <f>VLOOKUP(C2760,微信退!Q:S,3,FALSE)</f>
        <v>#N/A</v>
      </c>
      <c r="Q2760" t="e">
        <f t="shared" si="88"/>
        <v>#N/A</v>
      </c>
    </row>
    <row r="2761" spans="1:17" hidden="1">
      <c r="A2761" s="49">
        <v>42909.61210648148</v>
      </c>
      <c r="B2761" s="46">
        <v>371918</v>
      </c>
      <c r="C2761" s="50" t="s">
        <v>25644</v>
      </c>
      <c r="D2761" s="46" t="s">
        <v>27821</v>
      </c>
      <c r="E2761" s="46" t="s">
        <v>27822</v>
      </c>
      <c r="F2761" s="47">
        <v>34</v>
      </c>
      <c r="G2761" s="48" t="s">
        <v>34</v>
      </c>
      <c r="H2761" s="48" t="s">
        <v>112</v>
      </c>
      <c r="I2761" s="48" t="s">
        <v>99</v>
      </c>
      <c r="J2761" s="48" t="s">
        <v>48</v>
      </c>
      <c r="K2761" s="48" t="s">
        <v>100</v>
      </c>
      <c r="L2761" s="48" t="s">
        <v>25645</v>
      </c>
      <c r="M2761" s="48" t="s">
        <v>32225</v>
      </c>
      <c r="N2761">
        <f>VLOOKUP(B2761,HIS退!B:F,5,FALSE)</f>
        <v>-34</v>
      </c>
      <c r="O2761" t="str">
        <f t="shared" si="87"/>
        <v/>
      </c>
      <c r="P2761" s="37">
        <f>VLOOKUP(C2761,微信退!Q:S,3,FALSE)</f>
        <v>34</v>
      </c>
      <c r="Q2761" t="str">
        <f t="shared" si="88"/>
        <v/>
      </c>
    </row>
    <row r="2762" spans="1:17" hidden="1">
      <c r="A2762" s="49">
        <v>42909.614120370374</v>
      </c>
      <c r="B2762" s="46">
        <v>372025</v>
      </c>
      <c r="C2762" s="50" t="s">
        <v>25668</v>
      </c>
      <c r="D2762" s="46" t="s">
        <v>27823</v>
      </c>
      <c r="E2762" s="46" t="s">
        <v>27824</v>
      </c>
      <c r="F2762" s="47">
        <v>12</v>
      </c>
      <c r="G2762" s="48" t="s">
        <v>59</v>
      </c>
      <c r="H2762" s="48" t="s">
        <v>112</v>
      </c>
      <c r="I2762" s="48" t="s">
        <v>99</v>
      </c>
      <c r="J2762" s="48" t="s">
        <v>48</v>
      </c>
      <c r="K2762" s="48" t="s">
        <v>100</v>
      </c>
      <c r="L2762" s="48" t="s">
        <v>25669</v>
      </c>
      <c r="M2762" s="48" t="s">
        <v>32226</v>
      </c>
      <c r="N2762">
        <f>VLOOKUP(B2762,HIS退!B:F,5,FALSE)</f>
        <v>-12</v>
      </c>
      <c r="O2762" t="str">
        <f t="shared" si="87"/>
        <v/>
      </c>
      <c r="P2762" s="37">
        <f>VLOOKUP(C2762,微信退!Q:S,3,FALSE)</f>
        <v>12</v>
      </c>
      <c r="Q2762" t="str">
        <f t="shared" si="88"/>
        <v/>
      </c>
    </row>
    <row r="2763" spans="1:17" hidden="1">
      <c r="A2763" s="49">
        <v>42909.615358796298</v>
      </c>
      <c r="B2763" s="46">
        <v>372102</v>
      </c>
      <c r="C2763" s="50" t="s">
        <v>32227</v>
      </c>
      <c r="D2763" s="46" t="s">
        <v>32228</v>
      </c>
      <c r="E2763" s="46" t="s">
        <v>32229</v>
      </c>
      <c r="F2763" s="47">
        <v>1178</v>
      </c>
      <c r="G2763" s="48" t="s">
        <v>34</v>
      </c>
      <c r="H2763" s="48" t="s">
        <v>34</v>
      </c>
      <c r="I2763" s="48" t="s">
        <v>99</v>
      </c>
      <c r="J2763" s="48" t="s">
        <v>48</v>
      </c>
      <c r="K2763" s="48" t="s">
        <v>100</v>
      </c>
      <c r="L2763" s="48" t="s">
        <v>32230</v>
      </c>
      <c r="M2763" s="48" t="s">
        <v>32231</v>
      </c>
      <c r="N2763" t="e">
        <f>VLOOKUP(B2763,HIS退!B:F,5,FALSE)</f>
        <v>#N/A</v>
      </c>
      <c r="O2763" t="e">
        <f t="shared" si="87"/>
        <v>#N/A</v>
      </c>
      <c r="P2763" s="37" t="e">
        <f>VLOOKUP(C2763,微信退!Q:S,3,FALSE)</f>
        <v>#N/A</v>
      </c>
      <c r="Q2763" t="e">
        <f t="shared" si="88"/>
        <v>#N/A</v>
      </c>
    </row>
    <row r="2764" spans="1:17" hidden="1">
      <c r="A2764" s="49">
        <v>42909.615555555552</v>
      </c>
      <c r="B2764" s="46">
        <v>372113</v>
      </c>
      <c r="C2764" s="50" t="s">
        <v>32232</v>
      </c>
      <c r="D2764" s="46" t="s">
        <v>32233</v>
      </c>
      <c r="E2764" s="46" t="s">
        <v>32234</v>
      </c>
      <c r="F2764" s="47">
        <v>96</v>
      </c>
      <c r="G2764" s="48" t="s">
        <v>34</v>
      </c>
      <c r="H2764" s="48" t="s">
        <v>29015</v>
      </c>
      <c r="I2764" s="48" t="s">
        <v>99</v>
      </c>
      <c r="J2764" s="48" t="s">
        <v>48</v>
      </c>
      <c r="K2764" s="48" t="s">
        <v>100</v>
      </c>
      <c r="L2764" s="48" t="s">
        <v>32235</v>
      </c>
      <c r="M2764" s="48" t="s">
        <v>32236</v>
      </c>
      <c r="N2764" t="e">
        <f>VLOOKUP(B2764,HIS退!B:F,5,FALSE)</f>
        <v>#N/A</v>
      </c>
      <c r="O2764" t="e">
        <f t="shared" si="87"/>
        <v>#N/A</v>
      </c>
      <c r="P2764" s="37" t="e">
        <f>VLOOKUP(C2764,微信退!Q:S,3,FALSE)</f>
        <v>#N/A</v>
      </c>
      <c r="Q2764" t="e">
        <f t="shared" si="88"/>
        <v>#N/A</v>
      </c>
    </row>
    <row r="2765" spans="1:17" hidden="1">
      <c r="A2765" s="49">
        <v>42909.615891203706</v>
      </c>
      <c r="B2765" s="46">
        <v>372135</v>
      </c>
      <c r="C2765" s="50" t="s">
        <v>25630</v>
      </c>
      <c r="D2765" s="46" t="s">
        <v>27825</v>
      </c>
      <c r="E2765" s="46" t="s">
        <v>27826</v>
      </c>
      <c r="F2765" s="47">
        <v>216</v>
      </c>
      <c r="G2765" s="48" t="s">
        <v>59</v>
      </c>
      <c r="H2765" s="48" t="s">
        <v>112</v>
      </c>
      <c r="I2765" s="48" t="s">
        <v>99</v>
      </c>
      <c r="J2765" s="48" t="s">
        <v>48</v>
      </c>
      <c r="K2765" s="48" t="s">
        <v>100</v>
      </c>
      <c r="L2765" s="48" t="s">
        <v>25631</v>
      </c>
      <c r="M2765" s="48" t="s">
        <v>32237</v>
      </c>
      <c r="N2765">
        <f>VLOOKUP(B2765,HIS退!B:F,5,FALSE)</f>
        <v>-216</v>
      </c>
      <c r="O2765" t="str">
        <f t="shared" si="87"/>
        <v/>
      </c>
      <c r="P2765" s="37">
        <f>VLOOKUP(C2765,微信退!Q:S,3,FALSE)</f>
        <v>216</v>
      </c>
      <c r="Q2765" t="str">
        <f t="shared" si="88"/>
        <v/>
      </c>
    </row>
    <row r="2766" spans="1:17" hidden="1">
      <c r="A2766" s="49">
        <v>42909.615972222222</v>
      </c>
      <c r="B2766" s="46">
        <v>372140</v>
      </c>
      <c r="C2766" s="50" t="s">
        <v>32238</v>
      </c>
      <c r="D2766" s="46" t="s">
        <v>32239</v>
      </c>
      <c r="E2766" s="46" t="s">
        <v>32240</v>
      </c>
      <c r="F2766" s="47">
        <v>900</v>
      </c>
      <c r="G2766" s="48" t="s">
        <v>34</v>
      </c>
      <c r="H2766" s="48" t="s">
        <v>29015</v>
      </c>
      <c r="I2766" s="48" t="s">
        <v>99</v>
      </c>
      <c r="J2766" s="48" t="s">
        <v>48</v>
      </c>
      <c r="K2766" s="48" t="s">
        <v>100</v>
      </c>
      <c r="L2766" s="48" t="s">
        <v>32241</v>
      </c>
      <c r="M2766" s="48" t="s">
        <v>32242</v>
      </c>
      <c r="N2766" t="e">
        <f>VLOOKUP(B2766,HIS退!B:F,5,FALSE)</f>
        <v>#N/A</v>
      </c>
      <c r="O2766" t="e">
        <f t="shared" si="87"/>
        <v>#N/A</v>
      </c>
      <c r="P2766" s="37" t="e">
        <f>VLOOKUP(C2766,微信退!Q:S,3,FALSE)</f>
        <v>#N/A</v>
      </c>
      <c r="Q2766" t="e">
        <f t="shared" si="88"/>
        <v>#N/A</v>
      </c>
    </row>
    <row r="2767" spans="1:17" hidden="1">
      <c r="A2767" s="49">
        <v>42909.616168981483</v>
      </c>
      <c r="B2767" s="46">
        <v>372152</v>
      </c>
      <c r="C2767" s="50" t="s">
        <v>32243</v>
      </c>
      <c r="D2767" s="46" t="s">
        <v>32244</v>
      </c>
      <c r="E2767" s="46" t="s">
        <v>32245</v>
      </c>
      <c r="F2767" s="47">
        <v>260</v>
      </c>
      <c r="G2767" s="48" t="s">
        <v>59</v>
      </c>
      <c r="H2767" s="48" t="s">
        <v>59</v>
      </c>
      <c r="I2767" s="48" t="s">
        <v>99</v>
      </c>
      <c r="J2767" s="48" t="s">
        <v>48</v>
      </c>
      <c r="K2767" s="48" t="s">
        <v>100</v>
      </c>
      <c r="L2767" s="48" t="s">
        <v>32246</v>
      </c>
      <c r="M2767" s="48" t="s">
        <v>32247</v>
      </c>
      <c r="N2767" t="e">
        <f>VLOOKUP(B2767,HIS退!B:F,5,FALSE)</f>
        <v>#N/A</v>
      </c>
      <c r="O2767" t="e">
        <f t="shared" si="87"/>
        <v>#N/A</v>
      </c>
      <c r="P2767" s="37" t="e">
        <f>VLOOKUP(C2767,微信退!Q:S,3,FALSE)</f>
        <v>#N/A</v>
      </c>
      <c r="Q2767" t="e">
        <f t="shared" si="88"/>
        <v>#N/A</v>
      </c>
    </row>
    <row r="2768" spans="1:17" hidden="1">
      <c r="A2768" s="49">
        <v>42909.616238425922</v>
      </c>
      <c r="B2768" s="46">
        <v>372159</v>
      </c>
      <c r="C2768" s="50" t="s">
        <v>32248</v>
      </c>
      <c r="D2768" s="46" t="s">
        <v>32249</v>
      </c>
      <c r="E2768" s="46" t="s">
        <v>32250</v>
      </c>
      <c r="F2768" s="47">
        <v>936</v>
      </c>
      <c r="G2768" s="48" t="s">
        <v>34</v>
      </c>
      <c r="H2768" s="48" t="s">
        <v>34</v>
      </c>
      <c r="I2768" s="48" t="s">
        <v>99</v>
      </c>
      <c r="J2768" s="48" t="s">
        <v>48</v>
      </c>
      <c r="K2768" s="48" t="s">
        <v>100</v>
      </c>
      <c r="L2768" s="48" t="s">
        <v>32251</v>
      </c>
      <c r="M2768" s="48" t="s">
        <v>32252</v>
      </c>
      <c r="N2768" t="e">
        <f>VLOOKUP(B2768,HIS退!B:F,5,FALSE)</f>
        <v>#N/A</v>
      </c>
      <c r="O2768" t="e">
        <f t="shared" si="87"/>
        <v>#N/A</v>
      </c>
      <c r="P2768" s="37" t="e">
        <f>VLOOKUP(C2768,微信退!Q:S,3,FALSE)</f>
        <v>#N/A</v>
      </c>
      <c r="Q2768" t="e">
        <f t="shared" si="88"/>
        <v>#N/A</v>
      </c>
    </row>
    <row r="2769" spans="1:17" hidden="1">
      <c r="A2769" s="49">
        <v>42909.618090277778</v>
      </c>
      <c r="B2769" s="46">
        <v>372268</v>
      </c>
      <c r="C2769" s="50" t="s">
        <v>32253</v>
      </c>
      <c r="D2769" s="46" t="s">
        <v>32254</v>
      </c>
      <c r="E2769" s="46" t="s">
        <v>32255</v>
      </c>
      <c r="F2769" s="47">
        <v>1000</v>
      </c>
      <c r="G2769" s="48" t="s">
        <v>34</v>
      </c>
      <c r="H2769" s="48" t="s">
        <v>29015</v>
      </c>
      <c r="I2769" s="48" t="s">
        <v>99</v>
      </c>
      <c r="J2769" s="48" t="s">
        <v>48</v>
      </c>
      <c r="K2769" s="48" t="s">
        <v>100</v>
      </c>
      <c r="L2769" s="48" t="s">
        <v>32256</v>
      </c>
      <c r="M2769" s="48" t="s">
        <v>32257</v>
      </c>
      <c r="N2769" t="e">
        <f>VLOOKUP(B2769,HIS退!B:F,5,FALSE)</f>
        <v>#N/A</v>
      </c>
      <c r="O2769" t="e">
        <f t="shared" si="87"/>
        <v>#N/A</v>
      </c>
      <c r="P2769" s="37" t="e">
        <f>VLOOKUP(C2769,微信退!Q:S,3,FALSE)</f>
        <v>#N/A</v>
      </c>
      <c r="Q2769" t="e">
        <f t="shared" si="88"/>
        <v>#N/A</v>
      </c>
    </row>
    <row r="2770" spans="1:17" hidden="1">
      <c r="A2770" s="49">
        <v>42909.618726851855</v>
      </c>
      <c r="B2770" s="46">
        <v>372310</v>
      </c>
      <c r="C2770" s="50" t="s">
        <v>32258</v>
      </c>
      <c r="D2770" s="46" t="s">
        <v>32259</v>
      </c>
      <c r="E2770" s="46" t="s">
        <v>32260</v>
      </c>
      <c r="F2770" s="47">
        <v>14</v>
      </c>
      <c r="G2770" s="48" t="s">
        <v>34</v>
      </c>
      <c r="H2770" s="48" t="s">
        <v>34</v>
      </c>
      <c r="I2770" s="48" t="s">
        <v>99</v>
      </c>
      <c r="J2770" s="48" t="s">
        <v>48</v>
      </c>
      <c r="K2770" s="48" t="s">
        <v>100</v>
      </c>
      <c r="L2770" s="48" t="s">
        <v>32261</v>
      </c>
      <c r="M2770" s="48" t="s">
        <v>32262</v>
      </c>
      <c r="N2770" t="e">
        <f>VLOOKUP(B2770,HIS退!B:F,5,FALSE)</f>
        <v>#N/A</v>
      </c>
      <c r="O2770" t="e">
        <f t="shared" si="87"/>
        <v>#N/A</v>
      </c>
      <c r="P2770" s="37" t="e">
        <f>VLOOKUP(C2770,微信退!Q:S,3,FALSE)</f>
        <v>#N/A</v>
      </c>
      <c r="Q2770" t="e">
        <f t="shared" si="88"/>
        <v>#N/A</v>
      </c>
    </row>
    <row r="2771" spans="1:17" hidden="1">
      <c r="A2771" s="49">
        <v>42909.619097222225</v>
      </c>
      <c r="B2771" s="46">
        <v>372334</v>
      </c>
      <c r="C2771" s="50" t="s">
        <v>32263</v>
      </c>
      <c r="D2771" s="46" t="s">
        <v>32264</v>
      </c>
      <c r="E2771" s="46" t="s">
        <v>32265</v>
      </c>
      <c r="F2771" s="47">
        <v>14</v>
      </c>
      <c r="G2771" s="48" t="s">
        <v>34</v>
      </c>
      <c r="H2771" s="48" t="s">
        <v>34</v>
      </c>
      <c r="I2771" s="48" t="s">
        <v>99</v>
      </c>
      <c r="J2771" s="48" t="s">
        <v>48</v>
      </c>
      <c r="K2771" s="48" t="s">
        <v>100</v>
      </c>
      <c r="L2771" s="48" t="s">
        <v>32266</v>
      </c>
      <c r="M2771" s="48" t="s">
        <v>32267</v>
      </c>
      <c r="N2771" t="e">
        <f>VLOOKUP(B2771,HIS退!B:F,5,FALSE)</f>
        <v>#N/A</v>
      </c>
      <c r="O2771" t="e">
        <f t="shared" si="87"/>
        <v>#N/A</v>
      </c>
      <c r="P2771" s="37" t="e">
        <f>VLOOKUP(C2771,微信退!Q:S,3,FALSE)</f>
        <v>#N/A</v>
      </c>
      <c r="Q2771" t="e">
        <f t="shared" si="88"/>
        <v>#N/A</v>
      </c>
    </row>
    <row r="2772" spans="1:17" hidden="1">
      <c r="A2772" s="49">
        <v>42909.620289351849</v>
      </c>
      <c r="B2772" s="46">
        <v>372398</v>
      </c>
      <c r="C2772" s="50" t="s">
        <v>32268</v>
      </c>
      <c r="D2772" s="46" t="s">
        <v>27714</v>
      </c>
      <c r="E2772" s="46" t="s">
        <v>27715</v>
      </c>
      <c r="F2772" s="47">
        <v>69</v>
      </c>
      <c r="G2772" s="48" t="s">
        <v>59</v>
      </c>
      <c r="H2772" s="48" t="s">
        <v>59</v>
      </c>
      <c r="I2772" s="48" t="s">
        <v>99</v>
      </c>
      <c r="J2772" s="48" t="s">
        <v>48</v>
      </c>
      <c r="K2772" s="48" t="s">
        <v>100</v>
      </c>
      <c r="L2772" s="48" t="s">
        <v>32269</v>
      </c>
      <c r="M2772" s="48" t="s">
        <v>32270</v>
      </c>
      <c r="N2772" t="e">
        <f>VLOOKUP(B2772,HIS退!B:F,5,FALSE)</f>
        <v>#N/A</v>
      </c>
      <c r="O2772" t="e">
        <f t="shared" si="87"/>
        <v>#N/A</v>
      </c>
      <c r="P2772" s="37" t="e">
        <f>VLOOKUP(C2772,微信退!Q:S,3,FALSE)</f>
        <v>#N/A</v>
      </c>
      <c r="Q2772" t="e">
        <f t="shared" si="88"/>
        <v>#N/A</v>
      </c>
    </row>
    <row r="2773" spans="1:17" hidden="1">
      <c r="A2773" s="49">
        <v>42909.620879629627</v>
      </c>
      <c r="B2773" s="46">
        <v>372440</v>
      </c>
      <c r="C2773" s="50" t="s">
        <v>32271</v>
      </c>
      <c r="D2773" s="46" t="s">
        <v>32272</v>
      </c>
      <c r="E2773" s="46" t="s">
        <v>32273</v>
      </c>
      <c r="F2773" s="47">
        <v>20</v>
      </c>
      <c r="G2773" s="48" t="s">
        <v>59</v>
      </c>
      <c r="H2773" s="48" t="s">
        <v>29015</v>
      </c>
      <c r="I2773" s="48" t="s">
        <v>99</v>
      </c>
      <c r="J2773" s="48" t="s">
        <v>48</v>
      </c>
      <c r="K2773" s="48" t="s">
        <v>100</v>
      </c>
      <c r="L2773" s="48" t="s">
        <v>32274</v>
      </c>
      <c r="M2773" s="48" t="s">
        <v>32275</v>
      </c>
      <c r="N2773" t="e">
        <f>VLOOKUP(B2773,HIS退!B:F,5,FALSE)</f>
        <v>#N/A</v>
      </c>
      <c r="O2773" t="e">
        <f t="shared" si="87"/>
        <v>#N/A</v>
      </c>
      <c r="P2773" s="37" t="e">
        <f>VLOOKUP(C2773,微信退!Q:S,3,FALSE)</f>
        <v>#N/A</v>
      </c>
      <c r="Q2773" t="e">
        <f t="shared" si="88"/>
        <v>#N/A</v>
      </c>
    </row>
    <row r="2774" spans="1:17" hidden="1">
      <c r="A2774" s="49">
        <v>42909.621504629627</v>
      </c>
      <c r="B2774" s="46">
        <v>372471</v>
      </c>
      <c r="C2774" s="50" t="s">
        <v>32276</v>
      </c>
      <c r="D2774" s="46" t="s">
        <v>32277</v>
      </c>
      <c r="E2774" s="46" t="s">
        <v>32278</v>
      </c>
      <c r="F2774" s="47">
        <v>1913</v>
      </c>
      <c r="G2774" s="48" t="s">
        <v>34</v>
      </c>
      <c r="H2774" s="48" t="s">
        <v>34</v>
      </c>
      <c r="I2774" s="48" t="s">
        <v>99</v>
      </c>
      <c r="J2774" s="48" t="s">
        <v>48</v>
      </c>
      <c r="K2774" s="48" t="s">
        <v>100</v>
      </c>
      <c r="L2774" s="48" t="s">
        <v>32279</v>
      </c>
      <c r="M2774" s="48" t="s">
        <v>32280</v>
      </c>
      <c r="N2774" t="e">
        <f>VLOOKUP(B2774,HIS退!B:F,5,FALSE)</f>
        <v>#N/A</v>
      </c>
      <c r="O2774" t="e">
        <f t="shared" si="87"/>
        <v>#N/A</v>
      </c>
      <c r="P2774" s="37" t="e">
        <f>VLOOKUP(C2774,微信退!Q:S,3,FALSE)</f>
        <v>#N/A</v>
      </c>
      <c r="Q2774" t="e">
        <f t="shared" si="88"/>
        <v>#N/A</v>
      </c>
    </row>
    <row r="2775" spans="1:17" hidden="1">
      <c r="A2775" s="49">
        <v>42909.621736111112</v>
      </c>
      <c r="B2775" s="46">
        <v>372487</v>
      </c>
      <c r="C2775" s="50" t="s">
        <v>25866</v>
      </c>
      <c r="D2775" s="46" t="s">
        <v>27827</v>
      </c>
      <c r="E2775" s="46" t="s">
        <v>27828</v>
      </c>
      <c r="F2775" s="47">
        <v>167</v>
      </c>
      <c r="G2775" s="48" t="s">
        <v>59</v>
      </c>
      <c r="H2775" s="48" t="s">
        <v>112</v>
      </c>
      <c r="I2775" s="48" t="s">
        <v>99</v>
      </c>
      <c r="J2775" s="48" t="s">
        <v>48</v>
      </c>
      <c r="K2775" s="48" t="s">
        <v>100</v>
      </c>
      <c r="L2775" s="48" t="s">
        <v>25867</v>
      </c>
      <c r="M2775" s="48" t="s">
        <v>32281</v>
      </c>
      <c r="N2775">
        <f>VLOOKUP(B2775,HIS退!B:F,5,FALSE)</f>
        <v>-167</v>
      </c>
      <c r="O2775" t="str">
        <f t="shared" si="87"/>
        <v/>
      </c>
      <c r="P2775" s="37">
        <f>VLOOKUP(C2775,微信退!Q:S,3,FALSE)</f>
        <v>167</v>
      </c>
      <c r="Q2775" t="str">
        <f t="shared" si="88"/>
        <v/>
      </c>
    </row>
    <row r="2776" spans="1:17" hidden="1">
      <c r="A2776" s="49">
        <v>42909.622916666667</v>
      </c>
      <c r="B2776" s="46">
        <v>372559</v>
      </c>
      <c r="C2776" s="50" t="s">
        <v>32282</v>
      </c>
      <c r="D2776" s="46" t="s">
        <v>32283</v>
      </c>
      <c r="E2776" s="46" t="s">
        <v>32284</v>
      </c>
      <c r="F2776" s="47">
        <v>1000</v>
      </c>
      <c r="G2776" s="48" t="s">
        <v>34</v>
      </c>
      <c r="H2776" s="48" t="s">
        <v>34</v>
      </c>
      <c r="I2776" s="48" t="s">
        <v>99</v>
      </c>
      <c r="J2776" s="48" t="s">
        <v>48</v>
      </c>
      <c r="K2776" s="48" t="s">
        <v>100</v>
      </c>
      <c r="L2776" s="48" t="s">
        <v>32285</v>
      </c>
      <c r="M2776" s="48" t="s">
        <v>32286</v>
      </c>
      <c r="N2776" t="e">
        <f>VLOOKUP(B2776,HIS退!B:F,5,FALSE)</f>
        <v>#N/A</v>
      </c>
      <c r="O2776" t="e">
        <f t="shared" si="87"/>
        <v>#N/A</v>
      </c>
      <c r="P2776" s="37" t="e">
        <f>VLOOKUP(C2776,微信退!Q:S,3,FALSE)</f>
        <v>#N/A</v>
      </c>
      <c r="Q2776" t="e">
        <f t="shared" si="88"/>
        <v>#N/A</v>
      </c>
    </row>
    <row r="2777" spans="1:17" hidden="1">
      <c r="A2777" s="49">
        <v>42909.623055555552</v>
      </c>
      <c r="B2777" s="46">
        <v>372564</v>
      </c>
      <c r="C2777" s="50" t="s">
        <v>25836</v>
      </c>
      <c r="D2777" s="46" t="s">
        <v>27829</v>
      </c>
      <c r="E2777" s="46" t="s">
        <v>27830</v>
      </c>
      <c r="F2777" s="47">
        <v>340</v>
      </c>
      <c r="G2777" s="48" t="s">
        <v>59</v>
      </c>
      <c r="H2777" s="48" t="s">
        <v>112</v>
      </c>
      <c r="I2777" s="48" t="s">
        <v>99</v>
      </c>
      <c r="J2777" s="48" t="s">
        <v>48</v>
      </c>
      <c r="K2777" s="48" t="s">
        <v>100</v>
      </c>
      <c r="L2777" s="48" t="s">
        <v>25837</v>
      </c>
      <c r="M2777" s="48" t="s">
        <v>32287</v>
      </c>
      <c r="N2777">
        <f>VLOOKUP(B2777,HIS退!B:F,5,FALSE)</f>
        <v>-340</v>
      </c>
      <c r="O2777" t="str">
        <f t="shared" si="87"/>
        <v/>
      </c>
      <c r="P2777" s="37">
        <f>VLOOKUP(C2777,微信退!Q:S,3,FALSE)</f>
        <v>340</v>
      </c>
      <c r="Q2777" t="str">
        <f t="shared" si="88"/>
        <v/>
      </c>
    </row>
    <row r="2778" spans="1:17" hidden="1">
      <c r="A2778" s="49">
        <v>42909.623773148145</v>
      </c>
      <c r="B2778" s="46">
        <v>372611</v>
      </c>
      <c r="C2778" s="50" t="s">
        <v>32288</v>
      </c>
      <c r="D2778" s="46" t="s">
        <v>32289</v>
      </c>
      <c r="E2778" s="46" t="s">
        <v>32290</v>
      </c>
      <c r="F2778" s="47">
        <v>1450</v>
      </c>
      <c r="G2778" s="48" t="s">
        <v>59</v>
      </c>
      <c r="H2778" s="48" t="s">
        <v>34</v>
      </c>
      <c r="I2778" s="48" t="s">
        <v>99</v>
      </c>
      <c r="J2778" s="48" t="s">
        <v>48</v>
      </c>
      <c r="K2778" s="48" t="s">
        <v>100</v>
      </c>
      <c r="L2778" s="48" t="s">
        <v>32291</v>
      </c>
      <c r="M2778" s="48" t="s">
        <v>32292</v>
      </c>
      <c r="N2778" t="e">
        <f>VLOOKUP(B2778,HIS退!B:F,5,FALSE)</f>
        <v>#N/A</v>
      </c>
      <c r="O2778" t="e">
        <f t="shared" si="87"/>
        <v>#N/A</v>
      </c>
      <c r="P2778" s="37" t="e">
        <f>VLOOKUP(C2778,微信退!Q:S,3,FALSE)</f>
        <v>#N/A</v>
      </c>
      <c r="Q2778" t="e">
        <f t="shared" si="88"/>
        <v>#N/A</v>
      </c>
    </row>
    <row r="2779" spans="1:17" hidden="1">
      <c r="A2779" s="49">
        <v>42909.624803240738</v>
      </c>
      <c r="B2779" s="46">
        <v>372687</v>
      </c>
      <c r="C2779" s="50" t="s">
        <v>32293</v>
      </c>
      <c r="D2779" s="46" t="s">
        <v>32294</v>
      </c>
      <c r="E2779" s="46" t="s">
        <v>32295</v>
      </c>
      <c r="F2779" s="47">
        <v>400</v>
      </c>
      <c r="G2779" s="48" t="s">
        <v>59</v>
      </c>
      <c r="H2779" s="48" t="s">
        <v>59</v>
      </c>
      <c r="I2779" s="48" t="s">
        <v>99</v>
      </c>
      <c r="J2779" s="48" t="s">
        <v>48</v>
      </c>
      <c r="K2779" s="48" t="s">
        <v>100</v>
      </c>
      <c r="L2779" s="48" t="s">
        <v>32296</v>
      </c>
      <c r="M2779" s="48" t="s">
        <v>32297</v>
      </c>
      <c r="N2779" t="e">
        <f>VLOOKUP(B2779,HIS退!B:F,5,FALSE)</f>
        <v>#N/A</v>
      </c>
      <c r="O2779" t="e">
        <f t="shared" si="87"/>
        <v>#N/A</v>
      </c>
      <c r="P2779" s="37" t="e">
        <f>VLOOKUP(C2779,微信退!Q:S,3,FALSE)</f>
        <v>#N/A</v>
      </c>
      <c r="Q2779" t="e">
        <f t="shared" si="88"/>
        <v>#N/A</v>
      </c>
    </row>
    <row r="2780" spans="1:17" hidden="1">
      <c r="A2780" s="49">
        <v>42909.625289351854</v>
      </c>
      <c r="B2780" s="46">
        <v>372705</v>
      </c>
      <c r="C2780" s="50" t="s">
        <v>25678</v>
      </c>
      <c r="D2780" s="46" t="s">
        <v>27831</v>
      </c>
      <c r="E2780" s="46" t="s">
        <v>27832</v>
      </c>
      <c r="F2780" s="47">
        <v>200</v>
      </c>
      <c r="G2780" s="48" t="s">
        <v>59</v>
      </c>
      <c r="H2780" s="48" t="s">
        <v>112</v>
      </c>
      <c r="I2780" s="48" t="s">
        <v>99</v>
      </c>
      <c r="J2780" s="48" t="s">
        <v>48</v>
      </c>
      <c r="K2780" s="48" t="s">
        <v>100</v>
      </c>
      <c r="L2780" s="48" t="s">
        <v>25679</v>
      </c>
      <c r="M2780" s="48" t="s">
        <v>32298</v>
      </c>
      <c r="N2780">
        <f>VLOOKUP(B2780,HIS退!B:F,5,FALSE)</f>
        <v>-200</v>
      </c>
      <c r="O2780" t="str">
        <f t="shared" si="87"/>
        <v/>
      </c>
      <c r="P2780" s="37">
        <f>VLOOKUP(C2780,微信退!Q:S,3,FALSE)</f>
        <v>200</v>
      </c>
      <c r="Q2780" t="str">
        <f t="shared" si="88"/>
        <v/>
      </c>
    </row>
    <row r="2781" spans="1:17" hidden="1">
      <c r="A2781" s="49">
        <v>42909.625868055555</v>
      </c>
      <c r="B2781" s="46">
        <v>372738</v>
      </c>
      <c r="C2781" s="50" t="s">
        <v>32299</v>
      </c>
      <c r="D2781" s="46" t="s">
        <v>27831</v>
      </c>
      <c r="E2781" s="46" t="s">
        <v>27832</v>
      </c>
      <c r="F2781" s="47">
        <v>200</v>
      </c>
      <c r="G2781" s="48" t="s">
        <v>59</v>
      </c>
      <c r="H2781" s="48" t="s">
        <v>59</v>
      </c>
      <c r="I2781" s="48" t="s">
        <v>99</v>
      </c>
      <c r="J2781" s="48" t="s">
        <v>48</v>
      </c>
      <c r="K2781" s="48" t="s">
        <v>100</v>
      </c>
      <c r="L2781" s="48" t="s">
        <v>32300</v>
      </c>
      <c r="M2781" s="48" t="s">
        <v>32301</v>
      </c>
      <c r="N2781" t="e">
        <f>VLOOKUP(B2781,HIS退!B:F,5,FALSE)</f>
        <v>#N/A</v>
      </c>
      <c r="O2781" t="e">
        <f t="shared" si="87"/>
        <v>#N/A</v>
      </c>
      <c r="P2781" s="37" t="e">
        <f>VLOOKUP(C2781,微信退!Q:S,3,FALSE)</f>
        <v>#N/A</v>
      </c>
      <c r="Q2781" t="e">
        <f t="shared" si="88"/>
        <v>#N/A</v>
      </c>
    </row>
    <row r="2782" spans="1:17" hidden="1">
      <c r="A2782" s="49">
        <v>42909.626099537039</v>
      </c>
      <c r="B2782" s="46">
        <v>372751</v>
      </c>
      <c r="C2782" s="50" t="s">
        <v>25822</v>
      </c>
      <c r="D2782" s="46" t="s">
        <v>27833</v>
      </c>
      <c r="E2782" s="46" t="s">
        <v>27834</v>
      </c>
      <c r="F2782" s="47">
        <v>6</v>
      </c>
      <c r="G2782" s="48" t="s">
        <v>34</v>
      </c>
      <c r="H2782" s="48" t="s">
        <v>112</v>
      </c>
      <c r="I2782" s="48" t="s">
        <v>99</v>
      </c>
      <c r="J2782" s="48" t="s">
        <v>48</v>
      </c>
      <c r="K2782" s="48" t="s">
        <v>100</v>
      </c>
      <c r="L2782" s="48" t="s">
        <v>25823</v>
      </c>
      <c r="M2782" s="48" t="s">
        <v>32302</v>
      </c>
      <c r="N2782">
        <f>VLOOKUP(B2782,HIS退!B:F,5,FALSE)</f>
        <v>-6</v>
      </c>
      <c r="O2782" t="str">
        <f t="shared" si="87"/>
        <v/>
      </c>
      <c r="P2782" s="37">
        <f>VLOOKUP(C2782,微信退!Q:S,3,FALSE)</f>
        <v>6</v>
      </c>
      <c r="Q2782" t="str">
        <f t="shared" si="88"/>
        <v/>
      </c>
    </row>
    <row r="2783" spans="1:17" hidden="1">
      <c r="A2783" s="49">
        <v>42909.626203703701</v>
      </c>
      <c r="B2783" s="46">
        <v>372760</v>
      </c>
      <c r="C2783" s="50" t="s">
        <v>32303</v>
      </c>
      <c r="D2783" s="46" t="s">
        <v>27831</v>
      </c>
      <c r="E2783" s="46" t="s">
        <v>27832</v>
      </c>
      <c r="F2783" s="47">
        <v>336</v>
      </c>
      <c r="G2783" s="48" t="s">
        <v>59</v>
      </c>
      <c r="H2783" s="48" t="s">
        <v>59</v>
      </c>
      <c r="I2783" s="48" t="s">
        <v>99</v>
      </c>
      <c r="J2783" s="48" t="s">
        <v>48</v>
      </c>
      <c r="K2783" s="48" t="s">
        <v>100</v>
      </c>
      <c r="L2783" s="48" t="s">
        <v>32304</v>
      </c>
      <c r="M2783" s="48" t="s">
        <v>32305</v>
      </c>
      <c r="N2783" t="e">
        <f>VLOOKUP(B2783,HIS退!B:F,5,FALSE)</f>
        <v>#N/A</v>
      </c>
      <c r="O2783" t="e">
        <f t="shared" si="87"/>
        <v>#N/A</v>
      </c>
      <c r="P2783" s="37" t="e">
        <f>VLOOKUP(C2783,微信退!Q:S,3,FALSE)</f>
        <v>#N/A</v>
      </c>
      <c r="Q2783" t="e">
        <f t="shared" si="88"/>
        <v>#N/A</v>
      </c>
    </row>
    <row r="2784" spans="1:17" hidden="1">
      <c r="A2784" s="49">
        <v>42909.626828703702</v>
      </c>
      <c r="B2784" s="46">
        <v>372792</v>
      </c>
      <c r="C2784" s="50" t="s">
        <v>32306</v>
      </c>
      <c r="D2784" s="46" t="s">
        <v>32307</v>
      </c>
      <c r="E2784" s="46" t="s">
        <v>32308</v>
      </c>
      <c r="F2784" s="47">
        <v>8922</v>
      </c>
      <c r="G2784" s="48" t="s">
        <v>34</v>
      </c>
      <c r="H2784" s="48" t="s">
        <v>34</v>
      </c>
      <c r="I2784" s="48" t="s">
        <v>101</v>
      </c>
      <c r="J2784" s="48" t="s">
        <v>98</v>
      </c>
      <c r="K2784" s="48" t="s">
        <v>100</v>
      </c>
      <c r="L2784" s="48" t="s">
        <v>32309</v>
      </c>
      <c r="M2784" s="48" t="s">
        <v>32310</v>
      </c>
      <c r="N2784" t="e">
        <f>VLOOKUP(B2784,HIS退!B:F,5,FALSE)</f>
        <v>#N/A</v>
      </c>
      <c r="O2784" t="e">
        <f t="shared" si="87"/>
        <v>#N/A</v>
      </c>
      <c r="P2784" s="37" t="e">
        <f>VLOOKUP(C2784,微信退!Q:S,3,FALSE)</f>
        <v>#N/A</v>
      </c>
      <c r="Q2784" t="e">
        <f t="shared" si="88"/>
        <v>#N/A</v>
      </c>
    </row>
    <row r="2785" spans="1:17" hidden="1">
      <c r="A2785" s="49">
        <v>42909.62777777778</v>
      </c>
      <c r="B2785" s="46">
        <v>372837</v>
      </c>
      <c r="C2785" s="50" t="s">
        <v>25636</v>
      </c>
      <c r="D2785" s="46" t="s">
        <v>27765</v>
      </c>
      <c r="E2785" s="46" t="s">
        <v>27766</v>
      </c>
      <c r="F2785" s="47">
        <v>351</v>
      </c>
      <c r="G2785" s="48" t="s">
        <v>59</v>
      </c>
      <c r="H2785" s="48" t="s">
        <v>112</v>
      </c>
      <c r="I2785" s="48" t="s">
        <v>99</v>
      </c>
      <c r="J2785" s="48" t="s">
        <v>48</v>
      </c>
      <c r="K2785" s="48" t="s">
        <v>100</v>
      </c>
      <c r="L2785" s="48" t="s">
        <v>25637</v>
      </c>
      <c r="M2785" s="48" t="s">
        <v>32311</v>
      </c>
      <c r="N2785">
        <f>VLOOKUP(B2785,HIS退!B:F,5,FALSE)</f>
        <v>-351</v>
      </c>
      <c r="O2785" t="str">
        <f t="shared" si="87"/>
        <v/>
      </c>
      <c r="P2785" s="37">
        <f>VLOOKUP(C2785,微信退!Q:S,3,FALSE)</f>
        <v>351</v>
      </c>
      <c r="Q2785" t="str">
        <f t="shared" si="88"/>
        <v/>
      </c>
    </row>
    <row r="2786" spans="1:17" hidden="1">
      <c r="A2786" s="49">
        <v>42909.628611111111</v>
      </c>
      <c r="B2786" s="46">
        <v>372882</v>
      </c>
      <c r="C2786" s="50" t="s">
        <v>32312</v>
      </c>
      <c r="D2786" s="46" t="s">
        <v>32313</v>
      </c>
      <c r="E2786" s="46" t="s">
        <v>32314</v>
      </c>
      <c r="F2786" s="47">
        <v>500</v>
      </c>
      <c r="G2786" s="48" t="s">
        <v>34</v>
      </c>
      <c r="H2786" s="48" t="s">
        <v>34</v>
      </c>
      <c r="I2786" s="48" t="s">
        <v>101</v>
      </c>
      <c r="J2786" s="48" t="s">
        <v>98</v>
      </c>
      <c r="K2786" s="48" t="s">
        <v>100</v>
      </c>
      <c r="L2786" s="48" t="s">
        <v>32315</v>
      </c>
      <c r="M2786" s="48" t="s">
        <v>32316</v>
      </c>
      <c r="N2786" t="e">
        <f>VLOOKUP(B2786,HIS退!B:F,5,FALSE)</f>
        <v>#N/A</v>
      </c>
      <c r="O2786" t="e">
        <f t="shared" si="87"/>
        <v>#N/A</v>
      </c>
      <c r="P2786" s="37" t="e">
        <f>VLOOKUP(C2786,微信退!Q:S,3,FALSE)</f>
        <v>#N/A</v>
      </c>
      <c r="Q2786" t="e">
        <f t="shared" si="88"/>
        <v>#N/A</v>
      </c>
    </row>
    <row r="2787" spans="1:17" hidden="1">
      <c r="A2787" s="49">
        <v>42909.62871527778</v>
      </c>
      <c r="B2787" s="46">
        <v>372887</v>
      </c>
      <c r="C2787" s="50" t="s">
        <v>32317</v>
      </c>
      <c r="D2787" s="46" t="s">
        <v>32318</v>
      </c>
      <c r="E2787" s="46" t="s">
        <v>32319</v>
      </c>
      <c r="F2787" s="47">
        <v>794</v>
      </c>
      <c r="G2787" s="48" t="s">
        <v>59</v>
      </c>
      <c r="H2787" s="48" t="s">
        <v>59</v>
      </c>
      <c r="I2787" s="48" t="s">
        <v>99</v>
      </c>
      <c r="J2787" s="48" t="s">
        <v>48</v>
      </c>
      <c r="K2787" s="48" t="s">
        <v>100</v>
      </c>
      <c r="L2787" s="48" t="s">
        <v>32320</v>
      </c>
      <c r="M2787" s="48" t="s">
        <v>32321</v>
      </c>
      <c r="N2787" t="e">
        <f>VLOOKUP(B2787,HIS退!B:F,5,FALSE)</f>
        <v>#N/A</v>
      </c>
      <c r="O2787" t="e">
        <f t="shared" si="87"/>
        <v>#N/A</v>
      </c>
      <c r="P2787" s="37" t="e">
        <f>VLOOKUP(C2787,微信退!Q:S,3,FALSE)</f>
        <v>#N/A</v>
      </c>
      <c r="Q2787" t="e">
        <f t="shared" si="88"/>
        <v>#N/A</v>
      </c>
    </row>
    <row r="2788" spans="1:17" hidden="1">
      <c r="A2788" s="49">
        <v>42909.628761574073</v>
      </c>
      <c r="B2788" s="46">
        <v>372888</v>
      </c>
      <c r="C2788" s="50" t="s">
        <v>32322</v>
      </c>
      <c r="D2788" s="46" t="s">
        <v>32323</v>
      </c>
      <c r="E2788" s="46" t="s">
        <v>32324</v>
      </c>
      <c r="F2788" s="47">
        <v>331</v>
      </c>
      <c r="G2788" s="48" t="s">
        <v>59</v>
      </c>
      <c r="H2788" s="48" t="s">
        <v>59</v>
      </c>
      <c r="I2788" s="48" t="s">
        <v>99</v>
      </c>
      <c r="J2788" s="48" t="s">
        <v>29021</v>
      </c>
      <c r="K2788" s="48" t="s">
        <v>100</v>
      </c>
      <c r="L2788" s="48" t="s">
        <v>32325</v>
      </c>
      <c r="M2788" s="48" t="s">
        <v>32326</v>
      </c>
      <c r="N2788" t="e">
        <f>VLOOKUP(B2788,HIS退!B:F,5,FALSE)</f>
        <v>#N/A</v>
      </c>
      <c r="O2788" t="e">
        <f t="shared" si="87"/>
        <v>#N/A</v>
      </c>
      <c r="P2788" s="37" t="e">
        <f>VLOOKUP(C2788,微信退!Q:S,3,FALSE)</f>
        <v>#N/A</v>
      </c>
      <c r="Q2788" t="e">
        <f t="shared" si="88"/>
        <v>#N/A</v>
      </c>
    </row>
    <row r="2789" spans="1:17" hidden="1">
      <c r="A2789" s="49">
        <v>42909.630486111113</v>
      </c>
      <c r="B2789" s="46">
        <v>372958</v>
      </c>
      <c r="C2789" s="50" t="s">
        <v>32327</v>
      </c>
      <c r="D2789" s="46" t="s">
        <v>32328</v>
      </c>
      <c r="E2789" s="46" t="s">
        <v>32329</v>
      </c>
      <c r="F2789" s="47">
        <v>611</v>
      </c>
      <c r="G2789" s="48" t="s">
        <v>34</v>
      </c>
      <c r="H2789" s="48" t="s">
        <v>29015</v>
      </c>
      <c r="I2789" s="48" t="s">
        <v>99</v>
      </c>
      <c r="J2789" s="48" t="s">
        <v>48</v>
      </c>
      <c r="K2789" s="48" t="s">
        <v>100</v>
      </c>
      <c r="L2789" s="48" t="s">
        <v>32330</v>
      </c>
      <c r="M2789" s="48" t="s">
        <v>32331</v>
      </c>
      <c r="N2789" t="e">
        <f>VLOOKUP(B2789,HIS退!B:F,5,FALSE)</f>
        <v>#N/A</v>
      </c>
      <c r="O2789" t="e">
        <f t="shared" si="87"/>
        <v>#N/A</v>
      </c>
      <c r="P2789" s="37" t="e">
        <f>VLOOKUP(C2789,微信退!Q:S,3,FALSE)</f>
        <v>#N/A</v>
      </c>
      <c r="Q2789" t="e">
        <f t="shared" si="88"/>
        <v>#N/A</v>
      </c>
    </row>
    <row r="2790" spans="1:17" hidden="1">
      <c r="A2790" s="49">
        <v>42909.630543981482</v>
      </c>
      <c r="B2790" s="46">
        <v>372963</v>
      </c>
      <c r="C2790" s="50" t="s">
        <v>25658</v>
      </c>
      <c r="D2790" s="46" t="s">
        <v>27835</v>
      </c>
      <c r="E2790" s="46" t="s">
        <v>27836</v>
      </c>
      <c r="F2790" s="47">
        <v>94</v>
      </c>
      <c r="G2790" s="48" t="s">
        <v>59</v>
      </c>
      <c r="H2790" s="48" t="s">
        <v>112</v>
      </c>
      <c r="I2790" s="48" t="s">
        <v>99</v>
      </c>
      <c r="J2790" s="48" t="s">
        <v>48</v>
      </c>
      <c r="K2790" s="48" t="s">
        <v>100</v>
      </c>
      <c r="L2790" s="48" t="s">
        <v>25659</v>
      </c>
      <c r="M2790" s="48" t="s">
        <v>32332</v>
      </c>
      <c r="N2790">
        <f>VLOOKUP(B2790,HIS退!B:F,5,FALSE)</f>
        <v>-94</v>
      </c>
      <c r="O2790" t="str">
        <f t="shared" si="87"/>
        <v/>
      </c>
      <c r="P2790" s="37">
        <f>VLOOKUP(C2790,微信退!Q:S,3,FALSE)</f>
        <v>94</v>
      </c>
      <c r="Q2790" t="str">
        <f t="shared" si="88"/>
        <v/>
      </c>
    </row>
    <row r="2791" spans="1:17" hidden="1">
      <c r="A2791" s="49">
        <v>42909.630833333336</v>
      </c>
      <c r="B2791" s="46">
        <v>372975</v>
      </c>
      <c r="C2791" s="50" t="s">
        <v>32333</v>
      </c>
      <c r="D2791" s="46" t="s">
        <v>32334</v>
      </c>
      <c r="E2791" s="46" t="s">
        <v>32335</v>
      </c>
      <c r="F2791" s="47">
        <v>100</v>
      </c>
      <c r="G2791" s="48" t="s">
        <v>59</v>
      </c>
      <c r="H2791" s="48" t="s">
        <v>59</v>
      </c>
      <c r="I2791" s="48" t="s">
        <v>99</v>
      </c>
      <c r="J2791" s="48" t="s">
        <v>48</v>
      </c>
      <c r="K2791" s="48" t="s">
        <v>100</v>
      </c>
      <c r="L2791" s="48" t="s">
        <v>32336</v>
      </c>
      <c r="M2791" s="48" t="s">
        <v>32337</v>
      </c>
      <c r="N2791" t="e">
        <f>VLOOKUP(B2791,HIS退!B:F,5,FALSE)</f>
        <v>#N/A</v>
      </c>
      <c r="O2791" t="e">
        <f t="shared" si="87"/>
        <v>#N/A</v>
      </c>
      <c r="P2791" s="37" t="e">
        <f>VLOOKUP(C2791,微信退!Q:S,3,FALSE)</f>
        <v>#N/A</v>
      </c>
      <c r="Q2791" t="e">
        <f t="shared" si="88"/>
        <v>#N/A</v>
      </c>
    </row>
    <row r="2792" spans="1:17" hidden="1">
      <c r="A2792" s="49">
        <v>42909.631458333337</v>
      </c>
      <c r="B2792" s="46">
        <v>373000</v>
      </c>
      <c r="C2792" s="50" t="s">
        <v>32338</v>
      </c>
      <c r="D2792" s="46" t="s">
        <v>32339</v>
      </c>
      <c r="E2792" s="46" t="s">
        <v>32340</v>
      </c>
      <c r="F2792" s="47">
        <v>500</v>
      </c>
      <c r="G2792" s="48" t="s">
        <v>34</v>
      </c>
      <c r="H2792" s="48" t="s">
        <v>34</v>
      </c>
      <c r="I2792" s="48" t="s">
        <v>99</v>
      </c>
      <c r="J2792" s="48" t="s">
        <v>48</v>
      </c>
      <c r="K2792" s="48" t="s">
        <v>100</v>
      </c>
      <c r="L2792" s="48" t="s">
        <v>32341</v>
      </c>
      <c r="M2792" s="48" t="s">
        <v>32342</v>
      </c>
      <c r="N2792" t="e">
        <f>VLOOKUP(B2792,HIS退!B:F,5,FALSE)</f>
        <v>#N/A</v>
      </c>
      <c r="O2792" t="e">
        <f t="shared" si="87"/>
        <v>#N/A</v>
      </c>
      <c r="P2792" s="37" t="e">
        <f>VLOOKUP(C2792,微信退!Q:S,3,FALSE)</f>
        <v>#N/A</v>
      </c>
      <c r="Q2792" t="e">
        <f t="shared" si="88"/>
        <v>#N/A</v>
      </c>
    </row>
    <row r="2793" spans="1:17" hidden="1">
      <c r="A2793" s="49">
        <v>42909.632013888891</v>
      </c>
      <c r="B2793" s="46">
        <v>373025</v>
      </c>
      <c r="D2793" s="46" t="s">
        <v>32343</v>
      </c>
      <c r="E2793" s="46" t="s">
        <v>32344</v>
      </c>
      <c r="F2793" s="47">
        <v>94</v>
      </c>
      <c r="G2793" s="48" t="s">
        <v>34</v>
      </c>
      <c r="H2793" s="48" t="s">
        <v>34</v>
      </c>
      <c r="I2793" s="48" t="s">
        <v>101</v>
      </c>
      <c r="J2793" s="48" t="s">
        <v>98</v>
      </c>
      <c r="K2793" s="48" t="s">
        <v>100</v>
      </c>
      <c r="L2793" s="48" t="s">
        <v>32345</v>
      </c>
      <c r="M2793" s="48" t="s">
        <v>32346</v>
      </c>
      <c r="N2793" t="e">
        <f>VLOOKUP(B2793,HIS退!B:F,5,FALSE)</f>
        <v>#N/A</v>
      </c>
      <c r="O2793" t="e">
        <f t="shared" si="87"/>
        <v>#N/A</v>
      </c>
      <c r="P2793" s="37" t="e">
        <f>VLOOKUP(C2793,微信退!Q:S,3,FALSE)</f>
        <v>#N/A</v>
      </c>
      <c r="Q2793" t="e">
        <f t="shared" si="88"/>
        <v>#N/A</v>
      </c>
    </row>
    <row r="2794" spans="1:17" hidden="1">
      <c r="A2794" s="49">
        <v>42909.632453703707</v>
      </c>
      <c r="B2794" s="46">
        <v>373039</v>
      </c>
      <c r="C2794" s="50" t="s">
        <v>32347</v>
      </c>
      <c r="D2794" s="46" t="s">
        <v>32348</v>
      </c>
      <c r="E2794" s="46" t="s">
        <v>32349</v>
      </c>
      <c r="F2794" s="47">
        <v>200</v>
      </c>
      <c r="G2794" s="48" t="s">
        <v>59</v>
      </c>
      <c r="H2794" s="48" t="s">
        <v>59</v>
      </c>
      <c r="I2794" s="48" t="s">
        <v>99</v>
      </c>
      <c r="J2794" s="48" t="s">
        <v>48</v>
      </c>
      <c r="K2794" s="48" t="s">
        <v>100</v>
      </c>
      <c r="L2794" s="48" t="s">
        <v>32350</v>
      </c>
      <c r="M2794" s="48" t="s">
        <v>32351</v>
      </c>
      <c r="N2794" t="e">
        <f>VLOOKUP(B2794,HIS退!B:F,5,FALSE)</f>
        <v>#N/A</v>
      </c>
      <c r="O2794" t="e">
        <f t="shared" si="87"/>
        <v>#N/A</v>
      </c>
      <c r="P2794" s="37" t="e">
        <f>VLOOKUP(C2794,微信退!Q:S,3,FALSE)</f>
        <v>#N/A</v>
      </c>
      <c r="Q2794" t="e">
        <f t="shared" si="88"/>
        <v>#N/A</v>
      </c>
    </row>
    <row r="2795" spans="1:17" hidden="1">
      <c r="A2795" s="49">
        <v>42909.632581018515</v>
      </c>
      <c r="B2795" s="46">
        <v>0</v>
      </c>
      <c r="D2795" s="46" t="s">
        <v>32343</v>
      </c>
      <c r="E2795" s="46" t="s">
        <v>32344</v>
      </c>
      <c r="F2795" s="47">
        <v>90</v>
      </c>
      <c r="G2795" s="48" t="s">
        <v>34</v>
      </c>
      <c r="H2795" s="48" t="s">
        <v>34</v>
      </c>
      <c r="I2795" s="48" t="s">
        <v>102</v>
      </c>
      <c r="J2795" s="48" t="s">
        <v>98</v>
      </c>
      <c r="K2795" s="48" t="s">
        <v>100</v>
      </c>
      <c r="L2795" s="48" t="s">
        <v>32352</v>
      </c>
      <c r="M2795" s="48" t="s">
        <v>32353</v>
      </c>
      <c r="N2795" t="e">
        <f>VLOOKUP(B2795,HIS退!B:F,5,FALSE)</f>
        <v>#N/A</v>
      </c>
      <c r="O2795" t="e">
        <f t="shared" si="87"/>
        <v>#N/A</v>
      </c>
      <c r="P2795" s="37" t="e">
        <f>VLOOKUP(C2795,微信退!Q:S,3,FALSE)</f>
        <v>#N/A</v>
      </c>
      <c r="Q2795" t="e">
        <f t="shared" si="88"/>
        <v>#N/A</v>
      </c>
    </row>
    <row r="2796" spans="1:17" hidden="1">
      <c r="A2796" s="49">
        <v>42909.636261574073</v>
      </c>
      <c r="B2796" s="46">
        <v>373223</v>
      </c>
      <c r="C2796" s="50" t="s">
        <v>25796</v>
      </c>
      <c r="D2796" s="46" t="s">
        <v>10340</v>
      </c>
      <c r="E2796" s="46" t="s">
        <v>10341</v>
      </c>
      <c r="F2796" s="47">
        <v>590</v>
      </c>
      <c r="G2796" s="48" t="s">
        <v>59</v>
      </c>
      <c r="H2796" s="48" t="s">
        <v>112</v>
      </c>
      <c r="I2796" s="48" t="s">
        <v>99</v>
      </c>
      <c r="J2796" s="48" t="s">
        <v>48</v>
      </c>
      <c r="K2796" s="48" t="s">
        <v>100</v>
      </c>
      <c r="L2796" s="48" t="s">
        <v>25797</v>
      </c>
      <c r="M2796" s="48" t="s">
        <v>32354</v>
      </c>
      <c r="N2796">
        <f>VLOOKUP(B2796,HIS退!B:F,5,FALSE)</f>
        <v>-590</v>
      </c>
      <c r="O2796" t="str">
        <f t="shared" si="87"/>
        <v/>
      </c>
      <c r="P2796" s="37">
        <f>VLOOKUP(C2796,微信退!Q:S,3,FALSE)</f>
        <v>590</v>
      </c>
      <c r="Q2796" t="str">
        <f t="shared" si="88"/>
        <v/>
      </c>
    </row>
    <row r="2797" spans="1:17" hidden="1">
      <c r="A2797" s="49">
        <v>42909.636956018519</v>
      </c>
      <c r="B2797" s="46">
        <v>373256</v>
      </c>
      <c r="C2797" s="50" t="s">
        <v>32355</v>
      </c>
      <c r="D2797" s="46" t="s">
        <v>32356</v>
      </c>
      <c r="E2797" s="46" t="s">
        <v>32357</v>
      </c>
      <c r="F2797" s="47">
        <v>777</v>
      </c>
      <c r="G2797" s="48" t="s">
        <v>59</v>
      </c>
      <c r="H2797" s="48" t="s">
        <v>34</v>
      </c>
      <c r="I2797" s="48" t="s">
        <v>99</v>
      </c>
      <c r="J2797" s="48" t="s">
        <v>48</v>
      </c>
      <c r="K2797" s="48" t="s">
        <v>100</v>
      </c>
      <c r="L2797" s="48" t="s">
        <v>32358</v>
      </c>
      <c r="M2797" s="48" t="s">
        <v>32359</v>
      </c>
      <c r="N2797" t="e">
        <f>VLOOKUP(B2797,HIS退!B:F,5,FALSE)</f>
        <v>#N/A</v>
      </c>
      <c r="O2797" t="e">
        <f t="shared" si="87"/>
        <v>#N/A</v>
      </c>
      <c r="P2797" s="37" t="e">
        <f>VLOOKUP(C2797,微信退!Q:S,3,FALSE)</f>
        <v>#N/A</v>
      </c>
      <c r="Q2797" t="e">
        <f t="shared" si="88"/>
        <v>#N/A</v>
      </c>
    </row>
    <row r="2798" spans="1:17" hidden="1">
      <c r="A2798" s="49">
        <v>42909.638113425928</v>
      </c>
      <c r="B2798" s="46">
        <v>373311</v>
      </c>
      <c r="C2798" s="50" t="s">
        <v>25736</v>
      </c>
      <c r="D2798" s="46" t="s">
        <v>27837</v>
      </c>
      <c r="E2798" s="46" t="s">
        <v>27838</v>
      </c>
      <c r="F2798" s="47">
        <v>1870</v>
      </c>
      <c r="G2798" s="48" t="s">
        <v>34</v>
      </c>
      <c r="H2798" s="48" t="s">
        <v>112</v>
      </c>
      <c r="I2798" s="48" t="s">
        <v>99</v>
      </c>
      <c r="J2798" s="48" t="s">
        <v>48</v>
      </c>
      <c r="K2798" s="48" t="s">
        <v>100</v>
      </c>
      <c r="L2798" s="48" t="s">
        <v>25737</v>
      </c>
      <c r="M2798" s="48" t="s">
        <v>32360</v>
      </c>
      <c r="N2798">
        <f>VLOOKUP(B2798,HIS退!B:F,5,FALSE)</f>
        <v>-1870</v>
      </c>
      <c r="O2798" t="str">
        <f t="shared" si="87"/>
        <v/>
      </c>
      <c r="P2798" s="37">
        <f>VLOOKUP(C2798,微信退!Q:S,3,FALSE)</f>
        <v>1870</v>
      </c>
      <c r="Q2798" t="str">
        <f t="shared" si="88"/>
        <v/>
      </c>
    </row>
    <row r="2799" spans="1:17" hidden="1">
      <c r="A2799" s="49">
        <v>42909.638356481482</v>
      </c>
      <c r="B2799" s="46">
        <v>373339</v>
      </c>
      <c r="C2799" s="50" t="s">
        <v>32361</v>
      </c>
      <c r="D2799" s="46" t="s">
        <v>32362</v>
      </c>
      <c r="E2799" s="46" t="s">
        <v>32363</v>
      </c>
      <c r="F2799" s="47">
        <v>132</v>
      </c>
      <c r="G2799" s="48" t="s">
        <v>34</v>
      </c>
      <c r="H2799" s="48" t="s">
        <v>29015</v>
      </c>
      <c r="I2799" s="48" t="s">
        <v>99</v>
      </c>
      <c r="J2799" s="48" t="s">
        <v>48</v>
      </c>
      <c r="K2799" s="48" t="s">
        <v>100</v>
      </c>
      <c r="L2799" s="48" t="s">
        <v>32364</v>
      </c>
      <c r="M2799" s="48" t="s">
        <v>32365</v>
      </c>
      <c r="N2799" t="e">
        <f>VLOOKUP(B2799,HIS退!B:F,5,FALSE)</f>
        <v>#N/A</v>
      </c>
      <c r="O2799" t="e">
        <f t="shared" si="87"/>
        <v>#N/A</v>
      </c>
      <c r="P2799" s="37" t="e">
        <f>VLOOKUP(C2799,微信退!Q:S,3,FALSE)</f>
        <v>#N/A</v>
      </c>
      <c r="Q2799" t="e">
        <f t="shared" si="88"/>
        <v>#N/A</v>
      </c>
    </row>
    <row r="2800" spans="1:17" hidden="1">
      <c r="A2800" s="49">
        <v>42909.639062499999</v>
      </c>
      <c r="B2800" s="46">
        <v>373365</v>
      </c>
      <c r="C2800" s="50" t="s">
        <v>25620</v>
      </c>
      <c r="D2800" s="46" t="s">
        <v>846</v>
      </c>
      <c r="E2800" s="46" t="s">
        <v>2980</v>
      </c>
      <c r="F2800" s="47">
        <v>29</v>
      </c>
      <c r="G2800" s="48" t="s">
        <v>34</v>
      </c>
      <c r="H2800" s="48" t="s">
        <v>112</v>
      </c>
      <c r="I2800" s="48" t="s">
        <v>99</v>
      </c>
      <c r="J2800" s="48" t="s">
        <v>48</v>
      </c>
      <c r="K2800" s="48" t="s">
        <v>100</v>
      </c>
      <c r="L2800" s="48" t="s">
        <v>25621</v>
      </c>
      <c r="M2800" s="48" t="s">
        <v>32366</v>
      </c>
      <c r="N2800">
        <f>VLOOKUP(B2800,HIS退!B:F,5,FALSE)</f>
        <v>-29</v>
      </c>
      <c r="O2800" t="str">
        <f t="shared" si="87"/>
        <v/>
      </c>
      <c r="P2800" s="37">
        <f>VLOOKUP(C2800,微信退!Q:S,3,FALSE)</f>
        <v>29</v>
      </c>
      <c r="Q2800" t="str">
        <f t="shared" si="88"/>
        <v/>
      </c>
    </row>
    <row r="2801" spans="1:17" hidden="1">
      <c r="A2801" s="49">
        <v>42909.639699074076</v>
      </c>
      <c r="B2801" s="46">
        <v>373395</v>
      </c>
      <c r="C2801" s="50" t="s">
        <v>32367</v>
      </c>
      <c r="D2801" s="46" t="s">
        <v>32368</v>
      </c>
      <c r="E2801" s="46" t="s">
        <v>32369</v>
      </c>
      <c r="F2801" s="47">
        <v>494</v>
      </c>
      <c r="G2801" s="48" t="s">
        <v>34</v>
      </c>
      <c r="H2801" s="48" t="s">
        <v>34</v>
      </c>
      <c r="I2801" s="48" t="s">
        <v>101</v>
      </c>
      <c r="J2801" s="48" t="s">
        <v>98</v>
      </c>
      <c r="K2801" s="48" t="s">
        <v>100</v>
      </c>
      <c r="L2801" s="48" t="s">
        <v>32370</v>
      </c>
      <c r="M2801" s="48" t="s">
        <v>32371</v>
      </c>
      <c r="N2801" t="e">
        <f>VLOOKUP(B2801,HIS退!B:F,5,FALSE)</f>
        <v>#N/A</v>
      </c>
      <c r="O2801" t="e">
        <f t="shared" si="87"/>
        <v>#N/A</v>
      </c>
      <c r="P2801" s="37" t="e">
        <f>VLOOKUP(C2801,微信退!Q:S,3,FALSE)</f>
        <v>#N/A</v>
      </c>
      <c r="Q2801" t="e">
        <f t="shared" si="88"/>
        <v>#N/A</v>
      </c>
    </row>
    <row r="2802" spans="1:17" hidden="1">
      <c r="A2802" s="49">
        <v>42909.640150462961</v>
      </c>
      <c r="B2802" s="46">
        <v>373417</v>
      </c>
      <c r="C2802" s="50" t="s">
        <v>25786</v>
      </c>
      <c r="D2802" s="46" t="s">
        <v>27839</v>
      </c>
      <c r="E2802" s="46" t="s">
        <v>27840</v>
      </c>
      <c r="F2802" s="47">
        <v>244</v>
      </c>
      <c r="G2802" s="48" t="s">
        <v>59</v>
      </c>
      <c r="H2802" s="48" t="s">
        <v>112</v>
      </c>
      <c r="I2802" s="48" t="s">
        <v>99</v>
      </c>
      <c r="J2802" s="48" t="s">
        <v>48</v>
      </c>
      <c r="K2802" s="48" t="s">
        <v>100</v>
      </c>
      <c r="L2802" s="48" t="s">
        <v>25787</v>
      </c>
      <c r="M2802" s="48" t="s">
        <v>32372</v>
      </c>
      <c r="N2802">
        <f>VLOOKUP(B2802,HIS退!B:F,5,FALSE)</f>
        <v>-244</v>
      </c>
      <c r="O2802" t="str">
        <f t="shared" si="87"/>
        <v/>
      </c>
      <c r="P2802" s="37">
        <f>VLOOKUP(C2802,微信退!Q:S,3,FALSE)</f>
        <v>244</v>
      </c>
      <c r="Q2802" t="str">
        <f t="shared" si="88"/>
        <v/>
      </c>
    </row>
    <row r="2803" spans="1:17" hidden="1">
      <c r="A2803" s="49">
        <v>42909.640729166669</v>
      </c>
      <c r="B2803" s="46">
        <v>373439</v>
      </c>
      <c r="C2803" s="50" t="s">
        <v>25706</v>
      </c>
      <c r="D2803" s="46" t="s">
        <v>27841</v>
      </c>
      <c r="E2803" s="46" t="s">
        <v>27842</v>
      </c>
      <c r="F2803" s="47">
        <v>220</v>
      </c>
      <c r="G2803" s="48" t="s">
        <v>59</v>
      </c>
      <c r="H2803" s="48" t="s">
        <v>112</v>
      </c>
      <c r="I2803" s="48" t="s">
        <v>99</v>
      </c>
      <c r="J2803" s="48" t="s">
        <v>48</v>
      </c>
      <c r="K2803" s="48" t="s">
        <v>100</v>
      </c>
      <c r="L2803" s="48" t="s">
        <v>25707</v>
      </c>
      <c r="M2803" s="48" t="s">
        <v>32373</v>
      </c>
      <c r="N2803">
        <f>VLOOKUP(B2803,HIS退!B:F,5,FALSE)</f>
        <v>-220</v>
      </c>
      <c r="O2803" t="str">
        <f t="shared" si="87"/>
        <v/>
      </c>
      <c r="P2803" s="37">
        <f>VLOOKUP(C2803,微信退!Q:S,3,FALSE)</f>
        <v>220</v>
      </c>
      <c r="Q2803" t="str">
        <f t="shared" si="88"/>
        <v/>
      </c>
    </row>
    <row r="2804" spans="1:17" hidden="1">
      <c r="A2804" s="49">
        <v>42909.642048611109</v>
      </c>
      <c r="B2804" s="46">
        <v>373500</v>
      </c>
      <c r="C2804" s="50" t="s">
        <v>25674</v>
      </c>
      <c r="D2804" s="46" t="s">
        <v>27843</v>
      </c>
      <c r="E2804" s="46" t="s">
        <v>27844</v>
      </c>
      <c r="F2804" s="47">
        <v>405</v>
      </c>
      <c r="G2804" s="48" t="s">
        <v>34</v>
      </c>
      <c r="H2804" s="48" t="s">
        <v>112</v>
      </c>
      <c r="I2804" s="48" t="s">
        <v>99</v>
      </c>
      <c r="J2804" s="48" t="s">
        <v>48</v>
      </c>
      <c r="K2804" s="48" t="s">
        <v>100</v>
      </c>
      <c r="L2804" s="48" t="s">
        <v>25675</v>
      </c>
      <c r="M2804" s="48" t="s">
        <v>32374</v>
      </c>
      <c r="N2804">
        <f>VLOOKUP(B2804,HIS退!B:F,5,FALSE)</f>
        <v>-405</v>
      </c>
      <c r="O2804" t="str">
        <f t="shared" si="87"/>
        <v/>
      </c>
      <c r="P2804" s="37">
        <f>VLOOKUP(C2804,微信退!Q:S,3,FALSE)</f>
        <v>405</v>
      </c>
      <c r="Q2804" t="str">
        <f t="shared" si="88"/>
        <v/>
      </c>
    </row>
    <row r="2805" spans="1:17" hidden="1">
      <c r="A2805" s="49">
        <v>42909.642604166664</v>
      </c>
      <c r="B2805" s="46">
        <v>373532</v>
      </c>
      <c r="C2805" s="50" t="s">
        <v>25828</v>
      </c>
      <c r="D2805" s="46" t="s">
        <v>27489</v>
      </c>
      <c r="E2805" s="46" t="s">
        <v>27490</v>
      </c>
      <c r="F2805" s="47">
        <v>390</v>
      </c>
      <c r="G2805" s="48" t="s">
        <v>59</v>
      </c>
      <c r="H2805" s="48" t="s">
        <v>112</v>
      </c>
      <c r="I2805" s="48" t="s">
        <v>99</v>
      </c>
      <c r="J2805" s="48" t="s">
        <v>48</v>
      </c>
      <c r="K2805" s="48" t="s">
        <v>100</v>
      </c>
      <c r="L2805" s="48" t="s">
        <v>25829</v>
      </c>
      <c r="M2805" s="48" t="s">
        <v>32375</v>
      </c>
      <c r="N2805">
        <f>VLOOKUP(B2805,HIS退!B:F,5,FALSE)</f>
        <v>-390</v>
      </c>
      <c r="O2805" t="str">
        <f t="shared" si="87"/>
        <v/>
      </c>
      <c r="P2805" s="37">
        <f>VLOOKUP(C2805,微信退!Q:S,3,FALSE)</f>
        <v>390</v>
      </c>
      <c r="Q2805" t="str">
        <f t="shared" si="88"/>
        <v/>
      </c>
    </row>
    <row r="2806" spans="1:17" hidden="1">
      <c r="A2806" s="49">
        <v>42909.643530092595</v>
      </c>
      <c r="B2806" s="46">
        <v>373596</v>
      </c>
      <c r="C2806" s="50" t="s">
        <v>32376</v>
      </c>
      <c r="D2806" s="46" t="s">
        <v>32377</v>
      </c>
      <c r="E2806" s="46" t="s">
        <v>32378</v>
      </c>
      <c r="F2806" s="47">
        <v>900</v>
      </c>
      <c r="G2806" s="48" t="s">
        <v>59</v>
      </c>
      <c r="H2806" s="48" t="s">
        <v>59</v>
      </c>
      <c r="I2806" s="48" t="s">
        <v>99</v>
      </c>
      <c r="J2806" s="48" t="s">
        <v>48</v>
      </c>
      <c r="K2806" s="48" t="s">
        <v>100</v>
      </c>
      <c r="L2806" s="48" t="s">
        <v>32379</v>
      </c>
      <c r="M2806" s="48" t="s">
        <v>32380</v>
      </c>
      <c r="N2806" t="e">
        <f>VLOOKUP(B2806,HIS退!B:F,5,FALSE)</f>
        <v>#N/A</v>
      </c>
      <c r="O2806" t="e">
        <f t="shared" si="87"/>
        <v>#N/A</v>
      </c>
      <c r="P2806" s="37" t="e">
        <f>VLOOKUP(C2806,微信退!Q:S,3,FALSE)</f>
        <v>#N/A</v>
      </c>
      <c r="Q2806" t="e">
        <f t="shared" si="88"/>
        <v>#N/A</v>
      </c>
    </row>
    <row r="2807" spans="1:17" hidden="1">
      <c r="A2807" s="49">
        <v>42909.645335648151</v>
      </c>
      <c r="B2807" s="46">
        <v>373686</v>
      </c>
      <c r="C2807" s="50" t="s">
        <v>25672</v>
      </c>
      <c r="D2807" s="46" t="s">
        <v>27845</v>
      </c>
      <c r="E2807" s="46" t="s">
        <v>27846</v>
      </c>
      <c r="F2807" s="47">
        <v>19</v>
      </c>
      <c r="G2807" s="48" t="s">
        <v>34</v>
      </c>
      <c r="H2807" s="48" t="s">
        <v>112</v>
      </c>
      <c r="I2807" s="48" t="s">
        <v>99</v>
      </c>
      <c r="J2807" s="48" t="s">
        <v>48</v>
      </c>
      <c r="K2807" s="48" t="s">
        <v>100</v>
      </c>
      <c r="L2807" s="48" t="s">
        <v>25673</v>
      </c>
      <c r="M2807" s="48" t="s">
        <v>32381</v>
      </c>
      <c r="N2807">
        <f>VLOOKUP(B2807,HIS退!B:F,5,FALSE)</f>
        <v>-19</v>
      </c>
      <c r="O2807" t="str">
        <f t="shared" si="87"/>
        <v/>
      </c>
      <c r="P2807" s="37">
        <f>VLOOKUP(C2807,微信退!Q:S,3,FALSE)</f>
        <v>19</v>
      </c>
      <c r="Q2807" t="str">
        <f t="shared" si="88"/>
        <v/>
      </c>
    </row>
    <row r="2808" spans="1:17" hidden="1">
      <c r="A2808" s="49">
        <v>42909.646354166667</v>
      </c>
      <c r="B2808" s="46">
        <v>373745</v>
      </c>
      <c r="C2808" s="50" t="s">
        <v>32382</v>
      </c>
      <c r="D2808" s="46" t="s">
        <v>32383</v>
      </c>
      <c r="E2808" s="46" t="s">
        <v>32384</v>
      </c>
      <c r="F2808" s="47">
        <v>92</v>
      </c>
      <c r="G2808" s="48" t="s">
        <v>34</v>
      </c>
      <c r="H2808" s="48" t="s">
        <v>34</v>
      </c>
      <c r="I2808" s="48" t="s">
        <v>101</v>
      </c>
      <c r="J2808" s="48" t="s">
        <v>98</v>
      </c>
      <c r="K2808" s="48" t="s">
        <v>100</v>
      </c>
      <c r="L2808" s="48" t="s">
        <v>32385</v>
      </c>
      <c r="M2808" s="48" t="s">
        <v>32386</v>
      </c>
      <c r="N2808" t="e">
        <f>VLOOKUP(B2808,HIS退!B:F,5,FALSE)</f>
        <v>#N/A</v>
      </c>
      <c r="O2808" t="e">
        <f t="shared" si="87"/>
        <v>#N/A</v>
      </c>
      <c r="P2808" s="37" t="e">
        <f>VLOOKUP(C2808,微信退!Q:S,3,FALSE)</f>
        <v>#N/A</v>
      </c>
      <c r="Q2808" t="e">
        <f t="shared" si="88"/>
        <v>#N/A</v>
      </c>
    </row>
    <row r="2809" spans="1:17" hidden="1">
      <c r="A2809" s="49">
        <v>42909.646608796298</v>
      </c>
      <c r="B2809" s="46">
        <v>373757</v>
      </c>
      <c r="C2809" s="50" t="s">
        <v>32387</v>
      </c>
      <c r="D2809" s="46" t="s">
        <v>32388</v>
      </c>
      <c r="E2809" s="46" t="s">
        <v>32389</v>
      </c>
      <c r="F2809" s="47">
        <v>996</v>
      </c>
      <c r="G2809" s="48" t="s">
        <v>34</v>
      </c>
      <c r="H2809" s="48" t="s">
        <v>34</v>
      </c>
      <c r="I2809" s="48" t="s">
        <v>99</v>
      </c>
      <c r="J2809" s="48" t="s">
        <v>48</v>
      </c>
      <c r="K2809" s="48" t="s">
        <v>100</v>
      </c>
      <c r="L2809" s="48" t="s">
        <v>32390</v>
      </c>
      <c r="M2809" s="48" t="s">
        <v>32391</v>
      </c>
      <c r="N2809" t="e">
        <f>VLOOKUP(B2809,HIS退!B:F,5,FALSE)</f>
        <v>#N/A</v>
      </c>
      <c r="O2809" t="e">
        <f t="shared" si="87"/>
        <v>#N/A</v>
      </c>
      <c r="P2809" s="37" t="e">
        <f>VLOOKUP(C2809,微信退!Q:S,3,FALSE)</f>
        <v>#N/A</v>
      </c>
      <c r="Q2809" t="e">
        <f t="shared" si="88"/>
        <v>#N/A</v>
      </c>
    </row>
    <row r="2810" spans="1:17" hidden="1">
      <c r="A2810" s="49">
        <v>42909.647465277776</v>
      </c>
      <c r="B2810" s="46">
        <v>373792</v>
      </c>
      <c r="C2810" s="50" t="s">
        <v>25868</v>
      </c>
      <c r="D2810" s="46" t="s">
        <v>27247</v>
      </c>
      <c r="E2810" s="46" t="s">
        <v>27248</v>
      </c>
      <c r="F2810" s="47">
        <v>100</v>
      </c>
      <c r="G2810" s="48" t="s">
        <v>59</v>
      </c>
      <c r="H2810" s="48" t="s">
        <v>112</v>
      </c>
      <c r="I2810" s="48" t="s">
        <v>99</v>
      </c>
      <c r="J2810" s="48" t="s">
        <v>48</v>
      </c>
      <c r="K2810" s="48" t="s">
        <v>100</v>
      </c>
      <c r="L2810" s="48" t="s">
        <v>25869</v>
      </c>
      <c r="M2810" s="48" t="s">
        <v>32392</v>
      </c>
      <c r="N2810">
        <f>VLOOKUP(B2810,HIS退!B:F,5,FALSE)</f>
        <v>-100</v>
      </c>
      <c r="O2810" t="str">
        <f t="shared" si="87"/>
        <v/>
      </c>
      <c r="P2810" s="37">
        <f>VLOOKUP(C2810,微信退!Q:S,3,FALSE)</f>
        <v>100</v>
      </c>
      <c r="Q2810" t="str">
        <f t="shared" si="88"/>
        <v/>
      </c>
    </row>
    <row r="2811" spans="1:17" hidden="1">
      <c r="A2811" s="49">
        <v>42909.651250000003</v>
      </c>
      <c r="B2811" s="46">
        <v>373984</v>
      </c>
      <c r="C2811" s="50" t="s">
        <v>32393</v>
      </c>
      <c r="D2811" s="46" t="s">
        <v>29488</v>
      </c>
      <c r="E2811" s="46" t="s">
        <v>29489</v>
      </c>
      <c r="F2811" s="47">
        <v>468</v>
      </c>
      <c r="G2811" s="48" t="s">
        <v>59</v>
      </c>
      <c r="H2811" s="48" t="s">
        <v>59</v>
      </c>
      <c r="I2811" s="48" t="s">
        <v>99</v>
      </c>
      <c r="J2811" s="48" t="s">
        <v>29021</v>
      </c>
      <c r="K2811" s="48" t="s">
        <v>100</v>
      </c>
      <c r="L2811" s="48" t="s">
        <v>32394</v>
      </c>
      <c r="M2811" s="48" t="s">
        <v>32395</v>
      </c>
      <c r="N2811" t="e">
        <f>VLOOKUP(B2811,HIS退!B:F,5,FALSE)</f>
        <v>#N/A</v>
      </c>
      <c r="O2811" t="e">
        <f t="shared" ref="O2811:O2874" si="89">IF(N2811=F2811*-1,"",1)</f>
        <v>#N/A</v>
      </c>
      <c r="P2811" s="37" t="e">
        <f>VLOOKUP(C2811,微信退!Q:S,3,FALSE)</f>
        <v>#N/A</v>
      </c>
      <c r="Q2811" t="e">
        <f t="shared" ref="Q2811:Q2874" si="90">IF(P2811=F2811,"",1)</f>
        <v>#N/A</v>
      </c>
    </row>
    <row r="2812" spans="1:17" hidden="1">
      <c r="A2812" s="49">
        <v>42909.65525462963</v>
      </c>
      <c r="B2812" s="46">
        <v>374190</v>
      </c>
      <c r="C2812" s="50" t="s">
        <v>25742</v>
      </c>
      <c r="D2812" s="46" t="s">
        <v>27847</v>
      </c>
      <c r="E2812" s="46" t="s">
        <v>27848</v>
      </c>
      <c r="F2812" s="47">
        <v>100</v>
      </c>
      <c r="G2812" s="48" t="s">
        <v>59</v>
      </c>
      <c r="H2812" s="48" t="s">
        <v>112</v>
      </c>
      <c r="I2812" s="48" t="s">
        <v>99</v>
      </c>
      <c r="J2812" s="48" t="s">
        <v>48</v>
      </c>
      <c r="K2812" s="48" t="s">
        <v>100</v>
      </c>
      <c r="L2812" s="48" t="s">
        <v>25743</v>
      </c>
      <c r="M2812" s="48" t="s">
        <v>32396</v>
      </c>
      <c r="N2812">
        <f>VLOOKUP(B2812,HIS退!B:F,5,FALSE)</f>
        <v>-100</v>
      </c>
      <c r="O2812" t="str">
        <f t="shared" si="89"/>
        <v/>
      </c>
      <c r="P2812" s="37">
        <f>VLOOKUP(C2812,微信退!Q:S,3,FALSE)</f>
        <v>100</v>
      </c>
      <c r="Q2812" t="str">
        <f t="shared" si="90"/>
        <v/>
      </c>
    </row>
    <row r="2813" spans="1:17" hidden="1">
      <c r="A2813" s="49">
        <v>42909.655266203707</v>
      </c>
      <c r="B2813" s="46">
        <v>374195</v>
      </c>
      <c r="C2813" s="50" t="s">
        <v>32397</v>
      </c>
      <c r="D2813" s="46" t="s">
        <v>32398</v>
      </c>
      <c r="E2813" s="46" t="s">
        <v>32399</v>
      </c>
      <c r="F2813" s="47">
        <v>300</v>
      </c>
      <c r="G2813" s="48" t="s">
        <v>34</v>
      </c>
      <c r="H2813" s="48" t="s">
        <v>29015</v>
      </c>
      <c r="I2813" s="48" t="s">
        <v>99</v>
      </c>
      <c r="J2813" s="48" t="s">
        <v>48</v>
      </c>
      <c r="K2813" s="48" t="s">
        <v>100</v>
      </c>
      <c r="L2813" s="48" t="s">
        <v>32400</v>
      </c>
      <c r="M2813" s="48" t="s">
        <v>32401</v>
      </c>
      <c r="N2813" t="e">
        <f>VLOOKUP(B2813,HIS退!B:F,5,FALSE)</f>
        <v>#N/A</v>
      </c>
      <c r="O2813" t="e">
        <f t="shared" si="89"/>
        <v>#N/A</v>
      </c>
      <c r="P2813" s="37" t="e">
        <f>VLOOKUP(C2813,微信退!Q:S,3,FALSE)</f>
        <v>#N/A</v>
      </c>
      <c r="Q2813" t="e">
        <f t="shared" si="90"/>
        <v>#N/A</v>
      </c>
    </row>
    <row r="2814" spans="1:17" hidden="1">
      <c r="A2814" s="49">
        <v>42909.656689814816</v>
      </c>
      <c r="B2814" s="46">
        <v>374263</v>
      </c>
      <c r="C2814" s="50" t="s">
        <v>25808</v>
      </c>
      <c r="D2814" s="46" t="s">
        <v>27849</v>
      </c>
      <c r="E2814" s="46" t="s">
        <v>27850</v>
      </c>
      <c r="F2814" s="47">
        <v>42</v>
      </c>
      <c r="G2814" s="48" t="s">
        <v>59</v>
      </c>
      <c r="H2814" s="48" t="s">
        <v>112</v>
      </c>
      <c r="I2814" s="48" t="s">
        <v>99</v>
      </c>
      <c r="J2814" s="48" t="s">
        <v>48</v>
      </c>
      <c r="K2814" s="48" t="s">
        <v>100</v>
      </c>
      <c r="L2814" s="48" t="s">
        <v>25809</v>
      </c>
      <c r="M2814" s="48" t="s">
        <v>32402</v>
      </c>
      <c r="N2814">
        <f>VLOOKUP(B2814,HIS退!B:F,5,FALSE)</f>
        <v>-42</v>
      </c>
      <c r="O2814" t="str">
        <f t="shared" si="89"/>
        <v/>
      </c>
      <c r="P2814" s="37">
        <f>VLOOKUP(C2814,微信退!Q:S,3,FALSE)</f>
        <v>42</v>
      </c>
      <c r="Q2814" t="str">
        <f t="shared" si="90"/>
        <v/>
      </c>
    </row>
    <row r="2815" spans="1:17" hidden="1">
      <c r="A2815" s="49">
        <v>42909.659155092595</v>
      </c>
      <c r="B2815" s="46">
        <v>374388</v>
      </c>
      <c r="C2815" s="50" t="s">
        <v>32403</v>
      </c>
      <c r="D2815" s="46" t="s">
        <v>32404</v>
      </c>
      <c r="E2815" s="46" t="s">
        <v>32405</v>
      </c>
      <c r="F2815" s="47">
        <v>111</v>
      </c>
      <c r="G2815" s="48" t="s">
        <v>59</v>
      </c>
      <c r="H2815" s="48" t="s">
        <v>59</v>
      </c>
      <c r="I2815" s="48" t="s">
        <v>99</v>
      </c>
      <c r="J2815" s="48" t="s">
        <v>29021</v>
      </c>
      <c r="K2815" s="48" t="s">
        <v>100</v>
      </c>
      <c r="L2815" s="48" t="s">
        <v>32406</v>
      </c>
      <c r="M2815" s="48" t="s">
        <v>32407</v>
      </c>
      <c r="N2815" t="e">
        <f>VLOOKUP(B2815,HIS退!B:F,5,FALSE)</f>
        <v>#N/A</v>
      </c>
      <c r="O2815" t="e">
        <f t="shared" si="89"/>
        <v>#N/A</v>
      </c>
      <c r="P2815" s="37" t="e">
        <f>VLOOKUP(C2815,微信退!Q:S,3,FALSE)</f>
        <v>#N/A</v>
      </c>
      <c r="Q2815" t="e">
        <f t="shared" si="90"/>
        <v>#N/A</v>
      </c>
    </row>
    <row r="2816" spans="1:17" hidden="1">
      <c r="A2816" s="49">
        <v>42909.661863425928</v>
      </c>
      <c r="B2816" s="46">
        <v>374536</v>
      </c>
      <c r="C2816" s="50" t="s">
        <v>25720</v>
      </c>
      <c r="D2816" s="46" t="s">
        <v>27851</v>
      </c>
      <c r="E2816" s="46" t="s">
        <v>27852</v>
      </c>
      <c r="F2816" s="47">
        <v>74</v>
      </c>
      <c r="G2816" s="48" t="s">
        <v>34</v>
      </c>
      <c r="H2816" s="48" t="s">
        <v>112</v>
      </c>
      <c r="I2816" s="48" t="s">
        <v>99</v>
      </c>
      <c r="J2816" s="48" t="s">
        <v>48</v>
      </c>
      <c r="K2816" s="48" t="s">
        <v>100</v>
      </c>
      <c r="L2816" s="48" t="s">
        <v>25721</v>
      </c>
      <c r="M2816" s="48" t="s">
        <v>32408</v>
      </c>
      <c r="N2816">
        <f>VLOOKUP(B2816,HIS退!B:F,5,FALSE)</f>
        <v>-74</v>
      </c>
      <c r="O2816" t="str">
        <f t="shared" si="89"/>
        <v/>
      </c>
      <c r="P2816" s="37">
        <f>VLOOKUP(C2816,微信退!Q:S,3,FALSE)</f>
        <v>74</v>
      </c>
      <c r="Q2816" t="str">
        <f t="shared" si="90"/>
        <v/>
      </c>
    </row>
    <row r="2817" spans="1:17" hidden="1">
      <c r="A2817" s="49">
        <v>42909.661944444444</v>
      </c>
      <c r="B2817" s="46">
        <v>374542</v>
      </c>
      <c r="C2817" s="50" t="s">
        <v>32409</v>
      </c>
      <c r="D2817" s="46" t="s">
        <v>32410</v>
      </c>
      <c r="E2817" s="46" t="s">
        <v>32411</v>
      </c>
      <c r="F2817" s="47">
        <v>150</v>
      </c>
      <c r="G2817" s="48" t="s">
        <v>34</v>
      </c>
      <c r="H2817" s="48" t="s">
        <v>34</v>
      </c>
      <c r="I2817" s="48" t="s">
        <v>99</v>
      </c>
      <c r="J2817" s="48" t="s">
        <v>48</v>
      </c>
      <c r="K2817" s="48" t="s">
        <v>100</v>
      </c>
      <c r="L2817" s="48" t="s">
        <v>32412</v>
      </c>
      <c r="M2817" s="48" t="s">
        <v>32413</v>
      </c>
      <c r="N2817" t="e">
        <f>VLOOKUP(B2817,HIS退!B:F,5,FALSE)</f>
        <v>#N/A</v>
      </c>
      <c r="O2817" t="e">
        <f t="shared" si="89"/>
        <v>#N/A</v>
      </c>
      <c r="P2817" s="37" t="e">
        <f>VLOOKUP(C2817,微信退!Q:S,3,FALSE)</f>
        <v>#N/A</v>
      </c>
      <c r="Q2817" t="e">
        <f t="shared" si="90"/>
        <v>#N/A</v>
      </c>
    </row>
    <row r="2818" spans="1:17" hidden="1">
      <c r="A2818" s="49">
        <v>42909.662615740737</v>
      </c>
      <c r="B2818" s="46">
        <v>374590</v>
      </c>
      <c r="C2818" s="50" t="s">
        <v>25872</v>
      </c>
      <c r="D2818" s="46" t="s">
        <v>27853</v>
      </c>
      <c r="E2818" s="46" t="s">
        <v>27854</v>
      </c>
      <c r="F2818" s="47">
        <v>93</v>
      </c>
      <c r="G2818" s="48" t="s">
        <v>34</v>
      </c>
      <c r="H2818" s="48" t="s">
        <v>112</v>
      </c>
      <c r="I2818" s="48" t="s">
        <v>99</v>
      </c>
      <c r="J2818" s="48" t="s">
        <v>48</v>
      </c>
      <c r="K2818" s="48" t="s">
        <v>100</v>
      </c>
      <c r="L2818" s="48" t="s">
        <v>25873</v>
      </c>
      <c r="M2818" s="48" t="s">
        <v>32414</v>
      </c>
      <c r="N2818">
        <f>VLOOKUP(B2818,HIS退!B:F,5,FALSE)</f>
        <v>-93</v>
      </c>
      <c r="O2818" t="str">
        <f t="shared" si="89"/>
        <v/>
      </c>
      <c r="P2818" s="37">
        <f>VLOOKUP(C2818,微信退!Q:S,3,FALSE)</f>
        <v>93</v>
      </c>
      <c r="Q2818" t="str">
        <f t="shared" si="90"/>
        <v/>
      </c>
    </row>
    <row r="2819" spans="1:17" hidden="1">
      <c r="A2819" s="49">
        <v>42909.662928240738</v>
      </c>
      <c r="B2819" s="46">
        <v>374610</v>
      </c>
      <c r="C2819" s="50" t="s">
        <v>25864</v>
      </c>
      <c r="D2819" s="46" t="s">
        <v>27855</v>
      </c>
      <c r="E2819" s="46" t="s">
        <v>27856</v>
      </c>
      <c r="F2819" s="47">
        <v>700</v>
      </c>
      <c r="G2819" s="48" t="s">
        <v>34</v>
      </c>
      <c r="H2819" s="48" t="s">
        <v>112</v>
      </c>
      <c r="I2819" s="48" t="s">
        <v>99</v>
      </c>
      <c r="J2819" s="48" t="s">
        <v>48</v>
      </c>
      <c r="K2819" s="48" t="s">
        <v>100</v>
      </c>
      <c r="L2819" s="48" t="s">
        <v>25865</v>
      </c>
      <c r="M2819" s="48" t="s">
        <v>32415</v>
      </c>
      <c r="N2819">
        <f>VLOOKUP(B2819,HIS退!B:F,5,FALSE)</f>
        <v>-700</v>
      </c>
      <c r="O2819" t="str">
        <f t="shared" si="89"/>
        <v/>
      </c>
      <c r="P2819" s="37">
        <f>VLOOKUP(C2819,微信退!Q:S,3,FALSE)</f>
        <v>700</v>
      </c>
      <c r="Q2819" t="str">
        <f t="shared" si="90"/>
        <v/>
      </c>
    </row>
    <row r="2820" spans="1:17" hidden="1">
      <c r="A2820" s="49">
        <v>42909.663912037038</v>
      </c>
      <c r="B2820" s="46">
        <v>374645</v>
      </c>
      <c r="C2820" s="50" t="s">
        <v>32416</v>
      </c>
      <c r="D2820" s="46" t="s">
        <v>32417</v>
      </c>
      <c r="E2820" s="46" t="s">
        <v>32418</v>
      </c>
      <c r="F2820" s="47">
        <v>44</v>
      </c>
      <c r="G2820" s="48" t="s">
        <v>34</v>
      </c>
      <c r="H2820" s="48" t="s">
        <v>34</v>
      </c>
      <c r="I2820" s="48" t="s">
        <v>101</v>
      </c>
      <c r="J2820" s="48" t="s">
        <v>98</v>
      </c>
      <c r="K2820" s="48" t="s">
        <v>100</v>
      </c>
      <c r="L2820" s="48" t="s">
        <v>32419</v>
      </c>
      <c r="M2820" s="48" t="s">
        <v>32420</v>
      </c>
      <c r="N2820" t="e">
        <f>VLOOKUP(B2820,HIS退!B:F,5,FALSE)</f>
        <v>#N/A</v>
      </c>
      <c r="O2820" t="e">
        <f t="shared" si="89"/>
        <v>#N/A</v>
      </c>
      <c r="P2820" s="37" t="e">
        <f>VLOOKUP(C2820,微信退!Q:S,3,FALSE)</f>
        <v>#N/A</v>
      </c>
      <c r="Q2820" t="e">
        <f t="shared" si="90"/>
        <v>#N/A</v>
      </c>
    </row>
    <row r="2821" spans="1:17" hidden="1">
      <c r="A2821" s="49">
        <v>42909.664606481485</v>
      </c>
      <c r="B2821" s="46">
        <v>374680</v>
      </c>
      <c r="C2821" s="50" t="s">
        <v>25732</v>
      </c>
      <c r="D2821" s="46" t="s">
        <v>27857</v>
      </c>
      <c r="E2821" s="46" t="s">
        <v>27858</v>
      </c>
      <c r="F2821" s="47">
        <v>88</v>
      </c>
      <c r="G2821" s="48" t="s">
        <v>34</v>
      </c>
      <c r="H2821" s="48" t="s">
        <v>112</v>
      </c>
      <c r="I2821" s="48" t="s">
        <v>99</v>
      </c>
      <c r="J2821" s="48" t="s">
        <v>48</v>
      </c>
      <c r="K2821" s="48" t="s">
        <v>100</v>
      </c>
      <c r="L2821" s="48" t="s">
        <v>25733</v>
      </c>
      <c r="M2821" s="48" t="s">
        <v>32421</v>
      </c>
      <c r="N2821">
        <f>VLOOKUP(B2821,HIS退!B:F,5,FALSE)</f>
        <v>-88</v>
      </c>
      <c r="O2821" t="str">
        <f t="shared" si="89"/>
        <v/>
      </c>
      <c r="P2821" s="37">
        <f>VLOOKUP(C2821,微信退!Q:S,3,FALSE)</f>
        <v>88</v>
      </c>
      <c r="Q2821" t="str">
        <f t="shared" si="90"/>
        <v/>
      </c>
    </row>
    <row r="2822" spans="1:17" hidden="1">
      <c r="A2822" s="49">
        <v>42909.664907407408</v>
      </c>
      <c r="B2822" s="46">
        <v>374701</v>
      </c>
      <c r="C2822" s="50" t="s">
        <v>32422</v>
      </c>
      <c r="D2822" s="46" t="s">
        <v>32423</v>
      </c>
      <c r="E2822" s="46" t="s">
        <v>32424</v>
      </c>
      <c r="F2822" s="47">
        <v>57</v>
      </c>
      <c r="G2822" s="48" t="s">
        <v>59</v>
      </c>
      <c r="H2822" s="48" t="s">
        <v>59</v>
      </c>
      <c r="I2822" s="48" t="s">
        <v>99</v>
      </c>
      <c r="J2822" s="48" t="s">
        <v>48</v>
      </c>
      <c r="K2822" s="48" t="s">
        <v>100</v>
      </c>
      <c r="L2822" s="48" t="s">
        <v>32425</v>
      </c>
      <c r="M2822" s="48" t="s">
        <v>32426</v>
      </c>
      <c r="N2822" t="e">
        <f>VLOOKUP(B2822,HIS退!B:F,5,FALSE)</f>
        <v>#N/A</v>
      </c>
      <c r="O2822" t="e">
        <f t="shared" si="89"/>
        <v>#N/A</v>
      </c>
      <c r="P2822" s="37" t="e">
        <f>VLOOKUP(C2822,微信退!Q:S,3,FALSE)</f>
        <v>#N/A</v>
      </c>
      <c r="Q2822" t="e">
        <f t="shared" si="90"/>
        <v>#N/A</v>
      </c>
    </row>
    <row r="2823" spans="1:17" hidden="1">
      <c r="A2823" s="49">
        <v>42909.664918981478</v>
      </c>
      <c r="B2823" s="46">
        <v>374696</v>
      </c>
      <c r="C2823" s="50" t="s">
        <v>25676</v>
      </c>
      <c r="D2823" s="46" t="s">
        <v>27859</v>
      </c>
      <c r="E2823" s="46" t="s">
        <v>27860</v>
      </c>
      <c r="F2823" s="47">
        <v>7</v>
      </c>
      <c r="G2823" s="48" t="s">
        <v>34</v>
      </c>
      <c r="H2823" s="48" t="s">
        <v>112</v>
      </c>
      <c r="I2823" s="48" t="s">
        <v>99</v>
      </c>
      <c r="J2823" s="48" t="s">
        <v>48</v>
      </c>
      <c r="K2823" s="48" t="s">
        <v>100</v>
      </c>
      <c r="L2823" s="48" t="s">
        <v>25677</v>
      </c>
      <c r="M2823" s="48" t="s">
        <v>32427</v>
      </c>
      <c r="N2823">
        <f>VLOOKUP(B2823,HIS退!B:F,5,FALSE)</f>
        <v>-7</v>
      </c>
      <c r="O2823" t="str">
        <f t="shared" si="89"/>
        <v/>
      </c>
      <c r="P2823" s="37">
        <f>VLOOKUP(C2823,微信退!Q:S,3,FALSE)</f>
        <v>7</v>
      </c>
      <c r="Q2823" t="str">
        <f t="shared" si="90"/>
        <v/>
      </c>
    </row>
    <row r="2824" spans="1:17" hidden="1">
      <c r="A2824" s="49">
        <v>42909.665162037039</v>
      </c>
      <c r="B2824" s="46">
        <v>374706</v>
      </c>
      <c r="C2824" s="50" t="s">
        <v>25782</v>
      </c>
      <c r="D2824" s="46" t="s">
        <v>27861</v>
      </c>
      <c r="E2824" s="46" t="s">
        <v>27862</v>
      </c>
      <c r="F2824" s="47">
        <v>96</v>
      </c>
      <c r="G2824" s="48" t="s">
        <v>34</v>
      </c>
      <c r="H2824" s="48" t="s">
        <v>112</v>
      </c>
      <c r="I2824" s="48" t="s">
        <v>99</v>
      </c>
      <c r="J2824" s="48" t="s">
        <v>48</v>
      </c>
      <c r="K2824" s="48" t="s">
        <v>100</v>
      </c>
      <c r="L2824" s="48" t="s">
        <v>25783</v>
      </c>
      <c r="M2824" s="48" t="s">
        <v>32428</v>
      </c>
      <c r="N2824">
        <f>VLOOKUP(B2824,HIS退!B:F,5,FALSE)</f>
        <v>-96</v>
      </c>
      <c r="O2824" t="str">
        <f t="shared" si="89"/>
        <v/>
      </c>
      <c r="P2824" s="37">
        <f>VLOOKUP(C2824,微信退!Q:S,3,FALSE)</f>
        <v>96</v>
      </c>
      <c r="Q2824" t="str">
        <f t="shared" si="90"/>
        <v/>
      </c>
    </row>
    <row r="2825" spans="1:17" hidden="1">
      <c r="A2825" s="49">
        <v>42909.670578703706</v>
      </c>
      <c r="B2825" s="46">
        <v>374929</v>
      </c>
      <c r="C2825" s="50" t="s">
        <v>32429</v>
      </c>
      <c r="D2825" s="46" t="s">
        <v>32430</v>
      </c>
      <c r="E2825" s="46" t="s">
        <v>32431</v>
      </c>
      <c r="F2825" s="47">
        <v>1</v>
      </c>
      <c r="G2825" s="48" t="s">
        <v>59</v>
      </c>
      <c r="H2825" s="48" t="s">
        <v>29015</v>
      </c>
      <c r="I2825" s="48" t="s">
        <v>99</v>
      </c>
      <c r="J2825" s="48" t="s">
        <v>48</v>
      </c>
      <c r="K2825" s="48" t="s">
        <v>100</v>
      </c>
      <c r="L2825" s="48" t="s">
        <v>32432</v>
      </c>
      <c r="M2825" s="48" t="s">
        <v>32433</v>
      </c>
      <c r="N2825" t="e">
        <f>VLOOKUP(B2825,HIS退!B:F,5,FALSE)</f>
        <v>#N/A</v>
      </c>
      <c r="O2825" t="e">
        <f t="shared" si="89"/>
        <v>#N/A</v>
      </c>
      <c r="P2825" s="37" t="e">
        <f>VLOOKUP(C2825,微信退!Q:S,3,FALSE)</f>
        <v>#N/A</v>
      </c>
      <c r="Q2825" t="e">
        <f t="shared" si="90"/>
        <v>#N/A</v>
      </c>
    </row>
    <row r="2826" spans="1:17" hidden="1">
      <c r="A2826" s="49">
        <v>42909.670902777776</v>
      </c>
      <c r="B2826" s="46">
        <v>374944</v>
      </c>
      <c r="C2826" s="50" t="s">
        <v>25656</v>
      </c>
      <c r="D2826" s="46" t="s">
        <v>27863</v>
      </c>
      <c r="E2826" s="46" t="s">
        <v>27864</v>
      </c>
      <c r="F2826" s="47">
        <v>50</v>
      </c>
      <c r="G2826" s="48" t="s">
        <v>34</v>
      </c>
      <c r="H2826" s="48" t="s">
        <v>112</v>
      </c>
      <c r="I2826" s="48" t="s">
        <v>99</v>
      </c>
      <c r="J2826" s="48" t="s">
        <v>48</v>
      </c>
      <c r="K2826" s="48" t="s">
        <v>100</v>
      </c>
      <c r="L2826" s="48" t="s">
        <v>25657</v>
      </c>
      <c r="M2826" s="48" t="s">
        <v>32434</v>
      </c>
      <c r="N2826">
        <f>VLOOKUP(B2826,HIS退!B:F,5,FALSE)</f>
        <v>-50</v>
      </c>
      <c r="O2826" t="str">
        <f t="shared" si="89"/>
        <v/>
      </c>
      <c r="P2826" s="37">
        <f>VLOOKUP(C2826,微信退!Q:S,3,FALSE)</f>
        <v>50</v>
      </c>
      <c r="Q2826" t="str">
        <f t="shared" si="90"/>
        <v/>
      </c>
    </row>
    <row r="2827" spans="1:17" hidden="1">
      <c r="A2827" s="49">
        <v>42909.671886574077</v>
      </c>
      <c r="B2827" s="46">
        <v>374986</v>
      </c>
      <c r="C2827" s="50" t="s">
        <v>32435</v>
      </c>
      <c r="D2827" s="46" t="s">
        <v>32436</v>
      </c>
      <c r="E2827" s="46" t="s">
        <v>32437</v>
      </c>
      <c r="F2827" s="47">
        <v>46</v>
      </c>
      <c r="G2827" s="48" t="s">
        <v>34</v>
      </c>
      <c r="H2827" s="48" t="s">
        <v>34</v>
      </c>
      <c r="I2827" s="48" t="s">
        <v>99</v>
      </c>
      <c r="J2827" s="48" t="s">
        <v>48</v>
      </c>
      <c r="K2827" s="48" t="s">
        <v>100</v>
      </c>
      <c r="L2827" s="48" t="s">
        <v>32438</v>
      </c>
      <c r="M2827" s="48" t="s">
        <v>32439</v>
      </c>
      <c r="N2827" t="e">
        <f>VLOOKUP(B2827,HIS退!B:F,5,FALSE)</f>
        <v>#N/A</v>
      </c>
      <c r="O2827" t="e">
        <f t="shared" si="89"/>
        <v>#N/A</v>
      </c>
      <c r="P2827" s="37" t="e">
        <f>VLOOKUP(C2827,微信退!Q:S,3,FALSE)</f>
        <v>#N/A</v>
      </c>
      <c r="Q2827" t="e">
        <f t="shared" si="90"/>
        <v>#N/A</v>
      </c>
    </row>
    <row r="2828" spans="1:17" hidden="1">
      <c r="A2828" s="49">
        <v>42909.672453703701</v>
      </c>
      <c r="B2828" s="46">
        <v>375011</v>
      </c>
      <c r="C2828" s="50" t="s">
        <v>25664</v>
      </c>
      <c r="D2828" s="46" t="s">
        <v>27865</v>
      </c>
      <c r="E2828" s="46" t="s">
        <v>27866</v>
      </c>
      <c r="F2828" s="47">
        <v>100</v>
      </c>
      <c r="G2828" s="48" t="s">
        <v>59</v>
      </c>
      <c r="H2828" s="48" t="s">
        <v>112</v>
      </c>
      <c r="I2828" s="48" t="s">
        <v>99</v>
      </c>
      <c r="J2828" s="48" t="s">
        <v>48</v>
      </c>
      <c r="K2828" s="48" t="s">
        <v>100</v>
      </c>
      <c r="L2828" s="48" t="s">
        <v>25665</v>
      </c>
      <c r="M2828" s="48" t="s">
        <v>32440</v>
      </c>
      <c r="N2828">
        <f>VLOOKUP(B2828,HIS退!B:F,5,FALSE)</f>
        <v>-100</v>
      </c>
      <c r="O2828" t="str">
        <f t="shared" si="89"/>
        <v/>
      </c>
      <c r="P2828" s="37">
        <f>VLOOKUP(C2828,微信退!Q:S,3,FALSE)</f>
        <v>100</v>
      </c>
      <c r="Q2828" t="str">
        <f t="shared" si="90"/>
        <v/>
      </c>
    </row>
    <row r="2829" spans="1:17" hidden="1">
      <c r="A2829" s="49">
        <v>42909.672789351855</v>
      </c>
      <c r="B2829" s="46">
        <v>375030</v>
      </c>
      <c r="C2829" s="50" t="s">
        <v>32441</v>
      </c>
      <c r="D2829" s="46" t="s">
        <v>32442</v>
      </c>
      <c r="E2829" s="46" t="s">
        <v>32443</v>
      </c>
      <c r="F2829" s="47">
        <v>31</v>
      </c>
      <c r="G2829" s="48" t="s">
        <v>34</v>
      </c>
      <c r="H2829" s="48" t="s">
        <v>34</v>
      </c>
      <c r="I2829" s="48" t="s">
        <v>99</v>
      </c>
      <c r="J2829" s="48" t="s">
        <v>48</v>
      </c>
      <c r="K2829" s="48" t="s">
        <v>100</v>
      </c>
      <c r="L2829" s="48" t="s">
        <v>32444</v>
      </c>
      <c r="M2829" s="48" t="s">
        <v>32445</v>
      </c>
      <c r="N2829" t="e">
        <f>VLOOKUP(B2829,HIS退!B:F,5,FALSE)</f>
        <v>#N/A</v>
      </c>
      <c r="O2829" t="e">
        <f t="shared" si="89"/>
        <v>#N/A</v>
      </c>
      <c r="P2829" s="37" t="e">
        <f>VLOOKUP(C2829,微信退!Q:S,3,FALSE)</f>
        <v>#N/A</v>
      </c>
      <c r="Q2829" t="e">
        <f t="shared" si="90"/>
        <v>#N/A</v>
      </c>
    </row>
    <row r="2830" spans="1:17" hidden="1">
      <c r="A2830" s="49">
        <v>42909.672812500001</v>
      </c>
      <c r="B2830" s="46">
        <v>375032</v>
      </c>
      <c r="C2830" s="50" t="s">
        <v>32446</v>
      </c>
      <c r="D2830" s="46" t="s">
        <v>32447</v>
      </c>
      <c r="E2830" s="46" t="s">
        <v>32448</v>
      </c>
      <c r="F2830" s="47">
        <v>254</v>
      </c>
      <c r="G2830" s="48" t="s">
        <v>34</v>
      </c>
      <c r="H2830" s="48" t="s">
        <v>34</v>
      </c>
      <c r="I2830" s="48" t="s">
        <v>99</v>
      </c>
      <c r="J2830" s="48" t="s">
        <v>48</v>
      </c>
      <c r="K2830" s="48" t="s">
        <v>100</v>
      </c>
      <c r="L2830" s="48" t="s">
        <v>32449</v>
      </c>
      <c r="M2830" s="48" t="s">
        <v>32450</v>
      </c>
      <c r="N2830" t="e">
        <f>VLOOKUP(B2830,HIS退!B:F,5,FALSE)</f>
        <v>#N/A</v>
      </c>
      <c r="O2830" t="e">
        <f t="shared" si="89"/>
        <v>#N/A</v>
      </c>
      <c r="P2830" s="37" t="e">
        <f>VLOOKUP(C2830,微信退!Q:S,3,FALSE)</f>
        <v>#N/A</v>
      </c>
      <c r="Q2830" t="e">
        <f t="shared" si="90"/>
        <v>#N/A</v>
      </c>
    </row>
    <row r="2831" spans="1:17" hidden="1">
      <c r="A2831" s="49">
        <v>42909.672951388886</v>
      </c>
      <c r="B2831" s="46">
        <v>375041</v>
      </c>
      <c r="C2831" s="50" t="s">
        <v>32451</v>
      </c>
      <c r="D2831" s="46" t="s">
        <v>27865</v>
      </c>
      <c r="E2831" s="46" t="s">
        <v>27866</v>
      </c>
      <c r="F2831" s="47">
        <v>72</v>
      </c>
      <c r="G2831" s="48" t="s">
        <v>59</v>
      </c>
      <c r="H2831" s="48" t="s">
        <v>59</v>
      </c>
      <c r="I2831" s="48" t="s">
        <v>99</v>
      </c>
      <c r="J2831" s="48" t="s">
        <v>48</v>
      </c>
      <c r="K2831" s="48" t="s">
        <v>100</v>
      </c>
      <c r="L2831" s="48" t="s">
        <v>32452</v>
      </c>
      <c r="M2831" s="48" t="s">
        <v>32453</v>
      </c>
      <c r="N2831" t="e">
        <f>VLOOKUP(B2831,HIS退!B:F,5,FALSE)</f>
        <v>#N/A</v>
      </c>
      <c r="O2831" t="e">
        <f t="shared" si="89"/>
        <v>#N/A</v>
      </c>
      <c r="P2831" s="37" t="e">
        <f>VLOOKUP(C2831,微信退!Q:S,3,FALSE)</f>
        <v>#N/A</v>
      </c>
      <c r="Q2831" t="e">
        <f t="shared" si="90"/>
        <v>#N/A</v>
      </c>
    </row>
    <row r="2832" spans="1:17" hidden="1">
      <c r="A2832" s="49">
        <v>42909.674768518518</v>
      </c>
      <c r="B2832" s="46">
        <v>375120</v>
      </c>
      <c r="C2832" s="50" t="s">
        <v>32454</v>
      </c>
      <c r="D2832" s="46" t="s">
        <v>32455</v>
      </c>
      <c r="E2832" s="46" t="s">
        <v>32456</v>
      </c>
      <c r="F2832" s="47">
        <v>880</v>
      </c>
      <c r="G2832" s="48" t="s">
        <v>34</v>
      </c>
      <c r="H2832" s="48" t="s">
        <v>34</v>
      </c>
      <c r="I2832" s="48" t="s">
        <v>99</v>
      </c>
      <c r="J2832" s="48" t="s">
        <v>48</v>
      </c>
      <c r="K2832" s="48" t="s">
        <v>100</v>
      </c>
      <c r="L2832" s="48" t="s">
        <v>32457</v>
      </c>
      <c r="M2832" s="48" t="s">
        <v>32458</v>
      </c>
      <c r="N2832" t="e">
        <f>VLOOKUP(B2832,HIS退!B:F,5,FALSE)</f>
        <v>#N/A</v>
      </c>
      <c r="O2832" t="e">
        <f t="shared" si="89"/>
        <v>#N/A</v>
      </c>
      <c r="P2832" s="37" t="e">
        <f>VLOOKUP(C2832,微信退!Q:S,3,FALSE)</f>
        <v>#N/A</v>
      </c>
      <c r="Q2832" t="e">
        <f t="shared" si="90"/>
        <v>#N/A</v>
      </c>
    </row>
    <row r="2833" spans="1:17" hidden="1">
      <c r="A2833" s="49">
        <v>42909.677430555559</v>
      </c>
      <c r="B2833" s="46">
        <v>375229</v>
      </c>
      <c r="C2833" s="50" t="s">
        <v>32459</v>
      </c>
      <c r="D2833" s="46" t="s">
        <v>32460</v>
      </c>
      <c r="E2833" s="46" t="s">
        <v>4614</v>
      </c>
      <c r="F2833" s="47">
        <v>9000</v>
      </c>
      <c r="G2833" s="48" t="s">
        <v>34</v>
      </c>
      <c r="H2833" s="48" t="s">
        <v>34</v>
      </c>
      <c r="I2833" s="48" t="s">
        <v>99</v>
      </c>
      <c r="J2833" s="48" t="s">
        <v>48</v>
      </c>
      <c r="K2833" s="48" t="s">
        <v>100</v>
      </c>
      <c r="L2833" s="48" t="s">
        <v>32461</v>
      </c>
      <c r="M2833" s="48" t="s">
        <v>32462</v>
      </c>
      <c r="N2833" t="e">
        <f>VLOOKUP(B2833,HIS退!B:F,5,FALSE)</f>
        <v>#N/A</v>
      </c>
      <c r="O2833" t="e">
        <f t="shared" si="89"/>
        <v>#N/A</v>
      </c>
      <c r="P2833" s="37" t="e">
        <f>VLOOKUP(C2833,微信退!Q:S,3,FALSE)</f>
        <v>#N/A</v>
      </c>
      <c r="Q2833" t="e">
        <f t="shared" si="90"/>
        <v>#N/A</v>
      </c>
    </row>
    <row r="2834" spans="1:17" hidden="1">
      <c r="A2834" s="49">
        <v>42909.679895833331</v>
      </c>
      <c r="B2834" s="46">
        <v>375311</v>
      </c>
      <c r="C2834" s="50" t="s">
        <v>32463</v>
      </c>
      <c r="D2834" s="46" t="s">
        <v>32464</v>
      </c>
      <c r="E2834" s="46" t="s">
        <v>32465</v>
      </c>
      <c r="F2834" s="47">
        <v>200</v>
      </c>
      <c r="G2834" s="48" t="s">
        <v>34</v>
      </c>
      <c r="H2834" s="48" t="s">
        <v>34</v>
      </c>
      <c r="I2834" s="48" t="s">
        <v>99</v>
      </c>
      <c r="J2834" s="48" t="s">
        <v>48</v>
      </c>
      <c r="K2834" s="48" t="s">
        <v>100</v>
      </c>
      <c r="L2834" s="48" t="s">
        <v>32466</v>
      </c>
      <c r="M2834" s="48" t="s">
        <v>32467</v>
      </c>
      <c r="N2834" t="e">
        <f>VLOOKUP(B2834,HIS退!B:F,5,FALSE)</f>
        <v>#N/A</v>
      </c>
      <c r="O2834" t="e">
        <f t="shared" si="89"/>
        <v>#N/A</v>
      </c>
      <c r="P2834" s="37" t="e">
        <f>VLOOKUP(C2834,微信退!Q:S,3,FALSE)</f>
        <v>#N/A</v>
      </c>
      <c r="Q2834" t="e">
        <f t="shared" si="90"/>
        <v>#N/A</v>
      </c>
    </row>
    <row r="2835" spans="1:17" hidden="1">
      <c r="A2835" s="49">
        <v>42909.680034722223</v>
      </c>
      <c r="B2835" s="46">
        <v>375318</v>
      </c>
      <c r="C2835" s="50" t="s">
        <v>32468</v>
      </c>
      <c r="D2835" s="46" t="s">
        <v>32469</v>
      </c>
      <c r="E2835" s="46" t="s">
        <v>32470</v>
      </c>
      <c r="F2835" s="47">
        <v>376</v>
      </c>
      <c r="G2835" s="48" t="s">
        <v>34</v>
      </c>
      <c r="H2835" s="48" t="s">
        <v>34</v>
      </c>
      <c r="I2835" s="48" t="s">
        <v>101</v>
      </c>
      <c r="J2835" s="48" t="s">
        <v>98</v>
      </c>
      <c r="K2835" s="48" t="s">
        <v>100</v>
      </c>
      <c r="L2835" s="48" t="s">
        <v>32471</v>
      </c>
      <c r="M2835" s="48" t="s">
        <v>32472</v>
      </c>
      <c r="N2835" t="e">
        <f>VLOOKUP(B2835,HIS退!B:F,5,FALSE)</f>
        <v>#N/A</v>
      </c>
      <c r="O2835" t="e">
        <f t="shared" si="89"/>
        <v>#N/A</v>
      </c>
      <c r="P2835" s="37" t="e">
        <f>VLOOKUP(C2835,微信退!Q:S,3,FALSE)</f>
        <v>#N/A</v>
      </c>
      <c r="Q2835" t="e">
        <f t="shared" si="90"/>
        <v>#N/A</v>
      </c>
    </row>
    <row r="2836" spans="1:17" hidden="1">
      <c r="A2836" s="49">
        <v>42909.680231481485</v>
      </c>
      <c r="B2836" s="46">
        <v>375320</v>
      </c>
      <c r="C2836" s="50" t="s">
        <v>32473</v>
      </c>
      <c r="D2836" s="46" t="s">
        <v>32464</v>
      </c>
      <c r="E2836" s="46" t="s">
        <v>32465</v>
      </c>
      <c r="F2836" s="47">
        <v>200</v>
      </c>
      <c r="G2836" s="48" t="s">
        <v>34</v>
      </c>
      <c r="H2836" s="48" t="s">
        <v>34</v>
      </c>
      <c r="I2836" s="48" t="s">
        <v>99</v>
      </c>
      <c r="J2836" s="48" t="s">
        <v>48</v>
      </c>
      <c r="K2836" s="48" t="s">
        <v>100</v>
      </c>
      <c r="L2836" s="48" t="s">
        <v>32474</v>
      </c>
      <c r="M2836" s="48" t="s">
        <v>32475</v>
      </c>
      <c r="N2836" t="e">
        <f>VLOOKUP(B2836,HIS退!B:F,5,FALSE)</f>
        <v>#N/A</v>
      </c>
      <c r="O2836" t="e">
        <f t="shared" si="89"/>
        <v>#N/A</v>
      </c>
      <c r="P2836" s="37" t="e">
        <f>VLOOKUP(C2836,微信退!Q:S,3,FALSE)</f>
        <v>#N/A</v>
      </c>
      <c r="Q2836" t="e">
        <f t="shared" si="90"/>
        <v>#N/A</v>
      </c>
    </row>
    <row r="2837" spans="1:17" hidden="1">
      <c r="A2837" s="49">
        <v>42909.680439814816</v>
      </c>
      <c r="B2837" s="46">
        <v>375335</v>
      </c>
      <c r="C2837" s="50" t="s">
        <v>32476</v>
      </c>
      <c r="D2837" s="46" t="s">
        <v>32464</v>
      </c>
      <c r="E2837" s="46" t="s">
        <v>32465</v>
      </c>
      <c r="F2837" s="47">
        <v>415</v>
      </c>
      <c r="G2837" s="48" t="s">
        <v>34</v>
      </c>
      <c r="H2837" s="48" t="s">
        <v>34</v>
      </c>
      <c r="I2837" s="48" t="s">
        <v>99</v>
      </c>
      <c r="J2837" s="48" t="s">
        <v>48</v>
      </c>
      <c r="K2837" s="48" t="s">
        <v>100</v>
      </c>
      <c r="L2837" s="48" t="s">
        <v>32477</v>
      </c>
      <c r="M2837" s="48" t="s">
        <v>32478</v>
      </c>
      <c r="N2837" t="e">
        <f>VLOOKUP(B2837,HIS退!B:F,5,FALSE)</f>
        <v>#N/A</v>
      </c>
      <c r="O2837" t="e">
        <f t="shared" si="89"/>
        <v>#N/A</v>
      </c>
      <c r="P2837" s="37" t="e">
        <f>VLOOKUP(C2837,微信退!Q:S,3,FALSE)</f>
        <v>#N/A</v>
      </c>
      <c r="Q2837" t="e">
        <f t="shared" si="90"/>
        <v>#N/A</v>
      </c>
    </row>
    <row r="2838" spans="1:17" hidden="1">
      <c r="A2838" s="49">
        <v>42909.680474537039</v>
      </c>
      <c r="B2838" s="46">
        <v>375342</v>
      </c>
      <c r="C2838" s="50" t="s">
        <v>25870</v>
      </c>
      <c r="D2838" s="46" t="s">
        <v>27867</v>
      </c>
      <c r="E2838" s="46" t="s">
        <v>27868</v>
      </c>
      <c r="F2838" s="47">
        <v>27</v>
      </c>
      <c r="G2838" s="48" t="s">
        <v>59</v>
      </c>
      <c r="H2838" s="48" t="s">
        <v>112</v>
      </c>
      <c r="I2838" s="48" t="s">
        <v>99</v>
      </c>
      <c r="J2838" s="48" t="s">
        <v>48</v>
      </c>
      <c r="K2838" s="48" t="s">
        <v>100</v>
      </c>
      <c r="L2838" s="48" t="s">
        <v>25871</v>
      </c>
      <c r="M2838" s="48" t="s">
        <v>32479</v>
      </c>
      <c r="N2838">
        <f>VLOOKUP(B2838,HIS退!B:F,5,FALSE)</f>
        <v>-27</v>
      </c>
      <c r="O2838" t="str">
        <f t="shared" si="89"/>
        <v/>
      </c>
      <c r="P2838" s="37">
        <f>VLOOKUP(C2838,微信退!Q:S,3,FALSE)</f>
        <v>27</v>
      </c>
      <c r="Q2838" t="str">
        <f t="shared" si="90"/>
        <v/>
      </c>
    </row>
    <row r="2839" spans="1:17" hidden="1">
      <c r="A2839" s="49">
        <v>42909.681087962963</v>
      </c>
      <c r="B2839" s="46">
        <v>375364</v>
      </c>
      <c r="C2839" s="50" t="s">
        <v>25666</v>
      </c>
      <c r="D2839" s="46" t="s">
        <v>27869</v>
      </c>
      <c r="E2839" s="46" t="s">
        <v>27870</v>
      </c>
      <c r="F2839" s="47">
        <v>79</v>
      </c>
      <c r="G2839" s="48" t="s">
        <v>34</v>
      </c>
      <c r="H2839" s="48" t="s">
        <v>112</v>
      </c>
      <c r="I2839" s="48" t="s">
        <v>99</v>
      </c>
      <c r="J2839" s="48" t="s">
        <v>48</v>
      </c>
      <c r="K2839" s="48" t="s">
        <v>100</v>
      </c>
      <c r="L2839" s="48" t="s">
        <v>25667</v>
      </c>
      <c r="M2839" s="48" t="s">
        <v>32480</v>
      </c>
      <c r="N2839">
        <f>VLOOKUP(B2839,HIS退!B:F,5,FALSE)</f>
        <v>-79</v>
      </c>
      <c r="O2839" t="str">
        <f t="shared" si="89"/>
        <v/>
      </c>
      <c r="P2839" s="37">
        <f>VLOOKUP(C2839,微信退!Q:S,3,FALSE)</f>
        <v>79</v>
      </c>
      <c r="Q2839" t="str">
        <f t="shared" si="90"/>
        <v/>
      </c>
    </row>
    <row r="2840" spans="1:17" hidden="1">
      <c r="A2840" s="49">
        <v>42909.681712962964</v>
      </c>
      <c r="B2840" s="46">
        <v>375395</v>
      </c>
      <c r="C2840" s="50" t="s">
        <v>32481</v>
      </c>
      <c r="D2840" s="46" t="s">
        <v>32482</v>
      </c>
      <c r="E2840" s="46" t="s">
        <v>32483</v>
      </c>
      <c r="F2840" s="47">
        <v>432</v>
      </c>
      <c r="G2840" s="48" t="s">
        <v>59</v>
      </c>
      <c r="H2840" s="48" t="s">
        <v>59</v>
      </c>
      <c r="I2840" s="48" t="s">
        <v>99</v>
      </c>
      <c r="J2840" s="48" t="s">
        <v>48</v>
      </c>
      <c r="K2840" s="48" t="s">
        <v>100</v>
      </c>
      <c r="L2840" s="48" t="s">
        <v>32484</v>
      </c>
      <c r="M2840" s="48" t="s">
        <v>32485</v>
      </c>
      <c r="N2840" t="e">
        <f>VLOOKUP(B2840,HIS退!B:F,5,FALSE)</f>
        <v>#N/A</v>
      </c>
      <c r="O2840" t="e">
        <f t="shared" si="89"/>
        <v>#N/A</v>
      </c>
      <c r="P2840" s="37" t="e">
        <f>VLOOKUP(C2840,微信退!Q:S,3,FALSE)</f>
        <v>#N/A</v>
      </c>
      <c r="Q2840" t="e">
        <f t="shared" si="90"/>
        <v>#N/A</v>
      </c>
    </row>
    <row r="2841" spans="1:17" hidden="1">
      <c r="A2841" s="49">
        <v>42909.682326388887</v>
      </c>
      <c r="B2841" s="46">
        <v>375424</v>
      </c>
      <c r="C2841" s="50" t="s">
        <v>32486</v>
      </c>
      <c r="D2841" s="46" t="s">
        <v>32487</v>
      </c>
      <c r="E2841" s="46" t="s">
        <v>32488</v>
      </c>
      <c r="F2841" s="47">
        <v>6</v>
      </c>
      <c r="G2841" s="48" t="s">
        <v>34</v>
      </c>
      <c r="H2841" s="48" t="s">
        <v>34</v>
      </c>
      <c r="I2841" s="48" t="s">
        <v>101</v>
      </c>
      <c r="J2841" s="48" t="s">
        <v>98</v>
      </c>
      <c r="K2841" s="48" t="s">
        <v>100</v>
      </c>
      <c r="L2841" s="48" t="s">
        <v>32489</v>
      </c>
      <c r="M2841" s="48" t="s">
        <v>32490</v>
      </c>
      <c r="N2841" t="e">
        <f>VLOOKUP(B2841,HIS退!B:F,5,FALSE)</f>
        <v>#N/A</v>
      </c>
      <c r="O2841" t="e">
        <f t="shared" si="89"/>
        <v>#N/A</v>
      </c>
      <c r="P2841" s="37" t="e">
        <f>VLOOKUP(C2841,微信退!Q:S,3,FALSE)</f>
        <v>#N/A</v>
      </c>
      <c r="Q2841" t="e">
        <f t="shared" si="90"/>
        <v>#N/A</v>
      </c>
    </row>
    <row r="2842" spans="1:17" hidden="1">
      <c r="A2842" s="49">
        <v>42909.682326388887</v>
      </c>
      <c r="B2842" s="46">
        <v>375423</v>
      </c>
      <c r="C2842" s="50" t="s">
        <v>25816</v>
      </c>
      <c r="D2842" s="46" t="s">
        <v>27871</v>
      </c>
      <c r="E2842" s="46" t="s">
        <v>27872</v>
      </c>
      <c r="F2842" s="47">
        <v>72</v>
      </c>
      <c r="G2842" s="48" t="s">
        <v>34</v>
      </c>
      <c r="H2842" s="48" t="s">
        <v>112</v>
      </c>
      <c r="I2842" s="48" t="s">
        <v>99</v>
      </c>
      <c r="J2842" s="48" t="s">
        <v>48</v>
      </c>
      <c r="K2842" s="48" t="s">
        <v>100</v>
      </c>
      <c r="L2842" s="48" t="s">
        <v>25817</v>
      </c>
      <c r="M2842" s="48" t="s">
        <v>32491</v>
      </c>
      <c r="N2842">
        <f>VLOOKUP(B2842,HIS退!B:F,5,FALSE)</f>
        <v>-72</v>
      </c>
      <c r="O2842" t="str">
        <f t="shared" si="89"/>
        <v/>
      </c>
      <c r="P2842" s="37">
        <f>VLOOKUP(C2842,微信退!Q:S,3,FALSE)</f>
        <v>72</v>
      </c>
      <c r="Q2842" t="str">
        <f t="shared" si="90"/>
        <v/>
      </c>
    </row>
    <row r="2843" spans="1:17" hidden="1">
      <c r="A2843" s="49">
        <v>42909.683923611112</v>
      </c>
      <c r="B2843" s="46">
        <v>375482</v>
      </c>
      <c r="C2843" s="50" t="s">
        <v>25830</v>
      </c>
      <c r="D2843" s="46" t="s">
        <v>27489</v>
      </c>
      <c r="E2843" s="46" t="s">
        <v>27490</v>
      </c>
      <c r="F2843" s="47">
        <v>6</v>
      </c>
      <c r="G2843" s="48" t="s">
        <v>59</v>
      </c>
      <c r="H2843" s="48" t="s">
        <v>112</v>
      </c>
      <c r="I2843" s="48" t="s">
        <v>99</v>
      </c>
      <c r="J2843" s="48" t="s">
        <v>48</v>
      </c>
      <c r="K2843" s="48" t="s">
        <v>100</v>
      </c>
      <c r="L2843" s="48" t="s">
        <v>25831</v>
      </c>
      <c r="M2843" s="48" t="s">
        <v>32492</v>
      </c>
      <c r="N2843">
        <f>VLOOKUP(B2843,HIS退!B:F,5,FALSE)</f>
        <v>-6</v>
      </c>
      <c r="O2843" t="str">
        <f t="shared" si="89"/>
        <v/>
      </c>
      <c r="P2843" s="37">
        <f>VLOOKUP(C2843,微信退!Q:S,3,FALSE)</f>
        <v>6</v>
      </c>
      <c r="Q2843" t="str">
        <f t="shared" si="90"/>
        <v/>
      </c>
    </row>
    <row r="2844" spans="1:17" hidden="1">
      <c r="A2844" s="49">
        <v>42909.684120370373</v>
      </c>
      <c r="B2844" s="46">
        <v>375490</v>
      </c>
      <c r="C2844" s="50" t="s">
        <v>32493</v>
      </c>
      <c r="D2844" s="46" t="s">
        <v>32494</v>
      </c>
      <c r="E2844" s="46" t="s">
        <v>32495</v>
      </c>
      <c r="F2844" s="47">
        <v>721</v>
      </c>
      <c r="G2844" s="48" t="s">
        <v>34</v>
      </c>
      <c r="H2844" s="48" t="s">
        <v>34</v>
      </c>
      <c r="I2844" s="48" t="s">
        <v>99</v>
      </c>
      <c r="J2844" s="48" t="s">
        <v>48</v>
      </c>
      <c r="K2844" s="48" t="s">
        <v>100</v>
      </c>
      <c r="L2844" s="48" t="s">
        <v>32496</v>
      </c>
      <c r="M2844" s="48" t="s">
        <v>32497</v>
      </c>
      <c r="N2844" t="e">
        <f>VLOOKUP(B2844,HIS退!B:F,5,FALSE)</f>
        <v>#N/A</v>
      </c>
      <c r="O2844" t="e">
        <f t="shared" si="89"/>
        <v>#N/A</v>
      </c>
      <c r="P2844" s="37" t="e">
        <f>VLOOKUP(C2844,微信退!Q:S,3,FALSE)</f>
        <v>#N/A</v>
      </c>
      <c r="Q2844" t="e">
        <f t="shared" si="90"/>
        <v>#N/A</v>
      </c>
    </row>
    <row r="2845" spans="1:17" hidden="1">
      <c r="A2845" s="49">
        <v>42909.684918981482</v>
      </c>
      <c r="B2845" s="46">
        <v>375520</v>
      </c>
      <c r="C2845" s="50" t="s">
        <v>32498</v>
      </c>
      <c r="D2845" s="46" t="s">
        <v>32499</v>
      </c>
      <c r="E2845" s="46" t="s">
        <v>32500</v>
      </c>
      <c r="F2845" s="47">
        <v>45</v>
      </c>
      <c r="G2845" s="48" t="s">
        <v>34</v>
      </c>
      <c r="H2845" s="48" t="s">
        <v>34</v>
      </c>
      <c r="I2845" s="48" t="s">
        <v>99</v>
      </c>
      <c r="J2845" s="48" t="s">
        <v>48</v>
      </c>
      <c r="K2845" s="48" t="s">
        <v>100</v>
      </c>
      <c r="L2845" s="48" t="s">
        <v>32501</v>
      </c>
      <c r="M2845" s="48" t="s">
        <v>32502</v>
      </c>
      <c r="N2845" t="e">
        <f>VLOOKUP(B2845,HIS退!B:F,5,FALSE)</f>
        <v>#N/A</v>
      </c>
      <c r="O2845" t="e">
        <f t="shared" si="89"/>
        <v>#N/A</v>
      </c>
      <c r="P2845" s="37" t="e">
        <f>VLOOKUP(C2845,微信退!Q:S,3,FALSE)</f>
        <v>#N/A</v>
      </c>
      <c r="Q2845" t="e">
        <f t="shared" si="90"/>
        <v>#N/A</v>
      </c>
    </row>
    <row r="2846" spans="1:17" hidden="1">
      <c r="A2846" s="49">
        <v>42909.684988425928</v>
      </c>
      <c r="B2846" s="46">
        <v>375525</v>
      </c>
      <c r="C2846" s="50" t="s">
        <v>25818</v>
      </c>
      <c r="D2846" s="46" t="s">
        <v>27873</v>
      </c>
      <c r="E2846" s="46" t="s">
        <v>27874</v>
      </c>
      <c r="F2846" s="47">
        <v>79</v>
      </c>
      <c r="G2846" s="48" t="s">
        <v>59</v>
      </c>
      <c r="H2846" s="48" t="s">
        <v>112</v>
      </c>
      <c r="I2846" s="48" t="s">
        <v>99</v>
      </c>
      <c r="J2846" s="48" t="s">
        <v>48</v>
      </c>
      <c r="K2846" s="48" t="s">
        <v>100</v>
      </c>
      <c r="L2846" s="48" t="s">
        <v>25819</v>
      </c>
      <c r="M2846" s="48" t="s">
        <v>32503</v>
      </c>
      <c r="N2846">
        <f>VLOOKUP(B2846,HIS退!B:F,5,FALSE)</f>
        <v>-79</v>
      </c>
      <c r="O2846" t="str">
        <f t="shared" si="89"/>
        <v/>
      </c>
      <c r="P2846" s="37">
        <f>VLOOKUP(C2846,微信退!Q:S,3,FALSE)</f>
        <v>79</v>
      </c>
      <c r="Q2846" t="str">
        <f t="shared" si="90"/>
        <v/>
      </c>
    </row>
    <row r="2847" spans="1:17" hidden="1">
      <c r="A2847" s="49">
        <v>42909.685810185183</v>
      </c>
      <c r="B2847" s="46">
        <v>375561</v>
      </c>
      <c r="C2847" s="50" t="s">
        <v>32504</v>
      </c>
      <c r="D2847" s="46" t="s">
        <v>32505</v>
      </c>
      <c r="E2847" s="46" t="s">
        <v>32506</v>
      </c>
      <c r="F2847" s="47">
        <v>170</v>
      </c>
      <c r="G2847" s="48" t="s">
        <v>34</v>
      </c>
      <c r="H2847" s="48" t="s">
        <v>29015</v>
      </c>
      <c r="I2847" s="48" t="s">
        <v>99</v>
      </c>
      <c r="J2847" s="48" t="s">
        <v>48</v>
      </c>
      <c r="K2847" s="48" t="s">
        <v>100</v>
      </c>
      <c r="L2847" s="48" t="s">
        <v>32507</v>
      </c>
      <c r="M2847" s="48" t="s">
        <v>32508</v>
      </c>
      <c r="N2847" t="e">
        <f>VLOOKUP(B2847,HIS退!B:F,5,FALSE)</f>
        <v>#N/A</v>
      </c>
      <c r="O2847" t="e">
        <f t="shared" si="89"/>
        <v>#N/A</v>
      </c>
      <c r="P2847" s="37" t="e">
        <f>VLOOKUP(C2847,微信退!Q:S,3,FALSE)</f>
        <v>#N/A</v>
      </c>
      <c r="Q2847" t="e">
        <f t="shared" si="90"/>
        <v>#N/A</v>
      </c>
    </row>
    <row r="2848" spans="1:17" hidden="1">
      <c r="A2848" s="49">
        <v>42909.686736111114</v>
      </c>
      <c r="B2848" s="46">
        <v>375586</v>
      </c>
      <c r="C2848" s="50" t="s">
        <v>32509</v>
      </c>
      <c r="D2848" s="46" t="s">
        <v>32510</v>
      </c>
      <c r="E2848" s="46" t="s">
        <v>32511</v>
      </c>
      <c r="F2848" s="47">
        <v>74</v>
      </c>
      <c r="G2848" s="48" t="s">
        <v>34</v>
      </c>
      <c r="H2848" s="48" t="s">
        <v>29015</v>
      </c>
      <c r="I2848" s="48" t="s">
        <v>99</v>
      </c>
      <c r="J2848" s="48" t="s">
        <v>48</v>
      </c>
      <c r="K2848" s="48" t="s">
        <v>100</v>
      </c>
      <c r="L2848" s="48" t="s">
        <v>32512</v>
      </c>
      <c r="M2848" s="48" t="s">
        <v>32513</v>
      </c>
      <c r="N2848" t="e">
        <f>VLOOKUP(B2848,HIS退!B:F,5,FALSE)</f>
        <v>#N/A</v>
      </c>
      <c r="O2848" t="e">
        <f t="shared" si="89"/>
        <v>#N/A</v>
      </c>
      <c r="P2848" s="37" t="e">
        <f>VLOOKUP(C2848,微信退!Q:S,3,FALSE)</f>
        <v>#N/A</v>
      </c>
      <c r="Q2848" t="e">
        <f t="shared" si="90"/>
        <v>#N/A</v>
      </c>
    </row>
    <row r="2849" spans="1:17" hidden="1">
      <c r="A2849" s="49">
        <v>42909.6878125</v>
      </c>
      <c r="B2849" s="46">
        <v>375628</v>
      </c>
      <c r="C2849" s="50" t="s">
        <v>32514</v>
      </c>
      <c r="D2849" s="46" t="s">
        <v>32515</v>
      </c>
      <c r="E2849" s="46" t="s">
        <v>32516</v>
      </c>
      <c r="F2849" s="47">
        <v>192</v>
      </c>
      <c r="G2849" s="48" t="s">
        <v>34</v>
      </c>
      <c r="H2849" s="48" t="s">
        <v>34</v>
      </c>
      <c r="I2849" s="48" t="s">
        <v>99</v>
      </c>
      <c r="J2849" s="48" t="s">
        <v>48</v>
      </c>
      <c r="K2849" s="48" t="s">
        <v>100</v>
      </c>
      <c r="L2849" s="48" t="s">
        <v>32517</v>
      </c>
      <c r="M2849" s="48" t="s">
        <v>32518</v>
      </c>
      <c r="N2849" t="e">
        <f>VLOOKUP(B2849,HIS退!B:F,5,FALSE)</f>
        <v>#N/A</v>
      </c>
      <c r="O2849" t="e">
        <f t="shared" si="89"/>
        <v>#N/A</v>
      </c>
      <c r="P2849" s="37" t="e">
        <f>VLOOKUP(C2849,微信退!Q:S,3,FALSE)</f>
        <v>#N/A</v>
      </c>
      <c r="Q2849" t="e">
        <f t="shared" si="90"/>
        <v>#N/A</v>
      </c>
    </row>
    <row r="2850" spans="1:17" hidden="1">
      <c r="A2850" s="49">
        <v>42909.688842592594</v>
      </c>
      <c r="B2850" s="46">
        <v>375654</v>
      </c>
      <c r="C2850" s="50" t="s">
        <v>32519</v>
      </c>
      <c r="D2850" s="46" t="s">
        <v>32520</v>
      </c>
      <c r="E2850" s="46" t="s">
        <v>32521</v>
      </c>
      <c r="F2850" s="47">
        <v>57</v>
      </c>
      <c r="G2850" s="48" t="s">
        <v>59</v>
      </c>
      <c r="H2850" s="48" t="s">
        <v>29015</v>
      </c>
      <c r="I2850" s="48" t="s">
        <v>99</v>
      </c>
      <c r="J2850" s="48" t="s">
        <v>48</v>
      </c>
      <c r="K2850" s="48" t="s">
        <v>100</v>
      </c>
      <c r="L2850" s="48" t="s">
        <v>32522</v>
      </c>
      <c r="M2850" s="48" t="s">
        <v>32523</v>
      </c>
      <c r="N2850" t="e">
        <f>VLOOKUP(B2850,HIS退!B:F,5,FALSE)</f>
        <v>#N/A</v>
      </c>
      <c r="O2850" t="e">
        <f t="shared" si="89"/>
        <v>#N/A</v>
      </c>
      <c r="P2850" s="37" t="e">
        <f>VLOOKUP(C2850,微信退!Q:S,3,FALSE)</f>
        <v>#N/A</v>
      </c>
      <c r="Q2850" t="e">
        <f t="shared" si="90"/>
        <v>#N/A</v>
      </c>
    </row>
    <row r="2851" spans="1:17" hidden="1">
      <c r="A2851" s="49">
        <v>42909.691377314812</v>
      </c>
      <c r="B2851" s="46">
        <v>375709</v>
      </c>
      <c r="C2851" s="50" t="s">
        <v>25646</v>
      </c>
      <c r="D2851" s="46" t="s">
        <v>27875</v>
      </c>
      <c r="E2851" s="46" t="s">
        <v>27876</v>
      </c>
      <c r="F2851" s="47">
        <v>6</v>
      </c>
      <c r="G2851" s="48" t="s">
        <v>59</v>
      </c>
      <c r="H2851" s="48" t="s">
        <v>112</v>
      </c>
      <c r="I2851" s="48" t="s">
        <v>99</v>
      </c>
      <c r="J2851" s="48" t="s">
        <v>48</v>
      </c>
      <c r="K2851" s="48" t="s">
        <v>100</v>
      </c>
      <c r="L2851" s="48" t="s">
        <v>25647</v>
      </c>
      <c r="M2851" s="48" t="s">
        <v>32524</v>
      </c>
      <c r="N2851">
        <f>VLOOKUP(B2851,HIS退!B:F,5,FALSE)</f>
        <v>-6</v>
      </c>
      <c r="O2851" t="str">
        <f t="shared" si="89"/>
        <v/>
      </c>
      <c r="P2851" s="37">
        <f>VLOOKUP(C2851,微信退!Q:S,3,FALSE)</f>
        <v>6</v>
      </c>
      <c r="Q2851" t="str">
        <f t="shared" si="90"/>
        <v/>
      </c>
    </row>
    <row r="2852" spans="1:17" hidden="1">
      <c r="A2852" s="49">
        <v>42909.693182870367</v>
      </c>
      <c r="B2852" s="46">
        <v>49666</v>
      </c>
      <c r="C2852" s="50" t="s">
        <v>32525</v>
      </c>
      <c r="D2852" s="46" t="s">
        <v>27877</v>
      </c>
      <c r="E2852" s="46" t="s">
        <v>27878</v>
      </c>
      <c r="F2852" s="47">
        <v>200</v>
      </c>
      <c r="G2852" s="48" t="s">
        <v>59</v>
      </c>
      <c r="H2852" s="48" t="s">
        <v>112</v>
      </c>
      <c r="I2852" s="48" t="s">
        <v>102</v>
      </c>
      <c r="J2852" s="48" t="s">
        <v>98</v>
      </c>
      <c r="K2852" s="48" t="s">
        <v>100</v>
      </c>
      <c r="L2852" s="48" t="s">
        <v>32526</v>
      </c>
      <c r="M2852" s="48" t="s">
        <v>32527</v>
      </c>
      <c r="N2852" t="e">
        <f>VLOOKUP(B2852,HIS退!B:F,5,FALSE)</f>
        <v>#N/A</v>
      </c>
      <c r="O2852" t="e">
        <f t="shared" si="89"/>
        <v>#N/A</v>
      </c>
      <c r="P2852" s="37" t="e">
        <f>VLOOKUP(C2852,微信退!Q:S,3,FALSE)</f>
        <v>#N/A</v>
      </c>
      <c r="Q2852" t="e">
        <f t="shared" si="90"/>
        <v>#N/A</v>
      </c>
    </row>
    <row r="2853" spans="1:17" hidden="1">
      <c r="A2853" s="49">
        <v>42909.693182870367</v>
      </c>
      <c r="B2853" s="46">
        <v>375775</v>
      </c>
      <c r="C2853" s="50" t="s">
        <v>25614</v>
      </c>
      <c r="D2853" s="46" t="s">
        <v>27877</v>
      </c>
      <c r="E2853" s="46" t="s">
        <v>27878</v>
      </c>
      <c r="F2853" s="47">
        <v>200</v>
      </c>
      <c r="G2853" s="48" t="s">
        <v>59</v>
      </c>
      <c r="H2853" s="48" t="s">
        <v>112</v>
      </c>
      <c r="I2853" s="48" t="s">
        <v>99</v>
      </c>
      <c r="J2853" s="48" t="s">
        <v>48</v>
      </c>
      <c r="K2853" s="48" t="s">
        <v>100</v>
      </c>
      <c r="L2853" s="48" t="s">
        <v>25615</v>
      </c>
      <c r="M2853" s="48" t="s">
        <v>32528</v>
      </c>
      <c r="N2853">
        <f>VLOOKUP(B2853,HIS退!B:F,5,FALSE)</f>
        <v>-200</v>
      </c>
      <c r="O2853" t="str">
        <f t="shared" si="89"/>
        <v/>
      </c>
      <c r="P2853" s="37">
        <f>VLOOKUP(C2853,微信退!Q:S,3,FALSE)</f>
        <v>200</v>
      </c>
      <c r="Q2853" t="str">
        <f t="shared" si="90"/>
        <v/>
      </c>
    </row>
    <row r="2854" spans="1:17" hidden="1">
      <c r="A2854" s="49">
        <v>42909.693437499998</v>
      </c>
      <c r="B2854" s="46">
        <v>375783</v>
      </c>
      <c r="C2854" s="50" t="s">
        <v>32529</v>
      </c>
      <c r="D2854" s="46" t="s">
        <v>32530</v>
      </c>
      <c r="E2854" s="46" t="s">
        <v>32531</v>
      </c>
      <c r="F2854" s="47">
        <v>500</v>
      </c>
      <c r="G2854" s="48" t="s">
        <v>59</v>
      </c>
      <c r="H2854" s="48" t="s">
        <v>59</v>
      </c>
      <c r="I2854" s="48" t="s">
        <v>99</v>
      </c>
      <c r="J2854" s="48" t="s">
        <v>48</v>
      </c>
      <c r="K2854" s="48" t="s">
        <v>100</v>
      </c>
      <c r="L2854" s="48" t="s">
        <v>32532</v>
      </c>
      <c r="M2854" s="48" t="s">
        <v>32533</v>
      </c>
      <c r="N2854" t="e">
        <f>VLOOKUP(B2854,HIS退!B:F,5,FALSE)</f>
        <v>#N/A</v>
      </c>
      <c r="O2854" t="e">
        <f t="shared" si="89"/>
        <v>#N/A</v>
      </c>
      <c r="P2854" s="37" t="e">
        <f>VLOOKUP(C2854,微信退!Q:S,3,FALSE)</f>
        <v>#N/A</v>
      </c>
      <c r="Q2854" t="e">
        <f t="shared" si="90"/>
        <v>#N/A</v>
      </c>
    </row>
    <row r="2855" spans="1:17" hidden="1">
      <c r="A2855" s="49">
        <v>42909.693773148145</v>
      </c>
      <c r="B2855" s="46">
        <v>375793</v>
      </c>
      <c r="C2855" s="50" t="s">
        <v>32534</v>
      </c>
      <c r="D2855" s="46" t="s">
        <v>32535</v>
      </c>
      <c r="E2855" s="46" t="s">
        <v>32536</v>
      </c>
      <c r="F2855" s="47">
        <v>128</v>
      </c>
      <c r="G2855" s="48" t="s">
        <v>34</v>
      </c>
      <c r="H2855" s="48" t="s">
        <v>34</v>
      </c>
      <c r="I2855" s="48" t="s">
        <v>99</v>
      </c>
      <c r="J2855" s="48" t="s">
        <v>48</v>
      </c>
      <c r="K2855" s="48" t="s">
        <v>100</v>
      </c>
      <c r="L2855" s="48" t="s">
        <v>32537</v>
      </c>
      <c r="M2855" s="48" t="s">
        <v>32538</v>
      </c>
      <c r="N2855" t="e">
        <f>VLOOKUP(B2855,HIS退!B:F,5,FALSE)</f>
        <v>#N/A</v>
      </c>
      <c r="O2855" t="e">
        <f t="shared" si="89"/>
        <v>#N/A</v>
      </c>
      <c r="P2855" s="37" t="e">
        <f>VLOOKUP(C2855,微信退!Q:S,3,FALSE)</f>
        <v>#N/A</v>
      </c>
      <c r="Q2855" t="e">
        <f t="shared" si="90"/>
        <v>#N/A</v>
      </c>
    </row>
    <row r="2856" spans="1:17" hidden="1">
      <c r="A2856" s="49">
        <v>42909.694131944445</v>
      </c>
      <c r="B2856" s="46">
        <v>375809</v>
      </c>
      <c r="C2856" s="50" t="s">
        <v>32539</v>
      </c>
      <c r="D2856" s="46" t="s">
        <v>32530</v>
      </c>
      <c r="E2856" s="46" t="s">
        <v>32531</v>
      </c>
      <c r="F2856" s="47">
        <v>100</v>
      </c>
      <c r="G2856" s="48" t="s">
        <v>59</v>
      </c>
      <c r="H2856" s="48" t="s">
        <v>59</v>
      </c>
      <c r="I2856" s="48" t="s">
        <v>99</v>
      </c>
      <c r="J2856" s="48" t="s">
        <v>48</v>
      </c>
      <c r="K2856" s="48" t="s">
        <v>100</v>
      </c>
      <c r="L2856" s="48" t="s">
        <v>32540</v>
      </c>
      <c r="M2856" s="48" t="s">
        <v>32541</v>
      </c>
      <c r="N2856" t="e">
        <f>VLOOKUP(B2856,HIS退!B:F,5,FALSE)</f>
        <v>#N/A</v>
      </c>
      <c r="O2856" t="e">
        <f t="shared" si="89"/>
        <v>#N/A</v>
      </c>
      <c r="P2856" s="37" t="e">
        <f>VLOOKUP(C2856,微信退!Q:S,3,FALSE)</f>
        <v>#N/A</v>
      </c>
      <c r="Q2856" t="e">
        <f t="shared" si="90"/>
        <v>#N/A</v>
      </c>
    </row>
    <row r="2857" spans="1:17" hidden="1">
      <c r="A2857" s="49">
        <v>42909.69462962963</v>
      </c>
      <c r="B2857" s="46">
        <v>375829</v>
      </c>
      <c r="C2857" s="50" t="s">
        <v>25758</v>
      </c>
      <c r="D2857" s="46" t="s">
        <v>27879</v>
      </c>
      <c r="E2857" s="46" t="s">
        <v>27880</v>
      </c>
      <c r="F2857" s="47">
        <v>120</v>
      </c>
      <c r="G2857" s="48" t="s">
        <v>59</v>
      </c>
      <c r="H2857" s="48" t="s">
        <v>112</v>
      </c>
      <c r="I2857" s="48" t="s">
        <v>99</v>
      </c>
      <c r="J2857" s="48" t="s">
        <v>48</v>
      </c>
      <c r="K2857" s="48" t="s">
        <v>100</v>
      </c>
      <c r="L2857" s="48" t="s">
        <v>25759</v>
      </c>
      <c r="M2857" s="48" t="s">
        <v>32542</v>
      </c>
      <c r="N2857">
        <f>VLOOKUP(B2857,HIS退!B:F,5,FALSE)</f>
        <v>-120</v>
      </c>
      <c r="O2857" t="str">
        <f t="shared" si="89"/>
        <v/>
      </c>
      <c r="P2857" s="37">
        <f>VLOOKUP(C2857,微信退!Q:S,3,FALSE)</f>
        <v>120</v>
      </c>
      <c r="Q2857" t="str">
        <f t="shared" si="90"/>
        <v/>
      </c>
    </row>
    <row r="2858" spans="1:17" hidden="1">
      <c r="A2858" s="49">
        <v>42909.695277777777</v>
      </c>
      <c r="B2858" s="46">
        <v>375860</v>
      </c>
      <c r="C2858" s="50" t="s">
        <v>32543</v>
      </c>
      <c r="D2858" s="46" t="s">
        <v>32544</v>
      </c>
      <c r="E2858" s="46" t="s">
        <v>32545</v>
      </c>
      <c r="F2858" s="47">
        <v>96</v>
      </c>
      <c r="G2858" s="48" t="s">
        <v>34</v>
      </c>
      <c r="H2858" s="48" t="s">
        <v>34</v>
      </c>
      <c r="I2858" s="48" t="s">
        <v>101</v>
      </c>
      <c r="J2858" s="48" t="s">
        <v>98</v>
      </c>
      <c r="K2858" s="48" t="s">
        <v>100</v>
      </c>
      <c r="L2858" s="48" t="s">
        <v>32546</v>
      </c>
      <c r="M2858" s="48" t="s">
        <v>32547</v>
      </c>
      <c r="N2858" t="e">
        <f>VLOOKUP(B2858,HIS退!B:F,5,FALSE)</f>
        <v>#N/A</v>
      </c>
      <c r="O2858" t="e">
        <f t="shared" si="89"/>
        <v>#N/A</v>
      </c>
      <c r="P2858" s="37" t="e">
        <f>VLOOKUP(C2858,微信退!Q:S,3,FALSE)</f>
        <v>#N/A</v>
      </c>
      <c r="Q2858" t="e">
        <f t="shared" si="90"/>
        <v>#N/A</v>
      </c>
    </row>
    <row r="2859" spans="1:17" hidden="1">
      <c r="A2859" s="49">
        <v>42909.697615740741</v>
      </c>
      <c r="B2859" s="46">
        <v>375925</v>
      </c>
      <c r="C2859" s="50" t="s">
        <v>32548</v>
      </c>
      <c r="D2859" s="46" t="s">
        <v>32549</v>
      </c>
      <c r="E2859" s="46" t="s">
        <v>32550</v>
      </c>
      <c r="F2859" s="47">
        <v>370</v>
      </c>
      <c r="G2859" s="48" t="s">
        <v>59</v>
      </c>
      <c r="H2859" s="48" t="s">
        <v>59</v>
      </c>
      <c r="I2859" s="48" t="s">
        <v>99</v>
      </c>
      <c r="J2859" s="48" t="s">
        <v>48</v>
      </c>
      <c r="K2859" s="48" t="s">
        <v>100</v>
      </c>
      <c r="L2859" s="48" t="s">
        <v>32551</v>
      </c>
      <c r="M2859" s="48" t="s">
        <v>32552</v>
      </c>
      <c r="N2859" t="e">
        <f>VLOOKUP(B2859,HIS退!B:F,5,FALSE)</f>
        <v>#N/A</v>
      </c>
      <c r="O2859" t="e">
        <f t="shared" si="89"/>
        <v>#N/A</v>
      </c>
      <c r="P2859" s="37" t="e">
        <f>VLOOKUP(C2859,微信退!Q:S,3,FALSE)</f>
        <v>#N/A</v>
      </c>
      <c r="Q2859" t="e">
        <f t="shared" si="90"/>
        <v>#N/A</v>
      </c>
    </row>
    <row r="2860" spans="1:17" hidden="1">
      <c r="A2860" s="49">
        <v>42909.69803240741</v>
      </c>
      <c r="B2860" s="46">
        <v>375936</v>
      </c>
      <c r="C2860" s="50" t="s">
        <v>32553</v>
      </c>
      <c r="D2860" s="46" t="s">
        <v>32554</v>
      </c>
      <c r="E2860" s="46" t="s">
        <v>32555</v>
      </c>
      <c r="F2860" s="47">
        <v>950</v>
      </c>
      <c r="G2860" s="48" t="s">
        <v>59</v>
      </c>
      <c r="H2860" s="48" t="s">
        <v>59</v>
      </c>
      <c r="I2860" s="48" t="s">
        <v>99</v>
      </c>
      <c r="J2860" s="48" t="s">
        <v>48</v>
      </c>
      <c r="K2860" s="48" t="s">
        <v>100</v>
      </c>
      <c r="L2860" s="48" t="s">
        <v>32556</v>
      </c>
      <c r="M2860" s="48" t="s">
        <v>32557</v>
      </c>
      <c r="N2860" t="e">
        <f>VLOOKUP(B2860,HIS退!B:F,5,FALSE)</f>
        <v>#N/A</v>
      </c>
      <c r="O2860" t="e">
        <f t="shared" si="89"/>
        <v>#N/A</v>
      </c>
      <c r="P2860" s="37" t="e">
        <f>VLOOKUP(C2860,微信退!Q:S,3,FALSE)</f>
        <v>#N/A</v>
      </c>
      <c r="Q2860" t="e">
        <f t="shared" si="90"/>
        <v>#N/A</v>
      </c>
    </row>
    <row r="2861" spans="1:17" hidden="1">
      <c r="A2861" s="49">
        <v>42909.69835648148</v>
      </c>
      <c r="B2861" s="46">
        <v>375945</v>
      </c>
      <c r="C2861" s="50" t="s">
        <v>25744</v>
      </c>
      <c r="D2861" s="46" t="s">
        <v>27881</v>
      </c>
      <c r="E2861" s="46" t="s">
        <v>27882</v>
      </c>
      <c r="F2861" s="47">
        <v>25</v>
      </c>
      <c r="G2861" s="48" t="s">
        <v>59</v>
      </c>
      <c r="H2861" s="48" t="s">
        <v>112</v>
      </c>
      <c r="I2861" s="48" t="s">
        <v>99</v>
      </c>
      <c r="J2861" s="48" t="s">
        <v>48</v>
      </c>
      <c r="K2861" s="48" t="s">
        <v>100</v>
      </c>
      <c r="L2861" s="48" t="s">
        <v>25745</v>
      </c>
      <c r="M2861" s="48" t="s">
        <v>32558</v>
      </c>
      <c r="N2861">
        <f>VLOOKUP(B2861,HIS退!B:F,5,FALSE)</f>
        <v>-25</v>
      </c>
      <c r="O2861" t="str">
        <f t="shared" si="89"/>
        <v/>
      </c>
      <c r="P2861" s="37">
        <f>VLOOKUP(C2861,微信退!Q:S,3,FALSE)</f>
        <v>25</v>
      </c>
      <c r="Q2861" t="str">
        <f t="shared" si="90"/>
        <v/>
      </c>
    </row>
    <row r="2862" spans="1:17" hidden="1">
      <c r="A2862" s="49">
        <v>42909.699421296296</v>
      </c>
      <c r="B2862" s="46">
        <v>375975</v>
      </c>
      <c r="C2862" s="50" t="s">
        <v>25704</v>
      </c>
      <c r="D2862" s="46" t="s">
        <v>27883</v>
      </c>
      <c r="E2862" s="46" t="s">
        <v>27884</v>
      </c>
      <c r="F2862" s="47">
        <v>260</v>
      </c>
      <c r="G2862" s="48" t="s">
        <v>34</v>
      </c>
      <c r="H2862" s="48" t="s">
        <v>112</v>
      </c>
      <c r="I2862" s="48" t="s">
        <v>99</v>
      </c>
      <c r="J2862" s="48" t="s">
        <v>48</v>
      </c>
      <c r="K2862" s="48" t="s">
        <v>100</v>
      </c>
      <c r="L2862" s="48" t="s">
        <v>25705</v>
      </c>
      <c r="M2862" s="48" t="s">
        <v>32559</v>
      </c>
      <c r="N2862">
        <f>VLOOKUP(B2862,HIS退!B:F,5,FALSE)</f>
        <v>-260</v>
      </c>
      <c r="O2862" t="str">
        <f t="shared" si="89"/>
        <v/>
      </c>
      <c r="P2862" s="37">
        <f>VLOOKUP(C2862,微信退!Q:S,3,FALSE)</f>
        <v>260</v>
      </c>
      <c r="Q2862" t="str">
        <f t="shared" si="90"/>
        <v/>
      </c>
    </row>
    <row r="2863" spans="1:17" hidden="1">
      <c r="A2863" s="49">
        <v>42909.700648148151</v>
      </c>
      <c r="B2863" s="46">
        <v>376017</v>
      </c>
      <c r="C2863" s="50" t="s">
        <v>25784</v>
      </c>
      <c r="D2863" s="46" t="s">
        <v>27885</v>
      </c>
      <c r="E2863" s="46" t="s">
        <v>27886</v>
      </c>
      <c r="F2863" s="47">
        <v>697</v>
      </c>
      <c r="G2863" s="48" t="s">
        <v>59</v>
      </c>
      <c r="H2863" s="48" t="s">
        <v>112</v>
      </c>
      <c r="I2863" s="48" t="s">
        <v>99</v>
      </c>
      <c r="J2863" s="48" t="s">
        <v>48</v>
      </c>
      <c r="K2863" s="48" t="s">
        <v>100</v>
      </c>
      <c r="L2863" s="48" t="s">
        <v>25785</v>
      </c>
      <c r="M2863" s="48" t="s">
        <v>32560</v>
      </c>
      <c r="N2863">
        <f>VLOOKUP(B2863,HIS退!B:F,5,FALSE)</f>
        <v>-697</v>
      </c>
      <c r="O2863" t="str">
        <f t="shared" si="89"/>
        <v/>
      </c>
      <c r="P2863" s="37">
        <f>VLOOKUP(C2863,微信退!Q:S,3,FALSE)</f>
        <v>697</v>
      </c>
      <c r="Q2863" t="str">
        <f t="shared" si="90"/>
        <v/>
      </c>
    </row>
    <row r="2864" spans="1:17" hidden="1">
      <c r="A2864" s="49">
        <v>42909.700983796298</v>
      </c>
      <c r="B2864" s="46">
        <v>376028</v>
      </c>
      <c r="C2864" s="50" t="s">
        <v>32561</v>
      </c>
      <c r="D2864" s="46" t="s">
        <v>32562</v>
      </c>
      <c r="E2864" s="46" t="s">
        <v>32563</v>
      </c>
      <c r="F2864" s="47">
        <v>150</v>
      </c>
      <c r="G2864" s="48" t="s">
        <v>34</v>
      </c>
      <c r="H2864" s="48" t="s">
        <v>29015</v>
      </c>
      <c r="I2864" s="48" t="s">
        <v>99</v>
      </c>
      <c r="J2864" s="48" t="s">
        <v>48</v>
      </c>
      <c r="K2864" s="48" t="s">
        <v>100</v>
      </c>
      <c r="L2864" s="48" t="s">
        <v>32564</v>
      </c>
      <c r="M2864" s="48" t="s">
        <v>32565</v>
      </c>
      <c r="N2864" t="e">
        <f>VLOOKUP(B2864,HIS退!B:F,5,FALSE)</f>
        <v>#N/A</v>
      </c>
      <c r="O2864" t="e">
        <f t="shared" si="89"/>
        <v>#N/A</v>
      </c>
      <c r="P2864" s="37" t="e">
        <f>VLOOKUP(C2864,微信退!Q:S,3,FALSE)</f>
        <v>#N/A</v>
      </c>
      <c r="Q2864" t="e">
        <f t="shared" si="90"/>
        <v>#N/A</v>
      </c>
    </row>
    <row r="2865" spans="1:17" hidden="1">
      <c r="A2865" s="49">
        <v>42909.703252314815</v>
      </c>
      <c r="B2865" s="46">
        <v>376082</v>
      </c>
      <c r="C2865" s="50" t="s">
        <v>32566</v>
      </c>
      <c r="D2865" s="46" t="s">
        <v>32567</v>
      </c>
      <c r="E2865" s="46" t="s">
        <v>32568</v>
      </c>
      <c r="F2865" s="47">
        <v>164</v>
      </c>
      <c r="G2865" s="48" t="s">
        <v>59</v>
      </c>
      <c r="H2865" s="48" t="s">
        <v>29015</v>
      </c>
      <c r="I2865" s="48" t="s">
        <v>99</v>
      </c>
      <c r="J2865" s="48" t="s">
        <v>48</v>
      </c>
      <c r="K2865" s="48" t="s">
        <v>100</v>
      </c>
      <c r="L2865" s="48" t="s">
        <v>32569</v>
      </c>
      <c r="M2865" s="48" t="s">
        <v>32570</v>
      </c>
      <c r="N2865" t="e">
        <f>VLOOKUP(B2865,HIS退!B:F,5,FALSE)</f>
        <v>#N/A</v>
      </c>
      <c r="O2865" t="e">
        <f t="shared" si="89"/>
        <v>#N/A</v>
      </c>
      <c r="P2865" s="37" t="e">
        <f>VLOOKUP(C2865,微信退!Q:S,3,FALSE)</f>
        <v>#N/A</v>
      </c>
      <c r="Q2865" t="e">
        <f t="shared" si="90"/>
        <v>#N/A</v>
      </c>
    </row>
    <row r="2866" spans="1:17" hidden="1">
      <c r="A2866" s="49">
        <v>42909.703969907408</v>
      </c>
      <c r="B2866" s="46">
        <v>376098</v>
      </c>
      <c r="C2866" s="50" t="s">
        <v>25754</v>
      </c>
      <c r="D2866" s="46" t="s">
        <v>27887</v>
      </c>
      <c r="E2866" s="46" t="s">
        <v>27888</v>
      </c>
      <c r="F2866" s="47">
        <v>255</v>
      </c>
      <c r="G2866" s="48" t="s">
        <v>59</v>
      </c>
      <c r="H2866" s="48" t="s">
        <v>112</v>
      </c>
      <c r="I2866" s="48" t="s">
        <v>99</v>
      </c>
      <c r="J2866" s="48" t="s">
        <v>48</v>
      </c>
      <c r="K2866" s="48" t="s">
        <v>100</v>
      </c>
      <c r="L2866" s="48" t="s">
        <v>25755</v>
      </c>
      <c r="M2866" s="48" t="s">
        <v>32571</v>
      </c>
      <c r="N2866">
        <f>VLOOKUP(B2866,HIS退!B:F,5,FALSE)</f>
        <v>-255</v>
      </c>
      <c r="O2866" t="str">
        <f t="shared" si="89"/>
        <v/>
      </c>
      <c r="P2866" s="37">
        <f>VLOOKUP(C2866,微信退!Q:S,3,FALSE)</f>
        <v>255</v>
      </c>
      <c r="Q2866" t="str">
        <f t="shared" si="90"/>
        <v/>
      </c>
    </row>
    <row r="2867" spans="1:17" hidden="1">
      <c r="A2867" s="49">
        <v>42909.704328703701</v>
      </c>
      <c r="B2867" s="46">
        <v>376110</v>
      </c>
      <c r="C2867" s="50" t="s">
        <v>25722</v>
      </c>
      <c r="D2867" s="46" t="s">
        <v>27889</v>
      </c>
      <c r="E2867" s="46" t="s">
        <v>27890</v>
      </c>
      <c r="F2867" s="47">
        <v>8</v>
      </c>
      <c r="G2867" s="48" t="s">
        <v>34</v>
      </c>
      <c r="H2867" s="48" t="s">
        <v>112</v>
      </c>
      <c r="I2867" s="48" t="s">
        <v>99</v>
      </c>
      <c r="J2867" s="48" t="s">
        <v>48</v>
      </c>
      <c r="K2867" s="48" t="s">
        <v>100</v>
      </c>
      <c r="L2867" s="48" t="s">
        <v>25723</v>
      </c>
      <c r="M2867" s="48" t="s">
        <v>32572</v>
      </c>
      <c r="N2867">
        <f>VLOOKUP(B2867,HIS退!B:F,5,FALSE)</f>
        <v>-8</v>
      </c>
      <c r="O2867" t="str">
        <f t="shared" si="89"/>
        <v/>
      </c>
      <c r="P2867" s="37">
        <f>VLOOKUP(C2867,微信退!Q:S,3,FALSE)</f>
        <v>8</v>
      </c>
      <c r="Q2867" t="str">
        <f t="shared" si="90"/>
        <v/>
      </c>
    </row>
    <row r="2868" spans="1:17" hidden="1">
      <c r="A2868" s="49">
        <v>42909.70516203704</v>
      </c>
      <c r="B2868" s="46">
        <v>376136</v>
      </c>
      <c r="C2868" s="50" t="s">
        <v>32573</v>
      </c>
      <c r="D2868" s="46" t="s">
        <v>32574</v>
      </c>
      <c r="E2868" s="46" t="s">
        <v>32575</v>
      </c>
      <c r="F2868" s="47">
        <v>156</v>
      </c>
      <c r="G2868" s="48" t="s">
        <v>59</v>
      </c>
      <c r="H2868" s="48" t="s">
        <v>29015</v>
      </c>
      <c r="I2868" s="48" t="s">
        <v>99</v>
      </c>
      <c r="J2868" s="48" t="s">
        <v>48</v>
      </c>
      <c r="K2868" s="48" t="s">
        <v>100</v>
      </c>
      <c r="L2868" s="48" t="s">
        <v>32576</v>
      </c>
      <c r="M2868" s="48" t="s">
        <v>32577</v>
      </c>
      <c r="N2868" t="e">
        <f>VLOOKUP(B2868,HIS退!B:F,5,FALSE)</f>
        <v>#N/A</v>
      </c>
      <c r="O2868" t="e">
        <f t="shared" si="89"/>
        <v>#N/A</v>
      </c>
      <c r="P2868" s="37" t="e">
        <f>VLOOKUP(C2868,微信退!Q:S,3,FALSE)</f>
        <v>#N/A</v>
      </c>
      <c r="Q2868" t="e">
        <f t="shared" si="90"/>
        <v>#N/A</v>
      </c>
    </row>
    <row r="2869" spans="1:17" hidden="1">
      <c r="A2869" s="49">
        <v>42909.705185185187</v>
      </c>
      <c r="B2869" s="46">
        <v>376137</v>
      </c>
      <c r="C2869" s="50" t="s">
        <v>25670</v>
      </c>
      <c r="D2869" s="46" t="s">
        <v>27891</v>
      </c>
      <c r="E2869" s="46" t="s">
        <v>27892</v>
      </c>
      <c r="F2869" s="47">
        <v>500</v>
      </c>
      <c r="G2869" s="48" t="s">
        <v>34</v>
      </c>
      <c r="H2869" s="48" t="s">
        <v>112</v>
      </c>
      <c r="I2869" s="48" t="s">
        <v>99</v>
      </c>
      <c r="J2869" s="48" t="s">
        <v>48</v>
      </c>
      <c r="K2869" s="48" t="s">
        <v>100</v>
      </c>
      <c r="L2869" s="48" t="s">
        <v>25671</v>
      </c>
      <c r="M2869" s="48" t="s">
        <v>32578</v>
      </c>
      <c r="N2869">
        <f>VLOOKUP(B2869,HIS退!B:F,5,FALSE)</f>
        <v>-500</v>
      </c>
      <c r="O2869" t="str">
        <f t="shared" si="89"/>
        <v/>
      </c>
      <c r="P2869" s="37">
        <f>VLOOKUP(C2869,微信退!Q:S,3,FALSE)</f>
        <v>500</v>
      </c>
      <c r="Q2869" t="str">
        <f t="shared" si="90"/>
        <v/>
      </c>
    </row>
    <row r="2870" spans="1:17" hidden="1">
      <c r="A2870" s="49">
        <v>42909.705381944441</v>
      </c>
      <c r="B2870" s="46">
        <v>376142</v>
      </c>
      <c r="C2870" s="50" t="s">
        <v>32579</v>
      </c>
      <c r="D2870" s="46" t="s">
        <v>32574</v>
      </c>
      <c r="E2870" s="46" t="s">
        <v>32575</v>
      </c>
      <c r="F2870" s="47">
        <v>209</v>
      </c>
      <c r="G2870" s="48" t="s">
        <v>59</v>
      </c>
      <c r="H2870" s="48" t="s">
        <v>29015</v>
      </c>
      <c r="I2870" s="48" t="s">
        <v>99</v>
      </c>
      <c r="J2870" s="48" t="s">
        <v>48</v>
      </c>
      <c r="K2870" s="48" t="s">
        <v>100</v>
      </c>
      <c r="L2870" s="48" t="s">
        <v>32580</v>
      </c>
      <c r="M2870" s="48" t="s">
        <v>32581</v>
      </c>
      <c r="N2870" t="e">
        <f>VLOOKUP(B2870,HIS退!B:F,5,FALSE)</f>
        <v>#N/A</v>
      </c>
      <c r="O2870" t="e">
        <f t="shared" si="89"/>
        <v>#N/A</v>
      </c>
      <c r="P2870" s="37" t="e">
        <f>VLOOKUP(C2870,微信退!Q:S,3,FALSE)</f>
        <v>#N/A</v>
      </c>
      <c r="Q2870" t="e">
        <f t="shared" si="90"/>
        <v>#N/A</v>
      </c>
    </row>
    <row r="2871" spans="1:17" hidden="1">
      <c r="A2871" s="49">
        <v>42909.706053240741</v>
      </c>
      <c r="B2871" s="46">
        <v>376170</v>
      </c>
      <c r="C2871" s="50" t="s">
        <v>32582</v>
      </c>
      <c r="D2871" s="46" t="s">
        <v>32583</v>
      </c>
      <c r="E2871" s="46" t="s">
        <v>32584</v>
      </c>
      <c r="F2871" s="47">
        <v>300</v>
      </c>
      <c r="G2871" s="48" t="s">
        <v>34</v>
      </c>
      <c r="H2871" s="48" t="s">
        <v>29015</v>
      </c>
      <c r="I2871" s="48" t="s">
        <v>99</v>
      </c>
      <c r="J2871" s="48" t="s">
        <v>48</v>
      </c>
      <c r="K2871" s="48" t="s">
        <v>100</v>
      </c>
      <c r="L2871" s="48" t="s">
        <v>32585</v>
      </c>
      <c r="M2871" s="48" t="s">
        <v>32586</v>
      </c>
      <c r="N2871" t="e">
        <f>VLOOKUP(B2871,HIS退!B:F,5,FALSE)</f>
        <v>#N/A</v>
      </c>
      <c r="O2871" t="e">
        <f t="shared" si="89"/>
        <v>#N/A</v>
      </c>
      <c r="P2871" s="37" t="e">
        <f>VLOOKUP(C2871,微信退!Q:S,3,FALSE)</f>
        <v>#N/A</v>
      </c>
      <c r="Q2871" t="e">
        <f t="shared" si="90"/>
        <v>#N/A</v>
      </c>
    </row>
    <row r="2872" spans="1:17" hidden="1">
      <c r="A2872" s="49">
        <v>42909.709247685183</v>
      </c>
      <c r="B2872" s="46">
        <v>376250</v>
      </c>
      <c r="C2872" s="50" t="s">
        <v>25806</v>
      </c>
      <c r="D2872" s="46" t="s">
        <v>27893</v>
      </c>
      <c r="E2872" s="46" t="s">
        <v>27894</v>
      </c>
      <c r="F2872" s="47">
        <v>200</v>
      </c>
      <c r="G2872" s="48" t="s">
        <v>59</v>
      </c>
      <c r="H2872" s="48" t="s">
        <v>112</v>
      </c>
      <c r="I2872" s="48" t="s">
        <v>99</v>
      </c>
      <c r="J2872" s="48" t="s">
        <v>48</v>
      </c>
      <c r="K2872" s="48" t="s">
        <v>100</v>
      </c>
      <c r="L2872" s="48" t="s">
        <v>25807</v>
      </c>
      <c r="M2872" s="48" t="s">
        <v>32587</v>
      </c>
      <c r="N2872">
        <f>VLOOKUP(B2872,HIS退!B:F,5,FALSE)</f>
        <v>-200</v>
      </c>
      <c r="O2872" t="str">
        <f t="shared" si="89"/>
        <v/>
      </c>
      <c r="P2872" s="37">
        <f>VLOOKUP(C2872,微信退!Q:S,3,FALSE)</f>
        <v>200</v>
      </c>
      <c r="Q2872" t="str">
        <f t="shared" si="90"/>
        <v/>
      </c>
    </row>
    <row r="2873" spans="1:17" hidden="1">
      <c r="A2873" s="49">
        <v>42909.709849537037</v>
      </c>
      <c r="B2873" s="46">
        <v>376262</v>
      </c>
      <c r="C2873" s="50" t="s">
        <v>25810</v>
      </c>
      <c r="D2873" s="46" t="s">
        <v>27893</v>
      </c>
      <c r="E2873" s="46" t="s">
        <v>27894</v>
      </c>
      <c r="F2873" s="47">
        <v>150</v>
      </c>
      <c r="G2873" s="48" t="s">
        <v>59</v>
      </c>
      <c r="H2873" s="48" t="s">
        <v>112</v>
      </c>
      <c r="I2873" s="48" t="s">
        <v>99</v>
      </c>
      <c r="J2873" s="48" t="s">
        <v>48</v>
      </c>
      <c r="K2873" s="48" t="s">
        <v>100</v>
      </c>
      <c r="L2873" s="48" t="s">
        <v>25811</v>
      </c>
      <c r="M2873" s="48" t="s">
        <v>32588</v>
      </c>
      <c r="N2873">
        <f>VLOOKUP(B2873,HIS退!B:F,5,FALSE)</f>
        <v>-150</v>
      </c>
      <c r="O2873" t="str">
        <f t="shared" si="89"/>
        <v/>
      </c>
      <c r="P2873" s="37">
        <f>VLOOKUP(C2873,微信退!Q:S,3,FALSE)</f>
        <v>150</v>
      </c>
      <c r="Q2873" t="str">
        <f t="shared" si="90"/>
        <v/>
      </c>
    </row>
    <row r="2874" spans="1:17" hidden="1">
      <c r="A2874" s="49">
        <v>42909.713969907411</v>
      </c>
      <c r="B2874" s="46">
        <v>376332</v>
      </c>
      <c r="C2874" s="50" t="s">
        <v>32589</v>
      </c>
      <c r="D2874" s="46" t="s">
        <v>32590</v>
      </c>
      <c r="E2874" s="46" t="s">
        <v>32591</v>
      </c>
      <c r="F2874" s="47">
        <v>500</v>
      </c>
      <c r="G2874" s="48" t="s">
        <v>59</v>
      </c>
      <c r="H2874" s="48" t="s">
        <v>59</v>
      </c>
      <c r="I2874" s="48" t="s">
        <v>99</v>
      </c>
      <c r="J2874" s="48" t="s">
        <v>48</v>
      </c>
      <c r="K2874" s="48" t="s">
        <v>100</v>
      </c>
      <c r="L2874" s="48" t="s">
        <v>32592</v>
      </c>
      <c r="M2874" s="48" t="s">
        <v>32593</v>
      </c>
      <c r="N2874" t="e">
        <f>VLOOKUP(B2874,HIS退!B:F,5,FALSE)</f>
        <v>#N/A</v>
      </c>
      <c r="O2874" t="e">
        <f t="shared" si="89"/>
        <v>#N/A</v>
      </c>
      <c r="P2874" s="37" t="e">
        <f>VLOOKUP(C2874,微信退!Q:S,3,FALSE)</f>
        <v>#N/A</v>
      </c>
      <c r="Q2874" t="e">
        <f t="shared" si="90"/>
        <v>#N/A</v>
      </c>
    </row>
    <row r="2875" spans="1:17" hidden="1">
      <c r="A2875" s="49">
        <v>42909.714236111111</v>
      </c>
      <c r="B2875" s="46">
        <v>376339</v>
      </c>
      <c r="C2875" s="50" t="s">
        <v>32594</v>
      </c>
      <c r="D2875" s="46" t="s">
        <v>32595</v>
      </c>
      <c r="E2875" s="46" t="s">
        <v>32596</v>
      </c>
      <c r="F2875" s="47">
        <v>246</v>
      </c>
      <c r="G2875" s="48" t="s">
        <v>59</v>
      </c>
      <c r="H2875" s="48" t="s">
        <v>34</v>
      </c>
      <c r="I2875" s="48" t="s">
        <v>101</v>
      </c>
      <c r="J2875" s="48" t="s">
        <v>98</v>
      </c>
      <c r="K2875" s="48" t="s">
        <v>100</v>
      </c>
      <c r="L2875" s="48" t="s">
        <v>32597</v>
      </c>
      <c r="M2875" s="48" t="s">
        <v>32598</v>
      </c>
      <c r="N2875" t="e">
        <f>VLOOKUP(B2875,HIS退!B:F,5,FALSE)</f>
        <v>#N/A</v>
      </c>
      <c r="O2875" t="e">
        <f t="shared" ref="O2875:O2938" si="91">IF(N2875=F2875*-1,"",1)</f>
        <v>#N/A</v>
      </c>
      <c r="P2875" s="37" t="e">
        <f>VLOOKUP(C2875,微信退!Q:S,3,FALSE)</f>
        <v>#N/A</v>
      </c>
      <c r="Q2875" t="e">
        <f t="shared" ref="Q2875:Q2938" si="92">IF(P2875=F2875,"",1)</f>
        <v>#N/A</v>
      </c>
    </row>
    <row r="2876" spans="1:17" hidden="1">
      <c r="A2876" s="49">
        <v>42909.715787037036</v>
      </c>
      <c r="B2876" s="46">
        <v>376373</v>
      </c>
      <c r="C2876" s="50" t="s">
        <v>32599</v>
      </c>
      <c r="D2876" s="46" t="s">
        <v>32600</v>
      </c>
      <c r="E2876" s="46" t="s">
        <v>32601</v>
      </c>
      <c r="F2876" s="47">
        <v>496</v>
      </c>
      <c r="G2876" s="48" t="s">
        <v>34</v>
      </c>
      <c r="H2876" s="48" t="s">
        <v>34</v>
      </c>
      <c r="I2876" s="48" t="s">
        <v>99</v>
      </c>
      <c r="J2876" s="48" t="s">
        <v>48</v>
      </c>
      <c r="K2876" s="48" t="s">
        <v>100</v>
      </c>
      <c r="L2876" s="48" t="s">
        <v>32602</v>
      </c>
      <c r="M2876" s="48" t="s">
        <v>32603</v>
      </c>
      <c r="N2876" t="e">
        <f>VLOOKUP(B2876,HIS退!B:F,5,FALSE)</f>
        <v>#N/A</v>
      </c>
      <c r="O2876" t="e">
        <f t="shared" si="91"/>
        <v>#N/A</v>
      </c>
      <c r="P2876" s="37" t="e">
        <f>VLOOKUP(C2876,微信退!Q:S,3,FALSE)</f>
        <v>#N/A</v>
      </c>
      <c r="Q2876" t="e">
        <f t="shared" si="92"/>
        <v>#N/A</v>
      </c>
    </row>
    <row r="2877" spans="1:17" hidden="1">
      <c r="A2877" s="49">
        <v>42909.715983796297</v>
      </c>
      <c r="B2877" s="46">
        <v>376377</v>
      </c>
      <c r="C2877" s="50" t="s">
        <v>32604</v>
      </c>
      <c r="D2877" s="46" t="s">
        <v>32605</v>
      </c>
      <c r="E2877" s="46" t="s">
        <v>32606</v>
      </c>
      <c r="F2877" s="47">
        <v>500</v>
      </c>
      <c r="G2877" s="48" t="s">
        <v>59</v>
      </c>
      <c r="H2877" s="48" t="s">
        <v>59</v>
      </c>
      <c r="I2877" s="48" t="s">
        <v>99</v>
      </c>
      <c r="J2877" s="48" t="s">
        <v>48</v>
      </c>
      <c r="K2877" s="48" t="s">
        <v>100</v>
      </c>
      <c r="L2877" s="48" t="s">
        <v>32607</v>
      </c>
      <c r="M2877" s="48" t="s">
        <v>32608</v>
      </c>
      <c r="N2877" t="e">
        <f>VLOOKUP(B2877,HIS退!B:F,5,FALSE)</f>
        <v>#N/A</v>
      </c>
      <c r="O2877" t="e">
        <f t="shared" si="91"/>
        <v>#N/A</v>
      </c>
      <c r="P2877" s="37" t="e">
        <f>VLOOKUP(C2877,微信退!Q:S,3,FALSE)</f>
        <v>#N/A</v>
      </c>
      <c r="Q2877" t="e">
        <f t="shared" si="92"/>
        <v>#N/A</v>
      </c>
    </row>
    <row r="2878" spans="1:17" hidden="1">
      <c r="A2878" s="49">
        <v>42909.717233796298</v>
      </c>
      <c r="B2878" s="46">
        <v>376403</v>
      </c>
      <c r="C2878" s="50" t="s">
        <v>32609</v>
      </c>
      <c r="D2878" s="46" t="s">
        <v>32610</v>
      </c>
      <c r="E2878" s="46" t="s">
        <v>32611</v>
      </c>
      <c r="F2878" s="47">
        <v>1730</v>
      </c>
      <c r="G2878" s="48" t="s">
        <v>59</v>
      </c>
      <c r="H2878" s="48" t="s">
        <v>59</v>
      </c>
      <c r="I2878" s="48" t="s">
        <v>99</v>
      </c>
      <c r="J2878" s="48" t="s">
        <v>48</v>
      </c>
      <c r="K2878" s="48" t="s">
        <v>100</v>
      </c>
      <c r="L2878" s="48" t="s">
        <v>32612</v>
      </c>
      <c r="M2878" s="48" t="s">
        <v>32613</v>
      </c>
      <c r="N2878" t="e">
        <f>VLOOKUP(B2878,HIS退!B:F,5,FALSE)</f>
        <v>#N/A</v>
      </c>
      <c r="O2878" t="e">
        <f t="shared" si="91"/>
        <v>#N/A</v>
      </c>
      <c r="P2878" s="37" t="e">
        <f>VLOOKUP(C2878,微信退!Q:S,3,FALSE)</f>
        <v>#N/A</v>
      </c>
      <c r="Q2878" t="e">
        <f t="shared" si="92"/>
        <v>#N/A</v>
      </c>
    </row>
    <row r="2879" spans="1:17" hidden="1">
      <c r="A2879" s="49">
        <v>42909.71733796296</v>
      </c>
      <c r="B2879" s="46">
        <v>376405</v>
      </c>
      <c r="C2879" s="50" t="s">
        <v>25624</v>
      </c>
      <c r="D2879" s="46" t="s">
        <v>27895</v>
      </c>
      <c r="E2879" s="46" t="s">
        <v>27896</v>
      </c>
      <c r="F2879" s="47">
        <v>76</v>
      </c>
      <c r="G2879" s="48" t="s">
        <v>59</v>
      </c>
      <c r="H2879" s="48" t="s">
        <v>112</v>
      </c>
      <c r="I2879" s="48" t="s">
        <v>99</v>
      </c>
      <c r="J2879" s="48" t="s">
        <v>48</v>
      </c>
      <c r="K2879" s="48" t="s">
        <v>100</v>
      </c>
      <c r="L2879" s="48" t="s">
        <v>25625</v>
      </c>
      <c r="M2879" s="48" t="s">
        <v>32614</v>
      </c>
      <c r="N2879">
        <f>VLOOKUP(B2879,HIS退!B:F,5,FALSE)</f>
        <v>-76</v>
      </c>
      <c r="O2879" t="str">
        <f t="shared" si="91"/>
        <v/>
      </c>
      <c r="P2879" s="37">
        <f>VLOOKUP(C2879,微信退!Q:S,3,FALSE)</f>
        <v>76</v>
      </c>
      <c r="Q2879" t="str">
        <f t="shared" si="92"/>
        <v/>
      </c>
    </row>
    <row r="2880" spans="1:17" hidden="1">
      <c r="A2880" s="49">
        <v>42909.718877314815</v>
      </c>
      <c r="B2880" s="46">
        <v>376431</v>
      </c>
      <c r="C2880" s="50" t="s">
        <v>32615</v>
      </c>
      <c r="D2880" s="46" t="s">
        <v>32616</v>
      </c>
      <c r="E2880" s="46" t="s">
        <v>32617</v>
      </c>
      <c r="F2880" s="47">
        <v>204</v>
      </c>
      <c r="G2880" s="48" t="s">
        <v>59</v>
      </c>
      <c r="H2880" s="48" t="s">
        <v>59</v>
      </c>
      <c r="I2880" s="48" t="s">
        <v>99</v>
      </c>
      <c r="J2880" s="48" t="s">
        <v>48</v>
      </c>
      <c r="K2880" s="48" t="s">
        <v>100</v>
      </c>
      <c r="L2880" s="48" t="s">
        <v>32618</v>
      </c>
      <c r="M2880" s="48" t="s">
        <v>32619</v>
      </c>
      <c r="N2880" t="e">
        <f>VLOOKUP(B2880,HIS退!B:F,5,FALSE)</f>
        <v>#N/A</v>
      </c>
      <c r="O2880" t="e">
        <f t="shared" si="91"/>
        <v>#N/A</v>
      </c>
      <c r="P2880" s="37" t="e">
        <f>VLOOKUP(C2880,微信退!Q:S,3,FALSE)</f>
        <v>#N/A</v>
      </c>
      <c r="Q2880" t="e">
        <f t="shared" si="92"/>
        <v>#N/A</v>
      </c>
    </row>
    <row r="2881" spans="1:17" hidden="1">
      <c r="A2881" s="49">
        <v>42909.723009259258</v>
      </c>
      <c r="B2881" s="46">
        <v>376485</v>
      </c>
      <c r="C2881" s="50" t="s">
        <v>25772</v>
      </c>
      <c r="D2881" s="46" t="s">
        <v>27897</v>
      </c>
      <c r="E2881" s="46" t="s">
        <v>27898</v>
      </c>
      <c r="F2881" s="47">
        <v>1155</v>
      </c>
      <c r="G2881" s="48" t="s">
        <v>59</v>
      </c>
      <c r="H2881" s="48" t="s">
        <v>112</v>
      </c>
      <c r="I2881" s="48" t="s">
        <v>99</v>
      </c>
      <c r="J2881" s="48" t="s">
        <v>48</v>
      </c>
      <c r="K2881" s="48" t="s">
        <v>100</v>
      </c>
      <c r="L2881" s="48" t="s">
        <v>25773</v>
      </c>
      <c r="M2881" s="48" t="s">
        <v>32620</v>
      </c>
      <c r="N2881">
        <f>VLOOKUP(B2881,HIS退!B:F,5,FALSE)</f>
        <v>-1155</v>
      </c>
      <c r="O2881" t="str">
        <f t="shared" si="91"/>
        <v/>
      </c>
      <c r="P2881" s="37">
        <f>VLOOKUP(C2881,微信退!Q:S,3,FALSE)</f>
        <v>1155</v>
      </c>
      <c r="Q2881" t="str">
        <f t="shared" si="92"/>
        <v/>
      </c>
    </row>
    <row r="2882" spans="1:17" hidden="1">
      <c r="A2882" s="49">
        <v>42909.726481481484</v>
      </c>
      <c r="B2882" s="46">
        <v>376539</v>
      </c>
      <c r="C2882" s="50" t="s">
        <v>25776</v>
      </c>
      <c r="D2882" s="46" t="s">
        <v>27899</v>
      </c>
      <c r="E2882" s="46" t="s">
        <v>27900</v>
      </c>
      <c r="F2882" s="47">
        <v>100</v>
      </c>
      <c r="G2882" s="48" t="s">
        <v>59</v>
      </c>
      <c r="H2882" s="48" t="s">
        <v>112</v>
      </c>
      <c r="I2882" s="48" t="s">
        <v>99</v>
      </c>
      <c r="J2882" s="48" t="s">
        <v>48</v>
      </c>
      <c r="K2882" s="48" t="s">
        <v>100</v>
      </c>
      <c r="L2882" s="48" t="s">
        <v>25777</v>
      </c>
      <c r="M2882" s="48" t="s">
        <v>32621</v>
      </c>
      <c r="N2882">
        <f>VLOOKUP(B2882,HIS退!B:F,5,FALSE)</f>
        <v>-100</v>
      </c>
      <c r="O2882" t="str">
        <f t="shared" si="91"/>
        <v/>
      </c>
      <c r="P2882" s="37">
        <f>VLOOKUP(C2882,微信退!Q:S,3,FALSE)</f>
        <v>100</v>
      </c>
      <c r="Q2882" t="str">
        <f t="shared" si="92"/>
        <v/>
      </c>
    </row>
    <row r="2883" spans="1:17" hidden="1">
      <c r="A2883" s="49">
        <v>42909.729259259257</v>
      </c>
      <c r="B2883" s="46">
        <v>376581</v>
      </c>
      <c r="C2883" s="50" t="s">
        <v>32622</v>
      </c>
      <c r="D2883" s="46" t="s">
        <v>32623</v>
      </c>
      <c r="E2883" s="46" t="s">
        <v>32624</v>
      </c>
      <c r="F2883" s="47">
        <v>440</v>
      </c>
      <c r="G2883" s="48" t="s">
        <v>59</v>
      </c>
      <c r="H2883" s="48" t="s">
        <v>59</v>
      </c>
      <c r="I2883" s="48" t="s">
        <v>99</v>
      </c>
      <c r="J2883" s="48" t="s">
        <v>29021</v>
      </c>
      <c r="K2883" s="48" t="s">
        <v>100</v>
      </c>
      <c r="L2883" s="48" t="s">
        <v>32625</v>
      </c>
      <c r="M2883" s="48" t="s">
        <v>32626</v>
      </c>
      <c r="N2883" t="e">
        <f>VLOOKUP(B2883,HIS退!B:F,5,FALSE)</f>
        <v>#N/A</v>
      </c>
      <c r="O2883" t="e">
        <f t="shared" si="91"/>
        <v>#N/A</v>
      </c>
      <c r="P2883" s="37" t="e">
        <f>VLOOKUP(C2883,微信退!Q:S,3,FALSE)</f>
        <v>#N/A</v>
      </c>
      <c r="Q2883" t="e">
        <f t="shared" si="92"/>
        <v>#N/A</v>
      </c>
    </row>
    <row r="2884" spans="1:17" hidden="1">
      <c r="A2884" s="49">
        <v>42909.730324074073</v>
      </c>
      <c r="B2884" s="46">
        <v>376596</v>
      </c>
      <c r="C2884" s="50" t="s">
        <v>32627</v>
      </c>
      <c r="D2884" s="46" t="s">
        <v>32628</v>
      </c>
      <c r="E2884" s="46" t="s">
        <v>32629</v>
      </c>
      <c r="F2884" s="47">
        <v>607</v>
      </c>
      <c r="G2884" s="48" t="s">
        <v>59</v>
      </c>
      <c r="H2884" s="48" t="s">
        <v>59</v>
      </c>
      <c r="I2884" s="48" t="s">
        <v>99</v>
      </c>
      <c r="J2884" s="48" t="s">
        <v>48</v>
      </c>
      <c r="K2884" s="48" t="s">
        <v>100</v>
      </c>
      <c r="L2884" s="48" t="s">
        <v>32630</v>
      </c>
      <c r="M2884" s="48" t="s">
        <v>32631</v>
      </c>
      <c r="N2884" t="e">
        <f>VLOOKUP(B2884,HIS退!B:F,5,FALSE)</f>
        <v>#N/A</v>
      </c>
      <c r="O2884" t="e">
        <f t="shared" si="91"/>
        <v>#N/A</v>
      </c>
      <c r="P2884" s="37" t="e">
        <f>VLOOKUP(C2884,微信退!Q:S,3,FALSE)</f>
        <v>#N/A</v>
      </c>
      <c r="Q2884" t="e">
        <f t="shared" si="92"/>
        <v>#N/A</v>
      </c>
    </row>
    <row r="2885" spans="1:17" hidden="1">
      <c r="A2885" s="49">
        <v>42909.730567129627</v>
      </c>
      <c r="B2885" s="46">
        <v>376601</v>
      </c>
      <c r="C2885" s="50" t="s">
        <v>25612</v>
      </c>
      <c r="D2885" s="46" t="s">
        <v>27901</v>
      </c>
      <c r="E2885" s="46" t="s">
        <v>27902</v>
      </c>
      <c r="F2885" s="47">
        <v>356</v>
      </c>
      <c r="G2885" s="48" t="s">
        <v>34</v>
      </c>
      <c r="H2885" s="48" t="s">
        <v>112</v>
      </c>
      <c r="I2885" s="48" t="s">
        <v>99</v>
      </c>
      <c r="J2885" s="48" t="s">
        <v>48</v>
      </c>
      <c r="K2885" s="48" t="s">
        <v>100</v>
      </c>
      <c r="L2885" s="48" t="s">
        <v>25613</v>
      </c>
      <c r="M2885" s="48" t="s">
        <v>32632</v>
      </c>
      <c r="N2885">
        <f>VLOOKUP(B2885,HIS退!B:F,5,FALSE)</f>
        <v>-356</v>
      </c>
      <c r="O2885" t="str">
        <f t="shared" si="91"/>
        <v/>
      </c>
      <c r="P2885" s="37">
        <f>VLOOKUP(C2885,微信退!Q:S,3,FALSE)</f>
        <v>356</v>
      </c>
      <c r="Q2885" t="str">
        <f t="shared" si="92"/>
        <v/>
      </c>
    </row>
    <row r="2886" spans="1:17" hidden="1">
      <c r="A2886" s="49">
        <v>42909.73064814815</v>
      </c>
      <c r="B2886" s="46">
        <v>376602</v>
      </c>
      <c r="C2886" s="50" t="s">
        <v>32633</v>
      </c>
      <c r="D2886" s="46" t="s">
        <v>32634</v>
      </c>
      <c r="E2886" s="46" t="s">
        <v>32635</v>
      </c>
      <c r="F2886" s="47">
        <v>100</v>
      </c>
      <c r="G2886" s="48" t="s">
        <v>34</v>
      </c>
      <c r="H2886" s="48" t="s">
        <v>29015</v>
      </c>
      <c r="I2886" s="48" t="s">
        <v>99</v>
      </c>
      <c r="J2886" s="48" t="s">
        <v>48</v>
      </c>
      <c r="K2886" s="48" t="s">
        <v>100</v>
      </c>
      <c r="L2886" s="48" t="s">
        <v>32636</v>
      </c>
      <c r="M2886" s="48" t="s">
        <v>32637</v>
      </c>
      <c r="N2886" t="e">
        <f>VLOOKUP(B2886,HIS退!B:F,5,FALSE)</f>
        <v>#N/A</v>
      </c>
      <c r="O2886" t="e">
        <f t="shared" si="91"/>
        <v>#N/A</v>
      </c>
      <c r="P2886" s="37" t="e">
        <f>VLOOKUP(C2886,微信退!Q:S,3,FALSE)</f>
        <v>#N/A</v>
      </c>
      <c r="Q2886" t="e">
        <f t="shared" si="92"/>
        <v>#N/A</v>
      </c>
    </row>
    <row r="2887" spans="1:17" hidden="1">
      <c r="A2887" s="49">
        <v>42909.730902777781</v>
      </c>
      <c r="B2887" s="46">
        <v>376605</v>
      </c>
      <c r="C2887" s="50" t="s">
        <v>32638</v>
      </c>
      <c r="D2887" s="46" t="s">
        <v>32639</v>
      </c>
      <c r="E2887" s="46" t="s">
        <v>32640</v>
      </c>
      <c r="F2887" s="47">
        <v>2399</v>
      </c>
      <c r="G2887" s="48" t="s">
        <v>34</v>
      </c>
      <c r="H2887" s="48" t="s">
        <v>29015</v>
      </c>
      <c r="I2887" s="48" t="s">
        <v>99</v>
      </c>
      <c r="J2887" s="48" t="s">
        <v>48</v>
      </c>
      <c r="K2887" s="48" t="s">
        <v>100</v>
      </c>
      <c r="L2887" s="48" t="s">
        <v>32641</v>
      </c>
      <c r="M2887" s="48" t="s">
        <v>32642</v>
      </c>
      <c r="N2887" t="e">
        <f>VLOOKUP(B2887,HIS退!B:F,5,FALSE)</f>
        <v>#N/A</v>
      </c>
      <c r="O2887" t="e">
        <f t="shared" si="91"/>
        <v>#N/A</v>
      </c>
      <c r="P2887" s="37" t="e">
        <f>VLOOKUP(C2887,微信退!Q:S,3,FALSE)</f>
        <v>#N/A</v>
      </c>
      <c r="Q2887" t="e">
        <f t="shared" si="92"/>
        <v>#N/A</v>
      </c>
    </row>
    <row r="2888" spans="1:17" hidden="1">
      <c r="A2888" s="49">
        <v>42909.730983796297</v>
      </c>
      <c r="B2888" s="46">
        <v>376607</v>
      </c>
      <c r="C2888" s="50" t="s">
        <v>32643</v>
      </c>
      <c r="D2888" s="46" t="s">
        <v>32634</v>
      </c>
      <c r="E2888" s="46" t="s">
        <v>32635</v>
      </c>
      <c r="F2888" s="47">
        <v>94</v>
      </c>
      <c r="G2888" s="48" t="s">
        <v>34</v>
      </c>
      <c r="H2888" s="48" t="s">
        <v>29015</v>
      </c>
      <c r="I2888" s="48" t="s">
        <v>99</v>
      </c>
      <c r="J2888" s="48" t="s">
        <v>48</v>
      </c>
      <c r="K2888" s="48" t="s">
        <v>100</v>
      </c>
      <c r="L2888" s="48" t="s">
        <v>32644</v>
      </c>
      <c r="M2888" s="48" t="s">
        <v>32645</v>
      </c>
      <c r="N2888" t="e">
        <f>VLOOKUP(B2888,HIS退!B:F,5,FALSE)</f>
        <v>#N/A</v>
      </c>
      <c r="O2888" t="e">
        <f t="shared" si="91"/>
        <v>#N/A</v>
      </c>
      <c r="P2888" s="37" t="e">
        <f>VLOOKUP(C2888,微信退!Q:S,3,FALSE)</f>
        <v>#N/A</v>
      </c>
      <c r="Q2888" t="e">
        <f t="shared" si="92"/>
        <v>#N/A</v>
      </c>
    </row>
    <row r="2889" spans="1:17" hidden="1">
      <c r="A2889" s="49">
        <v>42909.731157407405</v>
      </c>
      <c r="B2889" s="46">
        <v>376610</v>
      </c>
      <c r="C2889" s="50" t="s">
        <v>32646</v>
      </c>
      <c r="D2889" s="46" t="s">
        <v>32647</v>
      </c>
      <c r="E2889" s="46" t="s">
        <v>32648</v>
      </c>
      <c r="F2889" s="47">
        <v>4000</v>
      </c>
      <c r="G2889" s="48" t="s">
        <v>34</v>
      </c>
      <c r="H2889" s="48" t="s">
        <v>34</v>
      </c>
      <c r="I2889" s="48" t="s">
        <v>99</v>
      </c>
      <c r="J2889" s="48" t="s">
        <v>48</v>
      </c>
      <c r="K2889" s="48" t="s">
        <v>100</v>
      </c>
      <c r="L2889" s="48" t="s">
        <v>32649</v>
      </c>
      <c r="M2889" s="48" t="s">
        <v>32650</v>
      </c>
      <c r="N2889" t="e">
        <f>VLOOKUP(B2889,HIS退!B:F,5,FALSE)</f>
        <v>#N/A</v>
      </c>
      <c r="O2889" t="e">
        <f t="shared" si="91"/>
        <v>#N/A</v>
      </c>
      <c r="P2889" s="37" t="e">
        <f>VLOOKUP(C2889,微信退!Q:S,3,FALSE)</f>
        <v>#N/A</v>
      </c>
      <c r="Q2889" t="e">
        <f t="shared" si="92"/>
        <v>#N/A</v>
      </c>
    </row>
    <row r="2890" spans="1:17" hidden="1">
      <c r="A2890" s="49">
        <v>42909.731539351851</v>
      </c>
      <c r="B2890" s="46">
        <v>376620</v>
      </c>
      <c r="C2890" s="50" t="s">
        <v>25760</v>
      </c>
      <c r="D2890" s="46" t="s">
        <v>27903</v>
      </c>
      <c r="E2890" s="46" t="s">
        <v>27904</v>
      </c>
      <c r="F2890" s="47">
        <v>245</v>
      </c>
      <c r="G2890" s="48" t="s">
        <v>59</v>
      </c>
      <c r="H2890" s="48" t="s">
        <v>112</v>
      </c>
      <c r="I2890" s="48" t="s">
        <v>99</v>
      </c>
      <c r="J2890" s="48" t="s">
        <v>48</v>
      </c>
      <c r="K2890" s="48" t="s">
        <v>100</v>
      </c>
      <c r="L2890" s="48" t="s">
        <v>25761</v>
      </c>
      <c r="M2890" s="48" t="s">
        <v>32651</v>
      </c>
      <c r="N2890">
        <f>VLOOKUP(B2890,HIS退!B:F,5,FALSE)</f>
        <v>-245</v>
      </c>
      <c r="O2890" t="str">
        <f t="shared" si="91"/>
        <v/>
      </c>
      <c r="P2890" s="37">
        <f>VLOOKUP(C2890,微信退!Q:S,3,FALSE)</f>
        <v>245</v>
      </c>
      <c r="Q2890" t="str">
        <f t="shared" si="92"/>
        <v/>
      </c>
    </row>
    <row r="2891" spans="1:17" hidden="1">
      <c r="A2891" s="49">
        <v>42909.734027777777</v>
      </c>
      <c r="B2891" s="46">
        <v>376647</v>
      </c>
      <c r="C2891" s="50" t="s">
        <v>32652</v>
      </c>
      <c r="D2891" s="46" t="s">
        <v>32653</v>
      </c>
      <c r="E2891" s="46" t="s">
        <v>32654</v>
      </c>
      <c r="F2891" s="47">
        <v>85</v>
      </c>
      <c r="G2891" s="48" t="s">
        <v>59</v>
      </c>
      <c r="H2891" s="48" t="s">
        <v>29015</v>
      </c>
      <c r="I2891" s="48" t="s">
        <v>99</v>
      </c>
      <c r="J2891" s="48" t="s">
        <v>48</v>
      </c>
      <c r="K2891" s="48" t="s">
        <v>100</v>
      </c>
      <c r="L2891" s="48" t="s">
        <v>32655</v>
      </c>
      <c r="M2891" s="48" t="s">
        <v>32656</v>
      </c>
      <c r="N2891" t="e">
        <f>VLOOKUP(B2891,HIS退!B:F,5,FALSE)</f>
        <v>#N/A</v>
      </c>
      <c r="O2891" t="e">
        <f t="shared" si="91"/>
        <v>#N/A</v>
      </c>
      <c r="P2891" s="37" t="e">
        <f>VLOOKUP(C2891,微信退!Q:S,3,FALSE)</f>
        <v>#N/A</v>
      </c>
      <c r="Q2891" t="e">
        <f t="shared" si="92"/>
        <v>#N/A</v>
      </c>
    </row>
    <row r="2892" spans="1:17" hidden="1">
      <c r="A2892" s="49">
        <v>42909.735173611109</v>
      </c>
      <c r="B2892" s="46">
        <v>376659</v>
      </c>
      <c r="C2892" s="50" t="s">
        <v>32657</v>
      </c>
      <c r="D2892" s="46" t="s">
        <v>32658</v>
      </c>
      <c r="E2892" s="46" t="s">
        <v>32659</v>
      </c>
      <c r="F2892" s="47">
        <v>303</v>
      </c>
      <c r="G2892" s="48" t="s">
        <v>59</v>
      </c>
      <c r="H2892" s="48" t="s">
        <v>29015</v>
      </c>
      <c r="I2892" s="48" t="s">
        <v>99</v>
      </c>
      <c r="J2892" s="48" t="s">
        <v>48</v>
      </c>
      <c r="K2892" s="48" t="s">
        <v>100</v>
      </c>
      <c r="L2892" s="48" t="s">
        <v>32660</v>
      </c>
      <c r="M2892" s="48" t="s">
        <v>32661</v>
      </c>
      <c r="N2892" t="e">
        <f>VLOOKUP(B2892,HIS退!B:F,5,FALSE)</f>
        <v>#N/A</v>
      </c>
      <c r="O2892" t="e">
        <f t="shared" si="91"/>
        <v>#N/A</v>
      </c>
      <c r="P2892" s="37" t="e">
        <f>VLOOKUP(C2892,微信退!Q:S,3,FALSE)</f>
        <v>#N/A</v>
      </c>
      <c r="Q2892" t="e">
        <f t="shared" si="92"/>
        <v>#N/A</v>
      </c>
    </row>
    <row r="2893" spans="1:17" hidden="1">
      <c r="A2893" s="49">
        <v>42909.73574074074</v>
      </c>
      <c r="B2893" s="46">
        <v>376662</v>
      </c>
      <c r="C2893" s="50" t="s">
        <v>25616</v>
      </c>
      <c r="D2893" s="46" t="s">
        <v>27905</v>
      </c>
      <c r="E2893" s="46" t="s">
        <v>27906</v>
      </c>
      <c r="F2893" s="47">
        <v>263</v>
      </c>
      <c r="G2893" s="48" t="s">
        <v>59</v>
      </c>
      <c r="H2893" s="48" t="s">
        <v>112</v>
      </c>
      <c r="I2893" s="48" t="s">
        <v>99</v>
      </c>
      <c r="J2893" s="48" t="s">
        <v>48</v>
      </c>
      <c r="K2893" s="48" t="s">
        <v>100</v>
      </c>
      <c r="L2893" s="48" t="s">
        <v>25617</v>
      </c>
      <c r="M2893" s="48" t="s">
        <v>32662</v>
      </c>
      <c r="N2893">
        <f>VLOOKUP(B2893,HIS退!B:F,5,FALSE)</f>
        <v>-263</v>
      </c>
      <c r="O2893" t="str">
        <f t="shared" si="91"/>
        <v/>
      </c>
      <c r="P2893" s="37">
        <f>VLOOKUP(C2893,微信退!Q:S,3,FALSE)</f>
        <v>263</v>
      </c>
      <c r="Q2893" t="str">
        <f t="shared" si="92"/>
        <v/>
      </c>
    </row>
    <row r="2894" spans="1:17" hidden="1">
      <c r="A2894" s="49">
        <v>42909.736724537041</v>
      </c>
      <c r="B2894" s="46">
        <v>376681</v>
      </c>
      <c r="C2894" s="50" t="s">
        <v>32663</v>
      </c>
      <c r="D2894" s="46" t="s">
        <v>32664</v>
      </c>
      <c r="E2894" s="46" t="s">
        <v>32665</v>
      </c>
      <c r="F2894" s="47">
        <v>317</v>
      </c>
      <c r="G2894" s="48" t="s">
        <v>34</v>
      </c>
      <c r="H2894" s="48" t="s">
        <v>34</v>
      </c>
      <c r="I2894" s="48" t="s">
        <v>99</v>
      </c>
      <c r="J2894" s="48" t="s">
        <v>48</v>
      </c>
      <c r="K2894" s="48" t="s">
        <v>100</v>
      </c>
      <c r="L2894" s="48" t="s">
        <v>32666</v>
      </c>
      <c r="M2894" s="48" t="s">
        <v>32667</v>
      </c>
      <c r="N2894" t="e">
        <f>VLOOKUP(B2894,HIS退!B:F,5,FALSE)</f>
        <v>#N/A</v>
      </c>
      <c r="O2894" t="e">
        <f t="shared" si="91"/>
        <v>#N/A</v>
      </c>
      <c r="P2894" s="37" t="e">
        <f>VLOOKUP(C2894,微信退!Q:S,3,FALSE)</f>
        <v>#N/A</v>
      </c>
      <c r="Q2894" t="e">
        <f t="shared" si="92"/>
        <v>#N/A</v>
      </c>
    </row>
    <row r="2895" spans="1:17" hidden="1">
      <c r="A2895" s="49">
        <v>42909.73773148148</v>
      </c>
      <c r="B2895" s="46">
        <v>376693</v>
      </c>
      <c r="C2895" s="50" t="s">
        <v>25712</v>
      </c>
      <c r="D2895" s="46" t="s">
        <v>27907</v>
      </c>
      <c r="E2895" s="46" t="s">
        <v>27908</v>
      </c>
      <c r="F2895" s="47">
        <v>1600</v>
      </c>
      <c r="G2895" s="48" t="s">
        <v>34</v>
      </c>
      <c r="H2895" s="48" t="s">
        <v>112</v>
      </c>
      <c r="I2895" s="48" t="s">
        <v>99</v>
      </c>
      <c r="J2895" s="48" t="s">
        <v>48</v>
      </c>
      <c r="K2895" s="48" t="s">
        <v>100</v>
      </c>
      <c r="L2895" s="48" t="s">
        <v>25713</v>
      </c>
      <c r="M2895" s="48" t="s">
        <v>32668</v>
      </c>
      <c r="N2895">
        <f>VLOOKUP(B2895,HIS退!B:F,5,FALSE)</f>
        <v>-1600</v>
      </c>
      <c r="O2895" t="str">
        <f t="shared" si="91"/>
        <v/>
      </c>
      <c r="P2895" s="37">
        <f>VLOOKUP(C2895,微信退!Q:S,3,FALSE)</f>
        <v>1600</v>
      </c>
      <c r="Q2895" t="str">
        <f t="shared" si="92"/>
        <v/>
      </c>
    </row>
    <row r="2896" spans="1:17" hidden="1">
      <c r="A2896" s="49">
        <v>42909.737743055557</v>
      </c>
      <c r="B2896" s="46">
        <v>376694</v>
      </c>
      <c r="C2896" s="50" t="s">
        <v>32669</v>
      </c>
      <c r="D2896" s="46" t="s">
        <v>32670</v>
      </c>
      <c r="E2896" s="46" t="s">
        <v>32671</v>
      </c>
      <c r="F2896" s="47">
        <v>76</v>
      </c>
      <c r="G2896" s="48" t="s">
        <v>59</v>
      </c>
      <c r="H2896" s="48" t="s">
        <v>59</v>
      </c>
      <c r="I2896" s="48" t="s">
        <v>99</v>
      </c>
      <c r="J2896" s="48" t="s">
        <v>48</v>
      </c>
      <c r="K2896" s="48" t="s">
        <v>100</v>
      </c>
      <c r="L2896" s="48" t="s">
        <v>32672</v>
      </c>
      <c r="M2896" s="48" t="s">
        <v>32673</v>
      </c>
      <c r="N2896" t="e">
        <f>VLOOKUP(B2896,HIS退!B:F,5,FALSE)</f>
        <v>#N/A</v>
      </c>
      <c r="O2896" t="e">
        <f t="shared" si="91"/>
        <v>#N/A</v>
      </c>
      <c r="P2896" s="37" t="e">
        <f>VLOOKUP(C2896,微信退!Q:S,3,FALSE)</f>
        <v>#N/A</v>
      </c>
      <c r="Q2896" t="e">
        <f t="shared" si="92"/>
        <v>#N/A</v>
      </c>
    </row>
    <row r="2897" spans="1:17" hidden="1">
      <c r="A2897" s="49">
        <v>42909.738993055558</v>
      </c>
      <c r="B2897" s="46">
        <v>376707</v>
      </c>
      <c r="C2897" s="50" t="s">
        <v>25800</v>
      </c>
      <c r="D2897" s="46" t="s">
        <v>27909</v>
      </c>
      <c r="E2897" s="46" t="s">
        <v>27910</v>
      </c>
      <c r="F2897" s="47">
        <v>20</v>
      </c>
      <c r="G2897" s="48" t="s">
        <v>59</v>
      </c>
      <c r="H2897" s="48" t="s">
        <v>112</v>
      </c>
      <c r="I2897" s="48" t="s">
        <v>99</v>
      </c>
      <c r="J2897" s="48" t="s">
        <v>48</v>
      </c>
      <c r="K2897" s="48" t="s">
        <v>100</v>
      </c>
      <c r="L2897" s="48" t="s">
        <v>25801</v>
      </c>
      <c r="M2897" s="48" t="s">
        <v>32674</v>
      </c>
      <c r="N2897">
        <f>VLOOKUP(B2897,HIS退!B:F,5,FALSE)</f>
        <v>-20</v>
      </c>
      <c r="O2897" t="str">
        <f t="shared" si="91"/>
        <v/>
      </c>
      <c r="P2897" s="37">
        <f>VLOOKUP(C2897,微信退!Q:S,3,FALSE)</f>
        <v>20</v>
      </c>
      <c r="Q2897" t="str">
        <f t="shared" si="92"/>
        <v/>
      </c>
    </row>
    <row r="2898" spans="1:17" hidden="1">
      <c r="A2898" s="49">
        <v>42909.739305555559</v>
      </c>
      <c r="B2898" s="46">
        <v>376709</v>
      </c>
      <c r="C2898" s="50" t="s">
        <v>25798</v>
      </c>
      <c r="D2898" s="46" t="s">
        <v>27909</v>
      </c>
      <c r="E2898" s="46" t="s">
        <v>27910</v>
      </c>
      <c r="F2898" s="47">
        <v>55</v>
      </c>
      <c r="G2898" s="48" t="s">
        <v>59</v>
      </c>
      <c r="H2898" s="48" t="s">
        <v>112</v>
      </c>
      <c r="I2898" s="48" t="s">
        <v>99</v>
      </c>
      <c r="J2898" s="48" t="s">
        <v>48</v>
      </c>
      <c r="K2898" s="48" t="s">
        <v>100</v>
      </c>
      <c r="L2898" s="48" t="s">
        <v>25799</v>
      </c>
      <c r="M2898" s="48" t="s">
        <v>32675</v>
      </c>
      <c r="N2898">
        <f>VLOOKUP(B2898,HIS退!B:F,5,FALSE)</f>
        <v>-55</v>
      </c>
      <c r="O2898" t="str">
        <f t="shared" si="91"/>
        <v/>
      </c>
      <c r="P2898" s="37">
        <f>VLOOKUP(C2898,微信退!Q:S,3,FALSE)</f>
        <v>55</v>
      </c>
      <c r="Q2898" t="str">
        <f t="shared" si="92"/>
        <v/>
      </c>
    </row>
    <row r="2899" spans="1:17" hidden="1">
      <c r="A2899" s="49">
        <v>42909.740474537037</v>
      </c>
      <c r="B2899" s="46">
        <v>376724</v>
      </c>
      <c r="C2899" s="50" t="s">
        <v>32676</v>
      </c>
      <c r="D2899" s="46" t="s">
        <v>31874</v>
      </c>
      <c r="E2899" s="46" t="s">
        <v>31875</v>
      </c>
      <c r="F2899" s="47">
        <v>400</v>
      </c>
      <c r="G2899" s="48" t="s">
        <v>59</v>
      </c>
      <c r="H2899" s="48" t="s">
        <v>59</v>
      </c>
      <c r="I2899" s="48" t="s">
        <v>99</v>
      </c>
      <c r="J2899" s="48" t="s">
        <v>48</v>
      </c>
      <c r="K2899" s="48" t="s">
        <v>100</v>
      </c>
      <c r="L2899" s="48" t="s">
        <v>32677</v>
      </c>
      <c r="M2899" s="48" t="s">
        <v>32678</v>
      </c>
      <c r="N2899" t="e">
        <f>VLOOKUP(B2899,HIS退!B:F,5,FALSE)</f>
        <v>#N/A</v>
      </c>
      <c r="O2899" t="e">
        <f t="shared" si="91"/>
        <v>#N/A</v>
      </c>
      <c r="P2899" s="37" t="e">
        <f>VLOOKUP(C2899,微信退!Q:S,3,FALSE)</f>
        <v>#N/A</v>
      </c>
      <c r="Q2899" t="e">
        <f t="shared" si="92"/>
        <v>#N/A</v>
      </c>
    </row>
    <row r="2900" spans="1:17" hidden="1">
      <c r="A2900" s="49">
        <v>42909.741423611114</v>
      </c>
      <c r="B2900" s="46">
        <v>376732</v>
      </c>
      <c r="C2900" s="50" t="s">
        <v>32679</v>
      </c>
      <c r="D2900" s="46" t="s">
        <v>32680</v>
      </c>
      <c r="E2900" s="46" t="s">
        <v>32681</v>
      </c>
      <c r="F2900" s="47">
        <v>593</v>
      </c>
      <c r="G2900" s="48" t="s">
        <v>34</v>
      </c>
      <c r="H2900" s="48" t="s">
        <v>34</v>
      </c>
      <c r="I2900" s="48" t="s">
        <v>99</v>
      </c>
      <c r="J2900" s="48" t="s">
        <v>48</v>
      </c>
      <c r="K2900" s="48" t="s">
        <v>100</v>
      </c>
      <c r="L2900" s="48" t="s">
        <v>32682</v>
      </c>
      <c r="M2900" s="48" t="s">
        <v>32683</v>
      </c>
      <c r="N2900" t="e">
        <f>VLOOKUP(B2900,HIS退!B:F,5,FALSE)</f>
        <v>#N/A</v>
      </c>
      <c r="O2900" t="e">
        <f t="shared" si="91"/>
        <v>#N/A</v>
      </c>
      <c r="P2900" s="37" t="e">
        <f>VLOOKUP(C2900,微信退!Q:S,3,FALSE)</f>
        <v>#N/A</v>
      </c>
      <c r="Q2900" t="e">
        <f t="shared" si="92"/>
        <v>#N/A</v>
      </c>
    </row>
    <row r="2901" spans="1:17" hidden="1">
      <c r="A2901" s="49">
        <v>42909.741793981484</v>
      </c>
      <c r="B2901" s="46">
        <v>376734</v>
      </c>
      <c r="C2901" s="50" t="s">
        <v>25860</v>
      </c>
      <c r="D2901" s="46" t="s">
        <v>27911</v>
      </c>
      <c r="E2901" s="46" t="s">
        <v>27912</v>
      </c>
      <c r="F2901" s="47">
        <v>806</v>
      </c>
      <c r="G2901" s="48" t="s">
        <v>59</v>
      </c>
      <c r="H2901" s="48" t="s">
        <v>112</v>
      </c>
      <c r="I2901" s="48" t="s">
        <v>99</v>
      </c>
      <c r="J2901" s="48" t="s">
        <v>48</v>
      </c>
      <c r="K2901" s="48" t="s">
        <v>100</v>
      </c>
      <c r="L2901" s="48" t="s">
        <v>25861</v>
      </c>
      <c r="M2901" s="48" t="s">
        <v>32684</v>
      </c>
      <c r="N2901">
        <f>VLOOKUP(B2901,HIS退!B:F,5,FALSE)</f>
        <v>-806</v>
      </c>
      <c r="O2901" t="str">
        <f t="shared" si="91"/>
        <v/>
      </c>
      <c r="P2901" s="37">
        <f>VLOOKUP(C2901,微信退!Q:S,3,FALSE)</f>
        <v>806</v>
      </c>
      <c r="Q2901" t="str">
        <f t="shared" si="92"/>
        <v/>
      </c>
    </row>
    <row r="2902" spans="1:17" hidden="1">
      <c r="A2902" s="49">
        <v>42909.742465277777</v>
      </c>
      <c r="B2902" s="46">
        <v>376740</v>
      </c>
      <c r="C2902" s="50" t="s">
        <v>32685</v>
      </c>
      <c r="D2902" s="46" t="s">
        <v>32686</v>
      </c>
      <c r="E2902" s="46" t="s">
        <v>32687</v>
      </c>
      <c r="F2902" s="47">
        <v>334</v>
      </c>
      <c r="G2902" s="48" t="s">
        <v>34</v>
      </c>
      <c r="H2902" s="48" t="s">
        <v>34</v>
      </c>
      <c r="I2902" s="48" t="s">
        <v>99</v>
      </c>
      <c r="J2902" s="48" t="s">
        <v>48</v>
      </c>
      <c r="K2902" s="48" t="s">
        <v>100</v>
      </c>
      <c r="L2902" s="48" t="s">
        <v>32688</v>
      </c>
      <c r="M2902" s="48" t="s">
        <v>32689</v>
      </c>
      <c r="N2902" t="e">
        <f>VLOOKUP(B2902,HIS退!B:F,5,FALSE)</f>
        <v>#N/A</v>
      </c>
      <c r="O2902" t="e">
        <f t="shared" si="91"/>
        <v>#N/A</v>
      </c>
      <c r="P2902" s="37" t="e">
        <f>VLOOKUP(C2902,微信退!Q:S,3,FALSE)</f>
        <v>#N/A</v>
      </c>
      <c r="Q2902" t="e">
        <f t="shared" si="92"/>
        <v>#N/A</v>
      </c>
    </row>
    <row r="2903" spans="1:17" hidden="1">
      <c r="A2903" s="49">
        <v>42909.742592592593</v>
      </c>
      <c r="B2903" s="46">
        <v>376741</v>
      </c>
      <c r="C2903" s="50" t="s">
        <v>25728</v>
      </c>
      <c r="D2903" s="46" t="s">
        <v>27913</v>
      </c>
      <c r="E2903" s="46" t="s">
        <v>27914</v>
      </c>
      <c r="F2903" s="47">
        <v>391</v>
      </c>
      <c r="G2903" s="48" t="s">
        <v>59</v>
      </c>
      <c r="H2903" s="48" t="s">
        <v>112</v>
      </c>
      <c r="I2903" s="48" t="s">
        <v>99</v>
      </c>
      <c r="J2903" s="48" t="s">
        <v>48</v>
      </c>
      <c r="K2903" s="48" t="s">
        <v>100</v>
      </c>
      <c r="L2903" s="48" t="s">
        <v>25729</v>
      </c>
      <c r="M2903" s="48" t="s">
        <v>32690</v>
      </c>
      <c r="N2903">
        <f>VLOOKUP(B2903,HIS退!B:F,5,FALSE)</f>
        <v>-391</v>
      </c>
      <c r="O2903" t="str">
        <f t="shared" si="91"/>
        <v/>
      </c>
      <c r="P2903" s="37">
        <f>VLOOKUP(C2903,微信退!Q:S,3,FALSE)</f>
        <v>391</v>
      </c>
      <c r="Q2903" t="str">
        <f t="shared" si="92"/>
        <v/>
      </c>
    </row>
    <row r="2904" spans="1:17" hidden="1">
      <c r="A2904" s="49">
        <v>42909.74291666667</v>
      </c>
      <c r="B2904" s="46">
        <v>376745</v>
      </c>
      <c r="C2904" s="50" t="s">
        <v>32691</v>
      </c>
      <c r="D2904" s="46" t="s">
        <v>32692</v>
      </c>
      <c r="E2904" s="46" t="s">
        <v>32693</v>
      </c>
      <c r="F2904" s="47">
        <v>686</v>
      </c>
      <c r="G2904" s="48" t="s">
        <v>34</v>
      </c>
      <c r="H2904" s="48" t="s">
        <v>34</v>
      </c>
      <c r="I2904" s="48" t="s">
        <v>99</v>
      </c>
      <c r="J2904" s="48" t="s">
        <v>48</v>
      </c>
      <c r="K2904" s="48" t="s">
        <v>100</v>
      </c>
      <c r="L2904" s="48" t="s">
        <v>32694</v>
      </c>
      <c r="M2904" s="48" t="s">
        <v>32695</v>
      </c>
      <c r="N2904" t="e">
        <f>VLOOKUP(B2904,HIS退!B:F,5,FALSE)</f>
        <v>#N/A</v>
      </c>
      <c r="O2904" t="e">
        <f t="shared" si="91"/>
        <v>#N/A</v>
      </c>
      <c r="P2904" s="37" t="e">
        <f>VLOOKUP(C2904,微信退!Q:S,3,FALSE)</f>
        <v>#N/A</v>
      </c>
      <c r="Q2904" t="e">
        <f t="shared" si="92"/>
        <v>#N/A</v>
      </c>
    </row>
    <row r="2905" spans="1:17" hidden="1">
      <c r="A2905" s="49">
        <v>42909.754791666666</v>
      </c>
      <c r="B2905" s="46">
        <v>376810</v>
      </c>
      <c r="C2905" s="50" t="s">
        <v>32696</v>
      </c>
      <c r="D2905" s="46" t="s">
        <v>32697</v>
      </c>
      <c r="E2905" s="46" t="s">
        <v>32698</v>
      </c>
      <c r="F2905" s="47">
        <v>992</v>
      </c>
      <c r="G2905" s="48" t="s">
        <v>34</v>
      </c>
      <c r="H2905" s="48" t="s">
        <v>34</v>
      </c>
      <c r="I2905" s="48" t="s">
        <v>99</v>
      </c>
      <c r="J2905" s="48" t="s">
        <v>48</v>
      </c>
      <c r="K2905" s="48" t="s">
        <v>100</v>
      </c>
      <c r="L2905" s="48" t="s">
        <v>32699</v>
      </c>
      <c r="M2905" s="48" t="s">
        <v>32700</v>
      </c>
      <c r="N2905" t="e">
        <f>VLOOKUP(B2905,HIS退!B:F,5,FALSE)</f>
        <v>#N/A</v>
      </c>
      <c r="O2905" t="e">
        <f t="shared" si="91"/>
        <v>#N/A</v>
      </c>
      <c r="P2905" s="37" t="e">
        <f>VLOOKUP(C2905,微信退!Q:S,3,FALSE)</f>
        <v>#N/A</v>
      </c>
      <c r="Q2905" t="e">
        <f t="shared" si="92"/>
        <v>#N/A</v>
      </c>
    </row>
    <row r="2906" spans="1:17" hidden="1">
      <c r="A2906" s="49">
        <v>42909.757615740738</v>
      </c>
      <c r="B2906" s="46">
        <v>376834</v>
      </c>
      <c r="C2906" s="50" t="s">
        <v>25840</v>
      </c>
      <c r="D2906" s="46" t="s">
        <v>27915</v>
      </c>
      <c r="E2906" s="46" t="s">
        <v>27916</v>
      </c>
      <c r="F2906" s="47">
        <v>2500</v>
      </c>
      <c r="G2906" s="48" t="s">
        <v>34</v>
      </c>
      <c r="H2906" s="48" t="s">
        <v>112</v>
      </c>
      <c r="I2906" s="48" t="s">
        <v>99</v>
      </c>
      <c r="J2906" s="48" t="s">
        <v>48</v>
      </c>
      <c r="K2906" s="48" t="s">
        <v>100</v>
      </c>
      <c r="L2906" s="48" t="s">
        <v>25841</v>
      </c>
      <c r="M2906" s="48" t="s">
        <v>32701</v>
      </c>
      <c r="N2906">
        <f>VLOOKUP(B2906,HIS退!B:F,5,FALSE)</f>
        <v>-2500</v>
      </c>
      <c r="O2906" t="str">
        <f t="shared" si="91"/>
        <v/>
      </c>
      <c r="P2906" s="37">
        <f>VLOOKUP(C2906,微信退!Q:S,3,FALSE)</f>
        <v>2500</v>
      </c>
      <c r="Q2906" t="str">
        <f t="shared" si="92"/>
        <v/>
      </c>
    </row>
    <row r="2907" spans="1:17" hidden="1">
      <c r="A2907" s="49">
        <v>42909.7578587963</v>
      </c>
      <c r="B2907" s="46">
        <v>376836</v>
      </c>
      <c r="C2907" s="50" t="s">
        <v>25842</v>
      </c>
      <c r="D2907" s="46" t="s">
        <v>27915</v>
      </c>
      <c r="E2907" s="46" t="s">
        <v>27916</v>
      </c>
      <c r="F2907" s="47">
        <v>150</v>
      </c>
      <c r="G2907" s="48" t="s">
        <v>34</v>
      </c>
      <c r="H2907" s="48" t="s">
        <v>112</v>
      </c>
      <c r="I2907" s="48" t="s">
        <v>99</v>
      </c>
      <c r="J2907" s="48" t="s">
        <v>48</v>
      </c>
      <c r="K2907" s="48" t="s">
        <v>100</v>
      </c>
      <c r="L2907" s="48" t="s">
        <v>25843</v>
      </c>
      <c r="M2907" s="48" t="s">
        <v>32702</v>
      </c>
      <c r="N2907">
        <f>VLOOKUP(B2907,HIS退!B:F,5,FALSE)</f>
        <v>-150</v>
      </c>
      <c r="O2907" t="str">
        <f t="shared" si="91"/>
        <v/>
      </c>
      <c r="P2907" s="37">
        <f>VLOOKUP(C2907,微信退!Q:S,3,FALSE)</f>
        <v>150</v>
      </c>
      <c r="Q2907" t="str">
        <f t="shared" si="92"/>
        <v/>
      </c>
    </row>
    <row r="2908" spans="1:17" hidden="1">
      <c r="A2908" s="49">
        <v>42909.758680555555</v>
      </c>
      <c r="B2908" s="46">
        <v>376838</v>
      </c>
      <c r="C2908" s="50" t="s">
        <v>25700</v>
      </c>
      <c r="D2908" s="46" t="s">
        <v>27917</v>
      </c>
      <c r="E2908" s="46" t="s">
        <v>27918</v>
      </c>
      <c r="F2908" s="47">
        <v>574</v>
      </c>
      <c r="G2908" s="48" t="s">
        <v>34</v>
      </c>
      <c r="H2908" s="48" t="s">
        <v>112</v>
      </c>
      <c r="I2908" s="48" t="s">
        <v>99</v>
      </c>
      <c r="J2908" s="48" t="s">
        <v>48</v>
      </c>
      <c r="K2908" s="48" t="s">
        <v>100</v>
      </c>
      <c r="L2908" s="48" t="s">
        <v>25701</v>
      </c>
      <c r="M2908" s="48" t="s">
        <v>32703</v>
      </c>
      <c r="N2908">
        <f>VLOOKUP(B2908,HIS退!B:F,5,FALSE)</f>
        <v>-574</v>
      </c>
      <c r="O2908" t="str">
        <f t="shared" si="91"/>
        <v/>
      </c>
      <c r="P2908" s="37">
        <f>VLOOKUP(C2908,微信退!Q:S,3,FALSE)</f>
        <v>574</v>
      </c>
      <c r="Q2908" t="str">
        <f t="shared" si="92"/>
        <v/>
      </c>
    </row>
    <row r="2909" spans="1:17" hidden="1">
      <c r="A2909" s="49">
        <v>42909.763043981482</v>
      </c>
      <c r="B2909" s="46">
        <v>376859</v>
      </c>
      <c r="C2909" s="50" t="s">
        <v>32704</v>
      </c>
      <c r="D2909" s="46" t="s">
        <v>32705</v>
      </c>
      <c r="E2909" s="46" t="s">
        <v>32706</v>
      </c>
      <c r="F2909" s="47">
        <v>658</v>
      </c>
      <c r="G2909" s="48" t="s">
        <v>34</v>
      </c>
      <c r="H2909" s="48" t="s">
        <v>34</v>
      </c>
      <c r="I2909" s="48" t="s">
        <v>99</v>
      </c>
      <c r="J2909" s="48" t="s">
        <v>48</v>
      </c>
      <c r="K2909" s="48" t="s">
        <v>100</v>
      </c>
      <c r="L2909" s="48" t="s">
        <v>32707</v>
      </c>
      <c r="M2909" s="48" t="s">
        <v>32708</v>
      </c>
      <c r="N2909" t="e">
        <f>VLOOKUP(B2909,HIS退!B:F,5,FALSE)</f>
        <v>#N/A</v>
      </c>
      <c r="O2909" t="e">
        <f t="shared" si="91"/>
        <v>#N/A</v>
      </c>
      <c r="P2909" s="37" t="e">
        <f>VLOOKUP(C2909,微信退!Q:S,3,FALSE)</f>
        <v>#N/A</v>
      </c>
      <c r="Q2909" t="e">
        <f t="shared" si="92"/>
        <v>#N/A</v>
      </c>
    </row>
    <row r="2910" spans="1:17" hidden="1">
      <c r="A2910" s="49">
        <v>42909.770439814813</v>
      </c>
      <c r="B2910" s="46">
        <v>376896</v>
      </c>
      <c r="C2910" s="50" t="s">
        <v>25698</v>
      </c>
      <c r="D2910" s="46" t="s">
        <v>27919</v>
      </c>
      <c r="E2910" s="46" t="s">
        <v>27920</v>
      </c>
      <c r="F2910" s="47">
        <v>383</v>
      </c>
      <c r="G2910" s="48" t="s">
        <v>34</v>
      </c>
      <c r="H2910" s="48" t="s">
        <v>112</v>
      </c>
      <c r="I2910" s="48" t="s">
        <v>99</v>
      </c>
      <c r="J2910" s="48" t="s">
        <v>48</v>
      </c>
      <c r="K2910" s="48" t="s">
        <v>100</v>
      </c>
      <c r="L2910" s="48" t="s">
        <v>25699</v>
      </c>
      <c r="M2910" s="48" t="s">
        <v>32709</v>
      </c>
      <c r="N2910">
        <f>VLOOKUP(B2910,HIS退!B:F,5,FALSE)</f>
        <v>-383</v>
      </c>
      <c r="O2910" t="str">
        <f t="shared" si="91"/>
        <v/>
      </c>
      <c r="P2910" s="37">
        <f>VLOOKUP(C2910,微信退!Q:S,3,FALSE)</f>
        <v>383</v>
      </c>
      <c r="Q2910" t="str">
        <f t="shared" si="92"/>
        <v/>
      </c>
    </row>
    <row r="2911" spans="1:17" hidden="1">
      <c r="A2911" s="49">
        <v>42909.772523148145</v>
      </c>
      <c r="B2911" s="46">
        <v>376902</v>
      </c>
      <c r="C2911" s="50" t="s">
        <v>32710</v>
      </c>
      <c r="D2911" s="46" t="s">
        <v>31841</v>
      </c>
      <c r="E2911" s="46" t="s">
        <v>31842</v>
      </c>
      <c r="F2911" s="47">
        <v>69</v>
      </c>
      <c r="G2911" s="48" t="s">
        <v>59</v>
      </c>
      <c r="H2911" s="48" t="s">
        <v>59</v>
      </c>
      <c r="I2911" s="48" t="s">
        <v>99</v>
      </c>
      <c r="J2911" s="48" t="s">
        <v>48</v>
      </c>
      <c r="K2911" s="48" t="s">
        <v>100</v>
      </c>
      <c r="L2911" s="48" t="s">
        <v>32711</v>
      </c>
      <c r="M2911" s="48" t="s">
        <v>32712</v>
      </c>
      <c r="N2911" t="e">
        <f>VLOOKUP(B2911,HIS退!B:F,5,FALSE)</f>
        <v>#N/A</v>
      </c>
      <c r="O2911" t="e">
        <f t="shared" si="91"/>
        <v>#N/A</v>
      </c>
      <c r="P2911" s="37" t="e">
        <f>VLOOKUP(C2911,微信退!Q:S,3,FALSE)</f>
        <v>#N/A</v>
      </c>
      <c r="Q2911" t="e">
        <f t="shared" si="92"/>
        <v>#N/A</v>
      </c>
    </row>
    <row r="2912" spans="1:17" hidden="1">
      <c r="A2912" s="49">
        <v>42909.78</v>
      </c>
      <c r="B2912" s="46">
        <v>376915</v>
      </c>
      <c r="C2912" s="50" t="s">
        <v>32713</v>
      </c>
      <c r="D2912" s="46" t="s">
        <v>28262</v>
      </c>
      <c r="E2912" s="46" t="s">
        <v>28263</v>
      </c>
      <c r="F2912" s="47">
        <v>448</v>
      </c>
      <c r="G2912" s="48" t="s">
        <v>34</v>
      </c>
      <c r="H2912" s="48" t="s">
        <v>34</v>
      </c>
      <c r="I2912" s="48" t="s">
        <v>99</v>
      </c>
      <c r="J2912" s="48" t="s">
        <v>48</v>
      </c>
      <c r="K2912" s="48" t="s">
        <v>100</v>
      </c>
      <c r="L2912" s="48" t="s">
        <v>32714</v>
      </c>
      <c r="M2912" s="48" t="s">
        <v>32715</v>
      </c>
      <c r="N2912" t="e">
        <f>VLOOKUP(B2912,HIS退!B:F,5,FALSE)</f>
        <v>#N/A</v>
      </c>
      <c r="O2912" t="e">
        <f t="shared" si="91"/>
        <v>#N/A</v>
      </c>
      <c r="P2912" s="37" t="e">
        <f>VLOOKUP(C2912,微信退!Q:S,3,FALSE)</f>
        <v>#N/A</v>
      </c>
      <c r="Q2912" t="e">
        <f t="shared" si="92"/>
        <v>#N/A</v>
      </c>
    </row>
    <row r="2913" spans="1:17" hidden="1">
      <c r="A2913" s="49">
        <v>42909.785624999997</v>
      </c>
      <c r="B2913" s="46">
        <v>376931</v>
      </c>
      <c r="C2913" s="50" t="s">
        <v>32716</v>
      </c>
      <c r="D2913" s="46" t="s">
        <v>32717</v>
      </c>
      <c r="E2913" s="46" t="s">
        <v>32718</v>
      </c>
      <c r="F2913" s="47">
        <v>500</v>
      </c>
      <c r="G2913" s="48" t="s">
        <v>34</v>
      </c>
      <c r="H2913" s="48" t="s">
        <v>34</v>
      </c>
      <c r="I2913" s="48" t="s">
        <v>99</v>
      </c>
      <c r="J2913" s="48" t="s">
        <v>48</v>
      </c>
      <c r="K2913" s="48" t="s">
        <v>100</v>
      </c>
      <c r="L2913" s="48" t="s">
        <v>32719</v>
      </c>
      <c r="M2913" s="48" t="s">
        <v>32720</v>
      </c>
      <c r="N2913" t="e">
        <f>VLOOKUP(B2913,HIS退!B:F,5,FALSE)</f>
        <v>#N/A</v>
      </c>
      <c r="O2913" t="e">
        <f t="shared" si="91"/>
        <v>#N/A</v>
      </c>
      <c r="P2913" s="37" t="e">
        <f>VLOOKUP(C2913,微信退!Q:S,3,FALSE)</f>
        <v>#N/A</v>
      </c>
      <c r="Q2913" t="e">
        <f t="shared" si="92"/>
        <v>#N/A</v>
      </c>
    </row>
    <row r="2914" spans="1:17" hidden="1">
      <c r="A2914" s="49">
        <v>42909.78634259259</v>
      </c>
      <c r="B2914" s="46">
        <v>376936</v>
      </c>
      <c r="C2914" s="50" t="s">
        <v>32721</v>
      </c>
      <c r="D2914" s="46" t="s">
        <v>32722</v>
      </c>
      <c r="E2914" s="46" t="s">
        <v>32723</v>
      </c>
      <c r="F2914" s="47">
        <v>2000</v>
      </c>
      <c r="G2914" s="48" t="s">
        <v>34</v>
      </c>
      <c r="H2914" s="48" t="s">
        <v>34</v>
      </c>
      <c r="I2914" s="48" t="s">
        <v>99</v>
      </c>
      <c r="J2914" s="48" t="s">
        <v>48</v>
      </c>
      <c r="K2914" s="48" t="s">
        <v>100</v>
      </c>
      <c r="L2914" s="48" t="s">
        <v>32724</v>
      </c>
      <c r="M2914" s="48" t="s">
        <v>32725</v>
      </c>
      <c r="N2914" t="e">
        <f>VLOOKUP(B2914,HIS退!B:F,5,FALSE)</f>
        <v>#N/A</v>
      </c>
      <c r="O2914" t="e">
        <f t="shared" si="91"/>
        <v>#N/A</v>
      </c>
      <c r="P2914" s="37" t="e">
        <f>VLOOKUP(C2914,微信退!Q:S,3,FALSE)</f>
        <v>#N/A</v>
      </c>
      <c r="Q2914" t="e">
        <f t="shared" si="92"/>
        <v>#N/A</v>
      </c>
    </row>
    <row r="2915" spans="1:17" hidden="1">
      <c r="A2915" s="49">
        <v>42909.797858796293</v>
      </c>
      <c r="B2915" s="46">
        <v>376963</v>
      </c>
      <c r="C2915" s="50" t="s">
        <v>32726</v>
      </c>
      <c r="D2915" s="46" t="s">
        <v>32727</v>
      </c>
      <c r="E2915" s="46" t="s">
        <v>32728</v>
      </c>
      <c r="F2915" s="47">
        <v>93</v>
      </c>
      <c r="G2915" s="48" t="s">
        <v>34</v>
      </c>
      <c r="H2915" s="48" t="s">
        <v>34</v>
      </c>
      <c r="I2915" s="48" t="s">
        <v>99</v>
      </c>
      <c r="J2915" s="48" t="s">
        <v>48</v>
      </c>
      <c r="K2915" s="48" t="s">
        <v>100</v>
      </c>
      <c r="L2915" s="48" t="s">
        <v>32729</v>
      </c>
      <c r="M2915" s="48" t="s">
        <v>32730</v>
      </c>
      <c r="N2915" t="e">
        <f>VLOOKUP(B2915,HIS退!B:F,5,FALSE)</f>
        <v>#N/A</v>
      </c>
      <c r="O2915" t="e">
        <f t="shared" si="91"/>
        <v>#N/A</v>
      </c>
      <c r="P2915" s="37" t="e">
        <f>VLOOKUP(C2915,微信退!Q:S,3,FALSE)</f>
        <v>#N/A</v>
      </c>
      <c r="Q2915" t="e">
        <f t="shared" si="92"/>
        <v>#N/A</v>
      </c>
    </row>
    <row r="2916" spans="1:17" hidden="1">
      <c r="A2916" s="49">
        <v>42909.801122685189</v>
      </c>
      <c r="B2916" s="46">
        <v>376969</v>
      </c>
      <c r="C2916" s="50" t="s">
        <v>32731</v>
      </c>
      <c r="D2916" s="46" t="s">
        <v>32732</v>
      </c>
      <c r="E2916" s="46" t="s">
        <v>32733</v>
      </c>
      <c r="F2916" s="47">
        <v>100</v>
      </c>
      <c r="G2916" s="48" t="s">
        <v>34</v>
      </c>
      <c r="H2916" s="48" t="s">
        <v>34</v>
      </c>
      <c r="I2916" s="48" t="s">
        <v>99</v>
      </c>
      <c r="J2916" s="48" t="s">
        <v>48</v>
      </c>
      <c r="K2916" s="48" t="s">
        <v>100</v>
      </c>
      <c r="L2916" s="48" t="s">
        <v>32734</v>
      </c>
      <c r="M2916" s="48" t="s">
        <v>32735</v>
      </c>
      <c r="N2916" t="e">
        <f>VLOOKUP(B2916,HIS退!B:F,5,FALSE)</f>
        <v>#N/A</v>
      </c>
      <c r="O2916" t="e">
        <f t="shared" si="91"/>
        <v>#N/A</v>
      </c>
      <c r="P2916" s="37" t="e">
        <f>VLOOKUP(C2916,微信退!Q:S,3,FALSE)</f>
        <v>#N/A</v>
      </c>
      <c r="Q2916" t="e">
        <f t="shared" si="92"/>
        <v>#N/A</v>
      </c>
    </row>
    <row r="2917" spans="1:17" hidden="1">
      <c r="A2917" s="49">
        <v>42909.811828703707</v>
      </c>
      <c r="B2917" s="46">
        <v>376997</v>
      </c>
      <c r="C2917" s="50" t="s">
        <v>32736</v>
      </c>
      <c r="D2917" s="46" t="s">
        <v>32737</v>
      </c>
      <c r="E2917" s="46" t="s">
        <v>32738</v>
      </c>
      <c r="F2917" s="47">
        <v>60</v>
      </c>
      <c r="G2917" s="48" t="s">
        <v>34</v>
      </c>
      <c r="H2917" s="48" t="s">
        <v>34</v>
      </c>
      <c r="I2917" s="48" t="s">
        <v>99</v>
      </c>
      <c r="J2917" s="48" t="s">
        <v>48</v>
      </c>
      <c r="K2917" s="48" t="s">
        <v>100</v>
      </c>
      <c r="L2917" s="48" t="s">
        <v>32739</v>
      </c>
      <c r="M2917" s="48" t="s">
        <v>32740</v>
      </c>
      <c r="N2917" t="e">
        <f>VLOOKUP(B2917,HIS退!B:F,5,FALSE)</f>
        <v>#N/A</v>
      </c>
      <c r="O2917" t="e">
        <f t="shared" si="91"/>
        <v>#N/A</v>
      </c>
      <c r="P2917" s="37" t="e">
        <f>VLOOKUP(C2917,微信退!Q:S,3,FALSE)</f>
        <v>#N/A</v>
      </c>
      <c r="Q2917" t="e">
        <f t="shared" si="92"/>
        <v>#N/A</v>
      </c>
    </row>
    <row r="2918" spans="1:17" hidden="1">
      <c r="A2918" s="49">
        <v>42909.888182870367</v>
      </c>
      <c r="B2918" s="46">
        <v>377194</v>
      </c>
      <c r="C2918" s="50" t="s">
        <v>32741</v>
      </c>
      <c r="D2918" s="46" t="s">
        <v>32742</v>
      </c>
      <c r="E2918" s="46" t="s">
        <v>32743</v>
      </c>
      <c r="F2918" s="47">
        <v>10</v>
      </c>
      <c r="G2918" s="48" t="s">
        <v>59</v>
      </c>
      <c r="H2918" s="48" t="s">
        <v>29015</v>
      </c>
      <c r="I2918" s="48" t="s">
        <v>99</v>
      </c>
      <c r="J2918" s="48" t="s">
        <v>48</v>
      </c>
      <c r="K2918" s="48" t="s">
        <v>100</v>
      </c>
      <c r="L2918" s="48" t="s">
        <v>32744</v>
      </c>
      <c r="M2918" s="48" t="s">
        <v>32745</v>
      </c>
      <c r="N2918" t="e">
        <f>VLOOKUP(B2918,HIS退!B:F,5,FALSE)</f>
        <v>#N/A</v>
      </c>
      <c r="O2918" t="e">
        <f t="shared" si="91"/>
        <v>#N/A</v>
      </c>
      <c r="P2918" s="37" t="e">
        <f>VLOOKUP(C2918,微信退!Q:S,3,FALSE)</f>
        <v>#N/A</v>
      </c>
      <c r="Q2918" t="e">
        <f t="shared" si="92"/>
        <v>#N/A</v>
      </c>
    </row>
    <row r="2919" spans="1:17" hidden="1">
      <c r="A2919" s="49">
        <v>42909.896423611113</v>
      </c>
      <c r="B2919" s="46">
        <v>377209</v>
      </c>
      <c r="C2919" s="50" t="s">
        <v>32746</v>
      </c>
      <c r="D2919" s="46" t="s">
        <v>32747</v>
      </c>
      <c r="E2919" s="46" t="s">
        <v>32748</v>
      </c>
      <c r="F2919" s="47">
        <v>999</v>
      </c>
      <c r="G2919" s="48" t="s">
        <v>34</v>
      </c>
      <c r="H2919" s="48" t="s">
        <v>34</v>
      </c>
      <c r="I2919" s="48" t="s">
        <v>99</v>
      </c>
      <c r="J2919" s="48" t="s">
        <v>48</v>
      </c>
      <c r="K2919" s="48" t="s">
        <v>100</v>
      </c>
      <c r="L2919" s="48" t="s">
        <v>32749</v>
      </c>
      <c r="M2919" s="48" t="s">
        <v>32750</v>
      </c>
      <c r="N2919" t="e">
        <f>VLOOKUP(B2919,HIS退!B:F,5,FALSE)</f>
        <v>#N/A</v>
      </c>
      <c r="O2919" t="e">
        <f t="shared" si="91"/>
        <v>#N/A</v>
      </c>
      <c r="P2919" s="37" t="e">
        <f>VLOOKUP(C2919,微信退!Q:S,3,FALSE)</f>
        <v>#N/A</v>
      </c>
      <c r="Q2919" t="e">
        <f t="shared" si="92"/>
        <v>#N/A</v>
      </c>
    </row>
    <row r="2920" spans="1:17" hidden="1">
      <c r="A2920" s="49">
        <v>42909.931006944447</v>
      </c>
      <c r="B2920" s="46">
        <v>377289</v>
      </c>
      <c r="C2920" s="50" t="s">
        <v>32751</v>
      </c>
      <c r="D2920" s="46" t="s">
        <v>32752</v>
      </c>
      <c r="E2920" s="46" t="s">
        <v>32753</v>
      </c>
      <c r="F2920" s="47">
        <v>27</v>
      </c>
      <c r="G2920" s="48" t="s">
        <v>59</v>
      </c>
      <c r="H2920" s="48" t="s">
        <v>59</v>
      </c>
      <c r="I2920" s="48" t="s">
        <v>99</v>
      </c>
      <c r="J2920" s="48" t="s">
        <v>48</v>
      </c>
      <c r="K2920" s="48" t="s">
        <v>100</v>
      </c>
      <c r="L2920" s="48" t="s">
        <v>32754</v>
      </c>
      <c r="M2920" s="48" t="s">
        <v>32755</v>
      </c>
      <c r="N2920" t="e">
        <f>VLOOKUP(B2920,HIS退!B:F,5,FALSE)</f>
        <v>#N/A</v>
      </c>
      <c r="O2920" t="e">
        <f t="shared" si="91"/>
        <v>#N/A</v>
      </c>
      <c r="P2920" s="37" t="e">
        <f>VLOOKUP(C2920,微信退!Q:S,3,FALSE)</f>
        <v>#N/A</v>
      </c>
      <c r="Q2920" t="e">
        <f t="shared" si="92"/>
        <v>#N/A</v>
      </c>
    </row>
    <row r="2921" spans="1:17" hidden="1">
      <c r="A2921" s="49">
        <v>42909.94903935185</v>
      </c>
      <c r="B2921" s="46">
        <v>377331</v>
      </c>
      <c r="C2921" s="50" t="s">
        <v>25794</v>
      </c>
      <c r="D2921" s="46" t="s">
        <v>27921</v>
      </c>
      <c r="E2921" s="46" t="s">
        <v>27922</v>
      </c>
      <c r="F2921" s="47">
        <v>63</v>
      </c>
      <c r="G2921" s="48" t="s">
        <v>59</v>
      </c>
      <c r="H2921" s="48" t="s">
        <v>112</v>
      </c>
      <c r="I2921" s="48" t="s">
        <v>99</v>
      </c>
      <c r="J2921" s="48" t="s">
        <v>48</v>
      </c>
      <c r="K2921" s="48" t="s">
        <v>100</v>
      </c>
      <c r="L2921" s="48" t="s">
        <v>25795</v>
      </c>
      <c r="M2921" s="48" t="s">
        <v>32756</v>
      </c>
      <c r="N2921">
        <f>VLOOKUP(B2921,HIS退!B:F,5,FALSE)</f>
        <v>-63</v>
      </c>
      <c r="O2921" t="str">
        <f t="shared" si="91"/>
        <v/>
      </c>
      <c r="P2921" s="37">
        <f>VLOOKUP(C2921,微信退!Q:S,3,FALSE)</f>
        <v>63</v>
      </c>
      <c r="Q2921" t="str">
        <f t="shared" si="92"/>
        <v/>
      </c>
    </row>
    <row r="2922" spans="1:17" hidden="1">
      <c r="A2922" s="49">
        <v>42909.961122685185</v>
      </c>
      <c r="B2922" s="46">
        <v>377355</v>
      </c>
      <c r="C2922" s="50" t="s">
        <v>32757</v>
      </c>
      <c r="D2922" s="46" t="s">
        <v>32758</v>
      </c>
      <c r="E2922" s="46" t="s">
        <v>32759</v>
      </c>
      <c r="F2922" s="47">
        <v>384</v>
      </c>
      <c r="G2922" s="48" t="s">
        <v>34</v>
      </c>
      <c r="H2922" s="48" t="s">
        <v>34</v>
      </c>
      <c r="I2922" s="48" t="s">
        <v>99</v>
      </c>
      <c r="J2922" s="48" t="s">
        <v>48</v>
      </c>
      <c r="K2922" s="48" t="s">
        <v>100</v>
      </c>
      <c r="L2922" s="48" t="s">
        <v>32760</v>
      </c>
      <c r="M2922" s="48" t="s">
        <v>32761</v>
      </c>
      <c r="N2922" t="e">
        <f>VLOOKUP(B2922,HIS退!B:F,5,FALSE)</f>
        <v>#N/A</v>
      </c>
      <c r="O2922" t="e">
        <f t="shared" si="91"/>
        <v>#N/A</v>
      </c>
      <c r="P2922" s="37" t="e">
        <f>VLOOKUP(C2922,微信退!Q:S,3,FALSE)</f>
        <v>#N/A</v>
      </c>
      <c r="Q2922" t="e">
        <f t="shared" si="92"/>
        <v>#N/A</v>
      </c>
    </row>
    <row r="2923" spans="1:17" hidden="1">
      <c r="A2923" s="49">
        <v>42909.978935185187</v>
      </c>
      <c r="B2923" s="46">
        <v>377391</v>
      </c>
      <c r="C2923" s="50" t="s">
        <v>25708</v>
      </c>
      <c r="D2923" s="46" t="s">
        <v>27923</v>
      </c>
      <c r="E2923" s="46" t="s">
        <v>27924</v>
      </c>
      <c r="F2923" s="47">
        <v>75</v>
      </c>
      <c r="G2923" s="48" t="s">
        <v>34</v>
      </c>
      <c r="H2923" s="48" t="s">
        <v>112</v>
      </c>
      <c r="I2923" s="48" t="s">
        <v>99</v>
      </c>
      <c r="J2923" s="48" t="s">
        <v>48</v>
      </c>
      <c r="K2923" s="48" t="s">
        <v>100</v>
      </c>
      <c r="L2923" s="48" t="s">
        <v>25709</v>
      </c>
      <c r="M2923" s="48" t="s">
        <v>32762</v>
      </c>
      <c r="N2923">
        <f>VLOOKUP(B2923,HIS退!B:F,5,FALSE)</f>
        <v>-75</v>
      </c>
      <c r="O2923" t="str">
        <f t="shared" si="91"/>
        <v/>
      </c>
      <c r="P2923" s="37">
        <f>VLOOKUP(C2923,微信退!Q:S,3,FALSE)</f>
        <v>75</v>
      </c>
      <c r="Q2923" t="str">
        <f t="shared" si="92"/>
        <v/>
      </c>
    </row>
    <row r="2924" spans="1:17" hidden="1">
      <c r="A2924" s="49">
        <v>42910.096770833334</v>
      </c>
      <c r="B2924" s="46">
        <v>377594</v>
      </c>
      <c r="C2924" s="50" t="s">
        <v>32763</v>
      </c>
      <c r="D2924" s="46" t="s">
        <v>27925</v>
      </c>
      <c r="E2924" s="46" t="s">
        <v>27926</v>
      </c>
      <c r="F2924" s="47">
        <v>500</v>
      </c>
      <c r="G2924" s="48" t="s">
        <v>59</v>
      </c>
      <c r="H2924" s="48" t="s">
        <v>112</v>
      </c>
      <c r="I2924" s="48" t="s">
        <v>32764</v>
      </c>
      <c r="J2924" s="48" t="s">
        <v>32764</v>
      </c>
      <c r="K2924" s="48" t="s">
        <v>100</v>
      </c>
      <c r="L2924" s="48" t="s">
        <v>32765</v>
      </c>
      <c r="M2924" s="48" t="s">
        <v>32766</v>
      </c>
      <c r="N2924">
        <f>VLOOKUP(B2924,HIS退!B:F,5,FALSE)</f>
        <v>-500</v>
      </c>
      <c r="O2924" t="str">
        <f t="shared" si="91"/>
        <v/>
      </c>
      <c r="P2924" s="37" t="e">
        <f>VLOOKUP(C2924,微信退!Q:S,3,FALSE)</f>
        <v>#N/A</v>
      </c>
      <c r="Q2924" t="e">
        <f t="shared" si="92"/>
        <v>#N/A</v>
      </c>
    </row>
    <row r="2925" spans="1:17" hidden="1">
      <c r="A2925" s="49">
        <v>42910.136516203704</v>
      </c>
      <c r="B2925" s="46">
        <v>377636</v>
      </c>
      <c r="C2925" s="50" t="s">
        <v>25984</v>
      </c>
      <c r="D2925" s="46" t="s">
        <v>27927</v>
      </c>
      <c r="E2925" s="46" t="s">
        <v>27928</v>
      </c>
      <c r="F2925" s="47">
        <v>229</v>
      </c>
      <c r="G2925" s="48" t="s">
        <v>34</v>
      </c>
      <c r="H2925" s="48" t="s">
        <v>112</v>
      </c>
      <c r="I2925" s="48" t="s">
        <v>99</v>
      </c>
      <c r="J2925" s="48" t="s">
        <v>48</v>
      </c>
      <c r="K2925" s="48" t="s">
        <v>100</v>
      </c>
      <c r="L2925" s="48" t="s">
        <v>25985</v>
      </c>
      <c r="M2925" s="48" t="s">
        <v>32767</v>
      </c>
      <c r="N2925">
        <f>VLOOKUP(B2925,HIS退!B:F,5,FALSE)</f>
        <v>-229</v>
      </c>
      <c r="O2925" t="str">
        <f t="shared" si="91"/>
        <v/>
      </c>
      <c r="P2925" s="37">
        <f>VLOOKUP(C2925,微信退!Q:S,3,FALSE)</f>
        <v>229</v>
      </c>
      <c r="Q2925" t="str">
        <f t="shared" si="92"/>
        <v/>
      </c>
    </row>
    <row r="2926" spans="1:17" hidden="1">
      <c r="A2926" s="49">
        <v>42910.234942129631</v>
      </c>
      <c r="B2926" s="46">
        <v>377717</v>
      </c>
      <c r="C2926" s="50" t="s">
        <v>32768</v>
      </c>
      <c r="D2926" s="46" t="s">
        <v>32769</v>
      </c>
      <c r="E2926" s="46" t="s">
        <v>32770</v>
      </c>
      <c r="F2926" s="47">
        <v>200</v>
      </c>
      <c r="G2926" s="48" t="s">
        <v>59</v>
      </c>
      <c r="H2926" s="48" t="s">
        <v>34</v>
      </c>
      <c r="I2926" s="48" t="s">
        <v>99</v>
      </c>
      <c r="J2926" s="48" t="s">
        <v>48</v>
      </c>
      <c r="K2926" s="48" t="s">
        <v>100</v>
      </c>
      <c r="L2926" s="48" t="s">
        <v>32771</v>
      </c>
      <c r="M2926" s="48" t="s">
        <v>32772</v>
      </c>
      <c r="N2926" t="e">
        <f>VLOOKUP(B2926,HIS退!B:F,5,FALSE)</f>
        <v>#N/A</v>
      </c>
      <c r="O2926" t="e">
        <f t="shared" si="91"/>
        <v>#N/A</v>
      </c>
      <c r="P2926" s="37" t="e">
        <f>VLOOKUP(C2926,微信退!Q:S,3,FALSE)</f>
        <v>#N/A</v>
      </c>
      <c r="Q2926" t="e">
        <f t="shared" si="92"/>
        <v>#N/A</v>
      </c>
    </row>
    <row r="2927" spans="1:17" hidden="1">
      <c r="A2927" s="49">
        <v>42910.328888888886</v>
      </c>
      <c r="B2927" s="46">
        <v>377894</v>
      </c>
      <c r="C2927" s="50" t="s">
        <v>32773</v>
      </c>
      <c r="D2927" s="46" t="s">
        <v>32774</v>
      </c>
      <c r="E2927" s="46" t="s">
        <v>32775</v>
      </c>
      <c r="F2927" s="47">
        <v>5</v>
      </c>
      <c r="G2927" s="48" t="s">
        <v>34</v>
      </c>
      <c r="H2927" s="48" t="s">
        <v>29015</v>
      </c>
      <c r="I2927" s="48" t="s">
        <v>99</v>
      </c>
      <c r="J2927" s="48" t="s">
        <v>48</v>
      </c>
      <c r="K2927" s="48" t="s">
        <v>100</v>
      </c>
      <c r="L2927" s="48" t="s">
        <v>32776</v>
      </c>
      <c r="M2927" s="48" t="s">
        <v>32777</v>
      </c>
      <c r="N2927" t="e">
        <f>VLOOKUP(B2927,HIS退!B:F,5,FALSE)</f>
        <v>#N/A</v>
      </c>
      <c r="O2927" t="e">
        <f t="shared" si="91"/>
        <v>#N/A</v>
      </c>
      <c r="P2927" s="37" t="e">
        <f>VLOOKUP(C2927,微信退!Q:S,3,FALSE)</f>
        <v>#N/A</v>
      </c>
      <c r="Q2927" t="e">
        <f t="shared" si="92"/>
        <v>#N/A</v>
      </c>
    </row>
    <row r="2928" spans="1:17" hidden="1">
      <c r="A2928" s="49">
        <v>42910.342395833337</v>
      </c>
      <c r="B2928" s="46">
        <v>378078</v>
      </c>
      <c r="C2928" s="50" t="s">
        <v>25916</v>
      </c>
      <c r="D2928" s="46" t="s">
        <v>27929</v>
      </c>
      <c r="E2928" s="46" t="s">
        <v>27930</v>
      </c>
      <c r="F2928" s="47">
        <v>30</v>
      </c>
      <c r="G2928" s="48" t="s">
        <v>59</v>
      </c>
      <c r="H2928" s="48" t="s">
        <v>112</v>
      </c>
      <c r="I2928" s="48" t="s">
        <v>99</v>
      </c>
      <c r="J2928" s="48" t="s">
        <v>48</v>
      </c>
      <c r="K2928" s="48" t="s">
        <v>100</v>
      </c>
      <c r="L2928" s="48" t="s">
        <v>25917</v>
      </c>
      <c r="M2928" s="48" t="s">
        <v>32778</v>
      </c>
      <c r="N2928">
        <f>VLOOKUP(B2928,HIS退!B:F,5,FALSE)</f>
        <v>-30</v>
      </c>
      <c r="O2928" t="str">
        <f t="shared" si="91"/>
        <v/>
      </c>
      <c r="P2928" s="37">
        <f>VLOOKUP(C2928,微信退!Q:S,3,FALSE)</f>
        <v>30</v>
      </c>
      <c r="Q2928" t="str">
        <f t="shared" si="92"/>
        <v/>
      </c>
    </row>
    <row r="2929" spans="1:17" hidden="1">
      <c r="A2929" s="49">
        <v>42910.348032407404</v>
      </c>
      <c r="B2929" s="46">
        <v>378249</v>
      </c>
      <c r="C2929" s="50" t="s">
        <v>32779</v>
      </c>
      <c r="D2929" s="46" t="s">
        <v>32780</v>
      </c>
      <c r="E2929" s="46" t="s">
        <v>32781</v>
      </c>
      <c r="F2929" s="47">
        <v>255</v>
      </c>
      <c r="G2929" s="48" t="s">
        <v>59</v>
      </c>
      <c r="H2929" s="48" t="s">
        <v>59</v>
      </c>
      <c r="I2929" s="48" t="s">
        <v>99</v>
      </c>
      <c r="J2929" s="48" t="s">
        <v>48</v>
      </c>
      <c r="K2929" s="48" t="s">
        <v>100</v>
      </c>
      <c r="L2929" s="48" t="s">
        <v>32782</v>
      </c>
      <c r="M2929" s="48" t="s">
        <v>32783</v>
      </c>
      <c r="N2929" t="e">
        <f>VLOOKUP(B2929,HIS退!B:F,5,FALSE)</f>
        <v>#N/A</v>
      </c>
      <c r="O2929" t="e">
        <f t="shared" si="91"/>
        <v>#N/A</v>
      </c>
      <c r="P2929" s="37" t="e">
        <f>VLOOKUP(C2929,微信退!Q:S,3,FALSE)</f>
        <v>#N/A</v>
      </c>
      <c r="Q2929" t="e">
        <f t="shared" si="92"/>
        <v>#N/A</v>
      </c>
    </row>
    <row r="2930" spans="1:17" hidden="1">
      <c r="A2930" s="49">
        <v>42910.35292824074</v>
      </c>
      <c r="B2930" s="46">
        <v>378421</v>
      </c>
      <c r="C2930" s="50" t="s">
        <v>32784</v>
      </c>
      <c r="D2930" s="46" t="s">
        <v>32785</v>
      </c>
      <c r="E2930" s="46" t="s">
        <v>32786</v>
      </c>
      <c r="F2930" s="47">
        <v>500</v>
      </c>
      <c r="G2930" s="48" t="s">
        <v>34</v>
      </c>
      <c r="H2930" s="48" t="s">
        <v>34</v>
      </c>
      <c r="I2930" s="48" t="s">
        <v>99</v>
      </c>
      <c r="J2930" s="48" t="s">
        <v>48</v>
      </c>
      <c r="K2930" s="48" t="s">
        <v>100</v>
      </c>
      <c r="L2930" s="48" t="s">
        <v>32787</v>
      </c>
      <c r="M2930" s="48" t="s">
        <v>32788</v>
      </c>
      <c r="N2930" t="e">
        <f>VLOOKUP(B2930,HIS退!B:F,5,FALSE)</f>
        <v>#N/A</v>
      </c>
      <c r="O2930" t="e">
        <f t="shared" si="91"/>
        <v>#N/A</v>
      </c>
      <c r="P2930" s="37" t="e">
        <f>VLOOKUP(C2930,微信退!Q:S,3,FALSE)</f>
        <v>#N/A</v>
      </c>
      <c r="Q2930" t="e">
        <f t="shared" si="92"/>
        <v>#N/A</v>
      </c>
    </row>
    <row r="2931" spans="1:17" hidden="1">
      <c r="A2931" s="49">
        <v>42910.354143518518</v>
      </c>
      <c r="B2931" s="46">
        <v>378469</v>
      </c>
      <c r="C2931" s="50" t="s">
        <v>32789</v>
      </c>
      <c r="D2931" s="46" t="s">
        <v>32790</v>
      </c>
      <c r="E2931" s="46" t="s">
        <v>32791</v>
      </c>
      <c r="F2931" s="47">
        <v>11</v>
      </c>
      <c r="G2931" s="48" t="s">
        <v>34</v>
      </c>
      <c r="H2931" s="48" t="s">
        <v>34</v>
      </c>
      <c r="I2931" s="48" t="s">
        <v>101</v>
      </c>
      <c r="J2931" s="48" t="s">
        <v>29021</v>
      </c>
      <c r="K2931" s="48" t="s">
        <v>100</v>
      </c>
      <c r="L2931" s="48" t="s">
        <v>32792</v>
      </c>
      <c r="M2931" s="48" t="s">
        <v>32793</v>
      </c>
      <c r="N2931" t="e">
        <f>VLOOKUP(B2931,HIS退!B:F,5,FALSE)</f>
        <v>#N/A</v>
      </c>
      <c r="O2931" t="e">
        <f t="shared" si="91"/>
        <v>#N/A</v>
      </c>
      <c r="P2931" s="37" t="e">
        <f>VLOOKUP(C2931,微信退!Q:S,3,FALSE)</f>
        <v>#N/A</v>
      </c>
      <c r="Q2931" t="e">
        <f t="shared" si="92"/>
        <v>#N/A</v>
      </c>
    </row>
    <row r="2932" spans="1:17" hidden="1">
      <c r="A2932" s="49">
        <v>42910.358958333331</v>
      </c>
      <c r="B2932" s="46">
        <v>378648</v>
      </c>
      <c r="C2932" s="50" t="s">
        <v>25988</v>
      </c>
      <c r="D2932" s="46" t="s">
        <v>27931</v>
      </c>
      <c r="E2932" s="46" t="s">
        <v>27932</v>
      </c>
      <c r="F2932" s="47">
        <v>1000</v>
      </c>
      <c r="G2932" s="48" t="s">
        <v>34</v>
      </c>
      <c r="H2932" s="48" t="s">
        <v>112</v>
      </c>
      <c r="I2932" s="48" t="s">
        <v>99</v>
      </c>
      <c r="J2932" s="48" t="s">
        <v>48</v>
      </c>
      <c r="K2932" s="48" t="s">
        <v>100</v>
      </c>
      <c r="L2932" s="48" t="s">
        <v>25989</v>
      </c>
      <c r="M2932" s="48" t="s">
        <v>32794</v>
      </c>
      <c r="N2932">
        <f>VLOOKUP(B2932,HIS退!B:F,5,FALSE)</f>
        <v>-1000</v>
      </c>
      <c r="O2932" t="str">
        <f t="shared" si="91"/>
        <v/>
      </c>
      <c r="P2932" s="37">
        <f>VLOOKUP(C2932,微信退!Q:S,3,FALSE)</f>
        <v>1000</v>
      </c>
      <c r="Q2932" t="str">
        <f t="shared" si="92"/>
        <v/>
      </c>
    </row>
    <row r="2933" spans="1:17" hidden="1">
      <c r="A2933" s="49">
        <v>42910.360972222225</v>
      </c>
      <c r="B2933" s="46">
        <v>378720</v>
      </c>
      <c r="C2933" s="50" t="s">
        <v>32795</v>
      </c>
      <c r="D2933" s="46" t="s">
        <v>32796</v>
      </c>
      <c r="E2933" s="46" t="s">
        <v>32797</v>
      </c>
      <c r="F2933" s="47">
        <v>161</v>
      </c>
      <c r="G2933" s="48" t="s">
        <v>34</v>
      </c>
      <c r="H2933" s="48" t="s">
        <v>29015</v>
      </c>
      <c r="I2933" s="48" t="s">
        <v>99</v>
      </c>
      <c r="J2933" s="48" t="s">
        <v>48</v>
      </c>
      <c r="K2933" s="48" t="s">
        <v>100</v>
      </c>
      <c r="L2933" s="48" t="s">
        <v>32798</v>
      </c>
      <c r="M2933" s="48" t="s">
        <v>32799</v>
      </c>
      <c r="N2933" t="e">
        <f>VLOOKUP(B2933,HIS退!B:F,5,FALSE)</f>
        <v>#N/A</v>
      </c>
      <c r="O2933" t="e">
        <f t="shared" si="91"/>
        <v>#N/A</v>
      </c>
      <c r="P2933" s="37" t="e">
        <f>VLOOKUP(C2933,微信退!Q:S,3,FALSE)</f>
        <v>#N/A</v>
      </c>
      <c r="Q2933" t="e">
        <f t="shared" si="92"/>
        <v>#N/A</v>
      </c>
    </row>
    <row r="2934" spans="1:17" hidden="1">
      <c r="A2934" s="49">
        <v>42910.365289351852</v>
      </c>
      <c r="B2934" s="46">
        <v>378922</v>
      </c>
      <c r="C2934" s="50" t="s">
        <v>32800</v>
      </c>
      <c r="D2934" s="46" t="s">
        <v>32801</v>
      </c>
      <c r="E2934" s="46" t="s">
        <v>32802</v>
      </c>
      <c r="F2934" s="47">
        <v>500</v>
      </c>
      <c r="G2934" s="48" t="s">
        <v>34</v>
      </c>
      <c r="H2934" s="48" t="s">
        <v>34</v>
      </c>
      <c r="I2934" s="48" t="s">
        <v>99</v>
      </c>
      <c r="J2934" s="48" t="s">
        <v>48</v>
      </c>
      <c r="K2934" s="48" t="s">
        <v>100</v>
      </c>
      <c r="L2934" s="48" t="s">
        <v>32803</v>
      </c>
      <c r="M2934" s="48" t="s">
        <v>32804</v>
      </c>
      <c r="N2934" t="e">
        <f>VLOOKUP(B2934,HIS退!B:F,5,FALSE)</f>
        <v>#N/A</v>
      </c>
      <c r="O2934" t="e">
        <f t="shared" si="91"/>
        <v>#N/A</v>
      </c>
      <c r="P2934" s="37" t="e">
        <f>VLOOKUP(C2934,微信退!Q:S,3,FALSE)</f>
        <v>#N/A</v>
      </c>
      <c r="Q2934" t="e">
        <f t="shared" si="92"/>
        <v>#N/A</v>
      </c>
    </row>
    <row r="2935" spans="1:17" hidden="1">
      <c r="A2935" s="49">
        <v>42910.367094907408</v>
      </c>
      <c r="B2935" s="46">
        <v>378992</v>
      </c>
      <c r="C2935" s="50" t="s">
        <v>32805</v>
      </c>
      <c r="D2935" s="46" t="s">
        <v>32806</v>
      </c>
      <c r="E2935" s="46" t="s">
        <v>32807</v>
      </c>
      <c r="F2935" s="47">
        <v>80</v>
      </c>
      <c r="G2935" s="48" t="s">
        <v>34</v>
      </c>
      <c r="H2935" s="48" t="s">
        <v>34</v>
      </c>
      <c r="I2935" s="48" t="s">
        <v>99</v>
      </c>
      <c r="J2935" s="48" t="s">
        <v>48</v>
      </c>
      <c r="K2935" s="48" t="s">
        <v>100</v>
      </c>
      <c r="L2935" s="48" t="s">
        <v>32808</v>
      </c>
      <c r="M2935" s="48" t="s">
        <v>32809</v>
      </c>
      <c r="N2935" t="e">
        <f>VLOOKUP(B2935,HIS退!B:F,5,FALSE)</f>
        <v>#N/A</v>
      </c>
      <c r="O2935" t="e">
        <f t="shared" si="91"/>
        <v>#N/A</v>
      </c>
      <c r="P2935" s="37" t="e">
        <f>VLOOKUP(C2935,微信退!Q:S,3,FALSE)</f>
        <v>#N/A</v>
      </c>
      <c r="Q2935" t="e">
        <f t="shared" si="92"/>
        <v>#N/A</v>
      </c>
    </row>
    <row r="2936" spans="1:17" hidden="1">
      <c r="A2936" s="49">
        <v>42910.369618055556</v>
      </c>
      <c r="B2936" s="46">
        <v>379084</v>
      </c>
      <c r="C2936" s="50" t="s">
        <v>32810</v>
      </c>
      <c r="D2936" s="46" t="s">
        <v>32811</v>
      </c>
      <c r="E2936" s="46" t="s">
        <v>32812</v>
      </c>
      <c r="F2936" s="47">
        <v>885</v>
      </c>
      <c r="G2936" s="48" t="s">
        <v>59</v>
      </c>
      <c r="H2936" s="48" t="s">
        <v>59</v>
      </c>
      <c r="I2936" s="48" t="s">
        <v>99</v>
      </c>
      <c r="J2936" s="48" t="s">
        <v>48</v>
      </c>
      <c r="K2936" s="48" t="s">
        <v>100</v>
      </c>
      <c r="L2936" s="48" t="s">
        <v>32813</v>
      </c>
      <c r="M2936" s="48" t="s">
        <v>32814</v>
      </c>
      <c r="N2936" t="e">
        <f>VLOOKUP(B2936,HIS退!B:F,5,FALSE)</f>
        <v>#N/A</v>
      </c>
      <c r="O2936" t="e">
        <f t="shared" si="91"/>
        <v>#N/A</v>
      </c>
      <c r="P2936" s="37" t="e">
        <f>VLOOKUP(C2936,微信退!Q:S,3,FALSE)</f>
        <v>#N/A</v>
      </c>
      <c r="Q2936" t="e">
        <f t="shared" si="92"/>
        <v>#N/A</v>
      </c>
    </row>
    <row r="2937" spans="1:17" hidden="1">
      <c r="A2937" s="49">
        <v>42910.374074074076</v>
      </c>
      <c r="B2937" s="46">
        <v>379239</v>
      </c>
      <c r="C2937" s="50" t="s">
        <v>25922</v>
      </c>
      <c r="D2937" s="46" t="s">
        <v>27933</v>
      </c>
      <c r="E2937" s="46" t="s">
        <v>27934</v>
      </c>
      <c r="F2937" s="47">
        <v>94</v>
      </c>
      <c r="G2937" s="48" t="s">
        <v>59</v>
      </c>
      <c r="H2937" s="48" t="s">
        <v>112</v>
      </c>
      <c r="I2937" s="48" t="s">
        <v>99</v>
      </c>
      <c r="J2937" s="48" t="s">
        <v>48</v>
      </c>
      <c r="K2937" s="48" t="s">
        <v>100</v>
      </c>
      <c r="L2937" s="48" t="s">
        <v>25923</v>
      </c>
      <c r="M2937" s="48" t="s">
        <v>32815</v>
      </c>
      <c r="N2937">
        <f>VLOOKUP(B2937,HIS退!B:F,5,FALSE)</f>
        <v>-94</v>
      </c>
      <c r="O2937" t="str">
        <f t="shared" si="91"/>
        <v/>
      </c>
      <c r="P2937" s="37">
        <f>VLOOKUP(C2937,微信退!Q:S,3,FALSE)</f>
        <v>94</v>
      </c>
      <c r="Q2937" t="str">
        <f t="shared" si="92"/>
        <v/>
      </c>
    </row>
    <row r="2938" spans="1:17" hidden="1">
      <c r="A2938" s="49">
        <v>42910.374583333331</v>
      </c>
      <c r="B2938" s="46">
        <v>379250</v>
      </c>
      <c r="C2938" s="50" t="s">
        <v>32816</v>
      </c>
      <c r="D2938" s="46" t="s">
        <v>32817</v>
      </c>
      <c r="E2938" s="46" t="s">
        <v>32818</v>
      </c>
      <c r="F2938" s="47">
        <v>1544</v>
      </c>
      <c r="G2938" s="48" t="s">
        <v>34</v>
      </c>
      <c r="H2938" s="48" t="s">
        <v>34</v>
      </c>
      <c r="I2938" s="48" t="s">
        <v>99</v>
      </c>
      <c r="J2938" s="48" t="s">
        <v>48</v>
      </c>
      <c r="K2938" s="48" t="s">
        <v>100</v>
      </c>
      <c r="L2938" s="48" t="s">
        <v>32819</v>
      </c>
      <c r="M2938" s="48" t="s">
        <v>32820</v>
      </c>
      <c r="N2938" t="e">
        <f>VLOOKUP(B2938,HIS退!B:F,5,FALSE)</f>
        <v>#N/A</v>
      </c>
      <c r="O2938" t="e">
        <f t="shared" si="91"/>
        <v>#N/A</v>
      </c>
      <c r="P2938" s="37" t="e">
        <f>VLOOKUP(C2938,微信退!Q:S,3,FALSE)</f>
        <v>#N/A</v>
      </c>
      <c r="Q2938" t="e">
        <f t="shared" si="92"/>
        <v>#N/A</v>
      </c>
    </row>
    <row r="2939" spans="1:17" hidden="1">
      <c r="A2939" s="49">
        <v>42910.374756944446</v>
      </c>
      <c r="B2939" s="46">
        <v>379256</v>
      </c>
      <c r="C2939" s="50" t="s">
        <v>32821</v>
      </c>
      <c r="D2939" s="46" t="s">
        <v>32822</v>
      </c>
      <c r="E2939" s="46" t="s">
        <v>32823</v>
      </c>
      <c r="F2939" s="47">
        <v>2400</v>
      </c>
      <c r="G2939" s="48" t="s">
        <v>59</v>
      </c>
      <c r="H2939" s="48" t="s">
        <v>59</v>
      </c>
      <c r="I2939" s="48" t="s">
        <v>99</v>
      </c>
      <c r="J2939" s="48" t="s">
        <v>48</v>
      </c>
      <c r="K2939" s="48" t="s">
        <v>100</v>
      </c>
      <c r="L2939" s="48" t="s">
        <v>32824</v>
      </c>
      <c r="M2939" s="48" t="s">
        <v>32825</v>
      </c>
      <c r="N2939" t="e">
        <f>VLOOKUP(B2939,HIS退!B:F,5,FALSE)</f>
        <v>#N/A</v>
      </c>
      <c r="O2939" t="e">
        <f t="shared" ref="O2939:O3002" si="93">IF(N2939=F2939*-1,"",1)</f>
        <v>#N/A</v>
      </c>
      <c r="P2939" s="37" t="e">
        <f>VLOOKUP(C2939,微信退!Q:S,3,FALSE)</f>
        <v>#N/A</v>
      </c>
      <c r="Q2939" t="e">
        <f t="shared" ref="Q2939:Q3002" si="94">IF(P2939=F2939,"",1)</f>
        <v>#N/A</v>
      </c>
    </row>
    <row r="2940" spans="1:17" hidden="1">
      <c r="A2940" s="49">
        <v>42910.376134259262</v>
      </c>
      <c r="B2940" s="46">
        <v>379336</v>
      </c>
      <c r="C2940" s="50" t="s">
        <v>32826</v>
      </c>
      <c r="D2940" s="46" t="s">
        <v>32827</v>
      </c>
      <c r="E2940" s="46" t="s">
        <v>32828</v>
      </c>
      <c r="F2940" s="47">
        <v>91</v>
      </c>
      <c r="G2940" s="48" t="s">
        <v>34</v>
      </c>
      <c r="H2940" s="48" t="s">
        <v>34</v>
      </c>
      <c r="I2940" s="48" t="s">
        <v>99</v>
      </c>
      <c r="J2940" s="48" t="s">
        <v>48</v>
      </c>
      <c r="K2940" s="48" t="s">
        <v>100</v>
      </c>
      <c r="L2940" s="48" t="s">
        <v>32829</v>
      </c>
      <c r="M2940" s="48" t="s">
        <v>32830</v>
      </c>
      <c r="N2940" t="e">
        <f>VLOOKUP(B2940,HIS退!B:F,5,FALSE)</f>
        <v>#N/A</v>
      </c>
      <c r="O2940" t="e">
        <f t="shared" si="93"/>
        <v>#N/A</v>
      </c>
      <c r="P2940" s="37" t="e">
        <f>VLOOKUP(C2940,微信退!Q:S,3,FALSE)</f>
        <v>#N/A</v>
      </c>
      <c r="Q2940" t="e">
        <f t="shared" si="94"/>
        <v>#N/A</v>
      </c>
    </row>
    <row r="2941" spans="1:17" hidden="1">
      <c r="A2941" s="49">
        <v>42910.377060185187</v>
      </c>
      <c r="B2941" s="46">
        <v>379364</v>
      </c>
      <c r="C2941" s="50" t="s">
        <v>32831</v>
      </c>
      <c r="D2941" s="46" t="s">
        <v>32832</v>
      </c>
      <c r="E2941" s="46" t="s">
        <v>32833</v>
      </c>
      <c r="F2941" s="47">
        <v>996</v>
      </c>
      <c r="G2941" s="48" t="s">
        <v>34</v>
      </c>
      <c r="H2941" s="48" t="s">
        <v>34</v>
      </c>
      <c r="I2941" s="48" t="s">
        <v>99</v>
      </c>
      <c r="J2941" s="48" t="s">
        <v>48</v>
      </c>
      <c r="K2941" s="48" t="s">
        <v>100</v>
      </c>
      <c r="L2941" s="48" t="s">
        <v>32834</v>
      </c>
      <c r="M2941" s="48" t="s">
        <v>32835</v>
      </c>
      <c r="N2941" t="e">
        <f>VLOOKUP(B2941,HIS退!B:F,5,FALSE)</f>
        <v>#N/A</v>
      </c>
      <c r="O2941" t="e">
        <f t="shared" si="93"/>
        <v>#N/A</v>
      </c>
      <c r="P2941" s="37" t="e">
        <f>VLOOKUP(C2941,微信退!Q:S,3,FALSE)</f>
        <v>#N/A</v>
      </c>
      <c r="Q2941" t="e">
        <f t="shared" si="94"/>
        <v>#N/A</v>
      </c>
    </row>
    <row r="2942" spans="1:17" hidden="1">
      <c r="A2942" s="49">
        <v>42910.378622685188</v>
      </c>
      <c r="B2942" s="46">
        <v>379433</v>
      </c>
      <c r="C2942" s="50" t="s">
        <v>25902</v>
      </c>
      <c r="D2942" s="46" t="s">
        <v>27935</v>
      </c>
      <c r="E2942" s="46" t="s">
        <v>27936</v>
      </c>
      <c r="F2942" s="47">
        <v>26</v>
      </c>
      <c r="G2942" s="48" t="s">
        <v>59</v>
      </c>
      <c r="H2942" s="48" t="s">
        <v>112</v>
      </c>
      <c r="I2942" s="48" t="s">
        <v>99</v>
      </c>
      <c r="J2942" s="48" t="s">
        <v>48</v>
      </c>
      <c r="K2942" s="48" t="s">
        <v>100</v>
      </c>
      <c r="L2942" s="48" t="s">
        <v>25903</v>
      </c>
      <c r="M2942" s="48" t="s">
        <v>32836</v>
      </c>
      <c r="N2942">
        <f>VLOOKUP(B2942,HIS退!B:F,5,FALSE)</f>
        <v>-26</v>
      </c>
      <c r="O2942" t="str">
        <f t="shared" si="93"/>
        <v/>
      </c>
      <c r="P2942" s="37">
        <f>VLOOKUP(C2942,微信退!Q:S,3,FALSE)</f>
        <v>26</v>
      </c>
      <c r="Q2942" t="str">
        <f t="shared" si="94"/>
        <v/>
      </c>
    </row>
    <row r="2943" spans="1:17" hidden="1">
      <c r="A2943" s="49">
        <v>42910.381423611114</v>
      </c>
      <c r="B2943" s="46">
        <v>379534</v>
      </c>
      <c r="C2943" s="50" t="s">
        <v>32837</v>
      </c>
      <c r="D2943" s="46" t="s">
        <v>32838</v>
      </c>
      <c r="E2943" s="46" t="s">
        <v>32839</v>
      </c>
      <c r="F2943" s="47">
        <v>150</v>
      </c>
      <c r="G2943" s="48" t="s">
        <v>34</v>
      </c>
      <c r="H2943" s="48" t="s">
        <v>29015</v>
      </c>
      <c r="I2943" s="48" t="s">
        <v>99</v>
      </c>
      <c r="J2943" s="48" t="s">
        <v>48</v>
      </c>
      <c r="K2943" s="48" t="s">
        <v>100</v>
      </c>
      <c r="L2943" s="48" t="s">
        <v>32840</v>
      </c>
      <c r="M2943" s="48" t="s">
        <v>32841</v>
      </c>
      <c r="N2943" t="e">
        <f>VLOOKUP(B2943,HIS退!B:F,5,FALSE)</f>
        <v>#N/A</v>
      </c>
      <c r="O2943" t="e">
        <f t="shared" si="93"/>
        <v>#N/A</v>
      </c>
      <c r="P2943" s="37" t="e">
        <f>VLOOKUP(C2943,微信退!Q:S,3,FALSE)</f>
        <v>#N/A</v>
      </c>
      <c r="Q2943" t="e">
        <f t="shared" si="94"/>
        <v>#N/A</v>
      </c>
    </row>
    <row r="2944" spans="1:17" hidden="1">
      <c r="A2944" s="49">
        <v>42910.38548611111</v>
      </c>
      <c r="B2944" s="46">
        <v>379690</v>
      </c>
      <c r="C2944" s="50" t="s">
        <v>25918</v>
      </c>
      <c r="D2944" s="46" t="s">
        <v>27937</v>
      </c>
      <c r="E2944" s="46" t="s">
        <v>27930</v>
      </c>
      <c r="F2944" s="47">
        <v>100</v>
      </c>
      <c r="G2944" s="48" t="s">
        <v>59</v>
      </c>
      <c r="H2944" s="48" t="s">
        <v>112</v>
      </c>
      <c r="I2944" s="48" t="s">
        <v>99</v>
      </c>
      <c r="J2944" s="48" t="s">
        <v>48</v>
      </c>
      <c r="K2944" s="48" t="s">
        <v>100</v>
      </c>
      <c r="L2944" s="48" t="s">
        <v>25919</v>
      </c>
      <c r="M2944" s="48" t="s">
        <v>32842</v>
      </c>
      <c r="N2944">
        <f>VLOOKUP(B2944,HIS退!B:F,5,FALSE)</f>
        <v>-100</v>
      </c>
      <c r="O2944" t="str">
        <f t="shared" si="93"/>
        <v/>
      </c>
      <c r="P2944" s="37">
        <f>VLOOKUP(C2944,微信退!Q:S,3,FALSE)</f>
        <v>100</v>
      </c>
      <c r="Q2944" t="str">
        <f t="shared" si="94"/>
        <v/>
      </c>
    </row>
    <row r="2945" spans="1:17" hidden="1">
      <c r="A2945" s="49">
        <v>42910.385497685187</v>
      </c>
      <c r="B2945" s="46">
        <v>379687</v>
      </c>
      <c r="C2945" s="50" t="s">
        <v>32843</v>
      </c>
      <c r="D2945" s="46" t="s">
        <v>32844</v>
      </c>
      <c r="E2945" s="46" t="s">
        <v>32845</v>
      </c>
      <c r="F2945" s="47">
        <v>9999</v>
      </c>
      <c r="G2945" s="48" t="s">
        <v>34</v>
      </c>
      <c r="H2945" s="48" t="s">
        <v>29015</v>
      </c>
      <c r="I2945" s="48" t="s">
        <v>99</v>
      </c>
      <c r="J2945" s="48" t="s">
        <v>48</v>
      </c>
      <c r="K2945" s="48" t="s">
        <v>100</v>
      </c>
      <c r="L2945" s="48" t="s">
        <v>32846</v>
      </c>
      <c r="M2945" s="48" t="s">
        <v>32847</v>
      </c>
      <c r="N2945" t="e">
        <f>VLOOKUP(B2945,HIS退!B:F,5,FALSE)</f>
        <v>#N/A</v>
      </c>
      <c r="O2945" t="e">
        <f t="shared" si="93"/>
        <v>#N/A</v>
      </c>
      <c r="P2945" s="37" t="e">
        <f>VLOOKUP(C2945,微信退!Q:S,3,FALSE)</f>
        <v>#N/A</v>
      </c>
      <c r="Q2945" t="e">
        <f t="shared" si="94"/>
        <v>#N/A</v>
      </c>
    </row>
    <row r="2946" spans="1:17" hidden="1">
      <c r="A2946" s="49">
        <v>42910.391111111108</v>
      </c>
      <c r="B2946" s="46">
        <v>379944</v>
      </c>
      <c r="C2946" s="50" t="s">
        <v>32848</v>
      </c>
      <c r="D2946" s="46" t="s">
        <v>32849</v>
      </c>
      <c r="E2946" s="46" t="s">
        <v>32850</v>
      </c>
      <c r="F2946" s="47">
        <v>3217</v>
      </c>
      <c r="G2946" s="48" t="s">
        <v>59</v>
      </c>
      <c r="H2946" s="48" t="s">
        <v>59</v>
      </c>
      <c r="I2946" s="48" t="s">
        <v>99</v>
      </c>
      <c r="J2946" s="48" t="s">
        <v>48</v>
      </c>
      <c r="K2946" s="48" t="s">
        <v>100</v>
      </c>
      <c r="L2946" s="48" t="s">
        <v>32851</v>
      </c>
      <c r="M2946" s="48" t="s">
        <v>32852</v>
      </c>
      <c r="N2946" t="e">
        <f>VLOOKUP(B2946,HIS退!B:F,5,FALSE)</f>
        <v>#N/A</v>
      </c>
      <c r="O2946" t="e">
        <f t="shared" si="93"/>
        <v>#N/A</v>
      </c>
      <c r="P2946" s="37" t="e">
        <f>VLOOKUP(C2946,微信退!Q:S,3,FALSE)</f>
        <v>#N/A</v>
      </c>
      <c r="Q2946" t="e">
        <f t="shared" si="94"/>
        <v>#N/A</v>
      </c>
    </row>
    <row r="2947" spans="1:17" hidden="1">
      <c r="A2947" s="49">
        <v>42910.395069444443</v>
      </c>
      <c r="B2947" s="46">
        <v>380112</v>
      </c>
      <c r="C2947" s="50" t="s">
        <v>32853</v>
      </c>
      <c r="D2947" s="46" t="s">
        <v>32854</v>
      </c>
      <c r="E2947" s="46" t="s">
        <v>32855</v>
      </c>
      <c r="F2947" s="47">
        <v>30</v>
      </c>
      <c r="G2947" s="48" t="s">
        <v>34</v>
      </c>
      <c r="H2947" s="48" t="s">
        <v>34</v>
      </c>
      <c r="I2947" s="48" t="s">
        <v>99</v>
      </c>
      <c r="J2947" s="48" t="s">
        <v>48</v>
      </c>
      <c r="K2947" s="48" t="s">
        <v>100</v>
      </c>
      <c r="L2947" s="48" t="s">
        <v>32856</v>
      </c>
      <c r="M2947" s="48" t="s">
        <v>32857</v>
      </c>
      <c r="N2947" t="e">
        <f>VLOOKUP(B2947,HIS退!B:F,5,FALSE)</f>
        <v>#N/A</v>
      </c>
      <c r="O2947" t="e">
        <f t="shared" si="93"/>
        <v>#N/A</v>
      </c>
      <c r="P2947" s="37" t="e">
        <f>VLOOKUP(C2947,微信退!Q:S,3,FALSE)</f>
        <v>#N/A</v>
      </c>
      <c r="Q2947" t="e">
        <f t="shared" si="94"/>
        <v>#N/A</v>
      </c>
    </row>
    <row r="2948" spans="1:17" hidden="1">
      <c r="A2948" s="49">
        <v>42910.395115740743</v>
      </c>
      <c r="B2948" s="46">
        <v>380116</v>
      </c>
      <c r="C2948" s="50" t="s">
        <v>32858</v>
      </c>
      <c r="D2948" s="46" t="s">
        <v>32859</v>
      </c>
      <c r="E2948" s="46" t="s">
        <v>32860</v>
      </c>
      <c r="F2948" s="47">
        <v>970</v>
      </c>
      <c r="G2948" s="48" t="s">
        <v>34</v>
      </c>
      <c r="H2948" s="48" t="s">
        <v>34</v>
      </c>
      <c r="I2948" s="48" t="s">
        <v>99</v>
      </c>
      <c r="J2948" s="48" t="s">
        <v>48</v>
      </c>
      <c r="K2948" s="48" t="s">
        <v>100</v>
      </c>
      <c r="L2948" s="48" t="s">
        <v>32861</v>
      </c>
      <c r="M2948" s="48" t="s">
        <v>32862</v>
      </c>
      <c r="N2948" t="e">
        <f>VLOOKUP(B2948,HIS退!B:F,5,FALSE)</f>
        <v>#N/A</v>
      </c>
      <c r="O2948" t="e">
        <f t="shared" si="93"/>
        <v>#N/A</v>
      </c>
      <c r="P2948" s="37" t="e">
        <f>VLOOKUP(C2948,微信退!Q:S,3,FALSE)</f>
        <v>#N/A</v>
      </c>
      <c r="Q2948" t="e">
        <f t="shared" si="94"/>
        <v>#N/A</v>
      </c>
    </row>
    <row r="2949" spans="1:17" hidden="1">
      <c r="A2949" s="49">
        <v>42910.398240740738</v>
      </c>
      <c r="B2949" s="46">
        <v>380247</v>
      </c>
      <c r="C2949" s="50" t="s">
        <v>25952</v>
      </c>
      <c r="D2949" s="46" t="s">
        <v>27938</v>
      </c>
      <c r="E2949" s="46" t="s">
        <v>3365</v>
      </c>
      <c r="F2949" s="47">
        <v>20</v>
      </c>
      <c r="G2949" s="48" t="s">
        <v>59</v>
      </c>
      <c r="H2949" s="48" t="s">
        <v>112</v>
      </c>
      <c r="I2949" s="48" t="s">
        <v>99</v>
      </c>
      <c r="J2949" s="48" t="s">
        <v>48</v>
      </c>
      <c r="K2949" s="48" t="s">
        <v>100</v>
      </c>
      <c r="L2949" s="48" t="s">
        <v>25953</v>
      </c>
      <c r="M2949" s="48" t="s">
        <v>32863</v>
      </c>
      <c r="N2949">
        <f>VLOOKUP(B2949,HIS退!B:F,5,FALSE)</f>
        <v>-20</v>
      </c>
      <c r="O2949" t="str">
        <f t="shared" si="93"/>
        <v/>
      </c>
      <c r="P2949" s="37">
        <f>VLOOKUP(C2949,微信退!Q:S,3,FALSE)</f>
        <v>20</v>
      </c>
      <c r="Q2949" t="str">
        <f t="shared" si="94"/>
        <v/>
      </c>
    </row>
    <row r="2950" spans="1:17" hidden="1">
      <c r="A2950" s="49">
        <v>42910.399386574078</v>
      </c>
      <c r="B2950" s="46">
        <v>380254</v>
      </c>
      <c r="C2950" s="50" t="s">
        <v>32864</v>
      </c>
      <c r="D2950" s="46" t="s">
        <v>32865</v>
      </c>
      <c r="E2950" s="46" t="s">
        <v>32866</v>
      </c>
      <c r="F2950" s="47">
        <v>1800</v>
      </c>
      <c r="G2950" s="48" t="s">
        <v>34</v>
      </c>
      <c r="H2950" s="48" t="s">
        <v>34</v>
      </c>
      <c r="I2950" s="48" t="s">
        <v>99</v>
      </c>
      <c r="J2950" s="48" t="s">
        <v>48</v>
      </c>
      <c r="K2950" s="48" t="s">
        <v>100</v>
      </c>
      <c r="L2950" s="48" t="s">
        <v>32867</v>
      </c>
      <c r="M2950" s="48" t="s">
        <v>32868</v>
      </c>
      <c r="N2950" t="e">
        <f>VLOOKUP(B2950,HIS退!B:F,5,FALSE)</f>
        <v>#N/A</v>
      </c>
      <c r="O2950" t="e">
        <f t="shared" si="93"/>
        <v>#N/A</v>
      </c>
      <c r="P2950" s="37" t="e">
        <f>VLOOKUP(C2950,微信退!Q:S,3,FALSE)</f>
        <v>#N/A</v>
      </c>
      <c r="Q2950" t="e">
        <f t="shared" si="94"/>
        <v>#N/A</v>
      </c>
    </row>
    <row r="2951" spans="1:17" hidden="1">
      <c r="A2951" s="49">
        <v>42910.399872685186</v>
      </c>
      <c r="B2951" s="46">
        <v>380300</v>
      </c>
      <c r="C2951" s="50" t="s">
        <v>32869</v>
      </c>
      <c r="D2951" s="46" t="s">
        <v>32870</v>
      </c>
      <c r="E2951" s="46" t="s">
        <v>32871</v>
      </c>
      <c r="F2951" s="47">
        <v>500</v>
      </c>
      <c r="G2951" s="48" t="s">
        <v>34</v>
      </c>
      <c r="H2951" s="48" t="s">
        <v>29015</v>
      </c>
      <c r="I2951" s="48" t="s">
        <v>99</v>
      </c>
      <c r="J2951" s="48" t="s">
        <v>48</v>
      </c>
      <c r="K2951" s="48" t="s">
        <v>100</v>
      </c>
      <c r="L2951" s="48" t="s">
        <v>32872</v>
      </c>
      <c r="M2951" s="48" t="s">
        <v>32873</v>
      </c>
      <c r="N2951" t="e">
        <f>VLOOKUP(B2951,HIS退!B:F,5,FALSE)</f>
        <v>#N/A</v>
      </c>
      <c r="O2951" t="e">
        <f t="shared" si="93"/>
        <v>#N/A</v>
      </c>
      <c r="P2951" s="37" t="e">
        <f>VLOOKUP(C2951,微信退!Q:S,3,FALSE)</f>
        <v>#N/A</v>
      </c>
      <c r="Q2951" t="e">
        <f t="shared" si="94"/>
        <v>#N/A</v>
      </c>
    </row>
    <row r="2952" spans="1:17" hidden="1">
      <c r="A2952" s="49">
        <v>42910.400000000001</v>
      </c>
      <c r="B2952" s="46">
        <v>380278</v>
      </c>
      <c r="C2952" s="50" t="s">
        <v>32874</v>
      </c>
      <c r="D2952" s="46" t="s">
        <v>32875</v>
      </c>
      <c r="E2952" s="46" t="s">
        <v>32876</v>
      </c>
      <c r="F2952" s="47">
        <v>1234</v>
      </c>
      <c r="G2952" s="48" t="s">
        <v>34</v>
      </c>
      <c r="H2952" s="48" t="s">
        <v>34</v>
      </c>
      <c r="I2952" s="48" t="s">
        <v>99</v>
      </c>
      <c r="J2952" s="48" t="s">
        <v>48</v>
      </c>
      <c r="K2952" s="48" t="s">
        <v>100</v>
      </c>
      <c r="L2952" s="48" t="s">
        <v>32877</v>
      </c>
      <c r="M2952" s="48" t="s">
        <v>32878</v>
      </c>
      <c r="N2952" t="e">
        <f>VLOOKUP(B2952,HIS退!B:F,5,FALSE)</f>
        <v>#N/A</v>
      </c>
      <c r="O2952" t="e">
        <f t="shared" si="93"/>
        <v>#N/A</v>
      </c>
      <c r="P2952" s="37" t="e">
        <f>VLOOKUP(C2952,微信退!Q:S,3,FALSE)</f>
        <v>#N/A</v>
      </c>
      <c r="Q2952" t="e">
        <f t="shared" si="94"/>
        <v>#N/A</v>
      </c>
    </row>
    <row r="2953" spans="1:17" hidden="1">
      <c r="A2953" s="49">
        <v>42910.401828703703</v>
      </c>
      <c r="B2953" s="46">
        <v>380374</v>
      </c>
      <c r="C2953" s="50" t="s">
        <v>32879</v>
      </c>
      <c r="D2953" s="46" t="s">
        <v>32880</v>
      </c>
      <c r="E2953" s="46" t="s">
        <v>32881</v>
      </c>
      <c r="F2953" s="47">
        <v>439</v>
      </c>
      <c r="G2953" s="48" t="s">
        <v>34</v>
      </c>
      <c r="H2953" s="48" t="s">
        <v>34</v>
      </c>
      <c r="I2953" s="48" t="s">
        <v>99</v>
      </c>
      <c r="J2953" s="48" t="s">
        <v>48</v>
      </c>
      <c r="K2953" s="48" t="s">
        <v>100</v>
      </c>
      <c r="L2953" s="48" t="s">
        <v>32882</v>
      </c>
      <c r="M2953" s="48" t="s">
        <v>32883</v>
      </c>
      <c r="N2953" t="e">
        <f>VLOOKUP(B2953,HIS退!B:F,5,FALSE)</f>
        <v>#N/A</v>
      </c>
      <c r="O2953" t="e">
        <f t="shared" si="93"/>
        <v>#N/A</v>
      </c>
      <c r="P2953" s="37" t="e">
        <f>VLOOKUP(C2953,微信退!Q:S,3,FALSE)</f>
        <v>#N/A</v>
      </c>
      <c r="Q2953" t="e">
        <f t="shared" si="94"/>
        <v>#N/A</v>
      </c>
    </row>
    <row r="2954" spans="1:17" hidden="1">
      <c r="A2954" s="49">
        <v>42910.409351851849</v>
      </c>
      <c r="B2954" s="46">
        <v>380678</v>
      </c>
      <c r="C2954" s="50" t="s">
        <v>25986</v>
      </c>
      <c r="D2954" s="46" t="s">
        <v>743</v>
      </c>
      <c r="E2954" s="46" t="s">
        <v>2953</v>
      </c>
      <c r="F2954" s="47">
        <v>500</v>
      </c>
      <c r="G2954" s="48" t="s">
        <v>34</v>
      </c>
      <c r="H2954" s="48" t="s">
        <v>112</v>
      </c>
      <c r="I2954" s="48" t="s">
        <v>99</v>
      </c>
      <c r="J2954" s="48" t="s">
        <v>48</v>
      </c>
      <c r="K2954" s="48" t="s">
        <v>100</v>
      </c>
      <c r="L2954" s="48" t="s">
        <v>25987</v>
      </c>
      <c r="M2954" s="48" t="s">
        <v>32884</v>
      </c>
      <c r="N2954">
        <f>VLOOKUP(B2954,HIS退!B:F,5,FALSE)</f>
        <v>-500</v>
      </c>
      <c r="O2954" t="str">
        <f t="shared" si="93"/>
        <v/>
      </c>
      <c r="P2954" s="37">
        <f>VLOOKUP(C2954,微信退!Q:S,3,FALSE)</f>
        <v>500</v>
      </c>
      <c r="Q2954" t="str">
        <f t="shared" si="94"/>
        <v/>
      </c>
    </row>
    <row r="2955" spans="1:17" hidden="1">
      <c r="A2955" s="49">
        <v>42910.409444444442</v>
      </c>
      <c r="B2955" s="46">
        <v>380685</v>
      </c>
      <c r="C2955" s="50" t="s">
        <v>32885</v>
      </c>
      <c r="D2955" s="46" t="s">
        <v>32886</v>
      </c>
      <c r="E2955" s="46" t="s">
        <v>32887</v>
      </c>
      <c r="F2955" s="47">
        <v>196</v>
      </c>
      <c r="G2955" s="48" t="s">
        <v>59</v>
      </c>
      <c r="H2955" s="48" t="s">
        <v>59</v>
      </c>
      <c r="I2955" s="48" t="s">
        <v>99</v>
      </c>
      <c r="J2955" s="48" t="s">
        <v>48</v>
      </c>
      <c r="K2955" s="48" t="s">
        <v>100</v>
      </c>
      <c r="L2955" s="48" t="s">
        <v>32888</v>
      </c>
      <c r="M2955" s="48" t="s">
        <v>32889</v>
      </c>
      <c r="N2955" t="e">
        <f>VLOOKUP(B2955,HIS退!B:F,5,FALSE)</f>
        <v>#N/A</v>
      </c>
      <c r="O2955" t="e">
        <f t="shared" si="93"/>
        <v>#N/A</v>
      </c>
      <c r="P2955" s="37" t="e">
        <f>VLOOKUP(C2955,微信退!Q:S,3,FALSE)</f>
        <v>#N/A</v>
      </c>
      <c r="Q2955" t="e">
        <f t="shared" si="94"/>
        <v>#N/A</v>
      </c>
    </row>
    <row r="2956" spans="1:17" hidden="1">
      <c r="A2956" s="49">
        <v>42910.410902777781</v>
      </c>
      <c r="B2956" s="46">
        <v>380736</v>
      </c>
      <c r="C2956" s="50" t="s">
        <v>32890</v>
      </c>
      <c r="D2956" s="46" t="s">
        <v>32891</v>
      </c>
      <c r="E2956" s="46" t="s">
        <v>32892</v>
      </c>
      <c r="F2956" s="47">
        <v>1490</v>
      </c>
      <c r="G2956" s="48" t="s">
        <v>59</v>
      </c>
      <c r="H2956" s="48" t="s">
        <v>59</v>
      </c>
      <c r="I2956" s="48" t="s">
        <v>99</v>
      </c>
      <c r="J2956" s="48" t="s">
        <v>29021</v>
      </c>
      <c r="K2956" s="48" t="s">
        <v>100</v>
      </c>
      <c r="L2956" s="48" t="s">
        <v>32893</v>
      </c>
      <c r="M2956" s="48" t="s">
        <v>32894</v>
      </c>
      <c r="N2956" t="e">
        <f>VLOOKUP(B2956,HIS退!B:F,5,FALSE)</f>
        <v>#N/A</v>
      </c>
      <c r="O2956" t="e">
        <f t="shared" si="93"/>
        <v>#N/A</v>
      </c>
      <c r="P2956" s="37" t="e">
        <f>VLOOKUP(C2956,微信退!Q:S,3,FALSE)</f>
        <v>#N/A</v>
      </c>
      <c r="Q2956" t="e">
        <f t="shared" si="94"/>
        <v>#N/A</v>
      </c>
    </row>
    <row r="2957" spans="1:17" hidden="1">
      <c r="A2957" s="49">
        <v>42910.411238425928</v>
      </c>
      <c r="B2957" s="46">
        <v>380745</v>
      </c>
      <c r="C2957" s="50" t="s">
        <v>32895</v>
      </c>
      <c r="D2957" s="46" t="s">
        <v>32896</v>
      </c>
      <c r="E2957" s="46" t="s">
        <v>32897</v>
      </c>
      <c r="F2957" s="47">
        <v>10</v>
      </c>
      <c r="G2957" s="48" t="s">
        <v>59</v>
      </c>
      <c r="H2957" s="48" t="s">
        <v>29015</v>
      </c>
      <c r="I2957" s="48" t="s">
        <v>99</v>
      </c>
      <c r="J2957" s="48" t="s">
        <v>48</v>
      </c>
      <c r="K2957" s="48" t="s">
        <v>100</v>
      </c>
      <c r="L2957" s="48" t="s">
        <v>32898</v>
      </c>
      <c r="M2957" s="48" t="s">
        <v>32899</v>
      </c>
      <c r="N2957" t="e">
        <f>VLOOKUP(B2957,HIS退!B:F,5,FALSE)</f>
        <v>#N/A</v>
      </c>
      <c r="O2957" t="e">
        <f t="shared" si="93"/>
        <v>#N/A</v>
      </c>
      <c r="P2957" s="37" t="e">
        <f>VLOOKUP(C2957,微信退!Q:S,3,FALSE)</f>
        <v>#N/A</v>
      </c>
      <c r="Q2957" t="e">
        <f t="shared" si="94"/>
        <v>#N/A</v>
      </c>
    </row>
    <row r="2958" spans="1:17" hidden="1">
      <c r="A2958" s="49">
        <v>42910.416192129633</v>
      </c>
      <c r="B2958" s="46">
        <v>380921</v>
      </c>
      <c r="C2958" s="50" t="s">
        <v>25968</v>
      </c>
      <c r="D2958" s="46" t="s">
        <v>27939</v>
      </c>
      <c r="E2958" s="46" t="s">
        <v>27940</v>
      </c>
      <c r="F2958" s="47">
        <v>174</v>
      </c>
      <c r="G2958" s="48" t="s">
        <v>59</v>
      </c>
      <c r="H2958" s="48" t="s">
        <v>112</v>
      </c>
      <c r="I2958" s="48" t="s">
        <v>99</v>
      </c>
      <c r="J2958" s="48" t="s">
        <v>48</v>
      </c>
      <c r="K2958" s="48" t="s">
        <v>100</v>
      </c>
      <c r="L2958" s="48" t="s">
        <v>25969</v>
      </c>
      <c r="M2958" s="48" t="s">
        <v>32900</v>
      </c>
      <c r="N2958">
        <f>VLOOKUP(B2958,HIS退!B:F,5,FALSE)</f>
        <v>-174</v>
      </c>
      <c r="O2958" t="str">
        <f t="shared" si="93"/>
        <v/>
      </c>
      <c r="P2958" s="37">
        <f>VLOOKUP(C2958,微信退!Q:S,3,FALSE)</f>
        <v>174</v>
      </c>
      <c r="Q2958" t="str">
        <f t="shared" si="94"/>
        <v/>
      </c>
    </row>
    <row r="2959" spans="1:17" hidden="1">
      <c r="A2959" s="49">
        <v>42910.41815972222</v>
      </c>
      <c r="B2959" s="46">
        <v>380999</v>
      </c>
      <c r="C2959" s="50" t="s">
        <v>32901</v>
      </c>
      <c r="D2959" s="46" t="s">
        <v>29928</v>
      </c>
      <c r="E2959" s="46" t="s">
        <v>29929</v>
      </c>
      <c r="F2959" s="47">
        <v>500</v>
      </c>
      <c r="G2959" s="48" t="s">
        <v>34</v>
      </c>
      <c r="H2959" s="48" t="s">
        <v>34</v>
      </c>
      <c r="I2959" s="48" t="s">
        <v>99</v>
      </c>
      <c r="J2959" s="48" t="s">
        <v>48</v>
      </c>
      <c r="K2959" s="48" t="s">
        <v>100</v>
      </c>
      <c r="L2959" s="48" t="s">
        <v>32902</v>
      </c>
      <c r="M2959" s="48" t="s">
        <v>32903</v>
      </c>
      <c r="N2959" t="e">
        <f>VLOOKUP(B2959,HIS退!B:F,5,FALSE)</f>
        <v>#N/A</v>
      </c>
      <c r="O2959" t="e">
        <f t="shared" si="93"/>
        <v>#N/A</v>
      </c>
      <c r="P2959" s="37" t="e">
        <f>VLOOKUP(C2959,微信退!Q:S,3,FALSE)</f>
        <v>#N/A</v>
      </c>
      <c r="Q2959" t="e">
        <f t="shared" si="94"/>
        <v>#N/A</v>
      </c>
    </row>
    <row r="2960" spans="1:17" hidden="1">
      <c r="A2960" s="49">
        <v>42910.423715277779</v>
      </c>
      <c r="B2960" s="46">
        <v>381205</v>
      </c>
      <c r="C2960" s="50" t="s">
        <v>32904</v>
      </c>
      <c r="D2960" s="46" t="s">
        <v>32905</v>
      </c>
      <c r="E2960" s="46" t="s">
        <v>32906</v>
      </c>
      <c r="F2960" s="47">
        <v>148</v>
      </c>
      <c r="G2960" s="48" t="s">
        <v>59</v>
      </c>
      <c r="H2960" s="48" t="s">
        <v>29015</v>
      </c>
      <c r="I2960" s="48" t="s">
        <v>99</v>
      </c>
      <c r="J2960" s="48" t="s">
        <v>48</v>
      </c>
      <c r="K2960" s="48" t="s">
        <v>100</v>
      </c>
      <c r="L2960" s="48" t="s">
        <v>32907</v>
      </c>
      <c r="M2960" s="48" t="s">
        <v>32908</v>
      </c>
      <c r="N2960" t="e">
        <f>VLOOKUP(B2960,HIS退!B:F,5,FALSE)</f>
        <v>#N/A</v>
      </c>
      <c r="O2960" t="e">
        <f t="shared" si="93"/>
        <v>#N/A</v>
      </c>
      <c r="P2960" s="37" t="e">
        <f>VLOOKUP(C2960,微信退!Q:S,3,FALSE)</f>
        <v>#N/A</v>
      </c>
      <c r="Q2960" t="e">
        <f t="shared" si="94"/>
        <v>#N/A</v>
      </c>
    </row>
    <row r="2961" spans="1:17" hidden="1">
      <c r="A2961" s="49">
        <v>42910.426261574074</v>
      </c>
      <c r="B2961" s="46">
        <v>381297</v>
      </c>
      <c r="C2961" s="50" t="s">
        <v>25878</v>
      </c>
      <c r="D2961" s="46" t="s">
        <v>27941</v>
      </c>
      <c r="E2961" s="46" t="s">
        <v>27942</v>
      </c>
      <c r="F2961" s="47">
        <v>219</v>
      </c>
      <c r="G2961" s="48" t="s">
        <v>34</v>
      </c>
      <c r="H2961" s="48" t="s">
        <v>112</v>
      </c>
      <c r="I2961" s="48" t="s">
        <v>99</v>
      </c>
      <c r="J2961" s="48" t="s">
        <v>48</v>
      </c>
      <c r="K2961" s="48" t="s">
        <v>100</v>
      </c>
      <c r="L2961" s="48" t="s">
        <v>25879</v>
      </c>
      <c r="M2961" s="48" t="s">
        <v>32909</v>
      </c>
      <c r="N2961">
        <f>VLOOKUP(B2961,HIS退!B:F,5,FALSE)</f>
        <v>-219</v>
      </c>
      <c r="O2961" t="str">
        <f t="shared" si="93"/>
        <v/>
      </c>
      <c r="P2961" s="37">
        <f>VLOOKUP(C2961,微信退!Q:S,3,FALSE)</f>
        <v>219</v>
      </c>
      <c r="Q2961" t="str">
        <f t="shared" si="94"/>
        <v/>
      </c>
    </row>
    <row r="2962" spans="1:17" hidden="1">
      <c r="A2962" s="49">
        <v>42910.429444444446</v>
      </c>
      <c r="B2962" s="46">
        <v>381409</v>
      </c>
      <c r="C2962" s="50" t="s">
        <v>25956</v>
      </c>
      <c r="D2962" s="46" t="s">
        <v>27943</v>
      </c>
      <c r="E2962" s="46" t="s">
        <v>27944</v>
      </c>
      <c r="F2962" s="47">
        <v>294</v>
      </c>
      <c r="G2962" s="48" t="s">
        <v>59</v>
      </c>
      <c r="H2962" s="48" t="s">
        <v>112</v>
      </c>
      <c r="I2962" s="48" t="s">
        <v>99</v>
      </c>
      <c r="J2962" s="48" t="s">
        <v>48</v>
      </c>
      <c r="K2962" s="48" t="s">
        <v>100</v>
      </c>
      <c r="L2962" s="48" t="s">
        <v>25957</v>
      </c>
      <c r="M2962" s="48" t="s">
        <v>32910</v>
      </c>
      <c r="N2962">
        <f>VLOOKUP(B2962,HIS退!B:F,5,FALSE)</f>
        <v>-294</v>
      </c>
      <c r="O2962" t="str">
        <f t="shared" si="93"/>
        <v/>
      </c>
      <c r="P2962" s="37">
        <f>VLOOKUP(C2962,微信退!Q:S,3,FALSE)</f>
        <v>294</v>
      </c>
      <c r="Q2962" t="str">
        <f t="shared" si="94"/>
        <v/>
      </c>
    </row>
    <row r="2963" spans="1:17" hidden="1">
      <c r="A2963" s="49">
        <v>42910.429768518516</v>
      </c>
      <c r="B2963" s="46">
        <v>381426</v>
      </c>
      <c r="C2963" s="50" t="s">
        <v>25876</v>
      </c>
      <c r="D2963" s="46" t="s">
        <v>27945</v>
      </c>
      <c r="E2963" s="46" t="s">
        <v>27946</v>
      </c>
      <c r="F2963" s="47">
        <v>20</v>
      </c>
      <c r="G2963" s="48" t="s">
        <v>34</v>
      </c>
      <c r="H2963" s="48" t="s">
        <v>112</v>
      </c>
      <c r="I2963" s="48" t="s">
        <v>99</v>
      </c>
      <c r="J2963" s="48" t="s">
        <v>48</v>
      </c>
      <c r="K2963" s="48" t="s">
        <v>100</v>
      </c>
      <c r="L2963" s="48" t="s">
        <v>25877</v>
      </c>
      <c r="M2963" s="48" t="s">
        <v>32911</v>
      </c>
      <c r="N2963">
        <f>VLOOKUP(B2963,HIS退!B:F,5,FALSE)</f>
        <v>-20</v>
      </c>
      <c r="O2963" t="str">
        <f t="shared" si="93"/>
        <v/>
      </c>
      <c r="P2963" s="37">
        <f>VLOOKUP(C2963,微信退!Q:S,3,FALSE)</f>
        <v>20</v>
      </c>
      <c r="Q2963" t="str">
        <f t="shared" si="94"/>
        <v/>
      </c>
    </row>
    <row r="2964" spans="1:17" hidden="1">
      <c r="A2964" s="49">
        <v>42910.430115740739</v>
      </c>
      <c r="B2964" s="46">
        <v>381432</v>
      </c>
      <c r="C2964" s="50" t="s">
        <v>25936</v>
      </c>
      <c r="D2964" s="46" t="s">
        <v>27947</v>
      </c>
      <c r="E2964" s="46" t="s">
        <v>27948</v>
      </c>
      <c r="F2964" s="47">
        <v>194</v>
      </c>
      <c r="G2964" s="48" t="s">
        <v>59</v>
      </c>
      <c r="H2964" s="48" t="s">
        <v>112</v>
      </c>
      <c r="I2964" s="48" t="s">
        <v>99</v>
      </c>
      <c r="J2964" s="48" t="s">
        <v>48</v>
      </c>
      <c r="K2964" s="48" t="s">
        <v>100</v>
      </c>
      <c r="L2964" s="48" t="s">
        <v>25937</v>
      </c>
      <c r="M2964" s="48" t="s">
        <v>32912</v>
      </c>
      <c r="N2964">
        <f>VLOOKUP(B2964,HIS退!B:F,5,FALSE)</f>
        <v>-194</v>
      </c>
      <c r="O2964" t="str">
        <f t="shared" si="93"/>
        <v/>
      </c>
      <c r="P2964" s="37">
        <f>VLOOKUP(C2964,微信退!Q:S,3,FALSE)</f>
        <v>194</v>
      </c>
      <c r="Q2964" t="str">
        <f t="shared" si="94"/>
        <v/>
      </c>
    </row>
    <row r="2965" spans="1:17" hidden="1">
      <c r="A2965" s="49">
        <v>42910.430520833332</v>
      </c>
      <c r="B2965" s="46">
        <v>381451</v>
      </c>
      <c r="C2965" s="50" t="s">
        <v>32913</v>
      </c>
      <c r="D2965" s="46" t="s">
        <v>32914</v>
      </c>
      <c r="E2965" s="46" t="s">
        <v>32915</v>
      </c>
      <c r="F2965" s="47">
        <v>5</v>
      </c>
      <c r="G2965" s="48" t="s">
        <v>34</v>
      </c>
      <c r="H2965" s="48" t="s">
        <v>34</v>
      </c>
      <c r="I2965" s="48" t="s">
        <v>99</v>
      </c>
      <c r="J2965" s="48" t="s">
        <v>48</v>
      </c>
      <c r="K2965" s="48" t="s">
        <v>100</v>
      </c>
      <c r="L2965" s="48" t="s">
        <v>32916</v>
      </c>
      <c r="M2965" s="48" t="s">
        <v>32917</v>
      </c>
      <c r="N2965" t="e">
        <f>VLOOKUP(B2965,HIS退!B:F,5,FALSE)</f>
        <v>#N/A</v>
      </c>
      <c r="O2965" t="e">
        <f t="shared" si="93"/>
        <v>#N/A</v>
      </c>
      <c r="P2965" s="37" t="e">
        <f>VLOOKUP(C2965,微信退!Q:S,3,FALSE)</f>
        <v>#N/A</v>
      </c>
      <c r="Q2965" t="e">
        <f t="shared" si="94"/>
        <v>#N/A</v>
      </c>
    </row>
    <row r="2966" spans="1:17" hidden="1">
      <c r="A2966" s="49">
        <v>42910.430810185186</v>
      </c>
      <c r="B2966" s="46">
        <v>381461</v>
      </c>
      <c r="C2966" s="50" t="s">
        <v>25934</v>
      </c>
      <c r="D2966" s="46" t="s">
        <v>27949</v>
      </c>
      <c r="E2966" s="46" t="s">
        <v>27950</v>
      </c>
      <c r="F2966" s="47">
        <v>38</v>
      </c>
      <c r="G2966" s="48" t="s">
        <v>59</v>
      </c>
      <c r="H2966" s="48" t="s">
        <v>112</v>
      </c>
      <c r="I2966" s="48" t="s">
        <v>99</v>
      </c>
      <c r="J2966" s="48" t="s">
        <v>48</v>
      </c>
      <c r="K2966" s="48" t="s">
        <v>100</v>
      </c>
      <c r="L2966" s="48" t="s">
        <v>25935</v>
      </c>
      <c r="M2966" s="48" t="s">
        <v>32918</v>
      </c>
      <c r="N2966">
        <f>VLOOKUP(B2966,HIS退!B:F,5,FALSE)</f>
        <v>-38</v>
      </c>
      <c r="O2966" t="str">
        <f t="shared" si="93"/>
        <v/>
      </c>
      <c r="P2966" s="37">
        <f>VLOOKUP(C2966,微信退!Q:S,3,FALSE)</f>
        <v>38</v>
      </c>
      <c r="Q2966" t="str">
        <f t="shared" si="94"/>
        <v/>
      </c>
    </row>
    <row r="2967" spans="1:17" hidden="1">
      <c r="A2967" s="49">
        <v>42910.434583333335</v>
      </c>
      <c r="B2967" s="46">
        <v>381578</v>
      </c>
      <c r="C2967" s="50" t="s">
        <v>32919</v>
      </c>
      <c r="D2967" s="46" t="s">
        <v>32920</v>
      </c>
      <c r="E2967" s="46" t="s">
        <v>32921</v>
      </c>
      <c r="F2967" s="47">
        <v>112</v>
      </c>
      <c r="G2967" s="48" t="s">
        <v>59</v>
      </c>
      <c r="H2967" s="48" t="s">
        <v>59</v>
      </c>
      <c r="I2967" s="48" t="s">
        <v>99</v>
      </c>
      <c r="J2967" s="48" t="s">
        <v>48</v>
      </c>
      <c r="K2967" s="48" t="s">
        <v>100</v>
      </c>
      <c r="L2967" s="48" t="s">
        <v>32922</v>
      </c>
      <c r="M2967" s="48" t="s">
        <v>32923</v>
      </c>
      <c r="N2967" t="e">
        <f>VLOOKUP(B2967,HIS退!B:F,5,FALSE)</f>
        <v>#N/A</v>
      </c>
      <c r="O2967" t="e">
        <f t="shared" si="93"/>
        <v>#N/A</v>
      </c>
      <c r="P2967" s="37" t="e">
        <f>VLOOKUP(C2967,微信退!Q:S,3,FALSE)</f>
        <v>#N/A</v>
      </c>
      <c r="Q2967" t="e">
        <f t="shared" si="94"/>
        <v>#N/A</v>
      </c>
    </row>
    <row r="2968" spans="1:17" hidden="1">
      <c r="A2968" s="49">
        <v>42910.43478009259</v>
      </c>
      <c r="B2968" s="46">
        <v>381592</v>
      </c>
      <c r="C2968" s="50" t="s">
        <v>32924</v>
      </c>
      <c r="D2968" s="46" t="s">
        <v>32925</v>
      </c>
      <c r="E2968" s="46" t="s">
        <v>32926</v>
      </c>
      <c r="F2968" s="47">
        <v>271</v>
      </c>
      <c r="G2968" s="48" t="s">
        <v>34</v>
      </c>
      <c r="H2968" s="48" t="s">
        <v>34</v>
      </c>
      <c r="I2968" s="48" t="s">
        <v>99</v>
      </c>
      <c r="J2968" s="48" t="s">
        <v>48</v>
      </c>
      <c r="K2968" s="48" t="s">
        <v>100</v>
      </c>
      <c r="L2968" s="48" t="s">
        <v>32927</v>
      </c>
      <c r="M2968" s="48" t="s">
        <v>32928</v>
      </c>
      <c r="N2968" t="e">
        <f>VLOOKUP(B2968,HIS退!B:F,5,FALSE)</f>
        <v>#N/A</v>
      </c>
      <c r="O2968" t="e">
        <f t="shared" si="93"/>
        <v>#N/A</v>
      </c>
      <c r="P2968" s="37" t="e">
        <f>VLOOKUP(C2968,微信退!Q:S,3,FALSE)</f>
        <v>#N/A</v>
      </c>
      <c r="Q2968" t="e">
        <f t="shared" si="94"/>
        <v>#N/A</v>
      </c>
    </row>
    <row r="2969" spans="1:17" hidden="1">
      <c r="A2969" s="49">
        <v>42910.435393518521</v>
      </c>
      <c r="B2969" s="46">
        <v>381618</v>
      </c>
      <c r="C2969" s="50" t="s">
        <v>25892</v>
      </c>
      <c r="D2969" s="46" t="s">
        <v>27951</v>
      </c>
      <c r="E2969" s="46" t="s">
        <v>27952</v>
      </c>
      <c r="F2969" s="47">
        <v>1683</v>
      </c>
      <c r="G2969" s="48" t="s">
        <v>34</v>
      </c>
      <c r="H2969" s="48" t="s">
        <v>112</v>
      </c>
      <c r="I2969" s="48" t="s">
        <v>99</v>
      </c>
      <c r="J2969" s="48" t="s">
        <v>48</v>
      </c>
      <c r="K2969" s="48" t="s">
        <v>100</v>
      </c>
      <c r="L2969" s="48" t="s">
        <v>25893</v>
      </c>
      <c r="M2969" s="48" t="s">
        <v>32929</v>
      </c>
      <c r="N2969">
        <f>VLOOKUP(B2969,HIS退!B:F,5,FALSE)</f>
        <v>-1683</v>
      </c>
      <c r="O2969" t="str">
        <f t="shared" si="93"/>
        <v/>
      </c>
      <c r="P2969" s="37">
        <f>VLOOKUP(C2969,微信退!Q:S,3,FALSE)</f>
        <v>1683</v>
      </c>
      <c r="Q2969" t="str">
        <f t="shared" si="94"/>
        <v/>
      </c>
    </row>
    <row r="2970" spans="1:17" hidden="1">
      <c r="A2970" s="49">
        <v>42910.435543981483</v>
      </c>
      <c r="B2970" s="46">
        <v>381623</v>
      </c>
      <c r="C2970" s="50" t="s">
        <v>32930</v>
      </c>
      <c r="D2970" s="46" t="s">
        <v>32931</v>
      </c>
      <c r="E2970" s="46" t="s">
        <v>32932</v>
      </c>
      <c r="F2970" s="47">
        <v>324</v>
      </c>
      <c r="G2970" s="48" t="s">
        <v>34</v>
      </c>
      <c r="H2970" s="48" t="s">
        <v>29015</v>
      </c>
      <c r="I2970" s="48" t="s">
        <v>99</v>
      </c>
      <c r="J2970" s="48" t="s">
        <v>48</v>
      </c>
      <c r="K2970" s="48" t="s">
        <v>100</v>
      </c>
      <c r="L2970" s="48" t="s">
        <v>32933</v>
      </c>
      <c r="M2970" s="48" t="s">
        <v>32934</v>
      </c>
      <c r="N2970" t="e">
        <f>VLOOKUP(B2970,HIS退!B:F,5,FALSE)</f>
        <v>#N/A</v>
      </c>
      <c r="O2970" t="e">
        <f t="shared" si="93"/>
        <v>#N/A</v>
      </c>
      <c r="P2970" s="37" t="e">
        <f>VLOOKUP(C2970,微信退!Q:S,3,FALSE)</f>
        <v>#N/A</v>
      </c>
      <c r="Q2970" t="e">
        <f t="shared" si="94"/>
        <v>#N/A</v>
      </c>
    </row>
    <row r="2971" spans="1:17" hidden="1">
      <c r="A2971" s="49">
        <v>42910.437060185184</v>
      </c>
      <c r="B2971" s="46">
        <v>381685</v>
      </c>
      <c r="C2971" s="50" t="s">
        <v>25926</v>
      </c>
      <c r="D2971" s="46" t="s">
        <v>27953</v>
      </c>
      <c r="E2971" s="46" t="s">
        <v>27954</v>
      </c>
      <c r="F2971" s="47">
        <v>20</v>
      </c>
      <c r="G2971" s="48" t="s">
        <v>59</v>
      </c>
      <c r="H2971" s="48" t="s">
        <v>112</v>
      </c>
      <c r="I2971" s="48" t="s">
        <v>99</v>
      </c>
      <c r="J2971" s="48" t="s">
        <v>48</v>
      </c>
      <c r="K2971" s="48" t="s">
        <v>100</v>
      </c>
      <c r="L2971" s="48" t="s">
        <v>25927</v>
      </c>
      <c r="M2971" s="48" t="s">
        <v>32935</v>
      </c>
      <c r="N2971">
        <f>VLOOKUP(B2971,HIS退!B:F,5,FALSE)</f>
        <v>-20</v>
      </c>
      <c r="O2971" t="str">
        <f t="shared" si="93"/>
        <v/>
      </c>
      <c r="P2971" s="37">
        <f>VLOOKUP(C2971,微信退!Q:S,3,FALSE)</f>
        <v>20</v>
      </c>
      <c r="Q2971" t="str">
        <f t="shared" si="94"/>
        <v/>
      </c>
    </row>
    <row r="2972" spans="1:17" hidden="1">
      <c r="A2972" s="49">
        <v>42910.437384259261</v>
      </c>
      <c r="B2972" s="46">
        <v>381698</v>
      </c>
      <c r="C2972" s="50" t="s">
        <v>32936</v>
      </c>
      <c r="D2972" s="46" t="s">
        <v>32937</v>
      </c>
      <c r="E2972" s="46" t="s">
        <v>32938</v>
      </c>
      <c r="F2972" s="47">
        <v>367</v>
      </c>
      <c r="G2972" s="48" t="s">
        <v>34</v>
      </c>
      <c r="H2972" s="48" t="s">
        <v>34</v>
      </c>
      <c r="I2972" s="48" t="s">
        <v>99</v>
      </c>
      <c r="J2972" s="48" t="s">
        <v>48</v>
      </c>
      <c r="K2972" s="48" t="s">
        <v>100</v>
      </c>
      <c r="L2972" s="48" t="s">
        <v>32939</v>
      </c>
      <c r="M2972" s="48" t="s">
        <v>32940</v>
      </c>
      <c r="N2972" t="e">
        <f>VLOOKUP(B2972,HIS退!B:F,5,FALSE)</f>
        <v>#N/A</v>
      </c>
      <c r="O2972" t="e">
        <f t="shared" si="93"/>
        <v>#N/A</v>
      </c>
      <c r="P2972" s="37" t="e">
        <f>VLOOKUP(C2972,微信退!Q:S,3,FALSE)</f>
        <v>#N/A</v>
      </c>
      <c r="Q2972" t="e">
        <f t="shared" si="94"/>
        <v>#N/A</v>
      </c>
    </row>
    <row r="2973" spans="1:17" hidden="1">
      <c r="A2973" s="49">
        <v>42910.437789351854</v>
      </c>
      <c r="B2973" s="46">
        <v>381708</v>
      </c>
      <c r="C2973" s="50" t="s">
        <v>25928</v>
      </c>
      <c r="D2973" s="46" t="s">
        <v>27955</v>
      </c>
      <c r="E2973" s="46" t="s">
        <v>27954</v>
      </c>
      <c r="F2973" s="47">
        <v>362</v>
      </c>
      <c r="G2973" s="48" t="s">
        <v>59</v>
      </c>
      <c r="H2973" s="48" t="s">
        <v>112</v>
      </c>
      <c r="I2973" s="48" t="s">
        <v>99</v>
      </c>
      <c r="J2973" s="48" t="s">
        <v>48</v>
      </c>
      <c r="K2973" s="48" t="s">
        <v>100</v>
      </c>
      <c r="L2973" s="48" t="s">
        <v>25929</v>
      </c>
      <c r="M2973" s="48" t="s">
        <v>32941</v>
      </c>
      <c r="N2973">
        <f>VLOOKUP(B2973,HIS退!B:F,5,FALSE)</f>
        <v>-362</v>
      </c>
      <c r="O2973" t="str">
        <f t="shared" si="93"/>
        <v/>
      </c>
      <c r="P2973" s="37">
        <f>VLOOKUP(C2973,微信退!Q:S,3,FALSE)</f>
        <v>362</v>
      </c>
      <c r="Q2973" t="str">
        <f t="shared" si="94"/>
        <v/>
      </c>
    </row>
    <row r="2974" spans="1:17" hidden="1">
      <c r="A2974" s="49">
        <v>42910.437974537039</v>
      </c>
      <c r="B2974" s="46">
        <v>381714</v>
      </c>
      <c r="C2974" s="50" t="s">
        <v>32942</v>
      </c>
      <c r="D2974" s="46" t="s">
        <v>32943</v>
      </c>
      <c r="E2974" s="46" t="s">
        <v>32944</v>
      </c>
      <c r="F2974" s="47">
        <v>150</v>
      </c>
      <c r="G2974" s="48" t="s">
        <v>34</v>
      </c>
      <c r="H2974" s="48" t="s">
        <v>34</v>
      </c>
      <c r="I2974" s="48" t="s">
        <v>99</v>
      </c>
      <c r="J2974" s="48" t="s">
        <v>48</v>
      </c>
      <c r="K2974" s="48" t="s">
        <v>100</v>
      </c>
      <c r="L2974" s="48" t="s">
        <v>32945</v>
      </c>
      <c r="M2974" s="48" t="s">
        <v>32946</v>
      </c>
      <c r="N2974" t="e">
        <f>VLOOKUP(B2974,HIS退!B:F,5,FALSE)</f>
        <v>#N/A</v>
      </c>
      <c r="O2974" t="e">
        <f t="shared" si="93"/>
        <v>#N/A</v>
      </c>
      <c r="P2974" s="37" t="e">
        <f>VLOOKUP(C2974,微信退!Q:S,3,FALSE)</f>
        <v>#N/A</v>
      </c>
      <c r="Q2974" t="e">
        <f t="shared" si="94"/>
        <v>#N/A</v>
      </c>
    </row>
    <row r="2975" spans="1:17" hidden="1">
      <c r="A2975" s="49">
        <v>42910.439062500001</v>
      </c>
      <c r="B2975" s="46">
        <v>381759</v>
      </c>
      <c r="C2975" s="50" t="s">
        <v>32947</v>
      </c>
      <c r="D2975" s="46" t="s">
        <v>32948</v>
      </c>
      <c r="E2975" s="46" t="s">
        <v>32949</v>
      </c>
      <c r="F2975" s="47">
        <v>700</v>
      </c>
      <c r="G2975" s="48" t="s">
        <v>34</v>
      </c>
      <c r="H2975" s="48" t="s">
        <v>34</v>
      </c>
      <c r="I2975" s="48" t="s">
        <v>99</v>
      </c>
      <c r="J2975" s="48" t="s">
        <v>48</v>
      </c>
      <c r="K2975" s="48" t="s">
        <v>100</v>
      </c>
      <c r="L2975" s="48" t="s">
        <v>32950</v>
      </c>
      <c r="M2975" s="48" t="s">
        <v>32951</v>
      </c>
      <c r="N2975" t="e">
        <f>VLOOKUP(B2975,HIS退!B:F,5,FALSE)</f>
        <v>#N/A</v>
      </c>
      <c r="O2975" t="e">
        <f t="shared" si="93"/>
        <v>#N/A</v>
      </c>
      <c r="P2975" s="37" t="e">
        <f>VLOOKUP(C2975,微信退!Q:S,3,FALSE)</f>
        <v>#N/A</v>
      </c>
      <c r="Q2975" t="e">
        <f t="shared" si="94"/>
        <v>#N/A</v>
      </c>
    </row>
    <row r="2976" spans="1:17" hidden="1">
      <c r="A2976" s="49">
        <v>42910.441990740743</v>
      </c>
      <c r="B2976" s="46">
        <v>381842</v>
      </c>
      <c r="C2976" s="50" t="s">
        <v>32952</v>
      </c>
      <c r="D2976" s="46" t="s">
        <v>32953</v>
      </c>
      <c r="E2976" s="46" t="s">
        <v>32954</v>
      </c>
      <c r="F2976" s="47">
        <v>500</v>
      </c>
      <c r="G2976" s="48" t="s">
        <v>34</v>
      </c>
      <c r="H2976" s="48" t="s">
        <v>34</v>
      </c>
      <c r="I2976" s="48" t="s">
        <v>101</v>
      </c>
      <c r="J2976" s="48" t="s">
        <v>29021</v>
      </c>
      <c r="K2976" s="48" t="s">
        <v>100</v>
      </c>
      <c r="L2976" s="48" t="s">
        <v>32955</v>
      </c>
      <c r="M2976" s="48" t="s">
        <v>32956</v>
      </c>
      <c r="N2976" t="e">
        <f>VLOOKUP(B2976,HIS退!B:F,5,FALSE)</f>
        <v>#N/A</v>
      </c>
      <c r="O2976" t="e">
        <f t="shared" si="93"/>
        <v>#N/A</v>
      </c>
      <c r="P2976" s="37" t="e">
        <f>VLOOKUP(C2976,微信退!Q:S,3,FALSE)</f>
        <v>#N/A</v>
      </c>
      <c r="Q2976" t="e">
        <f t="shared" si="94"/>
        <v>#N/A</v>
      </c>
    </row>
    <row r="2977" spans="1:17" hidden="1">
      <c r="A2977" s="49">
        <v>42910.444965277777</v>
      </c>
      <c r="B2977" s="46">
        <v>381925</v>
      </c>
      <c r="C2977" s="50" t="s">
        <v>25972</v>
      </c>
      <c r="D2977" s="46" t="s">
        <v>27956</v>
      </c>
      <c r="E2977" s="46" t="s">
        <v>27957</v>
      </c>
      <c r="F2977" s="47">
        <v>14</v>
      </c>
      <c r="G2977" s="48" t="s">
        <v>59</v>
      </c>
      <c r="H2977" s="48" t="s">
        <v>112</v>
      </c>
      <c r="I2977" s="48" t="s">
        <v>99</v>
      </c>
      <c r="J2977" s="48" t="s">
        <v>48</v>
      </c>
      <c r="K2977" s="48" t="s">
        <v>100</v>
      </c>
      <c r="L2977" s="48" t="s">
        <v>25973</v>
      </c>
      <c r="M2977" s="48" t="s">
        <v>32957</v>
      </c>
      <c r="N2977">
        <f>VLOOKUP(B2977,HIS退!B:F,5,FALSE)</f>
        <v>-14</v>
      </c>
      <c r="O2977" t="str">
        <f t="shared" si="93"/>
        <v/>
      </c>
      <c r="P2977" s="37">
        <f>VLOOKUP(C2977,微信退!Q:S,3,FALSE)</f>
        <v>14</v>
      </c>
      <c r="Q2977" t="str">
        <f t="shared" si="94"/>
        <v/>
      </c>
    </row>
    <row r="2978" spans="1:17" hidden="1">
      <c r="A2978" s="49">
        <v>42910.445300925923</v>
      </c>
      <c r="B2978" s="46">
        <v>381934</v>
      </c>
      <c r="C2978" s="50" t="s">
        <v>32958</v>
      </c>
      <c r="D2978" s="46" t="s">
        <v>32959</v>
      </c>
      <c r="E2978" s="46" t="s">
        <v>32960</v>
      </c>
      <c r="F2978" s="47">
        <v>732</v>
      </c>
      <c r="G2978" s="48" t="s">
        <v>59</v>
      </c>
      <c r="H2978" s="48" t="s">
        <v>59</v>
      </c>
      <c r="I2978" s="48" t="s">
        <v>99</v>
      </c>
      <c r="J2978" s="48" t="s">
        <v>48</v>
      </c>
      <c r="K2978" s="48" t="s">
        <v>100</v>
      </c>
      <c r="L2978" s="48" t="s">
        <v>32961</v>
      </c>
      <c r="M2978" s="48" t="s">
        <v>32962</v>
      </c>
      <c r="N2978" t="e">
        <f>VLOOKUP(B2978,HIS退!B:F,5,FALSE)</f>
        <v>#N/A</v>
      </c>
      <c r="O2978" t="e">
        <f t="shared" si="93"/>
        <v>#N/A</v>
      </c>
      <c r="P2978" s="37" t="e">
        <f>VLOOKUP(C2978,微信退!Q:S,3,FALSE)</f>
        <v>#N/A</v>
      </c>
      <c r="Q2978" t="e">
        <f t="shared" si="94"/>
        <v>#N/A</v>
      </c>
    </row>
    <row r="2979" spans="1:17" hidden="1">
      <c r="A2979" s="49">
        <v>42910.445798611108</v>
      </c>
      <c r="B2979" s="46">
        <v>381955</v>
      </c>
      <c r="C2979" s="50" t="s">
        <v>25942</v>
      </c>
      <c r="D2979" s="46" t="s">
        <v>27958</v>
      </c>
      <c r="E2979" s="46" t="s">
        <v>27959</v>
      </c>
      <c r="F2979" s="47">
        <v>1000</v>
      </c>
      <c r="G2979" s="48" t="s">
        <v>34</v>
      </c>
      <c r="H2979" s="48" t="s">
        <v>112</v>
      </c>
      <c r="I2979" s="48" t="s">
        <v>99</v>
      </c>
      <c r="J2979" s="48" t="s">
        <v>48</v>
      </c>
      <c r="K2979" s="48" t="s">
        <v>100</v>
      </c>
      <c r="L2979" s="48" t="s">
        <v>25943</v>
      </c>
      <c r="M2979" s="48" t="s">
        <v>32963</v>
      </c>
      <c r="N2979">
        <f>VLOOKUP(B2979,HIS退!B:F,5,FALSE)</f>
        <v>-1000</v>
      </c>
      <c r="O2979" t="str">
        <f t="shared" si="93"/>
        <v/>
      </c>
      <c r="P2979" s="37">
        <f>VLOOKUP(C2979,微信退!Q:S,3,FALSE)</f>
        <v>1000</v>
      </c>
      <c r="Q2979" t="str">
        <f t="shared" si="94"/>
        <v/>
      </c>
    </row>
    <row r="2980" spans="1:17" hidden="1">
      <c r="A2980" s="49">
        <v>42910.446226851855</v>
      </c>
      <c r="B2980" s="46">
        <v>381974</v>
      </c>
      <c r="C2980" s="50" t="s">
        <v>25944</v>
      </c>
      <c r="D2980" s="46" t="s">
        <v>27958</v>
      </c>
      <c r="E2980" s="46" t="s">
        <v>27959</v>
      </c>
      <c r="F2980" s="47">
        <v>554</v>
      </c>
      <c r="G2980" s="48" t="s">
        <v>34</v>
      </c>
      <c r="H2980" s="48" t="s">
        <v>112</v>
      </c>
      <c r="I2980" s="48" t="s">
        <v>99</v>
      </c>
      <c r="J2980" s="48" t="s">
        <v>48</v>
      </c>
      <c r="K2980" s="48" t="s">
        <v>100</v>
      </c>
      <c r="L2980" s="48" t="s">
        <v>25945</v>
      </c>
      <c r="M2980" s="48" t="s">
        <v>32964</v>
      </c>
      <c r="N2980">
        <f>VLOOKUP(B2980,HIS退!B:F,5,FALSE)</f>
        <v>-554</v>
      </c>
      <c r="O2980" t="str">
        <f t="shared" si="93"/>
        <v/>
      </c>
      <c r="P2980" s="37">
        <f>VLOOKUP(C2980,微信退!Q:S,3,FALSE)</f>
        <v>554</v>
      </c>
      <c r="Q2980" t="str">
        <f t="shared" si="94"/>
        <v/>
      </c>
    </row>
    <row r="2981" spans="1:17" hidden="1">
      <c r="A2981" s="49">
        <v>42910.446493055555</v>
      </c>
      <c r="B2981" s="46">
        <v>381980</v>
      </c>
      <c r="C2981" s="50" t="s">
        <v>25962</v>
      </c>
      <c r="D2981" s="46" t="s">
        <v>27960</v>
      </c>
      <c r="E2981" s="46" t="s">
        <v>27961</v>
      </c>
      <c r="F2981" s="47">
        <v>229</v>
      </c>
      <c r="G2981" s="48" t="s">
        <v>59</v>
      </c>
      <c r="H2981" s="48" t="s">
        <v>112</v>
      </c>
      <c r="I2981" s="48" t="s">
        <v>99</v>
      </c>
      <c r="J2981" s="48" t="s">
        <v>48</v>
      </c>
      <c r="K2981" s="48" t="s">
        <v>100</v>
      </c>
      <c r="L2981" s="48" t="s">
        <v>25963</v>
      </c>
      <c r="M2981" s="48" t="s">
        <v>32965</v>
      </c>
      <c r="N2981">
        <f>VLOOKUP(B2981,HIS退!B:F,5,FALSE)</f>
        <v>-229</v>
      </c>
      <c r="O2981" t="str">
        <f t="shared" si="93"/>
        <v/>
      </c>
      <c r="P2981" s="37">
        <f>VLOOKUP(C2981,微信退!Q:S,3,FALSE)</f>
        <v>229</v>
      </c>
      <c r="Q2981" t="str">
        <f t="shared" si="94"/>
        <v/>
      </c>
    </row>
    <row r="2982" spans="1:17" hidden="1">
      <c r="A2982" s="49">
        <v>42910.450266203705</v>
      </c>
      <c r="B2982" s="46">
        <v>382106</v>
      </c>
      <c r="C2982" s="50" t="s">
        <v>25884</v>
      </c>
      <c r="D2982" s="46" t="s">
        <v>27962</v>
      </c>
      <c r="E2982" s="46" t="s">
        <v>27963</v>
      </c>
      <c r="F2982" s="47">
        <v>13</v>
      </c>
      <c r="G2982" s="48" t="s">
        <v>59</v>
      </c>
      <c r="H2982" s="48" t="s">
        <v>112</v>
      </c>
      <c r="I2982" s="48" t="s">
        <v>99</v>
      </c>
      <c r="J2982" s="48" t="s">
        <v>48</v>
      </c>
      <c r="K2982" s="48" t="s">
        <v>100</v>
      </c>
      <c r="L2982" s="48" t="s">
        <v>25885</v>
      </c>
      <c r="M2982" s="48" t="s">
        <v>32966</v>
      </c>
      <c r="N2982">
        <f>VLOOKUP(B2982,HIS退!B:F,5,FALSE)</f>
        <v>-13</v>
      </c>
      <c r="O2982" t="str">
        <f t="shared" si="93"/>
        <v/>
      </c>
      <c r="P2982" s="37">
        <f>VLOOKUP(C2982,微信退!Q:S,3,FALSE)</f>
        <v>13</v>
      </c>
      <c r="Q2982" t="str">
        <f t="shared" si="94"/>
        <v/>
      </c>
    </row>
    <row r="2983" spans="1:17" hidden="1">
      <c r="A2983" s="49">
        <v>42910.452662037038</v>
      </c>
      <c r="B2983" s="46">
        <v>382187</v>
      </c>
      <c r="C2983" s="50" t="s">
        <v>25920</v>
      </c>
      <c r="D2983" s="46" t="s">
        <v>27964</v>
      </c>
      <c r="E2983" s="46" t="s">
        <v>4614</v>
      </c>
      <c r="F2983" s="47">
        <v>21</v>
      </c>
      <c r="G2983" s="48" t="s">
        <v>59</v>
      </c>
      <c r="H2983" s="48" t="s">
        <v>112</v>
      </c>
      <c r="I2983" s="48" t="s">
        <v>99</v>
      </c>
      <c r="J2983" s="48" t="s">
        <v>48</v>
      </c>
      <c r="K2983" s="48" t="s">
        <v>100</v>
      </c>
      <c r="L2983" s="48" t="s">
        <v>25921</v>
      </c>
      <c r="M2983" s="48" t="s">
        <v>32967</v>
      </c>
      <c r="N2983">
        <f>VLOOKUP(B2983,HIS退!B:F,5,FALSE)</f>
        <v>-21</v>
      </c>
      <c r="O2983" t="str">
        <f t="shared" si="93"/>
        <v/>
      </c>
      <c r="P2983" s="37">
        <f>VLOOKUP(C2983,微信退!Q:S,3,FALSE)</f>
        <v>21</v>
      </c>
      <c r="Q2983" t="str">
        <f t="shared" si="94"/>
        <v/>
      </c>
    </row>
    <row r="2984" spans="1:17" hidden="1">
      <c r="A2984" s="49">
        <v>42910.4533912037</v>
      </c>
      <c r="B2984" s="46">
        <v>382213</v>
      </c>
      <c r="C2984" s="50" t="s">
        <v>32968</v>
      </c>
      <c r="D2984" s="46" t="s">
        <v>32969</v>
      </c>
      <c r="E2984" s="46" t="s">
        <v>32970</v>
      </c>
      <c r="F2984" s="47">
        <v>500</v>
      </c>
      <c r="G2984" s="48" t="s">
        <v>59</v>
      </c>
      <c r="H2984" s="48" t="s">
        <v>29015</v>
      </c>
      <c r="I2984" s="48" t="s">
        <v>99</v>
      </c>
      <c r="J2984" s="48" t="s">
        <v>48</v>
      </c>
      <c r="K2984" s="48" t="s">
        <v>100</v>
      </c>
      <c r="L2984" s="48" t="s">
        <v>32971</v>
      </c>
      <c r="M2984" s="48" t="s">
        <v>32972</v>
      </c>
      <c r="N2984" t="e">
        <f>VLOOKUP(B2984,HIS退!B:F,5,FALSE)</f>
        <v>#N/A</v>
      </c>
      <c r="O2984" t="e">
        <f t="shared" si="93"/>
        <v>#N/A</v>
      </c>
      <c r="P2984" s="37" t="e">
        <f>VLOOKUP(C2984,微信退!Q:S,3,FALSE)</f>
        <v>#N/A</v>
      </c>
      <c r="Q2984" t="e">
        <f t="shared" si="94"/>
        <v>#N/A</v>
      </c>
    </row>
    <row r="2985" spans="1:17" hidden="1">
      <c r="A2985" s="49">
        <v>42910.454780092594</v>
      </c>
      <c r="B2985" s="46">
        <v>382254</v>
      </c>
      <c r="C2985" s="50" t="s">
        <v>32973</v>
      </c>
      <c r="D2985" s="46" t="s">
        <v>32974</v>
      </c>
      <c r="E2985" s="46" t="s">
        <v>32975</v>
      </c>
      <c r="F2985" s="47">
        <v>913</v>
      </c>
      <c r="G2985" s="48" t="s">
        <v>34</v>
      </c>
      <c r="H2985" s="48" t="s">
        <v>34</v>
      </c>
      <c r="I2985" s="48" t="s">
        <v>99</v>
      </c>
      <c r="J2985" s="48" t="s">
        <v>48</v>
      </c>
      <c r="K2985" s="48" t="s">
        <v>100</v>
      </c>
      <c r="L2985" s="48" t="s">
        <v>32976</v>
      </c>
      <c r="M2985" s="48" t="s">
        <v>32977</v>
      </c>
      <c r="N2985" t="e">
        <f>VLOOKUP(B2985,HIS退!B:F,5,FALSE)</f>
        <v>#N/A</v>
      </c>
      <c r="O2985" t="e">
        <f t="shared" si="93"/>
        <v>#N/A</v>
      </c>
      <c r="P2985" s="37" t="e">
        <f>VLOOKUP(C2985,微信退!Q:S,3,FALSE)</f>
        <v>#N/A</v>
      </c>
      <c r="Q2985" t="e">
        <f t="shared" si="94"/>
        <v>#N/A</v>
      </c>
    </row>
    <row r="2986" spans="1:17" hidden="1">
      <c r="A2986" s="49">
        <v>42910.45548611111</v>
      </c>
      <c r="B2986" s="46">
        <v>382280</v>
      </c>
      <c r="C2986" s="50" t="s">
        <v>32978</v>
      </c>
      <c r="D2986" s="46" t="s">
        <v>32979</v>
      </c>
      <c r="E2986" s="46" t="s">
        <v>32980</v>
      </c>
      <c r="F2986" s="47">
        <v>89</v>
      </c>
      <c r="G2986" s="48" t="s">
        <v>59</v>
      </c>
      <c r="H2986" s="48" t="s">
        <v>29015</v>
      </c>
      <c r="I2986" s="48" t="s">
        <v>99</v>
      </c>
      <c r="J2986" s="48" t="s">
        <v>48</v>
      </c>
      <c r="K2986" s="48" t="s">
        <v>100</v>
      </c>
      <c r="L2986" s="48" t="s">
        <v>32981</v>
      </c>
      <c r="M2986" s="48" t="s">
        <v>32982</v>
      </c>
      <c r="N2986" t="e">
        <f>VLOOKUP(B2986,HIS退!B:F,5,FALSE)</f>
        <v>#N/A</v>
      </c>
      <c r="O2986" t="e">
        <f t="shared" si="93"/>
        <v>#N/A</v>
      </c>
      <c r="P2986" s="37" t="e">
        <f>VLOOKUP(C2986,微信退!Q:S,3,FALSE)</f>
        <v>#N/A</v>
      </c>
      <c r="Q2986" t="e">
        <f t="shared" si="94"/>
        <v>#N/A</v>
      </c>
    </row>
    <row r="2987" spans="1:17" hidden="1">
      <c r="A2987" s="49">
        <v>42910.457418981481</v>
      </c>
      <c r="B2987" s="46">
        <v>382337</v>
      </c>
      <c r="C2987" s="50" t="s">
        <v>32983</v>
      </c>
      <c r="D2987" s="46" t="s">
        <v>32984</v>
      </c>
      <c r="E2987" s="46" t="s">
        <v>32985</v>
      </c>
      <c r="F2987" s="47">
        <v>80</v>
      </c>
      <c r="G2987" s="48" t="s">
        <v>34</v>
      </c>
      <c r="H2987" s="48" t="s">
        <v>34</v>
      </c>
      <c r="I2987" s="48" t="s">
        <v>99</v>
      </c>
      <c r="J2987" s="48" t="s">
        <v>48</v>
      </c>
      <c r="K2987" s="48" t="s">
        <v>100</v>
      </c>
      <c r="L2987" s="48" t="s">
        <v>32986</v>
      </c>
      <c r="M2987" s="48" t="s">
        <v>32987</v>
      </c>
      <c r="N2987" t="e">
        <f>VLOOKUP(B2987,HIS退!B:F,5,FALSE)</f>
        <v>#N/A</v>
      </c>
      <c r="O2987" t="e">
        <f t="shared" si="93"/>
        <v>#N/A</v>
      </c>
      <c r="P2987" s="37" t="e">
        <f>VLOOKUP(C2987,微信退!Q:S,3,FALSE)</f>
        <v>#N/A</v>
      </c>
      <c r="Q2987" t="e">
        <f t="shared" si="94"/>
        <v>#N/A</v>
      </c>
    </row>
    <row r="2988" spans="1:17" hidden="1">
      <c r="A2988" s="49">
        <v>42910.458043981482</v>
      </c>
      <c r="B2988" s="46">
        <v>382362</v>
      </c>
      <c r="C2988" s="50" t="s">
        <v>32988</v>
      </c>
      <c r="D2988" s="46" t="s">
        <v>32989</v>
      </c>
      <c r="E2988" s="46" t="s">
        <v>32990</v>
      </c>
      <c r="F2988" s="47">
        <v>96</v>
      </c>
      <c r="G2988" s="48" t="s">
        <v>34</v>
      </c>
      <c r="H2988" s="48" t="s">
        <v>34</v>
      </c>
      <c r="I2988" s="48" t="s">
        <v>99</v>
      </c>
      <c r="J2988" s="48" t="s">
        <v>48</v>
      </c>
      <c r="K2988" s="48" t="s">
        <v>100</v>
      </c>
      <c r="L2988" s="48" t="s">
        <v>32991</v>
      </c>
      <c r="M2988" s="48" t="s">
        <v>32992</v>
      </c>
      <c r="N2988" t="e">
        <f>VLOOKUP(B2988,HIS退!B:F,5,FALSE)</f>
        <v>#N/A</v>
      </c>
      <c r="O2988" t="e">
        <f t="shared" si="93"/>
        <v>#N/A</v>
      </c>
      <c r="P2988" s="37" t="e">
        <f>VLOOKUP(C2988,微信退!Q:S,3,FALSE)</f>
        <v>#N/A</v>
      </c>
      <c r="Q2988" t="e">
        <f t="shared" si="94"/>
        <v>#N/A</v>
      </c>
    </row>
    <row r="2989" spans="1:17" hidden="1">
      <c r="A2989" s="49">
        <v>42910.458414351851</v>
      </c>
      <c r="B2989" s="46">
        <v>382375</v>
      </c>
      <c r="C2989" s="50" t="s">
        <v>25886</v>
      </c>
      <c r="D2989" s="46" t="s">
        <v>27965</v>
      </c>
      <c r="E2989" s="46" t="s">
        <v>27966</v>
      </c>
      <c r="F2989" s="47">
        <v>1000</v>
      </c>
      <c r="G2989" s="48" t="s">
        <v>59</v>
      </c>
      <c r="H2989" s="48" t="s">
        <v>112</v>
      </c>
      <c r="I2989" s="48" t="s">
        <v>99</v>
      </c>
      <c r="J2989" s="48" t="s">
        <v>48</v>
      </c>
      <c r="K2989" s="48" t="s">
        <v>100</v>
      </c>
      <c r="L2989" s="48" t="s">
        <v>25887</v>
      </c>
      <c r="M2989" s="48" t="s">
        <v>32993</v>
      </c>
      <c r="N2989">
        <f>VLOOKUP(B2989,HIS退!B:F,5,FALSE)</f>
        <v>-1000</v>
      </c>
      <c r="O2989" t="str">
        <f t="shared" si="93"/>
        <v/>
      </c>
      <c r="P2989" s="37">
        <f>VLOOKUP(C2989,微信退!Q:S,3,FALSE)</f>
        <v>1000</v>
      </c>
      <c r="Q2989" t="str">
        <f t="shared" si="94"/>
        <v/>
      </c>
    </row>
    <row r="2990" spans="1:17" hidden="1">
      <c r="A2990" s="49">
        <v>42910.459583333337</v>
      </c>
      <c r="B2990" s="46">
        <v>382415</v>
      </c>
      <c r="C2990" s="50" t="s">
        <v>32994</v>
      </c>
      <c r="D2990" s="46" t="s">
        <v>31554</v>
      </c>
      <c r="E2990" s="46" t="s">
        <v>31555</v>
      </c>
      <c r="F2990" s="47">
        <v>10</v>
      </c>
      <c r="G2990" s="48" t="s">
        <v>34</v>
      </c>
      <c r="H2990" s="48" t="s">
        <v>34</v>
      </c>
      <c r="I2990" s="48" t="s">
        <v>99</v>
      </c>
      <c r="J2990" s="48" t="s">
        <v>48</v>
      </c>
      <c r="K2990" s="48" t="s">
        <v>100</v>
      </c>
      <c r="L2990" s="48" t="s">
        <v>32995</v>
      </c>
      <c r="M2990" s="48" t="s">
        <v>32996</v>
      </c>
      <c r="N2990" t="e">
        <f>VLOOKUP(B2990,HIS退!B:F,5,FALSE)</f>
        <v>#N/A</v>
      </c>
      <c r="O2990" t="e">
        <f t="shared" si="93"/>
        <v>#N/A</v>
      </c>
      <c r="P2990" s="37" t="e">
        <f>VLOOKUP(C2990,微信退!Q:S,3,FALSE)</f>
        <v>#N/A</v>
      </c>
      <c r="Q2990" t="e">
        <f t="shared" si="94"/>
        <v>#N/A</v>
      </c>
    </row>
    <row r="2991" spans="1:17" hidden="1">
      <c r="A2991" s="49">
        <v>42910.461423611108</v>
      </c>
      <c r="B2991" s="46">
        <v>382465</v>
      </c>
      <c r="C2991" s="50" t="s">
        <v>32997</v>
      </c>
      <c r="D2991" s="46" t="s">
        <v>32998</v>
      </c>
      <c r="E2991" s="46" t="s">
        <v>32999</v>
      </c>
      <c r="F2991" s="47">
        <v>2300</v>
      </c>
      <c r="G2991" s="48" t="s">
        <v>34</v>
      </c>
      <c r="H2991" s="48" t="s">
        <v>34</v>
      </c>
      <c r="I2991" s="48" t="s">
        <v>99</v>
      </c>
      <c r="J2991" s="48" t="s">
        <v>48</v>
      </c>
      <c r="K2991" s="48" t="s">
        <v>100</v>
      </c>
      <c r="L2991" s="48" t="s">
        <v>33000</v>
      </c>
      <c r="M2991" s="48" t="s">
        <v>33001</v>
      </c>
      <c r="N2991" t="e">
        <f>VLOOKUP(B2991,HIS退!B:F,5,FALSE)</f>
        <v>#N/A</v>
      </c>
      <c r="O2991" t="e">
        <f t="shared" si="93"/>
        <v>#N/A</v>
      </c>
      <c r="P2991" s="37" t="e">
        <f>VLOOKUP(C2991,微信退!Q:S,3,FALSE)</f>
        <v>#N/A</v>
      </c>
      <c r="Q2991" t="e">
        <f t="shared" si="94"/>
        <v>#N/A</v>
      </c>
    </row>
    <row r="2992" spans="1:17" hidden="1">
      <c r="A2992" s="49">
        <v>42910.461956018517</v>
      </c>
      <c r="B2992" s="46">
        <v>382477</v>
      </c>
      <c r="C2992" s="50" t="s">
        <v>25914</v>
      </c>
      <c r="D2992" s="46" t="s">
        <v>27967</v>
      </c>
      <c r="E2992" s="46" t="s">
        <v>27968</v>
      </c>
      <c r="F2992" s="47">
        <v>46</v>
      </c>
      <c r="G2992" s="48" t="s">
        <v>59</v>
      </c>
      <c r="H2992" s="48" t="s">
        <v>112</v>
      </c>
      <c r="I2992" s="48" t="s">
        <v>99</v>
      </c>
      <c r="J2992" s="48" t="s">
        <v>48</v>
      </c>
      <c r="K2992" s="48" t="s">
        <v>100</v>
      </c>
      <c r="L2992" s="48" t="s">
        <v>25915</v>
      </c>
      <c r="M2992" s="48" t="s">
        <v>33002</v>
      </c>
      <c r="N2992">
        <f>VLOOKUP(B2992,HIS退!B:F,5,FALSE)</f>
        <v>-46</v>
      </c>
      <c r="O2992" t="str">
        <f t="shared" si="93"/>
        <v/>
      </c>
      <c r="P2992" s="37">
        <f>VLOOKUP(C2992,微信退!Q:S,3,FALSE)</f>
        <v>46</v>
      </c>
      <c r="Q2992" t="str">
        <f t="shared" si="94"/>
        <v/>
      </c>
    </row>
    <row r="2993" spans="1:17" hidden="1">
      <c r="A2993" s="49">
        <v>42910.462939814817</v>
      </c>
      <c r="B2993" s="46">
        <v>382511</v>
      </c>
      <c r="C2993" s="50" t="s">
        <v>25970</v>
      </c>
      <c r="D2993" s="46" t="s">
        <v>27969</v>
      </c>
      <c r="E2993" s="46" t="s">
        <v>27970</v>
      </c>
      <c r="F2993" s="47">
        <v>86</v>
      </c>
      <c r="G2993" s="48" t="s">
        <v>59</v>
      </c>
      <c r="H2993" s="48" t="s">
        <v>112</v>
      </c>
      <c r="I2993" s="48" t="s">
        <v>99</v>
      </c>
      <c r="J2993" s="48" t="s">
        <v>48</v>
      </c>
      <c r="K2993" s="48" t="s">
        <v>100</v>
      </c>
      <c r="L2993" s="48" t="s">
        <v>25971</v>
      </c>
      <c r="M2993" s="48" t="s">
        <v>33003</v>
      </c>
      <c r="N2993">
        <f>VLOOKUP(B2993,HIS退!B:F,5,FALSE)</f>
        <v>-86</v>
      </c>
      <c r="O2993" t="str">
        <f t="shared" si="93"/>
        <v/>
      </c>
      <c r="P2993" s="37">
        <f>VLOOKUP(C2993,微信退!Q:S,3,FALSE)</f>
        <v>86</v>
      </c>
      <c r="Q2993" t="str">
        <f t="shared" si="94"/>
        <v/>
      </c>
    </row>
    <row r="2994" spans="1:17" hidden="1">
      <c r="A2994" s="49">
        <v>42910.46875</v>
      </c>
      <c r="B2994" s="46">
        <v>382671</v>
      </c>
      <c r="C2994" s="50" t="s">
        <v>33004</v>
      </c>
      <c r="D2994" s="46" t="s">
        <v>33005</v>
      </c>
      <c r="E2994" s="46" t="s">
        <v>33006</v>
      </c>
      <c r="F2994" s="47">
        <v>258</v>
      </c>
      <c r="G2994" s="48" t="s">
        <v>59</v>
      </c>
      <c r="H2994" s="48" t="s">
        <v>59</v>
      </c>
      <c r="I2994" s="48" t="s">
        <v>99</v>
      </c>
      <c r="J2994" s="48" t="s">
        <v>29021</v>
      </c>
      <c r="K2994" s="48" t="s">
        <v>100</v>
      </c>
      <c r="L2994" s="48" t="s">
        <v>33007</v>
      </c>
      <c r="M2994" s="48" t="s">
        <v>33008</v>
      </c>
      <c r="N2994" t="e">
        <f>VLOOKUP(B2994,HIS退!B:F,5,FALSE)</f>
        <v>#N/A</v>
      </c>
      <c r="O2994" t="e">
        <f t="shared" si="93"/>
        <v>#N/A</v>
      </c>
      <c r="P2994" s="37" t="e">
        <f>VLOOKUP(C2994,微信退!Q:S,3,FALSE)</f>
        <v>#N/A</v>
      </c>
      <c r="Q2994" t="e">
        <f t="shared" si="94"/>
        <v>#N/A</v>
      </c>
    </row>
    <row r="2995" spans="1:17" hidden="1">
      <c r="A2995" s="49">
        <v>42910.469641203701</v>
      </c>
      <c r="B2995" s="46">
        <v>382687</v>
      </c>
      <c r="C2995" s="50" t="s">
        <v>25950</v>
      </c>
      <c r="D2995" s="46" t="s">
        <v>27971</v>
      </c>
      <c r="E2995" s="46" t="s">
        <v>2829</v>
      </c>
      <c r="F2995" s="47">
        <v>900</v>
      </c>
      <c r="G2995" s="48" t="s">
        <v>59</v>
      </c>
      <c r="H2995" s="48" t="s">
        <v>112</v>
      </c>
      <c r="I2995" s="48" t="s">
        <v>99</v>
      </c>
      <c r="J2995" s="48" t="s">
        <v>48</v>
      </c>
      <c r="K2995" s="48" t="s">
        <v>100</v>
      </c>
      <c r="L2995" s="48" t="s">
        <v>25951</v>
      </c>
      <c r="M2995" s="48" t="s">
        <v>33009</v>
      </c>
      <c r="N2995">
        <f>VLOOKUP(B2995,HIS退!B:F,5,FALSE)</f>
        <v>-900</v>
      </c>
      <c r="O2995" t="str">
        <f t="shared" si="93"/>
        <v/>
      </c>
      <c r="P2995" s="37">
        <f>VLOOKUP(C2995,微信退!Q:S,3,FALSE)</f>
        <v>900</v>
      </c>
      <c r="Q2995" t="str">
        <f t="shared" si="94"/>
        <v/>
      </c>
    </row>
    <row r="2996" spans="1:17" hidden="1">
      <c r="A2996" s="49">
        <v>42910.470289351855</v>
      </c>
      <c r="B2996" s="46">
        <v>382700</v>
      </c>
      <c r="C2996" s="50" t="s">
        <v>25946</v>
      </c>
      <c r="D2996" s="46" t="s">
        <v>27972</v>
      </c>
      <c r="E2996" s="46" t="s">
        <v>27973</v>
      </c>
      <c r="F2996" s="47">
        <v>20</v>
      </c>
      <c r="G2996" s="48" t="s">
        <v>59</v>
      </c>
      <c r="H2996" s="48" t="s">
        <v>112</v>
      </c>
      <c r="I2996" s="48" t="s">
        <v>99</v>
      </c>
      <c r="J2996" s="48" t="s">
        <v>48</v>
      </c>
      <c r="K2996" s="48" t="s">
        <v>100</v>
      </c>
      <c r="L2996" s="48" t="s">
        <v>25947</v>
      </c>
      <c r="M2996" s="48" t="s">
        <v>33010</v>
      </c>
      <c r="N2996">
        <f>VLOOKUP(B2996,HIS退!B:F,5,FALSE)</f>
        <v>-20</v>
      </c>
      <c r="O2996" t="str">
        <f t="shared" si="93"/>
        <v/>
      </c>
      <c r="P2996" s="37">
        <f>VLOOKUP(C2996,微信退!Q:S,3,FALSE)</f>
        <v>20</v>
      </c>
      <c r="Q2996" t="str">
        <f t="shared" si="94"/>
        <v/>
      </c>
    </row>
    <row r="2997" spans="1:17" hidden="1">
      <c r="A2997" s="49">
        <v>42910.471643518518</v>
      </c>
      <c r="B2997" s="46">
        <v>382732</v>
      </c>
      <c r="C2997" s="50" t="s">
        <v>33011</v>
      </c>
      <c r="D2997" s="46" t="s">
        <v>33012</v>
      </c>
      <c r="E2997" s="46" t="s">
        <v>33013</v>
      </c>
      <c r="F2997" s="47">
        <v>277</v>
      </c>
      <c r="G2997" s="48" t="s">
        <v>59</v>
      </c>
      <c r="H2997" s="48" t="s">
        <v>59</v>
      </c>
      <c r="I2997" s="48" t="s">
        <v>99</v>
      </c>
      <c r="J2997" s="48" t="s">
        <v>48</v>
      </c>
      <c r="K2997" s="48" t="s">
        <v>100</v>
      </c>
      <c r="L2997" s="48" t="s">
        <v>33014</v>
      </c>
      <c r="M2997" s="48" t="s">
        <v>33015</v>
      </c>
      <c r="N2997" t="e">
        <f>VLOOKUP(B2997,HIS退!B:F,5,FALSE)</f>
        <v>#N/A</v>
      </c>
      <c r="O2997" t="e">
        <f t="shared" si="93"/>
        <v>#N/A</v>
      </c>
      <c r="P2997" s="37" t="e">
        <f>VLOOKUP(C2997,微信退!Q:S,3,FALSE)</f>
        <v>#N/A</v>
      </c>
      <c r="Q2997" t="e">
        <f t="shared" si="94"/>
        <v>#N/A</v>
      </c>
    </row>
    <row r="2998" spans="1:17" hidden="1">
      <c r="A2998" s="49">
        <v>42910.471689814818</v>
      </c>
      <c r="B2998" s="46">
        <v>382733</v>
      </c>
      <c r="C2998" s="50" t="s">
        <v>25930</v>
      </c>
      <c r="D2998" s="46" t="s">
        <v>27974</v>
      </c>
      <c r="E2998" s="46" t="s">
        <v>27975</v>
      </c>
      <c r="F2998" s="47">
        <v>100</v>
      </c>
      <c r="G2998" s="48" t="s">
        <v>59</v>
      </c>
      <c r="H2998" s="48" t="s">
        <v>112</v>
      </c>
      <c r="I2998" s="48" t="s">
        <v>99</v>
      </c>
      <c r="J2998" s="48" t="s">
        <v>48</v>
      </c>
      <c r="K2998" s="48" t="s">
        <v>100</v>
      </c>
      <c r="L2998" s="48" t="s">
        <v>25931</v>
      </c>
      <c r="M2998" s="48" t="s">
        <v>33016</v>
      </c>
      <c r="N2998">
        <f>VLOOKUP(B2998,HIS退!B:F,5,FALSE)</f>
        <v>-100</v>
      </c>
      <c r="O2998" t="str">
        <f t="shared" si="93"/>
        <v/>
      </c>
      <c r="P2998" s="37">
        <f>VLOOKUP(C2998,微信退!Q:S,3,FALSE)</f>
        <v>100</v>
      </c>
      <c r="Q2998" t="str">
        <f t="shared" si="94"/>
        <v/>
      </c>
    </row>
    <row r="2999" spans="1:17" hidden="1">
      <c r="A2999" s="49">
        <v>42910.476168981484</v>
      </c>
      <c r="B2999" s="46">
        <v>382858</v>
      </c>
      <c r="C2999" s="50" t="s">
        <v>33017</v>
      </c>
      <c r="D2999" s="46" t="s">
        <v>33018</v>
      </c>
      <c r="E2999" s="46" t="s">
        <v>33019</v>
      </c>
      <c r="F2999" s="47">
        <v>106</v>
      </c>
      <c r="G2999" s="48" t="s">
        <v>59</v>
      </c>
      <c r="H2999" s="48" t="s">
        <v>59</v>
      </c>
      <c r="I2999" s="48" t="s">
        <v>99</v>
      </c>
      <c r="J2999" s="48" t="s">
        <v>48</v>
      </c>
      <c r="K2999" s="48" t="s">
        <v>100</v>
      </c>
      <c r="L2999" s="48" t="s">
        <v>33020</v>
      </c>
      <c r="M2999" s="48" t="s">
        <v>33021</v>
      </c>
      <c r="N2999" t="e">
        <f>VLOOKUP(B2999,HIS退!B:F,5,FALSE)</f>
        <v>#N/A</v>
      </c>
      <c r="O2999" t="e">
        <f t="shared" si="93"/>
        <v>#N/A</v>
      </c>
      <c r="P2999" s="37" t="e">
        <f>VLOOKUP(C2999,微信退!Q:S,3,FALSE)</f>
        <v>#N/A</v>
      </c>
      <c r="Q2999" t="e">
        <f t="shared" si="94"/>
        <v>#N/A</v>
      </c>
    </row>
    <row r="3000" spans="1:17" hidden="1">
      <c r="A3000" s="49">
        <v>42910.477256944447</v>
      </c>
      <c r="B3000" s="46">
        <v>382883</v>
      </c>
      <c r="C3000" s="50" t="s">
        <v>33022</v>
      </c>
      <c r="D3000" s="46" t="s">
        <v>33023</v>
      </c>
      <c r="E3000" s="46" t="s">
        <v>33024</v>
      </c>
      <c r="F3000" s="47">
        <v>100</v>
      </c>
      <c r="G3000" s="48" t="s">
        <v>34</v>
      </c>
      <c r="H3000" s="48" t="s">
        <v>34</v>
      </c>
      <c r="I3000" s="48" t="s">
        <v>99</v>
      </c>
      <c r="J3000" s="48" t="s">
        <v>48</v>
      </c>
      <c r="K3000" s="48" t="s">
        <v>100</v>
      </c>
      <c r="L3000" s="48" t="s">
        <v>33025</v>
      </c>
      <c r="M3000" s="48" t="s">
        <v>33026</v>
      </c>
      <c r="N3000" t="e">
        <f>VLOOKUP(B3000,HIS退!B:F,5,FALSE)</f>
        <v>#N/A</v>
      </c>
      <c r="O3000" t="e">
        <f t="shared" si="93"/>
        <v>#N/A</v>
      </c>
      <c r="P3000" s="37" t="e">
        <f>VLOOKUP(C3000,微信退!Q:S,3,FALSE)</f>
        <v>#N/A</v>
      </c>
      <c r="Q3000" t="e">
        <f t="shared" si="94"/>
        <v>#N/A</v>
      </c>
    </row>
    <row r="3001" spans="1:17" hidden="1">
      <c r="A3001" s="49">
        <v>42910.477418981478</v>
      </c>
      <c r="B3001" s="46">
        <v>382891</v>
      </c>
      <c r="C3001" s="50" t="s">
        <v>33027</v>
      </c>
      <c r="D3001" s="46" t="s">
        <v>33028</v>
      </c>
      <c r="E3001" s="46" t="s">
        <v>33029</v>
      </c>
      <c r="F3001" s="47">
        <v>1870</v>
      </c>
      <c r="G3001" s="48" t="s">
        <v>34</v>
      </c>
      <c r="H3001" s="48" t="s">
        <v>34</v>
      </c>
      <c r="I3001" s="48" t="s">
        <v>99</v>
      </c>
      <c r="J3001" s="48" t="s">
        <v>48</v>
      </c>
      <c r="K3001" s="48" t="s">
        <v>100</v>
      </c>
      <c r="L3001" s="48" t="s">
        <v>33030</v>
      </c>
      <c r="M3001" s="48" t="s">
        <v>33031</v>
      </c>
      <c r="N3001" t="e">
        <f>VLOOKUP(B3001,HIS退!B:F,5,FALSE)</f>
        <v>#N/A</v>
      </c>
      <c r="O3001" t="e">
        <f t="shared" si="93"/>
        <v>#N/A</v>
      </c>
      <c r="P3001" s="37" t="e">
        <f>VLOOKUP(C3001,微信退!Q:S,3,FALSE)</f>
        <v>#N/A</v>
      </c>
      <c r="Q3001" t="e">
        <f t="shared" si="94"/>
        <v>#N/A</v>
      </c>
    </row>
    <row r="3002" spans="1:17" hidden="1">
      <c r="A3002" s="49">
        <v>42910.477812500001</v>
      </c>
      <c r="B3002" s="46">
        <v>382902</v>
      </c>
      <c r="C3002" s="50" t="s">
        <v>25976</v>
      </c>
      <c r="D3002" s="46" t="s">
        <v>27976</v>
      </c>
      <c r="E3002" s="46" t="s">
        <v>27977</v>
      </c>
      <c r="F3002" s="47">
        <v>10</v>
      </c>
      <c r="G3002" s="48" t="s">
        <v>59</v>
      </c>
      <c r="H3002" s="48" t="s">
        <v>112</v>
      </c>
      <c r="I3002" s="48" t="s">
        <v>99</v>
      </c>
      <c r="J3002" s="48" t="s">
        <v>48</v>
      </c>
      <c r="K3002" s="48" t="s">
        <v>100</v>
      </c>
      <c r="L3002" s="48" t="s">
        <v>25977</v>
      </c>
      <c r="M3002" s="48" t="s">
        <v>33032</v>
      </c>
      <c r="N3002">
        <f>VLOOKUP(B3002,HIS退!B:F,5,FALSE)</f>
        <v>-10</v>
      </c>
      <c r="O3002" t="str">
        <f t="shared" si="93"/>
        <v/>
      </c>
      <c r="P3002" s="37">
        <f>VLOOKUP(C3002,微信退!Q:S,3,FALSE)</f>
        <v>10</v>
      </c>
      <c r="Q3002" t="str">
        <f t="shared" si="94"/>
        <v/>
      </c>
    </row>
    <row r="3003" spans="1:17" hidden="1">
      <c r="A3003" s="49">
        <v>42910.478414351855</v>
      </c>
      <c r="B3003" s="46">
        <v>382919</v>
      </c>
      <c r="C3003" s="50" t="s">
        <v>25974</v>
      </c>
      <c r="D3003" s="46" t="s">
        <v>27976</v>
      </c>
      <c r="E3003" s="46" t="s">
        <v>27977</v>
      </c>
      <c r="F3003" s="47">
        <v>184</v>
      </c>
      <c r="G3003" s="48" t="s">
        <v>59</v>
      </c>
      <c r="H3003" s="48" t="s">
        <v>112</v>
      </c>
      <c r="I3003" s="48" t="s">
        <v>99</v>
      </c>
      <c r="J3003" s="48" t="s">
        <v>48</v>
      </c>
      <c r="K3003" s="48" t="s">
        <v>100</v>
      </c>
      <c r="L3003" s="48" t="s">
        <v>25975</v>
      </c>
      <c r="M3003" s="48" t="s">
        <v>33033</v>
      </c>
      <c r="N3003">
        <f>VLOOKUP(B3003,HIS退!B:F,5,FALSE)</f>
        <v>-184</v>
      </c>
      <c r="O3003" t="str">
        <f t="shared" ref="O3003:O3066" si="95">IF(N3003=F3003*-1,"",1)</f>
        <v/>
      </c>
      <c r="P3003" s="37">
        <f>VLOOKUP(C3003,微信退!Q:S,3,FALSE)</f>
        <v>184</v>
      </c>
      <c r="Q3003" t="str">
        <f t="shared" ref="Q3003:Q3066" si="96">IF(P3003=F3003,"",1)</f>
        <v/>
      </c>
    </row>
    <row r="3004" spans="1:17" hidden="1">
      <c r="A3004" s="49">
        <v>42910.483726851853</v>
      </c>
      <c r="B3004" s="46">
        <v>383021</v>
      </c>
      <c r="C3004" s="50" t="s">
        <v>25958</v>
      </c>
      <c r="D3004" s="46" t="s">
        <v>27978</v>
      </c>
      <c r="E3004" s="46" t="s">
        <v>3182</v>
      </c>
      <c r="F3004" s="47">
        <v>75</v>
      </c>
      <c r="G3004" s="48" t="s">
        <v>59</v>
      </c>
      <c r="H3004" s="48" t="s">
        <v>112</v>
      </c>
      <c r="I3004" s="48" t="s">
        <v>99</v>
      </c>
      <c r="J3004" s="48" t="s">
        <v>48</v>
      </c>
      <c r="K3004" s="48" t="s">
        <v>100</v>
      </c>
      <c r="L3004" s="48" t="s">
        <v>25959</v>
      </c>
      <c r="M3004" s="48" t="s">
        <v>33034</v>
      </c>
      <c r="N3004">
        <f>VLOOKUP(B3004,HIS退!B:F,5,FALSE)</f>
        <v>-75</v>
      </c>
      <c r="O3004" t="str">
        <f t="shared" si="95"/>
        <v/>
      </c>
      <c r="P3004" s="37">
        <f>VLOOKUP(C3004,微信退!Q:S,3,FALSE)</f>
        <v>75</v>
      </c>
      <c r="Q3004" t="str">
        <f t="shared" si="96"/>
        <v/>
      </c>
    </row>
    <row r="3005" spans="1:17" hidden="1">
      <c r="A3005" s="49">
        <v>42910.484131944446</v>
      </c>
      <c r="B3005" s="46">
        <v>383035</v>
      </c>
      <c r="C3005" s="50" t="s">
        <v>33035</v>
      </c>
      <c r="D3005" s="46" t="s">
        <v>33036</v>
      </c>
      <c r="E3005" s="46" t="s">
        <v>33037</v>
      </c>
      <c r="F3005" s="47">
        <v>6000</v>
      </c>
      <c r="G3005" s="48" t="s">
        <v>34</v>
      </c>
      <c r="H3005" s="48" t="s">
        <v>34</v>
      </c>
      <c r="I3005" s="48" t="s">
        <v>99</v>
      </c>
      <c r="J3005" s="48" t="s">
        <v>48</v>
      </c>
      <c r="K3005" s="48" t="s">
        <v>100</v>
      </c>
      <c r="L3005" s="48" t="s">
        <v>33038</v>
      </c>
      <c r="M3005" s="48" t="s">
        <v>33039</v>
      </c>
      <c r="N3005" t="e">
        <f>VLOOKUP(B3005,HIS退!B:F,5,FALSE)</f>
        <v>#N/A</v>
      </c>
      <c r="O3005" t="e">
        <f t="shared" si="95"/>
        <v>#N/A</v>
      </c>
      <c r="P3005" s="37" t="e">
        <f>VLOOKUP(C3005,微信退!Q:S,3,FALSE)</f>
        <v>#N/A</v>
      </c>
      <c r="Q3005" t="e">
        <f t="shared" si="96"/>
        <v>#N/A</v>
      </c>
    </row>
    <row r="3006" spans="1:17" hidden="1">
      <c r="A3006" s="49">
        <v>42910.485810185186</v>
      </c>
      <c r="B3006" s="46">
        <v>383074</v>
      </c>
      <c r="C3006" s="50" t="s">
        <v>33040</v>
      </c>
      <c r="D3006" s="46" t="s">
        <v>33041</v>
      </c>
      <c r="E3006" s="46" t="s">
        <v>33042</v>
      </c>
      <c r="F3006" s="47">
        <v>90</v>
      </c>
      <c r="G3006" s="48" t="s">
        <v>59</v>
      </c>
      <c r="H3006" s="48" t="s">
        <v>29015</v>
      </c>
      <c r="I3006" s="48" t="s">
        <v>99</v>
      </c>
      <c r="J3006" s="48" t="s">
        <v>48</v>
      </c>
      <c r="K3006" s="48" t="s">
        <v>100</v>
      </c>
      <c r="L3006" s="48" t="s">
        <v>33043</v>
      </c>
      <c r="M3006" s="48" t="s">
        <v>33044</v>
      </c>
      <c r="N3006" t="e">
        <f>VLOOKUP(B3006,HIS退!B:F,5,FALSE)</f>
        <v>#N/A</v>
      </c>
      <c r="O3006" t="e">
        <f t="shared" si="95"/>
        <v>#N/A</v>
      </c>
      <c r="P3006" s="37" t="e">
        <f>VLOOKUP(C3006,微信退!Q:S,3,FALSE)</f>
        <v>#N/A</v>
      </c>
      <c r="Q3006" t="e">
        <f t="shared" si="96"/>
        <v>#N/A</v>
      </c>
    </row>
    <row r="3007" spans="1:17" hidden="1">
      <c r="A3007" s="49">
        <v>42910.486400462964</v>
      </c>
      <c r="B3007" s="46">
        <v>383086</v>
      </c>
      <c r="C3007" s="50" t="s">
        <v>33045</v>
      </c>
      <c r="D3007" s="46" t="s">
        <v>33046</v>
      </c>
      <c r="E3007" s="46" t="s">
        <v>33047</v>
      </c>
      <c r="F3007" s="47">
        <v>191</v>
      </c>
      <c r="G3007" s="48" t="s">
        <v>34</v>
      </c>
      <c r="H3007" s="48" t="s">
        <v>29015</v>
      </c>
      <c r="I3007" s="48" t="s">
        <v>99</v>
      </c>
      <c r="J3007" s="48" t="s">
        <v>48</v>
      </c>
      <c r="K3007" s="48" t="s">
        <v>100</v>
      </c>
      <c r="L3007" s="48" t="s">
        <v>33048</v>
      </c>
      <c r="M3007" s="48" t="s">
        <v>33049</v>
      </c>
      <c r="N3007" t="e">
        <f>VLOOKUP(B3007,HIS退!B:F,5,FALSE)</f>
        <v>#N/A</v>
      </c>
      <c r="O3007" t="e">
        <f t="shared" si="95"/>
        <v>#N/A</v>
      </c>
      <c r="P3007" s="37" t="e">
        <f>VLOOKUP(C3007,微信退!Q:S,3,FALSE)</f>
        <v>#N/A</v>
      </c>
      <c r="Q3007" t="e">
        <f t="shared" si="96"/>
        <v>#N/A</v>
      </c>
    </row>
    <row r="3008" spans="1:17" hidden="1">
      <c r="A3008" s="49">
        <v>42910.491296296299</v>
      </c>
      <c r="B3008" s="46">
        <v>383171</v>
      </c>
      <c r="C3008" s="50" t="s">
        <v>33050</v>
      </c>
      <c r="D3008" s="46" t="s">
        <v>33051</v>
      </c>
      <c r="E3008" s="46" t="s">
        <v>33052</v>
      </c>
      <c r="F3008" s="47">
        <v>70</v>
      </c>
      <c r="G3008" s="48" t="s">
        <v>34</v>
      </c>
      <c r="H3008" s="48" t="s">
        <v>34</v>
      </c>
      <c r="I3008" s="48" t="s">
        <v>99</v>
      </c>
      <c r="J3008" s="48" t="s">
        <v>48</v>
      </c>
      <c r="K3008" s="48" t="s">
        <v>100</v>
      </c>
      <c r="L3008" s="48" t="s">
        <v>33053</v>
      </c>
      <c r="M3008" s="48" t="s">
        <v>33054</v>
      </c>
      <c r="N3008" t="e">
        <f>VLOOKUP(B3008,HIS退!B:F,5,FALSE)</f>
        <v>#N/A</v>
      </c>
      <c r="O3008" t="e">
        <f t="shared" si="95"/>
        <v>#N/A</v>
      </c>
      <c r="P3008" s="37" t="e">
        <f>VLOOKUP(C3008,微信退!Q:S,3,FALSE)</f>
        <v>#N/A</v>
      </c>
      <c r="Q3008" t="e">
        <f t="shared" si="96"/>
        <v>#N/A</v>
      </c>
    </row>
    <row r="3009" spans="1:17" hidden="1">
      <c r="A3009" s="49">
        <v>42910.491666666669</v>
      </c>
      <c r="B3009" s="46">
        <v>383175</v>
      </c>
      <c r="C3009" s="50" t="s">
        <v>33055</v>
      </c>
      <c r="D3009" s="46" t="s">
        <v>33051</v>
      </c>
      <c r="E3009" s="46" t="s">
        <v>33052</v>
      </c>
      <c r="F3009" s="47">
        <v>400</v>
      </c>
      <c r="G3009" s="48" t="s">
        <v>34</v>
      </c>
      <c r="H3009" s="48" t="s">
        <v>34</v>
      </c>
      <c r="I3009" s="48" t="s">
        <v>99</v>
      </c>
      <c r="J3009" s="48" t="s">
        <v>48</v>
      </c>
      <c r="K3009" s="48" t="s">
        <v>100</v>
      </c>
      <c r="L3009" s="48" t="s">
        <v>33056</v>
      </c>
      <c r="M3009" s="48" t="s">
        <v>33057</v>
      </c>
      <c r="N3009" t="e">
        <f>VLOOKUP(B3009,HIS退!B:F,5,FALSE)</f>
        <v>#N/A</v>
      </c>
      <c r="O3009" t="e">
        <f t="shared" si="95"/>
        <v>#N/A</v>
      </c>
      <c r="P3009" s="37" t="e">
        <f>VLOOKUP(C3009,微信退!Q:S,3,FALSE)</f>
        <v>#N/A</v>
      </c>
      <c r="Q3009" t="e">
        <f t="shared" si="96"/>
        <v>#N/A</v>
      </c>
    </row>
    <row r="3010" spans="1:17" hidden="1">
      <c r="A3010" s="49">
        <v>42910.496180555558</v>
      </c>
      <c r="B3010" s="46">
        <v>383255</v>
      </c>
      <c r="C3010" s="50" t="s">
        <v>33058</v>
      </c>
      <c r="D3010" s="46" t="s">
        <v>33059</v>
      </c>
      <c r="E3010" s="46" t="s">
        <v>33060</v>
      </c>
      <c r="F3010" s="47">
        <v>50</v>
      </c>
      <c r="G3010" s="48" t="s">
        <v>59</v>
      </c>
      <c r="H3010" s="48" t="s">
        <v>59</v>
      </c>
      <c r="I3010" s="48" t="s">
        <v>99</v>
      </c>
      <c r="J3010" s="48" t="s">
        <v>48</v>
      </c>
      <c r="K3010" s="48" t="s">
        <v>100</v>
      </c>
      <c r="L3010" s="48" t="s">
        <v>33061</v>
      </c>
      <c r="M3010" s="48" t="s">
        <v>33062</v>
      </c>
      <c r="N3010" t="e">
        <f>VLOOKUP(B3010,HIS退!B:F,5,FALSE)</f>
        <v>#N/A</v>
      </c>
      <c r="O3010" t="e">
        <f t="shared" si="95"/>
        <v>#N/A</v>
      </c>
      <c r="P3010" s="37" t="e">
        <f>VLOOKUP(C3010,微信退!Q:S,3,FALSE)</f>
        <v>#N/A</v>
      </c>
      <c r="Q3010" t="e">
        <f t="shared" si="96"/>
        <v>#N/A</v>
      </c>
    </row>
    <row r="3011" spans="1:17" hidden="1">
      <c r="A3011" s="49">
        <v>42910.497673611113</v>
      </c>
      <c r="B3011" s="46">
        <v>383283</v>
      </c>
      <c r="C3011" s="50" t="s">
        <v>33063</v>
      </c>
      <c r="D3011" s="46" t="s">
        <v>33064</v>
      </c>
      <c r="E3011" s="46" t="s">
        <v>33065</v>
      </c>
      <c r="F3011" s="47">
        <v>800</v>
      </c>
      <c r="G3011" s="48" t="s">
        <v>59</v>
      </c>
      <c r="H3011" s="48" t="s">
        <v>29015</v>
      </c>
      <c r="I3011" s="48" t="s">
        <v>99</v>
      </c>
      <c r="J3011" s="48" t="s">
        <v>48</v>
      </c>
      <c r="K3011" s="48" t="s">
        <v>100</v>
      </c>
      <c r="L3011" s="48" t="s">
        <v>33066</v>
      </c>
      <c r="M3011" s="48" t="s">
        <v>33067</v>
      </c>
      <c r="N3011" t="e">
        <f>VLOOKUP(B3011,HIS退!B:F,5,FALSE)</f>
        <v>#N/A</v>
      </c>
      <c r="O3011" t="e">
        <f t="shared" si="95"/>
        <v>#N/A</v>
      </c>
      <c r="P3011" s="37" t="e">
        <f>VLOOKUP(C3011,微信退!Q:S,3,FALSE)</f>
        <v>#N/A</v>
      </c>
      <c r="Q3011" t="e">
        <f t="shared" si="96"/>
        <v>#N/A</v>
      </c>
    </row>
    <row r="3012" spans="1:17" hidden="1">
      <c r="A3012" s="49">
        <v>42910.498344907406</v>
      </c>
      <c r="B3012" s="46">
        <v>383299</v>
      </c>
      <c r="C3012" s="50" t="s">
        <v>33063</v>
      </c>
      <c r="D3012" s="46" t="s">
        <v>33064</v>
      </c>
      <c r="E3012" s="46" t="s">
        <v>33065</v>
      </c>
      <c r="F3012" s="47">
        <v>99</v>
      </c>
      <c r="G3012" s="48" t="s">
        <v>59</v>
      </c>
      <c r="H3012" s="48" t="s">
        <v>29015</v>
      </c>
      <c r="I3012" s="48" t="s">
        <v>99</v>
      </c>
      <c r="J3012" s="48" t="s">
        <v>48</v>
      </c>
      <c r="K3012" s="48" t="s">
        <v>100</v>
      </c>
      <c r="L3012" s="48" t="s">
        <v>33068</v>
      </c>
      <c r="M3012" s="48" t="s">
        <v>33069</v>
      </c>
      <c r="N3012" t="e">
        <f>VLOOKUP(B3012,HIS退!B:F,5,FALSE)</f>
        <v>#N/A</v>
      </c>
      <c r="O3012" t="e">
        <f t="shared" si="95"/>
        <v>#N/A</v>
      </c>
      <c r="P3012" s="37" t="e">
        <f>VLOOKUP(C3012,微信退!Q:S,3,FALSE)</f>
        <v>#N/A</v>
      </c>
      <c r="Q3012" t="e">
        <f t="shared" si="96"/>
        <v>#N/A</v>
      </c>
    </row>
    <row r="3013" spans="1:17" hidden="1">
      <c r="A3013" s="49">
        <v>42910.503321759257</v>
      </c>
      <c r="B3013" s="46">
        <v>383358</v>
      </c>
      <c r="C3013" s="50" t="s">
        <v>33070</v>
      </c>
      <c r="D3013" s="46" t="s">
        <v>33071</v>
      </c>
      <c r="E3013" s="46" t="s">
        <v>33072</v>
      </c>
      <c r="F3013" s="47">
        <v>194</v>
      </c>
      <c r="G3013" s="48" t="s">
        <v>59</v>
      </c>
      <c r="H3013" s="48" t="s">
        <v>59</v>
      </c>
      <c r="I3013" s="48" t="s">
        <v>99</v>
      </c>
      <c r="J3013" s="48" t="s">
        <v>29021</v>
      </c>
      <c r="K3013" s="48" t="s">
        <v>100</v>
      </c>
      <c r="L3013" s="48" t="s">
        <v>33073</v>
      </c>
      <c r="M3013" s="48" t="s">
        <v>33074</v>
      </c>
      <c r="N3013" t="e">
        <f>VLOOKUP(B3013,HIS退!B:F,5,FALSE)</f>
        <v>#N/A</v>
      </c>
      <c r="O3013" t="e">
        <f t="shared" si="95"/>
        <v>#N/A</v>
      </c>
      <c r="P3013" s="37" t="e">
        <f>VLOOKUP(C3013,微信退!Q:S,3,FALSE)</f>
        <v>#N/A</v>
      </c>
      <c r="Q3013" t="e">
        <f t="shared" si="96"/>
        <v>#N/A</v>
      </c>
    </row>
    <row r="3014" spans="1:17" hidden="1">
      <c r="A3014" s="49">
        <v>42910.514710648145</v>
      </c>
      <c r="B3014" s="46">
        <v>383481</v>
      </c>
      <c r="C3014" s="50" t="s">
        <v>33075</v>
      </c>
      <c r="D3014" s="46" t="s">
        <v>33076</v>
      </c>
      <c r="E3014" s="46" t="s">
        <v>33077</v>
      </c>
      <c r="F3014" s="47">
        <v>36</v>
      </c>
      <c r="G3014" s="48" t="s">
        <v>34</v>
      </c>
      <c r="H3014" s="48" t="s">
        <v>29015</v>
      </c>
      <c r="I3014" s="48" t="s">
        <v>99</v>
      </c>
      <c r="J3014" s="48" t="s">
        <v>48</v>
      </c>
      <c r="K3014" s="48" t="s">
        <v>100</v>
      </c>
      <c r="L3014" s="48" t="s">
        <v>33078</v>
      </c>
      <c r="M3014" s="48" t="s">
        <v>33079</v>
      </c>
      <c r="N3014" t="e">
        <f>VLOOKUP(B3014,HIS退!B:F,5,FALSE)</f>
        <v>#N/A</v>
      </c>
      <c r="O3014" t="e">
        <f t="shared" si="95"/>
        <v>#N/A</v>
      </c>
      <c r="P3014" s="37" t="e">
        <f>VLOOKUP(C3014,微信退!Q:S,3,FALSE)</f>
        <v>#N/A</v>
      </c>
      <c r="Q3014" t="e">
        <f t="shared" si="96"/>
        <v>#N/A</v>
      </c>
    </row>
    <row r="3015" spans="1:17" hidden="1">
      <c r="A3015" s="49">
        <v>42910.515752314815</v>
      </c>
      <c r="B3015" s="46">
        <v>383490</v>
      </c>
      <c r="C3015" s="50" t="s">
        <v>33080</v>
      </c>
      <c r="D3015" s="46" t="s">
        <v>33081</v>
      </c>
      <c r="E3015" s="46" t="s">
        <v>27265</v>
      </c>
      <c r="F3015" s="47">
        <v>1000</v>
      </c>
      <c r="G3015" s="48" t="s">
        <v>59</v>
      </c>
      <c r="H3015" s="48" t="s">
        <v>34</v>
      </c>
      <c r="I3015" s="48" t="s">
        <v>99</v>
      </c>
      <c r="J3015" s="48" t="s">
        <v>48</v>
      </c>
      <c r="K3015" s="48" t="s">
        <v>100</v>
      </c>
      <c r="L3015" s="48" t="s">
        <v>33082</v>
      </c>
      <c r="M3015" s="48" t="s">
        <v>33083</v>
      </c>
      <c r="N3015" t="e">
        <f>VLOOKUP(B3015,HIS退!B:F,5,FALSE)</f>
        <v>#N/A</v>
      </c>
      <c r="O3015" t="e">
        <f t="shared" si="95"/>
        <v>#N/A</v>
      </c>
      <c r="P3015" s="37" t="e">
        <f>VLOOKUP(C3015,微信退!Q:S,3,FALSE)</f>
        <v>#N/A</v>
      </c>
      <c r="Q3015" t="e">
        <f t="shared" si="96"/>
        <v>#N/A</v>
      </c>
    </row>
    <row r="3016" spans="1:17" hidden="1">
      <c r="A3016" s="49">
        <v>42910.516342592593</v>
      </c>
      <c r="B3016" s="46">
        <v>383494</v>
      </c>
      <c r="C3016" s="50" t="s">
        <v>33084</v>
      </c>
      <c r="D3016" s="46" t="s">
        <v>33081</v>
      </c>
      <c r="E3016" s="46" t="s">
        <v>27265</v>
      </c>
      <c r="F3016" s="47">
        <v>500</v>
      </c>
      <c r="G3016" s="48" t="s">
        <v>59</v>
      </c>
      <c r="H3016" s="48" t="s">
        <v>34</v>
      </c>
      <c r="I3016" s="48" t="s">
        <v>99</v>
      </c>
      <c r="J3016" s="48" t="s">
        <v>48</v>
      </c>
      <c r="K3016" s="48" t="s">
        <v>100</v>
      </c>
      <c r="L3016" s="48" t="s">
        <v>33085</v>
      </c>
      <c r="M3016" s="48" t="s">
        <v>33086</v>
      </c>
      <c r="N3016" t="e">
        <f>VLOOKUP(B3016,HIS退!B:F,5,FALSE)</f>
        <v>#N/A</v>
      </c>
      <c r="O3016" t="e">
        <f t="shared" si="95"/>
        <v>#N/A</v>
      </c>
      <c r="P3016" s="37" t="e">
        <f>VLOOKUP(C3016,微信退!Q:S,3,FALSE)</f>
        <v>#N/A</v>
      </c>
      <c r="Q3016" t="e">
        <f t="shared" si="96"/>
        <v>#N/A</v>
      </c>
    </row>
    <row r="3017" spans="1:17" hidden="1">
      <c r="A3017" s="49">
        <v>42910.518472222226</v>
      </c>
      <c r="B3017" s="46">
        <v>383523</v>
      </c>
      <c r="C3017" s="50" t="s">
        <v>25910</v>
      </c>
      <c r="D3017" s="46" t="s">
        <v>27979</v>
      </c>
      <c r="E3017" s="46" t="s">
        <v>27980</v>
      </c>
      <c r="F3017" s="47">
        <v>321</v>
      </c>
      <c r="G3017" s="48" t="s">
        <v>34</v>
      </c>
      <c r="H3017" s="48" t="s">
        <v>112</v>
      </c>
      <c r="I3017" s="48" t="s">
        <v>99</v>
      </c>
      <c r="J3017" s="48" t="s">
        <v>48</v>
      </c>
      <c r="K3017" s="48" t="s">
        <v>100</v>
      </c>
      <c r="L3017" s="48" t="s">
        <v>25911</v>
      </c>
      <c r="M3017" s="48" t="s">
        <v>33087</v>
      </c>
      <c r="N3017">
        <f>VLOOKUP(B3017,HIS退!B:F,5,FALSE)</f>
        <v>-321</v>
      </c>
      <c r="O3017" t="str">
        <f t="shared" si="95"/>
        <v/>
      </c>
      <c r="P3017" s="37">
        <f>VLOOKUP(C3017,微信退!Q:S,3,FALSE)</f>
        <v>321</v>
      </c>
      <c r="Q3017" t="str">
        <f t="shared" si="96"/>
        <v/>
      </c>
    </row>
    <row r="3018" spans="1:17" hidden="1">
      <c r="A3018" s="49">
        <v>42910.520115740743</v>
      </c>
      <c r="B3018" s="46">
        <v>383535</v>
      </c>
      <c r="C3018" s="50" t="s">
        <v>33088</v>
      </c>
      <c r="D3018" s="46" t="s">
        <v>33089</v>
      </c>
      <c r="E3018" s="46" t="s">
        <v>33090</v>
      </c>
      <c r="F3018" s="47">
        <v>500</v>
      </c>
      <c r="G3018" s="48" t="s">
        <v>59</v>
      </c>
      <c r="H3018" s="48" t="s">
        <v>29015</v>
      </c>
      <c r="I3018" s="48" t="s">
        <v>99</v>
      </c>
      <c r="J3018" s="48" t="s">
        <v>48</v>
      </c>
      <c r="K3018" s="48" t="s">
        <v>100</v>
      </c>
      <c r="L3018" s="48" t="s">
        <v>33091</v>
      </c>
      <c r="M3018" s="48" t="s">
        <v>33092</v>
      </c>
      <c r="N3018" t="e">
        <f>VLOOKUP(B3018,HIS退!B:F,5,FALSE)</f>
        <v>#N/A</v>
      </c>
      <c r="O3018" t="e">
        <f t="shared" si="95"/>
        <v>#N/A</v>
      </c>
      <c r="P3018" s="37" t="e">
        <f>VLOOKUP(C3018,微信退!Q:S,3,FALSE)</f>
        <v>#N/A</v>
      </c>
      <c r="Q3018" t="e">
        <f t="shared" si="96"/>
        <v>#N/A</v>
      </c>
    </row>
    <row r="3019" spans="1:17" hidden="1">
      <c r="A3019" s="49">
        <v>42910.5237037037</v>
      </c>
      <c r="B3019" s="46">
        <v>383569</v>
      </c>
      <c r="C3019" s="50" t="s">
        <v>33093</v>
      </c>
      <c r="D3019" s="46" t="s">
        <v>33094</v>
      </c>
      <c r="E3019" s="46" t="s">
        <v>33095</v>
      </c>
      <c r="F3019" s="47">
        <v>394</v>
      </c>
      <c r="G3019" s="48" t="s">
        <v>59</v>
      </c>
      <c r="H3019" s="48" t="s">
        <v>34</v>
      </c>
      <c r="I3019" s="48" t="s">
        <v>99</v>
      </c>
      <c r="J3019" s="48" t="s">
        <v>48</v>
      </c>
      <c r="K3019" s="48" t="s">
        <v>100</v>
      </c>
      <c r="L3019" s="48" t="s">
        <v>33096</v>
      </c>
      <c r="M3019" s="48" t="s">
        <v>33097</v>
      </c>
      <c r="N3019" t="e">
        <f>VLOOKUP(B3019,HIS退!B:F,5,FALSE)</f>
        <v>#N/A</v>
      </c>
      <c r="O3019" t="e">
        <f t="shared" si="95"/>
        <v>#N/A</v>
      </c>
      <c r="P3019" s="37" t="e">
        <f>VLOOKUP(C3019,微信退!Q:S,3,FALSE)</f>
        <v>#N/A</v>
      </c>
      <c r="Q3019" t="e">
        <f t="shared" si="96"/>
        <v>#N/A</v>
      </c>
    </row>
    <row r="3020" spans="1:17" hidden="1">
      <c r="A3020" s="49">
        <v>42910.537395833337</v>
      </c>
      <c r="B3020" s="46">
        <v>383689</v>
      </c>
      <c r="C3020" s="50" t="s">
        <v>25960</v>
      </c>
      <c r="D3020" s="46" t="s">
        <v>27981</v>
      </c>
      <c r="E3020" s="46" t="s">
        <v>27982</v>
      </c>
      <c r="F3020" s="47">
        <v>96</v>
      </c>
      <c r="G3020" s="48" t="s">
        <v>59</v>
      </c>
      <c r="H3020" s="48" t="s">
        <v>112</v>
      </c>
      <c r="I3020" s="48" t="s">
        <v>99</v>
      </c>
      <c r="J3020" s="48" t="s">
        <v>48</v>
      </c>
      <c r="K3020" s="48" t="s">
        <v>100</v>
      </c>
      <c r="L3020" s="48" t="s">
        <v>25961</v>
      </c>
      <c r="M3020" s="48" t="s">
        <v>33098</v>
      </c>
      <c r="N3020">
        <f>VLOOKUP(B3020,HIS退!B:F,5,FALSE)</f>
        <v>-96</v>
      </c>
      <c r="O3020" t="str">
        <f t="shared" si="95"/>
        <v/>
      </c>
      <c r="P3020" s="37">
        <f>VLOOKUP(C3020,微信退!Q:S,3,FALSE)</f>
        <v>96</v>
      </c>
      <c r="Q3020" t="str">
        <f t="shared" si="96"/>
        <v/>
      </c>
    </row>
    <row r="3021" spans="1:17" hidden="1">
      <c r="A3021" s="49">
        <v>42910.551076388889</v>
      </c>
      <c r="B3021" s="46">
        <v>383746</v>
      </c>
      <c r="C3021" s="50" t="s">
        <v>33099</v>
      </c>
      <c r="D3021" s="46" t="s">
        <v>33100</v>
      </c>
      <c r="E3021" s="46" t="s">
        <v>33101</v>
      </c>
      <c r="F3021" s="47">
        <v>1000</v>
      </c>
      <c r="G3021" s="48" t="s">
        <v>59</v>
      </c>
      <c r="H3021" s="48" t="s">
        <v>29015</v>
      </c>
      <c r="I3021" s="48" t="s">
        <v>99</v>
      </c>
      <c r="J3021" s="48" t="s">
        <v>48</v>
      </c>
      <c r="K3021" s="48" t="s">
        <v>100</v>
      </c>
      <c r="L3021" s="48" t="s">
        <v>33102</v>
      </c>
      <c r="M3021" s="48" t="s">
        <v>33103</v>
      </c>
      <c r="N3021" t="e">
        <f>VLOOKUP(B3021,HIS退!B:F,5,FALSE)</f>
        <v>#N/A</v>
      </c>
      <c r="O3021" t="e">
        <f t="shared" si="95"/>
        <v>#N/A</v>
      </c>
      <c r="P3021" s="37" t="e">
        <f>VLOOKUP(C3021,微信退!Q:S,3,FALSE)</f>
        <v>#N/A</v>
      </c>
      <c r="Q3021" t="e">
        <f t="shared" si="96"/>
        <v>#N/A</v>
      </c>
    </row>
    <row r="3022" spans="1:17" hidden="1">
      <c r="A3022" s="49">
        <v>42910.551469907405</v>
      </c>
      <c r="B3022" s="46">
        <v>383749</v>
      </c>
      <c r="C3022" s="50" t="s">
        <v>33104</v>
      </c>
      <c r="D3022" s="46" t="s">
        <v>33100</v>
      </c>
      <c r="E3022" s="46" t="s">
        <v>33101</v>
      </c>
      <c r="F3022" s="47">
        <v>2094</v>
      </c>
      <c r="G3022" s="48" t="s">
        <v>59</v>
      </c>
      <c r="H3022" s="48" t="s">
        <v>29015</v>
      </c>
      <c r="I3022" s="48" t="s">
        <v>99</v>
      </c>
      <c r="J3022" s="48" t="s">
        <v>48</v>
      </c>
      <c r="K3022" s="48" t="s">
        <v>100</v>
      </c>
      <c r="L3022" s="48" t="s">
        <v>33105</v>
      </c>
      <c r="M3022" s="48" t="s">
        <v>33106</v>
      </c>
      <c r="N3022" t="e">
        <f>VLOOKUP(B3022,HIS退!B:F,5,FALSE)</f>
        <v>#N/A</v>
      </c>
      <c r="O3022" t="e">
        <f t="shared" si="95"/>
        <v>#N/A</v>
      </c>
      <c r="P3022" s="37" t="e">
        <f>VLOOKUP(C3022,微信退!Q:S,3,FALSE)</f>
        <v>#N/A</v>
      </c>
      <c r="Q3022" t="e">
        <f t="shared" si="96"/>
        <v>#N/A</v>
      </c>
    </row>
    <row r="3023" spans="1:17" hidden="1">
      <c r="A3023" s="49">
        <v>42910.554791666669</v>
      </c>
      <c r="B3023" s="46">
        <v>383757</v>
      </c>
      <c r="C3023" s="50" t="s">
        <v>33107</v>
      </c>
      <c r="D3023" s="46" t="s">
        <v>33108</v>
      </c>
      <c r="E3023" s="46" t="s">
        <v>33109</v>
      </c>
      <c r="F3023" s="47">
        <v>63</v>
      </c>
      <c r="G3023" s="48" t="s">
        <v>59</v>
      </c>
      <c r="H3023" s="48" t="s">
        <v>59</v>
      </c>
      <c r="I3023" s="48" t="s">
        <v>99</v>
      </c>
      <c r="J3023" s="48" t="s">
        <v>48</v>
      </c>
      <c r="K3023" s="48" t="s">
        <v>100</v>
      </c>
      <c r="L3023" s="48" t="s">
        <v>33110</v>
      </c>
      <c r="M3023" s="48" t="s">
        <v>33111</v>
      </c>
      <c r="N3023" t="e">
        <f>VLOOKUP(B3023,HIS退!B:F,5,FALSE)</f>
        <v>#N/A</v>
      </c>
      <c r="O3023" t="e">
        <f t="shared" si="95"/>
        <v>#N/A</v>
      </c>
      <c r="P3023" s="37" t="e">
        <f>VLOOKUP(C3023,微信退!Q:S,3,FALSE)</f>
        <v>#N/A</v>
      </c>
      <c r="Q3023" t="e">
        <f t="shared" si="96"/>
        <v>#N/A</v>
      </c>
    </row>
    <row r="3024" spans="1:17" hidden="1">
      <c r="A3024" s="49">
        <v>42910.563854166663</v>
      </c>
      <c r="B3024" s="46">
        <v>383784</v>
      </c>
      <c r="C3024" s="50" t="s">
        <v>33112</v>
      </c>
      <c r="D3024" s="46" t="s">
        <v>33113</v>
      </c>
      <c r="E3024" s="46" t="s">
        <v>33114</v>
      </c>
      <c r="F3024" s="47">
        <v>741</v>
      </c>
      <c r="G3024" s="48" t="s">
        <v>34</v>
      </c>
      <c r="H3024" s="48" t="s">
        <v>29015</v>
      </c>
      <c r="I3024" s="48" t="s">
        <v>99</v>
      </c>
      <c r="J3024" s="48" t="s">
        <v>48</v>
      </c>
      <c r="K3024" s="48" t="s">
        <v>100</v>
      </c>
      <c r="L3024" s="48" t="s">
        <v>33115</v>
      </c>
      <c r="M3024" s="48" t="s">
        <v>33116</v>
      </c>
      <c r="N3024" t="e">
        <f>VLOOKUP(B3024,HIS退!B:F,5,FALSE)</f>
        <v>#N/A</v>
      </c>
      <c r="O3024" t="e">
        <f t="shared" si="95"/>
        <v>#N/A</v>
      </c>
      <c r="P3024" s="37" t="e">
        <f>VLOOKUP(C3024,微信退!Q:S,3,FALSE)</f>
        <v>#N/A</v>
      </c>
      <c r="Q3024" t="e">
        <f t="shared" si="96"/>
        <v>#N/A</v>
      </c>
    </row>
    <row r="3025" spans="1:17" hidden="1">
      <c r="A3025" s="49">
        <v>42910.574050925927</v>
      </c>
      <c r="B3025" s="46">
        <v>383821</v>
      </c>
      <c r="C3025" s="50" t="s">
        <v>25882</v>
      </c>
      <c r="D3025" s="46" t="s">
        <v>27983</v>
      </c>
      <c r="E3025" s="46" t="s">
        <v>27984</v>
      </c>
      <c r="F3025" s="47">
        <v>50</v>
      </c>
      <c r="G3025" s="48" t="s">
        <v>59</v>
      </c>
      <c r="H3025" s="48" t="s">
        <v>112</v>
      </c>
      <c r="I3025" s="48" t="s">
        <v>99</v>
      </c>
      <c r="J3025" s="48" t="s">
        <v>48</v>
      </c>
      <c r="K3025" s="48" t="s">
        <v>100</v>
      </c>
      <c r="L3025" s="48" t="s">
        <v>25883</v>
      </c>
      <c r="M3025" s="48" t="s">
        <v>33117</v>
      </c>
      <c r="N3025">
        <f>VLOOKUP(B3025,HIS退!B:F,5,FALSE)</f>
        <v>-50</v>
      </c>
      <c r="O3025" t="str">
        <f t="shared" si="95"/>
        <v/>
      </c>
      <c r="P3025" s="37">
        <f>VLOOKUP(C3025,微信退!Q:S,3,FALSE)</f>
        <v>50</v>
      </c>
      <c r="Q3025" t="str">
        <f t="shared" si="96"/>
        <v/>
      </c>
    </row>
    <row r="3026" spans="1:17" hidden="1">
      <c r="A3026" s="49">
        <v>42910.576377314814</v>
      </c>
      <c r="B3026" s="46">
        <v>383834</v>
      </c>
      <c r="C3026" s="50" t="s">
        <v>25896</v>
      </c>
      <c r="D3026" s="46" t="s">
        <v>27985</v>
      </c>
      <c r="E3026" s="46" t="s">
        <v>27986</v>
      </c>
      <c r="F3026" s="47">
        <v>200</v>
      </c>
      <c r="G3026" s="48" t="s">
        <v>59</v>
      </c>
      <c r="H3026" s="48" t="s">
        <v>112</v>
      </c>
      <c r="I3026" s="48" t="s">
        <v>99</v>
      </c>
      <c r="J3026" s="48" t="s">
        <v>48</v>
      </c>
      <c r="K3026" s="48" t="s">
        <v>100</v>
      </c>
      <c r="L3026" s="48" t="s">
        <v>25897</v>
      </c>
      <c r="M3026" s="48" t="s">
        <v>33118</v>
      </c>
      <c r="N3026">
        <f>VLOOKUP(B3026,HIS退!B:F,5,FALSE)</f>
        <v>-200</v>
      </c>
      <c r="O3026" t="str">
        <f t="shared" si="95"/>
        <v/>
      </c>
      <c r="P3026" s="37">
        <f>VLOOKUP(C3026,微信退!Q:S,3,FALSE)</f>
        <v>200</v>
      </c>
      <c r="Q3026" t="str">
        <f t="shared" si="96"/>
        <v/>
      </c>
    </row>
    <row r="3027" spans="1:17" hidden="1">
      <c r="A3027" s="49">
        <v>42910.576562499999</v>
      </c>
      <c r="B3027" s="46">
        <v>383836</v>
      </c>
      <c r="C3027" s="50" t="s">
        <v>33119</v>
      </c>
      <c r="D3027" s="46" t="s">
        <v>33120</v>
      </c>
      <c r="E3027" s="46" t="s">
        <v>33121</v>
      </c>
      <c r="F3027" s="47">
        <v>6</v>
      </c>
      <c r="G3027" s="48" t="s">
        <v>59</v>
      </c>
      <c r="H3027" s="48" t="s">
        <v>59</v>
      </c>
      <c r="I3027" s="48" t="s">
        <v>99</v>
      </c>
      <c r="J3027" s="48" t="s">
        <v>48</v>
      </c>
      <c r="K3027" s="48" t="s">
        <v>100</v>
      </c>
      <c r="L3027" s="48" t="s">
        <v>33122</v>
      </c>
      <c r="M3027" s="48" t="s">
        <v>33123</v>
      </c>
      <c r="N3027" t="e">
        <f>VLOOKUP(B3027,HIS退!B:F,5,FALSE)</f>
        <v>#N/A</v>
      </c>
      <c r="O3027" t="e">
        <f t="shared" si="95"/>
        <v>#N/A</v>
      </c>
      <c r="P3027" s="37" t="e">
        <f>VLOOKUP(C3027,微信退!Q:S,3,FALSE)</f>
        <v>#N/A</v>
      </c>
      <c r="Q3027" t="e">
        <f t="shared" si="96"/>
        <v>#N/A</v>
      </c>
    </row>
    <row r="3028" spans="1:17" hidden="1">
      <c r="A3028" s="49">
        <v>42910.584293981483</v>
      </c>
      <c r="B3028" s="46">
        <v>383874</v>
      </c>
      <c r="C3028" s="50" t="s">
        <v>25948</v>
      </c>
      <c r="D3028" s="46" t="s">
        <v>27987</v>
      </c>
      <c r="E3028" s="46" t="s">
        <v>27988</v>
      </c>
      <c r="F3028" s="47">
        <v>10</v>
      </c>
      <c r="G3028" s="48" t="s">
        <v>59</v>
      </c>
      <c r="H3028" s="48" t="s">
        <v>112</v>
      </c>
      <c r="I3028" s="48" t="s">
        <v>99</v>
      </c>
      <c r="J3028" s="48" t="s">
        <v>48</v>
      </c>
      <c r="K3028" s="48" t="s">
        <v>100</v>
      </c>
      <c r="L3028" s="48" t="s">
        <v>25949</v>
      </c>
      <c r="M3028" s="48" t="s">
        <v>33124</v>
      </c>
      <c r="N3028">
        <f>VLOOKUP(B3028,HIS退!B:F,5,FALSE)</f>
        <v>-10</v>
      </c>
      <c r="O3028" t="str">
        <f t="shared" si="95"/>
        <v/>
      </c>
      <c r="P3028" s="37">
        <f>VLOOKUP(C3028,微信退!Q:S,3,FALSE)</f>
        <v>10</v>
      </c>
      <c r="Q3028" t="str">
        <f t="shared" si="96"/>
        <v/>
      </c>
    </row>
    <row r="3029" spans="1:17" hidden="1">
      <c r="A3029" s="49">
        <v>42910.592604166668</v>
      </c>
      <c r="B3029" s="46">
        <v>383946</v>
      </c>
      <c r="C3029" s="50" t="s">
        <v>33125</v>
      </c>
      <c r="D3029" s="46" t="s">
        <v>33126</v>
      </c>
      <c r="E3029" s="46" t="s">
        <v>33127</v>
      </c>
      <c r="F3029" s="47">
        <v>452</v>
      </c>
      <c r="G3029" s="48" t="s">
        <v>59</v>
      </c>
      <c r="H3029" s="48" t="s">
        <v>59</v>
      </c>
      <c r="I3029" s="48" t="s">
        <v>99</v>
      </c>
      <c r="J3029" s="48" t="s">
        <v>48</v>
      </c>
      <c r="K3029" s="48" t="s">
        <v>100</v>
      </c>
      <c r="L3029" s="48" t="s">
        <v>33128</v>
      </c>
      <c r="M3029" s="48" t="s">
        <v>33129</v>
      </c>
      <c r="N3029" t="e">
        <f>VLOOKUP(B3029,HIS退!B:F,5,FALSE)</f>
        <v>#N/A</v>
      </c>
      <c r="O3029" t="e">
        <f t="shared" si="95"/>
        <v>#N/A</v>
      </c>
      <c r="P3029" s="37" t="e">
        <f>VLOOKUP(C3029,微信退!Q:S,3,FALSE)</f>
        <v>#N/A</v>
      </c>
      <c r="Q3029" t="e">
        <f t="shared" si="96"/>
        <v>#N/A</v>
      </c>
    </row>
    <row r="3030" spans="1:17" hidden="1">
      <c r="A3030" s="49">
        <v>42910.601631944446</v>
      </c>
      <c r="B3030" s="46">
        <v>384079</v>
      </c>
      <c r="C3030" s="50" t="s">
        <v>33130</v>
      </c>
      <c r="D3030" s="46" t="s">
        <v>33131</v>
      </c>
      <c r="E3030" s="46" t="s">
        <v>33132</v>
      </c>
      <c r="F3030" s="47">
        <v>2007</v>
      </c>
      <c r="G3030" s="48" t="s">
        <v>59</v>
      </c>
      <c r="H3030" s="48" t="s">
        <v>59</v>
      </c>
      <c r="I3030" s="48" t="s">
        <v>99</v>
      </c>
      <c r="J3030" s="48" t="s">
        <v>29021</v>
      </c>
      <c r="K3030" s="48" t="s">
        <v>100</v>
      </c>
      <c r="L3030" s="48" t="s">
        <v>33133</v>
      </c>
      <c r="M3030" s="48" t="s">
        <v>33134</v>
      </c>
      <c r="N3030" t="e">
        <f>VLOOKUP(B3030,HIS退!B:F,5,FALSE)</f>
        <v>#N/A</v>
      </c>
      <c r="O3030" t="e">
        <f t="shared" si="95"/>
        <v>#N/A</v>
      </c>
      <c r="P3030" s="37" t="e">
        <f>VLOOKUP(C3030,微信退!Q:S,3,FALSE)</f>
        <v>#N/A</v>
      </c>
      <c r="Q3030" t="e">
        <f t="shared" si="96"/>
        <v>#N/A</v>
      </c>
    </row>
    <row r="3031" spans="1:17" hidden="1">
      <c r="A3031" s="49">
        <v>42910.603078703702</v>
      </c>
      <c r="B3031" s="46">
        <v>384103</v>
      </c>
      <c r="C3031" s="50" t="s">
        <v>25880</v>
      </c>
      <c r="D3031" s="46" t="s">
        <v>27989</v>
      </c>
      <c r="E3031" s="46" t="s">
        <v>27990</v>
      </c>
      <c r="F3031" s="47">
        <v>500</v>
      </c>
      <c r="G3031" s="48" t="s">
        <v>34</v>
      </c>
      <c r="H3031" s="48" t="s">
        <v>112</v>
      </c>
      <c r="I3031" s="48" t="s">
        <v>99</v>
      </c>
      <c r="J3031" s="48" t="s">
        <v>48</v>
      </c>
      <c r="K3031" s="48" t="s">
        <v>100</v>
      </c>
      <c r="L3031" s="48" t="s">
        <v>25881</v>
      </c>
      <c r="M3031" s="48" t="s">
        <v>33135</v>
      </c>
      <c r="N3031">
        <f>VLOOKUP(B3031,HIS退!B:F,5,FALSE)</f>
        <v>-500</v>
      </c>
      <c r="O3031" t="str">
        <f t="shared" si="95"/>
        <v/>
      </c>
      <c r="P3031" s="37">
        <f>VLOOKUP(C3031,微信退!Q:S,3,FALSE)</f>
        <v>500</v>
      </c>
      <c r="Q3031" t="str">
        <f t="shared" si="96"/>
        <v/>
      </c>
    </row>
    <row r="3032" spans="1:17" hidden="1">
      <c r="A3032" s="49">
        <v>42910.612349537034</v>
      </c>
      <c r="B3032" s="46">
        <v>384264</v>
      </c>
      <c r="C3032" s="50" t="s">
        <v>33136</v>
      </c>
      <c r="D3032" s="46" t="s">
        <v>33137</v>
      </c>
      <c r="E3032" s="46" t="s">
        <v>33138</v>
      </c>
      <c r="F3032" s="47">
        <v>1763</v>
      </c>
      <c r="G3032" s="48" t="s">
        <v>34</v>
      </c>
      <c r="H3032" s="48" t="s">
        <v>34</v>
      </c>
      <c r="I3032" s="48" t="s">
        <v>99</v>
      </c>
      <c r="J3032" s="48" t="s">
        <v>48</v>
      </c>
      <c r="K3032" s="48" t="s">
        <v>100</v>
      </c>
      <c r="L3032" s="48" t="s">
        <v>33139</v>
      </c>
      <c r="M3032" s="48" t="s">
        <v>33140</v>
      </c>
      <c r="N3032" t="e">
        <f>VLOOKUP(B3032,HIS退!B:F,5,FALSE)</f>
        <v>#N/A</v>
      </c>
      <c r="O3032" t="e">
        <f t="shared" si="95"/>
        <v>#N/A</v>
      </c>
      <c r="P3032" s="37" t="e">
        <f>VLOOKUP(C3032,微信退!Q:S,3,FALSE)</f>
        <v>#N/A</v>
      </c>
      <c r="Q3032" t="e">
        <f t="shared" si="96"/>
        <v>#N/A</v>
      </c>
    </row>
    <row r="3033" spans="1:17" hidden="1">
      <c r="A3033" s="49">
        <v>42910.616481481484</v>
      </c>
      <c r="B3033" s="46">
        <v>384345</v>
      </c>
      <c r="C3033" s="50" t="s">
        <v>33141</v>
      </c>
      <c r="D3033" s="46" t="s">
        <v>556</v>
      </c>
      <c r="E3033" s="46" t="s">
        <v>2905</v>
      </c>
      <c r="F3033" s="47">
        <v>1250</v>
      </c>
      <c r="G3033" s="48" t="s">
        <v>34</v>
      </c>
      <c r="H3033" s="48" t="s">
        <v>34</v>
      </c>
      <c r="I3033" s="48" t="s">
        <v>101</v>
      </c>
      <c r="J3033" s="48" t="s">
        <v>29021</v>
      </c>
      <c r="K3033" s="48" t="s">
        <v>100</v>
      </c>
      <c r="L3033" s="48" t="s">
        <v>33142</v>
      </c>
      <c r="M3033" s="48" t="s">
        <v>33143</v>
      </c>
      <c r="N3033" t="e">
        <f>VLOOKUP(B3033,HIS退!B:F,5,FALSE)</f>
        <v>#N/A</v>
      </c>
      <c r="O3033" t="e">
        <f t="shared" si="95"/>
        <v>#N/A</v>
      </c>
      <c r="P3033" s="37" t="e">
        <f>VLOOKUP(C3033,微信退!Q:S,3,FALSE)</f>
        <v>#N/A</v>
      </c>
      <c r="Q3033" t="e">
        <f t="shared" si="96"/>
        <v>#N/A</v>
      </c>
    </row>
    <row r="3034" spans="1:17" hidden="1">
      <c r="A3034" s="49">
        <v>42910.616990740738</v>
      </c>
      <c r="B3034" s="46">
        <v>384353</v>
      </c>
      <c r="C3034" s="50" t="s">
        <v>33144</v>
      </c>
      <c r="D3034" s="46" t="s">
        <v>33145</v>
      </c>
      <c r="E3034" s="46" t="s">
        <v>33146</v>
      </c>
      <c r="F3034" s="47">
        <v>500</v>
      </c>
      <c r="G3034" s="48" t="s">
        <v>34</v>
      </c>
      <c r="H3034" s="48" t="s">
        <v>34</v>
      </c>
      <c r="I3034" s="48" t="s">
        <v>99</v>
      </c>
      <c r="J3034" s="48" t="s">
        <v>48</v>
      </c>
      <c r="K3034" s="48" t="s">
        <v>100</v>
      </c>
      <c r="L3034" s="48" t="s">
        <v>33147</v>
      </c>
      <c r="M3034" s="48" t="s">
        <v>33148</v>
      </c>
      <c r="N3034" t="e">
        <f>VLOOKUP(B3034,HIS退!B:F,5,FALSE)</f>
        <v>#N/A</v>
      </c>
      <c r="O3034" t="e">
        <f t="shared" si="95"/>
        <v>#N/A</v>
      </c>
      <c r="P3034" s="37" t="e">
        <f>VLOOKUP(C3034,微信退!Q:S,3,FALSE)</f>
        <v>#N/A</v>
      </c>
      <c r="Q3034" t="e">
        <f t="shared" si="96"/>
        <v>#N/A</v>
      </c>
    </row>
    <row r="3035" spans="1:17" hidden="1">
      <c r="A3035" s="49">
        <v>42910.619733796295</v>
      </c>
      <c r="B3035" s="46">
        <v>384400</v>
      </c>
      <c r="C3035" s="50" t="s">
        <v>33149</v>
      </c>
      <c r="D3035" s="46" t="s">
        <v>33150</v>
      </c>
      <c r="E3035" s="46" t="s">
        <v>33151</v>
      </c>
      <c r="F3035" s="47">
        <v>500</v>
      </c>
      <c r="G3035" s="48" t="s">
        <v>34</v>
      </c>
      <c r="H3035" s="48" t="s">
        <v>34</v>
      </c>
      <c r="I3035" s="48" t="s">
        <v>99</v>
      </c>
      <c r="J3035" s="48" t="s">
        <v>48</v>
      </c>
      <c r="K3035" s="48" t="s">
        <v>100</v>
      </c>
      <c r="L3035" s="48" t="s">
        <v>33152</v>
      </c>
      <c r="M3035" s="48" t="s">
        <v>33153</v>
      </c>
      <c r="N3035" t="e">
        <f>VLOOKUP(B3035,HIS退!B:F,5,FALSE)</f>
        <v>#N/A</v>
      </c>
      <c r="O3035" t="e">
        <f t="shared" si="95"/>
        <v>#N/A</v>
      </c>
      <c r="P3035" s="37" t="e">
        <f>VLOOKUP(C3035,微信退!Q:S,3,FALSE)</f>
        <v>#N/A</v>
      </c>
      <c r="Q3035" t="e">
        <f t="shared" si="96"/>
        <v>#N/A</v>
      </c>
    </row>
    <row r="3036" spans="1:17" hidden="1">
      <c r="A3036" s="49">
        <v>42910.621527777781</v>
      </c>
      <c r="B3036" s="46">
        <v>384428</v>
      </c>
      <c r="C3036" s="50" t="s">
        <v>33154</v>
      </c>
      <c r="D3036" s="46" t="s">
        <v>33155</v>
      </c>
      <c r="E3036" s="46" t="s">
        <v>33156</v>
      </c>
      <c r="F3036" s="47">
        <v>400</v>
      </c>
      <c r="G3036" s="48" t="s">
        <v>59</v>
      </c>
      <c r="H3036" s="48" t="s">
        <v>59</v>
      </c>
      <c r="I3036" s="48" t="s">
        <v>99</v>
      </c>
      <c r="J3036" s="48" t="s">
        <v>48</v>
      </c>
      <c r="K3036" s="48" t="s">
        <v>100</v>
      </c>
      <c r="L3036" s="48" t="s">
        <v>33157</v>
      </c>
      <c r="M3036" s="48" t="s">
        <v>33158</v>
      </c>
      <c r="N3036" t="e">
        <f>VLOOKUP(B3036,HIS退!B:F,5,FALSE)</f>
        <v>#N/A</v>
      </c>
      <c r="O3036" t="e">
        <f t="shared" si="95"/>
        <v>#N/A</v>
      </c>
      <c r="P3036" s="37" t="e">
        <f>VLOOKUP(C3036,微信退!Q:S,3,FALSE)</f>
        <v>#N/A</v>
      </c>
      <c r="Q3036" t="e">
        <f t="shared" si="96"/>
        <v>#N/A</v>
      </c>
    </row>
    <row r="3037" spans="1:17" hidden="1">
      <c r="A3037" s="49">
        <v>42910.621666666666</v>
      </c>
      <c r="B3037" s="46">
        <v>384432</v>
      </c>
      <c r="C3037" s="50" t="s">
        <v>33159</v>
      </c>
      <c r="D3037" s="46" t="s">
        <v>33160</v>
      </c>
      <c r="E3037" s="46" t="s">
        <v>33161</v>
      </c>
      <c r="F3037" s="47">
        <v>500</v>
      </c>
      <c r="G3037" s="48" t="s">
        <v>34</v>
      </c>
      <c r="H3037" s="48" t="s">
        <v>29015</v>
      </c>
      <c r="I3037" s="48" t="s">
        <v>99</v>
      </c>
      <c r="J3037" s="48" t="s">
        <v>48</v>
      </c>
      <c r="K3037" s="48" t="s">
        <v>100</v>
      </c>
      <c r="L3037" s="48" t="s">
        <v>33162</v>
      </c>
      <c r="M3037" s="48" t="s">
        <v>33163</v>
      </c>
      <c r="N3037" t="e">
        <f>VLOOKUP(B3037,HIS退!B:F,5,FALSE)</f>
        <v>#N/A</v>
      </c>
      <c r="O3037" t="e">
        <f t="shared" si="95"/>
        <v>#N/A</v>
      </c>
      <c r="P3037" s="37" t="e">
        <f>VLOOKUP(C3037,微信退!Q:S,3,FALSE)</f>
        <v>#N/A</v>
      </c>
      <c r="Q3037" t="e">
        <f t="shared" si="96"/>
        <v>#N/A</v>
      </c>
    </row>
    <row r="3038" spans="1:17" hidden="1">
      <c r="A3038" s="49">
        <v>42910.621886574074</v>
      </c>
      <c r="B3038" s="46">
        <v>384433</v>
      </c>
      <c r="C3038" s="50" t="s">
        <v>33164</v>
      </c>
      <c r="D3038" s="46" t="s">
        <v>33165</v>
      </c>
      <c r="E3038" s="46" t="s">
        <v>33166</v>
      </c>
      <c r="F3038" s="47">
        <v>970</v>
      </c>
      <c r="G3038" s="48" t="s">
        <v>59</v>
      </c>
      <c r="H3038" s="48" t="s">
        <v>29015</v>
      </c>
      <c r="I3038" s="48" t="s">
        <v>99</v>
      </c>
      <c r="J3038" s="48" t="s">
        <v>48</v>
      </c>
      <c r="K3038" s="48" t="s">
        <v>100</v>
      </c>
      <c r="L3038" s="48" t="s">
        <v>33167</v>
      </c>
      <c r="M3038" s="48" t="s">
        <v>33168</v>
      </c>
      <c r="N3038" t="e">
        <f>VLOOKUP(B3038,HIS退!B:F,5,FALSE)</f>
        <v>#N/A</v>
      </c>
      <c r="O3038" t="e">
        <f t="shared" si="95"/>
        <v>#N/A</v>
      </c>
      <c r="P3038" s="37" t="e">
        <f>VLOOKUP(C3038,微信退!Q:S,3,FALSE)</f>
        <v>#N/A</v>
      </c>
      <c r="Q3038" t="e">
        <f t="shared" si="96"/>
        <v>#N/A</v>
      </c>
    </row>
    <row r="3039" spans="1:17" hidden="1">
      <c r="A3039" s="49">
        <v>42910.628495370373</v>
      </c>
      <c r="B3039" s="46">
        <v>384539</v>
      </c>
      <c r="C3039" s="50" t="s">
        <v>33169</v>
      </c>
      <c r="D3039" s="46" t="s">
        <v>33170</v>
      </c>
      <c r="E3039" s="46" t="s">
        <v>33171</v>
      </c>
      <c r="F3039" s="47">
        <v>55</v>
      </c>
      <c r="G3039" s="48" t="s">
        <v>59</v>
      </c>
      <c r="H3039" s="48" t="s">
        <v>59</v>
      </c>
      <c r="I3039" s="48" t="s">
        <v>99</v>
      </c>
      <c r="J3039" s="48" t="s">
        <v>48</v>
      </c>
      <c r="K3039" s="48" t="s">
        <v>100</v>
      </c>
      <c r="L3039" s="48" t="s">
        <v>33172</v>
      </c>
      <c r="M3039" s="48" t="s">
        <v>33173</v>
      </c>
      <c r="N3039" t="e">
        <f>VLOOKUP(B3039,HIS退!B:F,5,FALSE)</f>
        <v>#N/A</v>
      </c>
      <c r="O3039" t="e">
        <f t="shared" si="95"/>
        <v>#N/A</v>
      </c>
      <c r="P3039" s="37" t="e">
        <f>VLOOKUP(C3039,微信退!Q:S,3,FALSE)</f>
        <v>#N/A</v>
      </c>
      <c r="Q3039" t="e">
        <f t="shared" si="96"/>
        <v>#N/A</v>
      </c>
    </row>
    <row r="3040" spans="1:17" hidden="1">
      <c r="A3040" s="49">
        <v>42910.629467592589</v>
      </c>
      <c r="B3040" s="46">
        <v>384562</v>
      </c>
      <c r="C3040" s="50" t="s">
        <v>25900</v>
      </c>
      <c r="D3040" s="46" t="s">
        <v>27991</v>
      </c>
      <c r="E3040" s="46" t="s">
        <v>27992</v>
      </c>
      <c r="F3040" s="47">
        <v>200</v>
      </c>
      <c r="G3040" s="48" t="s">
        <v>34</v>
      </c>
      <c r="H3040" s="48" t="s">
        <v>112</v>
      </c>
      <c r="I3040" s="48" t="s">
        <v>99</v>
      </c>
      <c r="J3040" s="48" t="s">
        <v>48</v>
      </c>
      <c r="K3040" s="48" t="s">
        <v>100</v>
      </c>
      <c r="L3040" s="48" t="s">
        <v>25901</v>
      </c>
      <c r="M3040" s="48" t="s">
        <v>33174</v>
      </c>
      <c r="N3040">
        <f>VLOOKUP(B3040,HIS退!B:F,5,FALSE)</f>
        <v>-200</v>
      </c>
      <c r="O3040" t="str">
        <f t="shared" si="95"/>
        <v/>
      </c>
      <c r="P3040" s="37">
        <f>VLOOKUP(C3040,微信退!Q:S,3,FALSE)</f>
        <v>200</v>
      </c>
      <c r="Q3040" t="str">
        <f t="shared" si="96"/>
        <v/>
      </c>
    </row>
    <row r="3041" spans="1:17" hidden="1">
      <c r="A3041" s="49">
        <v>42910.629756944443</v>
      </c>
      <c r="B3041" s="46">
        <v>384569</v>
      </c>
      <c r="C3041" s="50" t="s">
        <v>25898</v>
      </c>
      <c r="D3041" s="46" t="s">
        <v>27991</v>
      </c>
      <c r="E3041" s="46" t="s">
        <v>27992</v>
      </c>
      <c r="F3041" s="47">
        <v>100</v>
      </c>
      <c r="G3041" s="48" t="s">
        <v>34</v>
      </c>
      <c r="H3041" s="48" t="s">
        <v>112</v>
      </c>
      <c r="I3041" s="48" t="s">
        <v>99</v>
      </c>
      <c r="J3041" s="48" t="s">
        <v>48</v>
      </c>
      <c r="K3041" s="48" t="s">
        <v>100</v>
      </c>
      <c r="L3041" s="48" t="s">
        <v>25899</v>
      </c>
      <c r="M3041" s="48" t="s">
        <v>33175</v>
      </c>
      <c r="N3041">
        <f>VLOOKUP(B3041,HIS退!B:F,5,FALSE)</f>
        <v>-100</v>
      </c>
      <c r="O3041" t="str">
        <f t="shared" si="95"/>
        <v/>
      </c>
      <c r="P3041" s="37">
        <f>VLOOKUP(C3041,微信退!Q:S,3,FALSE)</f>
        <v>100</v>
      </c>
      <c r="Q3041" t="str">
        <f t="shared" si="96"/>
        <v/>
      </c>
    </row>
    <row r="3042" spans="1:17" hidden="1">
      <c r="A3042" s="49">
        <v>42910.630162037036</v>
      </c>
      <c r="B3042" s="46">
        <v>384576</v>
      </c>
      <c r="C3042" s="50" t="s">
        <v>25912</v>
      </c>
      <c r="D3042" s="46" t="s">
        <v>27993</v>
      </c>
      <c r="E3042" s="46" t="s">
        <v>27994</v>
      </c>
      <c r="F3042" s="47">
        <v>75</v>
      </c>
      <c r="G3042" s="48" t="s">
        <v>59</v>
      </c>
      <c r="H3042" s="48" t="s">
        <v>112</v>
      </c>
      <c r="I3042" s="48" t="s">
        <v>99</v>
      </c>
      <c r="J3042" s="48" t="s">
        <v>48</v>
      </c>
      <c r="K3042" s="48" t="s">
        <v>100</v>
      </c>
      <c r="L3042" s="48" t="s">
        <v>25913</v>
      </c>
      <c r="M3042" s="48" t="s">
        <v>33176</v>
      </c>
      <c r="N3042">
        <f>VLOOKUP(B3042,HIS退!B:F,5,FALSE)</f>
        <v>-75</v>
      </c>
      <c r="O3042" t="str">
        <f t="shared" si="95"/>
        <v/>
      </c>
      <c r="P3042" s="37">
        <f>VLOOKUP(C3042,微信退!Q:S,3,FALSE)</f>
        <v>75</v>
      </c>
      <c r="Q3042" t="str">
        <f t="shared" si="96"/>
        <v/>
      </c>
    </row>
    <row r="3043" spans="1:17" hidden="1">
      <c r="A3043" s="49">
        <v>42910.632939814815</v>
      </c>
      <c r="B3043" s="46">
        <v>384635</v>
      </c>
      <c r="C3043" s="50" t="s">
        <v>33177</v>
      </c>
      <c r="D3043" s="46" t="s">
        <v>33178</v>
      </c>
      <c r="E3043" s="46" t="s">
        <v>33179</v>
      </c>
      <c r="F3043" s="47">
        <v>391</v>
      </c>
      <c r="G3043" s="48" t="s">
        <v>59</v>
      </c>
      <c r="H3043" s="48" t="s">
        <v>59</v>
      </c>
      <c r="I3043" s="48" t="s">
        <v>99</v>
      </c>
      <c r="J3043" s="48" t="s">
        <v>48</v>
      </c>
      <c r="K3043" s="48" t="s">
        <v>100</v>
      </c>
      <c r="L3043" s="48" t="s">
        <v>33180</v>
      </c>
      <c r="M3043" s="48" t="s">
        <v>33181</v>
      </c>
      <c r="N3043" t="e">
        <f>VLOOKUP(B3043,HIS退!B:F,5,FALSE)</f>
        <v>#N/A</v>
      </c>
      <c r="O3043" t="e">
        <f t="shared" si="95"/>
        <v>#N/A</v>
      </c>
      <c r="P3043" s="37" t="e">
        <f>VLOOKUP(C3043,微信退!Q:S,3,FALSE)</f>
        <v>#N/A</v>
      </c>
      <c r="Q3043" t="e">
        <f t="shared" si="96"/>
        <v>#N/A</v>
      </c>
    </row>
    <row r="3044" spans="1:17" hidden="1">
      <c r="A3044" s="49">
        <v>42910.634131944447</v>
      </c>
      <c r="B3044" s="46">
        <v>384659</v>
      </c>
      <c r="C3044" s="50" t="s">
        <v>33182</v>
      </c>
      <c r="D3044" s="46" t="s">
        <v>33183</v>
      </c>
      <c r="E3044" s="46" t="s">
        <v>33184</v>
      </c>
      <c r="F3044" s="47">
        <v>105</v>
      </c>
      <c r="G3044" s="48" t="s">
        <v>34</v>
      </c>
      <c r="H3044" s="48" t="s">
        <v>34</v>
      </c>
      <c r="I3044" s="48" t="s">
        <v>99</v>
      </c>
      <c r="J3044" s="48" t="s">
        <v>48</v>
      </c>
      <c r="K3044" s="48" t="s">
        <v>100</v>
      </c>
      <c r="L3044" s="48" t="s">
        <v>33185</v>
      </c>
      <c r="M3044" s="48" t="s">
        <v>33186</v>
      </c>
      <c r="N3044" t="e">
        <f>VLOOKUP(B3044,HIS退!B:F,5,FALSE)</f>
        <v>#N/A</v>
      </c>
      <c r="O3044" t="e">
        <f t="shared" si="95"/>
        <v>#N/A</v>
      </c>
      <c r="P3044" s="37" t="e">
        <f>VLOOKUP(C3044,微信退!Q:S,3,FALSE)</f>
        <v>#N/A</v>
      </c>
      <c r="Q3044" t="e">
        <f t="shared" si="96"/>
        <v>#N/A</v>
      </c>
    </row>
    <row r="3045" spans="1:17" hidden="1">
      <c r="A3045" s="49">
        <v>42910.640138888892</v>
      </c>
      <c r="B3045" s="46">
        <v>384767</v>
      </c>
      <c r="C3045" s="50" t="s">
        <v>33187</v>
      </c>
      <c r="D3045" s="46" t="s">
        <v>33188</v>
      </c>
      <c r="E3045" s="46" t="s">
        <v>33189</v>
      </c>
      <c r="F3045" s="47">
        <v>412</v>
      </c>
      <c r="G3045" s="48" t="s">
        <v>34</v>
      </c>
      <c r="H3045" s="48" t="s">
        <v>34</v>
      </c>
      <c r="I3045" s="48" t="s">
        <v>99</v>
      </c>
      <c r="J3045" s="48" t="s">
        <v>48</v>
      </c>
      <c r="K3045" s="48" t="s">
        <v>100</v>
      </c>
      <c r="L3045" s="48" t="s">
        <v>33190</v>
      </c>
      <c r="M3045" s="48" t="s">
        <v>33191</v>
      </c>
      <c r="N3045" t="e">
        <f>VLOOKUP(B3045,HIS退!B:F,5,FALSE)</f>
        <v>#N/A</v>
      </c>
      <c r="O3045" t="e">
        <f t="shared" si="95"/>
        <v>#N/A</v>
      </c>
      <c r="P3045" s="37" t="e">
        <f>VLOOKUP(C3045,微信退!Q:S,3,FALSE)</f>
        <v>#N/A</v>
      </c>
      <c r="Q3045" t="e">
        <f t="shared" si="96"/>
        <v>#N/A</v>
      </c>
    </row>
    <row r="3046" spans="1:17" hidden="1">
      <c r="A3046" s="49">
        <v>42910.6409375</v>
      </c>
      <c r="B3046" s="46">
        <v>384780</v>
      </c>
      <c r="C3046" s="50" t="s">
        <v>33192</v>
      </c>
      <c r="D3046" s="46" t="s">
        <v>33193</v>
      </c>
      <c r="E3046" s="46" t="s">
        <v>32728</v>
      </c>
      <c r="F3046" s="47">
        <v>319</v>
      </c>
      <c r="G3046" s="48" t="s">
        <v>34</v>
      </c>
      <c r="H3046" s="48" t="s">
        <v>34</v>
      </c>
      <c r="I3046" s="48" t="s">
        <v>99</v>
      </c>
      <c r="J3046" s="48" t="s">
        <v>48</v>
      </c>
      <c r="K3046" s="48" t="s">
        <v>100</v>
      </c>
      <c r="L3046" s="48" t="s">
        <v>33194</v>
      </c>
      <c r="M3046" s="48" t="s">
        <v>33195</v>
      </c>
      <c r="N3046" t="e">
        <f>VLOOKUP(B3046,HIS退!B:F,5,FALSE)</f>
        <v>#N/A</v>
      </c>
      <c r="O3046" t="e">
        <f t="shared" si="95"/>
        <v>#N/A</v>
      </c>
      <c r="P3046" s="37" t="e">
        <f>VLOOKUP(C3046,微信退!Q:S,3,FALSE)</f>
        <v>#N/A</v>
      </c>
      <c r="Q3046" t="e">
        <f t="shared" si="96"/>
        <v>#N/A</v>
      </c>
    </row>
    <row r="3047" spans="1:17" hidden="1">
      <c r="A3047" s="49">
        <v>42910.641203703701</v>
      </c>
      <c r="B3047" s="46">
        <v>384786</v>
      </c>
      <c r="C3047" s="50" t="s">
        <v>33196</v>
      </c>
      <c r="D3047" s="46" t="s">
        <v>33197</v>
      </c>
      <c r="E3047" s="46" t="s">
        <v>33198</v>
      </c>
      <c r="F3047" s="47">
        <v>290</v>
      </c>
      <c r="G3047" s="48" t="s">
        <v>34</v>
      </c>
      <c r="H3047" s="48" t="s">
        <v>34</v>
      </c>
      <c r="I3047" s="48" t="s">
        <v>99</v>
      </c>
      <c r="J3047" s="48" t="s">
        <v>48</v>
      </c>
      <c r="K3047" s="48" t="s">
        <v>100</v>
      </c>
      <c r="L3047" s="48" t="s">
        <v>33199</v>
      </c>
      <c r="M3047" s="48" t="s">
        <v>33200</v>
      </c>
      <c r="N3047" t="e">
        <f>VLOOKUP(B3047,HIS退!B:F,5,FALSE)</f>
        <v>#N/A</v>
      </c>
      <c r="O3047" t="e">
        <f t="shared" si="95"/>
        <v>#N/A</v>
      </c>
      <c r="P3047" s="37" t="e">
        <f>VLOOKUP(C3047,微信退!Q:S,3,FALSE)</f>
        <v>#N/A</v>
      </c>
      <c r="Q3047" t="e">
        <f t="shared" si="96"/>
        <v>#N/A</v>
      </c>
    </row>
    <row r="3048" spans="1:17" hidden="1">
      <c r="A3048" s="49">
        <v>42910.642407407409</v>
      </c>
      <c r="B3048" s="46">
        <v>384800</v>
      </c>
      <c r="C3048" s="50" t="s">
        <v>33201</v>
      </c>
      <c r="D3048" s="46" t="s">
        <v>33202</v>
      </c>
      <c r="E3048" s="46" t="s">
        <v>33203</v>
      </c>
      <c r="F3048" s="47">
        <v>900</v>
      </c>
      <c r="G3048" s="48" t="s">
        <v>34</v>
      </c>
      <c r="H3048" s="48" t="s">
        <v>34</v>
      </c>
      <c r="I3048" s="48" t="s">
        <v>99</v>
      </c>
      <c r="J3048" s="48" t="s">
        <v>48</v>
      </c>
      <c r="K3048" s="48" t="s">
        <v>100</v>
      </c>
      <c r="L3048" s="48" t="s">
        <v>33204</v>
      </c>
      <c r="M3048" s="48" t="s">
        <v>33205</v>
      </c>
      <c r="N3048" t="e">
        <f>VLOOKUP(B3048,HIS退!B:F,5,FALSE)</f>
        <v>#N/A</v>
      </c>
      <c r="O3048" t="e">
        <f t="shared" si="95"/>
        <v>#N/A</v>
      </c>
      <c r="P3048" s="37" t="e">
        <f>VLOOKUP(C3048,微信退!Q:S,3,FALSE)</f>
        <v>#N/A</v>
      </c>
      <c r="Q3048" t="e">
        <f t="shared" si="96"/>
        <v>#N/A</v>
      </c>
    </row>
    <row r="3049" spans="1:17" hidden="1">
      <c r="A3049" s="49">
        <v>42910.647719907407</v>
      </c>
      <c r="B3049" s="46">
        <v>384864</v>
      </c>
      <c r="C3049" s="50" t="s">
        <v>33206</v>
      </c>
      <c r="D3049" s="46" t="s">
        <v>33207</v>
      </c>
      <c r="E3049" s="46" t="s">
        <v>33208</v>
      </c>
      <c r="F3049" s="47">
        <v>220</v>
      </c>
      <c r="G3049" s="48" t="s">
        <v>59</v>
      </c>
      <c r="H3049" s="48" t="s">
        <v>29015</v>
      </c>
      <c r="I3049" s="48" t="s">
        <v>99</v>
      </c>
      <c r="J3049" s="48" t="s">
        <v>48</v>
      </c>
      <c r="K3049" s="48" t="s">
        <v>100</v>
      </c>
      <c r="L3049" s="48" t="s">
        <v>33209</v>
      </c>
      <c r="M3049" s="48" t="s">
        <v>33210</v>
      </c>
      <c r="N3049" t="e">
        <f>VLOOKUP(B3049,HIS退!B:F,5,FALSE)</f>
        <v>#N/A</v>
      </c>
      <c r="O3049" t="e">
        <f t="shared" si="95"/>
        <v>#N/A</v>
      </c>
      <c r="P3049" s="37" t="e">
        <f>VLOOKUP(C3049,微信退!Q:S,3,FALSE)</f>
        <v>#N/A</v>
      </c>
      <c r="Q3049" t="e">
        <f t="shared" si="96"/>
        <v>#N/A</v>
      </c>
    </row>
    <row r="3050" spans="1:17" hidden="1">
      <c r="A3050" s="49">
        <v>42910.651863425926</v>
      </c>
      <c r="B3050" s="46">
        <v>384934</v>
      </c>
      <c r="C3050" s="50" t="s">
        <v>25938</v>
      </c>
      <c r="D3050" s="46" t="s">
        <v>27995</v>
      </c>
      <c r="E3050" s="46" t="s">
        <v>27996</v>
      </c>
      <c r="F3050" s="47">
        <v>2</v>
      </c>
      <c r="G3050" s="48" t="s">
        <v>59</v>
      </c>
      <c r="H3050" s="48" t="s">
        <v>112</v>
      </c>
      <c r="I3050" s="48" t="s">
        <v>99</v>
      </c>
      <c r="J3050" s="48" t="s">
        <v>48</v>
      </c>
      <c r="K3050" s="48" t="s">
        <v>100</v>
      </c>
      <c r="L3050" s="48" t="s">
        <v>25939</v>
      </c>
      <c r="M3050" s="48" t="s">
        <v>33211</v>
      </c>
      <c r="N3050">
        <f>VLOOKUP(B3050,HIS退!B:F,5,FALSE)</f>
        <v>-2</v>
      </c>
      <c r="O3050" t="str">
        <f t="shared" si="95"/>
        <v/>
      </c>
      <c r="P3050" s="37">
        <f>VLOOKUP(C3050,微信退!Q:S,3,FALSE)</f>
        <v>2</v>
      </c>
      <c r="Q3050" t="str">
        <f t="shared" si="96"/>
        <v/>
      </c>
    </row>
    <row r="3051" spans="1:17" hidden="1">
      <c r="A3051" s="49">
        <v>42910.655798611115</v>
      </c>
      <c r="B3051" s="46">
        <v>50780</v>
      </c>
      <c r="C3051" s="50" t="s">
        <v>33212</v>
      </c>
      <c r="D3051" s="46" t="s">
        <v>27965</v>
      </c>
      <c r="E3051" s="46" t="s">
        <v>27966</v>
      </c>
      <c r="F3051" s="47">
        <v>450</v>
      </c>
      <c r="G3051" s="48" t="s">
        <v>59</v>
      </c>
      <c r="H3051" s="48" t="s">
        <v>112</v>
      </c>
      <c r="I3051" s="48" t="s">
        <v>102</v>
      </c>
      <c r="J3051" s="48" t="s">
        <v>98</v>
      </c>
      <c r="K3051" s="48" t="s">
        <v>100</v>
      </c>
      <c r="L3051" s="48" t="s">
        <v>33213</v>
      </c>
      <c r="M3051" s="48" t="s">
        <v>33214</v>
      </c>
      <c r="N3051" t="e">
        <f>VLOOKUP(B3051,HIS退!B:F,5,FALSE)</f>
        <v>#N/A</v>
      </c>
      <c r="O3051" t="e">
        <f t="shared" si="95"/>
        <v>#N/A</v>
      </c>
      <c r="P3051" s="37" t="e">
        <f>VLOOKUP(C3051,微信退!Q:S,3,FALSE)</f>
        <v>#N/A</v>
      </c>
      <c r="Q3051" t="e">
        <f t="shared" si="96"/>
        <v>#N/A</v>
      </c>
    </row>
    <row r="3052" spans="1:17" hidden="1">
      <c r="A3052" s="49">
        <v>42910.655902777777</v>
      </c>
      <c r="B3052" s="46">
        <v>384983</v>
      </c>
      <c r="C3052" s="50" t="s">
        <v>25994</v>
      </c>
      <c r="D3052" s="46" t="s">
        <v>27997</v>
      </c>
      <c r="E3052" s="46" t="s">
        <v>27998</v>
      </c>
      <c r="F3052" s="47">
        <v>100</v>
      </c>
      <c r="G3052" s="48" t="s">
        <v>59</v>
      </c>
      <c r="H3052" s="48" t="s">
        <v>112</v>
      </c>
      <c r="I3052" s="48" t="s">
        <v>99</v>
      </c>
      <c r="J3052" s="48" t="s">
        <v>48</v>
      </c>
      <c r="K3052" s="48" t="s">
        <v>100</v>
      </c>
      <c r="L3052" s="48" t="s">
        <v>25995</v>
      </c>
      <c r="M3052" s="48" t="s">
        <v>33215</v>
      </c>
      <c r="N3052">
        <f>VLOOKUP(B3052,HIS退!B:F,5,FALSE)</f>
        <v>-100</v>
      </c>
      <c r="O3052" t="str">
        <f t="shared" si="95"/>
        <v/>
      </c>
      <c r="P3052" s="37">
        <f>VLOOKUP(C3052,微信退!Q:S,3,FALSE)</f>
        <v>100</v>
      </c>
      <c r="Q3052" t="str">
        <f t="shared" si="96"/>
        <v/>
      </c>
    </row>
    <row r="3053" spans="1:17" hidden="1">
      <c r="A3053" s="49">
        <v>42910.656481481485</v>
      </c>
      <c r="B3053" s="46">
        <v>50780</v>
      </c>
      <c r="C3053" s="50" t="s">
        <v>33212</v>
      </c>
      <c r="D3053" s="46" t="s">
        <v>27965</v>
      </c>
      <c r="E3053" s="46" t="s">
        <v>27966</v>
      </c>
      <c r="F3053" s="47">
        <v>450</v>
      </c>
      <c r="G3053" s="48" t="s">
        <v>59</v>
      </c>
      <c r="H3053" s="48" t="s">
        <v>112</v>
      </c>
      <c r="I3053" s="48" t="s">
        <v>102</v>
      </c>
      <c r="J3053" s="48" t="s">
        <v>98</v>
      </c>
      <c r="K3053" s="48" t="s">
        <v>100</v>
      </c>
      <c r="L3053" s="48" t="s">
        <v>33216</v>
      </c>
      <c r="M3053" s="48" t="s">
        <v>33217</v>
      </c>
      <c r="N3053" t="e">
        <f>VLOOKUP(B3053,HIS退!B:F,5,FALSE)</f>
        <v>#N/A</v>
      </c>
      <c r="O3053" t="e">
        <f t="shared" si="95"/>
        <v>#N/A</v>
      </c>
      <c r="P3053" s="37" t="e">
        <f>VLOOKUP(C3053,微信退!Q:S,3,FALSE)</f>
        <v>#N/A</v>
      </c>
      <c r="Q3053" t="e">
        <f t="shared" si="96"/>
        <v>#N/A</v>
      </c>
    </row>
    <row r="3054" spans="1:17" hidden="1">
      <c r="A3054" s="49">
        <v>42910.657175925924</v>
      </c>
      <c r="B3054" s="46">
        <v>384999</v>
      </c>
      <c r="C3054" s="50" t="s">
        <v>25888</v>
      </c>
      <c r="D3054" s="46" t="s">
        <v>27965</v>
      </c>
      <c r="E3054" s="46" t="s">
        <v>27966</v>
      </c>
      <c r="F3054" s="47">
        <v>445</v>
      </c>
      <c r="G3054" s="48" t="s">
        <v>34</v>
      </c>
      <c r="H3054" s="48" t="s">
        <v>112</v>
      </c>
      <c r="I3054" s="48" t="s">
        <v>99</v>
      </c>
      <c r="J3054" s="48" t="s">
        <v>48</v>
      </c>
      <c r="K3054" s="48" t="s">
        <v>100</v>
      </c>
      <c r="L3054" s="48" t="s">
        <v>25889</v>
      </c>
      <c r="M3054" s="48" t="s">
        <v>33218</v>
      </c>
      <c r="N3054">
        <f>VLOOKUP(B3054,HIS退!B:F,5,FALSE)</f>
        <v>-445</v>
      </c>
      <c r="O3054" t="str">
        <f t="shared" si="95"/>
        <v/>
      </c>
      <c r="P3054" s="37">
        <f>VLOOKUP(C3054,微信退!Q:S,3,FALSE)</f>
        <v>445</v>
      </c>
      <c r="Q3054" t="str">
        <f t="shared" si="96"/>
        <v/>
      </c>
    </row>
    <row r="3055" spans="1:17" hidden="1">
      <c r="A3055" s="49">
        <v>42910.659282407411</v>
      </c>
      <c r="B3055" s="46">
        <v>385043</v>
      </c>
      <c r="C3055" s="50" t="s">
        <v>33219</v>
      </c>
      <c r="D3055" s="46" t="s">
        <v>33220</v>
      </c>
      <c r="E3055" s="46" t="s">
        <v>33221</v>
      </c>
      <c r="F3055" s="47">
        <v>344</v>
      </c>
      <c r="G3055" s="48" t="s">
        <v>34</v>
      </c>
      <c r="H3055" s="48" t="s">
        <v>34</v>
      </c>
      <c r="I3055" s="48" t="s">
        <v>99</v>
      </c>
      <c r="J3055" s="48" t="s">
        <v>48</v>
      </c>
      <c r="K3055" s="48" t="s">
        <v>100</v>
      </c>
      <c r="L3055" s="48" t="s">
        <v>33222</v>
      </c>
      <c r="M3055" s="48" t="s">
        <v>33223</v>
      </c>
      <c r="N3055" t="e">
        <f>VLOOKUP(B3055,HIS退!B:F,5,FALSE)</f>
        <v>#N/A</v>
      </c>
      <c r="O3055" t="e">
        <f t="shared" si="95"/>
        <v>#N/A</v>
      </c>
      <c r="P3055" s="37" t="e">
        <f>VLOOKUP(C3055,微信退!Q:S,3,FALSE)</f>
        <v>#N/A</v>
      </c>
      <c r="Q3055" t="e">
        <f t="shared" si="96"/>
        <v>#N/A</v>
      </c>
    </row>
    <row r="3056" spans="1:17" hidden="1">
      <c r="A3056" s="49">
        <v>42910.661643518521</v>
      </c>
      <c r="B3056" s="46">
        <v>385078</v>
      </c>
      <c r="C3056" s="50" t="s">
        <v>33224</v>
      </c>
      <c r="D3056" s="46" t="s">
        <v>33225</v>
      </c>
      <c r="E3056" s="46" t="s">
        <v>33226</v>
      </c>
      <c r="F3056" s="47">
        <v>400</v>
      </c>
      <c r="G3056" s="48" t="s">
        <v>34</v>
      </c>
      <c r="H3056" s="48" t="s">
        <v>29015</v>
      </c>
      <c r="I3056" s="48" t="s">
        <v>99</v>
      </c>
      <c r="J3056" s="48" t="s">
        <v>48</v>
      </c>
      <c r="K3056" s="48" t="s">
        <v>100</v>
      </c>
      <c r="L3056" s="48" t="s">
        <v>33227</v>
      </c>
      <c r="M3056" s="48" t="s">
        <v>33228</v>
      </c>
      <c r="N3056" t="e">
        <f>VLOOKUP(B3056,HIS退!B:F,5,FALSE)</f>
        <v>#N/A</v>
      </c>
      <c r="O3056" t="e">
        <f t="shared" si="95"/>
        <v>#N/A</v>
      </c>
      <c r="P3056" s="37" t="e">
        <f>VLOOKUP(C3056,微信退!Q:S,3,FALSE)</f>
        <v>#N/A</v>
      </c>
      <c r="Q3056" t="e">
        <f t="shared" si="96"/>
        <v>#N/A</v>
      </c>
    </row>
    <row r="3057" spans="1:17" hidden="1">
      <c r="A3057" s="49">
        <v>42910.664074074077</v>
      </c>
      <c r="B3057" s="46">
        <v>385111</v>
      </c>
      <c r="C3057" s="50" t="s">
        <v>33229</v>
      </c>
      <c r="D3057" s="46" t="s">
        <v>33230</v>
      </c>
      <c r="E3057" s="46" t="s">
        <v>33231</v>
      </c>
      <c r="F3057" s="47">
        <v>21</v>
      </c>
      <c r="G3057" s="48" t="s">
        <v>59</v>
      </c>
      <c r="H3057" s="48" t="s">
        <v>59</v>
      </c>
      <c r="I3057" s="48" t="s">
        <v>99</v>
      </c>
      <c r="J3057" s="48" t="s">
        <v>29021</v>
      </c>
      <c r="K3057" s="48" t="s">
        <v>100</v>
      </c>
      <c r="L3057" s="48" t="s">
        <v>33232</v>
      </c>
      <c r="M3057" s="48" t="s">
        <v>33233</v>
      </c>
      <c r="N3057" t="e">
        <f>VLOOKUP(B3057,HIS退!B:F,5,FALSE)</f>
        <v>#N/A</v>
      </c>
      <c r="O3057" t="e">
        <f t="shared" si="95"/>
        <v>#N/A</v>
      </c>
      <c r="P3057" s="37" t="e">
        <f>VLOOKUP(C3057,微信退!Q:S,3,FALSE)</f>
        <v>#N/A</v>
      </c>
      <c r="Q3057" t="e">
        <f t="shared" si="96"/>
        <v>#N/A</v>
      </c>
    </row>
    <row r="3058" spans="1:17" hidden="1">
      <c r="A3058" s="49">
        <v>42910.664224537039</v>
      </c>
      <c r="B3058" s="46">
        <v>385112</v>
      </c>
      <c r="C3058" s="50" t="s">
        <v>25924</v>
      </c>
      <c r="D3058" s="46" t="s">
        <v>27999</v>
      </c>
      <c r="E3058" s="46" t="s">
        <v>28000</v>
      </c>
      <c r="F3058" s="47">
        <v>62</v>
      </c>
      <c r="G3058" s="48" t="s">
        <v>34</v>
      </c>
      <c r="H3058" s="48" t="s">
        <v>112</v>
      </c>
      <c r="I3058" s="48" t="s">
        <v>99</v>
      </c>
      <c r="J3058" s="48" t="s">
        <v>48</v>
      </c>
      <c r="K3058" s="48" t="s">
        <v>100</v>
      </c>
      <c r="L3058" s="48" t="s">
        <v>25925</v>
      </c>
      <c r="M3058" s="48" t="s">
        <v>33234</v>
      </c>
      <c r="N3058">
        <f>VLOOKUP(B3058,HIS退!B:F,5,FALSE)</f>
        <v>-62</v>
      </c>
      <c r="O3058" t="str">
        <f t="shared" si="95"/>
        <v/>
      </c>
      <c r="P3058" s="37">
        <f>VLOOKUP(C3058,微信退!Q:S,3,FALSE)</f>
        <v>62</v>
      </c>
      <c r="Q3058" t="str">
        <f t="shared" si="96"/>
        <v/>
      </c>
    </row>
    <row r="3059" spans="1:17" hidden="1">
      <c r="A3059" s="49">
        <v>42910.665625000001</v>
      </c>
      <c r="B3059" s="46">
        <v>385135</v>
      </c>
      <c r="C3059" s="50" t="s">
        <v>33235</v>
      </c>
      <c r="D3059" s="46" t="s">
        <v>33236</v>
      </c>
      <c r="E3059" s="46" t="s">
        <v>33237</v>
      </c>
      <c r="F3059" s="47">
        <v>496</v>
      </c>
      <c r="G3059" s="48" t="s">
        <v>59</v>
      </c>
      <c r="H3059" s="48" t="s">
        <v>29015</v>
      </c>
      <c r="I3059" s="48" t="s">
        <v>99</v>
      </c>
      <c r="J3059" s="48" t="s">
        <v>48</v>
      </c>
      <c r="K3059" s="48" t="s">
        <v>100</v>
      </c>
      <c r="L3059" s="48" t="s">
        <v>33238</v>
      </c>
      <c r="M3059" s="48" t="s">
        <v>33239</v>
      </c>
      <c r="N3059" t="e">
        <f>VLOOKUP(B3059,HIS退!B:F,5,FALSE)</f>
        <v>#N/A</v>
      </c>
      <c r="O3059" t="e">
        <f t="shared" si="95"/>
        <v>#N/A</v>
      </c>
      <c r="P3059" s="37" t="e">
        <f>VLOOKUP(C3059,微信退!Q:S,3,FALSE)</f>
        <v>#N/A</v>
      </c>
      <c r="Q3059" t="e">
        <f t="shared" si="96"/>
        <v>#N/A</v>
      </c>
    </row>
    <row r="3060" spans="1:17" hidden="1">
      <c r="A3060" s="49">
        <v>42910.672268518516</v>
      </c>
      <c r="B3060" s="46">
        <v>385224</v>
      </c>
      <c r="C3060" s="50" t="s">
        <v>25894</v>
      </c>
      <c r="D3060" s="46" t="s">
        <v>10136</v>
      </c>
      <c r="E3060" s="46" t="s">
        <v>10137</v>
      </c>
      <c r="F3060" s="47">
        <v>1987</v>
      </c>
      <c r="G3060" s="48" t="s">
        <v>34</v>
      </c>
      <c r="H3060" s="48" t="s">
        <v>112</v>
      </c>
      <c r="I3060" s="48" t="s">
        <v>99</v>
      </c>
      <c r="J3060" s="48" t="s">
        <v>48</v>
      </c>
      <c r="K3060" s="48" t="s">
        <v>100</v>
      </c>
      <c r="L3060" s="48" t="s">
        <v>25895</v>
      </c>
      <c r="M3060" s="48" t="s">
        <v>33240</v>
      </c>
      <c r="N3060">
        <f>VLOOKUP(B3060,HIS退!B:F,5,FALSE)</f>
        <v>-1987</v>
      </c>
      <c r="O3060" t="str">
        <f t="shared" si="95"/>
        <v/>
      </c>
      <c r="P3060" s="37">
        <f>VLOOKUP(C3060,微信退!Q:S,3,FALSE)</f>
        <v>1987</v>
      </c>
      <c r="Q3060" t="str">
        <f t="shared" si="96"/>
        <v/>
      </c>
    </row>
    <row r="3061" spans="1:17" hidden="1">
      <c r="A3061" s="49">
        <v>42910.673692129632</v>
      </c>
      <c r="B3061" s="46">
        <v>385243</v>
      </c>
      <c r="C3061" s="50" t="s">
        <v>25982</v>
      </c>
      <c r="D3061" s="46" t="s">
        <v>28001</v>
      </c>
      <c r="E3061" s="46" t="s">
        <v>28002</v>
      </c>
      <c r="F3061" s="47">
        <v>428</v>
      </c>
      <c r="G3061" s="48" t="s">
        <v>34</v>
      </c>
      <c r="H3061" s="48" t="s">
        <v>112</v>
      </c>
      <c r="I3061" s="48" t="s">
        <v>99</v>
      </c>
      <c r="J3061" s="48" t="s">
        <v>48</v>
      </c>
      <c r="K3061" s="48" t="s">
        <v>100</v>
      </c>
      <c r="L3061" s="48" t="s">
        <v>25983</v>
      </c>
      <c r="M3061" s="48" t="s">
        <v>33241</v>
      </c>
      <c r="N3061">
        <f>VLOOKUP(B3061,HIS退!B:F,5,FALSE)</f>
        <v>-428</v>
      </c>
      <c r="O3061" t="str">
        <f t="shared" si="95"/>
        <v/>
      </c>
      <c r="P3061" s="37">
        <f>VLOOKUP(C3061,微信退!Q:S,3,FALSE)</f>
        <v>428</v>
      </c>
      <c r="Q3061" t="str">
        <f t="shared" si="96"/>
        <v/>
      </c>
    </row>
    <row r="3062" spans="1:17" hidden="1">
      <c r="A3062" s="49">
        <v>42910.675694444442</v>
      </c>
      <c r="B3062" s="46">
        <v>385271</v>
      </c>
      <c r="C3062" s="50" t="s">
        <v>25954</v>
      </c>
      <c r="D3062" s="46" t="s">
        <v>28003</v>
      </c>
      <c r="E3062" s="46" t="s">
        <v>28004</v>
      </c>
      <c r="F3062" s="47">
        <v>1000</v>
      </c>
      <c r="G3062" s="48" t="s">
        <v>59</v>
      </c>
      <c r="H3062" s="48" t="s">
        <v>112</v>
      </c>
      <c r="I3062" s="48" t="s">
        <v>99</v>
      </c>
      <c r="J3062" s="48" t="s">
        <v>48</v>
      </c>
      <c r="K3062" s="48" t="s">
        <v>100</v>
      </c>
      <c r="L3062" s="48" t="s">
        <v>25955</v>
      </c>
      <c r="M3062" s="48" t="s">
        <v>33242</v>
      </c>
      <c r="N3062">
        <f>VLOOKUP(B3062,HIS退!B:F,5,FALSE)</f>
        <v>-1000</v>
      </c>
      <c r="O3062" t="str">
        <f t="shared" si="95"/>
        <v/>
      </c>
      <c r="P3062" s="37">
        <f>VLOOKUP(C3062,微信退!Q:S,3,FALSE)</f>
        <v>1000</v>
      </c>
      <c r="Q3062" t="str">
        <f t="shared" si="96"/>
        <v/>
      </c>
    </row>
    <row r="3063" spans="1:17" hidden="1">
      <c r="A3063" s="49">
        <v>42910.680486111109</v>
      </c>
      <c r="B3063" s="46">
        <v>385331</v>
      </c>
      <c r="C3063" s="50" t="s">
        <v>25874</v>
      </c>
      <c r="D3063" s="46" t="s">
        <v>28005</v>
      </c>
      <c r="E3063" s="46" t="s">
        <v>28006</v>
      </c>
      <c r="F3063" s="47">
        <v>40</v>
      </c>
      <c r="G3063" s="48" t="s">
        <v>34</v>
      </c>
      <c r="H3063" s="48" t="s">
        <v>112</v>
      </c>
      <c r="I3063" s="48" t="s">
        <v>99</v>
      </c>
      <c r="J3063" s="48" t="s">
        <v>48</v>
      </c>
      <c r="K3063" s="48" t="s">
        <v>100</v>
      </c>
      <c r="L3063" s="48" t="s">
        <v>25875</v>
      </c>
      <c r="M3063" s="48" t="s">
        <v>33243</v>
      </c>
      <c r="N3063">
        <f>VLOOKUP(B3063,HIS退!B:F,5,FALSE)</f>
        <v>-40</v>
      </c>
      <c r="O3063" t="str">
        <f t="shared" si="95"/>
        <v/>
      </c>
      <c r="P3063" s="37">
        <f>VLOOKUP(C3063,微信退!Q:S,3,FALSE)</f>
        <v>40</v>
      </c>
      <c r="Q3063" t="str">
        <f t="shared" si="96"/>
        <v/>
      </c>
    </row>
    <row r="3064" spans="1:17" hidden="1">
      <c r="A3064" s="49">
        <v>42910.681250000001</v>
      </c>
      <c r="B3064" s="46">
        <v>385342</v>
      </c>
      <c r="C3064" s="50" t="s">
        <v>25980</v>
      </c>
      <c r="D3064" s="46" t="s">
        <v>28007</v>
      </c>
      <c r="E3064" s="46" t="s">
        <v>28008</v>
      </c>
      <c r="F3064" s="47">
        <v>500</v>
      </c>
      <c r="G3064" s="48" t="s">
        <v>59</v>
      </c>
      <c r="H3064" s="48" t="s">
        <v>112</v>
      </c>
      <c r="I3064" s="48" t="s">
        <v>99</v>
      </c>
      <c r="J3064" s="48" t="s">
        <v>48</v>
      </c>
      <c r="K3064" s="48" t="s">
        <v>100</v>
      </c>
      <c r="L3064" s="48" t="s">
        <v>25981</v>
      </c>
      <c r="M3064" s="48" t="s">
        <v>33244</v>
      </c>
      <c r="N3064">
        <f>VLOOKUP(B3064,HIS退!B:F,5,FALSE)</f>
        <v>-500</v>
      </c>
      <c r="O3064" t="str">
        <f t="shared" si="95"/>
        <v/>
      </c>
      <c r="P3064" s="37">
        <f>VLOOKUP(C3064,微信退!Q:S,3,FALSE)</f>
        <v>500</v>
      </c>
      <c r="Q3064" t="str">
        <f t="shared" si="96"/>
        <v/>
      </c>
    </row>
    <row r="3065" spans="1:17" hidden="1">
      <c r="A3065" s="49">
        <v>42910.681504629632</v>
      </c>
      <c r="B3065" s="46">
        <v>385347</v>
      </c>
      <c r="C3065" s="50" t="s">
        <v>33245</v>
      </c>
      <c r="D3065" s="46" t="s">
        <v>33246</v>
      </c>
      <c r="E3065" s="46" t="s">
        <v>33247</v>
      </c>
      <c r="F3065" s="47">
        <v>150</v>
      </c>
      <c r="G3065" s="48" t="s">
        <v>59</v>
      </c>
      <c r="H3065" s="48" t="s">
        <v>29015</v>
      </c>
      <c r="I3065" s="48" t="s">
        <v>99</v>
      </c>
      <c r="J3065" s="48" t="s">
        <v>48</v>
      </c>
      <c r="K3065" s="48" t="s">
        <v>100</v>
      </c>
      <c r="L3065" s="48" t="s">
        <v>33248</v>
      </c>
      <c r="M3065" s="48" t="s">
        <v>33249</v>
      </c>
      <c r="N3065" t="e">
        <f>VLOOKUP(B3065,HIS退!B:F,5,FALSE)</f>
        <v>#N/A</v>
      </c>
      <c r="O3065" t="e">
        <f t="shared" si="95"/>
        <v>#N/A</v>
      </c>
      <c r="P3065" s="37" t="e">
        <f>VLOOKUP(C3065,微信退!Q:S,3,FALSE)</f>
        <v>#N/A</v>
      </c>
      <c r="Q3065" t="e">
        <f t="shared" si="96"/>
        <v>#N/A</v>
      </c>
    </row>
    <row r="3066" spans="1:17" hidden="1">
      <c r="A3066" s="49">
        <v>42910.681805555556</v>
      </c>
      <c r="B3066" s="46">
        <v>385353</v>
      </c>
      <c r="C3066" s="50" t="s">
        <v>33250</v>
      </c>
      <c r="D3066" s="46" t="s">
        <v>33246</v>
      </c>
      <c r="E3066" s="46" t="s">
        <v>33247</v>
      </c>
      <c r="F3066" s="47">
        <v>32</v>
      </c>
      <c r="G3066" s="48" t="s">
        <v>59</v>
      </c>
      <c r="H3066" s="48" t="s">
        <v>29015</v>
      </c>
      <c r="I3066" s="48" t="s">
        <v>99</v>
      </c>
      <c r="J3066" s="48" t="s">
        <v>48</v>
      </c>
      <c r="K3066" s="48" t="s">
        <v>100</v>
      </c>
      <c r="L3066" s="48" t="s">
        <v>33251</v>
      </c>
      <c r="M3066" s="48" t="s">
        <v>33252</v>
      </c>
      <c r="N3066" t="e">
        <f>VLOOKUP(B3066,HIS退!B:F,5,FALSE)</f>
        <v>#N/A</v>
      </c>
      <c r="O3066" t="e">
        <f t="shared" si="95"/>
        <v>#N/A</v>
      </c>
      <c r="P3066" s="37" t="e">
        <f>VLOOKUP(C3066,微信退!Q:S,3,FALSE)</f>
        <v>#N/A</v>
      </c>
      <c r="Q3066" t="e">
        <f t="shared" si="96"/>
        <v>#N/A</v>
      </c>
    </row>
    <row r="3067" spans="1:17" hidden="1">
      <c r="A3067" s="49">
        <v>42910.682303240741</v>
      </c>
      <c r="B3067" s="46">
        <v>385363</v>
      </c>
      <c r="C3067" s="50" t="s">
        <v>33253</v>
      </c>
      <c r="D3067" s="46" t="s">
        <v>33254</v>
      </c>
      <c r="E3067" s="46" t="s">
        <v>33255</v>
      </c>
      <c r="F3067" s="47">
        <v>200</v>
      </c>
      <c r="G3067" s="48" t="s">
        <v>34</v>
      </c>
      <c r="H3067" s="48" t="s">
        <v>34</v>
      </c>
      <c r="I3067" s="48" t="s">
        <v>99</v>
      </c>
      <c r="J3067" s="48" t="s">
        <v>48</v>
      </c>
      <c r="K3067" s="48" t="s">
        <v>100</v>
      </c>
      <c r="L3067" s="48" t="s">
        <v>33256</v>
      </c>
      <c r="M3067" s="48" t="s">
        <v>33257</v>
      </c>
      <c r="N3067" t="e">
        <f>VLOOKUP(B3067,HIS退!B:F,5,FALSE)</f>
        <v>#N/A</v>
      </c>
      <c r="O3067" t="e">
        <f t="shared" ref="O3067:O3130" si="97">IF(N3067=F3067*-1,"",1)</f>
        <v>#N/A</v>
      </c>
      <c r="P3067" s="37" t="e">
        <f>VLOOKUP(C3067,微信退!Q:S,3,FALSE)</f>
        <v>#N/A</v>
      </c>
      <c r="Q3067" t="e">
        <f t="shared" ref="Q3067:Q3130" si="98">IF(P3067=F3067,"",1)</f>
        <v>#N/A</v>
      </c>
    </row>
    <row r="3068" spans="1:17" hidden="1">
      <c r="A3068" s="49">
        <v>42910.686423611114</v>
      </c>
      <c r="B3068" s="46">
        <v>385416</v>
      </c>
      <c r="C3068" s="50" t="s">
        <v>25966</v>
      </c>
      <c r="D3068" s="46" t="s">
        <v>28009</v>
      </c>
      <c r="E3068" s="46" t="s">
        <v>28010</v>
      </c>
      <c r="F3068" s="47">
        <v>21</v>
      </c>
      <c r="G3068" s="48" t="s">
        <v>34</v>
      </c>
      <c r="H3068" s="48" t="s">
        <v>112</v>
      </c>
      <c r="I3068" s="48" t="s">
        <v>99</v>
      </c>
      <c r="J3068" s="48" t="s">
        <v>48</v>
      </c>
      <c r="K3068" s="48" t="s">
        <v>100</v>
      </c>
      <c r="L3068" s="48" t="s">
        <v>25967</v>
      </c>
      <c r="M3068" s="48" t="s">
        <v>33258</v>
      </c>
      <c r="N3068">
        <f>VLOOKUP(B3068,HIS退!B:F,5,FALSE)</f>
        <v>-21</v>
      </c>
      <c r="O3068" t="str">
        <f t="shared" si="97"/>
        <v/>
      </c>
      <c r="P3068" s="37">
        <f>VLOOKUP(C3068,微信退!Q:S,3,FALSE)</f>
        <v>21</v>
      </c>
      <c r="Q3068" t="str">
        <f t="shared" si="98"/>
        <v/>
      </c>
    </row>
    <row r="3069" spans="1:17" hidden="1">
      <c r="A3069" s="49">
        <v>42910.6871875</v>
      </c>
      <c r="B3069" s="46">
        <v>385432</v>
      </c>
      <c r="C3069" s="50" t="s">
        <v>33259</v>
      </c>
      <c r="D3069" s="46" t="s">
        <v>33260</v>
      </c>
      <c r="E3069" s="46" t="s">
        <v>33261</v>
      </c>
      <c r="F3069" s="47">
        <v>99</v>
      </c>
      <c r="G3069" s="48" t="s">
        <v>59</v>
      </c>
      <c r="H3069" s="48" t="s">
        <v>29015</v>
      </c>
      <c r="I3069" s="48" t="s">
        <v>99</v>
      </c>
      <c r="J3069" s="48" t="s">
        <v>48</v>
      </c>
      <c r="K3069" s="48" t="s">
        <v>100</v>
      </c>
      <c r="L3069" s="48" t="s">
        <v>33262</v>
      </c>
      <c r="M3069" s="48" t="s">
        <v>33263</v>
      </c>
      <c r="N3069" t="e">
        <f>VLOOKUP(B3069,HIS退!B:F,5,FALSE)</f>
        <v>#N/A</v>
      </c>
      <c r="O3069" t="e">
        <f t="shared" si="97"/>
        <v>#N/A</v>
      </c>
      <c r="P3069" s="37" t="e">
        <f>VLOOKUP(C3069,微信退!Q:S,3,FALSE)</f>
        <v>#N/A</v>
      </c>
      <c r="Q3069" t="e">
        <f t="shared" si="98"/>
        <v>#N/A</v>
      </c>
    </row>
    <row r="3070" spans="1:17" hidden="1">
      <c r="A3070" s="49">
        <v>42910.687349537038</v>
      </c>
      <c r="B3070" s="46">
        <v>385438</v>
      </c>
      <c r="C3070" s="50" t="s">
        <v>25978</v>
      </c>
      <c r="D3070" s="46" t="s">
        <v>28011</v>
      </c>
      <c r="E3070" s="46" t="s">
        <v>28012</v>
      </c>
      <c r="F3070" s="47">
        <v>710</v>
      </c>
      <c r="G3070" s="48" t="s">
        <v>34</v>
      </c>
      <c r="H3070" s="48" t="s">
        <v>112</v>
      </c>
      <c r="I3070" s="48" t="s">
        <v>99</v>
      </c>
      <c r="J3070" s="48" t="s">
        <v>48</v>
      </c>
      <c r="K3070" s="48" t="s">
        <v>100</v>
      </c>
      <c r="L3070" s="48" t="s">
        <v>25979</v>
      </c>
      <c r="M3070" s="48" t="s">
        <v>33264</v>
      </c>
      <c r="N3070">
        <f>VLOOKUP(B3070,HIS退!B:F,5,FALSE)</f>
        <v>-710</v>
      </c>
      <c r="O3070" t="str">
        <f t="shared" si="97"/>
        <v/>
      </c>
      <c r="P3070" s="37">
        <f>VLOOKUP(C3070,微信退!Q:S,3,FALSE)</f>
        <v>710</v>
      </c>
      <c r="Q3070" t="str">
        <f t="shared" si="98"/>
        <v/>
      </c>
    </row>
    <row r="3071" spans="1:17" hidden="1">
      <c r="A3071" s="49">
        <v>42910.690983796296</v>
      </c>
      <c r="B3071" s="46">
        <v>385481</v>
      </c>
      <c r="C3071" s="50" t="s">
        <v>33265</v>
      </c>
      <c r="D3071" s="46" t="s">
        <v>33266</v>
      </c>
      <c r="E3071" s="46" t="s">
        <v>33267</v>
      </c>
      <c r="F3071" s="47">
        <v>63</v>
      </c>
      <c r="G3071" s="48" t="s">
        <v>34</v>
      </c>
      <c r="H3071" s="48" t="s">
        <v>34</v>
      </c>
      <c r="I3071" s="48" t="s">
        <v>99</v>
      </c>
      <c r="J3071" s="48" t="s">
        <v>48</v>
      </c>
      <c r="K3071" s="48" t="s">
        <v>100</v>
      </c>
      <c r="L3071" s="48" t="s">
        <v>33268</v>
      </c>
      <c r="M3071" s="48" t="s">
        <v>33269</v>
      </c>
      <c r="N3071" t="e">
        <f>VLOOKUP(B3071,HIS退!B:F,5,FALSE)</f>
        <v>#N/A</v>
      </c>
      <c r="O3071" t="e">
        <f t="shared" si="97"/>
        <v>#N/A</v>
      </c>
      <c r="P3071" s="37" t="e">
        <f>VLOOKUP(C3071,微信退!Q:S,3,FALSE)</f>
        <v>#N/A</v>
      </c>
      <c r="Q3071" t="e">
        <f t="shared" si="98"/>
        <v>#N/A</v>
      </c>
    </row>
    <row r="3072" spans="1:17" hidden="1">
      <c r="A3072" s="49">
        <v>42910.692604166667</v>
      </c>
      <c r="B3072" s="46">
        <v>385503</v>
      </c>
      <c r="C3072" s="50" t="s">
        <v>33270</v>
      </c>
      <c r="D3072" s="46" t="s">
        <v>33271</v>
      </c>
      <c r="E3072" s="46" t="s">
        <v>33272</v>
      </c>
      <c r="F3072" s="47">
        <v>30</v>
      </c>
      <c r="G3072" s="48" t="s">
        <v>59</v>
      </c>
      <c r="H3072" s="48" t="s">
        <v>59</v>
      </c>
      <c r="I3072" s="48" t="s">
        <v>99</v>
      </c>
      <c r="J3072" s="48" t="s">
        <v>48</v>
      </c>
      <c r="K3072" s="48" t="s">
        <v>100</v>
      </c>
      <c r="L3072" s="48" t="s">
        <v>33273</v>
      </c>
      <c r="M3072" s="48" t="s">
        <v>33274</v>
      </c>
      <c r="N3072" t="e">
        <f>VLOOKUP(B3072,HIS退!B:F,5,FALSE)</f>
        <v>#N/A</v>
      </c>
      <c r="O3072" t="e">
        <f t="shared" si="97"/>
        <v>#N/A</v>
      </c>
      <c r="P3072" s="37" t="e">
        <f>VLOOKUP(C3072,微信退!Q:S,3,FALSE)</f>
        <v>#N/A</v>
      </c>
      <c r="Q3072" t="e">
        <f t="shared" si="98"/>
        <v>#N/A</v>
      </c>
    </row>
    <row r="3073" spans="1:17" hidden="1">
      <c r="A3073" s="49">
        <v>42910.693020833336</v>
      </c>
      <c r="B3073" s="46">
        <v>385507</v>
      </c>
      <c r="C3073" s="50" t="s">
        <v>33275</v>
      </c>
      <c r="D3073" s="46" t="s">
        <v>33276</v>
      </c>
      <c r="E3073" s="46" t="s">
        <v>33277</v>
      </c>
      <c r="F3073" s="47">
        <v>200</v>
      </c>
      <c r="G3073" s="48" t="s">
        <v>59</v>
      </c>
      <c r="H3073" s="48" t="s">
        <v>59</v>
      </c>
      <c r="I3073" s="48" t="s">
        <v>99</v>
      </c>
      <c r="J3073" s="48" t="s">
        <v>48</v>
      </c>
      <c r="K3073" s="48" t="s">
        <v>100</v>
      </c>
      <c r="L3073" s="48" t="s">
        <v>33278</v>
      </c>
      <c r="M3073" s="48" t="s">
        <v>33279</v>
      </c>
      <c r="N3073" t="e">
        <f>VLOOKUP(B3073,HIS退!B:F,5,FALSE)</f>
        <v>#N/A</v>
      </c>
      <c r="O3073" t="e">
        <f t="shared" si="97"/>
        <v>#N/A</v>
      </c>
      <c r="P3073" s="37" t="e">
        <f>VLOOKUP(C3073,微信退!Q:S,3,FALSE)</f>
        <v>#N/A</v>
      </c>
      <c r="Q3073" t="e">
        <f t="shared" si="98"/>
        <v>#N/A</v>
      </c>
    </row>
    <row r="3074" spans="1:17" hidden="1">
      <c r="A3074" s="49">
        <v>42910.694236111114</v>
      </c>
      <c r="B3074" s="46">
        <v>385519</v>
      </c>
      <c r="C3074" s="50" t="s">
        <v>25890</v>
      </c>
      <c r="D3074" s="46" t="s">
        <v>28013</v>
      </c>
      <c r="E3074" s="46" t="s">
        <v>28014</v>
      </c>
      <c r="F3074" s="47">
        <v>14</v>
      </c>
      <c r="G3074" s="48" t="s">
        <v>59</v>
      </c>
      <c r="H3074" s="48" t="s">
        <v>112</v>
      </c>
      <c r="I3074" s="48" t="s">
        <v>99</v>
      </c>
      <c r="J3074" s="48" t="s">
        <v>48</v>
      </c>
      <c r="K3074" s="48" t="s">
        <v>100</v>
      </c>
      <c r="L3074" s="48" t="s">
        <v>25891</v>
      </c>
      <c r="M3074" s="48" t="s">
        <v>33280</v>
      </c>
      <c r="N3074">
        <f>VLOOKUP(B3074,HIS退!B:F,5,FALSE)</f>
        <v>-14</v>
      </c>
      <c r="O3074" t="str">
        <f t="shared" si="97"/>
        <v/>
      </c>
      <c r="P3074" s="37">
        <f>VLOOKUP(C3074,微信退!Q:S,3,FALSE)</f>
        <v>14</v>
      </c>
      <c r="Q3074" t="str">
        <f t="shared" si="98"/>
        <v/>
      </c>
    </row>
    <row r="3075" spans="1:17" hidden="1">
      <c r="A3075" s="49">
        <v>42910.694513888891</v>
      </c>
      <c r="B3075" s="46">
        <v>385521</v>
      </c>
      <c r="C3075" s="50" t="s">
        <v>25990</v>
      </c>
      <c r="D3075" s="46" t="s">
        <v>743</v>
      </c>
      <c r="E3075" s="46" t="s">
        <v>2953</v>
      </c>
      <c r="F3075" s="47">
        <v>1000</v>
      </c>
      <c r="G3075" s="48" t="s">
        <v>34</v>
      </c>
      <c r="H3075" s="48" t="s">
        <v>112</v>
      </c>
      <c r="I3075" s="48" t="s">
        <v>99</v>
      </c>
      <c r="J3075" s="48" t="s">
        <v>48</v>
      </c>
      <c r="K3075" s="48" t="s">
        <v>100</v>
      </c>
      <c r="L3075" s="48" t="s">
        <v>25991</v>
      </c>
      <c r="M3075" s="48" t="s">
        <v>33281</v>
      </c>
      <c r="N3075">
        <f>VLOOKUP(B3075,HIS退!B:F,5,FALSE)</f>
        <v>-1000</v>
      </c>
      <c r="O3075" t="str">
        <f t="shared" si="97"/>
        <v/>
      </c>
      <c r="P3075" s="37">
        <f>VLOOKUP(C3075,微信退!Q:S,3,FALSE)</f>
        <v>1000</v>
      </c>
      <c r="Q3075" t="str">
        <f t="shared" si="98"/>
        <v/>
      </c>
    </row>
    <row r="3076" spans="1:17" hidden="1">
      <c r="A3076" s="49">
        <v>42910.695104166669</v>
      </c>
      <c r="B3076" s="46">
        <v>385530</v>
      </c>
      <c r="C3076" s="50" t="s">
        <v>33282</v>
      </c>
      <c r="D3076" s="46" t="s">
        <v>33283</v>
      </c>
      <c r="E3076" s="46" t="s">
        <v>33284</v>
      </c>
      <c r="F3076" s="47">
        <v>85</v>
      </c>
      <c r="G3076" s="48" t="s">
        <v>59</v>
      </c>
      <c r="H3076" s="48" t="s">
        <v>59</v>
      </c>
      <c r="I3076" s="48" t="s">
        <v>99</v>
      </c>
      <c r="J3076" s="48" t="s">
        <v>29021</v>
      </c>
      <c r="K3076" s="48" t="s">
        <v>100</v>
      </c>
      <c r="L3076" s="48" t="s">
        <v>33285</v>
      </c>
      <c r="M3076" s="48" t="s">
        <v>33286</v>
      </c>
      <c r="N3076" t="e">
        <f>VLOOKUP(B3076,HIS退!B:F,5,FALSE)</f>
        <v>#N/A</v>
      </c>
      <c r="O3076" t="e">
        <f t="shared" si="97"/>
        <v>#N/A</v>
      </c>
      <c r="P3076" s="37" t="e">
        <f>VLOOKUP(C3076,微信退!Q:S,3,FALSE)</f>
        <v>#N/A</v>
      </c>
      <c r="Q3076" t="e">
        <f t="shared" si="98"/>
        <v>#N/A</v>
      </c>
    </row>
    <row r="3077" spans="1:17" hidden="1">
      <c r="A3077" s="49">
        <v>42910.695150462961</v>
      </c>
      <c r="B3077" s="46">
        <v>385529</v>
      </c>
      <c r="C3077" s="50" t="s">
        <v>25992</v>
      </c>
      <c r="D3077" s="46" t="s">
        <v>27931</v>
      </c>
      <c r="E3077" s="46" t="s">
        <v>27932</v>
      </c>
      <c r="F3077" s="47">
        <v>300</v>
      </c>
      <c r="G3077" s="48" t="s">
        <v>34</v>
      </c>
      <c r="H3077" s="48" t="s">
        <v>112</v>
      </c>
      <c r="I3077" s="48" t="s">
        <v>99</v>
      </c>
      <c r="J3077" s="48" t="s">
        <v>48</v>
      </c>
      <c r="K3077" s="48" t="s">
        <v>100</v>
      </c>
      <c r="L3077" s="48" t="s">
        <v>25993</v>
      </c>
      <c r="M3077" s="48" t="s">
        <v>33287</v>
      </c>
      <c r="N3077">
        <f>VLOOKUP(B3077,HIS退!B:F,5,FALSE)</f>
        <v>-300</v>
      </c>
      <c r="O3077" t="str">
        <f t="shared" si="97"/>
        <v/>
      </c>
      <c r="P3077" s="37">
        <f>VLOOKUP(C3077,微信退!Q:S,3,FALSE)</f>
        <v>300</v>
      </c>
      <c r="Q3077" t="str">
        <f t="shared" si="98"/>
        <v/>
      </c>
    </row>
    <row r="3078" spans="1:17" hidden="1">
      <c r="A3078" s="49">
        <v>42910.697291666664</v>
      </c>
      <c r="B3078" s="46">
        <v>385548</v>
      </c>
      <c r="C3078" s="50" t="s">
        <v>33288</v>
      </c>
      <c r="D3078" s="46" t="s">
        <v>33271</v>
      </c>
      <c r="E3078" s="46" t="s">
        <v>33272</v>
      </c>
      <c r="F3078" s="47">
        <v>30</v>
      </c>
      <c r="G3078" s="48" t="s">
        <v>59</v>
      </c>
      <c r="H3078" s="48" t="s">
        <v>59</v>
      </c>
      <c r="I3078" s="48" t="s">
        <v>99</v>
      </c>
      <c r="J3078" s="48" t="s">
        <v>48</v>
      </c>
      <c r="K3078" s="48" t="s">
        <v>100</v>
      </c>
      <c r="L3078" s="48" t="s">
        <v>33289</v>
      </c>
      <c r="M3078" s="48" t="s">
        <v>33290</v>
      </c>
      <c r="N3078" t="e">
        <f>VLOOKUP(B3078,HIS退!B:F,5,FALSE)</f>
        <v>#N/A</v>
      </c>
      <c r="O3078" t="e">
        <f t="shared" si="97"/>
        <v>#N/A</v>
      </c>
      <c r="P3078" s="37" t="e">
        <f>VLOOKUP(C3078,微信退!Q:S,3,FALSE)</f>
        <v>#N/A</v>
      </c>
      <c r="Q3078" t="e">
        <f t="shared" si="98"/>
        <v>#N/A</v>
      </c>
    </row>
    <row r="3079" spans="1:17" hidden="1">
      <c r="A3079" s="49">
        <v>42910.699386574073</v>
      </c>
      <c r="B3079" s="46">
        <v>385570</v>
      </c>
      <c r="C3079" s="50" t="s">
        <v>25964</v>
      </c>
      <c r="D3079" s="46" t="s">
        <v>28015</v>
      </c>
      <c r="E3079" s="46" t="s">
        <v>9079</v>
      </c>
      <c r="F3079" s="47">
        <v>106</v>
      </c>
      <c r="G3079" s="48" t="s">
        <v>34</v>
      </c>
      <c r="H3079" s="48" t="s">
        <v>112</v>
      </c>
      <c r="I3079" s="48" t="s">
        <v>99</v>
      </c>
      <c r="J3079" s="48" t="s">
        <v>48</v>
      </c>
      <c r="K3079" s="48" t="s">
        <v>100</v>
      </c>
      <c r="L3079" s="48" t="s">
        <v>25965</v>
      </c>
      <c r="M3079" s="48" t="s">
        <v>33291</v>
      </c>
      <c r="N3079">
        <f>VLOOKUP(B3079,HIS退!B:F,5,FALSE)</f>
        <v>-106</v>
      </c>
      <c r="O3079" t="str">
        <f t="shared" si="97"/>
        <v/>
      </c>
      <c r="P3079" s="37">
        <f>VLOOKUP(C3079,微信退!Q:S,3,FALSE)</f>
        <v>106</v>
      </c>
      <c r="Q3079" t="str">
        <f t="shared" si="98"/>
        <v/>
      </c>
    </row>
    <row r="3080" spans="1:17" hidden="1">
      <c r="A3080" s="49">
        <v>42910.701388888891</v>
      </c>
      <c r="B3080" s="46">
        <v>385595</v>
      </c>
      <c r="D3080" s="46" t="s">
        <v>33292</v>
      </c>
      <c r="E3080" s="46" t="s">
        <v>33293</v>
      </c>
      <c r="F3080" s="47">
        <v>523</v>
      </c>
      <c r="G3080" s="48" t="s">
        <v>34</v>
      </c>
      <c r="H3080" s="48" t="s">
        <v>34</v>
      </c>
      <c r="I3080" s="48" t="s">
        <v>101</v>
      </c>
      <c r="J3080" s="48" t="s">
        <v>98</v>
      </c>
      <c r="K3080" s="48" t="s">
        <v>100</v>
      </c>
      <c r="L3080" s="48" t="s">
        <v>33294</v>
      </c>
      <c r="M3080" s="48" t="s">
        <v>33295</v>
      </c>
      <c r="N3080" t="e">
        <f>VLOOKUP(B3080,HIS退!B:F,5,FALSE)</f>
        <v>#N/A</v>
      </c>
      <c r="O3080" t="e">
        <f t="shared" si="97"/>
        <v>#N/A</v>
      </c>
      <c r="P3080" s="37" t="e">
        <f>VLOOKUP(C3080,微信退!Q:S,3,FALSE)</f>
        <v>#N/A</v>
      </c>
      <c r="Q3080" t="e">
        <f t="shared" si="98"/>
        <v>#N/A</v>
      </c>
    </row>
    <row r="3081" spans="1:17" hidden="1">
      <c r="A3081" s="49">
        <v>42910.702361111114</v>
      </c>
      <c r="B3081" s="46">
        <v>0</v>
      </c>
      <c r="D3081" s="46" t="s">
        <v>33292</v>
      </c>
      <c r="E3081" s="46" t="s">
        <v>33293</v>
      </c>
      <c r="F3081" s="47">
        <v>523</v>
      </c>
      <c r="G3081" s="48" t="s">
        <v>34</v>
      </c>
      <c r="H3081" s="48" t="s">
        <v>34</v>
      </c>
      <c r="I3081" s="48" t="s">
        <v>102</v>
      </c>
      <c r="J3081" s="48" t="s">
        <v>98</v>
      </c>
      <c r="K3081" s="48" t="s">
        <v>100</v>
      </c>
      <c r="L3081" s="48" t="s">
        <v>33296</v>
      </c>
      <c r="M3081" s="48" t="s">
        <v>33297</v>
      </c>
      <c r="N3081" t="e">
        <f>VLOOKUP(B3081,HIS退!B:F,5,FALSE)</f>
        <v>#N/A</v>
      </c>
      <c r="O3081" t="e">
        <f t="shared" si="97"/>
        <v>#N/A</v>
      </c>
      <c r="P3081" s="37" t="e">
        <f>VLOOKUP(C3081,微信退!Q:S,3,FALSE)</f>
        <v>#N/A</v>
      </c>
      <c r="Q3081" t="e">
        <f t="shared" si="98"/>
        <v>#N/A</v>
      </c>
    </row>
    <row r="3082" spans="1:17" hidden="1">
      <c r="A3082" s="49">
        <v>42910.7109375</v>
      </c>
      <c r="B3082" s="46">
        <v>385664</v>
      </c>
      <c r="C3082" s="50" t="s">
        <v>25906</v>
      </c>
      <c r="D3082" s="46" t="s">
        <v>28016</v>
      </c>
      <c r="E3082" s="46" t="s">
        <v>28017</v>
      </c>
      <c r="F3082" s="47">
        <v>926</v>
      </c>
      <c r="G3082" s="48" t="s">
        <v>59</v>
      </c>
      <c r="H3082" s="48" t="s">
        <v>112</v>
      </c>
      <c r="I3082" s="48" t="s">
        <v>99</v>
      </c>
      <c r="J3082" s="48" t="s">
        <v>48</v>
      </c>
      <c r="K3082" s="48" t="s">
        <v>100</v>
      </c>
      <c r="L3082" s="48" t="s">
        <v>25907</v>
      </c>
      <c r="M3082" s="48" t="s">
        <v>33298</v>
      </c>
      <c r="N3082">
        <f>VLOOKUP(B3082,HIS退!B:F,5,FALSE)</f>
        <v>-926</v>
      </c>
      <c r="O3082" t="str">
        <f t="shared" si="97"/>
        <v/>
      </c>
      <c r="P3082" s="37">
        <f>VLOOKUP(C3082,微信退!Q:S,3,FALSE)</f>
        <v>926</v>
      </c>
      <c r="Q3082" t="str">
        <f t="shared" si="98"/>
        <v/>
      </c>
    </row>
    <row r="3083" spans="1:17" hidden="1">
      <c r="A3083" s="49">
        <v>42910.711944444447</v>
      </c>
      <c r="B3083" s="46">
        <v>385669</v>
      </c>
      <c r="C3083" s="50" t="s">
        <v>33299</v>
      </c>
      <c r="D3083" s="46" t="s">
        <v>33300</v>
      </c>
      <c r="E3083" s="46" t="s">
        <v>33301</v>
      </c>
      <c r="F3083" s="47">
        <v>457</v>
      </c>
      <c r="G3083" s="48" t="s">
        <v>59</v>
      </c>
      <c r="H3083" s="48" t="s">
        <v>29015</v>
      </c>
      <c r="I3083" s="48" t="s">
        <v>99</v>
      </c>
      <c r="J3083" s="48" t="s">
        <v>48</v>
      </c>
      <c r="K3083" s="48" t="s">
        <v>100</v>
      </c>
      <c r="L3083" s="48" t="s">
        <v>33302</v>
      </c>
      <c r="M3083" s="48" t="s">
        <v>33303</v>
      </c>
      <c r="N3083" t="e">
        <f>VLOOKUP(B3083,HIS退!B:F,5,FALSE)</f>
        <v>#N/A</v>
      </c>
      <c r="O3083" t="e">
        <f t="shared" si="97"/>
        <v>#N/A</v>
      </c>
      <c r="P3083" s="37" t="e">
        <f>VLOOKUP(C3083,微信退!Q:S,3,FALSE)</f>
        <v>#N/A</v>
      </c>
      <c r="Q3083" t="e">
        <f t="shared" si="98"/>
        <v>#N/A</v>
      </c>
    </row>
    <row r="3084" spans="1:17" hidden="1">
      <c r="A3084" s="49">
        <v>42910.718668981484</v>
      </c>
      <c r="B3084" s="46">
        <v>385708</v>
      </c>
      <c r="C3084" s="50" t="s">
        <v>25908</v>
      </c>
      <c r="D3084" s="46" t="s">
        <v>28018</v>
      </c>
      <c r="E3084" s="46" t="s">
        <v>28019</v>
      </c>
      <c r="F3084" s="47">
        <v>16</v>
      </c>
      <c r="G3084" s="48" t="s">
        <v>34</v>
      </c>
      <c r="H3084" s="48" t="s">
        <v>112</v>
      </c>
      <c r="I3084" s="48" t="s">
        <v>99</v>
      </c>
      <c r="J3084" s="48" t="s">
        <v>48</v>
      </c>
      <c r="K3084" s="48" t="s">
        <v>100</v>
      </c>
      <c r="L3084" s="48" t="s">
        <v>25909</v>
      </c>
      <c r="M3084" s="48" t="s">
        <v>33304</v>
      </c>
      <c r="N3084">
        <f>VLOOKUP(B3084,HIS退!B:F,5,FALSE)</f>
        <v>-16</v>
      </c>
      <c r="O3084" t="str">
        <f t="shared" si="97"/>
        <v/>
      </c>
      <c r="P3084" s="37">
        <f>VLOOKUP(C3084,微信退!Q:S,3,FALSE)</f>
        <v>16</v>
      </c>
      <c r="Q3084" t="str">
        <f t="shared" si="98"/>
        <v/>
      </c>
    </row>
    <row r="3085" spans="1:17" hidden="1">
      <c r="A3085" s="49">
        <v>42910.72016203704</v>
      </c>
      <c r="B3085" s="46">
        <v>385716</v>
      </c>
      <c r="C3085" s="50" t="s">
        <v>33305</v>
      </c>
      <c r="D3085" s="46" t="s">
        <v>33306</v>
      </c>
      <c r="E3085" s="46" t="s">
        <v>33307</v>
      </c>
      <c r="F3085" s="47">
        <v>3094</v>
      </c>
      <c r="G3085" s="48" t="s">
        <v>59</v>
      </c>
      <c r="H3085" s="48" t="s">
        <v>59</v>
      </c>
      <c r="I3085" s="48" t="s">
        <v>99</v>
      </c>
      <c r="J3085" s="48" t="s">
        <v>48</v>
      </c>
      <c r="K3085" s="48" t="s">
        <v>100</v>
      </c>
      <c r="L3085" s="48" t="s">
        <v>33308</v>
      </c>
      <c r="M3085" s="48" t="s">
        <v>33309</v>
      </c>
      <c r="N3085" t="e">
        <f>VLOOKUP(B3085,HIS退!B:F,5,FALSE)</f>
        <v>#N/A</v>
      </c>
      <c r="O3085" t="e">
        <f t="shared" si="97"/>
        <v>#N/A</v>
      </c>
      <c r="P3085" s="37" t="e">
        <f>VLOOKUP(C3085,微信退!Q:S,3,FALSE)</f>
        <v>#N/A</v>
      </c>
      <c r="Q3085" t="e">
        <f t="shared" si="98"/>
        <v>#N/A</v>
      </c>
    </row>
    <row r="3086" spans="1:17" hidden="1">
      <c r="A3086" s="49">
        <v>42910.723668981482</v>
      </c>
      <c r="B3086" s="46">
        <v>385731</v>
      </c>
      <c r="C3086" s="50" t="s">
        <v>25904</v>
      </c>
      <c r="D3086" s="46" t="s">
        <v>28020</v>
      </c>
      <c r="E3086" s="46" t="s">
        <v>28021</v>
      </c>
      <c r="F3086" s="47">
        <v>300</v>
      </c>
      <c r="G3086" s="48" t="s">
        <v>34</v>
      </c>
      <c r="H3086" s="48" t="s">
        <v>112</v>
      </c>
      <c r="I3086" s="48" t="s">
        <v>99</v>
      </c>
      <c r="J3086" s="48" t="s">
        <v>48</v>
      </c>
      <c r="K3086" s="48" t="s">
        <v>100</v>
      </c>
      <c r="L3086" s="48" t="s">
        <v>25905</v>
      </c>
      <c r="M3086" s="48" t="s">
        <v>33310</v>
      </c>
      <c r="N3086">
        <f>VLOOKUP(B3086,HIS退!B:F,5,FALSE)</f>
        <v>-300</v>
      </c>
      <c r="O3086" t="str">
        <f t="shared" si="97"/>
        <v/>
      </c>
      <c r="P3086" s="37">
        <f>VLOOKUP(C3086,微信退!Q:S,3,FALSE)</f>
        <v>300</v>
      </c>
      <c r="Q3086" t="str">
        <f t="shared" si="98"/>
        <v/>
      </c>
    </row>
    <row r="3087" spans="1:17" hidden="1">
      <c r="A3087" s="49">
        <v>42910.730636574073</v>
      </c>
      <c r="B3087" s="46">
        <v>385756</v>
      </c>
      <c r="C3087" s="50" t="s">
        <v>33311</v>
      </c>
      <c r="D3087" s="46" t="s">
        <v>28020</v>
      </c>
      <c r="E3087" s="46" t="s">
        <v>28021</v>
      </c>
      <c r="F3087" s="47">
        <v>180</v>
      </c>
      <c r="G3087" s="48" t="s">
        <v>59</v>
      </c>
      <c r="H3087" s="48" t="s">
        <v>59</v>
      </c>
      <c r="I3087" s="48" t="s">
        <v>99</v>
      </c>
      <c r="J3087" s="48" t="s">
        <v>48</v>
      </c>
      <c r="K3087" s="48" t="s">
        <v>100</v>
      </c>
      <c r="L3087" s="48" t="s">
        <v>33312</v>
      </c>
      <c r="M3087" s="48" t="s">
        <v>33313</v>
      </c>
      <c r="N3087" t="e">
        <f>VLOOKUP(B3087,HIS退!B:F,5,FALSE)</f>
        <v>#N/A</v>
      </c>
      <c r="O3087" t="e">
        <f t="shared" si="97"/>
        <v>#N/A</v>
      </c>
      <c r="P3087" s="37" t="e">
        <f>VLOOKUP(C3087,微信退!Q:S,3,FALSE)</f>
        <v>#N/A</v>
      </c>
      <c r="Q3087" t="e">
        <f t="shared" si="98"/>
        <v>#N/A</v>
      </c>
    </row>
    <row r="3088" spans="1:17" hidden="1">
      <c r="A3088" s="49">
        <v>42910.763726851852</v>
      </c>
      <c r="B3088" s="46">
        <v>385876</v>
      </c>
      <c r="C3088" s="50" t="s">
        <v>25932</v>
      </c>
      <c r="D3088" s="46" t="s">
        <v>28022</v>
      </c>
      <c r="E3088" s="46" t="s">
        <v>28023</v>
      </c>
      <c r="F3088" s="47">
        <v>6</v>
      </c>
      <c r="G3088" s="48" t="s">
        <v>34</v>
      </c>
      <c r="H3088" s="48" t="s">
        <v>112</v>
      </c>
      <c r="I3088" s="48" t="s">
        <v>99</v>
      </c>
      <c r="J3088" s="48" t="s">
        <v>48</v>
      </c>
      <c r="K3088" s="48" t="s">
        <v>100</v>
      </c>
      <c r="L3088" s="48" t="s">
        <v>25933</v>
      </c>
      <c r="M3088" s="48" t="s">
        <v>33314</v>
      </c>
      <c r="N3088">
        <f>VLOOKUP(B3088,HIS退!B:F,5,FALSE)</f>
        <v>-6</v>
      </c>
      <c r="O3088" t="str">
        <f t="shared" si="97"/>
        <v/>
      </c>
      <c r="P3088" s="37">
        <f>VLOOKUP(C3088,微信退!Q:S,3,FALSE)</f>
        <v>6</v>
      </c>
      <c r="Q3088" t="str">
        <f t="shared" si="98"/>
        <v/>
      </c>
    </row>
    <row r="3089" spans="1:17" hidden="1">
      <c r="A3089" s="49">
        <v>42910.769884259258</v>
      </c>
      <c r="B3089" s="46">
        <v>385889</v>
      </c>
      <c r="C3089" s="50" t="s">
        <v>33315</v>
      </c>
      <c r="D3089" s="46" t="s">
        <v>33316</v>
      </c>
      <c r="E3089" s="46" t="s">
        <v>33317</v>
      </c>
      <c r="F3089" s="47">
        <v>500</v>
      </c>
      <c r="G3089" s="48" t="s">
        <v>34</v>
      </c>
      <c r="H3089" s="48" t="s">
        <v>29015</v>
      </c>
      <c r="I3089" s="48" t="s">
        <v>99</v>
      </c>
      <c r="J3089" s="48" t="s">
        <v>48</v>
      </c>
      <c r="K3089" s="48" t="s">
        <v>100</v>
      </c>
      <c r="L3089" s="48" t="s">
        <v>33318</v>
      </c>
      <c r="M3089" s="48" t="s">
        <v>33319</v>
      </c>
      <c r="N3089" t="e">
        <f>VLOOKUP(B3089,HIS退!B:F,5,FALSE)</f>
        <v>#N/A</v>
      </c>
      <c r="O3089" t="e">
        <f t="shared" si="97"/>
        <v>#N/A</v>
      </c>
      <c r="P3089" s="37" t="e">
        <f>VLOOKUP(C3089,微信退!Q:S,3,FALSE)</f>
        <v>#N/A</v>
      </c>
      <c r="Q3089" t="e">
        <f t="shared" si="98"/>
        <v>#N/A</v>
      </c>
    </row>
    <row r="3090" spans="1:17" hidden="1">
      <c r="A3090" s="49">
        <v>42910.779826388891</v>
      </c>
      <c r="B3090" s="46">
        <v>385907</v>
      </c>
      <c r="C3090" s="50" t="s">
        <v>33320</v>
      </c>
      <c r="D3090" s="46" t="s">
        <v>33321</v>
      </c>
      <c r="E3090" s="46" t="s">
        <v>33322</v>
      </c>
      <c r="F3090" s="47">
        <v>94</v>
      </c>
      <c r="G3090" s="48" t="s">
        <v>59</v>
      </c>
      <c r="H3090" s="48" t="s">
        <v>29015</v>
      </c>
      <c r="I3090" s="48" t="s">
        <v>99</v>
      </c>
      <c r="J3090" s="48" t="s">
        <v>48</v>
      </c>
      <c r="K3090" s="48" t="s">
        <v>100</v>
      </c>
      <c r="L3090" s="48" t="s">
        <v>33323</v>
      </c>
      <c r="M3090" s="48" t="s">
        <v>33324</v>
      </c>
      <c r="N3090" t="e">
        <f>VLOOKUP(B3090,HIS退!B:F,5,FALSE)</f>
        <v>#N/A</v>
      </c>
      <c r="O3090" t="e">
        <f t="shared" si="97"/>
        <v>#N/A</v>
      </c>
      <c r="P3090" s="37" t="e">
        <f>VLOOKUP(C3090,微信退!Q:S,3,FALSE)</f>
        <v>#N/A</v>
      </c>
      <c r="Q3090" t="e">
        <f t="shared" si="98"/>
        <v>#N/A</v>
      </c>
    </row>
    <row r="3091" spans="1:17" hidden="1">
      <c r="A3091" s="49">
        <v>42910.779826388891</v>
      </c>
      <c r="B3091" s="46">
        <v>50151</v>
      </c>
      <c r="C3091" s="50" t="s">
        <v>33320</v>
      </c>
      <c r="D3091" s="46" t="s">
        <v>33321</v>
      </c>
      <c r="E3091" s="46" t="s">
        <v>33322</v>
      </c>
      <c r="F3091" s="47">
        <v>94</v>
      </c>
      <c r="G3091" s="48" t="s">
        <v>59</v>
      </c>
      <c r="H3091" s="48" t="s">
        <v>29015</v>
      </c>
      <c r="I3091" s="48" t="s">
        <v>102</v>
      </c>
      <c r="J3091" s="48" t="s">
        <v>98</v>
      </c>
      <c r="K3091" s="48" t="s">
        <v>100</v>
      </c>
      <c r="L3091" s="48" t="s">
        <v>33325</v>
      </c>
      <c r="M3091" s="48" t="s">
        <v>33326</v>
      </c>
      <c r="N3091" t="e">
        <f>VLOOKUP(B3091,HIS退!B:F,5,FALSE)</f>
        <v>#N/A</v>
      </c>
      <c r="O3091" t="e">
        <f t="shared" si="97"/>
        <v>#N/A</v>
      </c>
      <c r="P3091" s="37" t="e">
        <f>VLOOKUP(C3091,微信退!Q:S,3,FALSE)</f>
        <v>#N/A</v>
      </c>
      <c r="Q3091" t="e">
        <f t="shared" si="98"/>
        <v>#N/A</v>
      </c>
    </row>
    <row r="3092" spans="1:17" hidden="1">
      <c r="A3092" s="49">
        <v>42910.791921296295</v>
      </c>
      <c r="B3092" s="46">
        <v>385939</v>
      </c>
      <c r="C3092" s="50" t="s">
        <v>33327</v>
      </c>
      <c r="D3092" s="46" t="s">
        <v>33328</v>
      </c>
      <c r="E3092" s="46" t="s">
        <v>33329</v>
      </c>
      <c r="F3092" s="47">
        <v>32</v>
      </c>
      <c r="G3092" s="48" t="s">
        <v>34</v>
      </c>
      <c r="H3092" s="48" t="s">
        <v>34</v>
      </c>
      <c r="I3092" s="48" t="s">
        <v>99</v>
      </c>
      <c r="J3092" s="48" t="s">
        <v>48</v>
      </c>
      <c r="K3092" s="48" t="s">
        <v>100</v>
      </c>
      <c r="L3092" s="48" t="s">
        <v>33330</v>
      </c>
      <c r="M3092" s="48" t="s">
        <v>33331</v>
      </c>
      <c r="N3092" t="e">
        <f>VLOOKUP(B3092,HIS退!B:F,5,FALSE)</f>
        <v>#N/A</v>
      </c>
      <c r="O3092" t="e">
        <f t="shared" si="97"/>
        <v>#N/A</v>
      </c>
      <c r="P3092" s="37" t="e">
        <f>VLOOKUP(C3092,微信退!Q:S,3,FALSE)</f>
        <v>#N/A</v>
      </c>
      <c r="Q3092" t="e">
        <f t="shared" si="98"/>
        <v>#N/A</v>
      </c>
    </row>
    <row r="3093" spans="1:17" hidden="1">
      <c r="A3093" s="49">
        <v>42910.792210648149</v>
      </c>
      <c r="B3093" s="46">
        <v>385940</v>
      </c>
      <c r="C3093" s="50" t="s">
        <v>25940</v>
      </c>
      <c r="D3093" s="46" t="s">
        <v>28024</v>
      </c>
      <c r="E3093" s="46" t="s">
        <v>28025</v>
      </c>
      <c r="F3093" s="47">
        <v>8</v>
      </c>
      <c r="G3093" s="48" t="s">
        <v>34</v>
      </c>
      <c r="H3093" s="48" t="s">
        <v>112</v>
      </c>
      <c r="I3093" s="48" t="s">
        <v>99</v>
      </c>
      <c r="J3093" s="48" t="s">
        <v>48</v>
      </c>
      <c r="K3093" s="48" t="s">
        <v>100</v>
      </c>
      <c r="L3093" s="48" t="s">
        <v>25941</v>
      </c>
      <c r="M3093" s="48" t="s">
        <v>33332</v>
      </c>
      <c r="N3093">
        <f>VLOOKUP(B3093,HIS退!B:F,5,FALSE)</f>
        <v>-8</v>
      </c>
      <c r="O3093" t="str">
        <f t="shared" si="97"/>
        <v/>
      </c>
      <c r="P3093" s="37">
        <f>VLOOKUP(C3093,微信退!Q:S,3,FALSE)</f>
        <v>8</v>
      </c>
      <c r="Q3093" t="str">
        <f t="shared" si="98"/>
        <v/>
      </c>
    </row>
    <row r="3094" spans="1:17" hidden="1">
      <c r="A3094" s="49">
        <v>42910.796875</v>
      </c>
      <c r="B3094" s="46">
        <v>385950</v>
      </c>
      <c r="C3094" s="50" t="s">
        <v>33333</v>
      </c>
      <c r="D3094" s="46" t="s">
        <v>33334</v>
      </c>
      <c r="E3094" s="46" t="s">
        <v>33335</v>
      </c>
      <c r="F3094" s="47">
        <v>54</v>
      </c>
      <c r="G3094" s="48" t="s">
        <v>34</v>
      </c>
      <c r="H3094" s="48" t="s">
        <v>34</v>
      </c>
      <c r="I3094" s="48" t="s">
        <v>99</v>
      </c>
      <c r="J3094" s="48" t="s">
        <v>48</v>
      </c>
      <c r="K3094" s="48" t="s">
        <v>100</v>
      </c>
      <c r="L3094" s="48" t="s">
        <v>33336</v>
      </c>
      <c r="M3094" s="48" t="s">
        <v>33337</v>
      </c>
      <c r="N3094" t="e">
        <f>VLOOKUP(B3094,HIS退!B:F,5,FALSE)</f>
        <v>#N/A</v>
      </c>
      <c r="O3094" t="e">
        <f t="shared" si="97"/>
        <v>#N/A</v>
      </c>
      <c r="P3094" s="37" t="e">
        <f>VLOOKUP(C3094,微信退!Q:S,3,FALSE)</f>
        <v>#N/A</v>
      </c>
      <c r="Q3094" t="e">
        <f t="shared" si="98"/>
        <v>#N/A</v>
      </c>
    </row>
    <row r="3095" spans="1:17" hidden="1">
      <c r="A3095" s="49">
        <v>42910.841192129628</v>
      </c>
      <c r="B3095" s="46">
        <v>386019</v>
      </c>
      <c r="C3095" s="50" t="s">
        <v>33338</v>
      </c>
      <c r="D3095" s="46" t="s">
        <v>33339</v>
      </c>
      <c r="E3095" s="46" t="s">
        <v>33340</v>
      </c>
      <c r="F3095" s="47">
        <v>236</v>
      </c>
      <c r="G3095" s="48" t="s">
        <v>34</v>
      </c>
      <c r="H3095" s="48" t="s">
        <v>34</v>
      </c>
      <c r="I3095" s="48" t="s">
        <v>99</v>
      </c>
      <c r="J3095" s="48" t="s">
        <v>48</v>
      </c>
      <c r="K3095" s="48" t="s">
        <v>100</v>
      </c>
      <c r="L3095" s="48" t="s">
        <v>33341</v>
      </c>
      <c r="M3095" s="48" t="s">
        <v>33342</v>
      </c>
      <c r="N3095" t="e">
        <f>VLOOKUP(B3095,HIS退!B:F,5,FALSE)</f>
        <v>#N/A</v>
      </c>
      <c r="O3095" t="e">
        <f t="shared" si="97"/>
        <v>#N/A</v>
      </c>
      <c r="P3095" s="37" t="e">
        <f>VLOOKUP(C3095,微信退!Q:S,3,FALSE)</f>
        <v>#N/A</v>
      </c>
      <c r="Q3095" t="e">
        <f t="shared" si="98"/>
        <v>#N/A</v>
      </c>
    </row>
    <row r="3096" spans="1:17" hidden="1">
      <c r="A3096" s="49">
        <v>42910.854456018518</v>
      </c>
      <c r="B3096" s="46">
        <v>386061</v>
      </c>
      <c r="C3096" s="50" t="s">
        <v>33343</v>
      </c>
      <c r="D3096" s="46" t="s">
        <v>33344</v>
      </c>
      <c r="E3096" s="46" t="s">
        <v>33345</v>
      </c>
      <c r="F3096" s="47">
        <v>124</v>
      </c>
      <c r="G3096" s="48" t="s">
        <v>34</v>
      </c>
      <c r="H3096" s="48" t="s">
        <v>34</v>
      </c>
      <c r="I3096" s="48" t="s">
        <v>99</v>
      </c>
      <c r="J3096" s="48" t="s">
        <v>48</v>
      </c>
      <c r="K3096" s="48" t="s">
        <v>100</v>
      </c>
      <c r="L3096" s="48" t="s">
        <v>33346</v>
      </c>
      <c r="M3096" s="48" t="s">
        <v>33347</v>
      </c>
      <c r="N3096" t="e">
        <f>VLOOKUP(B3096,HIS退!B:F,5,FALSE)</f>
        <v>#N/A</v>
      </c>
      <c r="O3096" t="e">
        <f t="shared" si="97"/>
        <v>#N/A</v>
      </c>
      <c r="P3096" s="37" t="e">
        <f>VLOOKUP(C3096,微信退!Q:S,3,FALSE)</f>
        <v>#N/A</v>
      </c>
      <c r="Q3096" t="e">
        <f t="shared" si="98"/>
        <v>#N/A</v>
      </c>
    </row>
    <row r="3097" spans="1:17" hidden="1">
      <c r="A3097" s="49">
        <v>42910.887777777774</v>
      </c>
      <c r="B3097" s="46">
        <v>386138</v>
      </c>
      <c r="C3097" s="50" t="s">
        <v>33348</v>
      </c>
      <c r="D3097" s="46" t="s">
        <v>28026</v>
      </c>
      <c r="E3097" s="46" t="s">
        <v>28027</v>
      </c>
      <c r="F3097" s="47">
        <v>100</v>
      </c>
      <c r="G3097" s="48" t="s">
        <v>59</v>
      </c>
      <c r="H3097" s="48" t="s">
        <v>112</v>
      </c>
      <c r="I3097" s="48" t="s">
        <v>32764</v>
      </c>
      <c r="J3097" s="48" t="s">
        <v>32764</v>
      </c>
      <c r="K3097" s="48" t="s">
        <v>100</v>
      </c>
      <c r="L3097" s="48" t="s">
        <v>33349</v>
      </c>
      <c r="M3097" s="48" t="s">
        <v>33350</v>
      </c>
      <c r="N3097">
        <f>VLOOKUP(B3097,HIS退!B:F,5,FALSE)</f>
        <v>-100</v>
      </c>
      <c r="O3097" t="str">
        <f t="shared" si="97"/>
        <v/>
      </c>
      <c r="P3097" s="37" t="e">
        <f>VLOOKUP(C3097,微信退!Q:S,3,FALSE)</f>
        <v>#N/A</v>
      </c>
      <c r="Q3097" t="e">
        <f t="shared" si="98"/>
        <v>#N/A</v>
      </c>
    </row>
    <row r="3098" spans="1:17" hidden="1">
      <c r="A3098" s="49">
        <v>42910.892326388886</v>
      </c>
      <c r="B3098" s="46">
        <v>386141</v>
      </c>
      <c r="C3098" s="50" t="s">
        <v>28028</v>
      </c>
      <c r="D3098" s="46" t="s">
        <v>28029</v>
      </c>
      <c r="E3098" s="46" t="s">
        <v>27699</v>
      </c>
      <c r="F3098" s="47">
        <v>2200</v>
      </c>
      <c r="G3098" s="48" t="s">
        <v>59</v>
      </c>
      <c r="H3098" s="48" t="s">
        <v>112</v>
      </c>
      <c r="I3098" s="48" t="s">
        <v>32764</v>
      </c>
      <c r="J3098" s="48" t="s">
        <v>32764</v>
      </c>
      <c r="K3098" s="48" t="s">
        <v>100</v>
      </c>
      <c r="L3098" s="48" t="s">
        <v>33351</v>
      </c>
      <c r="M3098" s="48" t="s">
        <v>33352</v>
      </c>
      <c r="N3098">
        <f>VLOOKUP(B3098,HIS退!B:F,5,FALSE)</f>
        <v>-2200</v>
      </c>
      <c r="O3098" t="str">
        <f t="shared" si="97"/>
        <v/>
      </c>
      <c r="P3098" s="37" t="e">
        <f>VLOOKUP(C3098,微信退!Q:S,3,FALSE)</f>
        <v>#N/A</v>
      </c>
      <c r="Q3098" t="e">
        <f t="shared" si="98"/>
        <v>#N/A</v>
      </c>
    </row>
    <row r="3099" spans="1:17" hidden="1">
      <c r="A3099" s="49">
        <v>42910.899548611109</v>
      </c>
      <c r="B3099" s="46">
        <v>386165</v>
      </c>
      <c r="C3099" s="50" t="s">
        <v>28030</v>
      </c>
      <c r="D3099" s="46" t="s">
        <v>28031</v>
      </c>
      <c r="E3099" s="46" t="s">
        <v>28032</v>
      </c>
      <c r="F3099" s="47">
        <v>15</v>
      </c>
      <c r="G3099" s="48" t="s">
        <v>59</v>
      </c>
      <c r="H3099" s="48" t="s">
        <v>112</v>
      </c>
      <c r="I3099" s="48" t="s">
        <v>32764</v>
      </c>
      <c r="J3099" s="48" t="s">
        <v>32764</v>
      </c>
      <c r="K3099" s="48" t="s">
        <v>100</v>
      </c>
      <c r="L3099" s="48" t="s">
        <v>33353</v>
      </c>
      <c r="M3099" s="48" t="s">
        <v>33354</v>
      </c>
      <c r="N3099">
        <f>VLOOKUP(B3099,HIS退!B:F,5,FALSE)</f>
        <v>-15</v>
      </c>
      <c r="O3099" t="str">
        <f t="shared" si="97"/>
        <v/>
      </c>
      <c r="P3099" s="37" t="e">
        <f>VLOOKUP(C3099,微信退!Q:S,3,FALSE)</f>
        <v>#N/A</v>
      </c>
      <c r="Q3099" t="e">
        <f t="shared" si="98"/>
        <v>#N/A</v>
      </c>
    </row>
    <row r="3100" spans="1:17" hidden="1">
      <c r="A3100" s="49">
        <v>42910.902650462966</v>
      </c>
      <c r="B3100" s="46">
        <v>386178</v>
      </c>
      <c r="C3100" s="50" t="s">
        <v>28033</v>
      </c>
      <c r="D3100" s="46" t="s">
        <v>28034</v>
      </c>
      <c r="E3100" s="46" t="s">
        <v>28035</v>
      </c>
      <c r="F3100" s="47">
        <v>5000</v>
      </c>
      <c r="G3100" s="48" t="s">
        <v>59</v>
      </c>
      <c r="H3100" s="48" t="s">
        <v>112</v>
      </c>
      <c r="I3100" s="48" t="s">
        <v>32764</v>
      </c>
      <c r="J3100" s="48" t="s">
        <v>32764</v>
      </c>
      <c r="K3100" s="48" t="s">
        <v>100</v>
      </c>
      <c r="L3100" s="48" t="s">
        <v>33355</v>
      </c>
      <c r="M3100" s="48" t="s">
        <v>33356</v>
      </c>
      <c r="N3100">
        <f>VLOOKUP(B3100,HIS退!B:F,5,FALSE)</f>
        <v>-5000</v>
      </c>
      <c r="O3100" t="str">
        <f t="shared" si="97"/>
        <v/>
      </c>
      <c r="P3100" s="37" t="e">
        <f>VLOOKUP(C3100,微信退!Q:S,3,FALSE)</f>
        <v>#N/A</v>
      </c>
      <c r="Q3100" t="e">
        <f t="shared" si="98"/>
        <v>#N/A</v>
      </c>
    </row>
    <row r="3101" spans="1:17" hidden="1">
      <c r="A3101" s="49">
        <v>42910.905868055554</v>
      </c>
      <c r="B3101" s="46">
        <v>386180</v>
      </c>
      <c r="C3101" s="50" t="s">
        <v>28036</v>
      </c>
      <c r="D3101" s="46" t="s">
        <v>28037</v>
      </c>
      <c r="E3101" s="46" t="s">
        <v>28038</v>
      </c>
      <c r="F3101" s="47">
        <v>600</v>
      </c>
      <c r="G3101" s="48" t="s">
        <v>59</v>
      </c>
      <c r="H3101" s="48" t="s">
        <v>112</v>
      </c>
      <c r="I3101" s="48" t="s">
        <v>32764</v>
      </c>
      <c r="J3101" s="48" t="s">
        <v>32764</v>
      </c>
      <c r="K3101" s="48" t="s">
        <v>100</v>
      </c>
      <c r="L3101" s="48" t="s">
        <v>33357</v>
      </c>
      <c r="M3101" s="48" t="s">
        <v>33358</v>
      </c>
      <c r="N3101">
        <f>VLOOKUP(B3101,HIS退!B:F,5,FALSE)</f>
        <v>-600</v>
      </c>
      <c r="O3101" t="str">
        <f t="shared" si="97"/>
        <v/>
      </c>
      <c r="P3101" s="37" t="e">
        <f>VLOOKUP(C3101,微信退!Q:S,3,FALSE)</f>
        <v>#N/A</v>
      </c>
      <c r="Q3101" t="e">
        <f t="shared" si="98"/>
        <v>#N/A</v>
      </c>
    </row>
    <row r="3102" spans="1:17" hidden="1">
      <c r="A3102" s="49">
        <v>42911.132384259261</v>
      </c>
      <c r="B3102" s="46">
        <v>386507</v>
      </c>
      <c r="C3102" s="50" t="s">
        <v>33359</v>
      </c>
      <c r="D3102" s="46" t="s">
        <v>32742</v>
      </c>
      <c r="E3102" s="46" t="s">
        <v>32743</v>
      </c>
      <c r="F3102" s="47">
        <v>63</v>
      </c>
      <c r="G3102" s="48" t="s">
        <v>34</v>
      </c>
      <c r="H3102" s="48" t="s">
        <v>29015</v>
      </c>
      <c r="I3102" s="48" t="s">
        <v>99</v>
      </c>
      <c r="J3102" s="48" t="s">
        <v>48</v>
      </c>
      <c r="K3102" s="48" t="s">
        <v>100</v>
      </c>
      <c r="L3102" s="48" t="s">
        <v>33360</v>
      </c>
      <c r="M3102" s="48" t="s">
        <v>33361</v>
      </c>
      <c r="N3102" t="e">
        <f>VLOOKUP(B3102,HIS退!B:F,5,FALSE)</f>
        <v>#N/A</v>
      </c>
      <c r="O3102" t="e">
        <f t="shared" si="97"/>
        <v>#N/A</v>
      </c>
      <c r="P3102" s="37" t="e">
        <f>VLOOKUP(C3102,微信退!Q:S,3,FALSE)</f>
        <v>#N/A</v>
      </c>
      <c r="Q3102" t="e">
        <f t="shared" si="98"/>
        <v>#N/A</v>
      </c>
    </row>
    <row r="3103" spans="1:17" hidden="1">
      <c r="A3103" s="49">
        <v>42911.194004629629</v>
      </c>
      <c r="B3103" s="46">
        <v>386546</v>
      </c>
      <c r="C3103" s="50" t="s">
        <v>33362</v>
      </c>
      <c r="D3103" s="46" t="s">
        <v>28724</v>
      </c>
      <c r="E3103" s="46" t="s">
        <v>28725</v>
      </c>
      <c r="F3103" s="47">
        <v>54</v>
      </c>
      <c r="G3103" s="48" t="s">
        <v>34</v>
      </c>
      <c r="H3103" s="48" t="s">
        <v>34</v>
      </c>
      <c r="I3103" s="48" t="s">
        <v>101</v>
      </c>
      <c r="J3103" s="48" t="s">
        <v>29021</v>
      </c>
      <c r="K3103" s="48" t="s">
        <v>100</v>
      </c>
      <c r="L3103" s="48" t="s">
        <v>33363</v>
      </c>
      <c r="M3103" s="48" t="s">
        <v>33364</v>
      </c>
      <c r="N3103" t="e">
        <f>VLOOKUP(B3103,HIS退!B:F,5,FALSE)</f>
        <v>#N/A</v>
      </c>
      <c r="O3103" t="e">
        <f t="shared" si="97"/>
        <v>#N/A</v>
      </c>
      <c r="P3103" s="37" t="e">
        <f>VLOOKUP(C3103,微信退!Q:S,3,FALSE)</f>
        <v>#N/A</v>
      </c>
      <c r="Q3103" t="e">
        <f t="shared" si="98"/>
        <v>#N/A</v>
      </c>
    </row>
    <row r="3104" spans="1:17" hidden="1">
      <c r="A3104" s="49">
        <v>42911.314791666664</v>
      </c>
      <c r="B3104" s="46">
        <v>386623</v>
      </c>
      <c r="C3104" s="50" t="s">
        <v>33365</v>
      </c>
      <c r="D3104" s="46" t="s">
        <v>33271</v>
      </c>
      <c r="E3104" s="46" t="s">
        <v>33272</v>
      </c>
      <c r="F3104" s="47">
        <v>234</v>
      </c>
      <c r="G3104" s="48" t="s">
        <v>34</v>
      </c>
      <c r="H3104" s="48" t="s">
        <v>34</v>
      </c>
      <c r="I3104" s="48" t="s">
        <v>99</v>
      </c>
      <c r="J3104" s="48" t="s">
        <v>48</v>
      </c>
      <c r="K3104" s="48" t="s">
        <v>100</v>
      </c>
      <c r="L3104" s="48" t="s">
        <v>33366</v>
      </c>
      <c r="M3104" s="48" t="s">
        <v>33367</v>
      </c>
      <c r="N3104" t="e">
        <f>VLOOKUP(B3104,HIS退!B:F,5,FALSE)</f>
        <v>#N/A</v>
      </c>
      <c r="O3104" t="e">
        <f t="shared" si="97"/>
        <v>#N/A</v>
      </c>
      <c r="P3104" s="37" t="e">
        <f>VLOOKUP(C3104,微信退!Q:S,3,FALSE)</f>
        <v>#N/A</v>
      </c>
      <c r="Q3104" t="e">
        <f t="shared" si="98"/>
        <v>#N/A</v>
      </c>
    </row>
    <row r="3105" spans="1:17" hidden="1">
      <c r="A3105" s="49">
        <v>42911.350590277776</v>
      </c>
      <c r="B3105" s="46">
        <v>386709</v>
      </c>
      <c r="C3105" s="50" t="s">
        <v>33368</v>
      </c>
      <c r="D3105" s="46" t="s">
        <v>33369</v>
      </c>
      <c r="E3105" s="46" t="s">
        <v>33370</v>
      </c>
      <c r="F3105" s="47">
        <v>2500</v>
      </c>
      <c r="G3105" s="48" t="s">
        <v>34</v>
      </c>
      <c r="H3105" s="48" t="s">
        <v>34</v>
      </c>
      <c r="I3105" s="48" t="s">
        <v>99</v>
      </c>
      <c r="J3105" s="48" t="s">
        <v>48</v>
      </c>
      <c r="K3105" s="48" t="s">
        <v>100</v>
      </c>
      <c r="L3105" s="48" t="s">
        <v>33371</v>
      </c>
      <c r="M3105" s="48" t="s">
        <v>33372</v>
      </c>
      <c r="N3105" t="e">
        <f>VLOOKUP(B3105,HIS退!B:F,5,FALSE)</f>
        <v>#N/A</v>
      </c>
      <c r="O3105" t="e">
        <f t="shared" si="97"/>
        <v>#N/A</v>
      </c>
      <c r="P3105" s="37" t="e">
        <f>VLOOKUP(C3105,微信退!Q:S,3,FALSE)</f>
        <v>#N/A</v>
      </c>
      <c r="Q3105" t="e">
        <f t="shared" si="98"/>
        <v>#N/A</v>
      </c>
    </row>
    <row r="3106" spans="1:17" hidden="1">
      <c r="A3106" s="49">
        <v>42911.366261574076</v>
      </c>
      <c r="B3106" s="46">
        <v>386828</v>
      </c>
      <c r="C3106" s="50" t="s">
        <v>33373</v>
      </c>
      <c r="D3106" s="46" t="s">
        <v>33374</v>
      </c>
      <c r="E3106" s="46" t="s">
        <v>3006</v>
      </c>
      <c r="F3106" s="47">
        <v>8485</v>
      </c>
      <c r="G3106" s="48" t="s">
        <v>34</v>
      </c>
      <c r="H3106" s="48" t="s">
        <v>34</v>
      </c>
      <c r="I3106" s="48" t="s">
        <v>99</v>
      </c>
      <c r="J3106" s="48" t="s">
        <v>48</v>
      </c>
      <c r="K3106" s="48" t="s">
        <v>100</v>
      </c>
      <c r="L3106" s="48" t="s">
        <v>33375</v>
      </c>
      <c r="M3106" s="48" t="s">
        <v>33376</v>
      </c>
      <c r="N3106" t="e">
        <f>VLOOKUP(B3106,HIS退!B:F,5,FALSE)</f>
        <v>#N/A</v>
      </c>
      <c r="O3106" t="e">
        <f t="shared" si="97"/>
        <v>#N/A</v>
      </c>
      <c r="P3106" s="37" t="e">
        <f>VLOOKUP(C3106,微信退!Q:S,3,FALSE)</f>
        <v>#N/A</v>
      </c>
      <c r="Q3106" t="e">
        <f t="shared" si="98"/>
        <v>#N/A</v>
      </c>
    </row>
    <row r="3107" spans="1:17" hidden="1">
      <c r="A3107" s="49">
        <v>42911.366342592592</v>
      </c>
      <c r="B3107" s="46">
        <v>386829</v>
      </c>
      <c r="C3107" s="50" t="s">
        <v>33377</v>
      </c>
      <c r="D3107" s="46" t="s">
        <v>33378</v>
      </c>
      <c r="E3107" s="46" t="s">
        <v>33379</v>
      </c>
      <c r="F3107" s="47">
        <v>210</v>
      </c>
      <c r="G3107" s="48" t="s">
        <v>34</v>
      </c>
      <c r="H3107" s="48" t="s">
        <v>34</v>
      </c>
      <c r="I3107" s="48" t="s">
        <v>99</v>
      </c>
      <c r="J3107" s="48" t="s">
        <v>48</v>
      </c>
      <c r="K3107" s="48" t="s">
        <v>100</v>
      </c>
      <c r="L3107" s="48" t="s">
        <v>33380</v>
      </c>
      <c r="M3107" s="48" t="s">
        <v>33381</v>
      </c>
      <c r="N3107" t="e">
        <f>VLOOKUP(B3107,HIS退!B:F,5,FALSE)</f>
        <v>#N/A</v>
      </c>
      <c r="O3107" t="e">
        <f t="shared" si="97"/>
        <v>#N/A</v>
      </c>
      <c r="P3107" s="37" t="e">
        <f>VLOOKUP(C3107,微信退!Q:S,3,FALSE)</f>
        <v>#N/A</v>
      </c>
      <c r="Q3107" t="e">
        <f t="shared" si="98"/>
        <v>#N/A</v>
      </c>
    </row>
    <row r="3108" spans="1:17" hidden="1">
      <c r="A3108" s="49">
        <v>42911.377511574072</v>
      </c>
      <c r="B3108" s="46">
        <v>386934</v>
      </c>
      <c r="C3108" s="50" t="s">
        <v>33382</v>
      </c>
      <c r="D3108" s="46" t="s">
        <v>33383</v>
      </c>
      <c r="E3108" s="46" t="s">
        <v>33384</v>
      </c>
      <c r="F3108" s="47">
        <v>6500</v>
      </c>
      <c r="G3108" s="48" t="s">
        <v>34</v>
      </c>
      <c r="H3108" s="48" t="s">
        <v>34</v>
      </c>
      <c r="I3108" s="48" t="s">
        <v>99</v>
      </c>
      <c r="J3108" s="48" t="s">
        <v>48</v>
      </c>
      <c r="K3108" s="48" t="s">
        <v>100</v>
      </c>
      <c r="L3108" s="48" t="s">
        <v>33385</v>
      </c>
      <c r="M3108" s="48" t="s">
        <v>33386</v>
      </c>
      <c r="N3108" t="e">
        <f>VLOOKUP(B3108,HIS退!B:F,5,FALSE)</f>
        <v>#N/A</v>
      </c>
      <c r="O3108" t="e">
        <f t="shared" si="97"/>
        <v>#N/A</v>
      </c>
      <c r="P3108" s="37" t="e">
        <f>VLOOKUP(C3108,微信退!Q:S,3,FALSE)</f>
        <v>#N/A</v>
      </c>
      <c r="Q3108" t="e">
        <f t="shared" si="98"/>
        <v>#N/A</v>
      </c>
    </row>
    <row r="3109" spans="1:17" hidden="1">
      <c r="A3109" s="49">
        <v>42911.390798611108</v>
      </c>
      <c r="B3109" s="46">
        <v>387058</v>
      </c>
      <c r="C3109" s="50" t="s">
        <v>33387</v>
      </c>
      <c r="D3109" s="46" t="s">
        <v>33388</v>
      </c>
      <c r="E3109" s="46" t="s">
        <v>33389</v>
      </c>
      <c r="F3109" s="47">
        <v>500</v>
      </c>
      <c r="G3109" s="48" t="s">
        <v>59</v>
      </c>
      <c r="H3109" s="48" t="s">
        <v>59</v>
      </c>
      <c r="I3109" s="48" t="s">
        <v>99</v>
      </c>
      <c r="J3109" s="48" t="s">
        <v>29021</v>
      </c>
      <c r="K3109" s="48" t="s">
        <v>100</v>
      </c>
      <c r="L3109" s="48" t="s">
        <v>33390</v>
      </c>
      <c r="M3109" s="48" t="s">
        <v>33391</v>
      </c>
      <c r="N3109" t="e">
        <f>VLOOKUP(B3109,HIS退!B:F,5,FALSE)</f>
        <v>#N/A</v>
      </c>
      <c r="O3109" t="e">
        <f t="shared" si="97"/>
        <v>#N/A</v>
      </c>
      <c r="P3109" s="37" t="e">
        <f>VLOOKUP(C3109,微信退!Q:S,3,FALSE)</f>
        <v>#N/A</v>
      </c>
      <c r="Q3109" t="e">
        <f t="shared" si="98"/>
        <v>#N/A</v>
      </c>
    </row>
    <row r="3110" spans="1:17" hidden="1">
      <c r="A3110" s="49">
        <v>42911.3909375</v>
      </c>
      <c r="B3110" s="46">
        <v>387060</v>
      </c>
      <c r="C3110" s="50" t="s">
        <v>25998</v>
      </c>
      <c r="D3110" s="46" t="s">
        <v>27895</v>
      </c>
      <c r="E3110" s="46" t="s">
        <v>27896</v>
      </c>
      <c r="F3110" s="47">
        <v>50</v>
      </c>
      <c r="G3110" s="48" t="s">
        <v>34</v>
      </c>
      <c r="H3110" s="48" t="s">
        <v>112</v>
      </c>
      <c r="I3110" s="48" t="s">
        <v>99</v>
      </c>
      <c r="J3110" s="48" t="s">
        <v>48</v>
      </c>
      <c r="K3110" s="48" t="s">
        <v>100</v>
      </c>
      <c r="L3110" s="48" t="s">
        <v>25999</v>
      </c>
      <c r="M3110" s="48" t="s">
        <v>33392</v>
      </c>
      <c r="N3110">
        <f>VLOOKUP(B3110,HIS退!B:F,5,FALSE)</f>
        <v>-50</v>
      </c>
      <c r="O3110" t="str">
        <f t="shared" si="97"/>
        <v/>
      </c>
      <c r="P3110" s="37">
        <f>VLOOKUP(C3110,微信退!Q:S,3,FALSE)</f>
        <v>50</v>
      </c>
      <c r="Q3110" t="str">
        <f t="shared" si="98"/>
        <v/>
      </c>
    </row>
    <row r="3111" spans="1:17" hidden="1">
      <c r="A3111" s="49">
        <v>42911.398877314816</v>
      </c>
      <c r="B3111" s="46">
        <v>387129</v>
      </c>
      <c r="C3111" s="50" t="s">
        <v>33393</v>
      </c>
      <c r="D3111" s="46" t="s">
        <v>33394</v>
      </c>
      <c r="E3111" s="46" t="s">
        <v>33395</v>
      </c>
      <c r="F3111" s="47">
        <v>1713</v>
      </c>
      <c r="G3111" s="48" t="s">
        <v>34</v>
      </c>
      <c r="H3111" s="48" t="s">
        <v>34</v>
      </c>
      <c r="I3111" s="48" t="s">
        <v>99</v>
      </c>
      <c r="J3111" s="48" t="s">
        <v>48</v>
      </c>
      <c r="K3111" s="48" t="s">
        <v>100</v>
      </c>
      <c r="L3111" s="48" t="s">
        <v>33396</v>
      </c>
      <c r="M3111" s="48" t="s">
        <v>33397</v>
      </c>
      <c r="N3111" t="e">
        <f>VLOOKUP(B3111,HIS退!B:F,5,FALSE)</f>
        <v>#N/A</v>
      </c>
      <c r="O3111" t="e">
        <f t="shared" si="97"/>
        <v>#N/A</v>
      </c>
      <c r="P3111" s="37" t="e">
        <f>VLOOKUP(C3111,微信退!Q:S,3,FALSE)</f>
        <v>#N/A</v>
      </c>
      <c r="Q3111" t="e">
        <f t="shared" si="98"/>
        <v>#N/A</v>
      </c>
    </row>
    <row r="3112" spans="1:17" hidden="1">
      <c r="A3112" s="49">
        <v>42911.402777777781</v>
      </c>
      <c r="B3112" s="46">
        <v>387165</v>
      </c>
      <c r="C3112" s="50" t="s">
        <v>33398</v>
      </c>
      <c r="D3112" s="46" t="s">
        <v>33399</v>
      </c>
      <c r="E3112" s="46" t="s">
        <v>33400</v>
      </c>
      <c r="F3112" s="47">
        <v>500</v>
      </c>
      <c r="G3112" s="48" t="s">
        <v>59</v>
      </c>
      <c r="H3112" s="48" t="s">
        <v>29015</v>
      </c>
      <c r="I3112" s="48" t="s">
        <v>99</v>
      </c>
      <c r="J3112" s="48" t="s">
        <v>48</v>
      </c>
      <c r="K3112" s="48" t="s">
        <v>100</v>
      </c>
      <c r="L3112" s="48" t="s">
        <v>33401</v>
      </c>
      <c r="M3112" s="48" t="s">
        <v>33402</v>
      </c>
      <c r="N3112" t="e">
        <f>VLOOKUP(B3112,HIS退!B:F,5,FALSE)</f>
        <v>#N/A</v>
      </c>
      <c r="O3112" t="e">
        <f t="shared" si="97"/>
        <v>#N/A</v>
      </c>
      <c r="P3112" s="37" t="e">
        <f>VLOOKUP(C3112,微信退!Q:S,3,FALSE)</f>
        <v>#N/A</v>
      </c>
      <c r="Q3112" t="e">
        <f t="shared" si="98"/>
        <v>#N/A</v>
      </c>
    </row>
    <row r="3113" spans="1:17" hidden="1">
      <c r="A3113" s="49">
        <v>42911.403587962966</v>
      </c>
      <c r="B3113" s="46">
        <v>387175</v>
      </c>
      <c r="C3113" s="50" t="s">
        <v>33403</v>
      </c>
      <c r="D3113" s="46" t="s">
        <v>33404</v>
      </c>
      <c r="E3113" s="46" t="s">
        <v>33405</v>
      </c>
      <c r="F3113" s="47">
        <v>415</v>
      </c>
      <c r="G3113" s="48" t="s">
        <v>34</v>
      </c>
      <c r="H3113" s="48" t="s">
        <v>29015</v>
      </c>
      <c r="I3113" s="48" t="s">
        <v>99</v>
      </c>
      <c r="J3113" s="48" t="s">
        <v>48</v>
      </c>
      <c r="K3113" s="48" t="s">
        <v>100</v>
      </c>
      <c r="L3113" s="48" t="s">
        <v>33406</v>
      </c>
      <c r="M3113" s="48" t="s">
        <v>33407</v>
      </c>
      <c r="N3113" t="e">
        <f>VLOOKUP(B3113,HIS退!B:F,5,FALSE)</f>
        <v>#N/A</v>
      </c>
      <c r="O3113" t="e">
        <f t="shared" si="97"/>
        <v>#N/A</v>
      </c>
      <c r="P3113" s="37" t="e">
        <f>VLOOKUP(C3113,微信退!Q:S,3,FALSE)</f>
        <v>#N/A</v>
      </c>
      <c r="Q3113" t="e">
        <f t="shared" si="98"/>
        <v>#N/A</v>
      </c>
    </row>
    <row r="3114" spans="1:17" hidden="1">
      <c r="A3114" s="49">
        <v>42911.410185185188</v>
      </c>
      <c r="B3114" s="46">
        <v>387247</v>
      </c>
      <c r="C3114" s="50" t="s">
        <v>33408</v>
      </c>
      <c r="D3114" s="46" t="s">
        <v>33409</v>
      </c>
      <c r="E3114" s="46" t="s">
        <v>33410</v>
      </c>
      <c r="F3114" s="47">
        <v>222</v>
      </c>
      <c r="G3114" s="48" t="s">
        <v>34</v>
      </c>
      <c r="H3114" s="48" t="s">
        <v>34</v>
      </c>
      <c r="I3114" s="48" t="s">
        <v>99</v>
      </c>
      <c r="J3114" s="48" t="s">
        <v>48</v>
      </c>
      <c r="K3114" s="48" t="s">
        <v>100</v>
      </c>
      <c r="L3114" s="48" t="s">
        <v>33411</v>
      </c>
      <c r="M3114" s="48" t="s">
        <v>33412</v>
      </c>
      <c r="N3114" t="e">
        <f>VLOOKUP(B3114,HIS退!B:F,5,FALSE)</f>
        <v>#N/A</v>
      </c>
      <c r="O3114" t="e">
        <f t="shared" si="97"/>
        <v>#N/A</v>
      </c>
      <c r="P3114" s="37" t="e">
        <f>VLOOKUP(C3114,微信退!Q:S,3,FALSE)</f>
        <v>#N/A</v>
      </c>
      <c r="Q3114" t="e">
        <f t="shared" si="98"/>
        <v>#N/A</v>
      </c>
    </row>
    <row r="3115" spans="1:17" hidden="1">
      <c r="A3115" s="49">
        <v>42911.448518518519</v>
      </c>
      <c r="B3115" s="46">
        <v>387637</v>
      </c>
      <c r="C3115" s="50" t="s">
        <v>33413</v>
      </c>
      <c r="D3115" s="46" t="s">
        <v>33414</v>
      </c>
      <c r="E3115" s="46" t="s">
        <v>33415</v>
      </c>
      <c r="F3115" s="47">
        <v>502</v>
      </c>
      <c r="G3115" s="48" t="s">
        <v>34</v>
      </c>
      <c r="H3115" s="48" t="s">
        <v>34</v>
      </c>
      <c r="I3115" s="48" t="s">
        <v>99</v>
      </c>
      <c r="J3115" s="48" t="s">
        <v>48</v>
      </c>
      <c r="K3115" s="48" t="s">
        <v>100</v>
      </c>
      <c r="L3115" s="48" t="s">
        <v>33416</v>
      </c>
      <c r="M3115" s="48" t="s">
        <v>33417</v>
      </c>
      <c r="N3115" t="e">
        <f>VLOOKUP(B3115,HIS退!B:F,5,FALSE)</f>
        <v>#N/A</v>
      </c>
      <c r="O3115" t="e">
        <f t="shared" si="97"/>
        <v>#N/A</v>
      </c>
      <c r="P3115" s="37" t="e">
        <f>VLOOKUP(C3115,微信退!Q:S,3,FALSE)</f>
        <v>#N/A</v>
      </c>
      <c r="Q3115" t="e">
        <f t="shared" si="98"/>
        <v>#N/A</v>
      </c>
    </row>
    <row r="3116" spans="1:17" hidden="1">
      <c r="A3116" s="49">
        <v>42911.449571759258</v>
      </c>
      <c r="B3116" s="46">
        <v>387648</v>
      </c>
      <c r="C3116" s="50" t="s">
        <v>33418</v>
      </c>
      <c r="D3116" s="46" t="s">
        <v>33419</v>
      </c>
      <c r="E3116" s="46" t="s">
        <v>33420</v>
      </c>
      <c r="F3116" s="47">
        <v>367</v>
      </c>
      <c r="G3116" s="48" t="s">
        <v>34</v>
      </c>
      <c r="H3116" s="48" t="s">
        <v>34</v>
      </c>
      <c r="I3116" s="48" t="s">
        <v>99</v>
      </c>
      <c r="J3116" s="48" t="s">
        <v>48</v>
      </c>
      <c r="K3116" s="48" t="s">
        <v>100</v>
      </c>
      <c r="L3116" s="48" t="s">
        <v>33421</v>
      </c>
      <c r="M3116" s="48" t="s">
        <v>33422</v>
      </c>
      <c r="N3116" t="e">
        <f>VLOOKUP(B3116,HIS退!B:F,5,FALSE)</f>
        <v>#N/A</v>
      </c>
      <c r="O3116" t="e">
        <f t="shared" si="97"/>
        <v>#N/A</v>
      </c>
      <c r="P3116" s="37" t="e">
        <f>VLOOKUP(C3116,微信退!Q:S,3,FALSE)</f>
        <v>#N/A</v>
      </c>
      <c r="Q3116" t="e">
        <f t="shared" si="98"/>
        <v>#N/A</v>
      </c>
    </row>
    <row r="3117" spans="1:17" hidden="1">
      <c r="A3117" s="49">
        <v>42911.460810185185</v>
      </c>
      <c r="B3117" s="46">
        <v>387811</v>
      </c>
      <c r="C3117" s="50" t="s">
        <v>26002</v>
      </c>
      <c r="D3117" s="46" t="s">
        <v>28039</v>
      </c>
      <c r="E3117" s="46" t="s">
        <v>28040</v>
      </c>
      <c r="F3117" s="47">
        <v>5</v>
      </c>
      <c r="G3117" s="48" t="s">
        <v>34</v>
      </c>
      <c r="H3117" s="48" t="s">
        <v>112</v>
      </c>
      <c r="I3117" s="48" t="s">
        <v>99</v>
      </c>
      <c r="J3117" s="48" t="s">
        <v>48</v>
      </c>
      <c r="K3117" s="48" t="s">
        <v>100</v>
      </c>
      <c r="L3117" s="48" t="s">
        <v>26003</v>
      </c>
      <c r="M3117" s="48" t="s">
        <v>33423</v>
      </c>
      <c r="N3117">
        <f>VLOOKUP(B3117,HIS退!B:F,5,FALSE)</f>
        <v>-5</v>
      </c>
      <c r="O3117" t="str">
        <f t="shared" si="97"/>
        <v/>
      </c>
      <c r="P3117" s="37">
        <f>VLOOKUP(C3117,微信退!Q:S,3,FALSE)</f>
        <v>5</v>
      </c>
      <c r="Q3117" t="str">
        <f t="shared" si="98"/>
        <v/>
      </c>
    </row>
    <row r="3118" spans="1:17" hidden="1">
      <c r="A3118" s="49">
        <v>42911.461064814815</v>
      </c>
      <c r="B3118" s="46">
        <v>387816</v>
      </c>
      <c r="C3118" s="50" t="s">
        <v>26000</v>
      </c>
      <c r="D3118" s="46" t="s">
        <v>28039</v>
      </c>
      <c r="E3118" s="46" t="s">
        <v>28040</v>
      </c>
      <c r="F3118" s="47">
        <v>160</v>
      </c>
      <c r="G3118" s="48" t="s">
        <v>34</v>
      </c>
      <c r="H3118" s="48" t="s">
        <v>112</v>
      </c>
      <c r="I3118" s="48" t="s">
        <v>99</v>
      </c>
      <c r="J3118" s="48" t="s">
        <v>48</v>
      </c>
      <c r="K3118" s="48" t="s">
        <v>100</v>
      </c>
      <c r="L3118" s="48" t="s">
        <v>26001</v>
      </c>
      <c r="M3118" s="48" t="s">
        <v>33424</v>
      </c>
      <c r="N3118">
        <f>VLOOKUP(B3118,HIS退!B:F,5,FALSE)</f>
        <v>-160</v>
      </c>
      <c r="O3118" t="str">
        <f t="shared" si="97"/>
        <v/>
      </c>
      <c r="P3118" s="37">
        <f>VLOOKUP(C3118,微信退!Q:S,3,FALSE)</f>
        <v>160</v>
      </c>
      <c r="Q3118" t="str">
        <f t="shared" si="98"/>
        <v/>
      </c>
    </row>
    <row r="3119" spans="1:17" hidden="1">
      <c r="A3119" s="49">
        <v>42911.461793981478</v>
      </c>
      <c r="B3119" s="46">
        <v>387822</v>
      </c>
      <c r="C3119" s="50" t="s">
        <v>33425</v>
      </c>
      <c r="D3119" s="46" t="s">
        <v>33426</v>
      </c>
      <c r="E3119" s="46" t="s">
        <v>33427</v>
      </c>
      <c r="F3119" s="47">
        <v>3800</v>
      </c>
      <c r="G3119" s="48" t="s">
        <v>59</v>
      </c>
      <c r="H3119" s="48" t="s">
        <v>59</v>
      </c>
      <c r="I3119" s="48" t="s">
        <v>99</v>
      </c>
      <c r="J3119" s="48" t="s">
        <v>48</v>
      </c>
      <c r="K3119" s="48" t="s">
        <v>100</v>
      </c>
      <c r="L3119" s="48" t="s">
        <v>33428</v>
      </c>
      <c r="M3119" s="48" t="s">
        <v>33429</v>
      </c>
      <c r="N3119" t="e">
        <f>VLOOKUP(B3119,HIS退!B:F,5,FALSE)</f>
        <v>#N/A</v>
      </c>
      <c r="O3119" t="e">
        <f t="shared" si="97"/>
        <v>#N/A</v>
      </c>
      <c r="P3119" s="37" t="e">
        <f>VLOOKUP(C3119,微信退!Q:S,3,FALSE)</f>
        <v>#N/A</v>
      </c>
      <c r="Q3119" t="e">
        <f t="shared" si="98"/>
        <v>#N/A</v>
      </c>
    </row>
    <row r="3120" spans="1:17" hidden="1">
      <c r="A3120" s="49">
        <v>42911.46297453704</v>
      </c>
      <c r="B3120" s="46">
        <v>387837</v>
      </c>
      <c r="C3120" s="50" t="s">
        <v>33430</v>
      </c>
      <c r="D3120" s="46" t="s">
        <v>33431</v>
      </c>
      <c r="E3120" s="46" t="s">
        <v>33432</v>
      </c>
      <c r="F3120" s="47">
        <v>167</v>
      </c>
      <c r="G3120" s="48" t="s">
        <v>34</v>
      </c>
      <c r="H3120" s="48" t="s">
        <v>34</v>
      </c>
      <c r="I3120" s="48" t="s">
        <v>101</v>
      </c>
      <c r="J3120" s="48" t="s">
        <v>29021</v>
      </c>
      <c r="K3120" s="48" t="s">
        <v>100</v>
      </c>
      <c r="L3120" s="48" t="s">
        <v>33433</v>
      </c>
      <c r="M3120" s="48" t="s">
        <v>33434</v>
      </c>
      <c r="N3120" t="e">
        <f>VLOOKUP(B3120,HIS退!B:F,5,FALSE)</f>
        <v>#N/A</v>
      </c>
      <c r="O3120" t="e">
        <f t="shared" si="97"/>
        <v>#N/A</v>
      </c>
      <c r="P3120" s="37" t="e">
        <f>VLOOKUP(C3120,微信退!Q:S,3,FALSE)</f>
        <v>#N/A</v>
      </c>
      <c r="Q3120" t="e">
        <f t="shared" si="98"/>
        <v>#N/A</v>
      </c>
    </row>
    <row r="3121" spans="1:17" hidden="1">
      <c r="A3121" s="49">
        <v>42911.463425925926</v>
      </c>
      <c r="B3121" s="46">
        <v>387843</v>
      </c>
      <c r="C3121" s="50" t="s">
        <v>33435</v>
      </c>
      <c r="D3121" s="46" t="s">
        <v>33436</v>
      </c>
      <c r="E3121" s="46" t="s">
        <v>33437</v>
      </c>
      <c r="F3121" s="47">
        <v>500</v>
      </c>
      <c r="G3121" s="48" t="s">
        <v>59</v>
      </c>
      <c r="H3121" s="48" t="s">
        <v>59</v>
      </c>
      <c r="I3121" s="48" t="s">
        <v>99</v>
      </c>
      <c r="J3121" s="48" t="s">
        <v>48</v>
      </c>
      <c r="K3121" s="48" t="s">
        <v>100</v>
      </c>
      <c r="L3121" s="48" t="s">
        <v>33438</v>
      </c>
      <c r="M3121" s="48" t="s">
        <v>33439</v>
      </c>
      <c r="N3121" t="e">
        <f>VLOOKUP(B3121,HIS退!B:F,5,FALSE)</f>
        <v>#N/A</v>
      </c>
      <c r="O3121" t="e">
        <f t="shared" si="97"/>
        <v>#N/A</v>
      </c>
      <c r="P3121" s="37" t="e">
        <f>VLOOKUP(C3121,微信退!Q:S,3,FALSE)</f>
        <v>#N/A</v>
      </c>
      <c r="Q3121" t="e">
        <f t="shared" si="98"/>
        <v>#N/A</v>
      </c>
    </row>
    <row r="3122" spans="1:17" hidden="1">
      <c r="A3122" s="49">
        <v>42911.465983796297</v>
      </c>
      <c r="B3122" s="46">
        <v>387875</v>
      </c>
      <c r="C3122" s="50" t="s">
        <v>33440</v>
      </c>
      <c r="D3122" s="46" t="s">
        <v>33426</v>
      </c>
      <c r="E3122" s="46" t="s">
        <v>33427</v>
      </c>
      <c r="F3122" s="47">
        <v>100</v>
      </c>
      <c r="G3122" s="48" t="s">
        <v>34</v>
      </c>
      <c r="H3122" s="48" t="s">
        <v>34</v>
      </c>
      <c r="I3122" s="48" t="s">
        <v>99</v>
      </c>
      <c r="J3122" s="48" t="s">
        <v>48</v>
      </c>
      <c r="K3122" s="48" t="s">
        <v>100</v>
      </c>
      <c r="L3122" s="48" t="s">
        <v>33441</v>
      </c>
      <c r="M3122" s="48" t="s">
        <v>33442</v>
      </c>
      <c r="N3122" t="e">
        <f>VLOOKUP(B3122,HIS退!B:F,5,FALSE)</f>
        <v>#N/A</v>
      </c>
      <c r="O3122" t="e">
        <f t="shared" si="97"/>
        <v>#N/A</v>
      </c>
      <c r="P3122" s="37" t="e">
        <f>VLOOKUP(C3122,微信退!Q:S,3,FALSE)</f>
        <v>#N/A</v>
      </c>
      <c r="Q3122" t="e">
        <f t="shared" si="98"/>
        <v>#N/A</v>
      </c>
    </row>
    <row r="3123" spans="1:17" hidden="1">
      <c r="A3123" s="49">
        <v>42911.477905092594</v>
      </c>
      <c r="B3123" s="46">
        <v>387988</v>
      </c>
      <c r="C3123" s="50" t="s">
        <v>33443</v>
      </c>
      <c r="D3123" s="46" t="s">
        <v>33444</v>
      </c>
      <c r="E3123" s="46" t="s">
        <v>33445</v>
      </c>
      <c r="F3123" s="47">
        <v>1499</v>
      </c>
      <c r="G3123" s="48" t="s">
        <v>34</v>
      </c>
      <c r="H3123" s="48" t="s">
        <v>34</v>
      </c>
      <c r="I3123" s="48" t="s">
        <v>99</v>
      </c>
      <c r="J3123" s="48" t="s">
        <v>48</v>
      </c>
      <c r="K3123" s="48" t="s">
        <v>100</v>
      </c>
      <c r="L3123" s="48" t="s">
        <v>33446</v>
      </c>
      <c r="M3123" s="48" t="s">
        <v>33447</v>
      </c>
      <c r="N3123" t="e">
        <f>VLOOKUP(B3123,HIS退!B:F,5,FALSE)</f>
        <v>#N/A</v>
      </c>
      <c r="O3123" t="e">
        <f t="shared" si="97"/>
        <v>#N/A</v>
      </c>
      <c r="P3123" s="37" t="e">
        <f>VLOOKUP(C3123,微信退!Q:S,3,FALSE)</f>
        <v>#N/A</v>
      </c>
      <c r="Q3123" t="e">
        <f t="shared" si="98"/>
        <v>#N/A</v>
      </c>
    </row>
    <row r="3124" spans="1:17" hidden="1">
      <c r="A3124" s="49">
        <v>42911.495983796296</v>
      </c>
      <c r="B3124" s="46">
        <v>388114</v>
      </c>
      <c r="C3124" s="50" t="s">
        <v>33448</v>
      </c>
      <c r="D3124" s="46" t="s">
        <v>33449</v>
      </c>
      <c r="E3124" s="46" t="s">
        <v>33450</v>
      </c>
      <c r="F3124" s="47">
        <v>500</v>
      </c>
      <c r="G3124" s="48" t="s">
        <v>34</v>
      </c>
      <c r="H3124" s="48" t="s">
        <v>34</v>
      </c>
      <c r="I3124" s="48" t="s">
        <v>99</v>
      </c>
      <c r="J3124" s="48" t="s">
        <v>48</v>
      </c>
      <c r="K3124" s="48" t="s">
        <v>100</v>
      </c>
      <c r="L3124" s="48" t="s">
        <v>33451</v>
      </c>
      <c r="M3124" s="48" t="s">
        <v>33452</v>
      </c>
      <c r="N3124" t="e">
        <f>VLOOKUP(B3124,HIS退!B:F,5,FALSE)</f>
        <v>#N/A</v>
      </c>
      <c r="O3124" t="e">
        <f t="shared" si="97"/>
        <v>#N/A</v>
      </c>
      <c r="P3124" s="37" t="e">
        <f>VLOOKUP(C3124,微信退!Q:S,3,FALSE)</f>
        <v>#N/A</v>
      </c>
      <c r="Q3124" t="e">
        <f t="shared" si="98"/>
        <v>#N/A</v>
      </c>
    </row>
    <row r="3125" spans="1:17" hidden="1">
      <c r="A3125" s="49">
        <v>42911.495983796296</v>
      </c>
      <c r="B3125" s="46">
        <v>0</v>
      </c>
      <c r="D3125" s="46" t="s">
        <v>33449</v>
      </c>
      <c r="E3125" s="46" t="s">
        <v>33450</v>
      </c>
      <c r="F3125" s="47">
        <v>500</v>
      </c>
      <c r="G3125" s="48" t="s">
        <v>34</v>
      </c>
      <c r="H3125" s="48" t="s">
        <v>34</v>
      </c>
      <c r="I3125" s="48" t="s">
        <v>102</v>
      </c>
      <c r="J3125" s="48" t="s">
        <v>98</v>
      </c>
      <c r="K3125" s="48" t="s">
        <v>100</v>
      </c>
      <c r="L3125" s="48" t="s">
        <v>33453</v>
      </c>
      <c r="M3125" s="48" t="s">
        <v>33454</v>
      </c>
      <c r="N3125" t="e">
        <f>VLOOKUP(B3125,HIS退!B:F,5,FALSE)</f>
        <v>#N/A</v>
      </c>
      <c r="O3125" t="e">
        <f t="shared" si="97"/>
        <v>#N/A</v>
      </c>
      <c r="P3125" s="37" t="e">
        <f>VLOOKUP(C3125,微信退!Q:S,3,FALSE)</f>
        <v>#N/A</v>
      </c>
      <c r="Q3125" t="e">
        <f t="shared" si="98"/>
        <v>#N/A</v>
      </c>
    </row>
    <row r="3126" spans="1:17" hidden="1">
      <c r="A3126" s="49">
        <v>42911.514826388891</v>
      </c>
      <c r="B3126" s="46">
        <v>388208</v>
      </c>
      <c r="C3126" s="50" t="s">
        <v>33455</v>
      </c>
      <c r="D3126" s="46" t="s">
        <v>33456</v>
      </c>
      <c r="E3126" s="46" t="s">
        <v>33457</v>
      </c>
      <c r="F3126" s="47">
        <v>100</v>
      </c>
      <c r="G3126" s="48" t="s">
        <v>34</v>
      </c>
      <c r="H3126" s="48" t="s">
        <v>34</v>
      </c>
      <c r="I3126" s="48" t="s">
        <v>99</v>
      </c>
      <c r="J3126" s="48" t="s">
        <v>48</v>
      </c>
      <c r="K3126" s="48" t="s">
        <v>100</v>
      </c>
      <c r="L3126" s="48" t="s">
        <v>33458</v>
      </c>
      <c r="M3126" s="48" t="s">
        <v>33459</v>
      </c>
      <c r="N3126" t="e">
        <f>VLOOKUP(B3126,HIS退!B:F,5,FALSE)</f>
        <v>#N/A</v>
      </c>
      <c r="O3126" t="e">
        <f t="shared" si="97"/>
        <v>#N/A</v>
      </c>
      <c r="P3126" s="37" t="e">
        <f>VLOOKUP(C3126,微信退!Q:S,3,FALSE)</f>
        <v>#N/A</v>
      </c>
      <c r="Q3126" t="e">
        <f t="shared" si="98"/>
        <v>#N/A</v>
      </c>
    </row>
    <row r="3127" spans="1:17" hidden="1">
      <c r="A3127" s="49">
        <v>42911.51767361111</v>
      </c>
      <c r="B3127" s="46">
        <v>388225</v>
      </c>
      <c r="C3127" s="50" t="s">
        <v>33460</v>
      </c>
      <c r="D3127" s="46" t="s">
        <v>33461</v>
      </c>
      <c r="E3127" s="46" t="s">
        <v>33462</v>
      </c>
      <c r="F3127" s="47">
        <v>100</v>
      </c>
      <c r="G3127" s="48" t="s">
        <v>34</v>
      </c>
      <c r="H3127" s="48" t="s">
        <v>34</v>
      </c>
      <c r="I3127" s="48" t="s">
        <v>99</v>
      </c>
      <c r="J3127" s="48" t="s">
        <v>48</v>
      </c>
      <c r="K3127" s="48" t="s">
        <v>100</v>
      </c>
      <c r="L3127" s="48" t="s">
        <v>33463</v>
      </c>
      <c r="M3127" s="48" t="s">
        <v>33464</v>
      </c>
      <c r="N3127" t="e">
        <f>VLOOKUP(B3127,HIS退!B:F,5,FALSE)</f>
        <v>#N/A</v>
      </c>
      <c r="O3127" t="e">
        <f t="shared" si="97"/>
        <v>#N/A</v>
      </c>
      <c r="P3127" s="37" t="e">
        <f>VLOOKUP(C3127,微信退!Q:S,3,FALSE)</f>
        <v>#N/A</v>
      </c>
      <c r="Q3127" t="e">
        <f t="shared" si="98"/>
        <v>#N/A</v>
      </c>
    </row>
    <row r="3128" spans="1:17" hidden="1">
      <c r="A3128" s="49">
        <v>42911.533877314818</v>
      </c>
      <c r="B3128" s="46">
        <v>388294</v>
      </c>
      <c r="C3128" s="50" t="s">
        <v>26018</v>
      </c>
      <c r="D3128" s="46" t="s">
        <v>28041</v>
      </c>
      <c r="E3128" s="46" t="s">
        <v>28042</v>
      </c>
      <c r="F3128" s="47">
        <v>70</v>
      </c>
      <c r="G3128" s="48" t="s">
        <v>34</v>
      </c>
      <c r="H3128" s="48" t="s">
        <v>112</v>
      </c>
      <c r="I3128" s="48" t="s">
        <v>99</v>
      </c>
      <c r="J3128" s="48" t="s">
        <v>48</v>
      </c>
      <c r="K3128" s="48" t="s">
        <v>100</v>
      </c>
      <c r="L3128" s="48" t="s">
        <v>26019</v>
      </c>
      <c r="M3128" s="48" t="s">
        <v>33465</v>
      </c>
      <c r="N3128">
        <f>VLOOKUP(B3128,HIS退!B:F,5,FALSE)</f>
        <v>-70</v>
      </c>
      <c r="O3128" t="str">
        <f t="shared" si="97"/>
        <v/>
      </c>
      <c r="P3128" s="37">
        <f>VLOOKUP(C3128,微信退!Q:S,3,FALSE)</f>
        <v>70</v>
      </c>
      <c r="Q3128" t="str">
        <f t="shared" si="98"/>
        <v/>
      </c>
    </row>
    <row r="3129" spans="1:17" hidden="1">
      <c r="A3129" s="49">
        <v>42911.546655092592</v>
      </c>
      <c r="B3129" s="46">
        <v>388353</v>
      </c>
      <c r="C3129" s="50" t="s">
        <v>33466</v>
      </c>
      <c r="D3129" s="46" t="s">
        <v>33467</v>
      </c>
      <c r="E3129" s="46" t="s">
        <v>32635</v>
      </c>
      <c r="F3129" s="47">
        <v>79</v>
      </c>
      <c r="G3129" s="48" t="s">
        <v>34</v>
      </c>
      <c r="H3129" s="48" t="s">
        <v>29015</v>
      </c>
      <c r="I3129" s="48" t="s">
        <v>99</v>
      </c>
      <c r="J3129" s="48" t="s">
        <v>48</v>
      </c>
      <c r="K3129" s="48" t="s">
        <v>100</v>
      </c>
      <c r="L3129" s="48" t="s">
        <v>33468</v>
      </c>
      <c r="M3129" s="48" t="s">
        <v>33469</v>
      </c>
      <c r="N3129" t="e">
        <f>VLOOKUP(B3129,HIS退!B:F,5,FALSE)</f>
        <v>#N/A</v>
      </c>
      <c r="O3129" t="e">
        <f t="shared" si="97"/>
        <v>#N/A</v>
      </c>
      <c r="P3129" s="37" t="e">
        <f>VLOOKUP(C3129,微信退!Q:S,3,FALSE)</f>
        <v>#N/A</v>
      </c>
      <c r="Q3129" t="e">
        <f t="shared" si="98"/>
        <v>#N/A</v>
      </c>
    </row>
    <row r="3130" spans="1:17" hidden="1">
      <c r="A3130" s="49">
        <v>42911.565694444442</v>
      </c>
      <c r="B3130" s="46">
        <v>388440</v>
      </c>
      <c r="C3130" s="50" t="s">
        <v>33470</v>
      </c>
      <c r="D3130" s="46" t="s">
        <v>33471</v>
      </c>
      <c r="E3130" s="46" t="s">
        <v>33472</v>
      </c>
      <c r="F3130" s="47">
        <v>765</v>
      </c>
      <c r="G3130" s="48" t="s">
        <v>59</v>
      </c>
      <c r="H3130" s="48" t="s">
        <v>29015</v>
      </c>
      <c r="I3130" s="48" t="s">
        <v>99</v>
      </c>
      <c r="J3130" s="48" t="s">
        <v>48</v>
      </c>
      <c r="K3130" s="48" t="s">
        <v>100</v>
      </c>
      <c r="L3130" s="48" t="s">
        <v>33473</v>
      </c>
      <c r="M3130" s="48" t="s">
        <v>33474</v>
      </c>
      <c r="N3130" t="e">
        <f>VLOOKUP(B3130,HIS退!B:F,5,FALSE)</f>
        <v>#N/A</v>
      </c>
      <c r="O3130" t="e">
        <f t="shared" si="97"/>
        <v>#N/A</v>
      </c>
      <c r="P3130" s="37" t="e">
        <f>VLOOKUP(C3130,微信退!Q:S,3,FALSE)</f>
        <v>#N/A</v>
      </c>
      <c r="Q3130" t="e">
        <f t="shared" si="98"/>
        <v>#N/A</v>
      </c>
    </row>
    <row r="3131" spans="1:17" hidden="1">
      <c r="A3131" s="49">
        <v>42911.570219907408</v>
      </c>
      <c r="B3131" s="46">
        <v>388452</v>
      </c>
      <c r="C3131" s="50" t="s">
        <v>26008</v>
      </c>
      <c r="D3131" s="46" t="s">
        <v>28043</v>
      </c>
      <c r="E3131" s="46" t="s">
        <v>28044</v>
      </c>
      <c r="F3131" s="47">
        <v>5</v>
      </c>
      <c r="G3131" s="48" t="s">
        <v>34</v>
      </c>
      <c r="H3131" s="48" t="s">
        <v>112</v>
      </c>
      <c r="I3131" s="48" t="s">
        <v>99</v>
      </c>
      <c r="J3131" s="48" t="s">
        <v>48</v>
      </c>
      <c r="K3131" s="48" t="s">
        <v>100</v>
      </c>
      <c r="L3131" s="48" t="s">
        <v>26009</v>
      </c>
      <c r="M3131" s="48" t="s">
        <v>33475</v>
      </c>
      <c r="N3131">
        <f>VLOOKUP(B3131,HIS退!B:F,5,FALSE)</f>
        <v>-5</v>
      </c>
      <c r="O3131" t="str">
        <f t="shared" ref="O3131:O3194" si="99">IF(N3131=F3131*-1,"",1)</f>
        <v/>
      </c>
      <c r="P3131" s="37">
        <f>VLOOKUP(C3131,微信退!Q:S,3,FALSE)</f>
        <v>5</v>
      </c>
      <c r="Q3131" t="str">
        <f t="shared" ref="Q3131:Q3194" si="100">IF(P3131=F3131,"",1)</f>
        <v/>
      </c>
    </row>
    <row r="3132" spans="1:17" hidden="1">
      <c r="A3132" s="49">
        <v>42911.570810185185</v>
      </c>
      <c r="B3132" s="46">
        <v>388454</v>
      </c>
      <c r="C3132" s="50" t="s">
        <v>26006</v>
      </c>
      <c r="D3132" s="46" t="s">
        <v>28043</v>
      </c>
      <c r="E3132" s="46" t="s">
        <v>28044</v>
      </c>
      <c r="F3132" s="47">
        <v>4995</v>
      </c>
      <c r="G3132" s="48" t="s">
        <v>34</v>
      </c>
      <c r="H3132" s="48" t="s">
        <v>112</v>
      </c>
      <c r="I3132" s="48" t="s">
        <v>99</v>
      </c>
      <c r="J3132" s="48" t="s">
        <v>48</v>
      </c>
      <c r="K3132" s="48" t="s">
        <v>100</v>
      </c>
      <c r="L3132" s="48" t="s">
        <v>26007</v>
      </c>
      <c r="M3132" s="48" t="s">
        <v>33476</v>
      </c>
      <c r="N3132">
        <f>VLOOKUP(B3132,HIS退!B:F,5,FALSE)</f>
        <v>-4995</v>
      </c>
      <c r="O3132" t="str">
        <f t="shared" si="99"/>
        <v/>
      </c>
      <c r="P3132" s="37">
        <f>VLOOKUP(C3132,微信退!Q:S,3,FALSE)</f>
        <v>4995</v>
      </c>
      <c r="Q3132" t="str">
        <f t="shared" si="100"/>
        <v/>
      </c>
    </row>
    <row r="3133" spans="1:17" hidden="1">
      <c r="A3133" s="49">
        <v>42911.571168981478</v>
      </c>
      <c r="B3133" s="46">
        <v>388455</v>
      </c>
      <c r="C3133" s="50" t="s">
        <v>26010</v>
      </c>
      <c r="D3133" s="46" t="s">
        <v>28043</v>
      </c>
      <c r="E3133" s="46" t="s">
        <v>28044</v>
      </c>
      <c r="F3133" s="47">
        <v>4999</v>
      </c>
      <c r="G3133" s="48" t="s">
        <v>34</v>
      </c>
      <c r="H3133" s="48" t="s">
        <v>112</v>
      </c>
      <c r="I3133" s="48" t="s">
        <v>99</v>
      </c>
      <c r="J3133" s="48" t="s">
        <v>48</v>
      </c>
      <c r="K3133" s="48" t="s">
        <v>100</v>
      </c>
      <c r="L3133" s="48" t="s">
        <v>26011</v>
      </c>
      <c r="M3133" s="48" t="s">
        <v>33477</v>
      </c>
      <c r="N3133">
        <f>VLOOKUP(B3133,HIS退!B:F,5,FALSE)</f>
        <v>-4999</v>
      </c>
      <c r="O3133" t="str">
        <f t="shared" si="99"/>
        <v/>
      </c>
      <c r="P3133" s="37">
        <f>VLOOKUP(C3133,微信退!Q:S,3,FALSE)</f>
        <v>4999</v>
      </c>
      <c r="Q3133" t="str">
        <f t="shared" si="100"/>
        <v/>
      </c>
    </row>
    <row r="3134" spans="1:17" hidden="1">
      <c r="A3134" s="49">
        <v>42911.57408564815</v>
      </c>
      <c r="B3134" s="46">
        <v>388465</v>
      </c>
      <c r="C3134" s="50" t="s">
        <v>33478</v>
      </c>
      <c r="D3134" s="46" t="s">
        <v>33479</v>
      </c>
      <c r="E3134" s="46" t="s">
        <v>33480</v>
      </c>
      <c r="F3134" s="47">
        <v>300</v>
      </c>
      <c r="G3134" s="48" t="s">
        <v>59</v>
      </c>
      <c r="H3134" s="48" t="s">
        <v>59</v>
      </c>
      <c r="I3134" s="48" t="s">
        <v>99</v>
      </c>
      <c r="J3134" s="48" t="s">
        <v>29021</v>
      </c>
      <c r="K3134" s="48" t="s">
        <v>100</v>
      </c>
      <c r="L3134" s="48" t="s">
        <v>33481</v>
      </c>
      <c r="M3134" s="48" t="s">
        <v>33482</v>
      </c>
      <c r="N3134" t="e">
        <f>VLOOKUP(B3134,HIS退!B:F,5,FALSE)</f>
        <v>#N/A</v>
      </c>
      <c r="O3134" t="e">
        <f t="shared" si="99"/>
        <v>#N/A</v>
      </c>
      <c r="P3134" s="37" t="e">
        <f>VLOOKUP(C3134,微信退!Q:S,3,FALSE)</f>
        <v>#N/A</v>
      </c>
      <c r="Q3134" t="e">
        <f t="shared" si="100"/>
        <v>#N/A</v>
      </c>
    </row>
    <row r="3135" spans="1:17" hidden="1">
      <c r="A3135" s="49">
        <v>42911.576770833337</v>
      </c>
      <c r="B3135" s="46">
        <v>388485</v>
      </c>
      <c r="C3135" s="50" t="s">
        <v>33483</v>
      </c>
      <c r="D3135" s="46" t="s">
        <v>31384</v>
      </c>
      <c r="E3135" s="46" t="s">
        <v>31385</v>
      </c>
      <c r="F3135" s="47">
        <v>547</v>
      </c>
      <c r="G3135" s="48" t="s">
        <v>34</v>
      </c>
      <c r="H3135" s="48" t="s">
        <v>34</v>
      </c>
      <c r="I3135" s="48" t="s">
        <v>99</v>
      </c>
      <c r="J3135" s="48" t="s">
        <v>48</v>
      </c>
      <c r="K3135" s="48" t="s">
        <v>100</v>
      </c>
      <c r="L3135" s="48" t="s">
        <v>33484</v>
      </c>
      <c r="M3135" s="48" t="s">
        <v>33485</v>
      </c>
      <c r="N3135" t="e">
        <f>VLOOKUP(B3135,HIS退!B:F,5,FALSE)</f>
        <v>#N/A</v>
      </c>
      <c r="O3135" t="e">
        <f t="shared" si="99"/>
        <v>#N/A</v>
      </c>
      <c r="P3135" s="37" t="e">
        <f>VLOOKUP(C3135,微信退!Q:S,3,FALSE)</f>
        <v>#N/A</v>
      </c>
      <c r="Q3135" t="e">
        <f t="shared" si="100"/>
        <v>#N/A</v>
      </c>
    </row>
    <row r="3136" spans="1:17" hidden="1">
      <c r="A3136" s="49">
        <v>42911.582280092596</v>
      </c>
      <c r="B3136" s="46">
        <v>388511</v>
      </c>
      <c r="C3136" s="50" t="s">
        <v>33486</v>
      </c>
      <c r="D3136" s="46" t="s">
        <v>33487</v>
      </c>
      <c r="E3136" s="46" t="s">
        <v>33488</v>
      </c>
      <c r="F3136" s="47">
        <v>20</v>
      </c>
      <c r="G3136" s="48" t="s">
        <v>34</v>
      </c>
      <c r="H3136" s="48" t="s">
        <v>29015</v>
      </c>
      <c r="I3136" s="48" t="s">
        <v>99</v>
      </c>
      <c r="J3136" s="48" t="s">
        <v>48</v>
      </c>
      <c r="K3136" s="48" t="s">
        <v>100</v>
      </c>
      <c r="L3136" s="48" t="s">
        <v>33489</v>
      </c>
      <c r="M3136" s="48" t="s">
        <v>33490</v>
      </c>
      <c r="N3136" t="e">
        <f>VLOOKUP(B3136,HIS退!B:F,5,FALSE)</f>
        <v>#N/A</v>
      </c>
      <c r="O3136" t="e">
        <f t="shared" si="99"/>
        <v>#N/A</v>
      </c>
      <c r="P3136" s="37" t="e">
        <f>VLOOKUP(C3136,微信退!Q:S,3,FALSE)</f>
        <v>#N/A</v>
      </c>
      <c r="Q3136" t="e">
        <f t="shared" si="100"/>
        <v>#N/A</v>
      </c>
    </row>
    <row r="3137" spans="1:17" hidden="1">
      <c r="A3137" s="49">
        <v>42911.584293981483</v>
      </c>
      <c r="B3137" s="46">
        <v>388519</v>
      </c>
      <c r="C3137" s="50" t="s">
        <v>33491</v>
      </c>
      <c r="D3137" s="46" t="s">
        <v>33492</v>
      </c>
      <c r="E3137" s="46" t="s">
        <v>33493</v>
      </c>
      <c r="F3137" s="47">
        <v>200</v>
      </c>
      <c r="G3137" s="48" t="s">
        <v>34</v>
      </c>
      <c r="H3137" s="48" t="s">
        <v>29015</v>
      </c>
      <c r="I3137" s="48" t="s">
        <v>99</v>
      </c>
      <c r="J3137" s="48" t="s">
        <v>48</v>
      </c>
      <c r="K3137" s="48" t="s">
        <v>100</v>
      </c>
      <c r="L3137" s="48" t="s">
        <v>33494</v>
      </c>
      <c r="M3137" s="48" t="s">
        <v>33495</v>
      </c>
      <c r="N3137" t="e">
        <f>VLOOKUP(B3137,HIS退!B:F,5,FALSE)</f>
        <v>#N/A</v>
      </c>
      <c r="O3137" t="e">
        <f t="shared" si="99"/>
        <v>#N/A</v>
      </c>
      <c r="P3137" s="37" t="e">
        <f>VLOOKUP(C3137,微信退!Q:S,3,FALSE)</f>
        <v>#N/A</v>
      </c>
      <c r="Q3137" t="e">
        <f t="shared" si="100"/>
        <v>#N/A</v>
      </c>
    </row>
    <row r="3138" spans="1:17" hidden="1">
      <c r="A3138" s="49">
        <v>42911.584722222222</v>
      </c>
      <c r="B3138" s="46">
        <v>388521</v>
      </c>
      <c r="C3138" s="50" t="s">
        <v>33496</v>
      </c>
      <c r="D3138" s="46" t="s">
        <v>33492</v>
      </c>
      <c r="E3138" s="46" t="s">
        <v>33493</v>
      </c>
      <c r="F3138" s="47">
        <v>59</v>
      </c>
      <c r="G3138" s="48" t="s">
        <v>34</v>
      </c>
      <c r="H3138" s="48" t="s">
        <v>29015</v>
      </c>
      <c r="I3138" s="48" t="s">
        <v>99</v>
      </c>
      <c r="J3138" s="48" t="s">
        <v>48</v>
      </c>
      <c r="K3138" s="48" t="s">
        <v>100</v>
      </c>
      <c r="L3138" s="48" t="s">
        <v>33497</v>
      </c>
      <c r="M3138" s="48" t="s">
        <v>33498</v>
      </c>
      <c r="N3138" t="e">
        <f>VLOOKUP(B3138,HIS退!B:F,5,FALSE)</f>
        <v>#N/A</v>
      </c>
      <c r="O3138" t="e">
        <f t="shared" si="99"/>
        <v>#N/A</v>
      </c>
      <c r="P3138" s="37" t="e">
        <f>VLOOKUP(C3138,微信退!Q:S,3,FALSE)</f>
        <v>#N/A</v>
      </c>
      <c r="Q3138" t="e">
        <f t="shared" si="100"/>
        <v>#N/A</v>
      </c>
    </row>
    <row r="3139" spans="1:17" hidden="1">
      <c r="A3139" s="49">
        <v>42911.595833333333</v>
      </c>
      <c r="B3139" s="46">
        <v>388563</v>
      </c>
      <c r="C3139" s="50" t="s">
        <v>33499</v>
      </c>
      <c r="D3139" s="46" t="s">
        <v>33500</v>
      </c>
      <c r="E3139" s="46" t="s">
        <v>33501</v>
      </c>
      <c r="F3139" s="47">
        <v>500</v>
      </c>
      <c r="G3139" s="48" t="s">
        <v>59</v>
      </c>
      <c r="H3139" s="48" t="s">
        <v>29015</v>
      </c>
      <c r="I3139" s="48" t="s">
        <v>99</v>
      </c>
      <c r="J3139" s="48" t="s">
        <v>48</v>
      </c>
      <c r="K3139" s="48" t="s">
        <v>100</v>
      </c>
      <c r="L3139" s="48" t="s">
        <v>33502</v>
      </c>
      <c r="M3139" s="48" t="s">
        <v>33503</v>
      </c>
      <c r="N3139" t="e">
        <f>VLOOKUP(B3139,HIS退!B:F,5,FALSE)</f>
        <v>#N/A</v>
      </c>
      <c r="O3139" t="e">
        <f t="shared" si="99"/>
        <v>#N/A</v>
      </c>
      <c r="P3139" s="37" t="e">
        <f>VLOOKUP(C3139,微信退!Q:S,3,FALSE)</f>
        <v>#N/A</v>
      </c>
      <c r="Q3139" t="e">
        <f t="shared" si="100"/>
        <v>#N/A</v>
      </c>
    </row>
    <row r="3140" spans="1:17" hidden="1">
      <c r="A3140" s="49">
        <v>42911.602777777778</v>
      </c>
      <c r="B3140" s="46">
        <v>388599</v>
      </c>
      <c r="C3140" s="50" t="s">
        <v>26004</v>
      </c>
      <c r="D3140" s="46" t="s">
        <v>28045</v>
      </c>
      <c r="E3140" s="46" t="s">
        <v>28046</v>
      </c>
      <c r="F3140" s="47">
        <v>100</v>
      </c>
      <c r="G3140" s="48" t="s">
        <v>34</v>
      </c>
      <c r="H3140" s="48" t="s">
        <v>112</v>
      </c>
      <c r="I3140" s="48" t="s">
        <v>99</v>
      </c>
      <c r="J3140" s="48" t="s">
        <v>48</v>
      </c>
      <c r="K3140" s="48" t="s">
        <v>100</v>
      </c>
      <c r="L3140" s="48" t="s">
        <v>26005</v>
      </c>
      <c r="M3140" s="48" t="s">
        <v>33504</v>
      </c>
      <c r="N3140">
        <f>VLOOKUP(B3140,HIS退!B:F,5,FALSE)</f>
        <v>-100</v>
      </c>
      <c r="O3140" t="str">
        <f t="shared" si="99"/>
        <v/>
      </c>
      <c r="P3140" s="37">
        <f>VLOOKUP(C3140,微信退!Q:S,3,FALSE)</f>
        <v>100</v>
      </c>
      <c r="Q3140" t="str">
        <f t="shared" si="100"/>
        <v/>
      </c>
    </row>
    <row r="3141" spans="1:17" hidden="1">
      <c r="A3141" s="49">
        <v>42911.609618055554</v>
      </c>
      <c r="B3141" s="46">
        <v>388625</v>
      </c>
      <c r="C3141" s="50" t="s">
        <v>26016</v>
      </c>
      <c r="D3141" s="46" t="s">
        <v>28047</v>
      </c>
      <c r="E3141" s="46" t="s">
        <v>28048</v>
      </c>
      <c r="F3141" s="47">
        <v>50</v>
      </c>
      <c r="G3141" s="48" t="s">
        <v>34</v>
      </c>
      <c r="H3141" s="48" t="s">
        <v>112</v>
      </c>
      <c r="I3141" s="48" t="s">
        <v>99</v>
      </c>
      <c r="J3141" s="48" t="s">
        <v>48</v>
      </c>
      <c r="K3141" s="48" t="s">
        <v>100</v>
      </c>
      <c r="L3141" s="48" t="s">
        <v>26017</v>
      </c>
      <c r="M3141" s="48" t="s">
        <v>33505</v>
      </c>
      <c r="N3141">
        <f>VLOOKUP(B3141,HIS退!B:F,5,FALSE)</f>
        <v>-50</v>
      </c>
      <c r="O3141" t="str">
        <f t="shared" si="99"/>
        <v/>
      </c>
      <c r="P3141" s="37">
        <f>VLOOKUP(C3141,微信退!Q:S,3,FALSE)</f>
        <v>50</v>
      </c>
      <c r="Q3141" t="str">
        <f t="shared" si="100"/>
        <v/>
      </c>
    </row>
    <row r="3142" spans="1:17" hidden="1">
      <c r="A3142" s="49">
        <v>42911.614861111113</v>
      </c>
      <c r="B3142" s="46">
        <v>388634</v>
      </c>
      <c r="C3142" s="50" t="s">
        <v>33506</v>
      </c>
      <c r="D3142" s="46" t="s">
        <v>33507</v>
      </c>
      <c r="E3142" s="46" t="s">
        <v>33508</v>
      </c>
      <c r="F3142" s="47">
        <v>926</v>
      </c>
      <c r="G3142" s="48" t="s">
        <v>59</v>
      </c>
      <c r="H3142" s="48" t="s">
        <v>59</v>
      </c>
      <c r="I3142" s="48" t="s">
        <v>99</v>
      </c>
      <c r="J3142" s="48" t="s">
        <v>48</v>
      </c>
      <c r="K3142" s="48" t="s">
        <v>100</v>
      </c>
      <c r="L3142" s="48" t="s">
        <v>33509</v>
      </c>
      <c r="M3142" s="48" t="s">
        <v>33510</v>
      </c>
      <c r="N3142" t="e">
        <f>VLOOKUP(B3142,HIS退!B:F,5,FALSE)</f>
        <v>#N/A</v>
      </c>
      <c r="O3142" t="e">
        <f t="shared" si="99"/>
        <v>#N/A</v>
      </c>
      <c r="P3142" s="37" t="e">
        <f>VLOOKUP(C3142,微信退!Q:S,3,FALSE)</f>
        <v>#N/A</v>
      </c>
      <c r="Q3142" t="e">
        <f t="shared" si="100"/>
        <v>#N/A</v>
      </c>
    </row>
    <row r="3143" spans="1:17" hidden="1">
      <c r="A3143" s="49">
        <v>42911.615960648145</v>
      </c>
      <c r="B3143" s="46">
        <v>388639</v>
      </c>
      <c r="C3143" s="50" t="s">
        <v>33511</v>
      </c>
      <c r="D3143" s="46" t="s">
        <v>33512</v>
      </c>
      <c r="E3143" s="46" t="s">
        <v>33513</v>
      </c>
      <c r="F3143" s="47">
        <v>5000</v>
      </c>
      <c r="G3143" s="48" t="s">
        <v>34</v>
      </c>
      <c r="H3143" s="48" t="s">
        <v>34</v>
      </c>
      <c r="I3143" s="48" t="s">
        <v>99</v>
      </c>
      <c r="J3143" s="48" t="s">
        <v>48</v>
      </c>
      <c r="K3143" s="48" t="s">
        <v>100</v>
      </c>
      <c r="L3143" s="48" t="s">
        <v>33514</v>
      </c>
      <c r="M3143" s="48" t="s">
        <v>33515</v>
      </c>
      <c r="N3143" t="e">
        <f>VLOOKUP(B3143,HIS退!B:F,5,FALSE)</f>
        <v>#N/A</v>
      </c>
      <c r="O3143" t="e">
        <f t="shared" si="99"/>
        <v>#N/A</v>
      </c>
      <c r="P3143" s="37" t="e">
        <f>VLOOKUP(C3143,微信退!Q:S,3,FALSE)</f>
        <v>#N/A</v>
      </c>
      <c r="Q3143" t="e">
        <f t="shared" si="100"/>
        <v>#N/A</v>
      </c>
    </row>
    <row r="3144" spans="1:17" hidden="1">
      <c r="A3144" s="49">
        <v>42911.616331018522</v>
      </c>
      <c r="B3144" s="46">
        <v>388642</v>
      </c>
      <c r="C3144" s="50" t="s">
        <v>33516</v>
      </c>
      <c r="D3144" s="46" t="s">
        <v>33517</v>
      </c>
      <c r="E3144" s="46" t="s">
        <v>33518</v>
      </c>
      <c r="F3144" s="47">
        <v>589</v>
      </c>
      <c r="G3144" s="48" t="s">
        <v>34</v>
      </c>
      <c r="H3144" s="48" t="s">
        <v>34</v>
      </c>
      <c r="I3144" s="48" t="s">
        <v>99</v>
      </c>
      <c r="J3144" s="48" t="s">
        <v>48</v>
      </c>
      <c r="K3144" s="48" t="s">
        <v>100</v>
      </c>
      <c r="L3144" s="48" t="s">
        <v>33519</v>
      </c>
      <c r="M3144" s="48" t="s">
        <v>33520</v>
      </c>
      <c r="N3144" t="e">
        <f>VLOOKUP(B3144,HIS退!B:F,5,FALSE)</f>
        <v>#N/A</v>
      </c>
      <c r="O3144" t="e">
        <f t="shared" si="99"/>
        <v>#N/A</v>
      </c>
      <c r="P3144" s="37" t="e">
        <f>VLOOKUP(C3144,微信退!Q:S,3,FALSE)</f>
        <v>#N/A</v>
      </c>
      <c r="Q3144" t="e">
        <f t="shared" si="100"/>
        <v>#N/A</v>
      </c>
    </row>
    <row r="3145" spans="1:17" hidden="1">
      <c r="A3145" s="49">
        <v>42911.618368055555</v>
      </c>
      <c r="B3145" s="46">
        <v>388647</v>
      </c>
      <c r="C3145" s="50" t="s">
        <v>33521</v>
      </c>
      <c r="D3145" s="46" t="s">
        <v>33522</v>
      </c>
      <c r="E3145" s="46" t="s">
        <v>33523</v>
      </c>
      <c r="F3145" s="47">
        <v>250</v>
      </c>
      <c r="G3145" s="48" t="s">
        <v>59</v>
      </c>
      <c r="H3145" s="48" t="s">
        <v>59</v>
      </c>
      <c r="I3145" s="48" t="s">
        <v>99</v>
      </c>
      <c r="J3145" s="48" t="s">
        <v>48</v>
      </c>
      <c r="K3145" s="48" t="s">
        <v>100</v>
      </c>
      <c r="L3145" s="48" t="s">
        <v>33524</v>
      </c>
      <c r="M3145" s="48" t="s">
        <v>33525</v>
      </c>
      <c r="N3145" t="e">
        <f>VLOOKUP(B3145,HIS退!B:F,5,FALSE)</f>
        <v>#N/A</v>
      </c>
      <c r="O3145" t="e">
        <f t="shared" si="99"/>
        <v>#N/A</v>
      </c>
      <c r="P3145" s="37" t="e">
        <f>VLOOKUP(C3145,微信退!Q:S,3,FALSE)</f>
        <v>#N/A</v>
      </c>
      <c r="Q3145" t="e">
        <f t="shared" si="100"/>
        <v>#N/A</v>
      </c>
    </row>
    <row r="3146" spans="1:17" hidden="1">
      <c r="A3146" s="49">
        <v>42911.618518518517</v>
      </c>
      <c r="B3146" s="46">
        <v>388649</v>
      </c>
      <c r="C3146" s="50" t="s">
        <v>33526</v>
      </c>
      <c r="D3146" s="46" t="s">
        <v>33527</v>
      </c>
      <c r="E3146" s="46" t="s">
        <v>33528</v>
      </c>
      <c r="F3146" s="47">
        <v>681</v>
      </c>
      <c r="G3146" s="48" t="s">
        <v>34</v>
      </c>
      <c r="H3146" s="48" t="s">
        <v>34</v>
      </c>
      <c r="I3146" s="48" t="s">
        <v>99</v>
      </c>
      <c r="J3146" s="48" t="s">
        <v>48</v>
      </c>
      <c r="K3146" s="48" t="s">
        <v>100</v>
      </c>
      <c r="L3146" s="48" t="s">
        <v>33529</v>
      </c>
      <c r="M3146" s="48" t="s">
        <v>33530</v>
      </c>
      <c r="N3146" t="e">
        <f>VLOOKUP(B3146,HIS退!B:F,5,FALSE)</f>
        <v>#N/A</v>
      </c>
      <c r="O3146" t="e">
        <f t="shared" si="99"/>
        <v>#N/A</v>
      </c>
      <c r="P3146" s="37" t="e">
        <f>VLOOKUP(C3146,微信退!Q:S,3,FALSE)</f>
        <v>#N/A</v>
      </c>
      <c r="Q3146" t="e">
        <f t="shared" si="100"/>
        <v>#N/A</v>
      </c>
    </row>
    <row r="3147" spans="1:17" hidden="1">
      <c r="A3147" s="49">
        <v>42911.620185185187</v>
      </c>
      <c r="B3147" s="46">
        <v>388661</v>
      </c>
      <c r="C3147" s="50" t="s">
        <v>26012</v>
      </c>
      <c r="D3147" s="46" t="s">
        <v>28049</v>
      </c>
      <c r="E3147" s="46" t="s">
        <v>28050</v>
      </c>
      <c r="F3147" s="47">
        <v>500</v>
      </c>
      <c r="G3147" s="48" t="s">
        <v>34</v>
      </c>
      <c r="H3147" s="48" t="s">
        <v>112</v>
      </c>
      <c r="I3147" s="48" t="s">
        <v>99</v>
      </c>
      <c r="J3147" s="48" t="s">
        <v>48</v>
      </c>
      <c r="K3147" s="48" t="s">
        <v>100</v>
      </c>
      <c r="L3147" s="48" t="s">
        <v>26013</v>
      </c>
      <c r="M3147" s="48" t="s">
        <v>33531</v>
      </c>
      <c r="N3147">
        <f>VLOOKUP(B3147,HIS退!B:F,5,FALSE)</f>
        <v>-500</v>
      </c>
      <c r="O3147" t="str">
        <f t="shared" si="99"/>
        <v/>
      </c>
      <c r="P3147" s="37">
        <f>VLOOKUP(C3147,微信退!Q:S,3,FALSE)</f>
        <v>500</v>
      </c>
      <c r="Q3147" t="str">
        <f t="shared" si="100"/>
        <v/>
      </c>
    </row>
    <row r="3148" spans="1:17" hidden="1">
      <c r="A3148" s="49">
        <v>42911.622395833336</v>
      </c>
      <c r="B3148" s="46">
        <v>388668</v>
      </c>
      <c r="C3148" s="50" t="s">
        <v>33532</v>
      </c>
      <c r="D3148" s="46" t="s">
        <v>33533</v>
      </c>
      <c r="E3148" s="46" t="s">
        <v>33534</v>
      </c>
      <c r="F3148" s="47">
        <v>291</v>
      </c>
      <c r="G3148" s="48" t="s">
        <v>34</v>
      </c>
      <c r="H3148" s="48" t="s">
        <v>34</v>
      </c>
      <c r="I3148" s="48" t="s">
        <v>99</v>
      </c>
      <c r="J3148" s="48" t="s">
        <v>48</v>
      </c>
      <c r="K3148" s="48" t="s">
        <v>100</v>
      </c>
      <c r="L3148" s="48" t="s">
        <v>33535</v>
      </c>
      <c r="M3148" s="48" t="s">
        <v>33536</v>
      </c>
      <c r="N3148" t="e">
        <f>VLOOKUP(B3148,HIS退!B:F,5,FALSE)</f>
        <v>#N/A</v>
      </c>
      <c r="O3148" t="e">
        <f t="shared" si="99"/>
        <v>#N/A</v>
      </c>
      <c r="P3148" s="37" t="e">
        <f>VLOOKUP(C3148,微信退!Q:S,3,FALSE)</f>
        <v>#N/A</v>
      </c>
      <c r="Q3148" t="e">
        <f t="shared" si="100"/>
        <v>#N/A</v>
      </c>
    </row>
    <row r="3149" spans="1:17" hidden="1">
      <c r="A3149" s="49">
        <v>42911.629849537036</v>
      </c>
      <c r="B3149" s="46">
        <v>388688</v>
      </c>
      <c r="C3149" s="50" t="s">
        <v>26014</v>
      </c>
      <c r="D3149" s="46" t="s">
        <v>28051</v>
      </c>
      <c r="E3149" s="46" t="s">
        <v>28052</v>
      </c>
      <c r="F3149" s="47">
        <v>300</v>
      </c>
      <c r="G3149" s="48" t="s">
        <v>34</v>
      </c>
      <c r="H3149" s="48" t="s">
        <v>112</v>
      </c>
      <c r="I3149" s="48" t="s">
        <v>99</v>
      </c>
      <c r="J3149" s="48" t="s">
        <v>48</v>
      </c>
      <c r="K3149" s="48" t="s">
        <v>100</v>
      </c>
      <c r="L3149" s="48" t="s">
        <v>26015</v>
      </c>
      <c r="M3149" s="48" t="s">
        <v>33537</v>
      </c>
      <c r="N3149">
        <f>VLOOKUP(B3149,HIS退!B:F,5,FALSE)</f>
        <v>-300</v>
      </c>
      <c r="O3149" t="str">
        <f t="shared" si="99"/>
        <v/>
      </c>
      <c r="P3149" s="37">
        <f>VLOOKUP(C3149,微信退!Q:S,3,FALSE)</f>
        <v>300</v>
      </c>
      <c r="Q3149" t="str">
        <f t="shared" si="100"/>
        <v/>
      </c>
    </row>
    <row r="3150" spans="1:17" hidden="1">
      <c r="A3150" s="49">
        <v>42911.6487037037</v>
      </c>
      <c r="B3150" s="46">
        <v>388782</v>
      </c>
      <c r="D3150" s="46" t="s">
        <v>33538</v>
      </c>
      <c r="E3150" s="46" t="s">
        <v>33539</v>
      </c>
      <c r="F3150" s="47">
        <v>500</v>
      </c>
      <c r="G3150" s="48" t="s">
        <v>59</v>
      </c>
      <c r="H3150" s="48" t="s">
        <v>59</v>
      </c>
      <c r="I3150" s="48" t="s">
        <v>101</v>
      </c>
      <c r="J3150" s="48" t="s">
        <v>98</v>
      </c>
      <c r="K3150" s="48" t="s">
        <v>100</v>
      </c>
      <c r="L3150" s="48" t="s">
        <v>33540</v>
      </c>
      <c r="M3150" s="48" t="s">
        <v>33541</v>
      </c>
      <c r="N3150" t="e">
        <f>VLOOKUP(B3150,HIS退!B:F,5,FALSE)</f>
        <v>#N/A</v>
      </c>
      <c r="O3150" t="e">
        <f t="shared" si="99"/>
        <v>#N/A</v>
      </c>
      <c r="P3150" s="37" t="e">
        <f>VLOOKUP(C3150,微信退!Q:S,3,FALSE)</f>
        <v>#N/A</v>
      </c>
      <c r="Q3150" t="e">
        <f t="shared" si="100"/>
        <v>#N/A</v>
      </c>
    </row>
    <row r="3151" spans="1:17" hidden="1">
      <c r="A3151" s="49">
        <v>42911.64880787037</v>
      </c>
      <c r="B3151" s="46">
        <v>388790</v>
      </c>
      <c r="C3151" s="50" t="s">
        <v>33542</v>
      </c>
      <c r="D3151" s="46" t="s">
        <v>33543</v>
      </c>
      <c r="E3151" s="46" t="s">
        <v>33544</v>
      </c>
      <c r="F3151" s="47">
        <v>430</v>
      </c>
      <c r="G3151" s="48" t="s">
        <v>34</v>
      </c>
      <c r="H3151" s="48" t="s">
        <v>34</v>
      </c>
      <c r="I3151" s="48" t="s">
        <v>99</v>
      </c>
      <c r="J3151" s="48" t="s">
        <v>48</v>
      </c>
      <c r="K3151" s="48" t="s">
        <v>100</v>
      </c>
      <c r="L3151" s="48" t="s">
        <v>33545</v>
      </c>
      <c r="M3151" s="48" t="s">
        <v>33546</v>
      </c>
      <c r="N3151" t="e">
        <f>VLOOKUP(B3151,HIS退!B:F,5,FALSE)</f>
        <v>#N/A</v>
      </c>
      <c r="O3151" t="e">
        <f t="shared" si="99"/>
        <v>#N/A</v>
      </c>
      <c r="P3151" s="37" t="e">
        <f>VLOOKUP(C3151,微信退!Q:S,3,FALSE)</f>
        <v>#N/A</v>
      </c>
      <c r="Q3151" t="e">
        <f t="shared" si="100"/>
        <v>#N/A</v>
      </c>
    </row>
    <row r="3152" spans="1:17" hidden="1">
      <c r="A3152" s="49">
        <v>42911.650983796295</v>
      </c>
      <c r="B3152" s="46">
        <v>388793</v>
      </c>
      <c r="C3152" s="50" t="s">
        <v>33547</v>
      </c>
      <c r="D3152" s="46" t="s">
        <v>33538</v>
      </c>
      <c r="E3152" s="46" t="s">
        <v>33539</v>
      </c>
      <c r="F3152" s="47">
        <v>500</v>
      </c>
      <c r="G3152" s="48" t="s">
        <v>34</v>
      </c>
      <c r="H3152" s="48" t="s">
        <v>34</v>
      </c>
      <c r="I3152" s="48" t="s">
        <v>99</v>
      </c>
      <c r="J3152" s="48" t="s">
        <v>48</v>
      </c>
      <c r="K3152" s="48" t="s">
        <v>100</v>
      </c>
      <c r="L3152" s="48" t="s">
        <v>33548</v>
      </c>
      <c r="M3152" s="48" t="s">
        <v>33549</v>
      </c>
      <c r="N3152" t="e">
        <f>VLOOKUP(B3152,HIS退!B:F,5,FALSE)</f>
        <v>#N/A</v>
      </c>
      <c r="O3152" t="e">
        <f t="shared" si="99"/>
        <v>#N/A</v>
      </c>
      <c r="P3152" s="37" t="e">
        <f>VLOOKUP(C3152,微信退!Q:S,3,FALSE)</f>
        <v>#N/A</v>
      </c>
      <c r="Q3152" t="e">
        <f t="shared" si="100"/>
        <v>#N/A</v>
      </c>
    </row>
    <row r="3153" spans="1:17" hidden="1">
      <c r="A3153" s="49">
        <v>42911.653773148151</v>
      </c>
      <c r="B3153" s="46">
        <v>388813</v>
      </c>
      <c r="C3153" s="50" t="s">
        <v>33550</v>
      </c>
      <c r="D3153" s="46" t="s">
        <v>33551</v>
      </c>
      <c r="E3153" s="46" t="s">
        <v>27418</v>
      </c>
      <c r="F3153" s="47">
        <v>3000</v>
      </c>
      <c r="G3153" s="48" t="s">
        <v>34</v>
      </c>
      <c r="H3153" s="48" t="s">
        <v>34</v>
      </c>
      <c r="I3153" s="48" t="s">
        <v>99</v>
      </c>
      <c r="J3153" s="48" t="s">
        <v>48</v>
      </c>
      <c r="K3153" s="48" t="s">
        <v>100</v>
      </c>
      <c r="L3153" s="48" t="s">
        <v>33552</v>
      </c>
      <c r="M3153" s="48" t="s">
        <v>33553</v>
      </c>
      <c r="N3153" t="e">
        <f>VLOOKUP(B3153,HIS退!B:F,5,FALSE)</f>
        <v>#N/A</v>
      </c>
      <c r="O3153" t="e">
        <f t="shared" si="99"/>
        <v>#N/A</v>
      </c>
      <c r="P3153" s="37" t="e">
        <f>VLOOKUP(C3153,微信退!Q:S,3,FALSE)</f>
        <v>#N/A</v>
      </c>
      <c r="Q3153" t="e">
        <f t="shared" si="100"/>
        <v>#N/A</v>
      </c>
    </row>
    <row r="3154" spans="1:17" hidden="1">
      <c r="A3154" s="49">
        <v>42911.668009259258</v>
      </c>
      <c r="B3154" s="46">
        <v>388869</v>
      </c>
      <c r="C3154" s="50" t="s">
        <v>33554</v>
      </c>
      <c r="D3154" s="46" t="s">
        <v>33555</v>
      </c>
      <c r="E3154" s="46" t="s">
        <v>33556</v>
      </c>
      <c r="F3154" s="47">
        <v>646</v>
      </c>
      <c r="G3154" s="48" t="s">
        <v>34</v>
      </c>
      <c r="H3154" s="48" t="s">
        <v>34</v>
      </c>
      <c r="I3154" s="48" t="s">
        <v>99</v>
      </c>
      <c r="J3154" s="48" t="s">
        <v>48</v>
      </c>
      <c r="K3154" s="48" t="s">
        <v>100</v>
      </c>
      <c r="L3154" s="48" t="s">
        <v>33557</v>
      </c>
      <c r="M3154" s="48" t="s">
        <v>33558</v>
      </c>
      <c r="N3154" t="e">
        <f>VLOOKUP(B3154,HIS退!B:F,5,FALSE)</f>
        <v>#N/A</v>
      </c>
      <c r="O3154" t="e">
        <f t="shared" si="99"/>
        <v>#N/A</v>
      </c>
      <c r="P3154" s="37" t="e">
        <f>VLOOKUP(C3154,微信退!Q:S,3,FALSE)</f>
        <v>#N/A</v>
      </c>
      <c r="Q3154" t="e">
        <f t="shared" si="100"/>
        <v>#N/A</v>
      </c>
    </row>
    <row r="3155" spans="1:17" hidden="1">
      <c r="A3155" s="49">
        <v>42911.674351851849</v>
      </c>
      <c r="B3155" s="46">
        <v>388898</v>
      </c>
      <c r="C3155" s="50" t="s">
        <v>33559</v>
      </c>
      <c r="D3155" s="46" t="s">
        <v>10248</v>
      </c>
      <c r="E3155" s="46" t="s">
        <v>10249</v>
      </c>
      <c r="F3155" s="47">
        <v>12</v>
      </c>
      <c r="G3155" s="48" t="s">
        <v>34</v>
      </c>
      <c r="H3155" s="48" t="s">
        <v>29015</v>
      </c>
      <c r="I3155" s="48" t="s">
        <v>99</v>
      </c>
      <c r="J3155" s="48" t="s">
        <v>48</v>
      </c>
      <c r="K3155" s="48" t="s">
        <v>100</v>
      </c>
      <c r="L3155" s="48" t="s">
        <v>33560</v>
      </c>
      <c r="M3155" s="48" t="s">
        <v>33561</v>
      </c>
      <c r="N3155" t="e">
        <f>VLOOKUP(B3155,HIS退!B:F,5,FALSE)</f>
        <v>#N/A</v>
      </c>
      <c r="O3155" t="e">
        <f t="shared" si="99"/>
        <v>#N/A</v>
      </c>
      <c r="P3155" s="37" t="e">
        <f>VLOOKUP(C3155,微信退!Q:S,3,FALSE)</f>
        <v>#N/A</v>
      </c>
      <c r="Q3155" t="e">
        <f t="shared" si="100"/>
        <v>#N/A</v>
      </c>
    </row>
    <row r="3156" spans="1:17" hidden="1">
      <c r="A3156" s="49">
        <v>42911.690844907411</v>
      </c>
      <c r="B3156" s="46">
        <v>388944</v>
      </c>
      <c r="C3156" s="50" t="s">
        <v>33562</v>
      </c>
      <c r="D3156" s="46" t="s">
        <v>33563</v>
      </c>
      <c r="E3156" s="46" t="s">
        <v>33564</v>
      </c>
      <c r="F3156" s="47">
        <v>97</v>
      </c>
      <c r="G3156" s="48" t="s">
        <v>34</v>
      </c>
      <c r="H3156" s="48" t="s">
        <v>34</v>
      </c>
      <c r="I3156" s="48" t="s">
        <v>99</v>
      </c>
      <c r="J3156" s="48" t="s">
        <v>48</v>
      </c>
      <c r="K3156" s="48" t="s">
        <v>100</v>
      </c>
      <c r="L3156" s="48" t="s">
        <v>33565</v>
      </c>
      <c r="M3156" s="48" t="s">
        <v>33566</v>
      </c>
      <c r="N3156" t="e">
        <f>VLOOKUP(B3156,HIS退!B:F,5,FALSE)</f>
        <v>#N/A</v>
      </c>
      <c r="O3156" t="e">
        <f t="shared" si="99"/>
        <v>#N/A</v>
      </c>
      <c r="P3156" s="37" t="e">
        <f>VLOOKUP(C3156,微信退!Q:S,3,FALSE)</f>
        <v>#N/A</v>
      </c>
      <c r="Q3156" t="e">
        <f t="shared" si="100"/>
        <v>#N/A</v>
      </c>
    </row>
    <row r="3157" spans="1:17" hidden="1">
      <c r="A3157" s="49">
        <v>42911.704745370371</v>
      </c>
      <c r="B3157" s="46">
        <v>388989</v>
      </c>
      <c r="C3157" s="50" t="s">
        <v>33567</v>
      </c>
      <c r="D3157" s="46" t="s">
        <v>33568</v>
      </c>
      <c r="E3157" s="46" t="s">
        <v>33569</v>
      </c>
      <c r="F3157" s="47">
        <v>1797</v>
      </c>
      <c r="G3157" s="48" t="s">
        <v>59</v>
      </c>
      <c r="H3157" s="48" t="s">
        <v>59</v>
      </c>
      <c r="I3157" s="48" t="s">
        <v>99</v>
      </c>
      <c r="J3157" s="48" t="s">
        <v>48</v>
      </c>
      <c r="K3157" s="48" t="s">
        <v>100</v>
      </c>
      <c r="L3157" s="48" t="s">
        <v>33570</v>
      </c>
      <c r="M3157" s="48" t="s">
        <v>33571</v>
      </c>
      <c r="N3157" t="e">
        <f>VLOOKUP(B3157,HIS退!B:F,5,FALSE)</f>
        <v>#N/A</v>
      </c>
      <c r="O3157" t="e">
        <f t="shared" si="99"/>
        <v>#N/A</v>
      </c>
      <c r="P3157" s="37" t="e">
        <f>VLOOKUP(C3157,微信退!Q:S,3,FALSE)</f>
        <v>#N/A</v>
      </c>
      <c r="Q3157" t="e">
        <f t="shared" si="100"/>
        <v>#N/A</v>
      </c>
    </row>
    <row r="3158" spans="1:17" hidden="1">
      <c r="A3158" s="49">
        <v>42911.704918981479</v>
      </c>
      <c r="B3158" s="46">
        <v>388990</v>
      </c>
      <c r="C3158" s="50" t="s">
        <v>33572</v>
      </c>
      <c r="D3158" s="46" t="s">
        <v>33573</v>
      </c>
      <c r="E3158" s="46" t="s">
        <v>33574</v>
      </c>
      <c r="F3158" s="47">
        <v>300</v>
      </c>
      <c r="G3158" s="48" t="s">
        <v>34</v>
      </c>
      <c r="H3158" s="48" t="s">
        <v>29015</v>
      </c>
      <c r="I3158" s="48" t="s">
        <v>99</v>
      </c>
      <c r="J3158" s="48" t="s">
        <v>48</v>
      </c>
      <c r="K3158" s="48" t="s">
        <v>100</v>
      </c>
      <c r="L3158" s="48" t="s">
        <v>33575</v>
      </c>
      <c r="M3158" s="48" t="s">
        <v>33576</v>
      </c>
      <c r="N3158" t="e">
        <f>VLOOKUP(B3158,HIS退!B:F,5,FALSE)</f>
        <v>#N/A</v>
      </c>
      <c r="O3158" t="e">
        <f t="shared" si="99"/>
        <v>#N/A</v>
      </c>
      <c r="P3158" s="37" t="e">
        <f>VLOOKUP(C3158,微信退!Q:S,3,FALSE)</f>
        <v>#N/A</v>
      </c>
      <c r="Q3158" t="e">
        <f t="shared" si="100"/>
        <v>#N/A</v>
      </c>
    </row>
    <row r="3159" spans="1:17" hidden="1">
      <c r="A3159" s="49">
        <v>42911.716331018521</v>
      </c>
      <c r="B3159" s="46">
        <v>389019</v>
      </c>
      <c r="C3159" s="50" t="s">
        <v>33577</v>
      </c>
      <c r="D3159" s="46" t="s">
        <v>33578</v>
      </c>
      <c r="E3159" s="46" t="s">
        <v>33579</v>
      </c>
      <c r="F3159" s="47">
        <v>1000</v>
      </c>
      <c r="G3159" s="48" t="s">
        <v>34</v>
      </c>
      <c r="H3159" s="48" t="s">
        <v>34</v>
      </c>
      <c r="I3159" s="48" t="s">
        <v>101</v>
      </c>
      <c r="J3159" s="48" t="s">
        <v>29021</v>
      </c>
      <c r="K3159" s="48" t="s">
        <v>100</v>
      </c>
      <c r="L3159" s="48" t="s">
        <v>33580</v>
      </c>
      <c r="M3159" s="48" t="s">
        <v>33581</v>
      </c>
      <c r="N3159" t="e">
        <f>VLOOKUP(B3159,HIS退!B:F,5,FALSE)</f>
        <v>#N/A</v>
      </c>
      <c r="O3159" t="e">
        <f t="shared" si="99"/>
        <v>#N/A</v>
      </c>
      <c r="P3159" s="37" t="e">
        <f>VLOOKUP(C3159,微信退!Q:S,3,FALSE)</f>
        <v>#N/A</v>
      </c>
      <c r="Q3159" t="e">
        <f t="shared" si="100"/>
        <v>#N/A</v>
      </c>
    </row>
    <row r="3160" spans="1:17" hidden="1">
      <c r="A3160" s="49">
        <v>42911.717349537037</v>
      </c>
      <c r="B3160" s="46">
        <v>389022</v>
      </c>
      <c r="C3160" s="50" t="s">
        <v>33582</v>
      </c>
      <c r="D3160" s="46" t="s">
        <v>33583</v>
      </c>
      <c r="E3160" s="46" t="s">
        <v>33584</v>
      </c>
      <c r="F3160" s="47">
        <v>1080</v>
      </c>
      <c r="G3160" s="48" t="s">
        <v>34</v>
      </c>
      <c r="H3160" s="48" t="s">
        <v>34</v>
      </c>
      <c r="I3160" s="48" t="s">
        <v>99</v>
      </c>
      <c r="J3160" s="48" t="s">
        <v>48</v>
      </c>
      <c r="K3160" s="48" t="s">
        <v>100</v>
      </c>
      <c r="L3160" s="48" t="s">
        <v>33585</v>
      </c>
      <c r="M3160" s="48" t="s">
        <v>33586</v>
      </c>
      <c r="N3160" t="e">
        <f>VLOOKUP(B3160,HIS退!B:F,5,FALSE)</f>
        <v>#N/A</v>
      </c>
      <c r="O3160" t="e">
        <f t="shared" si="99"/>
        <v>#N/A</v>
      </c>
      <c r="P3160" s="37" t="e">
        <f>VLOOKUP(C3160,微信退!Q:S,3,FALSE)</f>
        <v>#N/A</v>
      </c>
      <c r="Q3160" t="e">
        <f t="shared" si="100"/>
        <v>#N/A</v>
      </c>
    </row>
    <row r="3161" spans="1:17" hidden="1">
      <c r="A3161" s="49">
        <v>42911.724062499998</v>
      </c>
      <c r="B3161" s="46">
        <v>389044</v>
      </c>
      <c r="C3161" s="50" t="s">
        <v>33587</v>
      </c>
      <c r="D3161" s="46" t="s">
        <v>33588</v>
      </c>
      <c r="E3161" s="46" t="s">
        <v>33589</v>
      </c>
      <c r="F3161" s="47">
        <v>1469</v>
      </c>
      <c r="G3161" s="48" t="s">
        <v>34</v>
      </c>
      <c r="H3161" s="48" t="s">
        <v>34</v>
      </c>
      <c r="I3161" s="48" t="s">
        <v>99</v>
      </c>
      <c r="J3161" s="48" t="s">
        <v>48</v>
      </c>
      <c r="K3161" s="48" t="s">
        <v>100</v>
      </c>
      <c r="L3161" s="48" t="s">
        <v>33590</v>
      </c>
      <c r="M3161" s="48" t="s">
        <v>33591</v>
      </c>
      <c r="N3161" t="e">
        <f>VLOOKUP(B3161,HIS退!B:F,5,FALSE)</f>
        <v>#N/A</v>
      </c>
      <c r="O3161" t="e">
        <f t="shared" si="99"/>
        <v>#N/A</v>
      </c>
      <c r="P3161" s="37" t="e">
        <f>VLOOKUP(C3161,微信退!Q:S,3,FALSE)</f>
        <v>#N/A</v>
      </c>
      <c r="Q3161" t="e">
        <f t="shared" si="100"/>
        <v>#N/A</v>
      </c>
    </row>
    <row r="3162" spans="1:17" hidden="1">
      <c r="A3162" s="49">
        <v>42911.731273148151</v>
      </c>
      <c r="B3162" s="46">
        <v>389055</v>
      </c>
      <c r="C3162" s="50" t="s">
        <v>26020</v>
      </c>
      <c r="D3162" s="46" t="s">
        <v>28053</v>
      </c>
      <c r="E3162" s="46" t="s">
        <v>28054</v>
      </c>
      <c r="F3162" s="47">
        <v>13</v>
      </c>
      <c r="G3162" s="48" t="s">
        <v>34</v>
      </c>
      <c r="H3162" s="48" t="s">
        <v>112</v>
      </c>
      <c r="I3162" s="48" t="s">
        <v>99</v>
      </c>
      <c r="J3162" s="48" t="s">
        <v>48</v>
      </c>
      <c r="K3162" s="48" t="s">
        <v>100</v>
      </c>
      <c r="L3162" s="48" t="s">
        <v>26021</v>
      </c>
      <c r="M3162" s="48" t="s">
        <v>33592</v>
      </c>
      <c r="N3162">
        <f>VLOOKUP(B3162,HIS退!B:F,5,FALSE)</f>
        <v>-13</v>
      </c>
      <c r="O3162" t="str">
        <f t="shared" si="99"/>
        <v/>
      </c>
      <c r="P3162" s="37">
        <f>VLOOKUP(C3162,微信退!Q:S,3,FALSE)</f>
        <v>13</v>
      </c>
      <c r="Q3162" t="str">
        <f t="shared" si="100"/>
        <v/>
      </c>
    </row>
    <row r="3163" spans="1:17" hidden="1">
      <c r="A3163" s="49">
        <v>42911.867395833331</v>
      </c>
      <c r="B3163" s="46">
        <v>389362</v>
      </c>
      <c r="C3163" s="50" t="s">
        <v>33593</v>
      </c>
      <c r="D3163" s="46" t="s">
        <v>33594</v>
      </c>
      <c r="E3163" s="46" t="s">
        <v>33595</v>
      </c>
      <c r="F3163" s="47">
        <v>192</v>
      </c>
      <c r="G3163" s="48" t="s">
        <v>59</v>
      </c>
      <c r="H3163" s="48" t="s">
        <v>29015</v>
      </c>
      <c r="I3163" s="48" t="s">
        <v>99</v>
      </c>
      <c r="J3163" s="48" t="s">
        <v>48</v>
      </c>
      <c r="K3163" s="48" t="s">
        <v>100</v>
      </c>
      <c r="L3163" s="48" t="s">
        <v>33596</v>
      </c>
      <c r="M3163" s="48" t="s">
        <v>33597</v>
      </c>
      <c r="N3163" t="e">
        <f>VLOOKUP(B3163,HIS退!B:F,5,FALSE)</f>
        <v>#N/A</v>
      </c>
      <c r="O3163" t="e">
        <f t="shared" si="99"/>
        <v>#N/A</v>
      </c>
      <c r="P3163" s="37" t="e">
        <f>VLOOKUP(C3163,微信退!Q:S,3,FALSE)</f>
        <v>#N/A</v>
      </c>
      <c r="Q3163" t="e">
        <f t="shared" si="100"/>
        <v>#N/A</v>
      </c>
    </row>
    <row r="3164" spans="1:17" hidden="1">
      <c r="A3164" s="49">
        <v>42911.885717592595</v>
      </c>
      <c r="B3164" s="46">
        <v>389395</v>
      </c>
      <c r="C3164" s="50" t="s">
        <v>33598</v>
      </c>
      <c r="D3164" s="46" t="s">
        <v>33599</v>
      </c>
      <c r="E3164" s="46" t="s">
        <v>33600</v>
      </c>
      <c r="F3164" s="47">
        <v>98</v>
      </c>
      <c r="G3164" s="48" t="s">
        <v>34</v>
      </c>
      <c r="H3164" s="48" t="s">
        <v>34</v>
      </c>
      <c r="I3164" s="48" t="s">
        <v>99</v>
      </c>
      <c r="J3164" s="48" t="s">
        <v>48</v>
      </c>
      <c r="K3164" s="48" t="s">
        <v>100</v>
      </c>
      <c r="L3164" s="48" t="s">
        <v>33601</v>
      </c>
      <c r="M3164" s="48" t="s">
        <v>33602</v>
      </c>
      <c r="N3164" t="e">
        <f>VLOOKUP(B3164,HIS退!B:F,5,FALSE)</f>
        <v>#N/A</v>
      </c>
      <c r="O3164" t="e">
        <f t="shared" si="99"/>
        <v>#N/A</v>
      </c>
      <c r="P3164" s="37" t="e">
        <f>VLOOKUP(C3164,微信退!Q:S,3,FALSE)</f>
        <v>#N/A</v>
      </c>
      <c r="Q3164" t="e">
        <f t="shared" si="100"/>
        <v>#N/A</v>
      </c>
    </row>
    <row r="3165" spans="1:17" hidden="1">
      <c r="A3165" s="49">
        <v>42911.902256944442</v>
      </c>
      <c r="B3165" s="46">
        <v>389431</v>
      </c>
      <c r="C3165" s="50" t="s">
        <v>25996</v>
      </c>
      <c r="D3165" s="46" t="s">
        <v>28055</v>
      </c>
      <c r="E3165" s="46" t="s">
        <v>28056</v>
      </c>
      <c r="F3165" s="47">
        <v>114</v>
      </c>
      <c r="G3165" s="48" t="s">
        <v>59</v>
      </c>
      <c r="H3165" s="48" t="s">
        <v>112</v>
      </c>
      <c r="I3165" s="48" t="s">
        <v>99</v>
      </c>
      <c r="J3165" s="48" t="s">
        <v>48</v>
      </c>
      <c r="K3165" s="48" t="s">
        <v>100</v>
      </c>
      <c r="L3165" s="48" t="s">
        <v>25997</v>
      </c>
      <c r="M3165" s="48" t="s">
        <v>33603</v>
      </c>
      <c r="N3165">
        <f>VLOOKUP(B3165,HIS退!B:F,5,FALSE)</f>
        <v>-114</v>
      </c>
      <c r="O3165" t="str">
        <f t="shared" si="99"/>
        <v/>
      </c>
      <c r="P3165" s="37">
        <f>VLOOKUP(C3165,微信退!Q:S,3,FALSE)</f>
        <v>114</v>
      </c>
      <c r="Q3165" t="str">
        <f t="shared" si="100"/>
        <v/>
      </c>
    </row>
    <row r="3166" spans="1:17" hidden="1">
      <c r="A3166" s="49">
        <v>42911.906585648147</v>
      </c>
      <c r="B3166" s="46">
        <v>389435</v>
      </c>
      <c r="C3166" s="50" t="s">
        <v>33604</v>
      </c>
      <c r="D3166" s="46" t="s">
        <v>33605</v>
      </c>
      <c r="E3166" s="46" t="s">
        <v>8085</v>
      </c>
      <c r="F3166" s="47">
        <v>29</v>
      </c>
      <c r="G3166" s="48" t="s">
        <v>59</v>
      </c>
      <c r="H3166" s="48" t="s">
        <v>29015</v>
      </c>
      <c r="I3166" s="48" t="s">
        <v>99</v>
      </c>
      <c r="J3166" s="48" t="s">
        <v>48</v>
      </c>
      <c r="K3166" s="48" t="s">
        <v>100</v>
      </c>
      <c r="L3166" s="48" t="s">
        <v>33606</v>
      </c>
      <c r="M3166" s="48" t="s">
        <v>33607</v>
      </c>
      <c r="N3166" t="e">
        <f>VLOOKUP(B3166,HIS退!B:F,5,FALSE)</f>
        <v>#N/A</v>
      </c>
      <c r="O3166" t="e">
        <f t="shared" si="99"/>
        <v>#N/A</v>
      </c>
      <c r="P3166" s="37" t="e">
        <f>VLOOKUP(C3166,微信退!Q:S,3,FALSE)</f>
        <v>#N/A</v>
      </c>
      <c r="Q3166" t="e">
        <f t="shared" si="100"/>
        <v>#N/A</v>
      </c>
    </row>
    <row r="3167" spans="1:17">
      <c r="A3167" s="49">
        <v>42912.301180555558</v>
      </c>
      <c r="B3167" s="46">
        <v>389888</v>
      </c>
      <c r="C3167" s="50" t="s">
        <v>26244</v>
      </c>
      <c r="D3167" s="46" t="s">
        <v>28057</v>
      </c>
      <c r="E3167" s="46" t="s">
        <v>28058</v>
      </c>
      <c r="F3167" s="47">
        <v>16</v>
      </c>
      <c r="G3167" s="48" t="s">
        <v>34</v>
      </c>
      <c r="H3167" s="48" t="s">
        <v>112</v>
      </c>
      <c r="I3167" s="48" t="s">
        <v>99</v>
      </c>
      <c r="J3167" s="48" t="s">
        <v>48</v>
      </c>
      <c r="K3167" s="48" t="s">
        <v>100</v>
      </c>
      <c r="L3167" s="48" t="s">
        <v>26245</v>
      </c>
      <c r="M3167" s="48" t="s">
        <v>33608</v>
      </c>
      <c r="N3167">
        <f>VLOOKUP(B3167,HIS退!B:F,5,FALSE)</f>
        <v>-16</v>
      </c>
      <c r="O3167" t="str">
        <f t="shared" si="99"/>
        <v/>
      </c>
      <c r="P3167" s="37">
        <f>VLOOKUP(C3167,微信退!Q:S,3,FALSE)</f>
        <v>16</v>
      </c>
      <c r="Q3167" t="str">
        <f t="shared" si="100"/>
        <v/>
      </c>
    </row>
    <row r="3168" spans="1:17" hidden="1">
      <c r="A3168" s="49">
        <v>42912.324675925927</v>
      </c>
      <c r="B3168" s="46">
        <v>390236</v>
      </c>
      <c r="C3168" s="50" t="s">
        <v>33609</v>
      </c>
      <c r="D3168" s="46" t="s">
        <v>33610</v>
      </c>
      <c r="E3168" s="46" t="s">
        <v>33611</v>
      </c>
      <c r="F3168" s="47">
        <v>900</v>
      </c>
      <c r="G3168" s="48" t="s">
        <v>34</v>
      </c>
      <c r="H3168" s="48" t="s">
        <v>34</v>
      </c>
      <c r="I3168" s="48" t="s">
        <v>99</v>
      </c>
      <c r="J3168" s="48" t="s">
        <v>48</v>
      </c>
      <c r="K3168" s="48" t="s">
        <v>100</v>
      </c>
      <c r="L3168" s="48" t="s">
        <v>33612</v>
      </c>
      <c r="M3168" s="48" t="s">
        <v>33613</v>
      </c>
      <c r="N3168" t="e">
        <f>VLOOKUP(B3168,HIS退!B:F,5,FALSE)</f>
        <v>#N/A</v>
      </c>
      <c r="O3168" t="e">
        <f t="shared" si="99"/>
        <v>#N/A</v>
      </c>
      <c r="P3168" s="37" t="e">
        <f>VLOOKUP(C3168,微信退!Q:S,3,FALSE)</f>
        <v>#N/A</v>
      </c>
      <c r="Q3168" t="e">
        <f t="shared" si="100"/>
        <v>#N/A</v>
      </c>
    </row>
    <row r="3169" spans="1:17">
      <c r="A3169" s="49">
        <v>42912.337430555555</v>
      </c>
      <c r="B3169" s="46">
        <v>390638</v>
      </c>
      <c r="C3169" s="50" t="s">
        <v>26332</v>
      </c>
      <c r="D3169" s="46" t="s">
        <v>28059</v>
      </c>
      <c r="E3169" s="46" t="s">
        <v>28060</v>
      </c>
      <c r="F3169" s="47">
        <v>30</v>
      </c>
      <c r="G3169" s="48" t="s">
        <v>34</v>
      </c>
      <c r="H3169" s="48" t="s">
        <v>112</v>
      </c>
      <c r="I3169" s="48" t="s">
        <v>99</v>
      </c>
      <c r="J3169" s="48" t="s">
        <v>48</v>
      </c>
      <c r="K3169" s="48" t="s">
        <v>100</v>
      </c>
      <c r="L3169" s="48" t="s">
        <v>26333</v>
      </c>
      <c r="M3169" s="48" t="s">
        <v>33614</v>
      </c>
      <c r="N3169">
        <f>VLOOKUP(B3169,HIS退!B:F,5,FALSE)</f>
        <v>-30</v>
      </c>
      <c r="O3169" t="str">
        <f t="shared" si="99"/>
        <v/>
      </c>
      <c r="P3169" s="37">
        <f>VLOOKUP(C3169,微信退!Q:S,3,FALSE)</f>
        <v>30</v>
      </c>
      <c r="Q3169" t="str">
        <f t="shared" si="100"/>
        <v/>
      </c>
    </row>
    <row r="3170" spans="1:17" hidden="1">
      <c r="A3170" s="49">
        <v>42912.340682870374</v>
      </c>
      <c r="B3170" s="46">
        <v>390839</v>
      </c>
      <c r="C3170" s="50" t="s">
        <v>33615</v>
      </c>
      <c r="D3170" s="46" t="s">
        <v>33616</v>
      </c>
      <c r="E3170" s="46" t="s">
        <v>33617</v>
      </c>
      <c r="F3170" s="47">
        <v>500</v>
      </c>
      <c r="G3170" s="48" t="s">
        <v>34</v>
      </c>
      <c r="H3170" s="48" t="s">
        <v>34</v>
      </c>
      <c r="I3170" s="48" t="s">
        <v>99</v>
      </c>
      <c r="J3170" s="48" t="s">
        <v>48</v>
      </c>
      <c r="K3170" s="48" t="s">
        <v>100</v>
      </c>
      <c r="L3170" s="48" t="s">
        <v>33618</v>
      </c>
      <c r="M3170" s="48" t="s">
        <v>33619</v>
      </c>
      <c r="N3170" t="e">
        <f>VLOOKUP(B3170,HIS退!B:F,5,FALSE)</f>
        <v>#N/A</v>
      </c>
      <c r="O3170" t="e">
        <f t="shared" si="99"/>
        <v>#N/A</v>
      </c>
      <c r="P3170" s="37" t="e">
        <f>VLOOKUP(C3170,微信退!Q:S,3,FALSE)</f>
        <v>#N/A</v>
      </c>
      <c r="Q3170" t="e">
        <f t="shared" si="100"/>
        <v>#N/A</v>
      </c>
    </row>
    <row r="3171" spans="1:17" hidden="1">
      <c r="A3171" s="49">
        <v>42912.341539351852</v>
      </c>
      <c r="B3171" s="46">
        <v>390896</v>
      </c>
      <c r="C3171" s="50" t="s">
        <v>33620</v>
      </c>
      <c r="D3171" s="46" t="s">
        <v>33621</v>
      </c>
      <c r="E3171" s="46" t="s">
        <v>29718</v>
      </c>
      <c r="F3171" s="47">
        <v>200</v>
      </c>
      <c r="G3171" s="48" t="s">
        <v>59</v>
      </c>
      <c r="H3171" s="48" t="s">
        <v>59</v>
      </c>
      <c r="I3171" s="48" t="s">
        <v>99</v>
      </c>
      <c r="J3171" s="48" t="s">
        <v>48</v>
      </c>
      <c r="K3171" s="48" t="s">
        <v>100</v>
      </c>
      <c r="L3171" s="48" t="s">
        <v>33622</v>
      </c>
      <c r="M3171" s="48" t="s">
        <v>33623</v>
      </c>
      <c r="N3171" t="e">
        <f>VLOOKUP(B3171,HIS退!B:F,5,FALSE)</f>
        <v>#N/A</v>
      </c>
      <c r="O3171" t="e">
        <f t="shared" si="99"/>
        <v>#N/A</v>
      </c>
      <c r="P3171" s="37" t="e">
        <f>VLOOKUP(C3171,微信退!Q:S,3,FALSE)</f>
        <v>#N/A</v>
      </c>
      <c r="Q3171" t="e">
        <f t="shared" si="100"/>
        <v>#N/A</v>
      </c>
    </row>
    <row r="3172" spans="1:17" hidden="1">
      <c r="A3172" s="49">
        <v>42912.346203703702</v>
      </c>
      <c r="B3172" s="46">
        <v>391267</v>
      </c>
      <c r="C3172" s="50" t="s">
        <v>33624</v>
      </c>
      <c r="D3172" s="46" t="s">
        <v>33625</v>
      </c>
      <c r="E3172" s="46" t="s">
        <v>33626</v>
      </c>
      <c r="F3172" s="47">
        <v>300</v>
      </c>
      <c r="G3172" s="48" t="s">
        <v>34</v>
      </c>
      <c r="H3172" s="48" t="s">
        <v>29015</v>
      </c>
      <c r="I3172" s="48" t="s">
        <v>99</v>
      </c>
      <c r="J3172" s="48" t="s">
        <v>48</v>
      </c>
      <c r="K3172" s="48" t="s">
        <v>100</v>
      </c>
      <c r="L3172" s="48" t="s">
        <v>33627</v>
      </c>
      <c r="M3172" s="48" t="s">
        <v>33628</v>
      </c>
      <c r="N3172" t="e">
        <f>VLOOKUP(B3172,HIS退!B:F,5,FALSE)</f>
        <v>#N/A</v>
      </c>
      <c r="O3172" t="e">
        <f t="shared" si="99"/>
        <v>#N/A</v>
      </c>
      <c r="P3172" s="37" t="e">
        <f>VLOOKUP(C3172,微信退!Q:S,3,FALSE)</f>
        <v>#N/A</v>
      </c>
      <c r="Q3172" t="e">
        <f t="shared" si="100"/>
        <v>#N/A</v>
      </c>
    </row>
    <row r="3173" spans="1:17">
      <c r="A3173" s="49">
        <v>42912.355636574073</v>
      </c>
      <c r="B3173" s="46">
        <v>392131</v>
      </c>
      <c r="C3173" s="50" t="s">
        <v>26302</v>
      </c>
      <c r="D3173" s="46" t="s">
        <v>28061</v>
      </c>
      <c r="E3173" s="46" t="s">
        <v>28062</v>
      </c>
      <c r="F3173" s="47">
        <v>20</v>
      </c>
      <c r="G3173" s="48" t="s">
        <v>34</v>
      </c>
      <c r="H3173" s="48" t="s">
        <v>112</v>
      </c>
      <c r="I3173" s="48" t="s">
        <v>99</v>
      </c>
      <c r="J3173" s="48" t="s">
        <v>48</v>
      </c>
      <c r="K3173" s="48" t="s">
        <v>100</v>
      </c>
      <c r="L3173" s="48" t="s">
        <v>26303</v>
      </c>
      <c r="M3173" s="48" t="s">
        <v>33629</v>
      </c>
      <c r="N3173">
        <f>VLOOKUP(B3173,HIS退!B:F,5,FALSE)</f>
        <v>-20</v>
      </c>
      <c r="O3173" t="str">
        <f t="shared" si="99"/>
        <v/>
      </c>
      <c r="P3173" s="37">
        <f>VLOOKUP(C3173,微信退!Q:S,3,FALSE)</f>
        <v>20</v>
      </c>
      <c r="Q3173" t="str">
        <f t="shared" si="100"/>
        <v/>
      </c>
    </row>
    <row r="3174" spans="1:17">
      <c r="A3174" s="49">
        <v>42912.355879629627</v>
      </c>
      <c r="B3174" s="46">
        <v>392144</v>
      </c>
      <c r="C3174" s="50" t="s">
        <v>26304</v>
      </c>
      <c r="D3174" s="46" t="s">
        <v>28061</v>
      </c>
      <c r="E3174" s="46" t="s">
        <v>28062</v>
      </c>
      <c r="F3174" s="47">
        <v>100</v>
      </c>
      <c r="G3174" s="48" t="s">
        <v>34</v>
      </c>
      <c r="H3174" s="48" t="s">
        <v>112</v>
      </c>
      <c r="I3174" s="48" t="s">
        <v>99</v>
      </c>
      <c r="J3174" s="48" t="s">
        <v>48</v>
      </c>
      <c r="K3174" s="48" t="s">
        <v>100</v>
      </c>
      <c r="L3174" s="48" t="s">
        <v>26305</v>
      </c>
      <c r="M3174" s="48" t="s">
        <v>33630</v>
      </c>
      <c r="N3174">
        <f>VLOOKUP(B3174,HIS退!B:F,5,FALSE)</f>
        <v>-100</v>
      </c>
      <c r="O3174" t="str">
        <f t="shared" si="99"/>
        <v/>
      </c>
      <c r="P3174" s="37">
        <f>VLOOKUP(C3174,微信退!Q:S,3,FALSE)</f>
        <v>100</v>
      </c>
      <c r="Q3174" t="str">
        <f t="shared" si="100"/>
        <v/>
      </c>
    </row>
    <row r="3175" spans="1:17">
      <c r="A3175" s="49">
        <v>42912.359629629631</v>
      </c>
      <c r="B3175" s="46">
        <v>392488</v>
      </c>
      <c r="C3175" s="50" t="s">
        <v>26202</v>
      </c>
      <c r="D3175" s="46" t="s">
        <v>28063</v>
      </c>
      <c r="E3175" s="46" t="s">
        <v>28064</v>
      </c>
      <c r="F3175" s="47">
        <v>85</v>
      </c>
      <c r="G3175" s="48" t="s">
        <v>34</v>
      </c>
      <c r="H3175" s="48" t="s">
        <v>112</v>
      </c>
      <c r="I3175" s="48" t="s">
        <v>99</v>
      </c>
      <c r="J3175" s="48" t="s">
        <v>48</v>
      </c>
      <c r="K3175" s="48" t="s">
        <v>100</v>
      </c>
      <c r="L3175" s="48" t="s">
        <v>26203</v>
      </c>
      <c r="M3175" s="48" t="s">
        <v>33631</v>
      </c>
      <c r="N3175">
        <f>VLOOKUP(B3175,HIS退!B:F,5,FALSE)</f>
        <v>-85</v>
      </c>
      <c r="O3175" t="str">
        <f t="shared" si="99"/>
        <v/>
      </c>
      <c r="P3175" s="37">
        <f>VLOOKUP(C3175,微信退!Q:S,3,FALSE)</f>
        <v>85</v>
      </c>
      <c r="Q3175" t="str">
        <f t="shared" si="100"/>
        <v/>
      </c>
    </row>
    <row r="3176" spans="1:17" hidden="1">
      <c r="A3176" s="49">
        <v>42912.362627314818</v>
      </c>
      <c r="B3176" s="46">
        <v>392777</v>
      </c>
      <c r="C3176" s="50" t="s">
        <v>33632</v>
      </c>
      <c r="D3176" s="46" t="s">
        <v>33633</v>
      </c>
      <c r="E3176" s="46" t="s">
        <v>33634</v>
      </c>
      <c r="F3176" s="47">
        <v>245</v>
      </c>
      <c r="G3176" s="48" t="s">
        <v>59</v>
      </c>
      <c r="H3176" s="48" t="s">
        <v>29015</v>
      </c>
      <c r="I3176" s="48" t="s">
        <v>99</v>
      </c>
      <c r="J3176" s="48" t="s">
        <v>48</v>
      </c>
      <c r="K3176" s="48" t="s">
        <v>100</v>
      </c>
      <c r="L3176" s="48" t="s">
        <v>33635</v>
      </c>
      <c r="M3176" s="48" t="s">
        <v>33636</v>
      </c>
      <c r="N3176" t="e">
        <f>VLOOKUP(B3176,HIS退!B:F,5,FALSE)</f>
        <v>#N/A</v>
      </c>
      <c r="O3176" t="e">
        <f t="shared" si="99"/>
        <v>#N/A</v>
      </c>
      <c r="P3176" s="37" t="e">
        <f>VLOOKUP(C3176,微信退!Q:S,3,FALSE)</f>
        <v>#N/A</v>
      </c>
      <c r="Q3176" t="e">
        <f t="shared" si="100"/>
        <v>#N/A</v>
      </c>
    </row>
    <row r="3177" spans="1:17" hidden="1">
      <c r="A3177" s="49">
        <v>42912.364502314813</v>
      </c>
      <c r="B3177" s="46">
        <v>392968</v>
      </c>
      <c r="C3177" s="50" t="s">
        <v>33637</v>
      </c>
      <c r="D3177" s="46" t="s">
        <v>33638</v>
      </c>
      <c r="E3177" s="46" t="s">
        <v>33639</v>
      </c>
      <c r="F3177" s="47">
        <v>500</v>
      </c>
      <c r="G3177" s="48" t="s">
        <v>34</v>
      </c>
      <c r="H3177" s="48" t="s">
        <v>34</v>
      </c>
      <c r="I3177" s="48" t="s">
        <v>99</v>
      </c>
      <c r="J3177" s="48" t="s">
        <v>48</v>
      </c>
      <c r="K3177" s="48" t="s">
        <v>100</v>
      </c>
      <c r="L3177" s="48" t="s">
        <v>33640</v>
      </c>
      <c r="M3177" s="48" t="s">
        <v>33641</v>
      </c>
      <c r="N3177" t="e">
        <f>VLOOKUP(B3177,HIS退!B:F,5,FALSE)</f>
        <v>#N/A</v>
      </c>
      <c r="O3177" t="e">
        <f t="shared" si="99"/>
        <v>#N/A</v>
      </c>
      <c r="P3177" s="37" t="e">
        <f>VLOOKUP(C3177,微信退!Q:S,3,FALSE)</f>
        <v>#N/A</v>
      </c>
      <c r="Q3177" t="e">
        <f t="shared" si="100"/>
        <v>#N/A</v>
      </c>
    </row>
    <row r="3178" spans="1:17" hidden="1">
      <c r="A3178" s="49">
        <v>42912.371458333335</v>
      </c>
      <c r="B3178" s="46">
        <v>393701</v>
      </c>
      <c r="C3178" s="50" t="s">
        <v>33642</v>
      </c>
      <c r="D3178" s="46" t="s">
        <v>33643</v>
      </c>
      <c r="E3178" s="46" t="s">
        <v>33644</v>
      </c>
      <c r="F3178" s="47">
        <v>289</v>
      </c>
      <c r="G3178" s="48" t="s">
        <v>59</v>
      </c>
      <c r="H3178" s="48" t="s">
        <v>59</v>
      </c>
      <c r="I3178" s="48" t="s">
        <v>99</v>
      </c>
      <c r="J3178" s="48" t="s">
        <v>29021</v>
      </c>
      <c r="K3178" s="48" t="s">
        <v>100</v>
      </c>
      <c r="L3178" s="48" t="s">
        <v>33645</v>
      </c>
      <c r="M3178" s="48" t="s">
        <v>33646</v>
      </c>
      <c r="N3178" t="e">
        <f>VLOOKUP(B3178,HIS退!B:F,5,FALSE)</f>
        <v>#N/A</v>
      </c>
      <c r="O3178" t="e">
        <f t="shared" si="99"/>
        <v>#N/A</v>
      </c>
      <c r="P3178" s="37" t="e">
        <f>VLOOKUP(C3178,微信退!Q:S,3,FALSE)</f>
        <v>#N/A</v>
      </c>
      <c r="Q3178" t="e">
        <f t="shared" si="100"/>
        <v>#N/A</v>
      </c>
    </row>
    <row r="3179" spans="1:17" hidden="1">
      <c r="A3179" s="49">
        <v>42912.374166666668</v>
      </c>
      <c r="B3179" s="46">
        <v>394007</v>
      </c>
      <c r="C3179" s="50" t="s">
        <v>33647</v>
      </c>
      <c r="D3179" s="46" t="s">
        <v>33648</v>
      </c>
      <c r="E3179" s="46" t="s">
        <v>33649</v>
      </c>
      <c r="F3179" s="47">
        <v>400</v>
      </c>
      <c r="G3179" s="48" t="s">
        <v>34</v>
      </c>
      <c r="H3179" s="48" t="s">
        <v>29015</v>
      </c>
      <c r="I3179" s="48" t="s">
        <v>99</v>
      </c>
      <c r="J3179" s="48" t="s">
        <v>48</v>
      </c>
      <c r="K3179" s="48" t="s">
        <v>100</v>
      </c>
      <c r="L3179" s="48" t="s">
        <v>33650</v>
      </c>
      <c r="M3179" s="48" t="s">
        <v>33651</v>
      </c>
      <c r="N3179" t="e">
        <f>VLOOKUP(B3179,HIS退!B:F,5,FALSE)</f>
        <v>#N/A</v>
      </c>
      <c r="O3179" t="e">
        <f t="shared" si="99"/>
        <v>#N/A</v>
      </c>
      <c r="P3179" s="37" t="e">
        <f>VLOOKUP(C3179,微信退!Q:S,3,FALSE)</f>
        <v>#N/A</v>
      </c>
      <c r="Q3179" t="e">
        <f t="shared" si="100"/>
        <v>#N/A</v>
      </c>
    </row>
    <row r="3180" spans="1:17" hidden="1">
      <c r="A3180" s="49">
        <v>42912.374652777777</v>
      </c>
      <c r="B3180" s="46">
        <v>394057</v>
      </c>
      <c r="C3180" s="50" t="s">
        <v>33652</v>
      </c>
      <c r="D3180" s="46" t="s">
        <v>33653</v>
      </c>
      <c r="E3180" s="46" t="s">
        <v>33654</v>
      </c>
      <c r="F3180" s="47">
        <v>92</v>
      </c>
      <c r="G3180" s="48" t="s">
        <v>59</v>
      </c>
      <c r="H3180" s="48" t="s">
        <v>29015</v>
      </c>
      <c r="I3180" s="48" t="s">
        <v>99</v>
      </c>
      <c r="J3180" s="48" t="s">
        <v>48</v>
      </c>
      <c r="K3180" s="48" t="s">
        <v>100</v>
      </c>
      <c r="L3180" s="48" t="s">
        <v>33655</v>
      </c>
      <c r="M3180" s="48" t="s">
        <v>33656</v>
      </c>
      <c r="N3180" t="e">
        <f>VLOOKUP(B3180,HIS退!B:F,5,FALSE)</f>
        <v>#N/A</v>
      </c>
      <c r="O3180" t="e">
        <f t="shared" si="99"/>
        <v>#N/A</v>
      </c>
      <c r="P3180" s="37" t="e">
        <f>VLOOKUP(C3180,微信退!Q:S,3,FALSE)</f>
        <v>#N/A</v>
      </c>
      <c r="Q3180" t="e">
        <f t="shared" si="100"/>
        <v>#N/A</v>
      </c>
    </row>
    <row r="3181" spans="1:17" hidden="1">
      <c r="A3181" s="49">
        <v>42912.378796296296</v>
      </c>
      <c r="B3181" s="46">
        <v>394445</v>
      </c>
      <c r="C3181" s="50" t="s">
        <v>33657</v>
      </c>
      <c r="D3181" s="46" t="s">
        <v>33658</v>
      </c>
      <c r="E3181" s="46" t="s">
        <v>33659</v>
      </c>
      <c r="F3181" s="47">
        <v>703</v>
      </c>
      <c r="G3181" s="48" t="s">
        <v>34</v>
      </c>
      <c r="H3181" s="48" t="s">
        <v>29015</v>
      </c>
      <c r="I3181" s="48" t="s">
        <v>99</v>
      </c>
      <c r="J3181" s="48" t="s">
        <v>48</v>
      </c>
      <c r="K3181" s="48" t="s">
        <v>100</v>
      </c>
      <c r="L3181" s="48" t="s">
        <v>33660</v>
      </c>
      <c r="M3181" s="48" t="s">
        <v>33661</v>
      </c>
      <c r="N3181" t="e">
        <f>VLOOKUP(B3181,HIS退!B:F,5,FALSE)</f>
        <v>#N/A</v>
      </c>
      <c r="O3181" t="e">
        <f t="shared" si="99"/>
        <v>#N/A</v>
      </c>
      <c r="P3181" s="37" t="e">
        <f>VLOOKUP(C3181,微信退!Q:S,3,FALSE)</f>
        <v>#N/A</v>
      </c>
      <c r="Q3181" t="e">
        <f t="shared" si="100"/>
        <v>#N/A</v>
      </c>
    </row>
    <row r="3182" spans="1:17" hidden="1">
      <c r="A3182" s="49">
        <v>42912.381192129629</v>
      </c>
      <c r="B3182" s="46">
        <v>394696</v>
      </c>
      <c r="C3182" s="50" t="s">
        <v>33662</v>
      </c>
      <c r="D3182" s="46" t="s">
        <v>33663</v>
      </c>
      <c r="E3182" s="46" t="s">
        <v>33664</v>
      </c>
      <c r="F3182" s="47">
        <v>992</v>
      </c>
      <c r="G3182" s="48" t="s">
        <v>59</v>
      </c>
      <c r="H3182" s="48" t="s">
        <v>59</v>
      </c>
      <c r="I3182" s="48" t="s">
        <v>99</v>
      </c>
      <c r="J3182" s="48" t="s">
        <v>29021</v>
      </c>
      <c r="K3182" s="48" t="s">
        <v>100</v>
      </c>
      <c r="L3182" s="48" t="s">
        <v>33665</v>
      </c>
      <c r="M3182" s="48" t="s">
        <v>33666</v>
      </c>
      <c r="N3182" t="e">
        <f>VLOOKUP(B3182,HIS退!B:F,5,FALSE)</f>
        <v>#N/A</v>
      </c>
      <c r="O3182" t="e">
        <f t="shared" si="99"/>
        <v>#N/A</v>
      </c>
      <c r="P3182" s="37" t="e">
        <f>VLOOKUP(C3182,微信退!Q:S,3,FALSE)</f>
        <v>#N/A</v>
      </c>
      <c r="Q3182" t="e">
        <f t="shared" si="100"/>
        <v>#N/A</v>
      </c>
    </row>
    <row r="3183" spans="1:17" hidden="1">
      <c r="A3183" s="49">
        <v>42912.386157407411</v>
      </c>
      <c r="B3183" s="46">
        <v>395195</v>
      </c>
      <c r="C3183" s="50" t="s">
        <v>33667</v>
      </c>
      <c r="D3183" s="46" t="s">
        <v>33668</v>
      </c>
      <c r="E3183" s="46" t="s">
        <v>33669</v>
      </c>
      <c r="F3183" s="47">
        <v>100</v>
      </c>
      <c r="G3183" s="48" t="s">
        <v>34</v>
      </c>
      <c r="H3183" s="48" t="s">
        <v>34</v>
      </c>
      <c r="I3183" s="48" t="s">
        <v>99</v>
      </c>
      <c r="J3183" s="48" t="s">
        <v>48</v>
      </c>
      <c r="K3183" s="48" t="s">
        <v>100</v>
      </c>
      <c r="L3183" s="48" t="s">
        <v>33670</v>
      </c>
      <c r="M3183" s="48" t="s">
        <v>33671</v>
      </c>
      <c r="N3183" t="e">
        <f>VLOOKUP(B3183,HIS退!B:F,5,FALSE)</f>
        <v>#N/A</v>
      </c>
      <c r="O3183" t="e">
        <f t="shared" si="99"/>
        <v>#N/A</v>
      </c>
      <c r="P3183" s="37" t="e">
        <f>VLOOKUP(C3183,微信退!Q:S,3,FALSE)</f>
        <v>#N/A</v>
      </c>
      <c r="Q3183" t="e">
        <f t="shared" si="100"/>
        <v>#N/A</v>
      </c>
    </row>
    <row r="3184" spans="1:17" hidden="1">
      <c r="A3184" s="49">
        <v>42912.38652777778</v>
      </c>
      <c r="B3184" s="46">
        <v>395237</v>
      </c>
      <c r="C3184" s="50" t="s">
        <v>33672</v>
      </c>
      <c r="D3184" s="46" t="s">
        <v>33668</v>
      </c>
      <c r="E3184" s="46" t="s">
        <v>33669</v>
      </c>
      <c r="F3184" s="47">
        <v>46</v>
      </c>
      <c r="G3184" s="48" t="s">
        <v>34</v>
      </c>
      <c r="H3184" s="48" t="s">
        <v>34</v>
      </c>
      <c r="I3184" s="48" t="s">
        <v>99</v>
      </c>
      <c r="J3184" s="48" t="s">
        <v>48</v>
      </c>
      <c r="K3184" s="48" t="s">
        <v>100</v>
      </c>
      <c r="L3184" s="48" t="s">
        <v>33673</v>
      </c>
      <c r="M3184" s="48" t="s">
        <v>33674</v>
      </c>
      <c r="N3184" t="e">
        <f>VLOOKUP(B3184,HIS退!B:F,5,FALSE)</f>
        <v>#N/A</v>
      </c>
      <c r="O3184" t="e">
        <f t="shared" si="99"/>
        <v>#N/A</v>
      </c>
      <c r="P3184" s="37" t="e">
        <f>VLOOKUP(C3184,微信退!Q:S,3,FALSE)</f>
        <v>#N/A</v>
      </c>
      <c r="Q3184" t="e">
        <f t="shared" si="100"/>
        <v>#N/A</v>
      </c>
    </row>
    <row r="3185" spans="1:17" hidden="1">
      <c r="A3185" s="49">
        <v>42912.38690972222</v>
      </c>
      <c r="B3185" s="46">
        <v>395274</v>
      </c>
      <c r="C3185" s="50" t="s">
        <v>33675</v>
      </c>
      <c r="D3185" s="46" t="s">
        <v>33676</v>
      </c>
      <c r="E3185" s="46" t="s">
        <v>33677</v>
      </c>
      <c r="F3185" s="47">
        <v>478</v>
      </c>
      <c r="G3185" s="48" t="s">
        <v>59</v>
      </c>
      <c r="H3185" s="48" t="s">
        <v>29015</v>
      </c>
      <c r="I3185" s="48" t="s">
        <v>99</v>
      </c>
      <c r="J3185" s="48" t="s">
        <v>48</v>
      </c>
      <c r="K3185" s="48" t="s">
        <v>100</v>
      </c>
      <c r="L3185" s="48" t="s">
        <v>33678</v>
      </c>
      <c r="M3185" s="48" t="s">
        <v>33679</v>
      </c>
      <c r="N3185" t="e">
        <f>VLOOKUP(B3185,HIS退!B:F,5,FALSE)</f>
        <v>#N/A</v>
      </c>
      <c r="O3185" t="e">
        <f t="shared" si="99"/>
        <v>#N/A</v>
      </c>
      <c r="P3185" s="37" t="e">
        <f>VLOOKUP(C3185,微信退!Q:S,3,FALSE)</f>
        <v>#N/A</v>
      </c>
      <c r="Q3185" t="e">
        <f t="shared" si="100"/>
        <v>#N/A</v>
      </c>
    </row>
    <row r="3186" spans="1:17">
      <c r="A3186" s="49">
        <v>42912.388032407405</v>
      </c>
      <c r="B3186" s="46">
        <v>395393</v>
      </c>
      <c r="C3186" s="50" t="s">
        <v>26070</v>
      </c>
      <c r="D3186" s="46" t="s">
        <v>28065</v>
      </c>
      <c r="E3186" s="46" t="s">
        <v>28066</v>
      </c>
      <c r="F3186" s="47">
        <v>1000</v>
      </c>
      <c r="G3186" s="48" t="s">
        <v>59</v>
      </c>
      <c r="H3186" s="48" t="s">
        <v>112</v>
      </c>
      <c r="I3186" s="48" t="s">
        <v>99</v>
      </c>
      <c r="J3186" s="48" t="s">
        <v>48</v>
      </c>
      <c r="K3186" s="48" t="s">
        <v>100</v>
      </c>
      <c r="L3186" s="48" t="s">
        <v>26071</v>
      </c>
      <c r="M3186" s="48" t="s">
        <v>33680</v>
      </c>
      <c r="N3186">
        <f>VLOOKUP(B3186,HIS退!B:F,5,FALSE)</f>
        <v>-1000</v>
      </c>
      <c r="O3186" t="str">
        <f t="shared" si="99"/>
        <v/>
      </c>
      <c r="P3186" s="37">
        <f>VLOOKUP(C3186,微信退!Q:S,3,FALSE)</f>
        <v>1000</v>
      </c>
      <c r="Q3186" t="str">
        <f t="shared" si="100"/>
        <v/>
      </c>
    </row>
    <row r="3187" spans="1:17">
      <c r="A3187" s="49">
        <v>42912.388240740744</v>
      </c>
      <c r="B3187" s="46">
        <v>395327</v>
      </c>
      <c r="C3187" s="50" t="s">
        <v>26336</v>
      </c>
      <c r="D3187" s="46" t="s">
        <v>9520</v>
      </c>
      <c r="E3187" s="46" t="s">
        <v>9521</v>
      </c>
      <c r="F3187" s="47">
        <v>522</v>
      </c>
      <c r="G3187" s="48" t="s">
        <v>59</v>
      </c>
      <c r="H3187" s="48" t="s">
        <v>112</v>
      </c>
      <c r="I3187" s="48" t="s">
        <v>99</v>
      </c>
      <c r="J3187" s="48" t="s">
        <v>48</v>
      </c>
      <c r="K3187" s="48" t="s">
        <v>100</v>
      </c>
      <c r="L3187" s="48" t="s">
        <v>26337</v>
      </c>
      <c r="M3187" s="48" t="s">
        <v>33681</v>
      </c>
      <c r="N3187">
        <f>VLOOKUP(B3187,HIS退!B:F,5,FALSE)</f>
        <v>-522</v>
      </c>
      <c r="O3187" t="str">
        <f t="shared" si="99"/>
        <v/>
      </c>
      <c r="P3187" s="37">
        <f>VLOOKUP(C3187,微信退!Q:S,3,FALSE)</f>
        <v>522</v>
      </c>
      <c r="Q3187" t="str">
        <f t="shared" si="100"/>
        <v/>
      </c>
    </row>
    <row r="3188" spans="1:17">
      <c r="A3188" s="49">
        <v>42912.388287037036</v>
      </c>
      <c r="B3188" s="46">
        <v>395432</v>
      </c>
      <c r="C3188" s="50" t="s">
        <v>26068</v>
      </c>
      <c r="D3188" s="46" t="s">
        <v>28065</v>
      </c>
      <c r="E3188" s="46" t="s">
        <v>28066</v>
      </c>
      <c r="F3188" s="47">
        <v>1000</v>
      </c>
      <c r="G3188" s="48" t="s">
        <v>59</v>
      </c>
      <c r="H3188" s="48" t="s">
        <v>112</v>
      </c>
      <c r="I3188" s="48" t="s">
        <v>99</v>
      </c>
      <c r="J3188" s="48" t="s">
        <v>48</v>
      </c>
      <c r="K3188" s="48" t="s">
        <v>100</v>
      </c>
      <c r="L3188" s="48" t="s">
        <v>26069</v>
      </c>
      <c r="M3188" s="48" t="s">
        <v>33682</v>
      </c>
      <c r="N3188">
        <f>VLOOKUP(B3188,HIS退!B:F,5,FALSE)</f>
        <v>-1000</v>
      </c>
      <c r="O3188" t="str">
        <f t="shared" si="99"/>
        <v/>
      </c>
      <c r="P3188" s="37">
        <f>VLOOKUP(C3188,微信退!Q:S,3,FALSE)</f>
        <v>1000</v>
      </c>
      <c r="Q3188" t="str">
        <f t="shared" si="100"/>
        <v/>
      </c>
    </row>
    <row r="3189" spans="1:17">
      <c r="A3189" s="49">
        <v>42912.388495370367</v>
      </c>
      <c r="B3189" s="46">
        <v>395451</v>
      </c>
      <c r="C3189" s="50" t="s">
        <v>26082</v>
      </c>
      <c r="D3189" s="46" t="s">
        <v>28065</v>
      </c>
      <c r="E3189" s="46" t="s">
        <v>28066</v>
      </c>
      <c r="F3189" s="47">
        <v>1000</v>
      </c>
      <c r="G3189" s="48" t="s">
        <v>59</v>
      </c>
      <c r="H3189" s="48" t="s">
        <v>112</v>
      </c>
      <c r="I3189" s="48" t="s">
        <v>99</v>
      </c>
      <c r="J3189" s="48" t="s">
        <v>48</v>
      </c>
      <c r="K3189" s="48" t="s">
        <v>100</v>
      </c>
      <c r="L3189" s="48" t="s">
        <v>26083</v>
      </c>
      <c r="M3189" s="48" t="s">
        <v>33683</v>
      </c>
      <c r="N3189">
        <f>VLOOKUP(B3189,HIS退!B:F,5,FALSE)</f>
        <v>-1000</v>
      </c>
      <c r="O3189" t="str">
        <f t="shared" si="99"/>
        <v/>
      </c>
      <c r="P3189" s="37">
        <f>VLOOKUP(C3189,微信退!Q:S,3,FALSE)</f>
        <v>1000</v>
      </c>
      <c r="Q3189" t="str">
        <f t="shared" si="100"/>
        <v/>
      </c>
    </row>
    <row r="3190" spans="1:17">
      <c r="A3190" s="49">
        <v>42912.388726851852</v>
      </c>
      <c r="B3190" s="46">
        <v>395491</v>
      </c>
      <c r="C3190" s="50" t="s">
        <v>26076</v>
      </c>
      <c r="D3190" s="46" t="s">
        <v>28065</v>
      </c>
      <c r="E3190" s="46" t="s">
        <v>28066</v>
      </c>
      <c r="F3190" s="47">
        <v>1000</v>
      </c>
      <c r="G3190" s="48" t="s">
        <v>59</v>
      </c>
      <c r="H3190" s="48" t="s">
        <v>112</v>
      </c>
      <c r="I3190" s="48" t="s">
        <v>99</v>
      </c>
      <c r="J3190" s="48" t="s">
        <v>48</v>
      </c>
      <c r="K3190" s="48" t="s">
        <v>100</v>
      </c>
      <c r="L3190" s="48" t="s">
        <v>26077</v>
      </c>
      <c r="M3190" s="48" t="s">
        <v>33684</v>
      </c>
      <c r="N3190">
        <f>VLOOKUP(B3190,HIS退!B:F,5,FALSE)</f>
        <v>-1000</v>
      </c>
      <c r="O3190" t="str">
        <f t="shared" si="99"/>
        <v/>
      </c>
      <c r="P3190" s="37">
        <f>VLOOKUP(C3190,微信退!Q:S,3,FALSE)</f>
        <v>1000</v>
      </c>
      <c r="Q3190" t="str">
        <f t="shared" si="100"/>
        <v/>
      </c>
    </row>
    <row r="3191" spans="1:17">
      <c r="A3191" s="49">
        <v>42912.388935185183</v>
      </c>
      <c r="B3191" s="46">
        <v>395514</v>
      </c>
      <c r="C3191" s="50" t="s">
        <v>26078</v>
      </c>
      <c r="D3191" s="46" t="s">
        <v>28065</v>
      </c>
      <c r="E3191" s="46" t="s">
        <v>28066</v>
      </c>
      <c r="F3191" s="47">
        <v>1000</v>
      </c>
      <c r="G3191" s="48" t="s">
        <v>59</v>
      </c>
      <c r="H3191" s="48" t="s">
        <v>112</v>
      </c>
      <c r="I3191" s="48" t="s">
        <v>99</v>
      </c>
      <c r="J3191" s="48" t="s">
        <v>48</v>
      </c>
      <c r="K3191" s="48" t="s">
        <v>100</v>
      </c>
      <c r="L3191" s="48" t="s">
        <v>26079</v>
      </c>
      <c r="M3191" s="48" t="s">
        <v>33685</v>
      </c>
      <c r="N3191">
        <f>VLOOKUP(B3191,HIS退!B:F,5,FALSE)</f>
        <v>-1000</v>
      </c>
      <c r="O3191" t="str">
        <f t="shared" si="99"/>
        <v/>
      </c>
      <c r="P3191" s="37">
        <f>VLOOKUP(C3191,微信退!Q:S,3,FALSE)</f>
        <v>1000</v>
      </c>
      <c r="Q3191" t="str">
        <f t="shared" si="100"/>
        <v/>
      </c>
    </row>
    <row r="3192" spans="1:17">
      <c r="A3192" s="49">
        <v>42912.388935185183</v>
      </c>
      <c r="B3192" s="46">
        <v>395515</v>
      </c>
      <c r="C3192" s="50" t="s">
        <v>26248</v>
      </c>
      <c r="D3192" s="46" t="s">
        <v>28067</v>
      </c>
      <c r="E3192" s="46" t="s">
        <v>28068</v>
      </c>
      <c r="F3192" s="47">
        <v>35</v>
      </c>
      <c r="G3192" s="48" t="s">
        <v>34</v>
      </c>
      <c r="H3192" s="48" t="s">
        <v>112</v>
      </c>
      <c r="I3192" s="48" t="s">
        <v>99</v>
      </c>
      <c r="J3192" s="48" t="s">
        <v>48</v>
      </c>
      <c r="K3192" s="48" t="s">
        <v>100</v>
      </c>
      <c r="L3192" s="48" t="s">
        <v>26249</v>
      </c>
      <c r="M3192" s="48" t="s">
        <v>33686</v>
      </c>
      <c r="N3192">
        <f>VLOOKUP(B3192,HIS退!B:F,5,FALSE)</f>
        <v>-35</v>
      </c>
      <c r="O3192" t="str">
        <f t="shared" si="99"/>
        <v/>
      </c>
      <c r="P3192" s="37">
        <f>VLOOKUP(C3192,微信退!Q:S,3,FALSE)</f>
        <v>35</v>
      </c>
      <c r="Q3192" t="str">
        <f t="shared" si="100"/>
        <v/>
      </c>
    </row>
    <row r="3193" spans="1:17" hidden="1">
      <c r="A3193" s="49">
        <v>42912.389039351852</v>
      </c>
      <c r="B3193" s="46">
        <v>395521</v>
      </c>
      <c r="C3193" s="50" t="s">
        <v>33687</v>
      </c>
      <c r="D3193" s="46" t="s">
        <v>33688</v>
      </c>
      <c r="E3193" s="46" t="s">
        <v>33689</v>
      </c>
      <c r="F3193" s="47">
        <v>1000</v>
      </c>
      <c r="G3193" s="48" t="s">
        <v>34</v>
      </c>
      <c r="H3193" s="48" t="s">
        <v>29015</v>
      </c>
      <c r="I3193" s="48" t="s">
        <v>99</v>
      </c>
      <c r="J3193" s="48" t="s">
        <v>48</v>
      </c>
      <c r="K3193" s="48" t="s">
        <v>100</v>
      </c>
      <c r="L3193" s="48" t="s">
        <v>33690</v>
      </c>
      <c r="M3193" s="48" t="s">
        <v>33691</v>
      </c>
      <c r="N3193" t="e">
        <f>VLOOKUP(B3193,HIS退!B:F,5,FALSE)</f>
        <v>#N/A</v>
      </c>
      <c r="O3193" t="e">
        <f t="shared" si="99"/>
        <v>#N/A</v>
      </c>
      <c r="P3193" s="37" t="e">
        <f>VLOOKUP(C3193,微信退!Q:S,3,FALSE)</f>
        <v>#N/A</v>
      </c>
      <c r="Q3193" t="e">
        <f t="shared" si="100"/>
        <v>#N/A</v>
      </c>
    </row>
    <row r="3194" spans="1:17">
      <c r="A3194" s="49">
        <v>42912.389166666668</v>
      </c>
      <c r="B3194" s="46">
        <v>395533</v>
      </c>
      <c r="C3194" s="50" t="s">
        <v>26080</v>
      </c>
      <c r="D3194" s="46" t="s">
        <v>28065</v>
      </c>
      <c r="E3194" s="46" t="s">
        <v>28066</v>
      </c>
      <c r="F3194" s="47">
        <v>1000</v>
      </c>
      <c r="G3194" s="48" t="s">
        <v>59</v>
      </c>
      <c r="H3194" s="48" t="s">
        <v>112</v>
      </c>
      <c r="I3194" s="48" t="s">
        <v>99</v>
      </c>
      <c r="J3194" s="48" t="s">
        <v>48</v>
      </c>
      <c r="K3194" s="48" t="s">
        <v>100</v>
      </c>
      <c r="L3194" s="48" t="s">
        <v>26081</v>
      </c>
      <c r="M3194" s="48" t="s">
        <v>33692</v>
      </c>
      <c r="N3194">
        <f>VLOOKUP(B3194,HIS退!B:F,5,FALSE)</f>
        <v>-1000</v>
      </c>
      <c r="O3194" t="str">
        <f t="shared" si="99"/>
        <v/>
      </c>
      <c r="P3194" s="37">
        <f>VLOOKUP(C3194,微信退!Q:S,3,FALSE)</f>
        <v>1000</v>
      </c>
      <c r="Q3194" t="str">
        <f t="shared" si="100"/>
        <v/>
      </c>
    </row>
    <row r="3195" spans="1:17">
      <c r="A3195" s="49">
        <v>42912.389421296299</v>
      </c>
      <c r="B3195" s="46">
        <v>395565</v>
      </c>
      <c r="C3195" s="50" t="s">
        <v>26066</v>
      </c>
      <c r="D3195" s="46" t="s">
        <v>28065</v>
      </c>
      <c r="E3195" s="46" t="s">
        <v>28066</v>
      </c>
      <c r="F3195" s="47">
        <v>1000</v>
      </c>
      <c r="G3195" s="48" t="s">
        <v>59</v>
      </c>
      <c r="H3195" s="48" t="s">
        <v>112</v>
      </c>
      <c r="I3195" s="48" t="s">
        <v>99</v>
      </c>
      <c r="J3195" s="48" t="s">
        <v>48</v>
      </c>
      <c r="K3195" s="48" t="s">
        <v>100</v>
      </c>
      <c r="L3195" s="48" t="s">
        <v>26067</v>
      </c>
      <c r="M3195" s="48" t="s">
        <v>33693</v>
      </c>
      <c r="N3195">
        <f>VLOOKUP(B3195,HIS退!B:F,5,FALSE)</f>
        <v>-1000</v>
      </c>
      <c r="O3195" t="str">
        <f t="shared" ref="O3195:O3258" si="101">IF(N3195=F3195*-1,"",1)</f>
        <v/>
      </c>
      <c r="P3195" s="37">
        <f>VLOOKUP(C3195,微信退!Q:S,3,FALSE)</f>
        <v>1000</v>
      </c>
      <c r="Q3195" t="str">
        <f t="shared" ref="Q3195:Q3258" si="102">IF(P3195=F3195,"",1)</f>
        <v/>
      </c>
    </row>
    <row r="3196" spans="1:17">
      <c r="A3196" s="49">
        <v>42912.389618055553</v>
      </c>
      <c r="B3196" s="46">
        <v>395599</v>
      </c>
      <c r="C3196" s="50" t="s">
        <v>26072</v>
      </c>
      <c r="D3196" s="46" t="s">
        <v>28065</v>
      </c>
      <c r="E3196" s="46" t="s">
        <v>28066</v>
      </c>
      <c r="F3196" s="47">
        <v>1000</v>
      </c>
      <c r="G3196" s="48" t="s">
        <v>59</v>
      </c>
      <c r="H3196" s="48" t="s">
        <v>112</v>
      </c>
      <c r="I3196" s="48" t="s">
        <v>99</v>
      </c>
      <c r="J3196" s="48" t="s">
        <v>48</v>
      </c>
      <c r="K3196" s="48" t="s">
        <v>100</v>
      </c>
      <c r="L3196" s="48" t="s">
        <v>26073</v>
      </c>
      <c r="M3196" s="48" t="s">
        <v>33694</v>
      </c>
      <c r="N3196">
        <f>VLOOKUP(B3196,HIS退!B:F,5,FALSE)</f>
        <v>-1000</v>
      </c>
      <c r="O3196" t="str">
        <f t="shared" si="101"/>
        <v/>
      </c>
      <c r="P3196" s="37">
        <f>VLOOKUP(C3196,微信退!Q:S,3,FALSE)</f>
        <v>1000</v>
      </c>
      <c r="Q3196" t="str">
        <f t="shared" si="102"/>
        <v/>
      </c>
    </row>
    <row r="3197" spans="1:17">
      <c r="A3197" s="49">
        <v>42912.389884259261</v>
      </c>
      <c r="B3197" s="46">
        <v>395621</v>
      </c>
      <c r="C3197" s="50" t="s">
        <v>26074</v>
      </c>
      <c r="D3197" s="46" t="s">
        <v>28065</v>
      </c>
      <c r="E3197" s="46" t="s">
        <v>28066</v>
      </c>
      <c r="F3197" s="47">
        <v>1000</v>
      </c>
      <c r="G3197" s="48" t="s">
        <v>59</v>
      </c>
      <c r="H3197" s="48" t="s">
        <v>112</v>
      </c>
      <c r="I3197" s="48" t="s">
        <v>99</v>
      </c>
      <c r="J3197" s="48" t="s">
        <v>48</v>
      </c>
      <c r="K3197" s="48" t="s">
        <v>100</v>
      </c>
      <c r="L3197" s="48" t="s">
        <v>26075</v>
      </c>
      <c r="M3197" s="48" t="s">
        <v>33695</v>
      </c>
      <c r="N3197">
        <f>VLOOKUP(B3197,HIS退!B:F,5,FALSE)</f>
        <v>-1000</v>
      </c>
      <c r="O3197" t="str">
        <f t="shared" si="101"/>
        <v/>
      </c>
      <c r="P3197" s="37">
        <f>VLOOKUP(C3197,微信退!Q:S,3,FALSE)</f>
        <v>1000</v>
      </c>
      <c r="Q3197" t="str">
        <f t="shared" si="102"/>
        <v/>
      </c>
    </row>
    <row r="3198" spans="1:17" hidden="1">
      <c r="A3198" s="49">
        <v>42912.38989583333</v>
      </c>
      <c r="B3198" s="46">
        <v>395623</v>
      </c>
      <c r="C3198" s="50" t="s">
        <v>33696</v>
      </c>
      <c r="D3198" s="46" t="s">
        <v>33697</v>
      </c>
      <c r="E3198" s="46" t="s">
        <v>33698</v>
      </c>
      <c r="F3198" s="47">
        <v>254</v>
      </c>
      <c r="G3198" s="48" t="s">
        <v>34</v>
      </c>
      <c r="H3198" s="48" t="s">
        <v>34</v>
      </c>
      <c r="I3198" s="48" t="s">
        <v>99</v>
      </c>
      <c r="J3198" s="48" t="s">
        <v>48</v>
      </c>
      <c r="K3198" s="48" t="s">
        <v>100</v>
      </c>
      <c r="L3198" s="48" t="s">
        <v>33699</v>
      </c>
      <c r="M3198" s="48" t="s">
        <v>33700</v>
      </c>
      <c r="N3198" t="e">
        <f>VLOOKUP(B3198,HIS退!B:F,5,FALSE)</f>
        <v>#N/A</v>
      </c>
      <c r="O3198" t="e">
        <f t="shared" si="101"/>
        <v>#N/A</v>
      </c>
      <c r="P3198" s="37" t="e">
        <f>VLOOKUP(C3198,微信退!Q:S,3,FALSE)</f>
        <v>#N/A</v>
      </c>
      <c r="Q3198" t="e">
        <f t="shared" si="102"/>
        <v>#N/A</v>
      </c>
    </row>
    <row r="3199" spans="1:17" hidden="1">
      <c r="A3199" s="49">
        <v>42912.400057870371</v>
      </c>
      <c r="B3199" s="46">
        <v>396710</v>
      </c>
      <c r="C3199" s="50" t="s">
        <v>33701</v>
      </c>
      <c r="D3199" s="46" t="s">
        <v>33702</v>
      </c>
      <c r="E3199" s="46" t="s">
        <v>33703</v>
      </c>
      <c r="F3199" s="47">
        <v>461</v>
      </c>
      <c r="G3199" s="48" t="s">
        <v>59</v>
      </c>
      <c r="H3199" s="48" t="s">
        <v>59</v>
      </c>
      <c r="I3199" s="48" t="s">
        <v>99</v>
      </c>
      <c r="J3199" s="48" t="s">
        <v>48</v>
      </c>
      <c r="K3199" s="48" t="s">
        <v>100</v>
      </c>
      <c r="L3199" s="48" t="s">
        <v>33704</v>
      </c>
      <c r="M3199" s="48" t="s">
        <v>33705</v>
      </c>
      <c r="N3199" t="e">
        <f>VLOOKUP(B3199,HIS退!B:F,5,FALSE)</f>
        <v>#N/A</v>
      </c>
      <c r="O3199" t="e">
        <f t="shared" si="101"/>
        <v>#N/A</v>
      </c>
      <c r="P3199" s="37" t="e">
        <f>VLOOKUP(C3199,微信退!Q:S,3,FALSE)</f>
        <v>#N/A</v>
      </c>
      <c r="Q3199" t="e">
        <f t="shared" si="102"/>
        <v>#N/A</v>
      </c>
    </row>
    <row r="3200" spans="1:17">
      <c r="A3200" s="49">
        <v>42912.402187500003</v>
      </c>
      <c r="B3200" s="46">
        <v>396918</v>
      </c>
      <c r="C3200" s="50" t="s">
        <v>26348</v>
      </c>
      <c r="D3200" s="46" t="s">
        <v>28069</v>
      </c>
      <c r="E3200" s="46" t="s">
        <v>28070</v>
      </c>
      <c r="F3200" s="47">
        <v>2620</v>
      </c>
      <c r="G3200" s="48" t="s">
        <v>34</v>
      </c>
      <c r="H3200" s="48" t="s">
        <v>112</v>
      </c>
      <c r="I3200" s="48" t="s">
        <v>99</v>
      </c>
      <c r="J3200" s="48" t="s">
        <v>48</v>
      </c>
      <c r="K3200" s="48" t="s">
        <v>100</v>
      </c>
      <c r="L3200" s="48" t="s">
        <v>26349</v>
      </c>
      <c r="M3200" s="48" t="s">
        <v>33706</v>
      </c>
      <c r="N3200">
        <f>VLOOKUP(B3200,HIS退!B:F,5,FALSE)</f>
        <v>-2620</v>
      </c>
      <c r="O3200" t="str">
        <f t="shared" si="101"/>
        <v/>
      </c>
      <c r="P3200" s="37">
        <f>VLOOKUP(C3200,微信退!Q:S,3,FALSE)</f>
        <v>2620</v>
      </c>
      <c r="Q3200" t="str">
        <f t="shared" si="102"/>
        <v/>
      </c>
    </row>
    <row r="3201" spans="1:17" hidden="1">
      <c r="A3201" s="49">
        <v>42912.410671296297</v>
      </c>
      <c r="B3201" s="46">
        <v>397844</v>
      </c>
      <c r="C3201" s="50" t="s">
        <v>33707</v>
      </c>
      <c r="D3201" s="46" t="s">
        <v>33708</v>
      </c>
      <c r="E3201" s="46" t="s">
        <v>33709</v>
      </c>
      <c r="F3201" s="47">
        <v>354</v>
      </c>
      <c r="G3201" s="48" t="s">
        <v>59</v>
      </c>
      <c r="H3201" s="48" t="s">
        <v>59</v>
      </c>
      <c r="I3201" s="48" t="s">
        <v>99</v>
      </c>
      <c r="J3201" s="48" t="s">
        <v>48</v>
      </c>
      <c r="K3201" s="48" t="s">
        <v>100</v>
      </c>
      <c r="L3201" s="48" t="s">
        <v>33710</v>
      </c>
      <c r="M3201" s="48" t="s">
        <v>33711</v>
      </c>
      <c r="N3201" t="e">
        <f>VLOOKUP(B3201,HIS退!B:F,5,FALSE)</f>
        <v>#N/A</v>
      </c>
      <c r="O3201" t="e">
        <f t="shared" si="101"/>
        <v>#N/A</v>
      </c>
      <c r="P3201" s="37" t="e">
        <f>VLOOKUP(C3201,微信退!Q:S,3,FALSE)</f>
        <v>#N/A</v>
      </c>
      <c r="Q3201" t="e">
        <f t="shared" si="102"/>
        <v>#N/A</v>
      </c>
    </row>
    <row r="3202" spans="1:17" hidden="1">
      <c r="A3202" s="49">
        <v>42912.414687500001</v>
      </c>
      <c r="B3202" s="46">
        <v>398291</v>
      </c>
      <c r="C3202" s="50" t="s">
        <v>33712</v>
      </c>
      <c r="D3202" s="46" t="s">
        <v>33713</v>
      </c>
      <c r="E3202" s="46" t="s">
        <v>33714</v>
      </c>
      <c r="F3202" s="47">
        <v>400</v>
      </c>
      <c r="G3202" s="48" t="s">
        <v>34</v>
      </c>
      <c r="H3202" s="48" t="s">
        <v>34</v>
      </c>
      <c r="I3202" s="48" t="s">
        <v>99</v>
      </c>
      <c r="J3202" s="48" t="s">
        <v>48</v>
      </c>
      <c r="K3202" s="48" t="s">
        <v>100</v>
      </c>
      <c r="L3202" s="48" t="s">
        <v>33715</v>
      </c>
      <c r="M3202" s="48" t="s">
        <v>33716</v>
      </c>
      <c r="N3202" t="e">
        <f>VLOOKUP(B3202,HIS退!B:F,5,FALSE)</f>
        <v>#N/A</v>
      </c>
      <c r="O3202" t="e">
        <f t="shared" si="101"/>
        <v>#N/A</v>
      </c>
      <c r="P3202" s="37" t="e">
        <f>VLOOKUP(C3202,微信退!Q:S,3,FALSE)</f>
        <v>#N/A</v>
      </c>
      <c r="Q3202" t="e">
        <f t="shared" si="102"/>
        <v>#N/A</v>
      </c>
    </row>
    <row r="3203" spans="1:17" hidden="1">
      <c r="A3203" s="49">
        <v>42912.418564814812</v>
      </c>
      <c r="B3203" s="46">
        <v>398679</v>
      </c>
      <c r="C3203" s="50" t="s">
        <v>33717</v>
      </c>
      <c r="D3203" s="46" t="s">
        <v>33718</v>
      </c>
      <c r="E3203" s="46" t="s">
        <v>33719</v>
      </c>
      <c r="F3203" s="47">
        <v>78</v>
      </c>
      <c r="G3203" s="48" t="s">
        <v>59</v>
      </c>
      <c r="H3203" s="48" t="s">
        <v>29015</v>
      </c>
      <c r="I3203" s="48" t="s">
        <v>99</v>
      </c>
      <c r="J3203" s="48" t="s">
        <v>48</v>
      </c>
      <c r="K3203" s="48" t="s">
        <v>100</v>
      </c>
      <c r="L3203" s="48" t="s">
        <v>33720</v>
      </c>
      <c r="M3203" s="48" t="s">
        <v>33721</v>
      </c>
      <c r="N3203" t="e">
        <f>VLOOKUP(B3203,HIS退!B:F,5,FALSE)</f>
        <v>#N/A</v>
      </c>
      <c r="O3203" t="e">
        <f t="shared" si="101"/>
        <v>#N/A</v>
      </c>
      <c r="P3203" s="37" t="e">
        <f>VLOOKUP(C3203,微信退!Q:S,3,FALSE)</f>
        <v>#N/A</v>
      </c>
      <c r="Q3203" t="e">
        <f t="shared" si="102"/>
        <v>#N/A</v>
      </c>
    </row>
    <row r="3204" spans="1:17">
      <c r="A3204" s="49">
        <v>42912.418622685182</v>
      </c>
      <c r="B3204" s="46">
        <v>398692</v>
      </c>
      <c r="C3204" s="50" t="s">
        <v>26112</v>
      </c>
      <c r="D3204" s="46" t="s">
        <v>28071</v>
      </c>
      <c r="E3204" s="46" t="s">
        <v>28072</v>
      </c>
      <c r="F3204" s="47">
        <v>296</v>
      </c>
      <c r="G3204" s="48" t="s">
        <v>34</v>
      </c>
      <c r="H3204" s="48" t="s">
        <v>112</v>
      </c>
      <c r="I3204" s="48" t="s">
        <v>99</v>
      </c>
      <c r="J3204" s="48" t="s">
        <v>48</v>
      </c>
      <c r="K3204" s="48" t="s">
        <v>100</v>
      </c>
      <c r="L3204" s="48" t="s">
        <v>26113</v>
      </c>
      <c r="M3204" s="48" t="s">
        <v>33722</v>
      </c>
      <c r="N3204">
        <f>VLOOKUP(B3204,HIS退!B:F,5,FALSE)</f>
        <v>-296</v>
      </c>
      <c r="O3204" t="str">
        <f t="shared" si="101"/>
        <v/>
      </c>
      <c r="P3204" s="37">
        <f>VLOOKUP(C3204,微信退!Q:S,3,FALSE)</f>
        <v>296</v>
      </c>
      <c r="Q3204" t="str">
        <f t="shared" si="102"/>
        <v/>
      </c>
    </row>
    <row r="3205" spans="1:17" hidden="1">
      <c r="A3205" s="49">
        <v>42912.420231481483</v>
      </c>
      <c r="B3205" s="46">
        <v>398815</v>
      </c>
      <c r="C3205" s="50" t="s">
        <v>33723</v>
      </c>
      <c r="D3205" s="46" t="s">
        <v>33724</v>
      </c>
      <c r="E3205" s="46" t="s">
        <v>33725</v>
      </c>
      <c r="F3205" s="47">
        <v>1876</v>
      </c>
      <c r="G3205" s="48" t="s">
        <v>34</v>
      </c>
      <c r="H3205" s="48" t="s">
        <v>34</v>
      </c>
      <c r="I3205" s="48" t="s">
        <v>99</v>
      </c>
      <c r="J3205" s="48" t="s">
        <v>48</v>
      </c>
      <c r="K3205" s="48" t="s">
        <v>100</v>
      </c>
      <c r="L3205" s="48" t="s">
        <v>33726</v>
      </c>
      <c r="M3205" s="48" t="s">
        <v>33727</v>
      </c>
      <c r="N3205" t="e">
        <f>VLOOKUP(B3205,HIS退!B:F,5,FALSE)</f>
        <v>#N/A</v>
      </c>
      <c r="O3205" t="e">
        <f t="shared" si="101"/>
        <v>#N/A</v>
      </c>
      <c r="P3205" s="37" t="e">
        <f>VLOOKUP(C3205,微信退!Q:S,3,FALSE)</f>
        <v>#N/A</v>
      </c>
      <c r="Q3205" t="e">
        <f t="shared" si="102"/>
        <v>#N/A</v>
      </c>
    </row>
    <row r="3206" spans="1:17">
      <c r="A3206" s="49">
        <v>42912.420775462961</v>
      </c>
      <c r="B3206" s="46">
        <v>398881</v>
      </c>
      <c r="C3206" s="50" t="s">
        <v>26254</v>
      </c>
      <c r="D3206" s="46" t="s">
        <v>28073</v>
      </c>
      <c r="E3206" s="46" t="s">
        <v>28074</v>
      </c>
      <c r="F3206" s="47">
        <v>800</v>
      </c>
      <c r="G3206" s="48" t="s">
        <v>59</v>
      </c>
      <c r="H3206" s="48" t="s">
        <v>112</v>
      </c>
      <c r="I3206" s="48" t="s">
        <v>99</v>
      </c>
      <c r="J3206" s="48" t="s">
        <v>48</v>
      </c>
      <c r="K3206" s="48" t="s">
        <v>100</v>
      </c>
      <c r="L3206" s="48" t="s">
        <v>26255</v>
      </c>
      <c r="M3206" s="48" t="s">
        <v>33728</v>
      </c>
      <c r="N3206">
        <f>VLOOKUP(B3206,HIS退!B:F,5,FALSE)</f>
        <v>-800</v>
      </c>
      <c r="O3206" t="str">
        <f t="shared" si="101"/>
        <v/>
      </c>
      <c r="P3206" s="37">
        <f>VLOOKUP(C3206,微信退!Q:S,3,FALSE)</f>
        <v>800</v>
      </c>
      <c r="Q3206" t="str">
        <f t="shared" si="102"/>
        <v/>
      </c>
    </row>
    <row r="3207" spans="1:17" hidden="1">
      <c r="A3207" s="49">
        <v>42912.42083333333</v>
      </c>
      <c r="B3207" s="46">
        <v>398891</v>
      </c>
      <c r="C3207" s="50" t="s">
        <v>33729</v>
      </c>
      <c r="D3207" s="46" t="s">
        <v>33730</v>
      </c>
      <c r="E3207" s="46" t="s">
        <v>33731</v>
      </c>
      <c r="F3207" s="47">
        <v>231</v>
      </c>
      <c r="G3207" s="48" t="s">
        <v>59</v>
      </c>
      <c r="H3207" s="48" t="s">
        <v>29015</v>
      </c>
      <c r="I3207" s="48" t="s">
        <v>99</v>
      </c>
      <c r="J3207" s="48" t="s">
        <v>48</v>
      </c>
      <c r="K3207" s="48" t="s">
        <v>100</v>
      </c>
      <c r="L3207" s="48" t="s">
        <v>33732</v>
      </c>
      <c r="M3207" s="48" t="s">
        <v>33733</v>
      </c>
      <c r="N3207" t="e">
        <f>VLOOKUP(B3207,HIS退!B:F,5,FALSE)</f>
        <v>#N/A</v>
      </c>
      <c r="O3207" t="e">
        <f t="shared" si="101"/>
        <v>#N/A</v>
      </c>
      <c r="P3207" s="37" t="e">
        <f>VLOOKUP(C3207,微信退!Q:S,3,FALSE)</f>
        <v>#N/A</v>
      </c>
      <c r="Q3207" t="e">
        <f t="shared" si="102"/>
        <v>#N/A</v>
      </c>
    </row>
    <row r="3208" spans="1:17" hidden="1">
      <c r="A3208" s="49">
        <v>42912.421053240738</v>
      </c>
      <c r="B3208" s="46">
        <v>398904</v>
      </c>
      <c r="C3208" s="50" t="s">
        <v>33734</v>
      </c>
      <c r="D3208" s="46" t="s">
        <v>33735</v>
      </c>
      <c r="E3208" s="46" t="s">
        <v>33736</v>
      </c>
      <c r="F3208" s="47">
        <v>274</v>
      </c>
      <c r="G3208" s="48" t="s">
        <v>34</v>
      </c>
      <c r="H3208" s="48" t="s">
        <v>34</v>
      </c>
      <c r="I3208" s="48" t="s">
        <v>99</v>
      </c>
      <c r="J3208" s="48" t="s">
        <v>48</v>
      </c>
      <c r="K3208" s="48" t="s">
        <v>100</v>
      </c>
      <c r="L3208" s="48" t="s">
        <v>33737</v>
      </c>
      <c r="M3208" s="48" t="s">
        <v>33738</v>
      </c>
      <c r="N3208" t="e">
        <f>VLOOKUP(B3208,HIS退!B:F,5,FALSE)</f>
        <v>#N/A</v>
      </c>
      <c r="O3208" t="e">
        <f t="shared" si="101"/>
        <v>#N/A</v>
      </c>
      <c r="P3208" s="37" t="e">
        <f>VLOOKUP(C3208,微信退!Q:S,3,FALSE)</f>
        <v>#N/A</v>
      </c>
      <c r="Q3208" t="e">
        <f t="shared" si="102"/>
        <v>#N/A</v>
      </c>
    </row>
    <row r="3209" spans="1:17" hidden="1">
      <c r="A3209" s="49">
        <v>42912.421122685184</v>
      </c>
      <c r="B3209" s="46">
        <v>398919</v>
      </c>
      <c r="C3209" s="50" t="s">
        <v>33739</v>
      </c>
      <c r="D3209" s="46" t="s">
        <v>33740</v>
      </c>
      <c r="E3209" s="46" t="s">
        <v>33741</v>
      </c>
      <c r="F3209" s="47">
        <v>193</v>
      </c>
      <c r="G3209" s="48" t="s">
        <v>59</v>
      </c>
      <c r="H3209" s="48" t="s">
        <v>59</v>
      </c>
      <c r="I3209" s="48" t="s">
        <v>99</v>
      </c>
      <c r="J3209" s="48" t="s">
        <v>48</v>
      </c>
      <c r="K3209" s="48" t="s">
        <v>100</v>
      </c>
      <c r="L3209" s="48" t="s">
        <v>33742</v>
      </c>
      <c r="M3209" s="48" t="s">
        <v>33743</v>
      </c>
      <c r="N3209" t="e">
        <f>VLOOKUP(B3209,HIS退!B:F,5,FALSE)</f>
        <v>#N/A</v>
      </c>
      <c r="O3209" t="e">
        <f t="shared" si="101"/>
        <v>#N/A</v>
      </c>
      <c r="P3209" s="37" t="e">
        <f>VLOOKUP(C3209,微信退!Q:S,3,FALSE)</f>
        <v>#N/A</v>
      </c>
      <c r="Q3209" t="e">
        <f t="shared" si="102"/>
        <v>#N/A</v>
      </c>
    </row>
    <row r="3210" spans="1:17">
      <c r="A3210" s="49">
        <v>42912.424837962964</v>
      </c>
      <c r="B3210" s="46">
        <v>399317</v>
      </c>
      <c r="C3210" s="50" t="s">
        <v>26030</v>
      </c>
      <c r="D3210" s="46" t="s">
        <v>28075</v>
      </c>
      <c r="E3210" s="46" t="s">
        <v>28076</v>
      </c>
      <c r="F3210" s="47">
        <v>174</v>
      </c>
      <c r="G3210" s="48" t="s">
        <v>34</v>
      </c>
      <c r="H3210" s="48" t="s">
        <v>112</v>
      </c>
      <c r="I3210" s="48" t="s">
        <v>99</v>
      </c>
      <c r="J3210" s="48" t="s">
        <v>48</v>
      </c>
      <c r="K3210" s="48" t="s">
        <v>100</v>
      </c>
      <c r="L3210" s="48" t="s">
        <v>26031</v>
      </c>
      <c r="M3210" s="48" t="s">
        <v>33744</v>
      </c>
      <c r="N3210">
        <f>VLOOKUP(B3210,HIS退!B:F,5,FALSE)</f>
        <v>-174</v>
      </c>
      <c r="O3210" t="str">
        <f t="shared" si="101"/>
        <v/>
      </c>
      <c r="P3210" s="37">
        <f>VLOOKUP(C3210,微信退!Q:S,3,FALSE)</f>
        <v>174</v>
      </c>
      <c r="Q3210" t="str">
        <f t="shared" si="102"/>
        <v/>
      </c>
    </row>
    <row r="3211" spans="1:17" hidden="1">
      <c r="A3211" s="49">
        <v>42912.424976851849</v>
      </c>
      <c r="B3211" s="46">
        <v>399338</v>
      </c>
      <c r="C3211" s="50" t="s">
        <v>33745</v>
      </c>
      <c r="D3211" s="46" t="s">
        <v>33746</v>
      </c>
      <c r="E3211" s="46" t="s">
        <v>33747</v>
      </c>
      <c r="F3211" s="47">
        <v>500</v>
      </c>
      <c r="G3211" s="48" t="s">
        <v>34</v>
      </c>
      <c r="H3211" s="48" t="s">
        <v>34</v>
      </c>
      <c r="I3211" s="48" t="s">
        <v>99</v>
      </c>
      <c r="J3211" s="48" t="s">
        <v>48</v>
      </c>
      <c r="K3211" s="48" t="s">
        <v>100</v>
      </c>
      <c r="L3211" s="48" t="s">
        <v>33748</v>
      </c>
      <c r="M3211" s="48" t="s">
        <v>33749</v>
      </c>
      <c r="N3211" t="e">
        <f>VLOOKUP(B3211,HIS退!B:F,5,FALSE)</f>
        <v>#N/A</v>
      </c>
      <c r="O3211" t="e">
        <f t="shared" si="101"/>
        <v>#N/A</v>
      </c>
      <c r="P3211" s="37" t="e">
        <f>VLOOKUP(C3211,微信退!Q:S,3,FALSE)</f>
        <v>#N/A</v>
      </c>
      <c r="Q3211" t="e">
        <f t="shared" si="102"/>
        <v>#N/A</v>
      </c>
    </row>
    <row r="3212" spans="1:17" hidden="1">
      <c r="A3212" s="49">
        <v>42912.426458333335</v>
      </c>
      <c r="B3212" s="46">
        <v>399472</v>
      </c>
      <c r="C3212" s="50" t="s">
        <v>33750</v>
      </c>
      <c r="D3212" s="46" t="s">
        <v>33751</v>
      </c>
      <c r="E3212" s="46" t="s">
        <v>33752</v>
      </c>
      <c r="F3212" s="47">
        <v>43</v>
      </c>
      <c r="G3212" s="48" t="s">
        <v>34</v>
      </c>
      <c r="H3212" s="48" t="s">
        <v>34</v>
      </c>
      <c r="I3212" s="48" t="s">
        <v>99</v>
      </c>
      <c r="J3212" s="48" t="s">
        <v>48</v>
      </c>
      <c r="K3212" s="48" t="s">
        <v>100</v>
      </c>
      <c r="L3212" s="48" t="s">
        <v>33753</v>
      </c>
      <c r="M3212" s="48" t="s">
        <v>33754</v>
      </c>
      <c r="N3212" t="e">
        <f>VLOOKUP(B3212,HIS退!B:F,5,FALSE)</f>
        <v>#N/A</v>
      </c>
      <c r="O3212" t="e">
        <f t="shared" si="101"/>
        <v>#N/A</v>
      </c>
      <c r="P3212" s="37" t="e">
        <f>VLOOKUP(C3212,微信退!Q:S,3,FALSE)</f>
        <v>#N/A</v>
      </c>
      <c r="Q3212" t="e">
        <f t="shared" si="102"/>
        <v>#N/A</v>
      </c>
    </row>
    <row r="3213" spans="1:17">
      <c r="A3213" s="49">
        <v>42912.427025462966</v>
      </c>
      <c r="B3213" s="46">
        <v>399530</v>
      </c>
      <c r="C3213" s="50" t="s">
        <v>26340</v>
      </c>
      <c r="D3213" s="46" t="s">
        <v>28077</v>
      </c>
      <c r="E3213" s="46" t="s">
        <v>28078</v>
      </c>
      <c r="F3213" s="47">
        <v>44</v>
      </c>
      <c r="G3213" s="48" t="s">
        <v>59</v>
      </c>
      <c r="H3213" s="48" t="s">
        <v>112</v>
      </c>
      <c r="I3213" s="48" t="s">
        <v>99</v>
      </c>
      <c r="J3213" s="48" t="s">
        <v>48</v>
      </c>
      <c r="K3213" s="48" t="s">
        <v>100</v>
      </c>
      <c r="L3213" s="48" t="s">
        <v>26341</v>
      </c>
      <c r="M3213" s="48" t="s">
        <v>33755</v>
      </c>
      <c r="N3213">
        <f>VLOOKUP(B3213,HIS退!B:F,5,FALSE)</f>
        <v>-44</v>
      </c>
      <c r="O3213" t="str">
        <f t="shared" si="101"/>
        <v/>
      </c>
      <c r="P3213" s="37">
        <f>VLOOKUP(C3213,微信退!Q:S,3,FALSE)</f>
        <v>44</v>
      </c>
      <c r="Q3213" t="str">
        <f t="shared" si="102"/>
        <v/>
      </c>
    </row>
    <row r="3214" spans="1:17">
      <c r="A3214" s="49">
        <v>42912.430289351854</v>
      </c>
      <c r="B3214" s="46">
        <v>399830</v>
      </c>
      <c r="C3214" s="50" t="s">
        <v>26168</v>
      </c>
      <c r="D3214" s="46" t="s">
        <v>28079</v>
      </c>
      <c r="E3214" s="46" t="s">
        <v>28080</v>
      </c>
      <c r="F3214" s="47">
        <v>20</v>
      </c>
      <c r="G3214" s="48" t="s">
        <v>59</v>
      </c>
      <c r="H3214" s="48" t="s">
        <v>112</v>
      </c>
      <c r="I3214" s="48" t="s">
        <v>99</v>
      </c>
      <c r="J3214" s="48" t="s">
        <v>48</v>
      </c>
      <c r="K3214" s="48" t="s">
        <v>100</v>
      </c>
      <c r="L3214" s="48" t="s">
        <v>26169</v>
      </c>
      <c r="M3214" s="48" t="s">
        <v>33756</v>
      </c>
      <c r="N3214">
        <f>VLOOKUP(B3214,HIS退!B:F,5,FALSE)</f>
        <v>-20</v>
      </c>
      <c r="O3214" t="str">
        <f t="shared" si="101"/>
        <v/>
      </c>
      <c r="P3214" s="37">
        <f>VLOOKUP(C3214,微信退!Q:S,3,FALSE)</f>
        <v>20</v>
      </c>
      <c r="Q3214" t="str">
        <f t="shared" si="102"/>
        <v/>
      </c>
    </row>
    <row r="3215" spans="1:17" hidden="1">
      <c r="A3215" s="49">
        <v>42912.430555555555</v>
      </c>
      <c r="B3215" s="46">
        <v>399860</v>
      </c>
      <c r="C3215" s="50" t="s">
        <v>33757</v>
      </c>
      <c r="D3215" s="46" t="s">
        <v>33758</v>
      </c>
      <c r="E3215" s="46" t="s">
        <v>33759</v>
      </c>
      <c r="F3215" s="47">
        <v>190</v>
      </c>
      <c r="G3215" s="48" t="s">
        <v>34</v>
      </c>
      <c r="H3215" s="48" t="s">
        <v>34</v>
      </c>
      <c r="I3215" s="48" t="s">
        <v>99</v>
      </c>
      <c r="J3215" s="48" t="s">
        <v>48</v>
      </c>
      <c r="K3215" s="48" t="s">
        <v>100</v>
      </c>
      <c r="L3215" s="48" t="s">
        <v>33760</v>
      </c>
      <c r="M3215" s="48" t="s">
        <v>33761</v>
      </c>
      <c r="N3215" t="e">
        <f>VLOOKUP(B3215,HIS退!B:F,5,FALSE)</f>
        <v>#N/A</v>
      </c>
      <c r="O3215" t="e">
        <f t="shared" si="101"/>
        <v>#N/A</v>
      </c>
      <c r="P3215" s="37" t="e">
        <f>VLOOKUP(C3215,微信退!Q:S,3,FALSE)</f>
        <v>#N/A</v>
      </c>
      <c r="Q3215" t="e">
        <f t="shared" si="102"/>
        <v>#N/A</v>
      </c>
    </row>
    <row r="3216" spans="1:17">
      <c r="A3216" s="49">
        <v>42912.430625000001</v>
      </c>
      <c r="B3216" s="46">
        <v>399864</v>
      </c>
      <c r="C3216" s="50" t="s">
        <v>26338</v>
      </c>
      <c r="D3216" s="46" t="s">
        <v>28081</v>
      </c>
      <c r="E3216" s="46" t="s">
        <v>28082</v>
      </c>
      <c r="F3216" s="47">
        <v>500</v>
      </c>
      <c r="G3216" s="48" t="s">
        <v>34</v>
      </c>
      <c r="H3216" s="48" t="s">
        <v>112</v>
      </c>
      <c r="I3216" s="48" t="s">
        <v>99</v>
      </c>
      <c r="J3216" s="48" t="s">
        <v>48</v>
      </c>
      <c r="K3216" s="48" t="s">
        <v>100</v>
      </c>
      <c r="L3216" s="48" t="s">
        <v>26339</v>
      </c>
      <c r="M3216" s="48" t="s">
        <v>33762</v>
      </c>
      <c r="N3216">
        <f>VLOOKUP(B3216,HIS退!B:F,5,FALSE)</f>
        <v>-500</v>
      </c>
      <c r="O3216" t="str">
        <f t="shared" si="101"/>
        <v/>
      </c>
      <c r="P3216" s="37">
        <f>VLOOKUP(C3216,微信退!Q:S,3,FALSE)</f>
        <v>500</v>
      </c>
      <c r="Q3216" t="str">
        <f t="shared" si="102"/>
        <v/>
      </c>
    </row>
    <row r="3217" spans="1:17" hidden="1">
      <c r="A3217" s="49">
        <v>42912.431446759256</v>
      </c>
      <c r="B3217" s="46">
        <v>399957</v>
      </c>
      <c r="C3217" s="50" t="s">
        <v>33763</v>
      </c>
      <c r="D3217" s="46" t="s">
        <v>33764</v>
      </c>
      <c r="E3217" s="46" t="s">
        <v>33765</v>
      </c>
      <c r="F3217" s="47">
        <v>2818</v>
      </c>
      <c r="G3217" s="48" t="s">
        <v>34</v>
      </c>
      <c r="H3217" s="48" t="s">
        <v>34</v>
      </c>
      <c r="I3217" s="48" t="s">
        <v>99</v>
      </c>
      <c r="J3217" s="48" t="s">
        <v>48</v>
      </c>
      <c r="K3217" s="48" t="s">
        <v>100</v>
      </c>
      <c r="L3217" s="48" t="s">
        <v>33766</v>
      </c>
      <c r="M3217" s="48" t="s">
        <v>33767</v>
      </c>
      <c r="N3217" t="e">
        <f>VLOOKUP(B3217,HIS退!B:F,5,FALSE)</f>
        <v>#N/A</v>
      </c>
      <c r="O3217" t="e">
        <f t="shared" si="101"/>
        <v>#N/A</v>
      </c>
      <c r="P3217" s="37" t="e">
        <f>VLOOKUP(C3217,微信退!Q:S,3,FALSE)</f>
        <v>#N/A</v>
      </c>
      <c r="Q3217" t="e">
        <f t="shared" si="102"/>
        <v>#N/A</v>
      </c>
    </row>
    <row r="3218" spans="1:17">
      <c r="A3218" s="49">
        <v>42912.432118055556</v>
      </c>
      <c r="B3218" s="46">
        <v>400022</v>
      </c>
      <c r="C3218" s="50" t="s">
        <v>26366</v>
      </c>
      <c r="D3218" s="46" t="s">
        <v>28083</v>
      </c>
      <c r="E3218" s="46" t="s">
        <v>28084</v>
      </c>
      <c r="F3218" s="47">
        <v>92</v>
      </c>
      <c r="G3218" s="48" t="s">
        <v>34</v>
      </c>
      <c r="H3218" s="48" t="s">
        <v>112</v>
      </c>
      <c r="I3218" s="48" t="s">
        <v>99</v>
      </c>
      <c r="J3218" s="48" t="s">
        <v>48</v>
      </c>
      <c r="K3218" s="48" t="s">
        <v>100</v>
      </c>
      <c r="L3218" s="48" t="s">
        <v>26367</v>
      </c>
      <c r="M3218" s="48" t="s">
        <v>33768</v>
      </c>
      <c r="N3218">
        <f>VLOOKUP(B3218,HIS退!B:F,5,FALSE)</f>
        <v>-92</v>
      </c>
      <c r="O3218" t="str">
        <f t="shared" si="101"/>
        <v/>
      </c>
      <c r="P3218" s="37">
        <f>VLOOKUP(C3218,微信退!Q:S,3,FALSE)</f>
        <v>92</v>
      </c>
      <c r="Q3218" t="str">
        <f t="shared" si="102"/>
        <v/>
      </c>
    </row>
    <row r="3219" spans="1:17" hidden="1">
      <c r="A3219" s="49">
        <v>42912.433530092596</v>
      </c>
      <c r="B3219" s="46">
        <v>400176</v>
      </c>
      <c r="C3219" s="50" t="s">
        <v>33769</v>
      </c>
      <c r="D3219" s="46" t="s">
        <v>33770</v>
      </c>
      <c r="E3219" s="46" t="s">
        <v>33771</v>
      </c>
      <c r="F3219" s="47">
        <v>123</v>
      </c>
      <c r="G3219" s="48" t="s">
        <v>59</v>
      </c>
      <c r="H3219" s="48" t="s">
        <v>59</v>
      </c>
      <c r="I3219" s="48" t="s">
        <v>99</v>
      </c>
      <c r="J3219" s="48" t="s">
        <v>48</v>
      </c>
      <c r="K3219" s="48" t="s">
        <v>100</v>
      </c>
      <c r="L3219" s="48" t="s">
        <v>33772</v>
      </c>
      <c r="M3219" s="48" t="s">
        <v>33773</v>
      </c>
      <c r="N3219" t="e">
        <f>VLOOKUP(B3219,HIS退!B:F,5,FALSE)</f>
        <v>#N/A</v>
      </c>
      <c r="O3219" t="e">
        <f t="shared" si="101"/>
        <v>#N/A</v>
      </c>
      <c r="P3219" s="37" t="e">
        <f>VLOOKUP(C3219,微信退!Q:S,3,FALSE)</f>
        <v>#N/A</v>
      </c>
      <c r="Q3219" t="e">
        <f t="shared" si="102"/>
        <v>#N/A</v>
      </c>
    </row>
    <row r="3220" spans="1:17">
      <c r="A3220" s="49">
        <v>42912.433854166666</v>
      </c>
      <c r="B3220" s="46">
        <v>400210</v>
      </c>
      <c r="C3220" s="50" t="s">
        <v>26126</v>
      </c>
      <c r="D3220" s="46" t="s">
        <v>27445</v>
      </c>
      <c r="E3220" s="46" t="s">
        <v>27446</v>
      </c>
      <c r="F3220" s="47">
        <v>500</v>
      </c>
      <c r="G3220" s="48" t="s">
        <v>59</v>
      </c>
      <c r="H3220" s="48" t="s">
        <v>112</v>
      </c>
      <c r="I3220" s="48" t="s">
        <v>99</v>
      </c>
      <c r="J3220" s="48" t="s">
        <v>48</v>
      </c>
      <c r="K3220" s="48" t="s">
        <v>100</v>
      </c>
      <c r="L3220" s="48" t="s">
        <v>26127</v>
      </c>
      <c r="M3220" s="48" t="s">
        <v>33774</v>
      </c>
      <c r="N3220">
        <f>VLOOKUP(B3220,HIS退!B:F,5,FALSE)</f>
        <v>-500</v>
      </c>
      <c r="O3220" t="str">
        <f t="shared" si="101"/>
        <v/>
      </c>
      <c r="P3220" s="37">
        <f>VLOOKUP(C3220,微信退!Q:S,3,FALSE)</f>
        <v>500</v>
      </c>
      <c r="Q3220" t="str">
        <f t="shared" si="102"/>
        <v/>
      </c>
    </row>
    <row r="3221" spans="1:17">
      <c r="A3221" s="49">
        <v>42912.434108796297</v>
      </c>
      <c r="B3221" s="46">
        <v>400247</v>
      </c>
      <c r="C3221" s="50" t="s">
        <v>26128</v>
      </c>
      <c r="D3221" s="46" t="s">
        <v>27445</v>
      </c>
      <c r="E3221" s="46" t="s">
        <v>27446</v>
      </c>
      <c r="F3221" s="47">
        <v>100</v>
      </c>
      <c r="G3221" s="48" t="s">
        <v>59</v>
      </c>
      <c r="H3221" s="48" t="s">
        <v>112</v>
      </c>
      <c r="I3221" s="48" t="s">
        <v>99</v>
      </c>
      <c r="J3221" s="48" t="s">
        <v>48</v>
      </c>
      <c r="K3221" s="48" t="s">
        <v>100</v>
      </c>
      <c r="L3221" s="48" t="s">
        <v>26129</v>
      </c>
      <c r="M3221" s="48" t="s">
        <v>33775</v>
      </c>
      <c r="N3221">
        <f>VLOOKUP(B3221,HIS退!B:F,5,FALSE)</f>
        <v>-100</v>
      </c>
      <c r="O3221" t="str">
        <f t="shared" si="101"/>
        <v/>
      </c>
      <c r="P3221" s="37">
        <f>VLOOKUP(C3221,微信退!Q:S,3,FALSE)</f>
        <v>100</v>
      </c>
      <c r="Q3221" t="str">
        <f t="shared" si="102"/>
        <v/>
      </c>
    </row>
    <row r="3222" spans="1:17" hidden="1">
      <c r="A3222" s="49">
        <v>42912.434560185182</v>
      </c>
      <c r="B3222" s="46">
        <v>400284</v>
      </c>
      <c r="C3222" s="50" t="s">
        <v>33776</v>
      </c>
      <c r="D3222" s="46" t="s">
        <v>33777</v>
      </c>
      <c r="E3222" s="46" t="s">
        <v>33778</v>
      </c>
      <c r="F3222" s="47">
        <v>1000</v>
      </c>
      <c r="G3222" s="48" t="s">
        <v>34</v>
      </c>
      <c r="H3222" s="48" t="s">
        <v>34</v>
      </c>
      <c r="I3222" s="48" t="s">
        <v>99</v>
      </c>
      <c r="J3222" s="48" t="s">
        <v>48</v>
      </c>
      <c r="K3222" s="48" t="s">
        <v>100</v>
      </c>
      <c r="L3222" s="48" t="s">
        <v>33779</v>
      </c>
      <c r="M3222" s="48" t="s">
        <v>33780</v>
      </c>
      <c r="N3222" t="e">
        <f>VLOOKUP(B3222,HIS退!B:F,5,FALSE)</f>
        <v>#N/A</v>
      </c>
      <c r="O3222" t="e">
        <f t="shared" si="101"/>
        <v>#N/A</v>
      </c>
      <c r="P3222" s="37" t="e">
        <f>VLOOKUP(C3222,微信退!Q:S,3,FALSE)</f>
        <v>#N/A</v>
      </c>
      <c r="Q3222" t="e">
        <f t="shared" si="102"/>
        <v>#N/A</v>
      </c>
    </row>
    <row r="3223" spans="1:17" hidden="1">
      <c r="A3223" s="49">
        <v>42912.435324074075</v>
      </c>
      <c r="B3223" s="46">
        <v>400342</v>
      </c>
      <c r="C3223" s="50" t="s">
        <v>33781</v>
      </c>
      <c r="D3223" s="46" t="s">
        <v>33782</v>
      </c>
      <c r="E3223" s="46" t="s">
        <v>33783</v>
      </c>
      <c r="F3223" s="47">
        <v>96</v>
      </c>
      <c r="G3223" s="48" t="s">
        <v>59</v>
      </c>
      <c r="H3223" s="48" t="s">
        <v>59</v>
      </c>
      <c r="I3223" s="48" t="s">
        <v>99</v>
      </c>
      <c r="J3223" s="48" t="s">
        <v>48</v>
      </c>
      <c r="K3223" s="48" t="s">
        <v>100</v>
      </c>
      <c r="L3223" s="48" t="s">
        <v>33784</v>
      </c>
      <c r="M3223" s="48" t="s">
        <v>33785</v>
      </c>
      <c r="N3223" t="e">
        <f>VLOOKUP(B3223,HIS退!B:F,5,FALSE)</f>
        <v>#N/A</v>
      </c>
      <c r="O3223" t="e">
        <f t="shared" si="101"/>
        <v>#N/A</v>
      </c>
      <c r="P3223" s="37" t="e">
        <f>VLOOKUP(C3223,微信退!Q:S,3,FALSE)</f>
        <v>#N/A</v>
      </c>
      <c r="Q3223" t="e">
        <f t="shared" si="102"/>
        <v>#N/A</v>
      </c>
    </row>
    <row r="3224" spans="1:17" hidden="1">
      <c r="A3224" s="49">
        <v>42912.435787037037</v>
      </c>
      <c r="B3224" s="46">
        <v>400387</v>
      </c>
      <c r="C3224" s="50" t="s">
        <v>33786</v>
      </c>
      <c r="D3224" s="46" t="s">
        <v>33708</v>
      </c>
      <c r="E3224" s="46" t="s">
        <v>33709</v>
      </c>
      <c r="F3224" s="47">
        <v>45</v>
      </c>
      <c r="G3224" s="48" t="s">
        <v>59</v>
      </c>
      <c r="H3224" s="48" t="s">
        <v>59</v>
      </c>
      <c r="I3224" s="48" t="s">
        <v>99</v>
      </c>
      <c r="J3224" s="48" t="s">
        <v>48</v>
      </c>
      <c r="K3224" s="48" t="s">
        <v>100</v>
      </c>
      <c r="L3224" s="48" t="s">
        <v>33787</v>
      </c>
      <c r="M3224" s="48" t="s">
        <v>33788</v>
      </c>
      <c r="N3224" t="e">
        <f>VLOOKUP(B3224,HIS退!B:F,5,FALSE)</f>
        <v>#N/A</v>
      </c>
      <c r="O3224" t="e">
        <f t="shared" si="101"/>
        <v>#N/A</v>
      </c>
      <c r="P3224" s="37" t="e">
        <f>VLOOKUP(C3224,微信退!Q:S,3,FALSE)</f>
        <v>#N/A</v>
      </c>
      <c r="Q3224" t="e">
        <f t="shared" si="102"/>
        <v>#N/A</v>
      </c>
    </row>
    <row r="3225" spans="1:17">
      <c r="A3225" s="49">
        <v>42912.436388888891</v>
      </c>
      <c r="B3225" s="46">
        <v>400436</v>
      </c>
      <c r="C3225" s="50" t="s">
        <v>26276</v>
      </c>
      <c r="D3225" s="46" t="s">
        <v>2617</v>
      </c>
      <c r="E3225" s="46" t="s">
        <v>3398</v>
      </c>
      <c r="F3225" s="47">
        <v>28</v>
      </c>
      <c r="G3225" s="48" t="s">
        <v>34</v>
      </c>
      <c r="H3225" s="48" t="s">
        <v>112</v>
      </c>
      <c r="I3225" s="48" t="s">
        <v>99</v>
      </c>
      <c r="J3225" s="48" t="s">
        <v>48</v>
      </c>
      <c r="K3225" s="48" t="s">
        <v>100</v>
      </c>
      <c r="L3225" s="48" t="s">
        <v>26277</v>
      </c>
      <c r="M3225" s="48" t="s">
        <v>33789</v>
      </c>
      <c r="N3225">
        <f>VLOOKUP(B3225,HIS退!B:F,5,FALSE)</f>
        <v>-28</v>
      </c>
      <c r="O3225" t="str">
        <f t="shared" si="101"/>
        <v/>
      </c>
      <c r="P3225" s="37">
        <f>VLOOKUP(C3225,微信退!Q:S,3,FALSE)</f>
        <v>28</v>
      </c>
      <c r="Q3225" t="str">
        <f t="shared" si="102"/>
        <v/>
      </c>
    </row>
    <row r="3226" spans="1:17" hidden="1">
      <c r="A3226" s="49">
        <v>42912.43712962963</v>
      </c>
      <c r="B3226" s="46">
        <v>400506</v>
      </c>
      <c r="C3226" s="50" t="s">
        <v>33790</v>
      </c>
      <c r="D3226" s="46" t="s">
        <v>33791</v>
      </c>
      <c r="E3226" s="46" t="s">
        <v>33792</v>
      </c>
      <c r="F3226" s="47">
        <v>95</v>
      </c>
      <c r="G3226" s="48" t="s">
        <v>59</v>
      </c>
      <c r="H3226" s="48" t="s">
        <v>59</v>
      </c>
      <c r="I3226" s="48" t="s">
        <v>99</v>
      </c>
      <c r="J3226" s="48" t="s">
        <v>48</v>
      </c>
      <c r="K3226" s="48" t="s">
        <v>100</v>
      </c>
      <c r="L3226" s="48" t="s">
        <v>33793</v>
      </c>
      <c r="M3226" s="48" t="s">
        <v>33794</v>
      </c>
      <c r="N3226" t="e">
        <f>VLOOKUP(B3226,HIS退!B:F,5,FALSE)</f>
        <v>#N/A</v>
      </c>
      <c r="O3226" t="e">
        <f t="shared" si="101"/>
        <v>#N/A</v>
      </c>
      <c r="P3226" s="37" t="e">
        <f>VLOOKUP(C3226,微信退!Q:S,3,FALSE)</f>
        <v>#N/A</v>
      </c>
      <c r="Q3226" t="e">
        <f t="shared" si="102"/>
        <v>#N/A</v>
      </c>
    </row>
    <row r="3227" spans="1:17" hidden="1">
      <c r="A3227" s="49">
        <v>42912.437557870369</v>
      </c>
      <c r="B3227" s="46">
        <v>400545</v>
      </c>
      <c r="C3227" s="50" t="s">
        <v>33795</v>
      </c>
      <c r="D3227" s="46" t="s">
        <v>33796</v>
      </c>
      <c r="E3227" s="46" t="s">
        <v>33797</v>
      </c>
      <c r="F3227" s="47">
        <v>1754</v>
      </c>
      <c r="G3227" s="48" t="s">
        <v>34</v>
      </c>
      <c r="H3227" s="48" t="s">
        <v>29015</v>
      </c>
      <c r="I3227" s="48" t="s">
        <v>99</v>
      </c>
      <c r="J3227" s="48" t="s">
        <v>48</v>
      </c>
      <c r="K3227" s="48" t="s">
        <v>100</v>
      </c>
      <c r="L3227" s="48" t="s">
        <v>33798</v>
      </c>
      <c r="M3227" s="48" t="s">
        <v>33799</v>
      </c>
      <c r="N3227" t="e">
        <f>VLOOKUP(B3227,HIS退!B:F,5,FALSE)</f>
        <v>#N/A</v>
      </c>
      <c r="O3227" t="e">
        <f t="shared" si="101"/>
        <v>#N/A</v>
      </c>
      <c r="P3227" s="37" t="e">
        <f>VLOOKUP(C3227,微信退!Q:S,3,FALSE)</f>
        <v>#N/A</v>
      </c>
      <c r="Q3227" t="e">
        <f t="shared" si="102"/>
        <v>#N/A</v>
      </c>
    </row>
    <row r="3228" spans="1:17">
      <c r="A3228" s="49">
        <v>42912.437662037039</v>
      </c>
      <c r="B3228" s="46">
        <v>400563</v>
      </c>
      <c r="C3228" s="50" t="s">
        <v>26350</v>
      </c>
      <c r="D3228" s="46" t="s">
        <v>28085</v>
      </c>
      <c r="E3228" s="46" t="s">
        <v>28086</v>
      </c>
      <c r="F3228" s="47">
        <v>14</v>
      </c>
      <c r="G3228" s="48" t="s">
        <v>59</v>
      </c>
      <c r="H3228" s="48" t="s">
        <v>112</v>
      </c>
      <c r="I3228" s="48" t="s">
        <v>99</v>
      </c>
      <c r="J3228" s="48" t="s">
        <v>48</v>
      </c>
      <c r="K3228" s="48" t="s">
        <v>100</v>
      </c>
      <c r="L3228" s="48" t="s">
        <v>26351</v>
      </c>
      <c r="M3228" s="48" t="s">
        <v>33800</v>
      </c>
      <c r="N3228">
        <f>VLOOKUP(B3228,HIS退!B:F,5,FALSE)</f>
        <v>-14</v>
      </c>
      <c r="O3228" t="str">
        <f t="shared" si="101"/>
        <v/>
      </c>
      <c r="P3228" s="37">
        <f>VLOOKUP(C3228,微信退!Q:S,3,FALSE)</f>
        <v>14</v>
      </c>
      <c r="Q3228" t="str">
        <f t="shared" si="102"/>
        <v/>
      </c>
    </row>
    <row r="3229" spans="1:17" hidden="1">
      <c r="A3229" s="49">
        <v>42912.437986111108</v>
      </c>
      <c r="B3229" s="46">
        <v>400600</v>
      </c>
      <c r="C3229" s="50" t="s">
        <v>33801</v>
      </c>
      <c r="D3229" s="46" t="s">
        <v>33802</v>
      </c>
      <c r="E3229" s="46" t="s">
        <v>33803</v>
      </c>
      <c r="F3229" s="47">
        <v>70</v>
      </c>
      <c r="G3229" s="48" t="s">
        <v>59</v>
      </c>
      <c r="H3229" s="48" t="s">
        <v>59</v>
      </c>
      <c r="I3229" s="48" t="s">
        <v>99</v>
      </c>
      <c r="J3229" s="48" t="s">
        <v>48</v>
      </c>
      <c r="K3229" s="48" t="s">
        <v>100</v>
      </c>
      <c r="L3229" s="48" t="s">
        <v>33804</v>
      </c>
      <c r="M3229" s="48" t="s">
        <v>33805</v>
      </c>
      <c r="N3229" t="e">
        <f>VLOOKUP(B3229,HIS退!B:F,5,FALSE)</f>
        <v>#N/A</v>
      </c>
      <c r="O3229" t="e">
        <f t="shared" si="101"/>
        <v>#N/A</v>
      </c>
      <c r="P3229" s="37" t="e">
        <f>VLOOKUP(C3229,微信退!Q:S,3,FALSE)</f>
        <v>#N/A</v>
      </c>
      <c r="Q3229" t="e">
        <f t="shared" si="102"/>
        <v>#N/A</v>
      </c>
    </row>
    <row r="3230" spans="1:17" hidden="1">
      <c r="A3230" s="49">
        <v>42912.441701388889</v>
      </c>
      <c r="B3230" s="46">
        <v>400949</v>
      </c>
      <c r="C3230" s="50" t="s">
        <v>33806</v>
      </c>
      <c r="D3230" s="46" t="s">
        <v>33807</v>
      </c>
      <c r="E3230" s="46" t="s">
        <v>33808</v>
      </c>
      <c r="F3230" s="47">
        <v>80</v>
      </c>
      <c r="G3230" s="48" t="s">
        <v>59</v>
      </c>
      <c r="H3230" s="48" t="s">
        <v>29015</v>
      </c>
      <c r="I3230" s="48" t="s">
        <v>99</v>
      </c>
      <c r="J3230" s="48" t="s">
        <v>48</v>
      </c>
      <c r="K3230" s="48" t="s">
        <v>100</v>
      </c>
      <c r="L3230" s="48" t="s">
        <v>33809</v>
      </c>
      <c r="M3230" s="48" t="s">
        <v>33810</v>
      </c>
      <c r="N3230" t="e">
        <f>VLOOKUP(B3230,HIS退!B:F,5,FALSE)</f>
        <v>#N/A</v>
      </c>
      <c r="O3230" t="e">
        <f t="shared" si="101"/>
        <v>#N/A</v>
      </c>
      <c r="P3230" s="37" t="e">
        <f>VLOOKUP(C3230,微信退!Q:S,3,FALSE)</f>
        <v>#N/A</v>
      </c>
      <c r="Q3230" t="e">
        <f t="shared" si="102"/>
        <v>#N/A</v>
      </c>
    </row>
    <row r="3231" spans="1:17" hidden="1">
      <c r="A3231" s="49">
        <v>42912.442465277774</v>
      </c>
      <c r="B3231" s="46">
        <v>401007</v>
      </c>
      <c r="C3231" s="50" t="s">
        <v>33811</v>
      </c>
      <c r="D3231" s="46" t="s">
        <v>33812</v>
      </c>
      <c r="E3231" s="46" t="s">
        <v>33813</v>
      </c>
      <c r="F3231" s="47">
        <v>186</v>
      </c>
      <c r="G3231" s="48" t="s">
        <v>34</v>
      </c>
      <c r="H3231" s="48" t="s">
        <v>34</v>
      </c>
      <c r="I3231" s="48" t="s">
        <v>99</v>
      </c>
      <c r="J3231" s="48" t="s">
        <v>48</v>
      </c>
      <c r="K3231" s="48" t="s">
        <v>100</v>
      </c>
      <c r="L3231" s="48" t="s">
        <v>33814</v>
      </c>
      <c r="M3231" s="48" t="s">
        <v>33815</v>
      </c>
      <c r="N3231" t="e">
        <f>VLOOKUP(B3231,HIS退!B:F,5,FALSE)</f>
        <v>#N/A</v>
      </c>
      <c r="O3231" t="e">
        <f t="shared" si="101"/>
        <v>#N/A</v>
      </c>
      <c r="P3231" s="37" t="e">
        <f>VLOOKUP(C3231,微信退!Q:S,3,FALSE)</f>
        <v>#N/A</v>
      </c>
      <c r="Q3231" t="e">
        <f t="shared" si="102"/>
        <v>#N/A</v>
      </c>
    </row>
    <row r="3232" spans="1:17" hidden="1">
      <c r="A3232" s="49">
        <v>42912.446782407409</v>
      </c>
      <c r="B3232" s="46">
        <v>401379</v>
      </c>
      <c r="C3232" s="50" t="s">
        <v>33816</v>
      </c>
      <c r="D3232" s="46" t="s">
        <v>33817</v>
      </c>
      <c r="E3232" s="46" t="s">
        <v>33818</v>
      </c>
      <c r="F3232" s="47">
        <v>1000</v>
      </c>
      <c r="G3232" s="48" t="s">
        <v>34</v>
      </c>
      <c r="H3232" s="48" t="s">
        <v>29015</v>
      </c>
      <c r="I3232" s="48" t="s">
        <v>99</v>
      </c>
      <c r="J3232" s="48" t="s">
        <v>48</v>
      </c>
      <c r="K3232" s="48" t="s">
        <v>100</v>
      </c>
      <c r="L3232" s="48" t="s">
        <v>33819</v>
      </c>
      <c r="M3232" s="48" t="s">
        <v>33820</v>
      </c>
      <c r="N3232" t="e">
        <f>VLOOKUP(B3232,HIS退!B:F,5,FALSE)</f>
        <v>#N/A</v>
      </c>
      <c r="O3232" t="e">
        <f t="shared" si="101"/>
        <v>#N/A</v>
      </c>
      <c r="P3232" s="37" t="e">
        <f>VLOOKUP(C3232,微信退!Q:S,3,FALSE)</f>
        <v>#N/A</v>
      </c>
      <c r="Q3232" t="e">
        <f t="shared" si="102"/>
        <v>#N/A</v>
      </c>
    </row>
    <row r="3233" spans="1:17" hidden="1">
      <c r="A3233" s="49">
        <v>42912.447511574072</v>
      </c>
      <c r="B3233" s="46">
        <v>401445</v>
      </c>
      <c r="C3233" s="50" t="s">
        <v>33821</v>
      </c>
      <c r="D3233" s="46" t="s">
        <v>33822</v>
      </c>
      <c r="E3233" s="46" t="s">
        <v>33823</v>
      </c>
      <c r="F3233" s="47">
        <v>352</v>
      </c>
      <c r="G3233" s="48" t="s">
        <v>34</v>
      </c>
      <c r="H3233" s="48" t="s">
        <v>34</v>
      </c>
      <c r="I3233" s="48" t="s">
        <v>101</v>
      </c>
      <c r="J3233" s="48" t="s">
        <v>98</v>
      </c>
      <c r="K3233" s="48" t="s">
        <v>100</v>
      </c>
      <c r="L3233" s="48" t="s">
        <v>33824</v>
      </c>
      <c r="M3233" s="48" t="s">
        <v>33825</v>
      </c>
      <c r="N3233" t="e">
        <f>VLOOKUP(B3233,HIS退!B:F,5,FALSE)</f>
        <v>#N/A</v>
      </c>
      <c r="O3233" t="e">
        <f t="shared" si="101"/>
        <v>#N/A</v>
      </c>
      <c r="P3233" s="37" t="e">
        <f>VLOOKUP(C3233,微信退!Q:S,3,FALSE)</f>
        <v>#N/A</v>
      </c>
      <c r="Q3233" t="e">
        <f t="shared" si="102"/>
        <v>#N/A</v>
      </c>
    </row>
    <row r="3234" spans="1:17" hidden="1">
      <c r="A3234" s="49">
        <v>42912.447534722225</v>
      </c>
      <c r="B3234" s="46">
        <v>401450</v>
      </c>
      <c r="C3234" s="50" t="s">
        <v>33826</v>
      </c>
      <c r="D3234" s="46" t="s">
        <v>33827</v>
      </c>
      <c r="E3234" s="46" t="s">
        <v>33828</v>
      </c>
      <c r="F3234" s="47">
        <v>916</v>
      </c>
      <c r="G3234" s="48" t="s">
        <v>59</v>
      </c>
      <c r="H3234" s="48" t="s">
        <v>59</v>
      </c>
      <c r="I3234" s="48" t="s">
        <v>99</v>
      </c>
      <c r="J3234" s="48" t="s">
        <v>48</v>
      </c>
      <c r="K3234" s="48" t="s">
        <v>100</v>
      </c>
      <c r="L3234" s="48" t="s">
        <v>33829</v>
      </c>
      <c r="M3234" s="48" t="s">
        <v>33830</v>
      </c>
      <c r="N3234" t="e">
        <f>VLOOKUP(B3234,HIS退!B:F,5,FALSE)</f>
        <v>#N/A</v>
      </c>
      <c r="O3234" t="e">
        <f t="shared" si="101"/>
        <v>#N/A</v>
      </c>
      <c r="P3234" s="37" t="e">
        <f>VLOOKUP(C3234,微信退!Q:S,3,FALSE)</f>
        <v>#N/A</v>
      </c>
      <c r="Q3234" t="e">
        <f t="shared" si="102"/>
        <v>#N/A</v>
      </c>
    </row>
    <row r="3235" spans="1:17">
      <c r="A3235" s="49">
        <v>42912.447800925926</v>
      </c>
      <c r="B3235" s="46">
        <v>401481</v>
      </c>
      <c r="C3235" s="50" t="s">
        <v>26306</v>
      </c>
      <c r="D3235" s="46" t="s">
        <v>28087</v>
      </c>
      <c r="E3235" s="46" t="s">
        <v>28088</v>
      </c>
      <c r="F3235" s="47">
        <v>12</v>
      </c>
      <c r="G3235" s="48" t="s">
        <v>34</v>
      </c>
      <c r="H3235" s="48" t="s">
        <v>112</v>
      </c>
      <c r="I3235" s="48" t="s">
        <v>99</v>
      </c>
      <c r="J3235" s="48" t="s">
        <v>48</v>
      </c>
      <c r="K3235" s="48" t="s">
        <v>100</v>
      </c>
      <c r="L3235" s="48" t="s">
        <v>26307</v>
      </c>
      <c r="M3235" s="48" t="s">
        <v>33831</v>
      </c>
      <c r="N3235">
        <f>VLOOKUP(B3235,HIS退!B:F,5,FALSE)</f>
        <v>-12</v>
      </c>
      <c r="O3235" t="str">
        <f t="shared" si="101"/>
        <v/>
      </c>
      <c r="P3235" s="37">
        <f>VLOOKUP(C3235,微信退!Q:S,3,FALSE)</f>
        <v>12</v>
      </c>
      <c r="Q3235" t="str">
        <f t="shared" si="102"/>
        <v/>
      </c>
    </row>
    <row r="3236" spans="1:17" hidden="1">
      <c r="A3236" s="49">
        <v>42912.448055555556</v>
      </c>
      <c r="B3236" s="46">
        <v>401503</v>
      </c>
      <c r="C3236" s="50" t="s">
        <v>33832</v>
      </c>
      <c r="D3236" s="46" t="s">
        <v>33833</v>
      </c>
      <c r="E3236" s="46" t="s">
        <v>33834</v>
      </c>
      <c r="F3236" s="47">
        <v>362</v>
      </c>
      <c r="G3236" s="48" t="s">
        <v>59</v>
      </c>
      <c r="H3236" s="48" t="s">
        <v>34</v>
      </c>
      <c r="I3236" s="48" t="s">
        <v>99</v>
      </c>
      <c r="J3236" s="48" t="s">
        <v>48</v>
      </c>
      <c r="K3236" s="48" t="s">
        <v>100</v>
      </c>
      <c r="L3236" s="48" t="s">
        <v>33835</v>
      </c>
      <c r="M3236" s="48" t="s">
        <v>33836</v>
      </c>
      <c r="N3236" t="e">
        <f>VLOOKUP(B3236,HIS退!B:F,5,FALSE)</f>
        <v>#N/A</v>
      </c>
      <c r="O3236" t="e">
        <f t="shared" si="101"/>
        <v>#N/A</v>
      </c>
      <c r="P3236" s="37" t="e">
        <f>VLOOKUP(C3236,微信退!Q:S,3,FALSE)</f>
        <v>#N/A</v>
      </c>
      <c r="Q3236" t="e">
        <f t="shared" si="102"/>
        <v>#N/A</v>
      </c>
    </row>
    <row r="3237" spans="1:17" hidden="1">
      <c r="A3237" s="49">
        <v>42912.450995370367</v>
      </c>
      <c r="B3237" s="46">
        <v>401763</v>
      </c>
      <c r="C3237" s="50" t="s">
        <v>33837</v>
      </c>
      <c r="D3237" s="46" t="s">
        <v>33838</v>
      </c>
      <c r="E3237" s="46" t="s">
        <v>33839</v>
      </c>
      <c r="F3237" s="47">
        <v>190</v>
      </c>
      <c r="G3237" s="48" t="s">
        <v>59</v>
      </c>
      <c r="H3237" s="48" t="s">
        <v>59</v>
      </c>
      <c r="I3237" s="48" t="s">
        <v>99</v>
      </c>
      <c r="J3237" s="48" t="s">
        <v>48</v>
      </c>
      <c r="K3237" s="48" t="s">
        <v>100</v>
      </c>
      <c r="L3237" s="48" t="s">
        <v>33840</v>
      </c>
      <c r="M3237" s="48" t="s">
        <v>33841</v>
      </c>
      <c r="N3237" t="e">
        <f>VLOOKUP(B3237,HIS退!B:F,5,FALSE)</f>
        <v>#N/A</v>
      </c>
      <c r="O3237" t="e">
        <f t="shared" si="101"/>
        <v>#N/A</v>
      </c>
      <c r="P3237" s="37" t="e">
        <f>VLOOKUP(C3237,微信退!Q:S,3,FALSE)</f>
        <v>#N/A</v>
      </c>
      <c r="Q3237" t="e">
        <f t="shared" si="102"/>
        <v>#N/A</v>
      </c>
    </row>
    <row r="3238" spans="1:17" hidden="1">
      <c r="A3238" s="49">
        <v>42912.452638888892</v>
      </c>
      <c r="B3238" s="46">
        <v>401884</v>
      </c>
      <c r="C3238" s="50" t="s">
        <v>33842</v>
      </c>
      <c r="D3238" s="46" t="s">
        <v>33843</v>
      </c>
      <c r="E3238" s="46" t="s">
        <v>33844</v>
      </c>
      <c r="F3238" s="47">
        <v>637</v>
      </c>
      <c r="G3238" s="48" t="s">
        <v>34</v>
      </c>
      <c r="H3238" s="48" t="s">
        <v>34</v>
      </c>
      <c r="I3238" s="48" t="s">
        <v>99</v>
      </c>
      <c r="J3238" s="48" t="s">
        <v>48</v>
      </c>
      <c r="K3238" s="48" t="s">
        <v>100</v>
      </c>
      <c r="L3238" s="48" t="s">
        <v>33845</v>
      </c>
      <c r="M3238" s="48" t="s">
        <v>33846</v>
      </c>
      <c r="N3238" t="e">
        <f>VLOOKUP(B3238,HIS退!B:F,5,FALSE)</f>
        <v>#N/A</v>
      </c>
      <c r="O3238" t="e">
        <f t="shared" si="101"/>
        <v>#N/A</v>
      </c>
      <c r="P3238" s="37" t="e">
        <f>VLOOKUP(C3238,微信退!Q:S,3,FALSE)</f>
        <v>#N/A</v>
      </c>
      <c r="Q3238" t="e">
        <f t="shared" si="102"/>
        <v>#N/A</v>
      </c>
    </row>
    <row r="3239" spans="1:17">
      <c r="A3239" s="49">
        <v>42912.453206018516</v>
      </c>
      <c r="B3239" s="46">
        <v>401955</v>
      </c>
      <c r="C3239" s="50" t="s">
        <v>26256</v>
      </c>
      <c r="D3239" s="46" t="s">
        <v>28089</v>
      </c>
      <c r="E3239" s="46" t="s">
        <v>28090</v>
      </c>
      <c r="F3239" s="47">
        <v>360</v>
      </c>
      <c r="G3239" s="48" t="s">
        <v>34</v>
      </c>
      <c r="H3239" s="48" t="s">
        <v>112</v>
      </c>
      <c r="I3239" s="48" t="s">
        <v>99</v>
      </c>
      <c r="J3239" s="48" t="s">
        <v>48</v>
      </c>
      <c r="K3239" s="48" t="s">
        <v>100</v>
      </c>
      <c r="L3239" s="48" t="s">
        <v>26257</v>
      </c>
      <c r="M3239" s="48" t="s">
        <v>33847</v>
      </c>
      <c r="N3239">
        <f>VLOOKUP(B3239,HIS退!B:F,5,FALSE)</f>
        <v>-360</v>
      </c>
      <c r="O3239" t="str">
        <f t="shared" si="101"/>
        <v/>
      </c>
      <c r="P3239" s="37">
        <f>VLOOKUP(C3239,微信退!Q:S,3,FALSE)</f>
        <v>360</v>
      </c>
      <c r="Q3239" t="str">
        <f t="shared" si="102"/>
        <v/>
      </c>
    </row>
    <row r="3240" spans="1:17">
      <c r="A3240" s="49">
        <v>42912.453206018516</v>
      </c>
      <c r="B3240" s="46">
        <v>401953</v>
      </c>
      <c r="C3240" s="50" t="s">
        <v>26180</v>
      </c>
      <c r="D3240" s="46" t="s">
        <v>28091</v>
      </c>
      <c r="E3240" s="46" t="s">
        <v>28092</v>
      </c>
      <c r="F3240" s="47">
        <v>20</v>
      </c>
      <c r="G3240" s="48" t="s">
        <v>59</v>
      </c>
      <c r="H3240" s="48" t="s">
        <v>112</v>
      </c>
      <c r="I3240" s="48" t="s">
        <v>99</v>
      </c>
      <c r="J3240" s="48" t="s">
        <v>48</v>
      </c>
      <c r="K3240" s="48" t="s">
        <v>100</v>
      </c>
      <c r="L3240" s="48" t="s">
        <v>26181</v>
      </c>
      <c r="M3240" s="48" t="s">
        <v>33848</v>
      </c>
      <c r="N3240">
        <f>VLOOKUP(B3240,HIS退!B:F,5,FALSE)</f>
        <v>-20</v>
      </c>
      <c r="O3240" t="str">
        <f t="shared" si="101"/>
        <v/>
      </c>
      <c r="P3240" s="37">
        <f>VLOOKUP(C3240,微信退!Q:S,3,FALSE)</f>
        <v>20</v>
      </c>
      <c r="Q3240" t="str">
        <f t="shared" si="102"/>
        <v/>
      </c>
    </row>
    <row r="3241" spans="1:17" hidden="1">
      <c r="A3241" s="49">
        <v>42912.453344907408</v>
      </c>
      <c r="B3241" s="46">
        <v>401966</v>
      </c>
      <c r="C3241" s="50" t="s">
        <v>33849</v>
      </c>
      <c r="D3241" s="46" t="s">
        <v>33850</v>
      </c>
      <c r="E3241" s="46" t="s">
        <v>33851</v>
      </c>
      <c r="F3241" s="47">
        <v>168</v>
      </c>
      <c r="G3241" s="48" t="s">
        <v>34</v>
      </c>
      <c r="H3241" s="48" t="s">
        <v>29015</v>
      </c>
      <c r="I3241" s="48" t="s">
        <v>99</v>
      </c>
      <c r="J3241" s="48" t="s">
        <v>48</v>
      </c>
      <c r="K3241" s="48" t="s">
        <v>100</v>
      </c>
      <c r="L3241" s="48" t="s">
        <v>33852</v>
      </c>
      <c r="M3241" s="48" t="s">
        <v>33853</v>
      </c>
      <c r="N3241" t="e">
        <f>VLOOKUP(B3241,HIS退!B:F,5,FALSE)</f>
        <v>#N/A</v>
      </c>
      <c r="O3241" t="e">
        <f t="shared" si="101"/>
        <v>#N/A</v>
      </c>
      <c r="P3241" s="37" t="e">
        <f>VLOOKUP(C3241,微信退!Q:S,3,FALSE)</f>
        <v>#N/A</v>
      </c>
      <c r="Q3241" t="e">
        <f t="shared" si="102"/>
        <v>#N/A</v>
      </c>
    </row>
    <row r="3242" spans="1:17">
      <c r="A3242" s="49">
        <v>42912.454409722224</v>
      </c>
      <c r="B3242" s="46">
        <v>402065</v>
      </c>
      <c r="C3242" s="50" t="s">
        <v>26264</v>
      </c>
      <c r="D3242" s="46" t="s">
        <v>28093</v>
      </c>
      <c r="E3242" s="46" t="s">
        <v>28094</v>
      </c>
      <c r="F3242" s="47">
        <v>50</v>
      </c>
      <c r="G3242" s="48" t="s">
        <v>34</v>
      </c>
      <c r="H3242" s="48" t="s">
        <v>112</v>
      </c>
      <c r="I3242" s="48" t="s">
        <v>99</v>
      </c>
      <c r="J3242" s="48" t="s">
        <v>48</v>
      </c>
      <c r="K3242" s="48" t="s">
        <v>100</v>
      </c>
      <c r="L3242" s="48" t="s">
        <v>26265</v>
      </c>
      <c r="M3242" s="48" t="s">
        <v>33854</v>
      </c>
      <c r="N3242">
        <f>VLOOKUP(B3242,HIS退!B:F,5,FALSE)</f>
        <v>-50</v>
      </c>
      <c r="O3242" t="str">
        <f t="shared" si="101"/>
        <v/>
      </c>
      <c r="P3242" s="37">
        <f>VLOOKUP(C3242,微信退!Q:S,3,FALSE)</f>
        <v>50</v>
      </c>
      <c r="Q3242" t="str">
        <f t="shared" si="102"/>
        <v/>
      </c>
    </row>
    <row r="3243" spans="1:17">
      <c r="A3243" s="49">
        <v>42912.456631944442</v>
      </c>
      <c r="B3243" s="46">
        <v>402253</v>
      </c>
      <c r="C3243" s="50" t="s">
        <v>33855</v>
      </c>
      <c r="D3243" s="46" t="s">
        <v>7988</v>
      </c>
      <c r="E3243" s="46" t="s">
        <v>7989</v>
      </c>
      <c r="F3243" s="47">
        <v>100</v>
      </c>
      <c r="G3243" s="48" t="s">
        <v>34</v>
      </c>
      <c r="H3243" s="48" t="s">
        <v>112</v>
      </c>
      <c r="I3243" s="48" t="s">
        <v>33856</v>
      </c>
      <c r="J3243" s="48" t="s">
        <v>33856</v>
      </c>
      <c r="K3243" s="48" t="s">
        <v>100</v>
      </c>
      <c r="L3243" s="48" t="s">
        <v>33857</v>
      </c>
      <c r="M3243" s="48" t="s">
        <v>33858</v>
      </c>
      <c r="N3243">
        <f>VLOOKUP(B3243,HIS退!B:F,5,FALSE)</f>
        <v>-100</v>
      </c>
      <c r="O3243" t="str">
        <f t="shared" si="101"/>
        <v/>
      </c>
      <c r="P3243" s="37" t="e">
        <f>VLOOKUP(C3243,微信退!Q:S,3,FALSE)</f>
        <v>#N/A</v>
      </c>
      <c r="Q3243" t="e">
        <f t="shared" si="102"/>
        <v>#N/A</v>
      </c>
    </row>
    <row r="3244" spans="1:17">
      <c r="A3244" s="49">
        <v>42912.457974537036</v>
      </c>
      <c r="B3244" s="46">
        <v>402358</v>
      </c>
      <c r="C3244" s="50" t="s">
        <v>26204</v>
      </c>
      <c r="D3244" s="46" t="s">
        <v>28045</v>
      </c>
      <c r="E3244" s="46" t="s">
        <v>28046</v>
      </c>
      <c r="F3244" s="47">
        <v>100</v>
      </c>
      <c r="G3244" s="48" t="s">
        <v>59</v>
      </c>
      <c r="H3244" s="48" t="s">
        <v>112</v>
      </c>
      <c r="I3244" s="48" t="s">
        <v>99</v>
      </c>
      <c r="J3244" s="48" t="s">
        <v>48</v>
      </c>
      <c r="K3244" s="48" t="s">
        <v>100</v>
      </c>
      <c r="L3244" s="48" t="s">
        <v>26205</v>
      </c>
      <c r="M3244" s="48" t="s">
        <v>33859</v>
      </c>
      <c r="N3244">
        <f>VLOOKUP(B3244,HIS退!B:F,5,FALSE)</f>
        <v>-100</v>
      </c>
      <c r="O3244" t="str">
        <f t="shared" si="101"/>
        <v/>
      </c>
      <c r="P3244" s="37">
        <f>VLOOKUP(C3244,微信退!Q:S,3,FALSE)</f>
        <v>100</v>
      </c>
      <c r="Q3244" t="str">
        <f t="shared" si="102"/>
        <v/>
      </c>
    </row>
    <row r="3245" spans="1:17" hidden="1">
      <c r="A3245" s="49">
        <v>42912.458310185182</v>
      </c>
      <c r="B3245" s="46">
        <v>402389</v>
      </c>
      <c r="C3245" s="50" t="s">
        <v>33860</v>
      </c>
      <c r="D3245" s="46" t="s">
        <v>33861</v>
      </c>
      <c r="E3245" s="46" t="s">
        <v>33862</v>
      </c>
      <c r="F3245" s="47">
        <v>96</v>
      </c>
      <c r="G3245" s="48" t="s">
        <v>34</v>
      </c>
      <c r="H3245" s="48" t="s">
        <v>29015</v>
      </c>
      <c r="I3245" s="48" t="s">
        <v>99</v>
      </c>
      <c r="J3245" s="48" t="s">
        <v>48</v>
      </c>
      <c r="K3245" s="48" t="s">
        <v>100</v>
      </c>
      <c r="L3245" s="48" t="s">
        <v>33863</v>
      </c>
      <c r="M3245" s="48" t="s">
        <v>33864</v>
      </c>
      <c r="N3245" t="e">
        <f>VLOOKUP(B3245,HIS退!B:F,5,FALSE)</f>
        <v>#N/A</v>
      </c>
      <c r="O3245" t="e">
        <f t="shared" si="101"/>
        <v>#N/A</v>
      </c>
      <c r="P3245" s="37" t="e">
        <f>VLOOKUP(C3245,微信退!Q:S,3,FALSE)</f>
        <v>#N/A</v>
      </c>
      <c r="Q3245" t="e">
        <f t="shared" si="102"/>
        <v>#N/A</v>
      </c>
    </row>
    <row r="3246" spans="1:17" hidden="1">
      <c r="A3246" s="49">
        <v>42912.459039351852</v>
      </c>
      <c r="B3246" s="46">
        <v>402458</v>
      </c>
      <c r="C3246" s="50" t="s">
        <v>33865</v>
      </c>
      <c r="D3246" s="46" t="s">
        <v>33866</v>
      </c>
      <c r="E3246" s="46" t="s">
        <v>2802</v>
      </c>
      <c r="F3246" s="47">
        <v>820</v>
      </c>
      <c r="G3246" s="48" t="s">
        <v>34</v>
      </c>
      <c r="H3246" s="48" t="s">
        <v>29015</v>
      </c>
      <c r="I3246" s="48" t="s">
        <v>99</v>
      </c>
      <c r="J3246" s="48" t="s">
        <v>48</v>
      </c>
      <c r="K3246" s="48" t="s">
        <v>100</v>
      </c>
      <c r="L3246" s="48" t="s">
        <v>33867</v>
      </c>
      <c r="M3246" s="48" t="s">
        <v>33868</v>
      </c>
      <c r="N3246" t="e">
        <f>VLOOKUP(B3246,HIS退!B:F,5,FALSE)</f>
        <v>#N/A</v>
      </c>
      <c r="O3246" t="e">
        <f t="shared" si="101"/>
        <v>#N/A</v>
      </c>
      <c r="P3246" s="37" t="e">
        <f>VLOOKUP(C3246,微信退!Q:S,3,FALSE)</f>
        <v>#N/A</v>
      </c>
      <c r="Q3246" t="e">
        <f t="shared" si="102"/>
        <v>#N/A</v>
      </c>
    </row>
    <row r="3247" spans="1:17" hidden="1">
      <c r="A3247" s="49">
        <v>42912.459733796299</v>
      </c>
      <c r="B3247" s="46">
        <v>402512</v>
      </c>
      <c r="C3247" s="50" t="s">
        <v>33869</v>
      </c>
      <c r="D3247" s="46" t="s">
        <v>33870</v>
      </c>
      <c r="E3247" s="46" t="s">
        <v>33871</v>
      </c>
      <c r="F3247" s="47">
        <v>468</v>
      </c>
      <c r="G3247" s="48" t="s">
        <v>34</v>
      </c>
      <c r="H3247" s="48" t="s">
        <v>34</v>
      </c>
      <c r="I3247" s="48" t="s">
        <v>99</v>
      </c>
      <c r="J3247" s="48" t="s">
        <v>48</v>
      </c>
      <c r="K3247" s="48" t="s">
        <v>100</v>
      </c>
      <c r="L3247" s="48" t="s">
        <v>33872</v>
      </c>
      <c r="M3247" s="48" t="s">
        <v>33873</v>
      </c>
      <c r="N3247" t="e">
        <f>VLOOKUP(B3247,HIS退!B:F,5,FALSE)</f>
        <v>#N/A</v>
      </c>
      <c r="O3247" t="e">
        <f t="shared" si="101"/>
        <v>#N/A</v>
      </c>
      <c r="P3247" s="37" t="e">
        <f>VLOOKUP(C3247,微信退!Q:S,3,FALSE)</f>
        <v>#N/A</v>
      </c>
      <c r="Q3247" t="e">
        <f t="shared" si="102"/>
        <v>#N/A</v>
      </c>
    </row>
    <row r="3248" spans="1:17">
      <c r="A3248" s="49">
        <v>42912.460138888891</v>
      </c>
      <c r="B3248" s="46">
        <v>402551</v>
      </c>
      <c r="C3248" s="50" t="s">
        <v>26320</v>
      </c>
      <c r="D3248" s="46" t="s">
        <v>28095</v>
      </c>
      <c r="E3248" s="46" t="s">
        <v>28096</v>
      </c>
      <c r="F3248" s="47">
        <v>200</v>
      </c>
      <c r="G3248" s="48" t="s">
        <v>34</v>
      </c>
      <c r="H3248" s="48" t="s">
        <v>112</v>
      </c>
      <c r="I3248" s="48" t="s">
        <v>99</v>
      </c>
      <c r="J3248" s="48" t="s">
        <v>48</v>
      </c>
      <c r="K3248" s="48" t="s">
        <v>100</v>
      </c>
      <c r="L3248" s="48" t="s">
        <v>26321</v>
      </c>
      <c r="M3248" s="48" t="s">
        <v>33874</v>
      </c>
      <c r="N3248">
        <f>VLOOKUP(B3248,HIS退!B:F,5,FALSE)</f>
        <v>-200</v>
      </c>
      <c r="O3248" t="str">
        <f t="shared" si="101"/>
        <v/>
      </c>
      <c r="P3248" s="37">
        <f>VLOOKUP(C3248,微信退!Q:S,3,FALSE)</f>
        <v>200</v>
      </c>
      <c r="Q3248" t="str">
        <f t="shared" si="102"/>
        <v/>
      </c>
    </row>
    <row r="3249" spans="1:17" hidden="1">
      <c r="A3249" s="49">
        <v>42912.463645833333</v>
      </c>
      <c r="B3249" s="46">
        <v>402824</v>
      </c>
      <c r="C3249" s="50" t="s">
        <v>33875</v>
      </c>
      <c r="D3249" s="46" t="s">
        <v>33876</v>
      </c>
      <c r="E3249" s="46" t="s">
        <v>33877</v>
      </c>
      <c r="F3249" s="47">
        <v>792</v>
      </c>
      <c r="G3249" s="48" t="s">
        <v>34</v>
      </c>
      <c r="H3249" s="48" t="s">
        <v>34</v>
      </c>
      <c r="I3249" s="48" t="s">
        <v>99</v>
      </c>
      <c r="J3249" s="48" t="s">
        <v>48</v>
      </c>
      <c r="K3249" s="48" t="s">
        <v>100</v>
      </c>
      <c r="L3249" s="48" t="s">
        <v>33878</v>
      </c>
      <c r="M3249" s="48" t="s">
        <v>33879</v>
      </c>
      <c r="N3249" t="e">
        <f>VLOOKUP(B3249,HIS退!B:F,5,FALSE)</f>
        <v>#N/A</v>
      </c>
      <c r="O3249" t="e">
        <f t="shared" si="101"/>
        <v>#N/A</v>
      </c>
      <c r="P3249" s="37" t="e">
        <f>VLOOKUP(C3249,微信退!Q:S,3,FALSE)</f>
        <v>#N/A</v>
      </c>
      <c r="Q3249" t="e">
        <f t="shared" si="102"/>
        <v>#N/A</v>
      </c>
    </row>
    <row r="3250" spans="1:17" hidden="1">
      <c r="A3250" s="49">
        <v>42912.46502314815</v>
      </c>
      <c r="B3250" s="46">
        <v>402943</v>
      </c>
      <c r="C3250" s="50" t="s">
        <v>33880</v>
      </c>
      <c r="D3250" s="46" t="s">
        <v>33881</v>
      </c>
      <c r="E3250" s="46" t="s">
        <v>33882</v>
      </c>
      <c r="F3250" s="47">
        <v>250</v>
      </c>
      <c r="G3250" s="48" t="s">
        <v>59</v>
      </c>
      <c r="H3250" s="48" t="s">
        <v>59</v>
      </c>
      <c r="I3250" s="48" t="s">
        <v>99</v>
      </c>
      <c r="J3250" s="48" t="s">
        <v>48</v>
      </c>
      <c r="K3250" s="48" t="s">
        <v>100</v>
      </c>
      <c r="L3250" s="48" t="s">
        <v>33883</v>
      </c>
      <c r="M3250" s="48" t="s">
        <v>33884</v>
      </c>
      <c r="N3250" t="e">
        <f>VLOOKUP(B3250,HIS退!B:F,5,FALSE)</f>
        <v>#N/A</v>
      </c>
      <c r="O3250" t="e">
        <f t="shared" si="101"/>
        <v>#N/A</v>
      </c>
      <c r="P3250" s="37" t="e">
        <f>VLOOKUP(C3250,微信退!Q:S,3,FALSE)</f>
        <v>#N/A</v>
      </c>
      <c r="Q3250" t="e">
        <f t="shared" si="102"/>
        <v>#N/A</v>
      </c>
    </row>
    <row r="3251" spans="1:17" hidden="1">
      <c r="A3251" s="49">
        <v>42912.465219907404</v>
      </c>
      <c r="B3251" s="46">
        <v>402960</v>
      </c>
      <c r="C3251" s="50" t="s">
        <v>33885</v>
      </c>
      <c r="D3251" s="46" t="s">
        <v>33886</v>
      </c>
      <c r="E3251" s="46" t="s">
        <v>33887</v>
      </c>
      <c r="F3251" s="47">
        <v>2300</v>
      </c>
      <c r="G3251" s="48" t="s">
        <v>34</v>
      </c>
      <c r="H3251" s="48" t="s">
        <v>34</v>
      </c>
      <c r="I3251" s="48" t="s">
        <v>99</v>
      </c>
      <c r="J3251" s="48" t="s">
        <v>48</v>
      </c>
      <c r="K3251" s="48" t="s">
        <v>100</v>
      </c>
      <c r="L3251" s="48" t="s">
        <v>33888</v>
      </c>
      <c r="M3251" s="48" t="s">
        <v>33889</v>
      </c>
      <c r="N3251" t="e">
        <f>VLOOKUP(B3251,HIS退!B:F,5,FALSE)</f>
        <v>#N/A</v>
      </c>
      <c r="O3251" t="e">
        <f t="shared" si="101"/>
        <v>#N/A</v>
      </c>
      <c r="P3251" s="37" t="e">
        <f>VLOOKUP(C3251,微信退!Q:S,3,FALSE)</f>
        <v>#N/A</v>
      </c>
      <c r="Q3251" t="e">
        <f t="shared" si="102"/>
        <v>#N/A</v>
      </c>
    </row>
    <row r="3252" spans="1:17" hidden="1">
      <c r="A3252" s="49">
        <v>42912.465636574074</v>
      </c>
      <c r="B3252" s="46">
        <v>402994</v>
      </c>
      <c r="C3252" s="50" t="s">
        <v>33890</v>
      </c>
      <c r="D3252" s="46" t="s">
        <v>33891</v>
      </c>
      <c r="E3252" s="46" t="s">
        <v>33892</v>
      </c>
      <c r="F3252" s="47">
        <v>48</v>
      </c>
      <c r="G3252" s="48" t="s">
        <v>59</v>
      </c>
      <c r="H3252" s="48" t="s">
        <v>59</v>
      </c>
      <c r="I3252" s="48" t="s">
        <v>99</v>
      </c>
      <c r="J3252" s="48" t="s">
        <v>48</v>
      </c>
      <c r="K3252" s="48" t="s">
        <v>100</v>
      </c>
      <c r="L3252" s="48" t="s">
        <v>33893</v>
      </c>
      <c r="M3252" s="48" t="s">
        <v>33894</v>
      </c>
      <c r="N3252" t="e">
        <f>VLOOKUP(B3252,HIS退!B:F,5,FALSE)</f>
        <v>#N/A</v>
      </c>
      <c r="O3252" t="e">
        <f t="shared" si="101"/>
        <v>#N/A</v>
      </c>
      <c r="P3252" s="37" t="e">
        <f>VLOOKUP(C3252,微信退!Q:S,3,FALSE)</f>
        <v>#N/A</v>
      </c>
      <c r="Q3252" t="e">
        <f t="shared" si="102"/>
        <v>#N/A</v>
      </c>
    </row>
    <row r="3253" spans="1:17">
      <c r="A3253" s="49">
        <v>42912.465949074074</v>
      </c>
      <c r="B3253" s="46">
        <v>403027</v>
      </c>
      <c r="C3253" s="50" t="s">
        <v>26278</v>
      </c>
      <c r="D3253" s="46" t="s">
        <v>28097</v>
      </c>
      <c r="E3253" s="46" t="s">
        <v>28098</v>
      </c>
      <c r="F3253" s="47">
        <v>792</v>
      </c>
      <c r="G3253" s="48" t="s">
        <v>34</v>
      </c>
      <c r="H3253" s="48" t="s">
        <v>112</v>
      </c>
      <c r="I3253" s="48" t="s">
        <v>99</v>
      </c>
      <c r="J3253" s="48" t="s">
        <v>48</v>
      </c>
      <c r="K3253" s="48" t="s">
        <v>100</v>
      </c>
      <c r="L3253" s="48" t="s">
        <v>26279</v>
      </c>
      <c r="M3253" s="48" t="s">
        <v>33895</v>
      </c>
      <c r="N3253">
        <f>VLOOKUP(B3253,HIS退!B:F,5,FALSE)</f>
        <v>-792</v>
      </c>
      <c r="O3253" t="str">
        <f t="shared" si="101"/>
        <v/>
      </c>
      <c r="P3253" s="37">
        <f>VLOOKUP(C3253,微信退!Q:S,3,FALSE)</f>
        <v>792</v>
      </c>
      <c r="Q3253" t="str">
        <f t="shared" si="102"/>
        <v/>
      </c>
    </row>
    <row r="3254" spans="1:17" hidden="1">
      <c r="A3254" s="49">
        <v>42912.466180555559</v>
      </c>
      <c r="B3254" s="46">
        <v>403044</v>
      </c>
      <c r="C3254" s="50" t="s">
        <v>33896</v>
      </c>
      <c r="D3254" s="46" t="s">
        <v>33897</v>
      </c>
      <c r="E3254" s="46" t="s">
        <v>33898</v>
      </c>
      <c r="F3254" s="47">
        <v>91</v>
      </c>
      <c r="G3254" s="48" t="s">
        <v>59</v>
      </c>
      <c r="H3254" s="48" t="s">
        <v>59</v>
      </c>
      <c r="I3254" s="48" t="s">
        <v>99</v>
      </c>
      <c r="J3254" s="48" t="s">
        <v>48</v>
      </c>
      <c r="K3254" s="48" t="s">
        <v>100</v>
      </c>
      <c r="L3254" s="48" t="s">
        <v>33899</v>
      </c>
      <c r="M3254" s="48" t="s">
        <v>33900</v>
      </c>
      <c r="N3254" t="e">
        <f>VLOOKUP(B3254,HIS退!B:F,5,FALSE)</f>
        <v>#N/A</v>
      </c>
      <c r="O3254" t="e">
        <f t="shared" si="101"/>
        <v>#N/A</v>
      </c>
      <c r="P3254" s="37" t="e">
        <f>VLOOKUP(C3254,微信退!Q:S,3,FALSE)</f>
        <v>#N/A</v>
      </c>
      <c r="Q3254" t="e">
        <f t="shared" si="102"/>
        <v>#N/A</v>
      </c>
    </row>
    <row r="3255" spans="1:17">
      <c r="A3255" s="49">
        <v>42912.466446759259</v>
      </c>
      <c r="B3255" s="46">
        <v>403056</v>
      </c>
      <c r="C3255" s="50" t="s">
        <v>26038</v>
      </c>
      <c r="D3255" s="46" t="s">
        <v>28099</v>
      </c>
      <c r="E3255" s="46" t="s">
        <v>28100</v>
      </c>
      <c r="F3255" s="47">
        <v>392</v>
      </c>
      <c r="G3255" s="48" t="s">
        <v>34</v>
      </c>
      <c r="H3255" s="48" t="s">
        <v>112</v>
      </c>
      <c r="I3255" s="48" t="s">
        <v>99</v>
      </c>
      <c r="J3255" s="48" t="s">
        <v>48</v>
      </c>
      <c r="K3255" s="48" t="s">
        <v>100</v>
      </c>
      <c r="L3255" s="48" t="s">
        <v>26039</v>
      </c>
      <c r="M3255" s="48" t="s">
        <v>33901</v>
      </c>
      <c r="N3255">
        <f>VLOOKUP(B3255,HIS退!B:F,5,FALSE)</f>
        <v>-392</v>
      </c>
      <c r="O3255" t="str">
        <f t="shared" si="101"/>
        <v/>
      </c>
      <c r="P3255" s="37">
        <f>VLOOKUP(C3255,微信退!Q:S,3,FALSE)</f>
        <v>392</v>
      </c>
      <c r="Q3255" t="str">
        <f t="shared" si="102"/>
        <v/>
      </c>
    </row>
    <row r="3256" spans="1:17" hidden="1">
      <c r="A3256" s="49">
        <v>42912.467048611114</v>
      </c>
      <c r="B3256" s="46">
        <v>403109</v>
      </c>
      <c r="C3256" s="50" t="s">
        <v>33902</v>
      </c>
      <c r="D3256" s="46" t="s">
        <v>33903</v>
      </c>
      <c r="E3256" s="46" t="s">
        <v>33904</v>
      </c>
      <c r="F3256" s="47">
        <v>387</v>
      </c>
      <c r="G3256" s="48" t="s">
        <v>34</v>
      </c>
      <c r="H3256" s="48" t="s">
        <v>34</v>
      </c>
      <c r="I3256" s="48" t="s">
        <v>99</v>
      </c>
      <c r="J3256" s="48" t="s">
        <v>48</v>
      </c>
      <c r="K3256" s="48" t="s">
        <v>100</v>
      </c>
      <c r="L3256" s="48" t="s">
        <v>33905</v>
      </c>
      <c r="M3256" s="48" t="s">
        <v>33906</v>
      </c>
      <c r="N3256" t="e">
        <f>VLOOKUP(B3256,HIS退!B:F,5,FALSE)</f>
        <v>#N/A</v>
      </c>
      <c r="O3256" t="e">
        <f t="shared" si="101"/>
        <v>#N/A</v>
      </c>
      <c r="P3256" s="37" t="e">
        <f>VLOOKUP(C3256,微信退!Q:S,3,FALSE)</f>
        <v>#N/A</v>
      </c>
      <c r="Q3256" t="e">
        <f t="shared" si="102"/>
        <v>#N/A</v>
      </c>
    </row>
    <row r="3257" spans="1:17">
      <c r="A3257" s="49">
        <v>42912.467465277776</v>
      </c>
      <c r="B3257" s="46">
        <v>403138</v>
      </c>
      <c r="C3257" s="50" t="s">
        <v>26084</v>
      </c>
      <c r="D3257" s="46" t="s">
        <v>27242</v>
      </c>
      <c r="E3257" s="46" t="s">
        <v>27243</v>
      </c>
      <c r="F3257" s="47">
        <v>89</v>
      </c>
      <c r="G3257" s="48" t="s">
        <v>59</v>
      </c>
      <c r="H3257" s="48" t="s">
        <v>112</v>
      </c>
      <c r="I3257" s="48" t="s">
        <v>99</v>
      </c>
      <c r="J3257" s="48" t="s">
        <v>48</v>
      </c>
      <c r="K3257" s="48" t="s">
        <v>100</v>
      </c>
      <c r="L3257" s="48" t="s">
        <v>26085</v>
      </c>
      <c r="M3257" s="48" t="s">
        <v>33907</v>
      </c>
      <c r="N3257">
        <f>VLOOKUP(B3257,HIS退!B:F,5,FALSE)</f>
        <v>-89</v>
      </c>
      <c r="O3257" t="str">
        <f t="shared" si="101"/>
        <v/>
      </c>
      <c r="P3257" s="37">
        <f>VLOOKUP(C3257,微信退!Q:S,3,FALSE)</f>
        <v>89</v>
      </c>
      <c r="Q3257" t="str">
        <f t="shared" si="102"/>
        <v/>
      </c>
    </row>
    <row r="3258" spans="1:17">
      <c r="A3258" s="49">
        <v>42912.467546296299</v>
      </c>
      <c r="B3258" s="46">
        <v>403145</v>
      </c>
      <c r="C3258" s="50" t="s">
        <v>26138</v>
      </c>
      <c r="D3258" s="46" t="s">
        <v>28101</v>
      </c>
      <c r="E3258" s="46" t="s">
        <v>28102</v>
      </c>
      <c r="F3258" s="47">
        <v>170</v>
      </c>
      <c r="G3258" s="48" t="s">
        <v>59</v>
      </c>
      <c r="H3258" s="48" t="s">
        <v>112</v>
      </c>
      <c r="I3258" s="48" t="s">
        <v>99</v>
      </c>
      <c r="J3258" s="48" t="s">
        <v>48</v>
      </c>
      <c r="K3258" s="48" t="s">
        <v>100</v>
      </c>
      <c r="L3258" s="48" t="s">
        <v>26139</v>
      </c>
      <c r="M3258" s="48" t="s">
        <v>33908</v>
      </c>
      <c r="N3258">
        <f>VLOOKUP(B3258,HIS退!B:F,5,FALSE)</f>
        <v>-170</v>
      </c>
      <c r="O3258" t="str">
        <f t="shared" si="101"/>
        <v/>
      </c>
      <c r="P3258" s="37">
        <f>VLOOKUP(C3258,微信退!Q:S,3,FALSE)</f>
        <v>170</v>
      </c>
      <c r="Q3258" t="str">
        <f t="shared" si="102"/>
        <v/>
      </c>
    </row>
    <row r="3259" spans="1:17">
      <c r="A3259" s="49">
        <v>42912.46806712963</v>
      </c>
      <c r="B3259" s="46">
        <v>403188</v>
      </c>
      <c r="C3259" s="50" t="s">
        <v>26130</v>
      </c>
      <c r="D3259" s="46" t="s">
        <v>28103</v>
      </c>
      <c r="E3259" s="46" t="s">
        <v>28104</v>
      </c>
      <c r="F3259" s="47">
        <v>1000</v>
      </c>
      <c r="G3259" s="48" t="s">
        <v>59</v>
      </c>
      <c r="H3259" s="48" t="s">
        <v>112</v>
      </c>
      <c r="I3259" s="48" t="s">
        <v>99</v>
      </c>
      <c r="J3259" s="48" t="s">
        <v>48</v>
      </c>
      <c r="K3259" s="48" t="s">
        <v>100</v>
      </c>
      <c r="L3259" s="48" t="s">
        <v>26131</v>
      </c>
      <c r="M3259" s="48" t="s">
        <v>33909</v>
      </c>
      <c r="N3259">
        <f>VLOOKUP(B3259,HIS退!B:F,5,FALSE)</f>
        <v>-1000</v>
      </c>
      <c r="O3259" t="str">
        <f t="shared" ref="O3259:O3322" si="103">IF(N3259=F3259*-1,"",1)</f>
        <v/>
      </c>
      <c r="P3259" s="37">
        <f>VLOOKUP(C3259,微信退!Q:S,3,FALSE)</f>
        <v>1000</v>
      </c>
      <c r="Q3259" t="str">
        <f t="shared" ref="Q3259:Q3322" si="104">IF(P3259=F3259,"",1)</f>
        <v/>
      </c>
    </row>
    <row r="3260" spans="1:17">
      <c r="A3260" s="49">
        <v>42912.468356481484</v>
      </c>
      <c r="B3260" s="46">
        <v>403203</v>
      </c>
      <c r="C3260" s="50" t="s">
        <v>26132</v>
      </c>
      <c r="D3260" s="46" t="s">
        <v>28103</v>
      </c>
      <c r="E3260" s="46" t="s">
        <v>28104</v>
      </c>
      <c r="F3260" s="47">
        <v>299</v>
      </c>
      <c r="G3260" s="48" t="s">
        <v>59</v>
      </c>
      <c r="H3260" s="48" t="s">
        <v>112</v>
      </c>
      <c r="I3260" s="48" t="s">
        <v>99</v>
      </c>
      <c r="J3260" s="48" t="s">
        <v>48</v>
      </c>
      <c r="K3260" s="48" t="s">
        <v>100</v>
      </c>
      <c r="L3260" s="48" t="s">
        <v>26133</v>
      </c>
      <c r="M3260" s="48" t="s">
        <v>33910</v>
      </c>
      <c r="N3260">
        <f>VLOOKUP(B3260,HIS退!B:F,5,FALSE)</f>
        <v>-299</v>
      </c>
      <c r="O3260" t="str">
        <f t="shared" si="103"/>
        <v/>
      </c>
      <c r="P3260" s="37">
        <f>VLOOKUP(C3260,微信退!Q:S,3,FALSE)</f>
        <v>299</v>
      </c>
      <c r="Q3260" t="str">
        <f t="shared" si="104"/>
        <v/>
      </c>
    </row>
    <row r="3261" spans="1:17">
      <c r="A3261" s="49">
        <v>42912.471956018519</v>
      </c>
      <c r="B3261" s="46">
        <v>403480</v>
      </c>
      <c r="C3261" s="50" t="s">
        <v>26114</v>
      </c>
      <c r="D3261" s="46" t="s">
        <v>28105</v>
      </c>
      <c r="E3261" s="46" t="s">
        <v>28106</v>
      </c>
      <c r="F3261" s="47">
        <v>386</v>
      </c>
      <c r="G3261" s="48" t="s">
        <v>59</v>
      </c>
      <c r="H3261" s="48" t="s">
        <v>112</v>
      </c>
      <c r="I3261" s="48" t="s">
        <v>99</v>
      </c>
      <c r="J3261" s="48" t="s">
        <v>48</v>
      </c>
      <c r="K3261" s="48" t="s">
        <v>100</v>
      </c>
      <c r="L3261" s="48" t="s">
        <v>26115</v>
      </c>
      <c r="M3261" s="48" t="s">
        <v>33911</v>
      </c>
      <c r="N3261">
        <f>VLOOKUP(B3261,HIS退!B:F,5,FALSE)</f>
        <v>-386</v>
      </c>
      <c r="O3261" t="str">
        <f t="shared" si="103"/>
        <v/>
      </c>
      <c r="P3261" s="37">
        <f>VLOOKUP(C3261,微信退!Q:S,3,FALSE)</f>
        <v>386</v>
      </c>
      <c r="Q3261" t="str">
        <f t="shared" si="104"/>
        <v/>
      </c>
    </row>
    <row r="3262" spans="1:17" hidden="1">
      <c r="A3262" s="49">
        <v>42912.473321759258</v>
      </c>
      <c r="B3262" s="46">
        <v>403562</v>
      </c>
      <c r="C3262" s="50" t="s">
        <v>33912</v>
      </c>
      <c r="D3262" s="46" t="s">
        <v>33913</v>
      </c>
      <c r="E3262" s="46" t="s">
        <v>33914</v>
      </c>
      <c r="F3262" s="47">
        <v>500</v>
      </c>
      <c r="G3262" s="48" t="s">
        <v>34</v>
      </c>
      <c r="H3262" s="48" t="s">
        <v>34</v>
      </c>
      <c r="I3262" s="48" t="s">
        <v>99</v>
      </c>
      <c r="J3262" s="48" t="s">
        <v>48</v>
      </c>
      <c r="K3262" s="48" t="s">
        <v>100</v>
      </c>
      <c r="L3262" s="48" t="s">
        <v>33915</v>
      </c>
      <c r="M3262" s="48" t="s">
        <v>33916</v>
      </c>
      <c r="N3262" t="e">
        <f>VLOOKUP(B3262,HIS退!B:F,5,FALSE)</f>
        <v>#N/A</v>
      </c>
      <c r="O3262" t="e">
        <f t="shared" si="103"/>
        <v>#N/A</v>
      </c>
      <c r="P3262" s="37" t="e">
        <f>VLOOKUP(C3262,微信退!Q:S,3,FALSE)</f>
        <v>#N/A</v>
      </c>
      <c r="Q3262" t="e">
        <f t="shared" si="104"/>
        <v>#N/A</v>
      </c>
    </row>
    <row r="3263" spans="1:17">
      <c r="A3263" s="49">
        <v>42912.474780092591</v>
      </c>
      <c r="B3263" s="46">
        <v>403675</v>
      </c>
      <c r="C3263" s="50" t="s">
        <v>26164</v>
      </c>
      <c r="D3263" s="46" t="s">
        <v>28107</v>
      </c>
      <c r="E3263" s="46" t="s">
        <v>28108</v>
      </c>
      <c r="F3263" s="47">
        <v>386</v>
      </c>
      <c r="G3263" s="48" t="s">
        <v>34</v>
      </c>
      <c r="H3263" s="48" t="s">
        <v>112</v>
      </c>
      <c r="I3263" s="48" t="s">
        <v>99</v>
      </c>
      <c r="J3263" s="48" t="s">
        <v>48</v>
      </c>
      <c r="K3263" s="48" t="s">
        <v>100</v>
      </c>
      <c r="L3263" s="48" t="s">
        <v>26165</v>
      </c>
      <c r="M3263" s="48" t="s">
        <v>33917</v>
      </c>
      <c r="N3263">
        <f>VLOOKUP(B3263,HIS退!B:F,5,FALSE)</f>
        <v>-386</v>
      </c>
      <c r="O3263" t="str">
        <f t="shared" si="103"/>
        <v/>
      </c>
      <c r="P3263" s="37">
        <f>VLOOKUP(C3263,微信退!Q:S,3,FALSE)</f>
        <v>386</v>
      </c>
      <c r="Q3263" t="str">
        <f t="shared" si="104"/>
        <v/>
      </c>
    </row>
    <row r="3264" spans="1:17" hidden="1">
      <c r="A3264" s="49">
        <v>42912.476759259262</v>
      </c>
      <c r="B3264" s="46">
        <v>403816</v>
      </c>
      <c r="C3264" s="50" t="s">
        <v>33918</v>
      </c>
      <c r="D3264" s="46" t="s">
        <v>33919</v>
      </c>
      <c r="E3264" s="46" t="s">
        <v>33920</v>
      </c>
      <c r="F3264" s="47">
        <v>500</v>
      </c>
      <c r="G3264" s="48" t="s">
        <v>34</v>
      </c>
      <c r="H3264" s="48" t="s">
        <v>34</v>
      </c>
      <c r="I3264" s="48" t="s">
        <v>99</v>
      </c>
      <c r="J3264" s="48" t="s">
        <v>48</v>
      </c>
      <c r="K3264" s="48" t="s">
        <v>100</v>
      </c>
      <c r="L3264" s="48" t="s">
        <v>33921</v>
      </c>
      <c r="M3264" s="48" t="s">
        <v>33922</v>
      </c>
      <c r="N3264" t="e">
        <f>VLOOKUP(B3264,HIS退!B:F,5,FALSE)</f>
        <v>#N/A</v>
      </c>
      <c r="O3264" t="e">
        <f t="shared" si="103"/>
        <v>#N/A</v>
      </c>
      <c r="P3264" s="37" t="e">
        <f>VLOOKUP(C3264,微信退!Q:S,3,FALSE)</f>
        <v>#N/A</v>
      </c>
      <c r="Q3264" t="e">
        <f t="shared" si="104"/>
        <v>#N/A</v>
      </c>
    </row>
    <row r="3265" spans="1:17">
      <c r="A3265" s="49">
        <v>42912.477673611109</v>
      </c>
      <c r="B3265" s="46">
        <v>403869</v>
      </c>
      <c r="C3265" s="50" t="s">
        <v>26086</v>
      </c>
      <c r="D3265" s="46" t="s">
        <v>28109</v>
      </c>
      <c r="E3265" s="46" t="s">
        <v>28110</v>
      </c>
      <c r="F3265" s="47">
        <v>482</v>
      </c>
      <c r="G3265" s="48" t="s">
        <v>34</v>
      </c>
      <c r="H3265" s="48" t="s">
        <v>112</v>
      </c>
      <c r="I3265" s="48" t="s">
        <v>99</v>
      </c>
      <c r="J3265" s="48" t="s">
        <v>48</v>
      </c>
      <c r="K3265" s="48" t="s">
        <v>100</v>
      </c>
      <c r="L3265" s="48" t="s">
        <v>26087</v>
      </c>
      <c r="M3265" s="48" t="s">
        <v>33923</v>
      </c>
      <c r="N3265">
        <f>VLOOKUP(B3265,HIS退!B:F,5,FALSE)</f>
        <v>-482</v>
      </c>
      <c r="O3265" t="str">
        <f t="shared" si="103"/>
        <v/>
      </c>
      <c r="P3265" s="37">
        <f>VLOOKUP(C3265,微信退!Q:S,3,FALSE)</f>
        <v>482</v>
      </c>
      <c r="Q3265" t="str">
        <f t="shared" si="104"/>
        <v/>
      </c>
    </row>
    <row r="3266" spans="1:17">
      <c r="A3266" s="49">
        <v>42912.47928240741</v>
      </c>
      <c r="B3266" s="46">
        <v>403969</v>
      </c>
      <c r="C3266" s="50" t="s">
        <v>26314</v>
      </c>
      <c r="D3266" s="46" t="s">
        <v>28111</v>
      </c>
      <c r="E3266" s="46" t="s">
        <v>28112</v>
      </c>
      <c r="F3266" s="47">
        <v>610</v>
      </c>
      <c r="G3266" s="48" t="s">
        <v>59</v>
      </c>
      <c r="H3266" s="48" t="s">
        <v>112</v>
      </c>
      <c r="I3266" s="48" t="s">
        <v>99</v>
      </c>
      <c r="J3266" s="48" t="s">
        <v>48</v>
      </c>
      <c r="K3266" s="48" t="s">
        <v>100</v>
      </c>
      <c r="L3266" s="48" t="s">
        <v>26315</v>
      </c>
      <c r="M3266" s="48" t="s">
        <v>33924</v>
      </c>
      <c r="N3266">
        <f>VLOOKUP(B3266,HIS退!B:F,5,FALSE)</f>
        <v>-610</v>
      </c>
      <c r="O3266" t="str">
        <f t="shared" si="103"/>
        <v/>
      </c>
      <c r="P3266" s="37">
        <f>VLOOKUP(C3266,微信退!Q:S,3,FALSE)</f>
        <v>610</v>
      </c>
      <c r="Q3266" t="str">
        <f t="shared" si="104"/>
        <v/>
      </c>
    </row>
    <row r="3267" spans="1:17">
      <c r="A3267" s="49">
        <v>42912.479305555556</v>
      </c>
      <c r="B3267" s="46">
        <v>403975</v>
      </c>
      <c r="C3267" s="50" t="s">
        <v>26182</v>
      </c>
      <c r="D3267" s="46" t="s">
        <v>28113</v>
      </c>
      <c r="E3267" s="46" t="s">
        <v>28114</v>
      </c>
      <c r="F3267" s="47">
        <v>100</v>
      </c>
      <c r="G3267" s="48" t="s">
        <v>34</v>
      </c>
      <c r="H3267" s="48" t="s">
        <v>112</v>
      </c>
      <c r="I3267" s="48" t="s">
        <v>99</v>
      </c>
      <c r="J3267" s="48" t="s">
        <v>48</v>
      </c>
      <c r="K3267" s="48" t="s">
        <v>100</v>
      </c>
      <c r="L3267" s="48" t="s">
        <v>26183</v>
      </c>
      <c r="M3267" s="48" t="s">
        <v>33925</v>
      </c>
      <c r="N3267">
        <f>VLOOKUP(B3267,HIS退!B:F,5,FALSE)</f>
        <v>-100</v>
      </c>
      <c r="O3267" t="str">
        <f t="shared" si="103"/>
        <v/>
      </c>
      <c r="P3267" s="37">
        <f>VLOOKUP(C3267,微信退!Q:S,3,FALSE)</f>
        <v>100</v>
      </c>
      <c r="Q3267" t="str">
        <f t="shared" si="104"/>
        <v/>
      </c>
    </row>
    <row r="3268" spans="1:17">
      <c r="A3268" s="49">
        <v>42912.484247685185</v>
      </c>
      <c r="B3268" s="46">
        <v>404293</v>
      </c>
      <c r="C3268" s="50" t="s">
        <v>26042</v>
      </c>
      <c r="D3268" s="46" t="s">
        <v>28115</v>
      </c>
      <c r="E3268" s="46" t="s">
        <v>28116</v>
      </c>
      <c r="F3268" s="47">
        <v>294</v>
      </c>
      <c r="G3268" s="48" t="s">
        <v>59</v>
      </c>
      <c r="H3268" s="48" t="s">
        <v>112</v>
      </c>
      <c r="I3268" s="48" t="s">
        <v>99</v>
      </c>
      <c r="J3268" s="48" t="s">
        <v>48</v>
      </c>
      <c r="K3268" s="48" t="s">
        <v>100</v>
      </c>
      <c r="L3268" s="48" t="s">
        <v>26043</v>
      </c>
      <c r="M3268" s="48" t="s">
        <v>33926</v>
      </c>
      <c r="N3268">
        <f>VLOOKUP(B3268,HIS退!B:F,5,FALSE)</f>
        <v>-294</v>
      </c>
      <c r="O3268" t="str">
        <f t="shared" si="103"/>
        <v/>
      </c>
      <c r="P3268" s="37">
        <f>VLOOKUP(C3268,微信退!Q:S,3,FALSE)</f>
        <v>294</v>
      </c>
      <c r="Q3268" t="str">
        <f t="shared" si="104"/>
        <v/>
      </c>
    </row>
    <row r="3269" spans="1:17" hidden="1">
      <c r="A3269" s="49">
        <v>42912.484976851854</v>
      </c>
      <c r="B3269" s="46">
        <v>404366</v>
      </c>
      <c r="C3269" s="50" t="s">
        <v>33927</v>
      </c>
      <c r="D3269" s="46" t="s">
        <v>33897</v>
      </c>
      <c r="E3269" s="46" t="s">
        <v>33898</v>
      </c>
      <c r="F3269" s="47">
        <v>19</v>
      </c>
      <c r="G3269" s="48" t="s">
        <v>59</v>
      </c>
      <c r="H3269" s="48" t="s">
        <v>59</v>
      </c>
      <c r="I3269" s="48" t="s">
        <v>99</v>
      </c>
      <c r="J3269" s="48" t="s">
        <v>48</v>
      </c>
      <c r="K3269" s="48" t="s">
        <v>100</v>
      </c>
      <c r="L3269" s="48" t="s">
        <v>33928</v>
      </c>
      <c r="M3269" s="48" t="s">
        <v>33929</v>
      </c>
      <c r="N3269" t="e">
        <f>VLOOKUP(B3269,HIS退!B:F,5,FALSE)</f>
        <v>#N/A</v>
      </c>
      <c r="O3269" t="e">
        <f t="shared" si="103"/>
        <v>#N/A</v>
      </c>
      <c r="P3269" s="37" t="e">
        <f>VLOOKUP(C3269,微信退!Q:S,3,FALSE)</f>
        <v>#N/A</v>
      </c>
      <c r="Q3269" t="e">
        <f t="shared" si="104"/>
        <v>#N/A</v>
      </c>
    </row>
    <row r="3270" spans="1:17" hidden="1">
      <c r="A3270" s="49">
        <v>42912.485995370371</v>
      </c>
      <c r="B3270" s="46">
        <v>404455</v>
      </c>
      <c r="C3270" s="50" t="s">
        <v>33930</v>
      </c>
      <c r="D3270" s="46" t="s">
        <v>33931</v>
      </c>
      <c r="E3270" s="46" t="s">
        <v>33932</v>
      </c>
      <c r="F3270" s="47">
        <v>200</v>
      </c>
      <c r="G3270" s="48" t="s">
        <v>59</v>
      </c>
      <c r="H3270" s="48" t="s">
        <v>29015</v>
      </c>
      <c r="I3270" s="48" t="s">
        <v>99</v>
      </c>
      <c r="J3270" s="48" t="s">
        <v>48</v>
      </c>
      <c r="K3270" s="48" t="s">
        <v>100</v>
      </c>
      <c r="L3270" s="48" t="s">
        <v>33933</v>
      </c>
      <c r="M3270" s="48" t="s">
        <v>33934</v>
      </c>
      <c r="N3270" t="e">
        <f>VLOOKUP(B3270,HIS退!B:F,5,FALSE)</f>
        <v>#N/A</v>
      </c>
      <c r="O3270" t="e">
        <f t="shared" si="103"/>
        <v>#N/A</v>
      </c>
      <c r="P3270" s="37" t="e">
        <f>VLOOKUP(C3270,微信退!Q:S,3,FALSE)</f>
        <v>#N/A</v>
      </c>
      <c r="Q3270" t="e">
        <f t="shared" si="104"/>
        <v>#N/A</v>
      </c>
    </row>
    <row r="3271" spans="1:17">
      <c r="A3271" s="49">
        <v>42912.486979166664</v>
      </c>
      <c r="B3271" s="46">
        <v>404502</v>
      </c>
      <c r="C3271" s="50" t="s">
        <v>26192</v>
      </c>
      <c r="D3271" s="46" t="s">
        <v>28117</v>
      </c>
      <c r="E3271" s="46" t="s">
        <v>28118</v>
      </c>
      <c r="F3271" s="47">
        <v>12</v>
      </c>
      <c r="G3271" s="48" t="s">
        <v>34</v>
      </c>
      <c r="H3271" s="48" t="s">
        <v>112</v>
      </c>
      <c r="I3271" s="48" t="s">
        <v>99</v>
      </c>
      <c r="J3271" s="48" t="s">
        <v>48</v>
      </c>
      <c r="K3271" s="48" t="s">
        <v>100</v>
      </c>
      <c r="L3271" s="48" t="s">
        <v>26193</v>
      </c>
      <c r="M3271" s="48" t="s">
        <v>33935</v>
      </c>
      <c r="N3271">
        <f>VLOOKUP(B3271,HIS退!B:F,5,FALSE)</f>
        <v>-12</v>
      </c>
      <c r="O3271" t="str">
        <f t="shared" si="103"/>
        <v/>
      </c>
      <c r="P3271" s="37">
        <f>VLOOKUP(C3271,微信退!Q:S,3,FALSE)</f>
        <v>12</v>
      </c>
      <c r="Q3271" t="str">
        <f t="shared" si="104"/>
        <v/>
      </c>
    </row>
    <row r="3272" spans="1:17">
      <c r="A3272" s="49">
        <v>42912.487488425926</v>
      </c>
      <c r="B3272" s="46">
        <v>404537</v>
      </c>
      <c r="C3272" s="50" t="s">
        <v>26088</v>
      </c>
      <c r="D3272" s="46" t="s">
        <v>28119</v>
      </c>
      <c r="E3272" s="46" t="s">
        <v>28120</v>
      </c>
      <c r="F3272" s="47">
        <v>96</v>
      </c>
      <c r="G3272" s="48" t="s">
        <v>34</v>
      </c>
      <c r="H3272" s="48" t="s">
        <v>112</v>
      </c>
      <c r="I3272" s="48" t="s">
        <v>99</v>
      </c>
      <c r="J3272" s="48" t="s">
        <v>48</v>
      </c>
      <c r="K3272" s="48" t="s">
        <v>100</v>
      </c>
      <c r="L3272" s="48" t="s">
        <v>26089</v>
      </c>
      <c r="M3272" s="48" t="s">
        <v>33936</v>
      </c>
      <c r="N3272">
        <f>VLOOKUP(B3272,HIS退!B:F,5,FALSE)</f>
        <v>-96</v>
      </c>
      <c r="O3272" t="str">
        <f t="shared" si="103"/>
        <v/>
      </c>
      <c r="P3272" s="37">
        <f>VLOOKUP(C3272,微信退!Q:S,3,FALSE)</f>
        <v>96</v>
      </c>
      <c r="Q3272" t="str">
        <f t="shared" si="104"/>
        <v/>
      </c>
    </row>
    <row r="3273" spans="1:17" hidden="1">
      <c r="A3273" s="49">
        <v>42912.487511574072</v>
      </c>
      <c r="B3273" s="46">
        <v>404543</v>
      </c>
      <c r="C3273" s="50" t="s">
        <v>33937</v>
      </c>
      <c r="D3273" s="46" t="s">
        <v>33938</v>
      </c>
      <c r="E3273" s="46" t="s">
        <v>33939</v>
      </c>
      <c r="F3273" s="47">
        <v>532</v>
      </c>
      <c r="G3273" s="48" t="s">
        <v>34</v>
      </c>
      <c r="H3273" s="48" t="s">
        <v>34</v>
      </c>
      <c r="I3273" s="48" t="s">
        <v>101</v>
      </c>
      <c r="J3273" s="48" t="s">
        <v>98</v>
      </c>
      <c r="K3273" s="48" t="s">
        <v>100</v>
      </c>
      <c r="L3273" s="48" t="s">
        <v>33940</v>
      </c>
      <c r="M3273" s="48" t="s">
        <v>33941</v>
      </c>
      <c r="N3273" t="e">
        <f>VLOOKUP(B3273,HIS退!B:F,5,FALSE)</f>
        <v>#N/A</v>
      </c>
      <c r="O3273" t="e">
        <f t="shared" si="103"/>
        <v>#N/A</v>
      </c>
      <c r="P3273" s="37" t="e">
        <f>VLOOKUP(C3273,微信退!Q:S,3,FALSE)</f>
        <v>#N/A</v>
      </c>
      <c r="Q3273" t="e">
        <f t="shared" si="104"/>
        <v>#N/A</v>
      </c>
    </row>
    <row r="3274" spans="1:17">
      <c r="A3274" s="49">
        <v>42912.488564814812</v>
      </c>
      <c r="B3274" s="46">
        <v>404597</v>
      </c>
      <c r="C3274" s="50" t="s">
        <v>26166</v>
      </c>
      <c r="D3274" s="46" t="s">
        <v>27831</v>
      </c>
      <c r="E3274" s="46" t="s">
        <v>27832</v>
      </c>
      <c r="F3274" s="47">
        <v>200</v>
      </c>
      <c r="G3274" s="48" t="s">
        <v>34</v>
      </c>
      <c r="H3274" s="48" t="s">
        <v>112</v>
      </c>
      <c r="I3274" s="48" t="s">
        <v>99</v>
      </c>
      <c r="J3274" s="48" t="s">
        <v>48</v>
      </c>
      <c r="K3274" s="48" t="s">
        <v>100</v>
      </c>
      <c r="L3274" s="48" t="s">
        <v>26167</v>
      </c>
      <c r="M3274" s="48" t="s">
        <v>33942</v>
      </c>
      <c r="N3274">
        <f>VLOOKUP(B3274,HIS退!B:F,5,FALSE)</f>
        <v>-200</v>
      </c>
      <c r="O3274" t="str">
        <f t="shared" si="103"/>
        <v/>
      </c>
      <c r="P3274" s="37">
        <f>VLOOKUP(C3274,微信退!Q:S,3,FALSE)</f>
        <v>200</v>
      </c>
      <c r="Q3274" t="str">
        <f t="shared" si="104"/>
        <v/>
      </c>
    </row>
    <row r="3275" spans="1:17" hidden="1">
      <c r="A3275" s="49">
        <v>42912.489444444444</v>
      </c>
      <c r="B3275" s="46">
        <v>404654</v>
      </c>
      <c r="C3275" s="50" t="s">
        <v>33943</v>
      </c>
      <c r="D3275" s="46" t="s">
        <v>33944</v>
      </c>
      <c r="E3275" s="46" t="s">
        <v>33945</v>
      </c>
      <c r="F3275" s="47">
        <v>264</v>
      </c>
      <c r="G3275" s="48" t="s">
        <v>34</v>
      </c>
      <c r="H3275" s="48" t="s">
        <v>29015</v>
      </c>
      <c r="I3275" s="48" t="s">
        <v>99</v>
      </c>
      <c r="J3275" s="48" t="s">
        <v>48</v>
      </c>
      <c r="K3275" s="48" t="s">
        <v>100</v>
      </c>
      <c r="L3275" s="48" t="s">
        <v>33946</v>
      </c>
      <c r="M3275" s="48" t="s">
        <v>33947</v>
      </c>
      <c r="N3275" t="e">
        <f>VLOOKUP(B3275,HIS退!B:F,5,FALSE)</f>
        <v>#N/A</v>
      </c>
      <c r="O3275" t="e">
        <f t="shared" si="103"/>
        <v>#N/A</v>
      </c>
      <c r="P3275" s="37" t="e">
        <f>VLOOKUP(C3275,微信退!Q:S,3,FALSE)</f>
        <v>#N/A</v>
      </c>
      <c r="Q3275" t="e">
        <f t="shared" si="104"/>
        <v>#N/A</v>
      </c>
    </row>
    <row r="3276" spans="1:17">
      <c r="A3276" s="49">
        <v>42912.48951388889</v>
      </c>
      <c r="B3276" s="46">
        <v>404656</v>
      </c>
      <c r="C3276" s="50" t="s">
        <v>26364</v>
      </c>
      <c r="D3276" s="46" t="s">
        <v>28121</v>
      </c>
      <c r="E3276" s="46" t="s">
        <v>28122</v>
      </c>
      <c r="F3276" s="47">
        <v>4</v>
      </c>
      <c r="G3276" s="48" t="s">
        <v>59</v>
      </c>
      <c r="H3276" s="48" t="s">
        <v>112</v>
      </c>
      <c r="I3276" s="48" t="s">
        <v>99</v>
      </c>
      <c r="J3276" s="48" t="s">
        <v>48</v>
      </c>
      <c r="K3276" s="48" t="s">
        <v>100</v>
      </c>
      <c r="L3276" s="48" t="s">
        <v>26365</v>
      </c>
      <c r="M3276" s="48" t="s">
        <v>33948</v>
      </c>
      <c r="N3276">
        <f>VLOOKUP(B3276,HIS退!B:F,5,FALSE)</f>
        <v>-4</v>
      </c>
      <c r="O3276" t="str">
        <f t="shared" si="103"/>
        <v/>
      </c>
      <c r="P3276" s="37">
        <f>VLOOKUP(C3276,微信退!Q:S,3,FALSE)</f>
        <v>4</v>
      </c>
      <c r="Q3276" t="str">
        <f t="shared" si="104"/>
        <v/>
      </c>
    </row>
    <row r="3277" spans="1:17" hidden="1">
      <c r="A3277" s="49">
        <v>42912.489791666667</v>
      </c>
      <c r="B3277" s="46">
        <v>404672</v>
      </c>
      <c r="C3277" s="50" t="s">
        <v>33949</v>
      </c>
      <c r="D3277" s="46" t="s">
        <v>27831</v>
      </c>
      <c r="E3277" s="46" t="s">
        <v>27832</v>
      </c>
      <c r="F3277" s="47">
        <v>134</v>
      </c>
      <c r="G3277" s="48" t="s">
        <v>34</v>
      </c>
      <c r="H3277" s="48" t="s">
        <v>34</v>
      </c>
      <c r="I3277" s="48" t="s">
        <v>99</v>
      </c>
      <c r="J3277" s="48" t="s">
        <v>48</v>
      </c>
      <c r="K3277" s="48" t="s">
        <v>100</v>
      </c>
      <c r="L3277" s="48" t="s">
        <v>33950</v>
      </c>
      <c r="M3277" s="48" t="s">
        <v>33951</v>
      </c>
      <c r="N3277" t="e">
        <f>VLOOKUP(B3277,HIS退!B:F,5,FALSE)</f>
        <v>#N/A</v>
      </c>
      <c r="O3277" t="e">
        <f t="shared" si="103"/>
        <v>#N/A</v>
      </c>
      <c r="P3277" s="37" t="e">
        <f>VLOOKUP(C3277,微信退!Q:S,3,FALSE)</f>
        <v>#N/A</v>
      </c>
      <c r="Q3277" t="e">
        <f t="shared" si="104"/>
        <v>#N/A</v>
      </c>
    </row>
    <row r="3278" spans="1:17">
      <c r="A3278" s="49">
        <v>42912.489849537036</v>
      </c>
      <c r="B3278" s="46">
        <v>404673</v>
      </c>
      <c r="C3278" s="50" t="s">
        <v>26144</v>
      </c>
      <c r="D3278" s="46" t="s">
        <v>28123</v>
      </c>
      <c r="E3278" s="46" t="s">
        <v>28124</v>
      </c>
      <c r="F3278" s="47">
        <v>14</v>
      </c>
      <c r="G3278" s="48" t="s">
        <v>34</v>
      </c>
      <c r="H3278" s="48" t="s">
        <v>112</v>
      </c>
      <c r="I3278" s="48" t="s">
        <v>99</v>
      </c>
      <c r="J3278" s="48" t="s">
        <v>48</v>
      </c>
      <c r="K3278" s="48" t="s">
        <v>100</v>
      </c>
      <c r="L3278" s="48" t="s">
        <v>26145</v>
      </c>
      <c r="M3278" s="48" t="s">
        <v>33952</v>
      </c>
      <c r="N3278">
        <f>VLOOKUP(B3278,HIS退!B:F,5,FALSE)</f>
        <v>-14</v>
      </c>
      <c r="O3278" t="str">
        <f t="shared" si="103"/>
        <v/>
      </c>
      <c r="P3278" s="37">
        <f>VLOOKUP(C3278,微信退!Q:S,3,FALSE)</f>
        <v>14</v>
      </c>
      <c r="Q3278" t="str">
        <f t="shared" si="104"/>
        <v/>
      </c>
    </row>
    <row r="3279" spans="1:17" hidden="1">
      <c r="A3279" s="49">
        <v>42912.491018518522</v>
      </c>
      <c r="B3279" s="46">
        <v>404734</v>
      </c>
      <c r="C3279" s="50" t="s">
        <v>33953</v>
      </c>
      <c r="D3279" s="46" t="s">
        <v>33954</v>
      </c>
      <c r="E3279" s="46" t="s">
        <v>33955</v>
      </c>
      <c r="F3279" s="47">
        <v>68</v>
      </c>
      <c r="G3279" s="48" t="s">
        <v>59</v>
      </c>
      <c r="H3279" s="48" t="s">
        <v>59</v>
      </c>
      <c r="I3279" s="48" t="s">
        <v>99</v>
      </c>
      <c r="J3279" s="48" t="s">
        <v>48</v>
      </c>
      <c r="K3279" s="48" t="s">
        <v>100</v>
      </c>
      <c r="L3279" s="48" t="s">
        <v>33956</v>
      </c>
      <c r="M3279" s="48" t="s">
        <v>33957</v>
      </c>
      <c r="N3279" t="e">
        <f>VLOOKUP(B3279,HIS退!B:F,5,FALSE)</f>
        <v>#N/A</v>
      </c>
      <c r="O3279" t="e">
        <f t="shared" si="103"/>
        <v>#N/A</v>
      </c>
      <c r="P3279" s="37" t="e">
        <f>VLOOKUP(C3279,微信退!Q:S,3,FALSE)</f>
        <v>#N/A</v>
      </c>
      <c r="Q3279" t="e">
        <f t="shared" si="104"/>
        <v>#N/A</v>
      </c>
    </row>
    <row r="3280" spans="1:17" hidden="1">
      <c r="A3280" s="49">
        <v>42912.491944444446</v>
      </c>
      <c r="B3280" s="46">
        <v>404803</v>
      </c>
      <c r="C3280" s="50" t="s">
        <v>33958</v>
      </c>
      <c r="D3280" s="46" t="s">
        <v>33959</v>
      </c>
      <c r="E3280" s="46" t="s">
        <v>33960</v>
      </c>
      <c r="F3280" s="47">
        <v>47</v>
      </c>
      <c r="G3280" s="48" t="s">
        <v>34</v>
      </c>
      <c r="H3280" s="48" t="s">
        <v>34</v>
      </c>
      <c r="I3280" s="48" t="s">
        <v>101</v>
      </c>
      <c r="J3280" s="48" t="s">
        <v>98</v>
      </c>
      <c r="K3280" s="48" t="s">
        <v>100</v>
      </c>
      <c r="L3280" s="48" t="s">
        <v>33961</v>
      </c>
      <c r="M3280" s="48" t="s">
        <v>33962</v>
      </c>
      <c r="N3280" t="e">
        <f>VLOOKUP(B3280,HIS退!B:F,5,FALSE)</f>
        <v>#N/A</v>
      </c>
      <c r="O3280" t="e">
        <f t="shared" si="103"/>
        <v>#N/A</v>
      </c>
      <c r="P3280" s="37" t="e">
        <f>VLOOKUP(C3280,微信退!Q:S,3,FALSE)</f>
        <v>#N/A</v>
      </c>
      <c r="Q3280" t="e">
        <f t="shared" si="104"/>
        <v>#N/A</v>
      </c>
    </row>
    <row r="3281" spans="1:17" hidden="1">
      <c r="A3281" s="49">
        <v>42912.492638888885</v>
      </c>
      <c r="B3281" s="46">
        <v>404852</v>
      </c>
      <c r="C3281" s="50" t="s">
        <v>33963</v>
      </c>
      <c r="D3281" s="46" t="s">
        <v>33964</v>
      </c>
      <c r="E3281" s="46" t="s">
        <v>33965</v>
      </c>
      <c r="F3281" s="47">
        <v>916</v>
      </c>
      <c r="G3281" s="48" t="s">
        <v>59</v>
      </c>
      <c r="H3281" s="48" t="s">
        <v>29015</v>
      </c>
      <c r="I3281" s="48" t="s">
        <v>99</v>
      </c>
      <c r="J3281" s="48" t="s">
        <v>48</v>
      </c>
      <c r="K3281" s="48" t="s">
        <v>100</v>
      </c>
      <c r="L3281" s="48" t="s">
        <v>33966</v>
      </c>
      <c r="M3281" s="48" t="s">
        <v>33967</v>
      </c>
      <c r="N3281" t="e">
        <f>VLOOKUP(B3281,HIS退!B:F,5,FALSE)</f>
        <v>#N/A</v>
      </c>
      <c r="O3281" t="e">
        <f t="shared" si="103"/>
        <v>#N/A</v>
      </c>
      <c r="P3281" s="37" t="e">
        <f>VLOOKUP(C3281,微信退!Q:S,3,FALSE)</f>
        <v>#N/A</v>
      </c>
      <c r="Q3281" t="e">
        <f t="shared" si="104"/>
        <v>#N/A</v>
      </c>
    </row>
    <row r="3282" spans="1:17">
      <c r="A3282" s="49">
        <v>42912.493067129632</v>
      </c>
      <c r="B3282" s="46">
        <v>404870</v>
      </c>
      <c r="C3282" s="50" t="s">
        <v>26262</v>
      </c>
      <c r="D3282" s="46" t="s">
        <v>28125</v>
      </c>
      <c r="E3282" s="46" t="s">
        <v>28126</v>
      </c>
      <c r="F3282" s="47">
        <v>593</v>
      </c>
      <c r="G3282" s="48" t="s">
        <v>59</v>
      </c>
      <c r="H3282" s="48" t="s">
        <v>112</v>
      </c>
      <c r="I3282" s="48" t="s">
        <v>99</v>
      </c>
      <c r="J3282" s="48" t="s">
        <v>48</v>
      </c>
      <c r="K3282" s="48" t="s">
        <v>100</v>
      </c>
      <c r="L3282" s="48" t="s">
        <v>26263</v>
      </c>
      <c r="M3282" s="48" t="s">
        <v>33968</v>
      </c>
      <c r="N3282">
        <f>VLOOKUP(B3282,HIS退!B:F,5,FALSE)</f>
        <v>-593</v>
      </c>
      <c r="O3282" t="str">
        <f t="shared" si="103"/>
        <v/>
      </c>
      <c r="P3282" s="37">
        <f>VLOOKUP(C3282,微信退!Q:S,3,FALSE)</f>
        <v>593</v>
      </c>
      <c r="Q3282" t="str">
        <f t="shared" si="104"/>
        <v/>
      </c>
    </row>
    <row r="3283" spans="1:17">
      <c r="A3283" s="49">
        <v>42912.493136574078</v>
      </c>
      <c r="B3283" s="46">
        <v>404877</v>
      </c>
      <c r="C3283" s="50" t="s">
        <v>26194</v>
      </c>
      <c r="D3283" s="46" t="s">
        <v>28127</v>
      </c>
      <c r="E3283" s="46" t="s">
        <v>28128</v>
      </c>
      <c r="F3283" s="47">
        <v>200</v>
      </c>
      <c r="G3283" s="48" t="s">
        <v>34</v>
      </c>
      <c r="H3283" s="48" t="s">
        <v>112</v>
      </c>
      <c r="I3283" s="48" t="s">
        <v>99</v>
      </c>
      <c r="J3283" s="48" t="s">
        <v>48</v>
      </c>
      <c r="K3283" s="48" t="s">
        <v>100</v>
      </c>
      <c r="L3283" s="48" t="s">
        <v>26195</v>
      </c>
      <c r="M3283" s="48" t="s">
        <v>33969</v>
      </c>
      <c r="N3283">
        <f>VLOOKUP(B3283,HIS退!B:F,5,FALSE)</f>
        <v>-200</v>
      </c>
      <c r="O3283" t="str">
        <f t="shared" si="103"/>
        <v/>
      </c>
      <c r="P3283" s="37">
        <f>VLOOKUP(C3283,微信退!Q:S,3,FALSE)</f>
        <v>200</v>
      </c>
      <c r="Q3283" t="str">
        <f t="shared" si="104"/>
        <v/>
      </c>
    </row>
    <row r="3284" spans="1:17" hidden="1">
      <c r="A3284" s="49">
        <v>42912.493321759262</v>
      </c>
      <c r="B3284" s="46">
        <v>404889</v>
      </c>
      <c r="C3284" s="50" t="s">
        <v>33970</v>
      </c>
      <c r="D3284" s="46" t="s">
        <v>33971</v>
      </c>
      <c r="E3284" s="46" t="s">
        <v>33972</v>
      </c>
      <c r="F3284" s="47">
        <v>584</v>
      </c>
      <c r="G3284" s="48" t="s">
        <v>59</v>
      </c>
      <c r="H3284" s="48" t="s">
        <v>59</v>
      </c>
      <c r="I3284" s="48" t="s">
        <v>99</v>
      </c>
      <c r="J3284" s="48" t="s">
        <v>48</v>
      </c>
      <c r="K3284" s="48" t="s">
        <v>100</v>
      </c>
      <c r="L3284" s="48" t="s">
        <v>33973</v>
      </c>
      <c r="M3284" s="48" t="s">
        <v>33974</v>
      </c>
      <c r="N3284" t="e">
        <f>VLOOKUP(B3284,HIS退!B:F,5,FALSE)</f>
        <v>#N/A</v>
      </c>
      <c r="O3284" t="e">
        <f t="shared" si="103"/>
        <v>#N/A</v>
      </c>
      <c r="P3284" s="37" t="e">
        <f>VLOOKUP(C3284,微信退!Q:S,3,FALSE)</f>
        <v>#N/A</v>
      </c>
      <c r="Q3284" t="e">
        <f t="shared" si="104"/>
        <v>#N/A</v>
      </c>
    </row>
    <row r="3285" spans="1:17" hidden="1">
      <c r="A3285" s="49">
        <v>42912.493796296294</v>
      </c>
      <c r="B3285" s="46">
        <v>404913</v>
      </c>
      <c r="C3285" s="50" t="s">
        <v>33975</v>
      </c>
      <c r="D3285" s="46" t="s">
        <v>33976</v>
      </c>
      <c r="E3285" s="46" t="s">
        <v>33977</v>
      </c>
      <c r="F3285" s="47">
        <v>641</v>
      </c>
      <c r="G3285" s="48" t="s">
        <v>34</v>
      </c>
      <c r="H3285" s="48" t="s">
        <v>34</v>
      </c>
      <c r="I3285" s="48" t="s">
        <v>99</v>
      </c>
      <c r="J3285" s="48" t="s">
        <v>48</v>
      </c>
      <c r="K3285" s="48" t="s">
        <v>100</v>
      </c>
      <c r="L3285" s="48" t="s">
        <v>33978</v>
      </c>
      <c r="M3285" s="48" t="s">
        <v>33979</v>
      </c>
      <c r="N3285" t="e">
        <f>VLOOKUP(B3285,HIS退!B:F,5,FALSE)</f>
        <v>#N/A</v>
      </c>
      <c r="O3285" t="e">
        <f t="shared" si="103"/>
        <v>#N/A</v>
      </c>
      <c r="P3285" s="37" t="e">
        <f>VLOOKUP(C3285,微信退!Q:S,3,FALSE)</f>
        <v>#N/A</v>
      </c>
      <c r="Q3285" t="e">
        <f t="shared" si="104"/>
        <v>#N/A</v>
      </c>
    </row>
    <row r="3286" spans="1:17">
      <c r="A3286" s="49">
        <v>42912.495196759257</v>
      </c>
      <c r="B3286" s="46">
        <v>404969</v>
      </c>
      <c r="C3286" s="50" t="s">
        <v>26054</v>
      </c>
      <c r="D3286" s="46" t="s">
        <v>28129</v>
      </c>
      <c r="E3286" s="46" t="s">
        <v>28130</v>
      </c>
      <c r="F3286" s="47">
        <v>200</v>
      </c>
      <c r="G3286" s="48" t="s">
        <v>34</v>
      </c>
      <c r="H3286" s="48" t="s">
        <v>112</v>
      </c>
      <c r="I3286" s="48" t="s">
        <v>99</v>
      </c>
      <c r="J3286" s="48" t="s">
        <v>48</v>
      </c>
      <c r="K3286" s="48" t="s">
        <v>100</v>
      </c>
      <c r="L3286" s="48" t="s">
        <v>26055</v>
      </c>
      <c r="M3286" s="48" t="s">
        <v>33980</v>
      </c>
      <c r="N3286">
        <f>VLOOKUP(B3286,HIS退!B:F,5,FALSE)</f>
        <v>-200</v>
      </c>
      <c r="O3286" t="str">
        <f t="shared" si="103"/>
        <v/>
      </c>
      <c r="P3286" s="37">
        <f>VLOOKUP(C3286,微信退!Q:S,3,FALSE)</f>
        <v>200</v>
      </c>
      <c r="Q3286" t="str">
        <f t="shared" si="104"/>
        <v/>
      </c>
    </row>
    <row r="3287" spans="1:17" hidden="1">
      <c r="A3287" s="49">
        <v>42912.495381944442</v>
      </c>
      <c r="B3287" s="46">
        <v>404982</v>
      </c>
      <c r="C3287" s="50" t="s">
        <v>33981</v>
      </c>
      <c r="D3287" s="46" t="s">
        <v>33982</v>
      </c>
      <c r="E3287" s="46" t="s">
        <v>33983</v>
      </c>
      <c r="F3287" s="47">
        <v>434</v>
      </c>
      <c r="G3287" s="48" t="s">
        <v>34</v>
      </c>
      <c r="H3287" s="48" t="s">
        <v>34</v>
      </c>
      <c r="I3287" s="48" t="s">
        <v>99</v>
      </c>
      <c r="J3287" s="48" t="s">
        <v>48</v>
      </c>
      <c r="K3287" s="48" t="s">
        <v>100</v>
      </c>
      <c r="L3287" s="48" t="s">
        <v>33984</v>
      </c>
      <c r="M3287" s="48" t="s">
        <v>33985</v>
      </c>
      <c r="N3287" t="e">
        <f>VLOOKUP(B3287,HIS退!B:F,5,FALSE)</f>
        <v>#N/A</v>
      </c>
      <c r="O3287" t="e">
        <f t="shared" si="103"/>
        <v>#N/A</v>
      </c>
      <c r="P3287" s="37" t="e">
        <f>VLOOKUP(C3287,微信退!Q:S,3,FALSE)</f>
        <v>#N/A</v>
      </c>
      <c r="Q3287" t="e">
        <f t="shared" si="104"/>
        <v>#N/A</v>
      </c>
    </row>
    <row r="3288" spans="1:17">
      <c r="A3288" s="49">
        <v>42912.496261574073</v>
      </c>
      <c r="B3288" s="46">
        <v>405045</v>
      </c>
      <c r="C3288" s="50" t="s">
        <v>26140</v>
      </c>
      <c r="D3288" s="46" t="s">
        <v>28131</v>
      </c>
      <c r="E3288" s="46" t="s">
        <v>28132</v>
      </c>
      <c r="F3288" s="47">
        <v>645</v>
      </c>
      <c r="G3288" s="48" t="s">
        <v>59</v>
      </c>
      <c r="H3288" s="48" t="s">
        <v>112</v>
      </c>
      <c r="I3288" s="48" t="s">
        <v>99</v>
      </c>
      <c r="J3288" s="48" t="s">
        <v>48</v>
      </c>
      <c r="K3288" s="48" t="s">
        <v>100</v>
      </c>
      <c r="L3288" s="48" t="s">
        <v>26141</v>
      </c>
      <c r="M3288" s="48" t="s">
        <v>33986</v>
      </c>
      <c r="N3288">
        <f>VLOOKUP(B3288,HIS退!B:F,5,FALSE)</f>
        <v>-645</v>
      </c>
      <c r="O3288" t="str">
        <f t="shared" si="103"/>
        <v/>
      </c>
      <c r="P3288" s="37">
        <f>VLOOKUP(C3288,微信退!Q:S,3,FALSE)</f>
        <v>645</v>
      </c>
      <c r="Q3288" t="str">
        <f t="shared" si="104"/>
        <v/>
      </c>
    </row>
    <row r="3289" spans="1:17" hidden="1">
      <c r="A3289" s="49">
        <v>42912.496608796297</v>
      </c>
      <c r="B3289" s="46">
        <v>405058</v>
      </c>
      <c r="C3289" s="50" t="s">
        <v>33987</v>
      </c>
      <c r="D3289" s="46" t="s">
        <v>33988</v>
      </c>
      <c r="E3289" s="46" t="s">
        <v>33989</v>
      </c>
      <c r="F3289" s="47">
        <v>238</v>
      </c>
      <c r="G3289" s="48" t="s">
        <v>59</v>
      </c>
      <c r="H3289" s="48" t="s">
        <v>59</v>
      </c>
      <c r="I3289" s="48" t="s">
        <v>99</v>
      </c>
      <c r="J3289" s="48" t="s">
        <v>48</v>
      </c>
      <c r="K3289" s="48" t="s">
        <v>100</v>
      </c>
      <c r="L3289" s="48" t="s">
        <v>33990</v>
      </c>
      <c r="M3289" s="48" t="s">
        <v>33991</v>
      </c>
      <c r="N3289" t="e">
        <f>VLOOKUP(B3289,HIS退!B:F,5,FALSE)</f>
        <v>#N/A</v>
      </c>
      <c r="O3289" t="e">
        <f t="shared" si="103"/>
        <v>#N/A</v>
      </c>
      <c r="P3289" s="37" t="e">
        <f>VLOOKUP(C3289,微信退!Q:S,3,FALSE)</f>
        <v>#N/A</v>
      </c>
      <c r="Q3289" t="e">
        <f t="shared" si="104"/>
        <v>#N/A</v>
      </c>
    </row>
    <row r="3290" spans="1:17">
      <c r="A3290" s="49">
        <v>42912.497071759259</v>
      </c>
      <c r="B3290" s="46">
        <v>405071</v>
      </c>
      <c r="C3290" s="50" t="s">
        <v>26312</v>
      </c>
      <c r="D3290" s="46" t="s">
        <v>28111</v>
      </c>
      <c r="E3290" s="46" t="s">
        <v>28112</v>
      </c>
      <c r="F3290" s="47">
        <v>20</v>
      </c>
      <c r="G3290" s="48" t="s">
        <v>59</v>
      </c>
      <c r="H3290" s="48" t="s">
        <v>112</v>
      </c>
      <c r="I3290" s="48" t="s">
        <v>99</v>
      </c>
      <c r="J3290" s="48" t="s">
        <v>48</v>
      </c>
      <c r="K3290" s="48" t="s">
        <v>100</v>
      </c>
      <c r="L3290" s="48" t="s">
        <v>26313</v>
      </c>
      <c r="M3290" s="48" t="s">
        <v>33992</v>
      </c>
      <c r="N3290">
        <f>VLOOKUP(B3290,HIS退!B:F,5,FALSE)</f>
        <v>-20</v>
      </c>
      <c r="O3290" t="str">
        <f t="shared" si="103"/>
        <v/>
      </c>
      <c r="P3290" s="37">
        <f>VLOOKUP(C3290,微信退!Q:S,3,FALSE)</f>
        <v>20</v>
      </c>
      <c r="Q3290" t="str">
        <f t="shared" si="104"/>
        <v/>
      </c>
    </row>
    <row r="3291" spans="1:17" hidden="1">
      <c r="A3291" s="49">
        <v>42912.497361111113</v>
      </c>
      <c r="B3291" s="46">
        <v>405088</v>
      </c>
      <c r="C3291" s="50" t="s">
        <v>33993</v>
      </c>
      <c r="D3291" s="46" t="s">
        <v>33994</v>
      </c>
      <c r="E3291" s="46" t="s">
        <v>33995</v>
      </c>
      <c r="F3291" s="47">
        <v>530</v>
      </c>
      <c r="G3291" s="48" t="s">
        <v>59</v>
      </c>
      <c r="H3291" s="48" t="s">
        <v>29015</v>
      </c>
      <c r="I3291" s="48" t="s">
        <v>99</v>
      </c>
      <c r="J3291" s="48" t="s">
        <v>48</v>
      </c>
      <c r="K3291" s="48" t="s">
        <v>100</v>
      </c>
      <c r="L3291" s="48" t="s">
        <v>33996</v>
      </c>
      <c r="M3291" s="48" t="s">
        <v>33997</v>
      </c>
      <c r="N3291" t="e">
        <f>VLOOKUP(B3291,HIS退!B:F,5,FALSE)</f>
        <v>#N/A</v>
      </c>
      <c r="O3291" t="e">
        <f t="shared" si="103"/>
        <v>#N/A</v>
      </c>
      <c r="P3291" s="37" t="e">
        <f>VLOOKUP(C3291,微信退!Q:S,3,FALSE)</f>
        <v>#N/A</v>
      </c>
      <c r="Q3291" t="e">
        <f t="shared" si="104"/>
        <v>#N/A</v>
      </c>
    </row>
    <row r="3292" spans="1:17" hidden="1">
      <c r="A3292" s="49">
        <v>42912.497719907406</v>
      </c>
      <c r="B3292" s="46">
        <v>405101</v>
      </c>
      <c r="C3292" s="50" t="s">
        <v>33998</v>
      </c>
      <c r="D3292" s="46" t="s">
        <v>33999</v>
      </c>
      <c r="E3292" s="46" t="s">
        <v>34000</v>
      </c>
      <c r="F3292" s="47">
        <v>194</v>
      </c>
      <c r="G3292" s="48" t="s">
        <v>59</v>
      </c>
      <c r="H3292" s="48" t="s">
        <v>59</v>
      </c>
      <c r="I3292" s="48" t="s">
        <v>99</v>
      </c>
      <c r="J3292" s="48" t="s">
        <v>48</v>
      </c>
      <c r="K3292" s="48" t="s">
        <v>100</v>
      </c>
      <c r="L3292" s="48" t="s">
        <v>34001</v>
      </c>
      <c r="M3292" s="48" t="s">
        <v>34002</v>
      </c>
      <c r="N3292" t="e">
        <f>VLOOKUP(B3292,HIS退!B:F,5,FALSE)</f>
        <v>#N/A</v>
      </c>
      <c r="O3292" t="e">
        <f t="shared" si="103"/>
        <v>#N/A</v>
      </c>
      <c r="P3292" s="37" t="e">
        <f>VLOOKUP(C3292,微信退!Q:S,3,FALSE)</f>
        <v>#N/A</v>
      </c>
      <c r="Q3292" t="e">
        <f t="shared" si="104"/>
        <v>#N/A</v>
      </c>
    </row>
    <row r="3293" spans="1:17">
      <c r="A3293" s="49">
        <v>42912.497847222221</v>
      </c>
      <c r="B3293" s="46">
        <v>405105</v>
      </c>
      <c r="C3293" s="50" t="s">
        <v>26024</v>
      </c>
      <c r="D3293" s="46" t="s">
        <v>28133</v>
      </c>
      <c r="E3293" s="46" t="s">
        <v>28134</v>
      </c>
      <c r="F3293" s="47">
        <v>1320</v>
      </c>
      <c r="G3293" s="48" t="s">
        <v>59</v>
      </c>
      <c r="H3293" s="48" t="s">
        <v>112</v>
      </c>
      <c r="I3293" s="48" t="s">
        <v>99</v>
      </c>
      <c r="J3293" s="48" t="s">
        <v>48</v>
      </c>
      <c r="K3293" s="48" t="s">
        <v>100</v>
      </c>
      <c r="L3293" s="48" t="s">
        <v>26025</v>
      </c>
      <c r="M3293" s="48" t="s">
        <v>34003</v>
      </c>
      <c r="N3293">
        <f>VLOOKUP(B3293,HIS退!B:F,5,FALSE)</f>
        <v>-1320</v>
      </c>
      <c r="O3293" t="str">
        <f t="shared" si="103"/>
        <v/>
      </c>
      <c r="P3293" s="37">
        <f>VLOOKUP(C3293,微信退!Q:S,3,FALSE)</f>
        <v>1320</v>
      </c>
      <c r="Q3293" t="str">
        <f t="shared" si="104"/>
        <v/>
      </c>
    </row>
    <row r="3294" spans="1:17" hidden="1">
      <c r="A3294" s="49">
        <v>42912.498888888891</v>
      </c>
      <c r="B3294" s="46">
        <v>405156</v>
      </c>
      <c r="C3294" s="50" t="s">
        <v>34004</v>
      </c>
      <c r="D3294" s="46" t="s">
        <v>34005</v>
      </c>
      <c r="E3294" s="46" t="s">
        <v>34006</v>
      </c>
      <c r="F3294" s="47">
        <v>1593</v>
      </c>
      <c r="G3294" s="48" t="s">
        <v>59</v>
      </c>
      <c r="H3294" s="48" t="s">
        <v>59</v>
      </c>
      <c r="I3294" s="48" t="s">
        <v>99</v>
      </c>
      <c r="J3294" s="48" t="s">
        <v>48</v>
      </c>
      <c r="K3294" s="48" t="s">
        <v>100</v>
      </c>
      <c r="L3294" s="48" t="s">
        <v>34007</v>
      </c>
      <c r="M3294" s="48" t="s">
        <v>34008</v>
      </c>
      <c r="N3294" t="e">
        <f>VLOOKUP(B3294,HIS退!B:F,5,FALSE)</f>
        <v>#N/A</v>
      </c>
      <c r="O3294" t="e">
        <f t="shared" si="103"/>
        <v>#N/A</v>
      </c>
      <c r="P3294" s="37" t="e">
        <f>VLOOKUP(C3294,微信退!Q:S,3,FALSE)</f>
        <v>#N/A</v>
      </c>
      <c r="Q3294" t="e">
        <f t="shared" si="104"/>
        <v>#N/A</v>
      </c>
    </row>
    <row r="3295" spans="1:17" hidden="1">
      <c r="A3295" s="49">
        <v>42912.500937500001</v>
      </c>
      <c r="B3295" s="46">
        <v>405220</v>
      </c>
      <c r="C3295" s="50" t="s">
        <v>34009</v>
      </c>
      <c r="D3295" s="46" t="s">
        <v>34010</v>
      </c>
      <c r="E3295" s="46" t="s">
        <v>34011</v>
      </c>
      <c r="F3295" s="47">
        <v>240</v>
      </c>
      <c r="G3295" s="48" t="s">
        <v>34</v>
      </c>
      <c r="H3295" s="48" t="s">
        <v>34</v>
      </c>
      <c r="I3295" s="48" t="s">
        <v>101</v>
      </c>
      <c r="J3295" s="48" t="s">
        <v>98</v>
      </c>
      <c r="K3295" s="48" t="s">
        <v>100</v>
      </c>
      <c r="L3295" s="48" t="s">
        <v>34012</v>
      </c>
      <c r="M3295" s="48" t="s">
        <v>34013</v>
      </c>
      <c r="N3295" t="e">
        <f>VLOOKUP(B3295,HIS退!B:F,5,FALSE)</f>
        <v>#N/A</v>
      </c>
      <c r="O3295" t="e">
        <f t="shared" si="103"/>
        <v>#N/A</v>
      </c>
      <c r="P3295" s="37" t="e">
        <f>VLOOKUP(C3295,微信退!Q:S,3,FALSE)</f>
        <v>#N/A</v>
      </c>
      <c r="Q3295" t="e">
        <f t="shared" si="104"/>
        <v>#N/A</v>
      </c>
    </row>
    <row r="3296" spans="1:17">
      <c r="A3296" s="49">
        <v>42912.50240740741</v>
      </c>
      <c r="B3296" s="46">
        <v>405266</v>
      </c>
      <c r="C3296" s="50" t="s">
        <v>26358</v>
      </c>
      <c r="D3296" s="46" t="s">
        <v>28135</v>
      </c>
      <c r="E3296" s="46" t="s">
        <v>28136</v>
      </c>
      <c r="F3296" s="47">
        <v>82</v>
      </c>
      <c r="G3296" s="48" t="s">
        <v>59</v>
      </c>
      <c r="H3296" s="48" t="s">
        <v>112</v>
      </c>
      <c r="I3296" s="48" t="s">
        <v>99</v>
      </c>
      <c r="J3296" s="48" t="s">
        <v>48</v>
      </c>
      <c r="K3296" s="48" t="s">
        <v>100</v>
      </c>
      <c r="L3296" s="48" t="s">
        <v>26359</v>
      </c>
      <c r="M3296" s="48" t="s">
        <v>34014</v>
      </c>
      <c r="N3296">
        <f>VLOOKUP(B3296,HIS退!B:F,5,FALSE)</f>
        <v>-82</v>
      </c>
      <c r="O3296" t="str">
        <f t="shared" si="103"/>
        <v/>
      </c>
      <c r="P3296" s="37">
        <f>VLOOKUP(C3296,微信退!Q:S,3,FALSE)</f>
        <v>82</v>
      </c>
      <c r="Q3296" t="str">
        <f t="shared" si="104"/>
        <v/>
      </c>
    </row>
    <row r="3297" spans="1:17">
      <c r="A3297" s="49">
        <v>42912.503437500003</v>
      </c>
      <c r="B3297" s="46">
        <v>405293</v>
      </c>
      <c r="C3297" s="50" t="s">
        <v>26146</v>
      </c>
      <c r="D3297" s="46" t="s">
        <v>28137</v>
      </c>
      <c r="E3297" s="46" t="s">
        <v>28138</v>
      </c>
      <c r="F3297" s="47">
        <v>500</v>
      </c>
      <c r="G3297" s="48" t="s">
        <v>59</v>
      </c>
      <c r="H3297" s="48" t="s">
        <v>112</v>
      </c>
      <c r="I3297" s="48" t="s">
        <v>99</v>
      </c>
      <c r="J3297" s="48" t="s">
        <v>48</v>
      </c>
      <c r="K3297" s="48" t="s">
        <v>100</v>
      </c>
      <c r="L3297" s="48" t="s">
        <v>26147</v>
      </c>
      <c r="M3297" s="48" t="s">
        <v>34015</v>
      </c>
      <c r="N3297">
        <f>VLOOKUP(B3297,HIS退!B:F,5,FALSE)</f>
        <v>-500</v>
      </c>
      <c r="O3297" t="str">
        <f t="shared" si="103"/>
        <v/>
      </c>
      <c r="P3297" s="37">
        <f>VLOOKUP(C3297,微信退!Q:S,3,FALSE)</f>
        <v>500</v>
      </c>
      <c r="Q3297" t="str">
        <f t="shared" si="104"/>
        <v/>
      </c>
    </row>
    <row r="3298" spans="1:17" hidden="1">
      <c r="A3298" s="49">
        <v>42912.505173611113</v>
      </c>
      <c r="B3298" s="46">
        <v>405326</v>
      </c>
      <c r="C3298" s="50" t="s">
        <v>34016</v>
      </c>
      <c r="D3298" s="46" t="s">
        <v>34017</v>
      </c>
      <c r="E3298" s="46" t="s">
        <v>34018</v>
      </c>
      <c r="F3298" s="47">
        <v>7000</v>
      </c>
      <c r="G3298" s="48" t="s">
        <v>34</v>
      </c>
      <c r="H3298" s="48" t="s">
        <v>34</v>
      </c>
      <c r="I3298" s="48" t="s">
        <v>99</v>
      </c>
      <c r="J3298" s="48" t="s">
        <v>48</v>
      </c>
      <c r="K3298" s="48" t="s">
        <v>100</v>
      </c>
      <c r="L3298" s="48" t="s">
        <v>34019</v>
      </c>
      <c r="M3298" s="48" t="s">
        <v>34020</v>
      </c>
      <c r="N3298" t="e">
        <f>VLOOKUP(B3298,HIS退!B:F,5,FALSE)</f>
        <v>#N/A</v>
      </c>
      <c r="O3298" t="e">
        <f t="shared" si="103"/>
        <v>#N/A</v>
      </c>
      <c r="P3298" s="37" t="e">
        <f>VLOOKUP(C3298,微信退!Q:S,3,FALSE)</f>
        <v>#N/A</v>
      </c>
      <c r="Q3298" t="e">
        <f t="shared" si="104"/>
        <v>#N/A</v>
      </c>
    </row>
    <row r="3299" spans="1:17" hidden="1">
      <c r="A3299" s="49">
        <v>42912.507627314815</v>
      </c>
      <c r="B3299" s="46">
        <v>405382</v>
      </c>
      <c r="C3299" s="50" t="s">
        <v>34021</v>
      </c>
      <c r="D3299" s="46" t="s">
        <v>34022</v>
      </c>
      <c r="E3299" s="46" t="s">
        <v>34023</v>
      </c>
      <c r="F3299" s="47">
        <v>96</v>
      </c>
      <c r="G3299" s="48" t="s">
        <v>34</v>
      </c>
      <c r="H3299" s="48" t="s">
        <v>34</v>
      </c>
      <c r="I3299" s="48" t="s">
        <v>99</v>
      </c>
      <c r="J3299" s="48" t="s">
        <v>48</v>
      </c>
      <c r="K3299" s="48" t="s">
        <v>100</v>
      </c>
      <c r="L3299" s="48" t="s">
        <v>34024</v>
      </c>
      <c r="M3299" s="48" t="s">
        <v>34025</v>
      </c>
      <c r="N3299" t="e">
        <f>VLOOKUP(B3299,HIS退!B:F,5,FALSE)</f>
        <v>#N/A</v>
      </c>
      <c r="O3299" t="e">
        <f t="shared" si="103"/>
        <v>#N/A</v>
      </c>
      <c r="P3299" s="37" t="e">
        <f>VLOOKUP(C3299,微信退!Q:S,3,FALSE)</f>
        <v>#N/A</v>
      </c>
      <c r="Q3299" t="e">
        <f t="shared" si="104"/>
        <v>#N/A</v>
      </c>
    </row>
    <row r="3300" spans="1:17" hidden="1">
      <c r="A3300" s="49">
        <v>42912.507800925923</v>
      </c>
      <c r="B3300" s="46">
        <v>405386</v>
      </c>
      <c r="C3300" s="50" t="s">
        <v>34026</v>
      </c>
      <c r="D3300" s="46" t="s">
        <v>34027</v>
      </c>
      <c r="E3300" s="46" t="s">
        <v>34028</v>
      </c>
      <c r="F3300" s="47">
        <v>257</v>
      </c>
      <c r="G3300" s="48" t="s">
        <v>34</v>
      </c>
      <c r="H3300" s="48" t="s">
        <v>34</v>
      </c>
      <c r="I3300" s="48" t="s">
        <v>101</v>
      </c>
      <c r="J3300" s="48" t="s">
        <v>98</v>
      </c>
      <c r="K3300" s="48" t="s">
        <v>100</v>
      </c>
      <c r="L3300" s="48" t="s">
        <v>34029</v>
      </c>
      <c r="M3300" s="48" t="s">
        <v>34030</v>
      </c>
      <c r="N3300" t="e">
        <f>VLOOKUP(B3300,HIS退!B:F,5,FALSE)</f>
        <v>#N/A</v>
      </c>
      <c r="O3300" t="e">
        <f t="shared" si="103"/>
        <v>#N/A</v>
      </c>
      <c r="P3300" s="37" t="e">
        <f>VLOOKUP(C3300,微信退!Q:S,3,FALSE)</f>
        <v>#N/A</v>
      </c>
      <c r="Q3300" t="e">
        <f t="shared" si="104"/>
        <v>#N/A</v>
      </c>
    </row>
    <row r="3301" spans="1:17" hidden="1">
      <c r="A3301" s="49">
        <v>42912.507847222223</v>
      </c>
      <c r="B3301" s="46">
        <v>405387</v>
      </c>
      <c r="C3301" s="50" t="s">
        <v>34031</v>
      </c>
      <c r="D3301" s="46" t="s">
        <v>34032</v>
      </c>
      <c r="E3301" s="46" t="s">
        <v>34033</v>
      </c>
      <c r="F3301" s="47">
        <v>256</v>
      </c>
      <c r="G3301" s="48" t="s">
        <v>34</v>
      </c>
      <c r="H3301" s="48" t="s">
        <v>34</v>
      </c>
      <c r="I3301" s="48" t="s">
        <v>101</v>
      </c>
      <c r="J3301" s="48" t="s">
        <v>98</v>
      </c>
      <c r="K3301" s="48" t="s">
        <v>100</v>
      </c>
      <c r="L3301" s="48" t="s">
        <v>34034</v>
      </c>
      <c r="M3301" s="48" t="s">
        <v>34035</v>
      </c>
      <c r="N3301" t="e">
        <f>VLOOKUP(B3301,HIS退!B:F,5,FALSE)</f>
        <v>#N/A</v>
      </c>
      <c r="O3301" t="e">
        <f t="shared" si="103"/>
        <v>#N/A</v>
      </c>
      <c r="P3301" s="37" t="e">
        <f>VLOOKUP(C3301,微信退!Q:S,3,FALSE)</f>
        <v>#N/A</v>
      </c>
      <c r="Q3301" t="e">
        <f t="shared" si="104"/>
        <v>#N/A</v>
      </c>
    </row>
    <row r="3302" spans="1:17" hidden="1">
      <c r="A3302" s="49">
        <v>42912.508067129631</v>
      </c>
      <c r="B3302" s="46">
        <v>405390</v>
      </c>
      <c r="C3302" s="50" t="s">
        <v>34036</v>
      </c>
      <c r="D3302" s="46" t="s">
        <v>34037</v>
      </c>
      <c r="E3302" s="46" t="s">
        <v>34038</v>
      </c>
      <c r="F3302" s="47">
        <v>117</v>
      </c>
      <c r="G3302" s="48" t="s">
        <v>34</v>
      </c>
      <c r="H3302" s="48" t="s">
        <v>34</v>
      </c>
      <c r="I3302" s="48" t="s">
        <v>99</v>
      </c>
      <c r="J3302" s="48" t="s">
        <v>48</v>
      </c>
      <c r="K3302" s="48" t="s">
        <v>100</v>
      </c>
      <c r="L3302" s="48" t="s">
        <v>34039</v>
      </c>
      <c r="M3302" s="48" t="s">
        <v>34040</v>
      </c>
      <c r="N3302" t="e">
        <f>VLOOKUP(B3302,HIS退!B:F,5,FALSE)</f>
        <v>#N/A</v>
      </c>
      <c r="O3302" t="e">
        <f t="shared" si="103"/>
        <v>#N/A</v>
      </c>
      <c r="P3302" s="37" t="e">
        <f>VLOOKUP(C3302,微信退!Q:S,3,FALSE)</f>
        <v>#N/A</v>
      </c>
      <c r="Q3302" t="e">
        <f t="shared" si="104"/>
        <v>#N/A</v>
      </c>
    </row>
    <row r="3303" spans="1:17" hidden="1">
      <c r="A3303" s="49">
        <v>42912.508587962962</v>
      </c>
      <c r="B3303" s="46">
        <v>405416</v>
      </c>
      <c r="C3303" s="50" t="s">
        <v>34041</v>
      </c>
      <c r="D3303" s="46" t="s">
        <v>34042</v>
      </c>
      <c r="E3303" s="46" t="s">
        <v>34043</v>
      </c>
      <c r="F3303" s="47">
        <v>2115</v>
      </c>
      <c r="G3303" s="48" t="s">
        <v>59</v>
      </c>
      <c r="H3303" s="48" t="s">
        <v>59</v>
      </c>
      <c r="I3303" s="48" t="s">
        <v>99</v>
      </c>
      <c r="J3303" s="48" t="s">
        <v>48</v>
      </c>
      <c r="K3303" s="48" t="s">
        <v>100</v>
      </c>
      <c r="L3303" s="48" t="s">
        <v>34044</v>
      </c>
      <c r="M3303" s="48" t="s">
        <v>34045</v>
      </c>
      <c r="N3303" t="e">
        <f>VLOOKUP(B3303,HIS退!B:F,5,FALSE)</f>
        <v>#N/A</v>
      </c>
      <c r="O3303" t="e">
        <f t="shared" si="103"/>
        <v>#N/A</v>
      </c>
      <c r="P3303" s="37" t="e">
        <f>VLOOKUP(C3303,微信退!Q:S,3,FALSE)</f>
        <v>#N/A</v>
      </c>
      <c r="Q3303" t="e">
        <f t="shared" si="104"/>
        <v>#N/A</v>
      </c>
    </row>
    <row r="3304" spans="1:17" hidden="1">
      <c r="A3304" s="49">
        <v>42912.509351851855</v>
      </c>
      <c r="B3304" s="46">
        <v>405426</v>
      </c>
      <c r="C3304" s="50" t="s">
        <v>34046</v>
      </c>
      <c r="D3304" s="46" t="s">
        <v>34047</v>
      </c>
      <c r="E3304" s="46" t="s">
        <v>34048</v>
      </c>
      <c r="F3304" s="47">
        <v>25</v>
      </c>
      <c r="G3304" s="48" t="s">
        <v>59</v>
      </c>
      <c r="H3304" s="48" t="s">
        <v>59</v>
      </c>
      <c r="I3304" s="48" t="s">
        <v>99</v>
      </c>
      <c r="J3304" s="48" t="s">
        <v>48</v>
      </c>
      <c r="K3304" s="48" t="s">
        <v>100</v>
      </c>
      <c r="L3304" s="48" t="s">
        <v>34049</v>
      </c>
      <c r="M3304" s="48" t="s">
        <v>34050</v>
      </c>
      <c r="N3304" t="e">
        <f>VLOOKUP(B3304,HIS退!B:F,5,FALSE)</f>
        <v>#N/A</v>
      </c>
      <c r="O3304" t="e">
        <f t="shared" si="103"/>
        <v>#N/A</v>
      </c>
      <c r="P3304" s="37" t="e">
        <f>VLOOKUP(C3304,微信退!Q:S,3,FALSE)</f>
        <v>#N/A</v>
      </c>
      <c r="Q3304" t="e">
        <f t="shared" si="104"/>
        <v>#N/A</v>
      </c>
    </row>
    <row r="3305" spans="1:17">
      <c r="A3305" s="49">
        <v>42912.510324074072</v>
      </c>
      <c r="B3305" s="46">
        <v>405448</v>
      </c>
      <c r="C3305" s="50" t="s">
        <v>26032</v>
      </c>
      <c r="D3305" s="46" t="s">
        <v>28139</v>
      </c>
      <c r="E3305" s="46" t="s">
        <v>28140</v>
      </c>
      <c r="F3305" s="47">
        <v>200</v>
      </c>
      <c r="G3305" s="48" t="s">
        <v>34</v>
      </c>
      <c r="H3305" s="48" t="s">
        <v>112</v>
      </c>
      <c r="I3305" s="48" t="s">
        <v>99</v>
      </c>
      <c r="J3305" s="48" t="s">
        <v>48</v>
      </c>
      <c r="K3305" s="48" t="s">
        <v>100</v>
      </c>
      <c r="L3305" s="48" t="s">
        <v>26033</v>
      </c>
      <c r="M3305" s="48" t="s">
        <v>34051</v>
      </c>
      <c r="N3305">
        <f>VLOOKUP(B3305,HIS退!B:F,5,FALSE)</f>
        <v>-200</v>
      </c>
      <c r="O3305" t="str">
        <f t="shared" si="103"/>
        <v/>
      </c>
      <c r="P3305" s="37">
        <f>VLOOKUP(C3305,微信退!Q:S,3,FALSE)</f>
        <v>200</v>
      </c>
      <c r="Q3305" t="str">
        <f t="shared" si="104"/>
        <v/>
      </c>
    </row>
    <row r="3306" spans="1:17">
      <c r="A3306" s="49">
        <v>42912.51059027778</v>
      </c>
      <c r="B3306" s="46">
        <v>405453</v>
      </c>
      <c r="C3306" s="50" t="s">
        <v>26034</v>
      </c>
      <c r="D3306" s="46" t="s">
        <v>28139</v>
      </c>
      <c r="E3306" s="46" t="s">
        <v>28140</v>
      </c>
      <c r="F3306" s="47">
        <v>105</v>
      </c>
      <c r="G3306" s="48" t="s">
        <v>34</v>
      </c>
      <c r="H3306" s="48" t="s">
        <v>112</v>
      </c>
      <c r="I3306" s="48" t="s">
        <v>99</v>
      </c>
      <c r="J3306" s="48" t="s">
        <v>48</v>
      </c>
      <c r="K3306" s="48" t="s">
        <v>100</v>
      </c>
      <c r="L3306" s="48" t="s">
        <v>26035</v>
      </c>
      <c r="M3306" s="48" t="s">
        <v>34052</v>
      </c>
      <c r="N3306">
        <f>VLOOKUP(B3306,HIS退!B:F,5,FALSE)</f>
        <v>-105</v>
      </c>
      <c r="O3306" t="str">
        <f t="shared" si="103"/>
        <v/>
      </c>
      <c r="P3306" s="37">
        <f>VLOOKUP(C3306,微信退!Q:S,3,FALSE)</f>
        <v>105</v>
      </c>
      <c r="Q3306" t="str">
        <f t="shared" si="104"/>
        <v/>
      </c>
    </row>
    <row r="3307" spans="1:17" hidden="1">
      <c r="A3307" s="49">
        <v>42912.51158564815</v>
      </c>
      <c r="B3307" s="46">
        <v>405474</v>
      </c>
      <c r="C3307" s="50" t="s">
        <v>34053</v>
      </c>
      <c r="D3307" s="46" t="s">
        <v>34054</v>
      </c>
      <c r="E3307" s="46" t="s">
        <v>34055</v>
      </c>
      <c r="F3307" s="47">
        <v>32</v>
      </c>
      <c r="G3307" s="48" t="s">
        <v>59</v>
      </c>
      <c r="H3307" s="48" t="s">
        <v>59</v>
      </c>
      <c r="I3307" s="48" t="s">
        <v>99</v>
      </c>
      <c r="J3307" s="48" t="s">
        <v>29021</v>
      </c>
      <c r="K3307" s="48" t="s">
        <v>100</v>
      </c>
      <c r="L3307" s="48" t="s">
        <v>34056</v>
      </c>
      <c r="M3307" s="48" t="s">
        <v>34057</v>
      </c>
      <c r="N3307" t="e">
        <f>VLOOKUP(B3307,HIS退!B:F,5,FALSE)</f>
        <v>#N/A</v>
      </c>
      <c r="O3307" t="e">
        <f t="shared" si="103"/>
        <v>#N/A</v>
      </c>
      <c r="P3307" s="37" t="e">
        <f>VLOOKUP(C3307,微信退!Q:S,3,FALSE)</f>
        <v>#N/A</v>
      </c>
      <c r="Q3307" t="e">
        <f t="shared" si="104"/>
        <v>#N/A</v>
      </c>
    </row>
    <row r="3308" spans="1:17">
      <c r="A3308" s="49">
        <v>42912.513935185183</v>
      </c>
      <c r="B3308" s="46">
        <v>405507</v>
      </c>
      <c r="C3308" s="50" t="s">
        <v>26220</v>
      </c>
      <c r="D3308" s="46" t="s">
        <v>28141</v>
      </c>
      <c r="E3308" s="46" t="s">
        <v>28142</v>
      </c>
      <c r="F3308" s="47">
        <v>20</v>
      </c>
      <c r="G3308" s="48" t="s">
        <v>59</v>
      </c>
      <c r="H3308" s="48" t="s">
        <v>112</v>
      </c>
      <c r="I3308" s="48" t="s">
        <v>99</v>
      </c>
      <c r="J3308" s="48" t="s">
        <v>48</v>
      </c>
      <c r="K3308" s="48" t="s">
        <v>100</v>
      </c>
      <c r="L3308" s="48" t="s">
        <v>26221</v>
      </c>
      <c r="M3308" s="48" t="s">
        <v>34058</v>
      </c>
      <c r="N3308">
        <f>VLOOKUP(B3308,HIS退!B:F,5,FALSE)</f>
        <v>-20</v>
      </c>
      <c r="O3308" t="str">
        <f t="shared" si="103"/>
        <v/>
      </c>
      <c r="P3308" s="37">
        <f>VLOOKUP(C3308,微信退!Q:S,3,FALSE)</f>
        <v>20</v>
      </c>
      <c r="Q3308" t="str">
        <f t="shared" si="104"/>
        <v/>
      </c>
    </row>
    <row r="3309" spans="1:17">
      <c r="A3309" s="49">
        <v>42912.515081018515</v>
      </c>
      <c r="B3309" s="46">
        <v>405524</v>
      </c>
      <c r="C3309" s="50" t="s">
        <v>26116</v>
      </c>
      <c r="D3309" s="46" t="s">
        <v>28143</v>
      </c>
      <c r="E3309" s="46" t="s">
        <v>28144</v>
      </c>
      <c r="F3309" s="47">
        <v>20</v>
      </c>
      <c r="G3309" s="48" t="s">
        <v>34</v>
      </c>
      <c r="H3309" s="48" t="s">
        <v>112</v>
      </c>
      <c r="I3309" s="48" t="s">
        <v>99</v>
      </c>
      <c r="J3309" s="48" t="s">
        <v>48</v>
      </c>
      <c r="K3309" s="48" t="s">
        <v>100</v>
      </c>
      <c r="L3309" s="48" t="s">
        <v>26117</v>
      </c>
      <c r="M3309" s="48" t="s">
        <v>34059</v>
      </c>
      <c r="N3309">
        <f>VLOOKUP(B3309,HIS退!B:F,5,FALSE)</f>
        <v>-20</v>
      </c>
      <c r="O3309" t="str">
        <f t="shared" si="103"/>
        <v/>
      </c>
      <c r="P3309" s="37">
        <f>VLOOKUP(C3309,微信退!Q:S,3,FALSE)</f>
        <v>20</v>
      </c>
      <c r="Q3309" t="str">
        <f t="shared" si="104"/>
        <v/>
      </c>
    </row>
    <row r="3310" spans="1:17" hidden="1">
      <c r="A3310" s="49">
        <v>42912.515439814815</v>
      </c>
      <c r="B3310" s="46">
        <v>405529</v>
      </c>
      <c r="C3310" s="50" t="s">
        <v>34060</v>
      </c>
      <c r="D3310" s="46" t="s">
        <v>34061</v>
      </c>
      <c r="E3310" s="46" t="s">
        <v>34062</v>
      </c>
      <c r="F3310" s="47">
        <v>197</v>
      </c>
      <c r="G3310" s="48" t="s">
        <v>59</v>
      </c>
      <c r="H3310" s="48" t="s">
        <v>29015</v>
      </c>
      <c r="I3310" s="48" t="s">
        <v>99</v>
      </c>
      <c r="J3310" s="48" t="s">
        <v>48</v>
      </c>
      <c r="K3310" s="48" t="s">
        <v>100</v>
      </c>
      <c r="L3310" s="48" t="s">
        <v>34063</v>
      </c>
      <c r="M3310" s="48" t="s">
        <v>34064</v>
      </c>
      <c r="N3310" t="e">
        <f>VLOOKUP(B3310,HIS退!B:F,5,FALSE)</f>
        <v>#N/A</v>
      </c>
      <c r="O3310" t="e">
        <f t="shared" si="103"/>
        <v>#N/A</v>
      </c>
      <c r="P3310" s="37" t="e">
        <f>VLOOKUP(C3310,微信退!Q:S,3,FALSE)</f>
        <v>#N/A</v>
      </c>
      <c r="Q3310" t="e">
        <f t="shared" si="104"/>
        <v>#N/A</v>
      </c>
    </row>
    <row r="3311" spans="1:17">
      <c r="A3311" s="49">
        <v>42912.515798611108</v>
      </c>
      <c r="B3311" s="46">
        <v>405536</v>
      </c>
      <c r="C3311" s="50" t="s">
        <v>26118</v>
      </c>
      <c r="D3311" s="46" t="s">
        <v>28143</v>
      </c>
      <c r="E3311" s="46" t="s">
        <v>28144</v>
      </c>
      <c r="F3311" s="47">
        <v>1600</v>
      </c>
      <c r="G3311" s="48" t="s">
        <v>34</v>
      </c>
      <c r="H3311" s="48" t="s">
        <v>112</v>
      </c>
      <c r="I3311" s="48" t="s">
        <v>99</v>
      </c>
      <c r="J3311" s="48" t="s">
        <v>48</v>
      </c>
      <c r="K3311" s="48" t="s">
        <v>100</v>
      </c>
      <c r="L3311" s="48" t="s">
        <v>26119</v>
      </c>
      <c r="M3311" s="48" t="s">
        <v>34065</v>
      </c>
      <c r="N3311">
        <f>VLOOKUP(B3311,HIS退!B:F,5,FALSE)</f>
        <v>-1600</v>
      </c>
      <c r="O3311" t="str">
        <f t="shared" si="103"/>
        <v/>
      </c>
      <c r="P3311" s="37">
        <f>VLOOKUP(C3311,微信退!Q:S,3,FALSE)</f>
        <v>1600</v>
      </c>
      <c r="Q3311" t="str">
        <f t="shared" si="104"/>
        <v/>
      </c>
    </row>
    <row r="3312" spans="1:17">
      <c r="A3312" s="49">
        <v>42912.51635416667</v>
      </c>
      <c r="B3312" s="46">
        <v>405544</v>
      </c>
      <c r="C3312" s="50" t="s">
        <v>26120</v>
      </c>
      <c r="D3312" s="46" t="s">
        <v>28143</v>
      </c>
      <c r="E3312" s="46" t="s">
        <v>28144</v>
      </c>
      <c r="F3312" s="47">
        <v>1196</v>
      </c>
      <c r="G3312" s="48" t="s">
        <v>34</v>
      </c>
      <c r="H3312" s="48" t="s">
        <v>112</v>
      </c>
      <c r="I3312" s="48" t="s">
        <v>99</v>
      </c>
      <c r="J3312" s="48" t="s">
        <v>48</v>
      </c>
      <c r="K3312" s="48" t="s">
        <v>100</v>
      </c>
      <c r="L3312" s="48" t="s">
        <v>26121</v>
      </c>
      <c r="M3312" s="48" t="s">
        <v>34066</v>
      </c>
      <c r="N3312">
        <f>VLOOKUP(B3312,HIS退!B:F,5,FALSE)</f>
        <v>-1196</v>
      </c>
      <c r="O3312" t="str">
        <f t="shared" si="103"/>
        <v/>
      </c>
      <c r="P3312" s="37">
        <f>VLOOKUP(C3312,微信退!Q:S,3,FALSE)</f>
        <v>1196</v>
      </c>
      <c r="Q3312" t="str">
        <f t="shared" si="104"/>
        <v/>
      </c>
    </row>
    <row r="3313" spans="1:17">
      <c r="A3313" s="49">
        <v>42912.518067129633</v>
      </c>
      <c r="B3313" s="46">
        <v>405557</v>
      </c>
      <c r="C3313" s="50" t="s">
        <v>26326</v>
      </c>
      <c r="D3313" s="46" t="s">
        <v>27537</v>
      </c>
      <c r="E3313" s="46" t="s">
        <v>27538</v>
      </c>
      <c r="F3313" s="47">
        <v>21</v>
      </c>
      <c r="G3313" s="48" t="s">
        <v>34</v>
      </c>
      <c r="H3313" s="48" t="s">
        <v>112</v>
      </c>
      <c r="I3313" s="48" t="s">
        <v>99</v>
      </c>
      <c r="J3313" s="48" t="s">
        <v>48</v>
      </c>
      <c r="K3313" s="48" t="s">
        <v>100</v>
      </c>
      <c r="L3313" s="48" t="s">
        <v>26327</v>
      </c>
      <c r="M3313" s="48" t="s">
        <v>34067</v>
      </c>
      <c r="N3313">
        <f>VLOOKUP(B3313,HIS退!B:F,5,FALSE)</f>
        <v>-21</v>
      </c>
      <c r="O3313" t="str">
        <f t="shared" si="103"/>
        <v/>
      </c>
      <c r="P3313" s="37">
        <f>VLOOKUP(C3313,微信退!Q:S,3,FALSE)</f>
        <v>21</v>
      </c>
      <c r="Q3313" t="str">
        <f t="shared" si="104"/>
        <v/>
      </c>
    </row>
    <row r="3314" spans="1:17" hidden="1">
      <c r="A3314" s="49">
        <v>42912.518576388888</v>
      </c>
      <c r="B3314" s="46">
        <v>405559</v>
      </c>
      <c r="C3314" s="50" t="s">
        <v>34068</v>
      </c>
      <c r="D3314" s="46" t="s">
        <v>34069</v>
      </c>
      <c r="E3314" s="46" t="s">
        <v>34070</v>
      </c>
      <c r="F3314" s="47">
        <v>271</v>
      </c>
      <c r="G3314" s="48" t="s">
        <v>34</v>
      </c>
      <c r="H3314" s="48" t="s">
        <v>34</v>
      </c>
      <c r="I3314" s="48" t="s">
        <v>99</v>
      </c>
      <c r="J3314" s="48" t="s">
        <v>48</v>
      </c>
      <c r="K3314" s="48" t="s">
        <v>100</v>
      </c>
      <c r="L3314" s="48" t="s">
        <v>34071</v>
      </c>
      <c r="M3314" s="48" t="s">
        <v>34072</v>
      </c>
      <c r="N3314" t="e">
        <f>VLOOKUP(B3314,HIS退!B:F,5,FALSE)</f>
        <v>#N/A</v>
      </c>
      <c r="O3314" t="e">
        <f t="shared" si="103"/>
        <v>#N/A</v>
      </c>
      <c r="P3314" s="37" t="e">
        <f>VLOOKUP(C3314,微信退!Q:S,3,FALSE)</f>
        <v>#N/A</v>
      </c>
      <c r="Q3314" t="e">
        <f t="shared" si="104"/>
        <v>#N/A</v>
      </c>
    </row>
    <row r="3315" spans="1:17">
      <c r="A3315" s="49">
        <v>42912.519270833334</v>
      </c>
      <c r="B3315" s="46">
        <v>405565</v>
      </c>
      <c r="C3315" s="50" t="s">
        <v>26232</v>
      </c>
      <c r="D3315" s="46" t="s">
        <v>28031</v>
      </c>
      <c r="E3315" s="46" t="s">
        <v>28032</v>
      </c>
      <c r="F3315" s="47">
        <v>15</v>
      </c>
      <c r="G3315" s="48" t="s">
        <v>34</v>
      </c>
      <c r="H3315" s="48" t="s">
        <v>112</v>
      </c>
      <c r="I3315" s="48" t="s">
        <v>99</v>
      </c>
      <c r="J3315" s="48" t="s">
        <v>48</v>
      </c>
      <c r="K3315" s="48" t="s">
        <v>100</v>
      </c>
      <c r="L3315" s="48" t="s">
        <v>26233</v>
      </c>
      <c r="M3315" s="48" t="s">
        <v>34073</v>
      </c>
      <c r="N3315">
        <f>VLOOKUP(B3315,HIS退!B:F,5,FALSE)</f>
        <v>-15</v>
      </c>
      <c r="O3315" t="str">
        <f t="shared" si="103"/>
        <v/>
      </c>
      <c r="P3315" s="37">
        <f>VLOOKUP(C3315,微信退!Q:S,3,FALSE)</f>
        <v>15</v>
      </c>
      <c r="Q3315" t="str">
        <f t="shared" si="104"/>
        <v/>
      </c>
    </row>
    <row r="3316" spans="1:17" hidden="1">
      <c r="A3316" s="49">
        <v>42912.520983796298</v>
      </c>
      <c r="B3316" s="46">
        <v>405587</v>
      </c>
      <c r="C3316" s="50" t="s">
        <v>34074</v>
      </c>
      <c r="D3316" s="46" t="s">
        <v>34075</v>
      </c>
      <c r="E3316" s="46" t="s">
        <v>34076</v>
      </c>
      <c r="F3316" s="47">
        <v>615</v>
      </c>
      <c r="G3316" s="48" t="s">
        <v>34</v>
      </c>
      <c r="H3316" s="48" t="s">
        <v>34</v>
      </c>
      <c r="I3316" s="48" t="s">
        <v>99</v>
      </c>
      <c r="J3316" s="48" t="s">
        <v>48</v>
      </c>
      <c r="K3316" s="48" t="s">
        <v>100</v>
      </c>
      <c r="L3316" s="48" t="s">
        <v>34077</v>
      </c>
      <c r="M3316" s="48" t="s">
        <v>34078</v>
      </c>
      <c r="N3316" t="e">
        <f>VLOOKUP(B3316,HIS退!B:F,5,FALSE)</f>
        <v>#N/A</v>
      </c>
      <c r="O3316" t="e">
        <f t="shared" si="103"/>
        <v>#N/A</v>
      </c>
      <c r="P3316" s="37" t="e">
        <f>VLOOKUP(C3316,微信退!Q:S,3,FALSE)</f>
        <v>#N/A</v>
      </c>
      <c r="Q3316" t="e">
        <f t="shared" si="104"/>
        <v>#N/A</v>
      </c>
    </row>
    <row r="3317" spans="1:17">
      <c r="A3317" s="49">
        <v>42912.523043981484</v>
      </c>
      <c r="B3317" s="46">
        <v>405606</v>
      </c>
      <c r="C3317" s="50" t="s">
        <v>26110</v>
      </c>
      <c r="D3317" s="46" t="s">
        <v>4291</v>
      </c>
      <c r="E3317" s="46" t="s">
        <v>4604</v>
      </c>
      <c r="F3317" s="47">
        <v>15</v>
      </c>
      <c r="G3317" s="48" t="s">
        <v>34</v>
      </c>
      <c r="H3317" s="48" t="s">
        <v>112</v>
      </c>
      <c r="I3317" s="48" t="s">
        <v>99</v>
      </c>
      <c r="J3317" s="48" t="s">
        <v>48</v>
      </c>
      <c r="K3317" s="48" t="s">
        <v>100</v>
      </c>
      <c r="L3317" s="48" t="s">
        <v>26111</v>
      </c>
      <c r="M3317" s="48" t="s">
        <v>34079</v>
      </c>
      <c r="N3317">
        <f>VLOOKUP(B3317,HIS退!B:F,5,FALSE)</f>
        <v>-15</v>
      </c>
      <c r="O3317" t="str">
        <f t="shared" si="103"/>
        <v/>
      </c>
      <c r="P3317" s="37">
        <f>VLOOKUP(C3317,微信退!Q:S,3,FALSE)</f>
        <v>15</v>
      </c>
      <c r="Q3317" t="str">
        <f t="shared" si="104"/>
        <v/>
      </c>
    </row>
    <row r="3318" spans="1:17" hidden="1">
      <c r="A3318" s="49">
        <v>42912.526539351849</v>
      </c>
      <c r="B3318" s="46">
        <v>405635</v>
      </c>
      <c r="C3318" s="50" t="s">
        <v>34080</v>
      </c>
      <c r="D3318" s="46" t="s">
        <v>34081</v>
      </c>
      <c r="E3318" s="46" t="s">
        <v>34082</v>
      </c>
      <c r="F3318" s="47">
        <v>1000</v>
      </c>
      <c r="G3318" s="48" t="s">
        <v>34</v>
      </c>
      <c r="H3318" s="48" t="s">
        <v>34</v>
      </c>
      <c r="I3318" s="48" t="s">
        <v>99</v>
      </c>
      <c r="J3318" s="48" t="s">
        <v>48</v>
      </c>
      <c r="K3318" s="48" t="s">
        <v>100</v>
      </c>
      <c r="L3318" s="48" t="s">
        <v>34083</v>
      </c>
      <c r="M3318" s="48" t="s">
        <v>34084</v>
      </c>
      <c r="N3318" t="e">
        <f>VLOOKUP(B3318,HIS退!B:F,5,FALSE)</f>
        <v>#N/A</v>
      </c>
      <c r="O3318" t="e">
        <f t="shared" si="103"/>
        <v>#N/A</v>
      </c>
      <c r="P3318" s="37" t="e">
        <f>VLOOKUP(C3318,微信退!Q:S,3,FALSE)</f>
        <v>#N/A</v>
      </c>
      <c r="Q3318" t="e">
        <f t="shared" si="104"/>
        <v>#N/A</v>
      </c>
    </row>
    <row r="3319" spans="1:17">
      <c r="A3319" s="49">
        <v>42912.526759259257</v>
      </c>
      <c r="B3319" s="46">
        <v>405641</v>
      </c>
      <c r="C3319" s="50" t="s">
        <v>26374</v>
      </c>
      <c r="D3319" s="46" t="s">
        <v>28145</v>
      </c>
      <c r="E3319" s="46" t="s">
        <v>28146</v>
      </c>
      <c r="F3319" s="47">
        <v>14</v>
      </c>
      <c r="G3319" s="48" t="s">
        <v>34</v>
      </c>
      <c r="H3319" s="48" t="s">
        <v>112</v>
      </c>
      <c r="I3319" s="48" t="s">
        <v>99</v>
      </c>
      <c r="J3319" s="48" t="s">
        <v>48</v>
      </c>
      <c r="K3319" s="48" t="s">
        <v>100</v>
      </c>
      <c r="L3319" s="48" t="s">
        <v>26375</v>
      </c>
      <c r="M3319" s="48" t="s">
        <v>34085</v>
      </c>
      <c r="N3319">
        <f>VLOOKUP(B3319,HIS退!B:F,5,FALSE)</f>
        <v>-14</v>
      </c>
      <c r="O3319" t="str">
        <f t="shared" si="103"/>
        <v/>
      </c>
      <c r="P3319" s="37">
        <f>VLOOKUP(C3319,微信退!Q:S,3,FALSE)</f>
        <v>14</v>
      </c>
      <c r="Q3319" t="str">
        <f t="shared" si="104"/>
        <v/>
      </c>
    </row>
    <row r="3320" spans="1:17">
      <c r="A3320" s="49">
        <v>42912.528240740743</v>
      </c>
      <c r="B3320" s="46">
        <v>405658</v>
      </c>
      <c r="C3320" s="50" t="s">
        <v>26376</v>
      </c>
      <c r="D3320" s="46" t="s">
        <v>28147</v>
      </c>
      <c r="E3320" s="46" t="s">
        <v>28148</v>
      </c>
      <c r="F3320" s="47">
        <v>6</v>
      </c>
      <c r="G3320" s="48" t="s">
        <v>34</v>
      </c>
      <c r="H3320" s="48" t="s">
        <v>112</v>
      </c>
      <c r="I3320" s="48" t="s">
        <v>99</v>
      </c>
      <c r="J3320" s="48" t="s">
        <v>48</v>
      </c>
      <c r="K3320" s="48" t="s">
        <v>100</v>
      </c>
      <c r="L3320" s="48" t="s">
        <v>26377</v>
      </c>
      <c r="M3320" s="48" t="s">
        <v>34086</v>
      </c>
      <c r="N3320">
        <f>VLOOKUP(B3320,HIS退!B:F,5,FALSE)</f>
        <v>-6</v>
      </c>
      <c r="O3320" t="str">
        <f t="shared" si="103"/>
        <v/>
      </c>
      <c r="P3320" s="37">
        <f>VLOOKUP(C3320,微信退!Q:S,3,FALSE)</f>
        <v>6</v>
      </c>
      <c r="Q3320" t="str">
        <f t="shared" si="104"/>
        <v/>
      </c>
    </row>
    <row r="3321" spans="1:17">
      <c r="A3321" s="49">
        <v>42912.528483796297</v>
      </c>
      <c r="B3321" s="46">
        <v>405660</v>
      </c>
      <c r="C3321" s="50" t="s">
        <v>26052</v>
      </c>
      <c r="D3321" s="46" t="s">
        <v>28149</v>
      </c>
      <c r="E3321" s="46" t="s">
        <v>28150</v>
      </c>
      <c r="F3321" s="47">
        <v>2380</v>
      </c>
      <c r="G3321" s="48" t="s">
        <v>34</v>
      </c>
      <c r="H3321" s="48" t="s">
        <v>112</v>
      </c>
      <c r="I3321" s="48" t="s">
        <v>99</v>
      </c>
      <c r="J3321" s="48" t="s">
        <v>48</v>
      </c>
      <c r="K3321" s="48" t="s">
        <v>100</v>
      </c>
      <c r="L3321" s="48" t="s">
        <v>26053</v>
      </c>
      <c r="M3321" s="48" t="s">
        <v>34087</v>
      </c>
      <c r="N3321">
        <f>VLOOKUP(B3321,HIS退!B:F,5,FALSE)</f>
        <v>-2380</v>
      </c>
      <c r="O3321" t="str">
        <f t="shared" si="103"/>
        <v/>
      </c>
      <c r="P3321" s="37">
        <f>VLOOKUP(C3321,微信退!Q:S,3,FALSE)</f>
        <v>2380</v>
      </c>
      <c r="Q3321" t="str">
        <f t="shared" si="104"/>
        <v/>
      </c>
    </row>
    <row r="3322" spans="1:17" hidden="1">
      <c r="A3322" s="49">
        <v>42912.529004629629</v>
      </c>
      <c r="B3322" s="46">
        <v>405663</v>
      </c>
      <c r="C3322" s="50" t="s">
        <v>34088</v>
      </c>
      <c r="D3322" s="46" t="s">
        <v>34089</v>
      </c>
      <c r="E3322" s="46" t="s">
        <v>34090</v>
      </c>
      <c r="F3322" s="47">
        <v>147</v>
      </c>
      <c r="G3322" s="48" t="s">
        <v>34</v>
      </c>
      <c r="H3322" s="48" t="s">
        <v>34</v>
      </c>
      <c r="I3322" s="48" t="s">
        <v>101</v>
      </c>
      <c r="J3322" s="48" t="s">
        <v>98</v>
      </c>
      <c r="K3322" s="48" t="s">
        <v>100</v>
      </c>
      <c r="L3322" s="48" t="s">
        <v>34091</v>
      </c>
      <c r="M3322" s="48" t="s">
        <v>34092</v>
      </c>
      <c r="N3322" t="e">
        <f>VLOOKUP(B3322,HIS退!B:F,5,FALSE)</f>
        <v>#N/A</v>
      </c>
      <c r="O3322" t="e">
        <f t="shared" si="103"/>
        <v>#N/A</v>
      </c>
      <c r="P3322" s="37" t="e">
        <f>VLOOKUP(C3322,微信退!Q:S,3,FALSE)</f>
        <v>#N/A</v>
      </c>
      <c r="Q3322" t="e">
        <f t="shared" si="104"/>
        <v>#N/A</v>
      </c>
    </row>
    <row r="3323" spans="1:17">
      <c r="A3323" s="49">
        <v>42912.534525462965</v>
      </c>
      <c r="B3323" s="46">
        <v>405697</v>
      </c>
      <c r="C3323" s="50" t="s">
        <v>26360</v>
      </c>
      <c r="D3323" s="46" t="s">
        <v>28151</v>
      </c>
      <c r="E3323" s="46" t="s">
        <v>28152</v>
      </c>
      <c r="F3323" s="47">
        <v>456</v>
      </c>
      <c r="G3323" s="48" t="s">
        <v>34</v>
      </c>
      <c r="H3323" s="48" t="s">
        <v>112</v>
      </c>
      <c r="I3323" s="48" t="s">
        <v>99</v>
      </c>
      <c r="J3323" s="48" t="s">
        <v>48</v>
      </c>
      <c r="K3323" s="48" t="s">
        <v>100</v>
      </c>
      <c r="L3323" s="48" t="s">
        <v>26361</v>
      </c>
      <c r="M3323" s="48" t="s">
        <v>34093</v>
      </c>
      <c r="N3323">
        <f>VLOOKUP(B3323,HIS退!B:F,5,FALSE)</f>
        <v>-456</v>
      </c>
      <c r="O3323" t="str">
        <f t="shared" ref="O3323:O3386" si="105">IF(N3323=F3323*-1,"",1)</f>
        <v/>
      </c>
      <c r="P3323" s="37">
        <f>VLOOKUP(C3323,微信退!Q:S,3,FALSE)</f>
        <v>456</v>
      </c>
      <c r="Q3323" t="str">
        <f t="shared" ref="Q3323:Q3386" si="106">IF(P3323=F3323,"",1)</f>
        <v/>
      </c>
    </row>
    <row r="3324" spans="1:17" hidden="1">
      <c r="A3324" s="49">
        <v>42912.536111111112</v>
      </c>
      <c r="B3324" s="46">
        <v>405713</v>
      </c>
      <c r="C3324" s="50" t="s">
        <v>34094</v>
      </c>
      <c r="D3324" s="46" t="s">
        <v>34095</v>
      </c>
      <c r="E3324" s="46" t="s">
        <v>34096</v>
      </c>
      <c r="F3324" s="47">
        <v>400</v>
      </c>
      <c r="G3324" s="48" t="s">
        <v>59</v>
      </c>
      <c r="H3324" s="48" t="s">
        <v>29015</v>
      </c>
      <c r="I3324" s="48" t="s">
        <v>99</v>
      </c>
      <c r="J3324" s="48" t="s">
        <v>48</v>
      </c>
      <c r="K3324" s="48" t="s">
        <v>100</v>
      </c>
      <c r="L3324" s="48" t="s">
        <v>34097</v>
      </c>
      <c r="M3324" s="48" t="s">
        <v>34098</v>
      </c>
      <c r="N3324" t="e">
        <f>VLOOKUP(B3324,HIS退!B:F,5,FALSE)</f>
        <v>#N/A</v>
      </c>
      <c r="O3324" t="e">
        <f t="shared" si="105"/>
        <v>#N/A</v>
      </c>
      <c r="P3324" s="37" t="e">
        <f>VLOOKUP(C3324,微信退!Q:S,3,FALSE)</f>
        <v>#N/A</v>
      </c>
      <c r="Q3324" t="e">
        <f t="shared" si="106"/>
        <v>#N/A</v>
      </c>
    </row>
    <row r="3325" spans="1:17">
      <c r="A3325" s="49">
        <v>42912.54582175926</v>
      </c>
      <c r="B3325" s="46">
        <v>405799</v>
      </c>
      <c r="C3325" s="50" t="s">
        <v>26380</v>
      </c>
      <c r="D3325" s="46" t="s">
        <v>28153</v>
      </c>
      <c r="E3325" s="46" t="s">
        <v>28154</v>
      </c>
      <c r="F3325" s="47">
        <v>300</v>
      </c>
      <c r="G3325" s="48" t="s">
        <v>34</v>
      </c>
      <c r="H3325" s="48" t="s">
        <v>112</v>
      </c>
      <c r="I3325" s="48" t="s">
        <v>99</v>
      </c>
      <c r="J3325" s="48" t="s">
        <v>48</v>
      </c>
      <c r="K3325" s="48" t="s">
        <v>100</v>
      </c>
      <c r="L3325" s="48" t="s">
        <v>26381</v>
      </c>
      <c r="M3325" s="48" t="s">
        <v>34099</v>
      </c>
      <c r="N3325">
        <f>VLOOKUP(B3325,HIS退!B:F,5,FALSE)</f>
        <v>-300</v>
      </c>
      <c r="O3325" t="str">
        <f t="shared" si="105"/>
        <v/>
      </c>
      <c r="P3325" s="37">
        <f>VLOOKUP(C3325,微信退!Q:S,3,FALSE)</f>
        <v>300</v>
      </c>
      <c r="Q3325" t="str">
        <f t="shared" si="106"/>
        <v/>
      </c>
    </row>
    <row r="3326" spans="1:17" hidden="1">
      <c r="A3326" s="49">
        <v>42912.547754629632</v>
      </c>
      <c r="B3326" s="46">
        <v>405815</v>
      </c>
      <c r="C3326" s="50" t="s">
        <v>34100</v>
      </c>
      <c r="D3326" s="46" t="s">
        <v>34101</v>
      </c>
      <c r="E3326" s="46" t="s">
        <v>34102</v>
      </c>
      <c r="F3326" s="47">
        <v>572</v>
      </c>
      <c r="G3326" s="48" t="s">
        <v>59</v>
      </c>
      <c r="H3326" s="48" t="s">
        <v>59</v>
      </c>
      <c r="I3326" s="48" t="s">
        <v>99</v>
      </c>
      <c r="J3326" s="48" t="s">
        <v>29021</v>
      </c>
      <c r="K3326" s="48" t="s">
        <v>100</v>
      </c>
      <c r="L3326" s="48" t="s">
        <v>34103</v>
      </c>
      <c r="M3326" s="48" t="s">
        <v>34104</v>
      </c>
      <c r="N3326" t="e">
        <f>VLOOKUP(B3326,HIS退!B:F,5,FALSE)</f>
        <v>#N/A</v>
      </c>
      <c r="O3326" t="e">
        <f t="shared" si="105"/>
        <v>#N/A</v>
      </c>
      <c r="P3326" s="37" t="e">
        <f>VLOOKUP(C3326,微信退!Q:S,3,FALSE)</f>
        <v>#N/A</v>
      </c>
      <c r="Q3326" t="e">
        <f t="shared" si="106"/>
        <v>#N/A</v>
      </c>
    </row>
    <row r="3327" spans="1:17" hidden="1">
      <c r="A3327" s="49">
        <v>42912.548333333332</v>
      </c>
      <c r="B3327" s="46">
        <v>405822</v>
      </c>
      <c r="C3327" s="50" t="s">
        <v>34105</v>
      </c>
      <c r="D3327" s="46" t="s">
        <v>34106</v>
      </c>
      <c r="E3327" s="46" t="s">
        <v>34107</v>
      </c>
      <c r="F3327" s="47">
        <v>20</v>
      </c>
      <c r="G3327" s="48" t="s">
        <v>59</v>
      </c>
      <c r="H3327" s="48" t="s">
        <v>59</v>
      </c>
      <c r="I3327" s="48" t="s">
        <v>99</v>
      </c>
      <c r="J3327" s="48" t="s">
        <v>48</v>
      </c>
      <c r="K3327" s="48" t="s">
        <v>100</v>
      </c>
      <c r="L3327" s="48" t="s">
        <v>34108</v>
      </c>
      <c r="M3327" s="48" t="s">
        <v>34109</v>
      </c>
      <c r="N3327" t="e">
        <f>VLOOKUP(B3327,HIS退!B:F,5,FALSE)</f>
        <v>#N/A</v>
      </c>
      <c r="O3327" t="e">
        <f t="shared" si="105"/>
        <v>#N/A</v>
      </c>
      <c r="P3327" s="37" t="e">
        <f>VLOOKUP(C3327,微信退!Q:S,3,FALSE)</f>
        <v>#N/A</v>
      </c>
      <c r="Q3327" t="e">
        <f t="shared" si="106"/>
        <v>#N/A</v>
      </c>
    </row>
    <row r="3328" spans="1:17">
      <c r="A3328" s="49">
        <v>42912.560243055559</v>
      </c>
      <c r="B3328" s="46">
        <v>405901</v>
      </c>
      <c r="C3328" s="50" t="s">
        <v>26236</v>
      </c>
      <c r="D3328" s="46" t="s">
        <v>9874</v>
      </c>
      <c r="E3328" s="46" t="s">
        <v>9875</v>
      </c>
      <c r="F3328" s="47">
        <v>200</v>
      </c>
      <c r="G3328" s="48" t="s">
        <v>59</v>
      </c>
      <c r="H3328" s="48" t="s">
        <v>112</v>
      </c>
      <c r="I3328" s="48" t="s">
        <v>99</v>
      </c>
      <c r="J3328" s="48" t="s">
        <v>48</v>
      </c>
      <c r="K3328" s="48" t="s">
        <v>100</v>
      </c>
      <c r="L3328" s="48" t="s">
        <v>26237</v>
      </c>
      <c r="M3328" s="48" t="s">
        <v>34110</v>
      </c>
      <c r="N3328">
        <f>VLOOKUP(B3328,HIS退!B:F,5,FALSE)</f>
        <v>-200</v>
      </c>
      <c r="O3328" t="str">
        <f t="shared" si="105"/>
        <v/>
      </c>
      <c r="P3328" s="37">
        <f>VLOOKUP(C3328,微信退!Q:S,3,FALSE)</f>
        <v>200</v>
      </c>
      <c r="Q3328" t="str">
        <f t="shared" si="106"/>
        <v/>
      </c>
    </row>
    <row r="3329" spans="1:17">
      <c r="A3329" s="49">
        <v>42912.560416666667</v>
      </c>
      <c r="B3329" s="46">
        <v>405902</v>
      </c>
      <c r="C3329" s="50" t="s">
        <v>26240</v>
      </c>
      <c r="D3329" s="46" t="s">
        <v>28155</v>
      </c>
      <c r="E3329" s="46" t="s">
        <v>28156</v>
      </c>
      <c r="F3329" s="47">
        <v>28</v>
      </c>
      <c r="G3329" s="48" t="s">
        <v>59</v>
      </c>
      <c r="H3329" s="48" t="s">
        <v>112</v>
      </c>
      <c r="I3329" s="48" t="s">
        <v>99</v>
      </c>
      <c r="J3329" s="48" t="s">
        <v>48</v>
      </c>
      <c r="K3329" s="48" t="s">
        <v>100</v>
      </c>
      <c r="L3329" s="48" t="s">
        <v>26241</v>
      </c>
      <c r="M3329" s="48" t="s">
        <v>34111</v>
      </c>
      <c r="N3329">
        <f>VLOOKUP(B3329,HIS退!B:F,5,FALSE)</f>
        <v>-28</v>
      </c>
      <c r="O3329" t="str">
        <f t="shared" si="105"/>
        <v/>
      </c>
      <c r="P3329" s="37">
        <f>VLOOKUP(C3329,微信退!Q:S,3,FALSE)</f>
        <v>28</v>
      </c>
      <c r="Q3329" t="str">
        <f t="shared" si="106"/>
        <v/>
      </c>
    </row>
    <row r="3330" spans="1:17">
      <c r="A3330" s="49">
        <v>42912.565694444442</v>
      </c>
      <c r="B3330" s="46">
        <v>405968</v>
      </c>
      <c r="C3330" s="50" t="s">
        <v>26102</v>
      </c>
      <c r="D3330" s="46" t="s">
        <v>28157</v>
      </c>
      <c r="E3330" s="46" t="s">
        <v>28158</v>
      </c>
      <c r="F3330" s="47">
        <v>200</v>
      </c>
      <c r="G3330" s="48" t="s">
        <v>34</v>
      </c>
      <c r="H3330" s="48" t="s">
        <v>112</v>
      </c>
      <c r="I3330" s="48" t="s">
        <v>99</v>
      </c>
      <c r="J3330" s="48" t="s">
        <v>48</v>
      </c>
      <c r="K3330" s="48" t="s">
        <v>100</v>
      </c>
      <c r="L3330" s="48" t="s">
        <v>26103</v>
      </c>
      <c r="M3330" s="48" t="s">
        <v>34112</v>
      </c>
      <c r="N3330">
        <f>VLOOKUP(B3330,HIS退!B:F,5,FALSE)</f>
        <v>-200</v>
      </c>
      <c r="O3330" t="str">
        <f t="shared" si="105"/>
        <v/>
      </c>
      <c r="P3330" s="37">
        <f>VLOOKUP(C3330,微信退!Q:S,3,FALSE)</f>
        <v>200</v>
      </c>
      <c r="Q3330" t="str">
        <f t="shared" si="106"/>
        <v/>
      </c>
    </row>
    <row r="3331" spans="1:17">
      <c r="A3331" s="49">
        <v>42912.566122685188</v>
      </c>
      <c r="B3331" s="46">
        <v>405969</v>
      </c>
      <c r="C3331" s="50" t="s">
        <v>26104</v>
      </c>
      <c r="D3331" s="46" t="s">
        <v>28157</v>
      </c>
      <c r="E3331" s="46" t="s">
        <v>28158</v>
      </c>
      <c r="F3331" s="47">
        <v>100</v>
      </c>
      <c r="G3331" s="48" t="s">
        <v>34</v>
      </c>
      <c r="H3331" s="48" t="s">
        <v>112</v>
      </c>
      <c r="I3331" s="48" t="s">
        <v>99</v>
      </c>
      <c r="J3331" s="48" t="s">
        <v>48</v>
      </c>
      <c r="K3331" s="48" t="s">
        <v>100</v>
      </c>
      <c r="L3331" s="48" t="s">
        <v>26105</v>
      </c>
      <c r="M3331" s="48" t="s">
        <v>34113</v>
      </c>
      <c r="N3331">
        <f>VLOOKUP(B3331,HIS退!B:F,5,FALSE)</f>
        <v>-100</v>
      </c>
      <c r="O3331" t="str">
        <f t="shared" si="105"/>
        <v/>
      </c>
      <c r="P3331" s="37">
        <f>VLOOKUP(C3331,微信退!Q:S,3,FALSE)</f>
        <v>100</v>
      </c>
      <c r="Q3331" t="str">
        <f t="shared" si="106"/>
        <v/>
      </c>
    </row>
    <row r="3332" spans="1:17">
      <c r="A3332" s="49">
        <v>42912.575046296297</v>
      </c>
      <c r="B3332" s="46">
        <v>406113</v>
      </c>
      <c r="C3332" s="50" t="s">
        <v>26282</v>
      </c>
      <c r="D3332" s="46" t="s">
        <v>28159</v>
      </c>
      <c r="E3332" s="46" t="s">
        <v>28160</v>
      </c>
      <c r="F3332" s="47">
        <v>300</v>
      </c>
      <c r="G3332" s="48" t="s">
        <v>34</v>
      </c>
      <c r="H3332" s="48" t="s">
        <v>112</v>
      </c>
      <c r="I3332" s="48" t="s">
        <v>99</v>
      </c>
      <c r="J3332" s="48" t="s">
        <v>48</v>
      </c>
      <c r="K3332" s="48" t="s">
        <v>100</v>
      </c>
      <c r="L3332" s="48" t="s">
        <v>26283</v>
      </c>
      <c r="M3332" s="48" t="s">
        <v>34114</v>
      </c>
      <c r="N3332">
        <f>VLOOKUP(B3332,HIS退!B:F,5,FALSE)</f>
        <v>-300</v>
      </c>
      <c r="O3332" t="str">
        <f t="shared" si="105"/>
        <v/>
      </c>
      <c r="P3332" s="37">
        <f>VLOOKUP(C3332,微信退!Q:S,3,FALSE)</f>
        <v>300</v>
      </c>
      <c r="Q3332" t="str">
        <f t="shared" si="106"/>
        <v/>
      </c>
    </row>
    <row r="3333" spans="1:17" hidden="1">
      <c r="A3333" s="49">
        <v>42912.578206018516</v>
      </c>
      <c r="B3333" s="46">
        <v>406177</v>
      </c>
      <c r="C3333" s="50" t="s">
        <v>34115</v>
      </c>
      <c r="D3333" s="46" t="s">
        <v>34116</v>
      </c>
      <c r="E3333" s="46" t="s">
        <v>34117</v>
      </c>
      <c r="F3333" s="47">
        <v>1080</v>
      </c>
      <c r="G3333" s="48" t="s">
        <v>59</v>
      </c>
      <c r="H3333" s="48" t="s">
        <v>59</v>
      </c>
      <c r="I3333" s="48" t="s">
        <v>99</v>
      </c>
      <c r="J3333" s="48" t="s">
        <v>29021</v>
      </c>
      <c r="K3333" s="48" t="s">
        <v>100</v>
      </c>
      <c r="L3333" s="48" t="s">
        <v>34118</v>
      </c>
      <c r="M3333" s="48" t="s">
        <v>34119</v>
      </c>
      <c r="N3333" t="e">
        <f>VLOOKUP(B3333,HIS退!B:F,5,FALSE)</f>
        <v>#N/A</v>
      </c>
      <c r="O3333" t="e">
        <f t="shared" si="105"/>
        <v>#N/A</v>
      </c>
      <c r="P3333" s="37" t="e">
        <f>VLOOKUP(C3333,微信退!Q:S,3,FALSE)</f>
        <v>#N/A</v>
      </c>
      <c r="Q3333" t="e">
        <f t="shared" si="106"/>
        <v>#N/A</v>
      </c>
    </row>
    <row r="3334" spans="1:17" hidden="1">
      <c r="A3334" s="49">
        <v>42912.578472222223</v>
      </c>
      <c r="B3334" s="46">
        <v>406182</v>
      </c>
      <c r="C3334" s="50" t="s">
        <v>34120</v>
      </c>
      <c r="D3334" s="46" t="s">
        <v>34121</v>
      </c>
      <c r="E3334" s="46" t="s">
        <v>34122</v>
      </c>
      <c r="F3334" s="47">
        <v>23</v>
      </c>
      <c r="G3334" s="48" t="s">
        <v>34</v>
      </c>
      <c r="H3334" s="48" t="s">
        <v>29015</v>
      </c>
      <c r="I3334" s="48" t="s">
        <v>99</v>
      </c>
      <c r="J3334" s="48" t="s">
        <v>48</v>
      </c>
      <c r="K3334" s="48" t="s">
        <v>100</v>
      </c>
      <c r="L3334" s="48" t="s">
        <v>34123</v>
      </c>
      <c r="M3334" s="48" t="s">
        <v>34124</v>
      </c>
      <c r="N3334" t="e">
        <f>VLOOKUP(B3334,HIS退!B:F,5,FALSE)</f>
        <v>#N/A</v>
      </c>
      <c r="O3334" t="e">
        <f t="shared" si="105"/>
        <v>#N/A</v>
      </c>
      <c r="P3334" s="37" t="e">
        <f>VLOOKUP(C3334,微信退!Q:S,3,FALSE)</f>
        <v>#N/A</v>
      </c>
      <c r="Q3334" t="e">
        <f t="shared" si="106"/>
        <v>#N/A</v>
      </c>
    </row>
    <row r="3335" spans="1:17">
      <c r="A3335" s="49">
        <v>42912.579722222225</v>
      </c>
      <c r="B3335" s="46">
        <v>406216</v>
      </c>
      <c r="C3335" s="50" t="s">
        <v>26210</v>
      </c>
      <c r="D3335" s="46" t="s">
        <v>28161</v>
      </c>
      <c r="E3335" s="46" t="s">
        <v>28162</v>
      </c>
      <c r="F3335" s="47">
        <v>5</v>
      </c>
      <c r="G3335" s="48" t="s">
        <v>34</v>
      </c>
      <c r="H3335" s="48" t="s">
        <v>112</v>
      </c>
      <c r="I3335" s="48" t="s">
        <v>99</v>
      </c>
      <c r="J3335" s="48" t="s">
        <v>48</v>
      </c>
      <c r="K3335" s="48" t="s">
        <v>100</v>
      </c>
      <c r="L3335" s="48" t="s">
        <v>26211</v>
      </c>
      <c r="M3335" s="48" t="s">
        <v>34125</v>
      </c>
      <c r="N3335">
        <f>VLOOKUP(B3335,HIS退!B:F,5,FALSE)</f>
        <v>-5</v>
      </c>
      <c r="O3335" t="str">
        <f t="shared" si="105"/>
        <v/>
      </c>
      <c r="P3335" s="37">
        <f>VLOOKUP(C3335,微信退!Q:S,3,FALSE)</f>
        <v>5</v>
      </c>
      <c r="Q3335" t="str">
        <f t="shared" si="106"/>
        <v/>
      </c>
    </row>
    <row r="3336" spans="1:17" hidden="1">
      <c r="A3336" s="49">
        <v>42912.580243055556</v>
      </c>
      <c r="B3336" s="46">
        <v>406224</v>
      </c>
      <c r="C3336" s="50" t="s">
        <v>34126</v>
      </c>
      <c r="D3336" s="46" t="s">
        <v>28161</v>
      </c>
      <c r="E3336" s="46" t="s">
        <v>28162</v>
      </c>
      <c r="F3336" s="47">
        <v>45</v>
      </c>
      <c r="G3336" s="48" t="s">
        <v>34</v>
      </c>
      <c r="H3336" s="48" t="s">
        <v>34</v>
      </c>
      <c r="I3336" s="48" t="s">
        <v>99</v>
      </c>
      <c r="J3336" s="48" t="s">
        <v>48</v>
      </c>
      <c r="K3336" s="48" t="s">
        <v>100</v>
      </c>
      <c r="L3336" s="48" t="s">
        <v>34127</v>
      </c>
      <c r="M3336" s="48" t="s">
        <v>34128</v>
      </c>
      <c r="N3336" t="e">
        <f>VLOOKUP(B3336,HIS退!B:F,5,FALSE)</f>
        <v>#N/A</v>
      </c>
      <c r="O3336" t="e">
        <f t="shared" si="105"/>
        <v>#N/A</v>
      </c>
      <c r="P3336" s="37" t="e">
        <f>VLOOKUP(C3336,微信退!Q:S,3,FALSE)</f>
        <v>#N/A</v>
      </c>
      <c r="Q3336" t="e">
        <f t="shared" si="106"/>
        <v>#N/A</v>
      </c>
    </row>
    <row r="3337" spans="1:17">
      <c r="A3337" s="49">
        <v>42912.582986111112</v>
      </c>
      <c r="B3337" s="46">
        <v>406301</v>
      </c>
      <c r="C3337" s="50" t="s">
        <v>26252</v>
      </c>
      <c r="D3337" s="46" t="s">
        <v>28163</v>
      </c>
      <c r="E3337" s="46" t="s">
        <v>28164</v>
      </c>
      <c r="F3337" s="47">
        <v>800</v>
      </c>
      <c r="G3337" s="48" t="s">
        <v>59</v>
      </c>
      <c r="H3337" s="48" t="s">
        <v>112</v>
      </c>
      <c r="I3337" s="48" t="s">
        <v>99</v>
      </c>
      <c r="J3337" s="48" t="s">
        <v>48</v>
      </c>
      <c r="K3337" s="48" t="s">
        <v>100</v>
      </c>
      <c r="L3337" s="48" t="s">
        <v>26253</v>
      </c>
      <c r="M3337" s="48" t="s">
        <v>34129</v>
      </c>
      <c r="N3337">
        <f>VLOOKUP(B3337,HIS退!B:F,5,FALSE)</f>
        <v>-800</v>
      </c>
      <c r="O3337" t="str">
        <f t="shared" si="105"/>
        <v/>
      </c>
      <c r="P3337" s="37">
        <f>VLOOKUP(C3337,微信退!Q:S,3,FALSE)</f>
        <v>800</v>
      </c>
      <c r="Q3337" t="str">
        <f t="shared" si="106"/>
        <v/>
      </c>
    </row>
    <row r="3338" spans="1:17">
      <c r="A3338" s="49">
        <v>42912.583252314813</v>
      </c>
      <c r="B3338" s="46">
        <v>406313</v>
      </c>
      <c r="C3338" s="50" t="s">
        <v>26368</v>
      </c>
      <c r="D3338" s="46" t="s">
        <v>28165</v>
      </c>
      <c r="E3338" s="46" t="s">
        <v>28166</v>
      </c>
      <c r="F3338" s="47">
        <v>145</v>
      </c>
      <c r="G3338" s="48" t="s">
        <v>59</v>
      </c>
      <c r="H3338" s="48" t="s">
        <v>112</v>
      </c>
      <c r="I3338" s="48" t="s">
        <v>99</v>
      </c>
      <c r="J3338" s="48" t="s">
        <v>48</v>
      </c>
      <c r="K3338" s="48" t="s">
        <v>100</v>
      </c>
      <c r="L3338" s="48" t="s">
        <v>26369</v>
      </c>
      <c r="M3338" s="48" t="s">
        <v>34130</v>
      </c>
      <c r="N3338">
        <f>VLOOKUP(B3338,HIS退!B:F,5,FALSE)</f>
        <v>-145</v>
      </c>
      <c r="O3338" t="str">
        <f t="shared" si="105"/>
        <v/>
      </c>
      <c r="P3338" s="37">
        <f>VLOOKUP(C3338,微信退!Q:S,3,FALSE)</f>
        <v>145</v>
      </c>
      <c r="Q3338" t="str">
        <f t="shared" si="106"/>
        <v/>
      </c>
    </row>
    <row r="3339" spans="1:17">
      <c r="A3339" s="49">
        <v>42912.583599537036</v>
      </c>
      <c r="B3339" s="46">
        <v>406321</v>
      </c>
      <c r="C3339" s="50" t="s">
        <v>26250</v>
      </c>
      <c r="D3339" s="46" t="s">
        <v>28163</v>
      </c>
      <c r="E3339" s="46" t="s">
        <v>28164</v>
      </c>
      <c r="F3339" s="47">
        <v>35</v>
      </c>
      <c r="G3339" s="48" t="s">
        <v>59</v>
      </c>
      <c r="H3339" s="48" t="s">
        <v>112</v>
      </c>
      <c r="I3339" s="48" t="s">
        <v>99</v>
      </c>
      <c r="J3339" s="48" t="s">
        <v>48</v>
      </c>
      <c r="K3339" s="48" t="s">
        <v>100</v>
      </c>
      <c r="L3339" s="48" t="s">
        <v>26251</v>
      </c>
      <c r="M3339" s="48" t="s">
        <v>34131</v>
      </c>
      <c r="N3339">
        <f>VLOOKUP(B3339,HIS退!B:F,5,FALSE)</f>
        <v>-35</v>
      </c>
      <c r="O3339" t="str">
        <f t="shared" si="105"/>
        <v/>
      </c>
      <c r="P3339" s="37">
        <f>VLOOKUP(C3339,微信退!Q:S,3,FALSE)</f>
        <v>35</v>
      </c>
      <c r="Q3339" t="str">
        <f t="shared" si="106"/>
        <v/>
      </c>
    </row>
    <row r="3340" spans="1:17" hidden="1">
      <c r="A3340" s="49">
        <v>42912.583831018521</v>
      </c>
      <c r="B3340" s="46">
        <v>406332</v>
      </c>
      <c r="C3340" s="50" t="s">
        <v>34132</v>
      </c>
      <c r="D3340" s="46" t="s">
        <v>34133</v>
      </c>
      <c r="E3340" s="46" t="s">
        <v>34134</v>
      </c>
      <c r="F3340" s="47">
        <v>185</v>
      </c>
      <c r="G3340" s="48" t="s">
        <v>59</v>
      </c>
      <c r="H3340" s="48" t="s">
        <v>29015</v>
      </c>
      <c r="I3340" s="48" t="s">
        <v>99</v>
      </c>
      <c r="J3340" s="48" t="s">
        <v>48</v>
      </c>
      <c r="K3340" s="48" t="s">
        <v>100</v>
      </c>
      <c r="L3340" s="48" t="s">
        <v>34135</v>
      </c>
      <c r="M3340" s="48" t="s">
        <v>34136</v>
      </c>
      <c r="N3340" t="e">
        <f>VLOOKUP(B3340,HIS退!B:F,5,FALSE)</f>
        <v>#N/A</v>
      </c>
      <c r="O3340" t="e">
        <f t="shared" si="105"/>
        <v>#N/A</v>
      </c>
      <c r="P3340" s="37" t="e">
        <f>VLOOKUP(C3340,微信退!Q:S,3,FALSE)</f>
        <v>#N/A</v>
      </c>
      <c r="Q3340" t="e">
        <f t="shared" si="106"/>
        <v>#N/A</v>
      </c>
    </row>
    <row r="3341" spans="1:17" hidden="1">
      <c r="A3341" s="49">
        <v>42912.591493055559</v>
      </c>
      <c r="B3341" s="46">
        <v>406776</v>
      </c>
      <c r="C3341" s="50" t="s">
        <v>34137</v>
      </c>
      <c r="D3341" s="46" t="s">
        <v>34138</v>
      </c>
      <c r="E3341" s="46" t="s">
        <v>34139</v>
      </c>
      <c r="F3341" s="47">
        <v>1811</v>
      </c>
      <c r="G3341" s="48" t="s">
        <v>59</v>
      </c>
      <c r="H3341" s="48" t="s">
        <v>59</v>
      </c>
      <c r="I3341" s="48" t="s">
        <v>99</v>
      </c>
      <c r="J3341" s="48" t="s">
        <v>48</v>
      </c>
      <c r="K3341" s="48" t="s">
        <v>100</v>
      </c>
      <c r="L3341" s="48" t="s">
        <v>34140</v>
      </c>
      <c r="M3341" s="48" t="s">
        <v>34141</v>
      </c>
      <c r="N3341" t="e">
        <f>VLOOKUP(B3341,HIS退!B:F,5,FALSE)</f>
        <v>#N/A</v>
      </c>
      <c r="O3341" t="e">
        <f t="shared" si="105"/>
        <v>#N/A</v>
      </c>
      <c r="P3341" s="37" t="e">
        <f>VLOOKUP(C3341,微信退!Q:S,3,FALSE)</f>
        <v>#N/A</v>
      </c>
      <c r="Q3341" t="e">
        <f t="shared" si="106"/>
        <v>#N/A</v>
      </c>
    </row>
    <row r="3342" spans="1:17">
      <c r="A3342" s="49">
        <v>42912.592511574076</v>
      </c>
      <c r="B3342" s="46">
        <v>406826</v>
      </c>
      <c r="C3342" s="50" t="s">
        <v>26362</v>
      </c>
      <c r="D3342" s="46" t="s">
        <v>28167</v>
      </c>
      <c r="E3342" s="46" t="s">
        <v>28168</v>
      </c>
      <c r="F3342" s="47">
        <v>77</v>
      </c>
      <c r="G3342" s="48" t="s">
        <v>59</v>
      </c>
      <c r="H3342" s="48" t="s">
        <v>112</v>
      </c>
      <c r="I3342" s="48" t="s">
        <v>99</v>
      </c>
      <c r="J3342" s="48" t="s">
        <v>48</v>
      </c>
      <c r="K3342" s="48" t="s">
        <v>100</v>
      </c>
      <c r="L3342" s="48" t="s">
        <v>26363</v>
      </c>
      <c r="M3342" s="48" t="s">
        <v>34142</v>
      </c>
      <c r="N3342">
        <f>VLOOKUP(B3342,HIS退!B:F,5,FALSE)</f>
        <v>-77</v>
      </c>
      <c r="O3342" t="str">
        <f t="shared" si="105"/>
        <v/>
      </c>
      <c r="P3342" s="37">
        <f>VLOOKUP(C3342,微信退!Q:S,3,FALSE)</f>
        <v>77</v>
      </c>
      <c r="Q3342" t="str">
        <f t="shared" si="106"/>
        <v/>
      </c>
    </row>
    <row r="3343" spans="1:17" hidden="1">
      <c r="A3343" s="49">
        <v>42912.592523148145</v>
      </c>
      <c r="B3343" s="46">
        <v>406823</v>
      </c>
      <c r="C3343" s="50" t="s">
        <v>34143</v>
      </c>
      <c r="D3343" s="46" t="s">
        <v>34144</v>
      </c>
      <c r="E3343" s="46" t="s">
        <v>34145</v>
      </c>
      <c r="F3343" s="47">
        <v>900</v>
      </c>
      <c r="G3343" s="48" t="s">
        <v>59</v>
      </c>
      <c r="H3343" s="48" t="s">
        <v>59</v>
      </c>
      <c r="I3343" s="48" t="s">
        <v>99</v>
      </c>
      <c r="J3343" s="48" t="s">
        <v>48</v>
      </c>
      <c r="K3343" s="48" t="s">
        <v>100</v>
      </c>
      <c r="L3343" s="48" t="s">
        <v>34146</v>
      </c>
      <c r="M3343" s="48" t="s">
        <v>34147</v>
      </c>
      <c r="N3343" t="e">
        <f>VLOOKUP(B3343,HIS退!B:F,5,FALSE)</f>
        <v>#N/A</v>
      </c>
      <c r="O3343" t="e">
        <f t="shared" si="105"/>
        <v>#N/A</v>
      </c>
      <c r="P3343" s="37" t="e">
        <f>VLOOKUP(C3343,微信退!Q:S,3,FALSE)</f>
        <v>#N/A</v>
      </c>
      <c r="Q3343" t="e">
        <f t="shared" si="106"/>
        <v>#N/A</v>
      </c>
    </row>
    <row r="3344" spans="1:17" hidden="1">
      <c r="A3344" s="49">
        <v>42912.592592592591</v>
      </c>
      <c r="B3344" s="46">
        <v>406831</v>
      </c>
      <c r="C3344" s="50" t="s">
        <v>34148</v>
      </c>
      <c r="D3344" s="46" t="s">
        <v>34149</v>
      </c>
      <c r="E3344" s="46" t="s">
        <v>34150</v>
      </c>
      <c r="F3344" s="47">
        <v>4048</v>
      </c>
      <c r="G3344" s="48" t="s">
        <v>34</v>
      </c>
      <c r="H3344" s="48" t="s">
        <v>34</v>
      </c>
      <c r="I3344" s="48" t="s">
        <v>99</v>
      </c>
      <c r="J3344" s="48" t="s">
        <v>48</v>
      </c>
      <c r="K3344" s="48" t="s">
        <v>100</v>
      </c>
      <c r="L3344" s="48" t="s">
        <v>34151</v>
      </c>
      <c r="M3344" s="48" t="s">
        <v>34152</v>
      </c>
      <c r="N3344" t="e">
        <f>VLOOKUP(B3344,HIS退!B:F,5,FALSE)</f>
        <v>#N/A</v>
      </c>
      <c r="O3344" t="e">
        <f t="shared" si="105"/>
        <v>#N/A</v>
      </c>
      <c r="P3344" s="37" t="e">
        <f>VLOOKUP(C3344,微信退!Q:S,3,FALSE)</f>
        <v>#N/A</v>
      </c>
      <c r="Q3344" t="e">
        <f t="shared" si="106"/>
        <v>#N/A</v>
      </c>
    </row>
    <row r="3345" spans="1:17">
      <c r="A3345" s="49">
        <v>42912.594467592593</v>
      </c>
      <c r="B3345" s="46">
        <v>406942</v>
      </c>
      <c r="C3345" s="50" t="s">
        <v>26238</v>
      </c>
      <c r="D3345" s="46" t="s">
        <v>28169</v>
      </c>
      <c r="E3345" s="46" t="s">
        <v>28170</v>
      </c>
      <c r="F3345" s="47">
        <v>2357</v>
      </c>
      <c r="G3345" s="48" t="s">
        <v>34</v>
      </c>
      <c r="H3345" s="48" t="s">
        <v>112</v>
      </c>
      <c r="I3345" s="48" t="s">
        <v>99</v>
      </c>
      <c r="J3345" s="48" t="s">
        <v>48</v>
      </c>
      <c r="K3345" s="48" t="s">
        <v>100</v>
      </c>
      <c r="L3345" s="48" t="s">
        <v>26239</v>
      </c>
      <c r="M3345" s="48" t="s">
        <v>34153</v>
      </c>
      <c r="N3345">
        <f>VLOOKUP(B3345,HIS退!B:F,5,FALSE)</f>
        <v>-2357</v>
      </c>
      <c r="O3345" t="str">
        <f t="shared" si="105"/>
        <v/>
      </c>
      <c r="P3345" s="37">
        <f>VLOOKUP(C3345,微信退!Q:S,3,FALSE)</f>
        <v>2357</v>
      </c>
      <c r="Q3345" t="str">
        <f t="shared" si="106"/>
        <v/>
      </c>
    </row>
    <row r="3346" spans="1:17" hidden="1">
      <c r="A3346" s="49">
        <v>42912.59447916667</v>
      </c>
      <c r="B3346" s="46">
        <v>406944</v>
      </c>
      <c r="C3346" s="50" t="s">
        <v>34154</v>
      </c>
      <c r="D3346" s="46" t="s">
        <v>34155</v>
      </c>
      <c r="E3346" s="46" t="s">
        <v>34156</v>
      </c>
      <c r="F3346" s="47">
        <v>100</v>
      </c>
      <c r="G3346" s="48" t="s">
        <v>59</v>
      </c>
      <c r="H3346" s="48" t="s">
        <v>34</v>
      </c>
      <c r="I3346" s="48" t="s">
        <v>99</v>
      </c>
      <c r="J3346" s="48" t="s">
        <v>48</v>
      </c>
      <c r="K3346" s="48" t="s">
        <v>100</v>
      </c>
      <c r="L3346" s="48" t="s">
        <v>34157</v>
      </c>
      <c r="M3346" s="48" t="s">
        <v>34158</v>
      </c>
      <c r="N3346" t="e">
        <f>VLOOKUP(B3346,HIS退!B:F,5,FALSE)</f>
        <v>#N/A</v>
      </c>
      <c r="O3346" t="e">
        <f t="shared" si="105"/>
        <v>#N/A</v>
      </c>
      <c r="P3346" s="37" t="e">
        <f>VLOOKUP(C3346,微信退!Q:S,3,FALSE)</f>
        <v>#N/A</v>
      </c>
      <c r="Q3346" t="e">
        <f t="shared" si="106"/>
        <v>#N/A</v>
      </c>
    </row>
    <row r="3347" spans="1:17">
      <c r="A3347" s="49">
        <v>42912.594710648147</v>
      </c>
      <c r="B3347" s="46">
        <v>406954</v>
      </c>
      <c r="C3347" s="50" t="s">
        <v>26234</v>
      </c>
      <c r="D3347" s="46" t="s">
        <v>28171</v>
      </c>
      <c r="E3347" s="46" t="s">
        <v>28172</v>
      </c>
      <c r="F3347" s="47">
        <v>494</v>
      </c>
      <c r="G3347" s="48" t="s">
        <v>34</v>
      </c>
      <c r="H3347" s="48" t="s">
        <v>112</v>
      </c>
      <c r="I3347" s="48" t="s">
        <v>99</v>
      </c>
      <c r="J3347" s="48" t="s">
        <v>48</v>
      </c>
      <c r="K3347" s="48" t="s">
        <v>100</v>
      </c>
      <c r="L3347" s="48" t="s">
        <v>26235</v>
      </c>
      <c r="M3347" s="48" t="s">
        <v>34159</v>
      </c>
      <c r="N3347">
        <f>VLOOKUP(B3347,HIS退!B:F,5,FALSE)</f>
        <v>-494</v>
      </c>
      <c r="O3347" t="str">
        <f t="shared" si="105"/>
        <v/>
      </c>
      <c r="P3347" s="37">
        <f>VLOOKUP(C3347,微信退!Q:S,3,FALSE)</f>
        <v>494</v>
      </c>
      <c r="Q3347" t="str">
        <f t="shared" si="106"/>
        <v/>
      </c>
    </row>
    <row r="3348" spans="1:17" hidden="1">
      <c r="A3348" s="49">
        <v>42912.595509259256</v>
      </c>
      <c r="B3348" s="46">
        <v>407011</v>
      </c>
      <c r="C3348" s="50" t="s">
        <v>34160</v>
      </c>
      <c r="D3348" s="46" t="s">
        <v>34161</v>
      </c>
      <c r="E3348" s="46" t="s">
        <v>34162</v>
      </c>
      <c r="F3348" s="47">
        <v>30</v>
      </c>
      <c r="G3348" s="48" t="s">
        <v>59</v>
      </c>
      <c r="H3348" s="48" t="s">
        <v>29015</v>
      </c>
      <c r="I3348" s="48" t="s">
        <v>99</v>
      </c>
      <c r="J3348" s="48" t="s">
        <v>48</v>
      </c>
      <c r="K3348" s="48" t="s">
        <v>100</v>
      </c>
      <c r="L3348" s="48" t="s">
        <v>34163</v>
      </c>
      <c r="M3348" s="48" t="s">
        <v>34164</v>
      </c>
      <c r="N3348" t="e">
        <f>VLOOKUP(B3348,HIS退!B:F,5,FALSE)</f>
        <v>#N/A</v>
      </c>
      <c r="O3348" t="e">
        <f t="shared" si="105"/>
        <v>#N/A</v>
      </c>
      <c r="P3348" s="37" t="e">
        <f>VLOOKUP(C3348,微信退!Q:S,3,FALSE)</f>
        <v>#N/A</v>
      </c>
      <c r="Q3348" t="e">
        <f t="shared" si="106"/>
        <v>#N/A</v>
      </c>
    </row>
    <row r="3349" spans="1:17">
      <c r="A3349" s="49">
        <v>42912.595891203702</v>
      </c>
      <c r="B3349" s="46">
        <v>407039</v>
      </c>
      <c r="C3349" s="50" t="s">
        <v>26162</v>
      </c>
      <c r="D3349" s="46" t="s">
        <v>28173</v>
      </c>
      <c r="E3349" s="46" t="s">
        <v>28174</v>
      </c>
      <c r="F3349" s="47">
        <v>100</v>
      </c>
      <c r="G3349" s="48" t="s">
        <v>34</v>
      </c>
      <c r="H3349" s="48" t="s">
        <v>112</v>
      </c>
      <c r="I3349" s="48" t="s">
        <v>99</v>
      </c>
      <c r="J3349" s="48" t="s">
        <v>48</v>
      </c>
      <c r="K3349" s="48" t="s">
        <v>100</v>
      </c>
      <c r="L3349" s="48" t="s">
        <v>26163</v>
      </c>
      <c r="M3349" s="48" t="s">
        <v>34165</v>
      </c>
      <c r="N3349">
        <f>VLOOKUP(B3349,HIS退!B:F,5,FALSE)</f>
        <v>-100</v>
      </c>
      <c r="O3349" t="str">
        <f t="shared" si="105"/>
        <v/>
      </c>
      <c r="P3349" s="37">
        <f>VLOOKUP(C3349,微信退!Q:S,3,FALSE)</f>
        <v>100</v>
      </c>
      <c r="Q3349" t="str">
        <f t="shared" si="106"/>
        <v/>
      </c>
    </row>
    <row r="3350" spans="1:17">
      <c r="A3350" s="49">
        <v>42912.597962962966</v>
      </c>
      <c r="B3350" s="46">
        <v>407205</v>
      </c>
      <c r="C3350" s="50" t="s">
        <v>26036</v>
      </c>
      <c r="D3350" s="46" t="s">
        <v>28175</v>
      </c>
      <c r="E3350" s="46" t="s">
        <v>28176</v>
      </c>
      <c r="F3350" s="47">
        <v>30</v>
      </c>
      <c r="G3350" s="48" t="s">
        <v>59</v>
      </c>
      <c r="H3350" s="48" t="s">
        <v>112</v>
      </c>
      <c r="I3350" s="48" t="s">
        <v>99</v>
      </c>
      <c r="J3350" s="48" t="s">
        <v>48</v>
      </c>
      <c r="K3350" s="48" t="s">
        <v>100</v>
      </c>
      <c r="L3350" s="48" t="s">
        <v>26037</v>
      </c>
      <c r="M3350" s="48" t="s">
        <v>34166</v>
      </c>
      <c r="N3350">
        <f>VLOOKUP(B3350,HIS退!B:F,5,FALSE)</f>
        <v>-30</v>
      </c>
      <c r="O3350" t="str">
        <f t="shared" si="105"/>
        <v/>
      </c>
      <c r="P3350" s="37">
        <f>VLOOKUP(C3350,微信退!Q:S,3,FALSE)</f>
        <v>30</v>
      </c>
      <c r="Q3350" t="str">
        <f t="shared" si="106"/>
        <v/>
      </c>
    </row>
    <row r="3351" spans="1:17" hidden="1">
      <c r="A3351" s="49">
        <v>42912.598715277774</v>
      </c>
      <c r="B3351" s="46">
        <v>407207</v>
      </c>
      <c r="C3351" s="50" t="s">
        <v>34167</v>
      </c>
      <c r="D3351" s="46" t="s">
        <v>34168</v>
      </c>
      <c r="E3351" s="46" t="s">
        <v>34169</v>
      </c>
      <c r="F3351" s="47">
        <v>50</v>
      </c>
      <c r="G3351" s="48" t="s">
        <v>34</v>
      </c>
      <c r="H3351" s="48" t="s">
        <v>29015</v>
      </c>
      <c r="I3351" s="48" t="s">
        <v>99</v>
      </c>
      <c r="J3351" s="48" t="s">
        <v>48</v>
      </c>
      <c r="K3351" s="48" t="s">
        <v>100</v>
      </c>
      <c r="L3351" s="48" t="s">
        <v>34170</v>
      </c>
      <c r="M3351" s="48" t="s">
        <v>34171</v>
      </c>
      <c r="N3351" t="e">
        <f>VLOOKUP(B3351,HIS退!B:F,5,FALSE)</f>
        <v>#N/A</v>
      </c>
      <c r="O3351" t="e">
        <f t="shared" si="105"/>
        <v>#N/A</v>
      </c>
      <c r="P3351" s="37" t="e">
        <f>VLOOKUP(C3351,微信退!Q:S,3,FALSE)</f>
        <v>#N/A</v>
      </c>
      <c r="Q3351" t="e">
        <f t="shared" si="106"/>
        <v>#N/A</v>
      </c>
    </row>
    <row r="3352" spans="1:17" hidden="1">
      <c r="A3352" s="49">
        <v>42912.599560185183</v>
      </c>
      <c r="B3352" s="46">
        <v>407317</v>
      </c>
      <c r="C3352" s="50" t="s">
        <v>34172</v>
      </c>
      <c r="D3352" s="46" t="s">
        <v>34173</v>
      </c>
      <c r="E3352" s="46" t="s">
        <v>34174</v>
      </c>
      <c r="F3352" s="47">
        <v>200</v>
      </c>
      <c r="G3352" s="48" t="s">
        <v>34</v>
      </c>
      <c r="H3352" s="48" t="s">
        <v>34</v>
      </c>
      <c r="I3352" s="48" t="s">
        <v>99</v>
      </c>
      <c r="J3352" s="48" t="s">
        <v>48</v>
      </c>
      <c r="K3352" s="48" t="s">
        <v>100</v>
      </c>
      <c r="L3352" s="48" t="s">
        <v>34175</v>
      </c>
      <c r="M3352" s="48" t="s">
        <v>34176</v>
      </c>
      <c r="N3352" t="e">
        <f>VLOOKUP(B3352,HIS退!B:F,5,FALSE)</f>
        <v>#N/A</v>
      </c>
      <c r="O3352" t="e">
        <f t="shared" si="105"/>
        <v>#N/A</v>
      </c>
      <c r="P3352" s="37" t="e">
        <f>VLOOKUP(C3352,微信退!Q:S,3,FALSE)</f>
        <v>#N/A</v>
      </c>
      <c r="Q3352" t="e">
        <f t="shared" si="106"/>
        <v>#N/A</v>
      </c>
    </row>
    <row r="3353" spans="1:17" hidden="1">
      <c r="A3353" s="49">
        <v>42912.601261574076</v>
      </c>
      <c r="B3353" s="46">
        <v>407414</v>
      </c>
      <c r="C3353" s="50" t="s">
        <v>34177</v>
      </c>
      <c r="D3353" s="46" t="s">
        <v>34178</v>
      </c>
      <c r="E3353" s="46" t="s">
        <v>34179</v>
      </c>
      <c r="F3353" s="47">
        <v>9</v>
      </c>
      <c r="G3353" s="48" t="s">
        <v>34</v>
      </c>
      <c r="H3353" s="48" t="s">
        <v>29015</v>
      </c>
      <c r="I3353" s="48" t="s">
        <v>99</v>
      </c>
      <c r="J3353" s="48" t="s">
        <v>48</v>
      </c>
      <c r="K3353" s="48" t="s">
        <v>100</v>
      </c>
      <c r="L3353" s="48" t="s">
        <v>34180</v>
      </c>
      <c r="M3353" s="48" t="s">
        <v>34181</v>
      </c>
      <c r="N3353" t="e">
        <f>VLOOKUP(B3353,HIS退!B:F,5,FALSE)</f>
        <v>#N/A</v>
      </c>
      <c r="O3353" t="e">
        <f t="shared" si="105"/>
        <v>#N/A</v>
      </c>
      <c r="P3353" s="37" t="e">
        <f>VLOOKUP(C3353,微信退!Q:S,3,FALSE)</f>
        <v>#N/A</v>
      </c>
      <c r="Q3353" t="e">
        <f t="shared" si="106"/>
        <v>#N/A</v>
      </c>
    </row>
    <row r="3354" spans="1:17" hidden="1">
      <c r="A3354" s="49">
        <v>42912.602465277778</v>
      </c>
      <c r="B3354" s="46">
        <v>407508</v>
      </c>
      <c r="C3354" s="50" t="s">
        <v>34182</v>
      </c>
      <c r="D3354" s="46" t="s">
        <v>34183</v>
      </c>
      <c r="E3354" s="46" t="s">
        <v>9943</v>
      </c>
      <c r="F3354" s="47">
        <v>645</v>
      </c>
      <c r="G3354" s="48" t="s">
        <v>34</v>
      </c>
      <c r="H3354" s="48" t="s">
        <v>34</v>
      </c>
      <c r="I3354" s="48" t="s">
        <v>99</v>
      </c>
      <c r="J3354" s="48" t="s">
        <v>48</v>
      </c>
      <c r="K3354" s="48" t="s">
        <v>100</v>
      </c>
      <c r="L3354" s="48" t="s">
        <v>34184</v>
      </c>
      <c r="M3354" s="48" t="s">
        <v>34185</v>
      </c>
      <c r="N3354" t="e">
        <f>VLOOKUP(B3354,HIS退!B:F,5,FALSE)</f>
        <v>#N/A</v>
      </c>
      <c r="O3354" t="e">
        <f t="shared" si="105"/>
        <v>#N/A</v>
      </c>
      <c r="P3354" s="37" t="e">
        <f>VLOOKUP(C3354,微信退!Q:S,3,FALSE)</f>
        <v>#N/A</v>
      </c>
      <c r="Q3354" t="e">
        <f t="shared" si="106"/>
        <v>#N/A</v>
      </c>
    </row>
    <row r="3355" spans="1:17" hidden="1">
      <c r="A3355" s="49">
        <v>42912.603402777779</v>
      </c>
      <c r="B3355" s="46">
        <v>407565</v>
      </c>
      <c r="C3355" s="50" t="s">
        <v>34186</v>
      </c>
      <c r="D3355" s="46" t="s">
        <v>34187</v>
      </c>
      <c r="E3355" s="46" t="s">
        <v>34188</v>
      </c>
      <c r="F3355" s="47">
        <v>5822</v>
      </c>
      <c r="G3355" s="48" t="s">
        <v>59</v>
      </c>
      <c r="H3355" s="48" t="s">
        <v>59</v>
      </c>
      <c r="I3355" s="48" t="s">
        <v>99</v>
      </c>
      <c r="J3355" s="48" t="s">
        <v>48</v>
      </c>
      <c r="K3355" s="48" t="s">
        <v>100</v>
      </c>
      <c r="L3355" s="48" t="s">
        <v>34189</v>
      </c>
      <c r="M3355" s="48" t="s">
        <v>34190</v>
      </c>
      <c r="N3355" t="e">
        <f>VLOOKUP(B3355,HIS退!B:F,5,FALSE)</f>
        <v>#N/A</v>
      </c>
      <c r="O3355" t="e">
        <f t="shared" si="105"/>
        <v>#N/A</v>
      </c>
      <c r="P3355" s="37" t="e">
        <f>VLOOKUP(C3355,微信退!Q:S,3,FALSE)</f>
        <v>#N/A</v>
      </c>
      <c r="Q3355" t="e">
        <f t="shared" si="106"/>
        <v>#N/A</v>
      </c>
    </row>
    <row r="3356" spans="1:17">
      <c r="A3356" s="49">
        <v>42912.604398148149</v>
      </c>
      <c r="B3356" s="46">
        <v>407651</v>
      </c>
      <c r="C3356" s="50" t="s">
        <v>26274</v>
      </c>
      <c r="D3356" s="46" t="s">
        <v>27899</v>
      </c>
      <c r="E3356" s="46" t="s">
        <v>27900</v>
      </c>
      <c r="F3356" s="47">
        <v>500</v>
      </c>
      <c r="G3356" s="48" t="s">
        <v>59</v>
      </c>
      <c r="H3356" s="48" t="s">
        <v>112</v>
      </c>
      <c r="I3356" s="48" t="s">
        <v>99</v>
      </c>
      <c r="J3356" s="48" t="s">
        <v>48</v>
      </c>
      <c r="K3356" s="48" t="s">
        <v>100</v>
      </c>
      <c r="L3356" s="48" t="s">
        <v>26275</v>
      </c>
      <c r="M3356" s="48" t="s">
        <v>34191</v>
      </c>
      <c r="N3356">
        <f>VLOOKUP(B3356,HIS退!B:F,5,FALSE)</f>
        <v>-500</v>
      </c>
      <c r="O3356" t="str">
        <f t="shared" si="105"/>
        <v/>
      </c>
      <c r="P3356" s="37">
        <f>VLOOKUP(C3356,微信退!Q:S,3,FALSE)</f>
        <v>500</v>
      </c>
      <c r="Q3356" t="str">
        <f t="shared" si="106"/>
        <v/>
      </c>
    </row>
    <row r="3357" spans="1:17" hidden="1">
      <c r="A3357" s="49">
        <v>42912.605057870373</v>
      </c>
      <c r="B3357" s="46">
        <v>407694</v>
      </c>
      <c r="C3357" s="50" t="s">
        <v>34192</v>
      </c>
      <c r="D3357" s="46" t="s">
        <v>34193</v>
      </c>
      <c r="E3357" s="46" t="s">
        <v>34194</v>
      </c>
      <c r="F3357" s="47">
        <v>700</v>
      </c>
      <c r="G3357" s="48" t="s">
        <v>34</v>
      </c>
      <c r="H3357" s="48" t="s">
        <v>34</v>
      </c>
      <c r="I3357" s="48" t="s">
        <v>101</v>
      </c>
      <c r="J3357" s="48" t="s">
        <v>98</v>
      </c>
      <c r="K3357" s="48" t="s">
        <v>100</v>
      </c>
      <c r="L3357" s="48" t="s">
        <v>34195</v>
      </c>
      <c r="M3357" s="48" t="s">
        <v>34196</v>
      </c>
      <c r="N3357" t="e">
        <f>VLOOKUP(B3357,HIS退!B:F,5,FALSE)</f>
        <v>#N/A</v>
      </c>
      <c r="O3357" t="e">
        <f t="shared" si="105"/>
        <v>#N/A</v>
      </c>
      <c r="P3357" s="37" t="e">
        <f>VLOOKUP(C3357,微信退!Q:S,3,FALSE)</f>
        <v>#N/A</v>
      </c>
      <c r="Q3357" t="e">
        <f t="shared" si="106"/>
        <v>#N/A</v>
      </c>
    </row>
    <row r="3358" spans="1:17" hidden="1">
      <c r="A3358" s="49">
        <v>42912.605254629627</v>
      </c>
      <c r="B3358" s="46">
        <v>407721</v>
      </c>
      <c r="C3358" s="50" t="s">
        <v>34197</v>
      </c>
      <c r="D3358" s="46" t="s">
        <v>34198</v>
      </c>
      <c r="E3358" s="46" t="s">
        <v>34199</v>
      </c>
      <c r="F3358" s="47">
        <v>318</v>
      </c>
      <c r="G3358" s="48" t="s">
        <v>59</v>
      </c>
      <c r="H3358" s="48" t="s">
        <v>59</v>
      </c>
      <c r="I3358" s="48" t="s">
        <v>99</v>
      </c>
      <c r="J3358" s="48" t="s">
        <v>48</v>
      </c>
      <c r="K3358" s="48" t="s">
        <v>100</v>
      </c>
      <c r="L3358" s="48" t="s">
        <v>34200</v>
      </c>
      <c r="M3358" s="48" t="s">
        <v>34201</v>
      </c>
      <c r="N3358" t="e">
        <f>VLOOKUP(B3358,HIS退!B:F,5,FALSE)</f>
        <v>#N/A</v>
      </c>
      <c r="O3358" t="e">
        <f t="shared" si="105"/>
        <v>#N/A</v>
      </c>
      <c r="P3358" s="37" t="e">
        <f>VLOOKUP(C3358,微信退!Q:S,3,FALSE)</f>
        <v>#N/A</v>
      </c>
      <c r="Q3358" t="e">
        <f t="shared" si="106"/>
        <v>#N/A</v>
      </c>
    </row>
    <row r="3359" spans="1:17" hidden="1">
      <c r="A3359" s="49">
        <v>42912.605590277781</v>
      </c>
      <c r="B3359" s="46">
        <v>407734</v>
      </c>
      <c r="C3359" s="50" t="s">
        <v>34202</v>
      </c>
      <c r="D3359" s="46" t="s">
        <v>34203</v>
      </c>
      <c r="E3359" s="46" t="s">
        <v>34204</v>
      </c>
      <c r="F3359" s="47">
        <v>44</v>
      </c>
      <c r="G3359" s="48" t="s">
        <v>59</v>
      </c>
      <c r="H3359" s="48" t="s">
        <v>59</v>
      </c>
      <c r="I3359" s="48" t="s">
        <v>99</v>
      </c>
      <c r="J3359" s="48" t="s">
        <v>48</v>
      </c>
      <c r="K3359" s="48" t="s">
        <v>100</v>
      </c>
      <c r="L3359" s="48" t="s">
        <v>34205</v>
      </c>
      <c r="M3359" s="48" t="s">
        <v>34206</v>
      </c>
      <c r="N3359" t="e">
        <f>VLOOKUP(B3359,HIS退!B:F,5,FALSE)</f>
        <v>#N/A</v>
      </c>
      <c r="O3359" t="e">
        <f t="shared" si="105"/>
        <v>#N/A</v>
      </c>
      <c r="P3359" s="37" t="e">
        <f>VLOOKUP(C3359,微信退!Q:S,3,FALSE)</f>
        <v>#N/A</v>
      </c>
      <c r="Q3359" t="e">
        <f t="shared" si="106"/>
        <v>#N/A</v>
      </c>
    </row>
    <row r="3360" spans="1:17">
      <c r="A3360" s="49">
        <v>42912.609965277778</v>
      </c>
      <c r="B3360" s="46">
        <v>408051</v>
      </c>
      <c r="C3360" s="50" t="s">
        <v>26218</v>
      </c>
      <c r="D3360" s="46" t="s">
        <v>9936</v>
      </c>
      <c r="E3360" s="46" t="s">
        <v>9937</v>
      </c>
      <c r="F3360" s="47">
        <v>20</v>
      </c>
      <c r="G3360" s="48" t="s">
        <v>34</v>
      </c>
      <c r="H3360" s="48" t="s">
        <v>112</v>
      </c>
      <c r="I3360" s="48" t="s">
        <v>99</v>
      </c>
      <c r="J3360" s="48" t="s">
        <v>48</v>
      </c>
      <c r="K3360" s="48" t="s">
        <v>100</v>
      </c>
      <c r="L3360" s="48" t="s">
        <v>26219</v>
      </c>
      <c r="M3360" s="48" t="s">
        <v>34207</v>
      </c>
      <c r="N3360">
        <f>VLOOKUP(B3360,HIS退!B:F,5,FALSE)</f>
        <v>-20</v>
      </c>
      <c r="O3360" t="str">
        <f t="shared" si="105"/>
        <v/>
      </c>
      <c r="P3360" s="37">
        <f>VLOOKUP(C3360,微信退!Q:S,3,FALSE)</f>
        <v>20</v>
      </c>
      <c r="Q3360" t="str">
        <f t="shared" si="106"/>
        <v/>
      </c>
    </row>
    <row r="3361" spans="1:17">
      <c r="A3361" s="49">
        <v>42912.612233796295</v>
      </c>
      <c r="B3361" s="46">
        <v>408207</v>
      </c>
      <c r="C3361" s="50" t="s">
        <v>26176</v>
      </c>
      <c r="D3361" s="46" t="s">
        <v>28177</v>
      </c>
      <c r="E3361" s="46" t="s">
        <v>28178</v>
      </c>
      <c r="F3361" s="47">
        <v>30</v>
      </c>
      <c r="G3361" s="48" t="s">
        <v>59</v>
      </c>
      <c r="H3361" s="48" t="s">
        <v>112</v>
      </c>
      <c r="I3361" s="48" t="s">
        <v>99</v>
      </c>
      <c r="J3361" s="48" t="s">
        <v>48</v>
      </c>
      <c r="K3361" s="48" t="s">
        <v>100</v>
      </c>
      <c r="L3361" s="48" t="s">
        <v>26177</v>
      </c>
      <c r="M3361" s="48" t="s">
        <v>34208</v>
      </c>
      <c r="N3361">
        <f>VLOOKUP(B3361,HIS退!B:F,5,FALSE)</f>
        <v>-30</v>
      </c>
      <c r="O3361" t="str">
        <f t="shared" si="105"/>
        <v/>
      </c>
      <c r="P3361" s="37">
        <f>VLOOKUP(C3361,微信退!Q:S,3,FALSE)</f>
        <v>30</v>
      </c>
      <c r="Q3361" t="str">
        <f t="shared" si="106"/>
        <v/>
      </c>
    </row>
    <row r="3362" spans="1:17">
      <c r="A3362" s="49">
        <v>42912.613749999997</v>
      </c>
      <c r="B3362" s="46">
        <v>408304</v>
      </c>
      <c r="C3362" s="50" t="s">
        <v>26266</v>
      </c>
      <c r="D3362" s="46" t="s">
        <v>28179</v>
      </c>
      <c r="E3362" s="46" t="s">
        <v>28180</v>
      </c>
      <c r="F3362" s="47">
        <v>10</v>
      </c>
      <c r="G3362" s="48" t="s">
        <v>59</v>
      </c>
      <c r="H3362" s="48" t="s">
        <v>112</v>
      </c>
      <c r="I3362" s="48" t="s">
        <v>99</v>
      </c>
      <c r="J3362" s="48" t="s">
        <v>48</v>
      </c>
      <c r="K3362" s="48" t="s">
        <v>100</v>
      </c>
      <c r="L3362" s="48" t="s">
        <v>26267</v>
      </c>
      <c r="M3362" s="48" t="s">
        <v>34209</v>
      </c>
      <c r="N3362">
        <f>VLOOKUP(B3362,HIS退!B:F,5,FALSE)</f>
        <v>-10</v>
      </c>
      <c r="O3362" t="str">
        <f t="shared" si="105"/>
        <v/>
      </c>
      <c r="P3362" s="37">
        <f>VLOOKUP(C3362,微信退!Q:S,3,FALSE)</f>
        <v>10</v>
      </c>
      <c r="Q3362" t="str">
        <f t="shared" si="106"/>
        <v/>
      </c>
    </row>
    <row r="3363" spans="1:17" hidden="1">
      <c r="A3363" s="49">
        <v>42912.614791666667</v>
      </c>
      <c r="B3363" s="46">
        <v>408378</v>
      </c>
      <c r="C3363" s="50" t="s">
        <v>34210</v>
      </c>
      <c r="D3363" s="46" t="s">
        <v>34211</v>
      </c>
      <c r="E3363" s="46" t="s">
        <v>34212</v>
      </c>
      <c r="F3363" s="47">
        <v>1000</v>
      </c>
      <c r="G3363" s="48" t="s">
        <v>59</v>
      </c>
      <c r="H3363" s="48" t="s">
        <v>29015</v>
      </c>
      <c r="I3363" s="48" t="s">
        <v>99</v>
      </c>
      <c r="J3363" s="48" t="s">
        <v>48</v>
      </c>
      <c r="K3363" s="48" t="s">
        <v>100</v>
      </c>
      <c r="L3363" s="48" t="s">
        <v>34213</v>
      </c>
      <c r="M3363" s="48" t="s">
        <v>34214</v>
      </c>
      <c r="N3363" t="e">
        <f>VLOOKUP(B3363,HIS退!B:F,5,FALSE)</f>
        <v>#N/A</v>
      </c>
      <c r="O3363" t="e">
        <f t="shared" si="105"/>
        <v>#N/A</v>
      </c>
      <c r="P3363" s="37" t="e">
        <f>VLOOKUP(C3363,微信退!Q:S,3,FALSE)</f>
        <v>#N/A</v>
      </c>
      <c r="Q3363" t="e">
        <f t="shared" si="106"/>
        <v>#N/A</v>
      </c>
    </row>
    <row r="3364" spans="1:17">
      <c r="A3364" s="49">
        <v>42912.614884259259</v>
      </c>
      <c r="B3364" s="46">
        <v>408384</v>
      </c>
      <c r="C3364" s="50" t="s">
        <v>26122</v>
      </c>
      <c r="D3364" s="46" t="s">
        <v>28143</v>
      </c>
      <c r="E3364" s="46" t="s">
        <v>28144</v>
      </c>
      <c r="F3364" s="47">
        <v>59</v>
      </c>
      <c r="G3364" s="48" t="s">
        <v>59</v>
      </c>
      <c r="H3364" s="48" t="s">
        <v>112</v>
      </c>
      <c r="I3364" s="48" t="s">
        <v>99</v>
      </c>
      <c r="J3364" s="48" t="s">
        <v>48</v>
      </c>
      <c r="K3364" s="48" t="s">
        <v>100</v>
      </c>
      <c r="L3364" s="48" t="s">
        <v>26123</v>
      </c>
      <c r="M3364" s="48" t="s">
        <v>34215</v>
      </c>
      <c r="N3364">
        <f>VLOOKUP(B3364,HIS退!B:F,5,FALSE)</f>
        <v>-59</v>
      </c>
      <c r="O3364" t="str">
        <f t="shared" si="105"/>
        <v/>
      </c>
      <c r="P3364" s="37">
        <f>VLOOKUP(C3364,微信退!Q:S,3,FALSE)</f>
        <v>59</v>
      </c>
      <c r="Q3364" t="str">
        <f t="shared" si="106"/>
        <v/>
      </c>
    </row>
    <row r="3365" spans="1:17">
      <c r="A3365" s="49">
        <v>42912.614895833336</v>
      </c>
      <c r="B3365" s="46">
        <v>408385</v>
      </c>
      <c r="C3365" s="50" t="s">
        <v>26026</v>
      </c>
      <c r="D3365" s="46" t="s">
        <v>28183</v>
      </c>
      <c r="E3365" s="46" t="s">
        <v>28184</v>
      </c>
      <c r="F3365" s="47">
        <v>100</v>
      </c>
      <c r="G3365" s="48" t="s">
        <v>34</v>
      </c>
      <c r="H3365" s="48" t="s">
        <v>112</v>
      </c>
      <c r="I3365" s="48" t="s">
        <v>99</v>
      </c>
      <c r="J3365" s="48" t="s">
        <v>48</v>
      </c>
      <c r="K3365" s="48" t="s">
        <v>100</v>
      </c>
      <c r="L3365" s="48" t="s">
        <v>26027</v>
      </c>
      <c r="M3365" s="48" t="s">
        <v>34216</v>
      </c>
      <c r="N3365">
        <f>VLOOKUP(B3365,HIS退!B:F,5,FALSE)</f>
        <v>-100</v>
      </c>
      <c r="O3365" t="str">
        <f t="shared" si="105"/>
        <v/>
      </c>
      <c r="P3365" s="37">
        <f>VLOOKUP(C3365,微信退!Q:S,3,FALSE)</f>
        <v>100</v>
      </c>
      <c r="Q3365" t="str">
        <f t="shared" si="106"/>
        <v/>
      </c>
    </row>
    <row r="3366" spans="1:17" hidden="1">
      <c r="A3366" s="49">
        <v>42912.615324074075</v>
      </c>
      <c r="B3366" s="46">
        <v>408408</v>
      </c>
      <c r="C3366" s="50" t="s">
        <v>34217</v>
      </c>
      <c r="D3366" s="46" t="s">
        <v>34211</v>
      </c>
      <c r="E3366" s="46" t="s">
        <v>34212</v>
      </c>
      <c r="F3366" s="47">
        <v>3710</v>
      </c>
      <c r="G3366" s="48" t="s">
        <v>59</v>
      </c>
      <c r="H3366" s="48" t="s">
        <v>29015</v>
      </c>
      <c r="I3366" s="48" t="s">
        <v>99</v>
      </c>
      <c r="J3366" s="48" t="s">
        <v>48</v>
      </c>
      <c r="K3366" s="48" t="s">
        <v>100</v>
      </c>
      <c r="L3366" s="48" t="s">
        <v>34218</v>
      </c>
      <c r="M3366" s="48" t="s">
        <v>34219</v>
      </c>
      <c r="N3366" t="e">
        <f>VLOOKUP(B3366,HIS退!B:F,5,FALSE)</f>
        <v>#N/A</v>
      </c>
      <c r="O3366" t="e">
        <f t="shared" si="105"/>
        <v>#N/A</v>
      </c>
      <c r="P3366" s="37" t="e">
        <f>VLOOKUP(C3366,微信退!Q:S,3,FALSE)</f>
        <v>#N/A</v>
      </c>
      <c r="Q3366" t="e">
        <f t="shared" si="106"/>
        <v>#N/A</v>
      </c>
    </row>
    <row r="3367" spans="1:17">
      <c r="A3367" s="49">
        <v>42912.615532407406</v>
      </c>
      <c r="B3367" s="46">
        <v>408377</v>
      </c>
      <c r="C3367" s="50" t="s">
        <v>26040</v>
      </c>
      <c r="D3367" s="46" t="s">
        <v>28181</v>
      </c>
      <c r="E3367" s="46" t="s">
        <v>28182</v>
      </c>
      <c r="F3367" s="47">
        <v>295</v>
      </c>
      <c r="G3367" s="48" t="s">
        <v>34</v>
      </c>
      <c r="H3367" s="48" t="s">
        <v>112</v>
      </c>
      <c r="I3367" s="48" t="s">
        <v>99</v>
      </c>
      <c r="J3367" s="48" t="s">
        <v>48</v>
      </c>
      <c r="K3367" s="48" t="s">
        <v>100</v>
      </c>
      <c r="L3367" s="48" t="s">
        <v>26041</v>
      </c>
      <c r="M3367" s="48" t="s">
        <v>34220</v>
      </c>
      <c r="N3367">
        <f>VLOOKUP(B3367,HIS退!B:F,5,FALSE)</f>
        <v>-295</v>
      </c>
      <c r="O3367" t="str">
        <f t="shared" si="105"/>
        <v/>
      </c>
      <c r="P3367" s="37">
        <f>VLOOKUP(C3367,微信退!Q:S,3,FALSE)</f>
        <v>295</v>
      </c>
      <c r="Q3367" t="str">
        <f t="shared" si="106"/>
        <v/>
      </c>
    </row>
    <row r="3368" spans="1:17">
      <c r="A3368" s="49">
        <v>42912.617662037039</v>
      </c>
      <c r="B3368" s="46">
        <v>408594</v>
      </c>
      <c r="C3368" s="50" t="s">
        <v>26322</v>
      </c>
      <c r="D3368" s="46" t="s">
        <v>28185</v>
      </c>
      <c r="E3368" s="46" t="s">
        <v>28186</v>
      </c>
      <c r="F3368" s="47">
        <v>994</v>
      </c>
      <c r="G3368" s="48" t="s">
        <v>34</v>
      </c>
      <c r="H3368" s="48" t="s">
        <v>112</v>
      </c>
      <c r="I3368" s="48" t="s">
        <v>99</v>
      </c>
      <c r="J3368" s="48" t="s">
        <v>48</v>
      </c>
      <c r="K3368" s="48" t="s">
        <v>100</v>
      </c>
      <c r="L3368" s="48" t="s">
        <v>26323</v>
      </c>
      <c r="M3368" s="48" t="s">
        <v>34221</v>
      </c>
      <c r="N3368">
        <f>VLOOKUP(B3368,HIS退!B:F,5,FALSE)</f>
        <v>-994</v>
      </c>
      <c r="O3368" t="str">
        <f t="shared" si="105"/>
        <v/>
      </c>
      <c r="P3368" s="37">
        <f>VLOOKUP(C3368,微信退!Q:S,3,FALSE)</f>
        <v>994</v>
      </c>
      <c r="Q3368" t="str">
        <f t="shared" si="106"/>
        <v/>
      </c>
    </row>
    <row r="3369" spans="1:17" hidden="1">
      <c r="A3369" s="49">
        <v>42912.617696759262</v>
      </c>
      <c r="B3369" s="46">
        <v>408600</v>
      </c>
      <c r="C3369" s="50" t="s">
        <v>34222</v>
      </c>
      <c r="D3369" s="46" t="s">
        <v>34223</v>
      </c>
      <c r="E3369" s="46" t="s">
        <v>34224</v>
      </c>
      <c r="F3369" s="47">
        <v>583</v>
      </c>
      <c r="G3369" s="48" t="s">
        <v>34</v>
      </c>
      <c r="H3369" s="48" t="s">
        <v>34</v>
      </c>
      <c r="I3369" s="48" t="s">
        <v>101</v>
      </c>
      <c r="J3369" s="48" t="s">
        <v>98</v>
      </c>
      <c r="K3369" s="48" t="s">
        <v>100</v>
      </c>
      <c r="L3369" s="48" t="s">
        <v>34225</v>
      </c>
      <c r="M3369" s="48" t="s">
        <v>34226</v>
      </c>
      <c r="N3369" t="e">
        <f>VLOOKUP(B3369,HIS退!B:F,5,FALSE)</f>
        <v>#N/A</v>
      </c>
      <c r="O3369" t="e">
        <f t="shared" si="105"/>
        <v>#N/A</v>
      </c>
      <c r="P3369" s="37" t="e">
        <f>VLOOKUP(C3369,微信退!Q:S,3,FALSE)</f>
        <v>#N/A</v>
      </c>
      <c r="Q3369" t="e">
        <f t="shared" si="106"/>
        <v>#N/A</v>
      </c>
    </row>
    <row r="3370" spans="1:17">
      <c r="A3370" s="49">
        <v>42912.618275462963</v>
      </c>
      <c r="B3370" s="46">
        <v>408640</v>
      </c>
      <c r="C3370" s="50" t="s">
        <v>26048</v>
      </c>
      <c r="D3370" s="46" t="s">
        <v>28187</v>
      </c>
      <c r="E3370" s="46" t="s">
        <v>28188</v>
      </c>
      <c r="F3370" s="47">
        <v>5</v>
      </c>
      <c r="G3370" s="48" t="s">
        <v>34</v>
      </c>
      <c r="H3370" s="48" t="s">
        <v>112</v>
      </c>
      <c r="I3370" s="48" t="s">
        <v>99</v>
      </c>
      <c r="J3370" s="48" t="s">
        <v>48</v>
      </c>
      <c r="K3370" s="48" t="s">
        <v>100</v>
      </c>
      <c r="L3370" s="48" t="s">
        <v>26049</v>
      </c>
      <c r="M3370" s="48" t="s">
        <v>34227</v>
      </c>
      <c r="N3370">
        <f>VLOOKUP(B3370,HIS退!B:F,5,FALSE)</f>
        <v>-5</v>
      </c>
      <c r="O3370" t="str">
        <f t="shared" si="105"/>
        <v/>
      </c>
      <c r="P3370" s="37">
        <f>VLOOKUP(C3370,微信退!Q:S,3,FALSE)</f>
        <v>5</v>
      </c>
      <c r="Q3370" t="str">
        <f t="shared" si="106"/>
        <v/>
      </c>
    </row>
    <row r="3371" spans="1:17" hidden="1">
      <c r="A3371" s="49">
        <v>42912.618645833332</v>
      </c>
      <c r="B3371" s="46">
        <v>408664</v>
      </c>
      <c r="C3371" s="50" t="s">
        <v>34228</v>
      </c>
      <c r="D3371" s="46" t="s">
        <v>34229</v>
      </c>
      <c r="E3371" s="46" t="s">
        <v>34230</v>
      </c>
      <c r="F3371" s="47">
        <v>8640</v>
      </c>
      <c r="G3371" s="48" t="s">
        <v>34</v>
      </c>
      <c r="H3371" s="48" t="s">
        <v>34</v>
      </c>
      <c r="I3371" s="48" t="s">
        <v>99</v>
      </c>
      <c r="J3371" s="48" t="s">
        <v>48</v>
      </c>
      <c r="K3371" s="48" t="s">
        <v>100</v>
      </c>
      <c r="L3371" s="48" t="s">
        <v>34231</v>
      </c>
      <c r="M3371" s="48" t="s">
        <v>34232</v>
      </c>
      <c r="N3371" t="e">
        <f>VLOOKUP(B3371,HIS退!B:F,5,FALSE)</f>
        <v>#N/A</v>
      </c>
      <c r="O3371" t="e">
        <f t="shared" si="105"/>
        <v>#N/A</v>
      </c>
      <c r="P3371" s="37" t="e">
        <f>VLOOKUP(C3371,微信退!Q:S,3,FALSE)</f>
        <v>#N/A</v>
      </c>
      <c r="Q3371" t="e">
        <f t="shared" si="106"/>
        <v>#N/A</v>
      </c>
    </row>
    <row r="3372" spans="1:17" hidden="1">
      <c r="A3372" s="49">
        <v>42912.619675925926</v>
      </c>
      <c r="B3372" s="46">
        <v>408711</v>
      </c>
      <c r="C3372" s="50" t="s">
        <v>34233</v>
      </c>
      <c r="D3372" s="46" t="s">
        <v>34234</v>
      </c>
      <c r="E3372" s="46" t="s">
        <v>34235</v>
      </c>
      <c r="F3372" s="47">
        <v>144</v>
      </c>
      <c r="G3372" s="48" t="s">
        <v>34</v>
      </c>
      <c r="H3372" s="48" t="s">
        <v>34</v>
      </c>
      <c r="I3372" s="48" t="s">
        <v>101</v>
      </c>
      <c r="J3372" s="48" t="s">
        <v>98</v>
      </c>
      <c r="K3372" s="48" t="s">
        <v>100</v>
      </c>
      <c r="L3372" s="48" t="s">
        <v>34236</v>
      </c>
      <c r="M3372" s="48" t="s">
        <v>34237</v>
      </c>
      <c r="N3372" t="e">
        <f>VLOOKUP(B3372,HIS退!B:F,5,FALSE)</f>
        <v>#N/A</v>
      </c>
      <c r="O3372" t="e">
        <f t="shared" si="105"/>
        <v>#N/A</v>
      </c>
      <c r="P3372" s="37" t="e">
        <f>VLOOKUP(C3372,微信退!Q:S,3,FALSE)</f>
        <v>#N/A</v>
      </c>
      <c r="Q3372" t="e">
        <f t="shared" si="106"/>
        <v>#N/A</v>
      </c>
    </row>
    <row r="3373" spans="1:17">
      <c r="A3373" s="49">
        <v>42912.621793981481</v>
      </c>
      <c r="B3373" s="46">
        <v>408867</v>
      </c>
      <c r="C3373" s="50" t="s">
        <v>26046</v>
      </c>
      <c r="D3373" s="46" t="s">
        <v>28187</v>
      </c>
      <c r="E3373" s="46" t="s">
        <v>28188</v>
      </c>
      <c r="F3373" s="47">
        <v>1282</v>
      </c>
      <c r="G3373" s="48" t="s">
        <v>34</v>
      </c>
      <c r="H3373" s="48" t="s">
        <v>112</v>
      </c>
      <c r="I3373" s="48" t="s">
        <v>99</v>
      </c>
      <c r="J3373" s="48" t="s">
        <v>48</v>
      </c>
      <c r="K3373" s="48" t="s">
        <v>100</v>
      </c>
      <c r="L3373" s="48" t="s">
        <v>26047</v>
      </c>
      <c r="M3373" s="48" t="s">
        <v>34238</v>
      </c>
      <c r="N3373">
        <f>VLOOKUP(B3373,HIS退!B:F,5,FALSE)</f>
        <v>-1282</v>
      </c>
      <c r="O3373" t="str">
        <f t="shared" si="105"/>
        <v/>
      </c>
      <c r="P3373" s="37">
        <f>VLOOKUP(C3373,微信退!Q:S,3,FALSE)</f>
        <v>1282</v>
      </c>
      <c r="Q3373" t="str">
        <f t="shared" si="106"/>
        <v/>
      </c>
    </row>
    <row r="3374" spans="1:17" hidden="1">
      <c r="A3374" s="49">
        <v>42912.622673611113</v>
      </c>
      <c r="B3374" s="46">
        <v>408930</v>
      </c>
      <c r="C3374" s="50" t="s">
        <v>34239</v>
      </c>
      <c r="D3374" s="46" t="s">
        <v>34240</v>
      </c>
      <c r="E3374" s="46" t="s">
        <v>34241</v>
      </c>
      <c r="F3374" s="47">
        <v>500</v>
      </c>
      <c r="G3374" s="48" t="s">
        <v>34</v>
      </c>
      <c r="H3374" s="48" t="s">
        <v>34</v>
      </c>
      <c r="I3374" s="48" t="s">
        <v>99</v>
      </c>
      <c r="J3374" s="48" t="s">
        <v>48</v>
      </c>
      <c r="K3374" s="48" t="s">
        <v>100</v>
      </c>
      <c r="L3374" s="48" t="s">
        <v>34242</v>
      </c>
      <c r="M3374" s="48" t="s">
        <v>34243</v>
      </c>
      <c r="N3374" t="e">
        <f>VLOOKUP(B3374,HIS退!B:F,5,FALSE)</f>
        <v>#N/A</v>
      </c>
      <c r="O3374" t="e">
        <f t="shared" si="105"/>
        <v>#N/A</v>
      </c>
      <c r="P3374" s="37" t="e">
        <f>VLOOKUP(C3374,微信退!Q:S,3,FALSE)</f>
        <v>#N/A</v>
      </c>
      <c r="Q3374" t="e">
        <f t="shared" si="106"/>
        <v>#N/A</v>
      </c>
    </row>
    <row r="3375" spans="1:17">
      <c r="A3375" s="49">
        <v>42912.623229166667</v>
      </c>
      <c r="B3375" s="46">
        <v>408963</v>
      </c>
      <c r="C3375" s="50" t="s">
        <v>26092</v>
      </c>
      <c r="D3375" s="46" t="s">
        <v>28189</v>
      </c>
      <c r="E3375" s="46" t="s">
        <v>28190</v>
      </c>
      <c r="F3375" s="47">
        <v>213</v>
      </c>
      <c r="G3375" s="48" t="s">
        <v>59</v>
      </c>
      <c r="H3375" s="48" t="s">
        <v>112</v>
      </c>
      <c r="I3375" s="48" t="s">
        <v>99</v>
      </c>
      <c r="J3375" s="48" t="s">
        <v>48</v>
      </c>
      <c r="K3375" s="48" t="s">
        <v>100</v>
      </c>
      <c r="L3375" s="48" t="s">
        <v>26093</v>
      </c>
      <c r="M3375" s="48" t="s">
        <v>34244</v>
      </c>
      <c r="N3375">
        <f>VLOOKUP(B3375,HIS退!B:F,5,FALSE)</f>
        <v>-213</v>
      </c>
      <c r="O3375" t="str">
        <f t="shared" si="105"/>
        <v/>
      </c>
      <c r="P3375" s="37">
        <f>VLOOKUP(C3375,微信退!Q:S,3,FALSE)</f>
        <v>213</v>
      </c>
      <c r="Q3375" t="str">
        <f t="shared" si="106"/>
        <v/>
      </c>
    </row>
    <row r="3376" spans="1:17" hidden="1">
      <c r="A3376" s="49">
        <v>42912.623576388891</v>
      </c>
      <c r="B3376" s="46">
        <v>408990</v>
      </c>
      <c r="C3376" s="50" t="s">
        <v>34245</v>
      </c>
      <c r="D3376" s="46" t="s">
        <v>34246</v>
      </c>
      <c r="E3376" s="46" t="s">
        <v>34247</v>
      </c>
      <c r="F3376" s="47">
        <v>50</v>
      </c>
      <c r="G3376" s="48" t="s">
        <v>59</v>
      </c>
      <c r="H3376" s="48" t="s">
        <v>29015</v>
      </c>
      <c r="I3376" s="48" t="s">
        <v>99</v>
      </c>
      <c r="J3376" s="48" t="s">
        <v>48</v>
      </c>
      <c r="K3376" s="48" t="s">
        <v>100</v>
      </c>
      <c r="L3376" s="48" t="s">
        <v>34248</v>
      </c>
      <c r="M3376" s="48" t="s">
        <v>34249</v>
      </c>
      <c r="N3376" t="e">
        <f>VLOOKUP(B3376,HIS退!B:F,5,FALSE)</f>
        <v>#N/A</v>
      </c>
      <c r="O3376" t="e">
        <f t="shared" si="105"/>
        <v>#N/A</v>
      </c>
      <c r="P3376" s="37" t="e">
        <f>VLOOKUP(C3376,微信退!Q:S,3,FALSE)</f>
        <v>#N/A</v>
      </c>
      <c r="Q3376" t="e">
        <f t="shared" si="106"/>
        <v>#N/A</v>
      </c>
    </row>
    <row r="3377" spans="1:17">
      <c r="A3377" s="49">
        <v>42912.623749999999</v>
      </c>
      <c r="B3377" s="46">
        <v>409002</v>
      </c>
      <c r="C3377" s="50" t="s">
        <v>26308</v>
      </c>
      <c r="D3377" s="46" t="s">
        <v>28191</v>
      </c>
      <c r="E3377" s="46" t="s">
        <v>28192</v>
      </c>
      <c r="F3377" s="47">
        <v>94</v>
      </c>
      <c r="G3377" s="48" t="s">
        <v>34</v>
      </c>
      <c r="H3377" s="48" t="s">
        <v>112</v>
      </c>
      <c r="I3377" s="48" t="s">
        <v>99</v>
      </c>
      <c r="J3377" s="48" t="s">
        <v>48</v>
      </c>
      <c r="K3377" s="48" t="s">
        <v>100</v>
      </c>
      <c r="L3377" s="48" t="s">
        <v>26309</v>
      </c>
      <c r="M3377" s="48" t="s">
        <v>34250</v>
      </c>
      <c r="N3377">
        <f>VLOOKUP(B3377,HIS退!B:F,5,FALSE)</f>
        <v>-94</v>
      </c>
      <c r="O3377" t="str">
        <f t="shared" si="105"/>
        <v/>
      </c>
      <c r="P3377" s="37">
        <f>VLOOKUP(C3377,微信退!Q:S,3,FALSE)</f>
        <v>94</v>
      </c>
      <c r="Q3377" t="str">
        <f t="shared" si="106"/>
        <v/>
      </c>
    </row>
    <row r="3378" spans="1:17">
      <c r="A3378" s="49">
        <v>42912.624178240738</v>
      </c>
      <c r="B3378" s="46">
        <v>409037</v>
      </c>
      <c r="C3378" s="50" t="s">
        <v>26094</v>
      </c>
      <c r="D3378" s="46" t="s">
        <v>28193</v>
      </c>
      <c r="E3378" s="46" t="s">
        <v>28194</v>
      </c>
      <c r="F3378" s="47">
        <v>382</v>
      </c>
      <c r="G3378" s="48" t="s">
        <v>59</v>
      </c>
      <c r="H3378" s="48" t="s">
        <v>112</v>
      </c>
      <c r="I3378" s="48" t="s">
        <v>99</v>
      </c>
      <c r="J3378" s="48" t="s">
        <v>48</v>
      </c>
      <c r="K3378" s="48" t="s">
        <v>100</v>
      </c>
      <c r="L3378" s="48" t="s">
        <v>26095</v>
      </c>
      <c r="M3378" s="48" t="s">
        <v>34251</v>
      </c>
      <c r="N3378">
        <f>VLOOKUP(B3378,HIS退!B:F,5,FALSE)</f>
        <v>-382</v>
      </c>
      <c r="O3378" t="str">
        <f t="shared" si="105"/>
        <v/>
      </c>
      <c r="P3378" s="37">
        <f>VLOOKUP(C3378,微信退!Q:S,3,FALSE)</f>
        <v>382</v>
      </c>
      <c r="Q3378" t="str">
        <f t="shared" si="106"/>
        <v/>
      </c>
    </row>
    <row r="3379" spans="1:17">
      <c r="A3379" s="49">
        <v>42912.624259259261</v>
      </c>
      <c r="B3379" s="46">
        <v>409040</v>
      </c>
      <c r="C3379" s="50" t="s">
        <v>26370</v>
      </c>
      <c r="D3379" s="46" t="s">
        <v>28195</v>
      </c>
      <c r="E3379" s="46" t="s">
        <v>28196</v>
      </c>
      <c r="F3379" s="47">
        <v>10</v>
      </c>
      <c r="G3379" s="48" t="s">
        <v>59</v>
      </c>
      <c r="H3379" s="48" t="s">
        <v>112</v>
      </c>
      <c r="I3379" s="48" t="s">
        <v>99</v>
      </c>
      <c r="J3379" s="48" t="s">
        <v>48</v>
      </c>
      <c r="K3379" s="48" t="s">
        <v>100</v>
      </c>
      <c r="L3379" s="48" t="s">
        <v>26371</v>
      </c>
      <c r="M3379" s="48" t="s">
        <v>34252</v>
      </c>
      <c r="N3379">
        <f>VLOOKUP(B3379,HIS退!B:F,5,FALSE)</f>
        <v>-10</v>
      </c>
      <c r="O3379" t="str">
        <f t="shared" si="105"/>
        <v/>
      </c>
      <c r="P3379" s="37">
        <f>VLOOKUP(C3379,微信退!Q:S,3,FALSE)</f>
        <v>10</v>
      </c>
      <c r="Q3379" t="str">
        <f t="shared" si="106"/>
        <v/>
      </c>
    </row>
    <row r="3380" spans="1:17" hidden="1">
      <c r="A3380" s="49">
        <v>42912.626956018517</v>
      </c>
      <c r="B3380" s="46">
        <v>409239</v>
      </c>
      <c r="C3380" s="50" t="s">
        <v>34253</v>
      </c>
      <c r="D3380" s="46" t="s">
        <v>34229</v>
      </c>
      <c r="E3380" s="46" t="s">
        <v>34230</v>
      </c>
      <c r="F3380" s="47">
        <v>1360</v>
      </c>
      <c r="G3380" s="48" t="s">
        <v>34</v>
      </c>
      <c r="H3380" s="48" t="s">
        <v>34</v>
      </c>
      <c r="I3380" s="48" t="s">
        <v>99</v>
      </c>
      <c r="J3380" s="48" t="s">
        <v>48</v>
      </c>
      <c r="K3380" s="48" t="s">
        <v>100</v>
      </c>
      <c r="L3380" s="48" t="s">
        <v>34254</v>
      </c>
      <c r="M3380" s="48" t="s">
        <v>34255</v>
      </c>
      <c r="N3380" t="e">
        <f>VLOOKUP(B3380,HIS退!B:F,5,FALSE)</f>
        <v>#N/A</v>
      </c>
      <c r="O3380" t="e">
        <f t="shared" si="105"/>
        <v>#N/A</v>
      </c>
      <c r="P3380" s="37" t="e">
        <f>VLOOKUP(C3380,微信退!Q:S,3,FALSE)</f>
        <v>#N/A</v>
      </c>
      <c r="Q3380" t="e">
        <f t="shared" si="106"/>
        <v>#N/A</v>
      </c>
    </row>
    <row r="3381" spans="1:17" hidden="1">
      <c r="A3381" s="49">
        <v>42912.627164351848</v>
      </c>
      <c r="B3381" s="46">
        <v>409279</v>
      </c>
      <c r="C3381" s="50" t="s">
        <v>34256</v>
      </c>
      <c r="D3381" s="46" t="s">
        <v>34257</v>
      </c>
      <c r="E3381" s="46" t="s">
        <v>34258</v>
      </c>
      <c r="F3381" s="47">
        <v>54</v>
      </c>
      <c r="G3381" s="48" t="s">
        <v>59</v>
      </c>
      <c r="H3381" s="48" t="s">
        <v>29015</v>
      </c>
      <c r="I3381" s="48" t="s">
        <v>99</v>
      </c>
      <c r="J3381" s="48" t="s">
        <v>48</v>
      </c>
      <c r="K3381" s="48" t="s">
        <v>100</v>
      </c>
      <c r="L3381" s="48" t="s">
        <v>34259</v>
      </c>
      <c r="M3381" s="48" t="s">
        <v>34260</v>
      </c>
      <c r="N3381" t="e">
        <f>VLOOKUP(B3381,HIS退!B:F,5,FALSE)</f>
        <v>#N/A</v>
      </c>
      <c r="O3381" t="e">
        <f t="shared" si="105"/>
        <v>#N/A</v>
      </c>
      <c r="P3381" s="37" t="e">
        <f>VLOOKUP(C3381,微信退!Q:S,3,FALSE)</f>
        <v>#N/A</v>
      </c>
      <c r="Q3381" t="e">
        <f t="shared" si="106"/>
        <v>#N/A</v>
      </c>
    </row>
    <row r="3382" spans="1:17" hidden="1">
      <c r="A3382" s="49">
        <v>42912.627500000002</v>
      </c>
      <c r="B3382" s="46">
        <v>409311</v>
      </c>
      <c r="C3382" s="50" t="s">
        <v>34261</v>
      </c>
      <c r="D3382" s="46" t="s">
        <v>34262</v>
      </c>
      <c r="E3382" s="46" t="s">
        <v>34263</v>
      </c>
      <c r="F3382" s="47">
        <v>46</v>
      </c>
      <c r="G3382" s="48" t="s">
        <v>34</v>
      </c>
      <c r="H3382" s="48" t="s">
        <v>29015</v>
      </c>
      <c r="I3382" s="48" t="s">
        <v>99</v>
      </c>
      <c r="J3382" s="48" t="s">
        <v>48</v>
      </c>
      <c r="K3382" s="48" t="s">
        <v>100</v>
      </c>
      <c r="L3382" s="48" t="s">
        <v>34264</v>
      </c>
      <c r="M3382" s="48" t="s">
        <v>34265</v>
      </c>
      <c r="N3382" t="e">
        <f>VLOOKUP(B3382,HIS退!B:F,5,FALSE)</f>
        <v>#N/A</v>
      </c>
      <c r="O3382" t="e">
        <f t="shared" si="105"/>
        <v>#N/A</v>
      </c>
      <c r="P3382" s="37" t="e">
        <f>VLOOKUP(C3382,微信退!Q:S,3,FALSE)</f>
        <v>#N/A</v>
      </c>
      <c r="Q3382" t="e">
        <f t="shared" si="106"/>
        <v>#N/A</v>
      </c>
    </row>
    <row r="3383" spans="1:17">
      <c r="A3383" s="49">
        <v>42912.627662037034</v>
      </c>
      <c r="B3383" s="46">
        <v>409321</v>
      </c>
      <c r="C3383" s="50" t="s">
        <v>26060</v>
      </c>
      <c r="D3383" s="46" t="s">
        <v>28197</v>
      </c>
      <c r="E3383" s="46" t="s">
        <v>28198</v>
      </c>
      <c r="F3383" s="47">
        <v>300</v>
      </c>
      <c r="G3383" s="48" t="s">
        <v>59</v>
      </c>
      <c r="H3383" s="48" t="s">
        <v>112</v>
      </c>
      <c r="I3383" s="48" t="s">
        <v>99</v>
      </c>
      <c r="J3383" s="48" t="s">
        <v>48</v>
      </c>
      <c r="K3383" s="48" t="s">
        <v>100</v>
      </c>
      <c r="L3383" s="48" t="s">
        <v>26061</v>
      </c>
      <c r="M3383" s="48" t="s">
        <v>34266</v>
      </c>
      <c r="N3383">
        <f>VLOOKUP(B3383,HIS退!B:F,5,FALSE)</f>
        <v>-300</v>
      </c>
      <c r="O3383" t="str">
        <f t="shared" si="105"/>
        <v/>
      </c>
      <c r="P3383" s="37">
        <f>VLOOKUP(C3383,微信退!Q:S,3,FALSE)</f>
        <v>300</v>
      </c>
      <c r="Q3383" t="str">
        <f t="shared" si="106"/>
        <v/>
      </c>
    </row>
    <row r="3384" spans="1:17" hidden="1">
      <c r="A3384" s="49">
        <v>42912.628009259257</v>
      </c>
      <c r="B3384" s="46">
        <v>409347</v>
      </c>
      <c r="C3384" s="50" t="s">
        <v>34267</v>
      </c>
      <c r="D3384" s="46" t="s">
        <v>34268</v>
      </c>
      <c r="E3384" s="46" t="s">
        <v>34269</v>
      </c>
      <c r="F3384" s="47">
        <v>1985</v>
      </c>
      <c r="G3384" s="48" t="s">
        <v>34</v>
      </c>
      <c r="H3384" s="48" t="s">
        <v>29015</v>
      </c>
      <c r="I3384" s="48" t="s">
        <v>99</v>
      </c>
      <c r="J3384" s="48" t="s">
        <v>48</v>
      </c>
      <c r="K3384" s="48" t="s">
        <v>100</v>
      </c>
      <c r="L3384" s="48" t="s">
        <v>34270</v>
      </c>
      <c r="M3384" s="48" t="s">
        <v>34271</v>
      </c>
      <c r="N3384" t="e">
        <f>VLOOKUP(B3384,HIS退!B:F,5,FALSE)</f>
        <v>#N/A</v>
      </c>
      <c r="O3384" t="e">
        <f t="shared" si="105"/>
        <v>#N/A</v>
      </c>
      <c r="P3384" s="37" t="e">
        <f>VLOOKUP(C3384,微信退!Q:S,3,FALSE)</f>
        <v>#N/A</v>
      </c>
      <c r="Q3384" t="e">
        <f t="shared" si="106"/>
        <v>#N/A</v>
      </c>
    </row>
    <row r="3385" spans="1:17">
      <c r="A3385" s="49">
        <v>42912.628032407411</v>
      </c>
      <c r="B3385" s="46">
        <v>409344</v>
      </c>
      <c r="C3385" s="50" t="s">
        <v>26044</v>
      </c>
      <c r="D3385" s="46" t="s">
        <v>28199</v>
      </c>
      <c r="E3385" s="46" t="s">
        <v>28200</v>
      </c>
      <c r="F3385" s="47">
        <v>200</v>
      </c>
      <c r="G3385" s="48" t="s">
        <v>34</v>
      </c>
      <c r="H3385" s="48" t="s">
        <v>112</v>
      </c>
      <c r="I3385" s="48" t="s">
        <v>99</v>
      </c>
      <c r="J3385" s="48" t="s">
        <v>48</v>
      </c>
      <c r="K3385" s="48" t="s">
        <v>100</v>
      </c>
      <c r="L3385" s="48" t="s">
        <v>26045</v>
      </c>
      <c r="M3385" s="48" t="s">
        <v>34272</v>
      </c>
      <c r="N3385">
        <f>VLOOKUP(B3385,HIS退!B:F,5,FALSE)</f>
        <v>-200</v>
      </c>
      <c r="O3385" t="str">
        <f t="shared" si="105"/>
        <v/>
      </c>
      <c r="P3385" s="37">
        <f>VLOOKUP(C3385,微信退!Q:S,3,FALSE)</f>
        <v>200</v>
      </c>
      <c r="Q3385" t="str">
        <f t="shared" si="106"/>
        <v/>
      </c>
    </row>
    <row r="3386" spans="1:17">
      <c r="A3386" s="49">
        <v>42912.628425925926</v>
      </c>
      <c r="B3386" s="46">
        <v>409376</v>
      </c>
      <c r="C3386" s="50" t="s">
        <v>26056</v>
      </c>
      <c r="D3386" s="46" t="s">
        <v>28197</v>
      </c>
      <c r="E3386" s="46" t="s">
        <v>28198</v>
      </c>
      <c r="F3386" s="47">
        <v>20</v>
      </c>
      <c r="G3386" s="48" t="s">
        <v>59</v>
      </c>
      <c r="H3386" s="48" t="s">
        <v>112</v>
      </c>
      <c r="I3386" s="48" t="s">
        <v>99</v>
      </c>
      <c r="J3386" s="48" t="s">
        <v>48</v>
      </c>
      <c r="K3386" s="48" t="s">
        <v>100</v>
      </c>
      <c r="L3386" s="48" t="s">
        <v>26057</v>
      </c>
      <c r="M3386" s="48" t="s">
        <v>34273</v>
      </c>
      <c r="N3386">
        <f>VLOOKUP(B3386,HIS退!B:F,5,FALSE)</f>
        <v>-20</v>
      </c>
      <c r="O3386" t="str">
        <f t="shared" si="105"/>
        <v/>
      </c>
      <c r="P3386" s="37">
        <f>VLOOKUP(C3386,微信退!Q:S,3,FALSE)</f>
        <v>20</v>
      </c>
      <c r="Q3386" t="str">
        <f t="shared" si="106"/>
        <v/>
      </c>
    </row>
    <row r="3387" spans="1:17">
      <c r="A3387" s="49">
        <v>42912.628750000003</v>
      </c>
      <c r="B3387" s="46">
        <v>409396</v>
      </c>
      <c r="C3387" s="50" t="s">
        <v>26058</v>
      </c>
      <c r="D3387" s="46" t="s">
        <v>28197</v>
      </c>
      <c r="E3387" s="46" t="s">
        <v>28198</v>
      </c>
      <c r="F3387" s="47">
        <v>12</v>
      </c>
      <c r="G3387" s="48" t="s">
        <v>59</v>
      </c>
      <c r="H3387" s="48" t="s">
        <v>112</v>
      </c>
      <c r="I3387" s="48" t="s">
        <v>99</v>
      </c>
      <c r="J3387" s="48" t="s">
        <v>48</v>
      </c>
      <c r="K3387" s="48" t="s">
        <v>100</v>
      </c>
      <c r="L3387" s="48" t="s">
        <v>26059</v>
      </c>
      <c r="M3387" s="48" t="s">
        <v>34274</v>
      </c>
      <c r="N3387">
        <f>VLOOKUP(B3387,HIS退!B:F,5,FALSE)</f>
        <v>-12</v>
      </c>
      <c r="O3387" t="str">
        <f t="shared" ref="O3387:O3450" si="107">IF(N3387=F3387*-1,"",1)</f>
        <v/>
      </c>
      <c r="P3387" s="37">
        <f>VLOOKUP(C3387,微信退!Q:S,3,FALSE)</f>
        <v>12</v>
      </c>
      <c r="Q3387" t="str">
        <f t="shared" ref="Q3387:Q3450" si="108">IF(P3387=F3387,"",1)</f>
        <v/>
      </c>
    </row>
    <row r="3388" spans="1:17" hidden="1">
      <c r="A3388" s="49">
        <v>42912.630810185183</v>
      </c>
      <c r="B3388" s="46">
        <v>409539</v>
      </c>
      <c r="C3388" s="50" t="s">
        <v>34275</v>
      </c>
      <c r="D3388" s="46" t="s">
        <v>34276</v>
      </c>
      <c r="E3388" s="46" t="s">
        <v>34277</v>
      </c>
      <c r="F3388" s="47">
        <v>463</v>
      </c>
      <c r="G3388" s="48" t="s">
        <v>34</v>
      </c>
      <c r="H3388" s="48" t="s">
        <v>34</v>
      </c>
      <c r="I3388" s="48" t="s">
        <v>99</v>
      </c>
      <c r="J3388" s="48" t="s">
        <v>48</v>
      </c>
      <c r="K3388" s="48" t="s">
        <v>100</v>
      </c>
      <c r="L3388" s="48" t="s">
        <v>34278</v>
      </c>
      <c r="M3388" s="48" t="s">
        <v>34279</v>
      </c>
      <c r="N3388" t="e">
        <f>VLOOKUP(B3388,HIS退!B:F,5,FALSE)</f>
        <v>#N/A</v>
      </c>
      <c r="O3388" t="e">
        <f t="shared" si="107"/>
        <v>#N/A</v>
      </c>
      <c r="P3388" s="37" t="e">
        <f>VLOOKUP(C3388,微信退!Q:S,3,FALSE)</f>
        <v>#N/A</v>
      </c>
      <c r="Q3388" t="e">
        <f t="shared" si="108"/>
        <v>#N/A</v>
      </c>
    </row>
    <row r="3389" spans="1:17" hidden="1">
      <c r="A3389" s="49">
        <v>42912.631388888891</v>
      </c>
      <c r="B3389" s="46">
        <v>409573</v>
      </c>
      <c r="C3389" s="50" t="s">
        <v>34280</v>
      </c>
      <c r="D3389" s="46" t="s">
        <v>34281</v>
      </c>
      <c r="E3389" s="46" t="s">
        <v>34282</v>
      </c>
      <c r="F3389" s="47">
        <v>100</v>
      </c>
      <c r="G3389" s="48" t="s">
        <v>34</v>
      </c>
      <c r="H3389" s="48" t="s">
        <v>29015</v>
      </c>
      <c r="I3389" s="48" t="s">
        <v>99</v>
      </c>
      <c r="J3389" s="48" t="s">
        <v>48</v>
      </c>
      <c r="K3389" s="48" t="s">
        <v>100</v>
      </c>
      <c r="L3389" s="48" t="s">
        <v>34283</v>
      </c>
      <c r="M3389" s="48" t="s">
        <v>34284</v>
      </c>
      <c r="N3389" t="e">
        <f>VLOOKUP(B3389,HIS退!B:F,5,FALSE)</f>
        <v>#N/A</v>
      </c>
      <c r="O3389" t="e">
        <f t="shared" si="107"/>
        <v>#N/A</v>
      </c>
      <c r="P3389" s="37" t="e">
        <f>VLOOKUP(C3389,微信退!Q:S,3,FALSE)</f>
        <v>#N/A</v>
      </c>
      <c r="Q3389" t="e">
        <f t="shared" si="108"/>
        <v>#N/A</v>
      </c>
    </row>
    <row r="3390" spans="1:17" hidden="1">
      <c r="A3390" s="49">
        <v>42912.633310185185</v>
      </c>
      <c r="B3390" s="46">
        <v>409720</v>
      </c>
      <c r="C3390" s="50" t="s">
        <v>34285</v>
      </c>
      <c r="D3390" s="46" t="s">
        <v>34286</v>
      </c>
      <c r="E3390" s="46" t="s">
        <v>34287</v>
      </c>
      <c r="F3390" s="47">
        <v>500</v>
      </c>
      <c r="G3390" s="48" t="s">
        <v>34</v>
      </c>
      <c r="H3390" s="48" t="s">
        <v>34</v>
      </c>
      <c r="I3390" s="48" t="s">
        <v>99</v>
      </c>
      <c r="J3390" s="48" t="s">
        <v>48</v>
      </c>
      <c r="K3390" s="48" t="s">
        <v>100</v>
      </c>
      <c r="L3390" s="48" t="s">
        <v>34288</v>
      </c>
      <c r="M3390" s="48" t="s">
        <v>34289</v>
      </c>
      <c r="N3390" t="e">
        <f>VLOOKUP(B3390,HIS退!B:F,5,FALSE)</f>
        <v>#N/A</v>
      </c>
      <c r="O3390" t="e">
        <f t="shared" si="107"/>
        <v>#N/A</v>
      </c>
      <c r="P3390" s="37" t="e">
        <f>VLOOKUP(C3390,微信退!Q:S,3,FALSE)</f>
        <v>#N/A</v>
      </c>
      <c r="Q3390" t="e">
        <f t="shared" si="108"/>
        <v>#N/A</v>
      </c>
    </row>
    <row r="3391" spans="1:17">
      <c r="A3391" s="49">
        <v>42912.633310185185</v>
      </c>
      <c r="B3391" s="46">
        <v>409722</v>
      </c>
      <c r="C3391" s="50" t="s">
        <v>26096</v>
      </c>
      <c r="D3391" s="46" t="s">
        <v>28201</v>
      </c>
      <c r="E3391" s="46" t="s">
        <v>28202</v>
      </c>
      <c r="F3391" s="47">
        <v>93</v>
      </c>
      <c r="G3391" s="48" t="s">
        <v>59</v>
      </c>
      <c r="H3391" s="48" t="s">
        <v>112</v>
      </c>
      <c r="I3391" s="48" t="s">
        <v>99</v>
      </c>
      <c r="J3391" s="48" t="s">
        <v>48</v>
      </c>
      <c r="K3391" s="48" t="s">
        <v>100</v>
      </c>
      <c r="L3391" s="48" t="s">
        <v>26097</v>
      </c>
      <c r="M3391" s="48" t="s">
        <v>34290</v>
      </c>
      <c r="N3391">
        <f>VLOOKUP(B3391,HIS退!B:F,5,FALSE)</f>
        <v>-93</v>
      </c>
      <c r="O3391" t="str">
        <f t="shared" si="107"/>
        <v/>
      </c>
      <c r="P3391" s="37">
        <f>VLOOKUP(C3391,微信退!Q:S,3,FALSE)</f>
        <v>93</v>
      </c>
      <c r="Q3391" t="str">
        <f t="shared" si="108"/>
        <v/>
      </c>
    </row>
    <row r="3392" spans="1:17" hidden="1">
      <c r="A3392" s="49">
        <v>42912.633518518516</v>
      </c>
      <c r="B3392" s="46">
        <v>409736</v>
      </c>
      <c r="C3392" s="50" t="s">
        <v>34291</v>
      </c>
      <c r="D3392" s="46" t="s">
        <v>34292</v>
      </c>
      <c r="E3392" s="46" t="s">
        <v>34293</v>
      </c>
      <c r="F3392" s="47">
        <v>784</v>
      </c>
      <c r="G3392" s="48" t="s">
        <v>59</v>
      </c>
      <c r="H3392" s="48" t="s">
        <v>59</v>
      </c>
      <c r="I3392" s="48" t="s">
        <v>99</v>
      </c>
      <c r="J3392" s="48" t="s">
        <v>48</v>
      </c>
      <c r="K3392" s="48" t="s">
        <v>100</v>
      </c>
      <c r="L3392" s="48" t="s">
        <v>34294</v>
      </c>
      <c r="M3392" s="48" t="s">
        <v>34295</v>
      </c>
      <c r="N3392" t="e">
        <f>VLOOKUP(B3392,HIS退!B:F,5,FALSE)</f>
        <v>#N/A</v>
      </c>
      <c r="O3392" t="e">
        <f t="shared" si="107"/>
        <v>#N/A</v>
      </c>
      <c r="P3392" s="37" t="e">
        <f>VLOOKUP(C3392,微信退!Q:S,3,FALSE)</f>
        <v>#N/A</v>
      </c>
      <c r="Q3392" t="e">
        <f t="shared" si="108"/>
        <v>#N/A</v>
      </c>
    </row>
    <row r="3393" spans="1:17" hidden="1">
      <c r="A3393" s="49">
        <v>42912.633773148147</v>
      </c>
      <c r="B3393" s="46">
        <v>409744</v>
      </c>
      <c r="C3393" s="50" t="s">
        <v>34296</v>
      </c>
      <c r="D3393" s="46" t="s">
        <v>34297</v>
      </c>
      <c r="E3393" s="46" t="s">
        <v>34298</v>
      </c>
      <c r="F3393" s="47">
        <v>1424</v>
      </c>
      <c r="G3393" s="48" t="s">
        <v>34</v>
      </c>
      <c r="H3393" s="48" t="s">
        <v>34</v>
      </c>
      <c r="I3393" s="48" t="s">
        <v>99</v>
      </c>
      <c r="J3393" s="48" t="s">
        <v>48</v>
      </c>
      <c r="K3393" s="48" t="s">
        <v>100</v>
      </c>
      <c r="L3393" s="48" t="s">
        <v>34299</v>
      </c>
      <c r="M3393" s="48" t="s">
        <v>34300</v>
      </c>
      <c r="N3393" t="e">
        <f>VLOOKUP(B3393,HIS退!B:F,5,FALSE)</f>
        <v>#N/A</v>
      </c>
      <c r="O3393" t="e">
        <f t="shared" si="107"/>
        <v>#N/A</v>
      </c>
      <c r="P3393" s="37" t="e">
        <f>VLOOKUP(C3393,微信退!Q:S,3,FALSE)</f>
        <v>#N/A</v>
      </c>
      <c r="Q3393" t="e">
        <f t="shared" si="108"/>
        <v>#N/A</v>
      </c>
    </row>
    <row r="3394" spans="1:17">
      <c r="A3394" s="49">
        <v>42912.63554398148</v>
      </c>
      <c r="B3394" s="46">
        <v>409883</v>
      </c>
      <c r="C3394" s="50" t="s">
        <v>26206</v>
      </c>
      <c r="D3394" s="46" t="s">
        <v>28203</v>
      </c>
      <c r="E3394" s="46" t="s">
        <v>28204</v>
      </c>
      <c r="F3394" s="47">
        <v>300</v>
      </c>
      <c r="G3394" s="48" t="s">
        <v>59</v>
      </c>
      <c r="H3394" s="48" t="s">
        <v>112</v>
      </c>
      <c r="I3394" s="48" t="s">
        <v>99</v>
      </c>
      <c r="J3394" s="48" t="s">
        <v>48</v>
      </c>
      <c r="K3394" s="48" t="s">
        <v>100</v>
      </c>
      <c r="L3394" s="48" t="s">
        <v>26207</v>
      </c>
      <c r="M3394" s="48" t="s">
        <v>34301</v>
      </c>
      <c r="N3394">
        <f>VLOOKUP(B3394,HIS退!B:F,5,FALSE)</f>
        <v>-300</v>
      </c>
      <c r="O3394" t="str">
        <f t="shared" si="107"/>
        <v/>
      </c>
      <c r="P3394" s="37">
        <f>VLOOKUP(C3394,微信退!Q:S,3,FALSE)</f>
        <v>300</v>
      </c>
      <c r="Q3394" t="str">
        <f t="shared" si="108"/>
        <v/>
      </c>
    </row>
    <row r="3395" spans="1:17" hidden="1">
      <c r="A3395" s="49">
        <v>42912.635625000003</v>
      </c>
      <c r="B3395" s="46">
        <v>409884</v>
      </c>
      <c r="C3395" s="50" t="s">
        <v>34302</v>
      </c>
      <c r="D3395" s="46" t="s">
        <v>34303</v>
      </c>
      <c r="E3395" s="46" t="s">
        <v>34304</v>
      </c>
      <c r="F3395" s="47">
        <v>520</v>
      </c>
      <c r="G3395" s="48" t="s">
        <v>34</v>
      </c>
      <c r="H3395" s="48" t="s">
        <v>34</v>
      </c>
      <c r="I3395" s="48" t="s">
        <v>101</v>
      </c>
      <c r="J3395" s="48" t="s">
        <v>98</v>
      </c>
      <c r="K3395" s="48" t="s">
        <v>100</v>
      </c>
      <c r="L3395" s="48" t="s">
        <v>34305</v>
      </c>
      <c r="M3395" s="48" t="s">
        <v>34306</v>
      </c>
      <c r="N3395" t="e">
        <f>VLOOKUP(B3395,HIS退!B:F,5,FALSE)</f>
        <v>#N/A</v>
      </c>
      <c r="O3395" t="e">
        <f t="shared" si="107"/>
        <v>#N/A</v>
      </c>
      <c r="P3395" s="37" t="e">
        <f>VLOOKUP(C3395,微信退!Q:S,3,FALSE)</f>
        <v>#N/A</v>
      </c>
      <c r="Q3395" t="e">
        <f t="shared" si="108"/>
        <v>#N/A</v>
      </c>
    </row>
    <row r="3396" spans="1:17" hidden="1">
      <c r="A3396" s="49">
        <v>42912.636111111111</v>
      </c>
      <c r="B3396" s="46">
        <v>409922</v>
      </c>
      <c r="C3396" s="50" t="s">
        <v>34307</v>
      </c>
      <c r="D3396" s="46" t="s">
        <v>34308</v>
      </c>
      <c r="E3396" s="46" t="s">
        <v>34309</v>
      </c>
      <c r="F3396" s="47">
        <v>96</v>
      </c>
      <c r="G3396" s="48" t="s">
        <v>59</v>
      </c>
      <c r="H3396" s="48" t="s">
        <v>29015</v>
      </c>
      <c r="I3396" s="48" t="s">
        <v>99</v>
      </c>
      <c r="J3396" s="48" t="s">
        <v>48</v>
      </c>
      <c r="K3396" s="48" t="s">
        <v>100</v>
      </c>
      <c r="L3396" s="48" t="s">
        <v>34310</v>
      </c>
      <c r="M3396" s="48" t="s">
        <v>34311</v>
      </c>
      <c r="N3396" t="e">
        <f>VLOOKUP(B3396,HIS退!B:F,5,FALSE)</f>
        <v>#N/A</v>
      </c>
      <c r="O3396" t="e">
        <f t="shared" si="107"/>
        <v>#N/A</v>
      </c>
      <c r="P3396" s="37" t="e">
        <f>VLOOKUP(C3396,微信退!Q:S,3,FALSE)</f>
        <v>#N/A</v>
      </c>
      <c r="Q3396" t="e">
        <f t="shared" si="108"/>
        <v>#N/A</v>
      </c>
    </row>
    <row r="3397" spans="1:17">
      <c r="A3397" s="49">
        <v>42912.636111111111</v>
      </c>
      <c r="B3397" s="46">
        <v>409920</v>
      </c>
      <c r="C3397" s="50" t="s">
        <v>26108</v>
      </c>
      <c r="D3397" s="46" t="s">
        <v>28205</v>
      </c>
      <c r="E3397" s="46" t="s">
        <v>28206</v>
      </c>
      <c r="F3397" s="47">
        <v>52</v>
      </c>
      <c r="G3397" s="48" t="s">
        <v>34</v>
      </c>
      <c r="H3397" s="48" t="s">
        <v>112</v>
      </c>
      <c r="I3397" s="48" t="s">
        <v>99</v>
      </c>
      <c r="J3397" s="48" t="s">
        <v>48</v>
      </c>
      <c r="K3397" s="48" t="s">
        <v>100</v>
      </c>
      <c r="L3397" s="48" t="s">
        <v>26109</v>
      </c>
      <c r="M3397" s="48" t="s">
        <v>34312</v>
      </c>
      <c r="N3397">
        <f>VLOOKUP(B3397,HIS退!B:F,5,FALSE)</f>
        <v>-52</v>
      </c>
      <c r="O3397" t="str">
        <f t="shared" si="107"/>
        <v/>
      </c>
      <c r="P3397" s="37">
        <f>VLOOKUP(C3397,微信退!Q:S,3,FALSE)</f>
        <v>52</v>
      </c>
      <c r="Q3397" t="str">
        <f t="shared" si="108"/>
        <v/>
      </c>
    </row>
    <row r="3398" spans="1:17" hidden="1">
      <c r="A3398" s="49">
        <v>42912.637395833335</v>
      </c>
      <c r="B3398" s="46">
        <v>410000</v>
      </c>
      <c r="C3398" s="50" t="s">
        <v>34313</v>
      </c>
      <c r="D3398" s="46" t="s">
        <v>34314</v>
      </c>
      <c r="E3398" s="46" t="s">
        <v>34315</v>
      </c>
      <c r="F3398" s="47">
        <v>300</v>
      </c>
      <c r="G3398" s="48" t="s">
        <v>34</v>
      </c>
      <c r="H3398" s="48" t="s">
        <v>34</v>
      </c>
      <c r="I3398" s="48" t="s">
        <v>99</v>
      </c>
      <c r="J3398" s="48" t="s">
        <v>48</v>
      </c>
      <c r="K3398" s="48" t="s">
        <v>100</v>
      </c>
      <c r="L3398" s="48" t="s">
        <v>34316</v>
      </c>
      <c r="M3398" s="48" t="s">
        <v>34317</v>
      </c>
      <c r="N3398" t="e">
        <f>VLOOKUP(B3398,HIS退!B:F,5,FALSE)</f>
        <v>#N/A</v>
      </c>
      <c r="O3398" t="e">
        <f t="shared" si="107"/>
        <v>#N/A</v>
      </c>
      <c r="P3398" s="37" t="e">
        <f>VLOOKUP(C3398,微信退!Q:S,3,FALSE)</f>
        <v>#N/A</v>
      </c>
      <c r="Q3398" t="e">
        <f t="shared" si="108"/>
        <v>#N/A</v>
      </c>
    </row>
    <row r="3399" spans="1:17">
      <c r="A3399" s="49">
        <v>42912.639513888891</v>
      </c>
      <c r="B3399" s="46">
        <v>410111</v>
      </c>
      <c r="C3399" s="50" t="s">
        <v>26198</v>
      </c>
      <c r="D3399" s="46" t="s">
        <v>28207</v>
      </c>
      <c r="E3399" s="46" t="s">
        <v>28208</v>
      </c>
      <c r="F3399" s="47">
        <v>41</v>
      </c>
      <c r="G3399" s="48" t="s">
        <v>34</v>
      </c>
      <c r="H3399" s="48" t="s">
        <v>112</v>
      </c>
      <c r="I3399" s="48" t="s">
        <v>99</v>
      </c>
      <c r="J3399" s="48" t="s">
        <v>48</v>
      </c>
      <c r="K3399" s="48" t="s">
        <v>100</v>
      </c>
      <c r="L3399" s="48" t="s">
        <v>26199</v>
      </c>
      <c r="M3399" s="48" t="s">
        <v>34318</v>
      </c>
      <c r="N3399">
        <f>VLOOKUP(B3399,HIS退!B:F,5,FALSE)</f>
        <v>-41</v>
      </c>
      <c r="O3399" t="str">
        <f t="shared" si="107"/>
        <v/>
      </c>
      <c r="P3399" s="37">
        <f>VLOOKUP(C3399,微信退!Q:S,3,FALSE)</f>
        <v>41</v>
      </c>
      <c r="Q3399" t="str">
        <f t="shared" si="108"/>
        <v/>
      </c>
    </row>
    <row r="3400" spans="1:17" hidden="1">
      <c r="A3400" s="49">
        <v>42912.63958333333</v>
      </c>
      <c r="B3400" s="46">
        <v>410116</v>
      </c>
      <c r="C3400" s="50" t="s">
        <v>34319</v>
      </c>
      <c r="D3400" s="46" t="s">
        <v>34320</v>
      </c>
      <c r="E3400" s="46" t="s">
        <v>34321</v>
      </c>
      <c r="F3400" s="47">
        <v>411</v>
      </c>
      <c r="G3400" s="48" t="s">
        <v>59</v>
      </c>
      <c r="H3400" s="48" t="s">
        <v>59</v>
      </c>
      <c r="I3400" s="48" t="s">
        <v>99</v>
      </c>
      <c r="J3400" s="48" t="s">
        <v>29021</v>
      </c>
      <c r="K3400" s="48" t="s">
        <v>100</v>
      </c>
      <c r="L3400" s="48" t="s">
        <v>34322</v>
      </c>
      <c r="M3400" s="48" t="s">
        <v>34323</v>
      </c>
      <c r="N3400" t="e">
        <f>VLOOKUP(B3400,HIS退!B:F,5,FALSE)</f>
        <v>#N/A</v>
      </c>
      <c r="O3400" t="e">
        <f t="shared" si="107"/>
        <v>#N/A</v>
      </c>
      <c r="P3400" s="37" t="e">
        <f>VLOOKUP(C3400,微信退!Q:S,3,FALSE)</f>
        <v>#N/A</v>
      </c>
      <c r="Q3400" t="e">
        <f t="shared" si="108"/>
        <v>#N/A</v>
      </c>
    </row>
    <row r="3401" spans="1:17" hidden="1">
      <c r="A3401" s="49">
        <v>42912.639687499999</v>
      </c>
      <c r="B3401" s="46">
        <v>410130</v>
      </c>
      <c r="C3401" s="50" t="s">
        <v>34324</v>
      </c>
      <c r="D3401" s="46" t="s">
        <v>34325</v>
      </c>
      <c r="E3401" s="46" t="s">
        <v>34326</v>
      </c>
      <c r="F3401" s="47">
        <v>408</v>
      </c>
      <c r="G3401" s="48" t="s">
        <v>34</v>
      </c>
      <c r="H3401" s="48" t="s">
        <v>29015</v>
      </c>
      <c r="I3401" s="48" t="s">
        <v>99</v>
      </c>
      <c r="J3401" s="48" t="s">
        <v>48</v>
      </c>
      <c r="K3401" s="48" t="s">
        <v>100</v>
      </c>
      <c r="L3401" s="48" t="s">
        <v>34327</v>
      </c>
      <c r="M3401" s="48" t="s">
        <v>34328</v>
      </c>
      <c r="N3401" t="e">
        <f>VLOOKUP(B3401,HIS退!B:F,5,FALSE)</f>
        <v>#N/A</v>
      </c>
      <c r="O3401" t="e">
        <f t="shared" si="107"/>
        <v>#N/A</v>
      </c>
      <c r="P3401" s="37" t="e">
        <f>VLOOKUP(C3401,微信退!Q:S,3,FALSE)</f>
        <v>#N/A</v>
      </c>
      <c r="Q3401" t="e">
        <f t="shared" si="108"/>
        <v>#N/A</v>
      </c>
    </row>
    <row r="3402" spans="1:17" hidden="1">
      <c r="A3402" s="49">
        <v>42912.639756944445</v>
      </c>
      <c r="B3402" s="46">
        <v>410134</v>
      </c>
      <c r="C3402" s="50" t="s">
        <v>34329</v>
      </c>
      <c r="D3402" s="46" t="s">
        <v>34330</v>
      </c>
      <c r="E3402" s="46" t="s">
        <v>34331</v>
      </c>
      <c r="F3402" s="47">
        <v>489</v>
      </c>
      <c r="G3402" s="48" t="s">
        <v>34</v>
      </c>
      <c r="H3402" s="48" t="s">
        <v>34</v>
      </c>
      <c r="I3402" s="48" t="s">
        <v>101</v>
      </c>
      <c r="J3402" s="48" t="s">
        <v>98</v>
      </c>
      <c r="K3402" s="48" t="s">
        <v>100</v>
      </c>
      <c r="L3402" s="48" t="s">
        <v>34332</v>
      </c>
      <c r="M3402" s="48" t="s">
        <v>34333</v>
      </c>
      <c r="N3402" t="e">
        <f>VLOOKUP(B3402,HIS退!B:F,5,FALSE)</f>
        <v>#N/A</v>
      </c>
      <c r="O3402" t="e">
        <f t="shared" si="107"/>
        <v>#N/A</v>
      </c>
      <c r="P3402" s="37" t="e">
        <f>VLOOKUP(C3402,微信退!Q:S,3,FALSE)</f>
        <v>#N/A</v>
      </c>
      <c r="Q3402" t="e">
        <f t="shared" si="108"/>
        <v>#N/A</v>
      </c>
    </row>
    <row r="3403" spans="1:17" hidden="1">
      <c r="A3403" s="49">
        <v>42912.640231481484</v>
      </c>
      <c r="B3403" s="46">
        <v>410162</v>
      </c>
      <c r="C3403" s="50" t="s">
        <v>34334</v>
      </c>
      <c r="D3403" s="46" t="s">
        <v>34335</v>
      </c>
      <c r="E3403" s="46" t="s">
        <v>34336</v>
      </c>
      <c r="F3403" s="47">
        <v>990</v>
      </c>
      <c r="G3403" s="48" t="s">
        <v>34</v>
      </c>
      <c r="H3403" s="48" t="s">
        <v>34</v>
      </c>
      <c r="I3403" s="48" t="s">
        <v>99</v>
      </c>
      <c r="J3403" s="48" t="s">
        <v>48</v>
      </c>
      <c r="K3403" s="48" t="s">
        <v>100</v>
      </c>
      <c r="L3403" s="48" t="s">
        <v>34337</v>
      </c>
      <c r="M3403" s="48" t="s">
        <v>34338</v>
      </c>
      <c r="N3403" t="e">
        <f>VLOOKUP(B3403,HIS退!B:F,5,FALSE)</f>
        <v>#N/A</v>
      </c>
      <c r="O3403" t="e">
        <f t="shared" si="107"/>
        <v>#N/A</v>
      </c>
      <c r="P3403" s="37" t="e">
        <f>VLOOKUP(C3403,微信退!Q:S,3,FALSE)</f>
        <v>#N/A</v>
      </c>
      <c r="Q3403" t="e">
        <f t="shared" si="108"/>
        <v>#N/A</v>
      </c>
    </row>
    <row r="3404" spans="1:17" hidden="1">
      <c r="A3404" s="49">
        <v>42912.64266203704</v>
      </c>
      <c r="B3404" s="46">
        <v>410297</v>
      </c>
      <c r="C3404" s="50" t="s">
        <v>34339</v>
      </c>
      <c r="D3404" s="46" t="s">
        <v>34340</v>
      </c>
      <c r="E3404" s="46" t="s">
        <v>34341</v>
      </c>
      <c r="F3404" s="47">
        <v>730</v>
      </c>
      <c r="G3404" s="48" t="s">
        <v>34</v>
      </c>
      <c r="H3404" s="48" t="s">
        <v>29015</v>
      </c>
      <c r="I3404" s="48" t="s">
        <v>99</v>
      </c>
      <c r="J3404" s="48" t="s">
        <v>48</v>
      </c>
      <c r="K3404" s="48" t="s">
        <v>100</v>
      </c>
      <c r="L3404" s="48" t="s">
        <v>34342</v>
      </c>
      <c r="M3404" s="48" t="s">
        <v>34343</v>
      </c>
      <c r="N3404" t="e">
        <f>VLOOKUP(B3404,HIS退!B:F,5,FALSE)</f>
        <v>#N/A</v>
      </c>
      <c r="O3404" t="e">
        <f t="shared" si="107"/>
        <v>#N/A</v>
      </c>
      <c r="P3404" s="37" t="e">
        <f>VLOOKUP(C3404,微信退!Q:S,3,FALSE)</f>
        <v>#N/A</v>
      </c>
      <c r="Q3404" t="e">
        <f t="shared" si="108"/>
        <v>#N/A</v>
      </c>
    </row>
    <row r="3405" spans="1:17">
      <c r="A3405" s="49">
        <v>42912.642696759256</v>
      </c>
      <c r="B3405" s="46">
        <v>410300</v>
      </c>
      <c r="C3405" s="50" t="s">
        <v>26158</v>
      </c>
      <c r="D3405" s="46" t="s">
        <v>28209</v>
      </c>
      <c r="E3405" s="46" t="s">
        <v>28210</v>
      </c>
      <c r="F3405" s="47">
        <v>350</v>
      </c>
      <c r="G3405" s="48" t="s">
        <v>59</v>
      </c>
      <c r="H3405" s="48" t="s">
        <v>112</v>
      </c>
      <c r="I3405" s="48" t="s">
        <v>99</v>
      </c>
      <c r="J3405" s="48" t="s">
        <v>48</v>
      </c>
      <c r="K3405" s="48" t="s">
        <v>100</v>
      </c>
      <c r="L3405" s="48" t="s">
        <v>26159</v>
      </c>
      <c r="M3405" s="48" t="s">
        <v>34344</v>
      </c>
      <c r="N3405">
        <f>VLOOKUP(B3405,HIS退!B:F,5,FALSE)</f>
        <v>-350</v>
      </c>
      <c r="O3405" t="str">
        <f t="shared" si="107"/>
        <v/>
      </c>
      <c r="P3405" s="37">
        <f>VLOOKUP(C3405,微信退!Q:S,3,FALSE)</f>
        <v>350</v>
      </c>
      <c r="Q3405" t="str">
        <f t="shared" si="108"/>
        <v/>
      </c>
    </row>
    <row r="3406" spans="1:17" hidden="1">
      <c r="A3406" s="49">
        <v>42912.643148148149</v>
      </c>
      <c r="B3406" s="46">
        <v>410337</v>
      </c>
      <c r="C3406" s="50" t="s">
        <v>34345</v>
      </c>
      <c r="D3406" s="46" t="s">
        <v>34346</v>
      </c>
      <c r="E3406" s="46" t="s">
        <v>34347</v>
      </c>
      <c r="F3406" s="47">
        <v>900</v>
      </c>
      <c r="G3406" s="48" t="s">
        <v>59</v>
      </c>
      <c r="H3406" s="48" t="s">
        <v>29015</v>
      </c>
      <c r="I3406" s="48" t="s">
        <v>99</v>
      </c>
      <c r="J3406" s="48" t="s">
        <v>48</v>
      </c>
      <c r="K3406" s="48" t="s">
        <v>100</v>
      </c>
      <c r="L3406" s="48" t="s">
        <v>34348</v>
      </c>
      <c r="M3406" s="48" t="s">
        <v>34349</v>
      </c>
      <c r="N3406" t="e">
        <f>VLOOKUP(B3406,HIS退!B:F,5,FALSE)</f>
        <v>#N/A</v>
      </c>
      <c r="O3406" t="e">
        <f t="shared" si="107"/>
        <v>#N/A</v>
      </c>
      <c r="P3406" s="37" t="e">
        <f>VLOOKUP(C3406,微信退!Q:S,3,FALSE)</f>
        <v>#N/A</v>
      </c>
      <c r="Q3406" t="e">
        <f t="shared" si="108"/>
        <v>#N/A</v>
      </c>
    </row>
    <row r="3407" spans="1:17" hidden="1">
      <c r="A3407" s="49">
        <v>42912.644131944442</v>
      </c>
      <c r="B3407" s="46">
        <v>410399</v>
      </c>
      <c r="C3407" s="50" t="s">
        <v>34350</v>
      </c>
      <c r="D3407" s="46" t="s">
        <v>34351</v>
      </c>
      <c r="E3407" s="46" t="s">
        <v>34352</v>
      </c>
      <c r="F3407" s="47">
        <v>100</v>
      </c>
      <c r="G3407" s="48" t="s">
        <v>34</v>
      </c>
      <c r="H3407" s="48" t="s">
        <v>34</v>
      </c>
      <c r="I3407" s="48" t="s">
        <v>99</v>
      </c>
      <c r="J3407" s="48" t="s">
        <v>48</v>
      </c>
      <c r="K3407" s="48" t="s">
        <v>100</v>
      </c>
      <c r="L3407" s="48" t="s">
        <v>34353</v>
      </c>
      <c r="M3407" s="48" t="s">
        <v>34354</v>
      </c>
      <c r="N3407" t="e">
        <f>VLOOKUP(B3407,HIS退!B:F,5,FALSE)</f>
        <v>#N/A</v>
      </c>
      <c r="O3407" t="e">
        <f t="shared" si="107"/>
        <v>#N/A</v>
      </c>
      <c r="P3407" s="37" t="e">
        <f>VLOOKUP(C3407,微信退!Q:S,3,FALSE)</f>
        <v>#N/A</v>
      </c>
      <c r="Q3407" t="e">
        <f t="shared" si="108"/>
        <v>#N/A</v>
      </c>
    </row>
    <row r="3408" spans="1:17" hidden="1">
      <c r="A3408" s="49">
        <v>42912.644537037035</v>
      </c>
      <c r="B3408" s="46">
        <v>410427</v>
      </c>
      <c r="C3408" s="50" t="s">
        <v>34355</v>
      </c>
      <c r="D3408" s="46" t="s">
        <v>34356</v>
      </c>
      <c r="E3408" s="46" t="s">
        <v>34357</v>
      </c>
      <c r="F3408" s="47">
        <v>47</v>
      </c>
      <c r="G3408" s="48" t="s">
        <v>34</v>
      </c>
      <c r="H3408" s="48" t="s">
        <v>34</v>
      </c>
      <c r="I3408" s="48" t="s">
        <v>99</v>
      </c>
      <c r="J3408" s="48" t="s">
        <v>48</v>
      </c>
      <c r="K3408" s="48" t="s">
        <v>100</v>
      </c>
      <c r="L3408" s="48" t="s">
        <v>34358</v>
      </c>
      <c r="M3408" s="48" t="s">
        <v>34359</v>
      </c>
      <c r="N3408" t="e">
        <f>VLOOKUP(B3408,HIS退!B:F,5,FALSE)</f>
        <v>#N/A</v>
      </c>
      <c r="O3408" t="e">
        <f t="shared" si="107"/>
        <v>#N/A</v>
      </c>
      <c r="P3408" s="37" t="e">
        <f>VLOOKUP(C3408,微信退!Q:S,3,FALSE)</f>
        <v>#N/A</v>
      </c>
      <c r="Q3408" t="e">
        <f t="shared" si="108"/>
        <v>#N/A</v>
      </c>
    </row>
    <row r="3409" spans="1:17" hidden="1">
      <c r="A3409" s="49">
        <v>42912.646111111113</v>
      </c>
      <c r="B3409" s="46">
        <v>410522</v>
      </c>
      <c r="C3409" s="50" t="s">
        <v>34360</v>
      </c>
      <c r="D3409" s="46" t="s">
        <v>34361</v>
      </c>
      <c r="E3409" s="46" t="s">
        <v>34362</v>
      </c>
      <c r="F3409" s="47">
        <v>2784</v>
      </c>
      <c r="G3409" s="48" t="s">
        <v>34</v>
      </c>
      <c r="H3409" s="48" t="s">
        <v>34</v>
      </c>
      <c r="I3409" s="48" t="s">
        <v>99</v>
      </c>
      <c r="J3409" s="48" t="s">
        <v>48</v>
      </c>
      <c r="K3409" s="48" t="s">
        <v>100</v>
      </c>
      <c r="L3409" s="48" t="s">
        <v>34363</v>
      </c>
      <c r="M3409" s="48" t="s">
        <v>34364</v>
      </c>
      <c r="N3409" t="e">
        <f>VLOOKUP(B3409,HIS退!B:F,5,FALSE)</f>
        <v>#N/A</v>
      </c>
      <c r="O3409" t="e">
        <f t="shared" si="107"/>
        <v>#N/A</v>
      </c>
      <c r="P3409" s="37" t="e">
        <f>VLOOKUP(C3409,微信退!Q:S,3,FALSE)</f>
        <v>#N/A</v>
      </c>
      <c r="Q3409" t="e">
        <f t="shared" si="108"/>
        <v>#N/A</v>
      </c>
    </row>
    <row r="3410" spans="1:17" hidden="1">
      <c r="A3410" s="49">
        <v>42912.646736111114</v>
      </c>
      <c r="B3410" s="46">
        <v>410565</v>
      </c>
      <c r="C3410" s="50" t="s">
        <v>34365</v>
      </c>
      <c r="D3410" s="46" t="s">
        <v>34366</v>
      </c>
      <c r="E3410" s="46" t="s">
        <v>34367</v>
      </c>
      <c r="F3410" s="47">
        <v>344</v>
      </c>
      <c r="G3410" s="48" t="s">
        <v>59</v>
      </c>
      <c r="H3410" s="48" t="s">
        <v>59</v>
      </c>
      <c r="I3410" s="48" t="s">
        <v>99</v>
      </c>
      <c r="J3410" s="48" t="s">
        <v>29021</v>
      </c>
      <c r="K3410" s="48" t="s">
        <v>100</v>
      </c>
      <c r="L3410" s="48" t="s">
        <v>34368</v>
      </c>
      <c r="M3410" s="48" t="s">
        <v>34369</v>
      </c>
      <c r="N3410" t="e">
        <f>VLOOKUP(B3410,HIS退!B:F,5,FALSE)</f>
        <v>#N/A</v>
      </c>
      <c r="O3410" t="e">
        <f t="shared" si="107"/>
        <v>#N/A</v>
      </c>
      <c r="P3410" s="37" t="e">
        <f>VLOOKUP(C3410,微信退!Q:S,3,FALSE)</f>
        <v>#N/A</v>
      </c>
      <c r="Q3410" t="e">
        <f t="shared" si="108"/>
        <v>#N/A</v>
      </c>
    </row>
    <row r="3411" spans="1:17" hidden="1">
      <c r="A3411" s="49">
        <v>42912.647719907407</v>
      </c>
      <c r="B3411" s="46">
        <v>410649</v>
      </c>
      <c r="C3411" s="50" t="s">
        <v>34370</v>
      </c>
      <c r="D3411" s="46" t="s">
        <v>34371</v>
      </c>
      <c r="E3411" s="46" t="s">
        <v>34372</v>
      </c>
      <c r="F3411" s="47">
        <v>27</v>
      </c>
      <c r="G3411" s="48" t="s">
        <v>59</v>
      </c>
      <c r="H3411" s="48" t="s">
        <v>29015</v>
      </c>
      <c r="I3411" s="48" t="s">
        <v>99</v>
      </c>
      <c r="J3411" s="48" t="s">
        <v>48</v>
      </c>
      <c r="K3411" s="48" t="s">
        <v>100</v>
      </c>
      <c r="L3411" s="48" t="s">
        <v>34373</v>
      </c>
      <c r="M3411" s="48" t="s">
        <v>34374</v>
      </c>
      <c r="N3411" t="e">
        <f>VLOOKUP(B3411,HIS退!B:F,5,FALSE)</f>
        <v>#N/A</v>
      </c>
      <c r="O3411" t="e">
        <f t="shared" si="107"/>
        <v>#N/A</v>
      </c>
      <c r="P3411" s="37" t="e">
        <f>VLOOKUP(C3411,微信退!Q:S,3,FALSE)</f>
        <v>#N/A</v>
      </c>
      <c r="Q3411" t="e">
        <f t="shared" si="108"/>
        <v>#N/A</v>
      </c>
    </row>
    <row r="3412" spans="1:17" hidden="1">
      <c r="A3412" s="49">
        <v>42912.649270833332</v>
      </c>
      <c r="B3412" s="46">
        <v>410762</v>
      </c>
      <c r="C3412" s="50" t="s">
        <v>34375</v>
      </c>
      <c r="D3412" s="46" t="s">
        <v>34376</v>
      </c>
      <c r="E3412" s="46" t="s">
        <v>34377</v>
      </c>
      <c r="F3412" s="47">
        <v>606</v>
      </c>
      <c r="G3412" s="48" t="s">
        <v>34</v>
      </c>
      <c r="H3412" s="48" t="s">
        <v>29015</v>
      </c>
      <c r="I3412" s="48" t="s">
        <v>99</v>
      </c>
      <c r="J3412" s="48" t="s">
        <v>48</v>
      </c>
      <c r="K3412" s="48" t="s">
        <v>100</v>
      </c>
      <c r="L3412" s="48" t="s">
        <v>34378</v>
      </c>
      <c r="M3412" s="48" t="s">
        <v>34379</v>
      </c>
      <c r="N3412" t="e">
        <f>VLOOKUP(B3412,HIS退!B:F,5,FALSE)</f>
        <v>#N/A</v>
      </c>
      <c r="O3412" t="e">
        <f t="shared" si="107"/>
        <v>#N/A</v>
      </c>
      <c r="P3412" s="37" t="e">
        <f>VLOOKUP(C3412,微信退!Q:S,3,FALSE)</f>
        <v>#N/A</v>
      </c>
      <c r="Q3412" t="e">
        <f t="shared" si="108"/>
        <v>#N/A</v>
      </c>
    </row>
    <row r="3413" spans="1:17">
      <c r="A3413" s="49">
        <v>42912.650104166663</v>
      </c>
      <c r="B3413" s="46">
        <v>410850</v>
      </c>
      <c r="C3413" s="50" t="s">
        <v>26152</v>
      </c>
      <c r="D3413" s="46" t="s">
        <v>28211</v>
      </c>
      <c r="E3413" s="46" t="s">
        <v>28212</v>
      </c>
      <c r="F3413" s="47">
        <v>670</v>
      </c>
      <c r="G3413" s="48" t="s">
        <v>34</v>
      </c>
      <c r="H3413" s="48" t="s">
        <v>112</v>
      </c>
      <c r="I3413" s="48" t="s">
        <v>99</v>
      </c>
      <c r="J3413" s="48" t="s">
        <v>48</v>
      </c>
      <c r="K3413" s="48" t="s">
        <v>100</v>
      </c>
      <c r="L3413" s="48" t="s">
        <v>26153</v>
      </c>
      <c r="M3413" s="48" t="s">
        <v>34380</v>
      </c>
      <c r="N3413">
        <f>VLOOKUP(B3413,HIS退!B:F,5,FALSE)</f>
        <v>-670</v>
      </c>
      <c r="O3413" t="str">
        <f t="shared" si="107"/>
        <v/>
      </c>
      <c r="P3413" s="37">
        <f>VLOOKUP(C3413,微信退!Q:S,3,FALSE)</f>
        <v>670</v>
      </c>
      <c r="Q3413" t="str">
        <f t="shared" si="108"/>
        <v/>
      </c>
    </row>
    <row r="3414" spans="1:17">
      <c r="A3414" s="49">
        <v>42912.650277777779</v>
      </c>
      <c r="B3414" s="46">
        <v>410862</v>
      </c>
      <c r="C3414" s="50" t="s">
        <v>26028</v>
      </c>
      <c r="D3414" s="46" t="s">
        <v>28213</v>
      </c>
      <c r="E3414" s="46" t="s">
        <v>28214</v>
      </c>
      <c r="F3414" s="47">
        <v>576</v>
      </c>
      <c r="G3414" s="48" t="s">
        <v>59</v>
      </c>
      <c r="H3414" s="48" t="s">
        <v>112</v>
      </c>
      <c r="I3414" s="48" t="s">
        <v>99</v>
      </c>
      <c r="J3414" s="48" t="s">
        <v>48</v>
      </c>
      <c r="K3414" s="48" t="s">
        <v>100</v>
      </c>
      <c r="L3414" s="48" t="s">
        <v>26029</v>
      </c>
      <c r="M3414" s="48" t="s">
        <v>34381</v>
      </c>
      <c r="N3414">
        <f>VLOOKUP(B3414,HIS退!B:F,5,FALSE)</f>
        <v>-576</v>
      </c>
      <c r="O3414" t="str">
        <f t="shared" si="107"/>
        <v/>
      </c>
      <c r="P3414" s="37">
        <f>VLOOKUP(C3414,微信退!Q:S,3,FALSE)</f>
        <v>576</v>
      </c>
      <c r="Q3414" t="str">
        <f t="shared" si="108"/>
        <v/>
      </c>
    </row>
    <row r="3415" spans="1:17">
      <c r="A3415" s="49">
        <v>42912.650648148148</v>
      </c>
      <c r="B3415" s="46">
        <v>410880</v>
      </c>
      <c r="C3415" s="50" t="s">
        <v>26226</v>
      </c>
      <c r="D3415" s="46" t="s">
        <v>28215</v>
      </c>
      <c r="E3415" s="46" t="s">
        <v>28216</v>
      </c>
      <c r="F3415" s="47">
        <v>248</v>
      </c>
      <c r="G3415" s="48" t="s">
        <v>34</v>
      </c>
      <c r="H3415" s="48" t="s">
        <v>112</v>
      </c>
      <c r="I3415" s="48" t="s">
        <v>99</v>
      </c>
      <c r="J3415" s="48" t="s">
        <v>48</v>
      </c>
      <c r="K3415" s="48" t="s">
        <v>100</v>
      </c>
      <c r="L3415" s="48" t="s">
        <v>26227</v>
      </c>
      <c r="M3415" s="48" t="s">
        <v>34382</v>
      </c>
      <c r="N3415">
        <f>VLOOKUP(B3415,HIS退!B:F,5,FALSE)</f>
        <v>-248</v>
      </c>
      <c r="O3415" t="str">
        <f t="shared" si="107"/>
        <v/>
      </c>
      <c r="P3415" s="37">
        <f>VLOOKUP(C3415,微信退!Q:S,3,FALSE)</f>
        <v>248</v>
      </c>
      <c r="Q3415" t="str">
        <f t="shared" si="108"/>
        <v/>
      </c>
    </row>
    <row r="3416" spans="1:17">
      <c r="A3416" s="49">
        <v>42912.652280092596</v>
      </c>
      <c r="B3416" s="46">
        <v>410994</v>
      </c>
      <c r="C3416" s="50" t="s">
        <v>26148</v>
      </c>
      <c r="D3416" s="46" t="s">
        <v>28217</v>
      </c>
      <c r="E3416" s="46" t="s">
        <v>28218</v>
      </c>
      <c r="F3416" s="47">
        <v>16</v>
      </c>
      <c r="G3416" s="48" t="s">
        <v>34</v>
      </c>
      <c r="H3416" s="48" t="s">
        <v>112</v>
      </c>
      <c r="I3416" s="48" t="s">
        <v>99</v>
      </c>
      <c r="J3416" s="48" t="s">
        <v>48</v>
      </c>
      <c r="K3416" s="48" t="s">
        <v>100</v>
      </c>
      <c r="L3416" s="48" t="s">
        <v>26149</v>
      </c>
      <c r="M3416" s="48" t="s">
        <v>34383</v>
      </c>
      <c r="N3416">
        <f>VLOOKUP(B3416,HIS退!B:F,5,FALSE)</f>
        <v>-16</v>
      </c>
      <c r="O3416" t="str">
        <f t="shared" si="107"/>
        <v/>
      </c>
      <c r="P3416" s="37">
        <f>VLOOKUP(C3416,微信退!Q:S,3,FALSE)</f>
        <v>16</v>
      </c>
      <c r="Q3416" t="str">
        <f t="shared" si="108"/>
        <v/>
      </c>
    </row>
    <row r="3417" spans="1:17" hidden="1">
      <c r="A3417" s="49">
        <v>42912.654652777775</v>
      </c>
      <c r="B3417" s="46">
        <v>411152</v>
      </c>
      <c r="C3417" s="50" t="s">
        <v>34384</v>
      </c>
      <c r="D3417" s="46" t="s">
        <v>34385</v>
      </c>
      <c r="E3417" s="46" t="s">
        <v>3365</v>
      </c>
      <c r="F3417" s="47">
        <v>489</v>
      </c>
      <c r="G3417" s="48" t="s">
        <v>34</v>
      </c>
      <c r="H3417" s="48" t="s">
        <v>34</v>
      </c>
      <c r="I3417" s="48" t="s">
        <v>99</v>
      </c>
      <c r="J3417" s="48" t="s">
        <v>48</v>
      </c>
      <c r="K3417" s="48" t="s">
        <v>100</v>
      </c>
      <c r="L3417" s="48" t="s">
        <v>34386</v>
      </c>
      <c r="M3417" s="48" t="s">
        <v>34387</v>
      </c>
      <c r="N3417" t="e">
        <f>VLOOKUP(B3417,HIS退!B:F,5,FALSE)</f>
        <v>#N/A</v>
      </c>
      <c r="O3417" t="e">
        <f t="shared" si="107"/>
        <v>#N/A</v>
      </c>
      <c r="P3417" s="37" t="e">
        <f>VLOOKUP(C3417,微信退!Q:S,3,FALSE)</f>
        <v>#N/A</v>
      </c>
      <c r="Q3417" t="e">
        <f t="shared" si="108"/>
        <v>#N/A</v>
      </c>
    </row>
    <row r="3418" spans="1:17">
      <c r="A3418" s="49">
        <v>42912.655266203707</v>
      </c>
      <c r="B3418" s="46">
        <v>411204</v>
      </c>
      <c r="C3418" s="50" t="s">
        <v>26324</v>
      </c>
      <c r="D3418" s="46" t="s">
        <v>28219</v>
      </c>
      <c r="E3418" s="46" t="s">
        <v>28220</v>
      </c>
      <c r="F3418" s="47">
        <v>40</v>
      </c>
      <c r="G3418" s="48" t="s">
        <v>34</v>
      </c>
      <c r="H3418" s="48" t="s">
        <v>112</v>
      </c>
      <c r="I3418" s="48" t="s">
        <v>99</v>
      </c>
      <c r="J3418" s="48" t="s">
        <v>48</v>
      </c>
      <c r="K3418" s="48" t="s">
        <v>100</v>
      </c>
      <c r="L3418" s="48" t="s">
        <v>26325</v>
      </c>
      <c r="M3418" s="48" t="s">
        <v>34388</v>
      </c>
      <c r="N3418">
        <f>VLOOKUP(B3418,HIS退!B:F,5,FALSE)</f>
        <v>-40</v>
      </c>
      <c r="O3418" t="str">
        <f t="shared" si="107"/>
        <v/>
      </c>
      <c r="P3418" s="37">
        <f>VLOOKUP(C3418,微信退!Q:S,3,FALSE)</f>
        <v>40</v>
      </c>
      <c r="Q3418" t="str">
        <f t="shared" si="108"/>
        <v/>
      </c>
    </row>
    <row r="3419" spans="1:17" hidden="1">
      <c r="A3419" s="49">
        <v>42912.655277777776</v>
      </c>
      <c r="B3419" s="46">
        <v>411205</v>
      </c>
      <c r="C3419" s="50" t="s">
        <v>34389</v>
      </c>
      <c r="D3419" s="46" t="s">
        <v>34390</v>
      </c>
      <c r="E3419" s="46" t="s">
        <v>34391</v>
      </c>
      <c r="F3419" s="47">
        <v>92</v>
      </c>
      <c r="G3419" s="48" t="s">
        <v>59</v>
      </c>
      <c r="H3419" s="48" t="s">
        <v>59</v>
      </c>
      <c r="I3419" s="48" t="s">
        <v>99</v>
      </c>
      <c r="J3419" s="48" t="s">
        <v>48</v>
      </c>
      <c r="K3419" s="48" t="s">
        <v>100</v>
      </c>
      <c r="L3419" s="48" t="s">
        <v>34392</v>
      </c>
      <c r="M3419" s="48" t="s">
        <v>34393</v>
      </c>
      <c r="N3419" t="e">
        <f>VLOOKUP(B3419,HIS退!B:F,5,FALSE)</f>
        <v>#N/A</v>
      </c>
      <c r="O3419" t="e">
        <f t="shared" si="107"/>
        <v>#N/A</v>
      </c>
      <c r="P3419" s="37" t="e">
        <f>VLOOKUP(C3419,微信退!Q:S,3,FALSE)</f>
        <v>#N/A</v>
      </c>
      <c r="Q3419" t="e">
        <f t="shared" si="108"/>
        <v>#N/A</v>
      </c>
    </row>
    <row r="3420" spans="1:17" hidden="1">
      <c r="A3420" s="49">
        <v>42912.658101851855</v>
      </c>
      <c r="B3420" s="46">
        <v>411361</v>
      </c>
      <c r="C3420" s="50" t="s">
        <v>34394</v>
      </c>
      <c r="D3420" s="46" t="s">
        <v>34395</v>
      </c>
      <c r="E3420" s="46" t="s">
        <v>34396</v>
      </c>
      <c r="F3420" s="47">
        <v>100</v>
      </c>
      <c r="G3420" s="48" t="s">
        <v>34</v>
      </c>
      <c r="H3420" s="48" t="s">
        <v>34</v>
      </c>
      <c r="I3420" s="48" t="s">
        <v>101</v>
      </c>
      <c r="J3420" s="48" t="s">
        <v>98</v>
      </c>
      <c r="K3420" s="48" t="s">
        <v>100</v>
      </c>
      <c r="L3420" s="48" t="s">
        <v>34397</v>
      </c>
      <c r="M3420" s="48" t="s">
        <v>34398</v>
      </c>
      <c r="N3420" t="e">
        <f>VLOOKUP(B3420,HIS退!B:F,5,FALSE)</f>
        <v>#N/A</v>
      </c>
      <c r="O3420" t="e">
        <f t="shared" si="107"/>
        <v>#N/A</v>
      </c>
      <c r="P3420" s="37" t="e">
        <f>VLOOKUP(C3420,微信退!Q:S,3,FALSE)</f>
        <v>#N/A</v>
      </c>
      <c r="Q3420" t="e">
        <f t="shared" si="108"/>
        <v>#N/A</v>
      </c>
    </row>
    <row r="3421" spans="1:17">
      <c r="A3421" s="49">
        <v>42912.660891203705</v>
      </c>
      <c r="B3421" s="46">
        <v>411527</v>
      </c>
      <c r="C3421" s="50" t="s">
        <v>26022</v>
      </c>
      <c r="D3421" s="46" t="s">
        <v>28221</v>
      </c>
      <c r="E3421" s="46" t="s">
        <v>28222</v>
      </c>
      <c r="F3421" s="47">
        <v>46</v>
      </c>
      <c r="G3421" s="48" t="s">
        <v>59</v>
      </c>
      <c r="H3421" s="48" t="s">
        <v>112</v>
      </c>
      <c r="I3421" s="48" t="s">
        <v>99</v>
      </c>
      <c r="J3421" s="48" t="s">
        <v>48</v>
      </c>
      <c r="K3421" s="48" t="s">
        <v>100</v>
      </c>
      <c r="L3421" s="48" t="s">
        <v>26023</v>
      </c>
      <c r="M3421" s="48" t="s">
        <v>34399</v>
      </c>
      <c r="N3421">
        <f>VLOOKUP(B3421,HIS退!B:F,5,FALSE)</f>
        <v>-46</v>
      </c>
      <c r="O3421" t="str">
        <f t="shared" si="107"/>
        <v/>
      </c>
      <c r="P3421" s="37">
        <f>VLOOKUP(C3421,微信退!Q:S,3,FALSE)</f>
        <v>46</v>
      </c>
      <c r="Q3421" t="str">
        <f t="shared" si="108"/>
        <v/>
      </c>
    </row>
    <row r="3422" spans="1:17" hidden="1">
      <c r="A3422" s="49">
        <v>42912.661574074074</v>
      </c>
      <c r="B3422" s="46">
        <v>411558</v>
      </c>
      <c r="C3422" s="50" t="s">
        <v>34400</v>
      </c>
      <c r="D3422" s="46" t="s">
        <v>34401</v>
      </c>
      <c r="E3422" s="46" t="s">
        <v>34402</v>
      </c>
      <c r="F3422" s="47">
        <v>16</v>
      </c>
      <c r="G3422" s="48" t="s">
        <v>34</v>
      </c>
      <c r="H3422" s="48" t="s">
        <v>29015</v>
      </c>
      <c r="I3422" s="48" t="s">
        <v>99</v>
      </c>
      <c r="J3422" s="48" t="s">
        <v>48</v>
      </c>
      <c r="K3422" s="48" t="s">
        <v>100</v>
      </c>
      <c r="L3422" s="48" t="s">
        <v>34403</v>
      </c>
      <c r="M3422" s="48" t="s">
        <v>34404</v>
      </c>
      <c r="N3422" t="e">
        <f>VLOOKUP(B3422,HIS退!B:F,5,FALSE)</f>
        <v>#N/A</v>
      </c>
      <c r="O3422" t="e">
        <f t="shared" si="107"/>
        <v>#N/A</v>
      </c>
      <c r="P3422" s="37" t="e">
        <f>VLOOKUP(C3422,微信退!Q:S,3,FALSE)</f>
        <v>#N/A</v>
      </c>
      <c r="Q3422" t="e">
        <f t="shared" si="108"/>
        <v>#N/A</v>
      </c>
    </row>
    <row r="3423" spans="1:17" hidden="1">
      <c r="A3423" s="49">
        <v>42912.662314814814</v>
      </c>
      <c r="B3423" s="46">
        <v>411598</v>
      </c>
      <c r="C3423" s="50" t="s">
        <v>34405</v>
      </c>
      <c r="D3423" s="46" t="s">
        <v>34406</v>
      </c>
      <c r="E3423" s="46" t="s">
        <v>34407</v>
      </c>
      <c r="F3423" s="47">
        <v>100</v>
      </c>
      <c r="G3423" s="48" t="s">
        <v>59</v>
      </c>
      <c r="H3423" s="48" t="s">
        <v>29015</v>
      </c>
      <c r="I3423" s="48" t="s">
        <v>99</v>
      </c>
      <c r="J3423" s="48" t="s">
        <v>48</v>
      </c>
      <c r="K3423" s="48" t="s">
        <v>100</v>
      </c>
      <c r="L3423" s="48" t="s">
        <v>34408</v>
      </c>
      <c r="M3423" s="48" t="s">
        <v>34409</v>
      </c>
      <c r="N3423" t="e">
        <f>VLOOKUP(B3423,HIS退!B:F,5,FALSE)</f>
        <v>#N/A</v>
      </c>
      <c r="O3423" t="e">
        <f t="shared" si="107"/>
        <v>#N/A</v>
      </c>
      <c r="P3423" s="37" t="e">
        <f>VLOOKUP(C3423,微信退!Q:S,3,FALSE)</f>
        <v>#N/A</v>
      </c>
      <c r="Q3423" t="e">
        <f t="shared" si="108"/>
        <v>#N/A</v>
      </c>
    </row>
    <row r="3424" spans="1:17">
      <c r="A3424" s="49">
        <v>42912.662627314814</v>
      </c>
      <c r="B3424" s="46">
        <v>411604</v>
      </c>
      <c r="C3424" s="50" t="s">
        <v>26292</v>
      </c>
      <c r="D3424" s="46" t="s">
        <v>28223</v>
      </c>
      <c r="E3424" s="46" t="s">
        <v>28224</v>
      </c>
      <c r="F3424" s="47">
        <v>22</v>
      </c>
      <c r="G3424" s="48" t="s">
        <v>59</v>
      </c>
      <c r="H3424" s="48" t="s">
        <v>112</v>
      </c>
      <c r="I3424" s="48" t="s">
        <v>99</v>
      </c>
      <c r="J3424" s="48" t="s">
        <v>48</v>
      </c>
      <c r="K3424" s="48" t="s">
        <v>100</v>
      </c>
      <c r="L3424" s="48" t="s">
        <v>26293</v>
      </c>
      <c r="M3424" s="48" t="s">
        <v>34410</v>
      </c>
      <c r="N3424">
        <f>VLOOKUP(B3424,HIS退!B:F,5,FALSE)</f>
        <v>-22</v>
      </c>
      <c r="O3424" t="str">
        <f t="shared" si="107"/>
        <v/>
      </c>
      <c r="P3424" s="37">
        <f>VLOOKUP(C3424,微信退!Q:S,3,FALSE)</f>
        <v>22</v>
      </c>
      <c r="Q3424" t="str">
        <f t="shared" si="108"/>
        <v/>
      </c>
    </row>
    <row r="3425" spans="1:17" hidden="1">
      <c r="A3425" s="49">
        <v>42912.662662037037</v>
      </c>
      <c r="B3425" s="46">
        <v>411609</v>
      </c>
      <c r="C3425" s="50" t="s">
        <v>34411</v>
      </c>
      <c r="D3425" s="46" t="s">
        <v>34406</v>
      </c>
      <c r="E3425" s="46" t="s">
        <v>34407</v>
      </c>
      <c r="F3425" s="47">
        <v>126</v>
      </c>
      <c r="G3425" s="48" t="s">
        <v>59</v>
      </c>
      <c r="H3425" s="48" t="s">
        <v>29015</v>
      </c>
      <c r="I3425" s="48" t="s">
        <v>99</v>
      </c>
      <c r="J3425" s="48" t="s">
        <v>48</v>
      </c>
      <c r="K3425" s="48" t="s">
        <v>100</v>
      </c>
      <c r="L3425" s="48" t="s">
        <v>34412</v>
      </c>
      <c r="M3425" s="48" t="s">
        <v>34413</v>
      </c>
      <c r="N3425" t="e">
        <f>VLOOKUP(B3425,HIS退!B:F,5,FALSE)</f>
        <v>#N/A</v>
      </c>
      <c r="O3425" t="e">
        <f t="shared" si="107"/>
        <v>#N/A</v>
      </c>
      <c r="P3425" s="37" t="e">
        <f>VLOOKUP(C3425,微信退!Q:S,3,FALSE)</f>
        <v>#N/A</v>
      </c>
      <c r="Q3425" t="e">
        <f t="shared" si="108"/>
        <v>#N/A</v>
      </c>
    </row>
    <row r="3426" spans="1:17">
      <c r="A3426" s="49">
        <v>42912.663032407407</v>
      </c>
      <c r="B3426" s="46">
        <v>411621</v>
      </c>
      <c r="C3426" s="50" t="s">
        <v>26346</v>
      </c>
      <c r="D3426" s="46" t="s">
        <v>28225</v>
      </c>
      <c r="E3426" s="46" t="s">
        <v>28226</v>
      </c>
      <c r="F3426" s="47">
        <v>18</v>
      </c>
      <c r="G3426" s="48" t="s">
        <v>59</v>
      </c>
      <c r="H3426" s="48" t="s">
        <v>112</v>
      </c>
      <c r="I3426" s="48" t="s">
        <v>99</v>
      </c>
      <c r="J3426" s="48" t="s">
        <v>48</v>
      </c>
      <c r="K3426" s="48" t="s">
        <v>100</v>
      </c>
      <c r="L3426" s="48" t="s">
        <v>26347</v>
      </c>
      <c r="M3426" s="48" t="s">
        <v>34414</v>
      </c>
      <c r="N3426">
        <f>VLOOKUP(B3426,HIS退!B:F,5,FALSE)</f>
        <v>-18</v>
      </c>
      <c r="O3426" t="str">
        <f t="shared" si="107"/>
        <v/>
      </c>
      <c r="P3426" s="37">
        <f>VLOOKUP(C3426,微信退!Q:S,3,FALSE)</f>
        <v>18</v>
      </c>
      <c r="Q3426" t="str">
        <f t="shared" si="108"/>
        <v/>
      </c>
    </row>
    <row r="3427" spans="1:17">
      <c r="A3427" s="49">
        <v>42912.663402777776</v>
      </c>
      <c r="B3427" s="46">
        <v>411643</v>
      </c>
      <c r="C3427" s="50" t="s">
        <v>26290</v>
      </c>
      <c r="D3427" s="46" t="s">
        <v>28227</v>
      </c>
      <c r="E3427" s="46" t="s">
        <v>28228</v>
      </c>
      <c r="F3427" s="47">
        <v>54</v>
      </c>
      <c r="G3427" s="48" t="s">
        <v>59</v>
      </c>
      <c r="H3427" s="48" t="s">
        <v>112</v>
      </c>
      <c r="I3427" s="48" t="s">
        <v>99</v>
      </c>
      <c r="J3427" s="48" t="s">
        <v>48</v>
      </c>
      <c r="K3427" s="48" t="s">
        <v>100</v>
      </c>
      <c r="L3427" s="48" t="s">
        <v>26291</v>
      </c>
      <c r="M3427" s="48" t="s">
        <v>34415</v>
      </c>
      <c r="N3427">
        <f>VLOOKUP(B3427,HIS退!B:F,5,FALSE)</f>
        <v>-54</v>
      </c>
      <c r="O3427" t="str">
        <f t="shared" si="107"/>
        <v/>
      </c>
      <c r="P3427" s="37">
        <f>VLOOKUP(C3427,微信退!Q:S,3,FALSE)</f>
        <v>54</v>
      </c>
      <c r="Q3427" t="str">
        <f t="shared" si="108"/>
        <v/>
      </c>
    </row>
    <row r="3428" spans="1:17">
      <c r="A3428" s="49">
        <v>42912.664305555554</v>
      </c>
      <c r="B3428" s="46">
        <v>411697</v>
      </c>
      <c r="C3428" s="50" t="s">
        <v>26294</v>
      </c>
      <c r="D3428" s="46" t="s">
        <v>28229</v>
      </c>
      <c r="E3428" s="46" t="s">
        <v>3370</v>
      </c>
      <c r="F3428" s="47">
        <v>192</v>
      </c>
      <c r="G3428" s="48" t="s">
        <v>34</v>
      </c>
      <c r="H3428" s="48" t="s">
        <v>112</v>
      </c>
      <c r="I3428" s="48" t="s">
        <v>99</v>
      </c>
      <c r="J3428" s="48" t="s">
        <v>48</v>
      </c>
      <c r="K3428" s="48" t="s">
        <v>100</v>
      </c>
      <c r="L3428" s="48" t="s">
        <v>26295</v>
      </c>
      <c r="M3428" s="48" t="s">
        <v>34416</v>
      </c>
      <c r="N3428">
        <f>VLOOKUP(B3428,HIS退!B:F,5,FALSE)</f>
        <v>-192</v>
      </c>
      <c r="O3428" t="str">
        <f t="shared" si="107"/>
        <v/>
      </c>
      <c r="P3428" s="37">
        <f>VLOOKUP(C3428,微信退!Q:S,3,FALSE)</f>
        <v>192</v>
      </c>
      <c r="Q3428" t="str">
        <f t="shared" si="108"/>
        <v/>
      </c>
    </row>
    <row r="3429" spans="1:17" hidden="1">
      <c r="A3429" s="49">
        <v>42912.664907407408</v>
      </c>
      <c r="B3429" s="46">
        <v>411727</v>
      </c>
      <c r="C3429" s="50" t="s">
        <v>34417</v>
      </c>
      <c r="D3429" s="46" t="s">
        <v>34418</v>
      </c>
      <c r="E3429" s="46" t="s">
        <v>34419</v>
      </c>
      <c r="F3429" s="47">
        <v>122</v>
      </c>
      <c r="G3429" s="48" t="s">
        <v>59</v>
      </c>
      <c r="H3429" s="48" t="s">
        <v>29015</v>
      </c>
      <c r="I3429" s="48" t="s">
        <v>99</v>
      </c>
      <c r="J3429" s="48" t="s">
        <v>48</v>
      </c>
      <c r="K3429" s="48" t="s">
        <v>100</v>
      </c>
      <c r="L3429" s="48" t="s">
        <v>34420</v>
      </c>
      <c r="M3429" s="48" t="s">
        <v>34421</v>
      </c>
      <c r="N3429" t="e">
        <f>VLOOKUP(B3429,HIS退!B:F,5,FALSE)</f>
        <v>#N/A</v>
      </c>
      <c r="O3429" t="e">
        <f t="shared" si="107"/>
        <v>#N/A</v>
      </c>
      <c r="P3429" s="37" t="e">
        <f>VLOOKUP(C3429,微信退!Q:S,3,FALSE)</f>
        <v>#N/A</v>
      </c>
      <c r="Q3429" t="e">
        <f t="shared" si="108"/>
        <v>#N/A</v>
      </c>
    </row>
    <row r="3430" spans="1:17">
      <c r="A3430" s="49">
        <v>42912.665196759262</v>
      </c>
      <c r="B3430" s="46">
        <v>411737</v>
      </c>
      <c r="C3430" s="50" t="s">
        <v>26310</v>
      </c>
      <c r="D3430" s="46" t="s">
        <v>28230</v>
      </c>
      <c r="E3430" s="46" t="s">
        <v>28231</v>
      </c>
      <c r="F3430" s="47">
        <v>600</v>
      </c>
      <c r="G3430" s="48" t="s">
        <v>34</v>
      </c>
      <c r="H3430" s="48" t="s">
        <v>112</v>
      </c>
      <c r="I3430" s="48" t="s">
        <v>99</v>
      </c>
      <c r="J3430" s="48" t="s">
        <v>48</v>
      </c>
      <c r="K3430" s="48" t="s">
        <v>100</v>
      </c>
      <c r="L3430" s="48" t="s">
        <v>26311</v>
      </c>
      <c r="M3430" s="48" t="s">
        <v>34422</v>
      </c>
      <c r="N3430">
        <f>VLOOKUP(B3430,HIS退!B:F,5,FALSE)</f>
        <v>-600</v>
      </c>
      <c r="O3430" t="str">
        <f t="shared" si="107"/>
        <v/>
      </c>
      <c r="P3430" s="37">
        <f>VLOOKUP(C3430,微信退!Q:S,3,FALSE)</f>
        <v>600</v>
      </c>
      <c r="Q3430" t="str">
        <f t="shared" si="108"/>
        <v/>
      </c>
    </row>
    <row r="3431" spans="1:17" hidden="1">
      <c r="A3431" s="49">
        <v>42912.666006944448</v>
      </c>
      <c r="B3431" s="46">
        <v>411790</v>
      </c>
      <c r="C3431" s="50" t="s">
        <v>34423</v>
      </c>
      <c r="D3431" s="46" t="s">
        <v>34424</v>
      </c>
      <c r="E3431" s="46" t="s">
        <v>34425</v>
      </c>
      <c r="F3431" s="47">
        <v>55</v>
      </c>
      <c r="G3431" s="48" t="s">
        <v>34</v>
      </c>
      <c r="H3431" s="48" t="s">
        <v>34</v>
      </c>
      <c r="I3431" s="48" t="s">
        <v>101</v>
      </c>
      <c r="J3431" s="48" t="s">
        <v>98</v>
      </c>
      <c r="K3431" s="48" t="s">
        <v>100</v>
      </c>
      <c r="L3431" s="48" t="s">
        <v>34426</v>
      </c>
      <c r="M3431" s="48" t="s">
        <v>34427</v>
      </c>
      <c r="N3431" t="e">
        <f>VLOOKUP(B3431,HIS退!B:F,5,FALSE)</f>
        <v>#N/A</v>
      </c>
      <c r="O3431" t="e">
        <f t="shared" si="107"/>
        <v>#N/A</v>
      </c>
      <c r="P3431" s="37" t="e">
        <f>VLOOKUP(C3431,微信退!Q:S,3,FALSE)</f>
        <v>#N/A</v>
      </c>
      <c r="Q3431" t="e">
        <f t="shared" si="108"/>
        <v>#N/A</v>
      </c>
    </row>
    <row r="3432" spans="1:17">
      <c r="A3432" s="49">
        <v>42912.666956018518</v>
      </c>
      <c r="B3432" s="46">
        <v>411850</v>
      </c>
      <c r="C3432" s="50" t="s">
        <v>26224</v>
      </c>
      <c r="D3432" s="46" t="s">
        <v>28232</v>
      </c>
      <c r="E3432" s="46" t="s">
        <v>28233</v>
      </c>
      <c r="F3432" s="47">
        <v>285</v>
      </c>
      <c r="G3432" s="48" t="s">
        <v>34</v>
      </c>
      <c r="H3432" s="48" t="s">
        <v>112</v>
      </c>
      <c r="I3432" s="48" t="s">
        <v>99</v>
      </c>
      <c r="J3432" s="48" t="s">
        <v>48</v>
      </c>
      <c r="K3432" s="48" t="s">
        <v>100</v>
      </c>
      <c r="L3432" s="48" t="s">
        <v>26225</v>
      </c>
      <c r="M3432" s="48" t="s">
        <v>34428</v>
      </c>
      <c r="N3432">
        <f>VLOOKUP(B3432,HIS退!B:F,5,FALSE)</f>
        <v>-285</v>
      </c>
      <c r="O3432" t="str">
        <f t="shared" si="107"/>
        <v/>
      </c>
      <c r="P3432" s="37">
        <f>VLOOKUP(C3432,微信退!Q:S,3,FALSE)</f>
        <v>285</v>
      </c>
      <c r="Q3432" t="str">
        <f t="shared" si="108"/>
        <v/>
      </c>
    </row>
    <row r="3433" spans="1:17">
      <c r="A3433" s="49">
        <v>42912.669085648151</v>
      </c>
      <c r="B3433" s="46">
        <v>411963</v>
      </c>
      <c r="C3433" s="50" t="s">
        <v>26316</v>
      </c>
      <c r="D3433" s="46" t="s">
        <v>28234</v>
      </c>
      <c r="E3433" s="46" t="s">
        <v>28235</v>
      </c>
      <c r="F3433" s="47">
        <v>193</v>
      </c>
      <c r="G3433" s="48" t="s">
        <v>34</v>
      </c>
      <c r="H3433" s="48" t="s">
        <v>112</v>
      </c>
      <c r="I3433" s="48" t="s">
        <v>99</v>
      </c>
      <c r="J3433" s="48" t="s">
        <v>48</v>
      </c>
      <c r="K3433" s="48" t="s">
        <v>100</v>
      </c>
      <c r="L3433" s="48" t="s">
        <v>26317</v>
      </c>
      <c r="M3433" s="48" t="s">
        <v>34429</v>
      </c>
      <c r="N3433">
        <f>VLOOKUP(B3433,HIS退!B:F,5,FALSE)</f>
        <v>-193</v>
      </c>
      <c r="O3433" t="str">
        <f t="shared" si="107"/>
        <v/>
      </c>
      <c r="P3433" s="37">
        <f>VLOOKUP(C3433,微信退!Q:S,3,FALSE)</f>
        <v>193</v>
      </c>
      <c r="Q3433" t="str">
        <f t="shared" si="108"/>
        <v/>
      </c>
    </row>
    <row r="3434" spans="1:17" hidden="1">
      <c r="A3434" s="49">
        <v>42912.669652777775</v>
      </c>
      <c r="B3434" s="46">
        <v>412003</v>
      </c>
      <c r="C3434" s="50" t="s">
        <v>34430</v>
      </c>
      <c r="D3434" s="46" t="s">
        <v>34431</v>
      </c>
      <c r="E3434" s="46" t="s">
        <v>34432</v>
      </c>
      <c r="F3434" s="47">
        <v>5000</v>
      </c>
      <c r="G3434" s="48" t="s">
        <v>34</v>
      </c>
      <c r="H3434" s="48" t="s">
        <v>34</v>
      </c>
      <c r="I3434" s="48" t="s">
        <v>99</v>
      </c>
      <c r="J3434" s="48" t="s">
        <v>48</v>
      </c>
      <c r="K3434" s="48" t="s">
        <v>100</v>
      </c>
      <c r="L3434" s="48" t="s">
        <v>34433</v>
      </c>
      <c r="M3434" s="48" t="s">
        <v>34434</v>
      </c>
      <c r="N3434" t="e">
        <f>VLOOKUP(B3434,HIS退!B:F,5,FALSE)</f>
        <v>#N/A</v>
      </c>
      <c r="O3434" t="e">
        <f t="shared" si="107"/>
        <v>#N/A</v>
      </c>
      <c r="P3434" s="37" t="e">
        <f>VLOOKUP(C3434,微信退!Q:S,3,FALSE)</f>
        <v>#N/A</v>
      </c>
      <c r="Q3434" t="e">
        <f t="shared" si="108"/>
        <v>#N/A</v>
      </c>
    </row>
    <row r="3435" spans="1:17" hidden="1">
      <c r="A3435" s="49">
        <v>42912.670092592591</v>
      </c>
      <c r="B3435" s="46">
        <v>412034</v>
      </c>
      <c r="C3435" s="50" t="s">
        <v>34435</v>
      </c>
      <c r="D3435" s="46" t="s">
        <v>34436</v>
      </c>
      <c r="E3435" s="46" t="s">
        <v>34437</v>
      </c>
      <c r="F3435" s="47">
        <v>172</v>
      </c>
      <c r="G3435" s="48" t="s">
        <v>34</v>
      </c>
      <c r="H3435" s="48" t="s">
        <v>34</v>
      </c>
      <c r="I3435" s="48" t="s">
        <v>99</v>
      </c>
      <c r="J3435" s="48" t="s">
        <v>48</v>
      </c>
      <c r="K3435" s="48" t="s">
        <v>100</v>
      </c>
      <c r="L3435" s="48" t="s">
        <v>34438</v>
      </c>
      <c r="M3435" s="48" t="s">
        <v>34439</v>
      </c>
      <c r="N3435" t="e">
        <f>VLOOKUP(B3435,HIS退!B:F,5,FALSE)</f>
        <v>#N/A</v>
      </c>
      <c r="O3435" t="e">
        <f t="shared" si="107"/>
        <v>#N/A</v>
      </c>
      <c r="P3435" s="37" t="e">
        <f>VLOOKUP(C3435,微信退!Q:S,3,FALSE)</f>
        <v>#N/A</v>
      </c>
      <c r="Q3435" t="e">
        <f t="shared" si="108"/>
        <v>#N/A</v>
      </c>
    </row>
    <row r="3436" spans="1:17">
      <c r="A3436" s="49">
        <v>42912.670173611114</v>
      </c>
      <c r="B3436" s="46">
        <v>412037</v>
      </c>
      <c r="C3436" s="50" t="s">
        <v>26124</v>
      </c>
      <c r="D3436" s="46" t="s">
        <v>28236</v>
      </c>
      <c r="E3436" s="46" t="s">
        <v>28237</v>
      </c>
      <c r="F3436" s="47">
        <v>500</v>
      </c>
      <c r="G3436" s="48" t="s">
        <v>59</v>
      </c>
      <c r="H3436" s="48" t="s">
        <v>112</v>
      </c>
      <c r="I3436" s="48" t="s">
        <v>99</v>
      </c>
      <c r="J3436" s="48" t="s">
        <v>48</v>
      </c>
      <c r="K3436" s="48" t="s">
        <v>100</v>
      </c>
      <c r="L3436" s="48" t="s">
        <v>26125</v>
      </c>
      <c r="M3436" s="48" t="s">
        <v>34440</v>
      </c>
      <c r="N3436">
        <f>VLOOKUP(B3436,HIS退!B:F,5,FALSE)</f>
        <v>-500</v>
      </c>
      <c r="O3436" t="str">
        <f t="shared" si="107"/>
        <v/>
      </c>
      <c r="P3436" s="37">
        <f>VLOOKUP(C3436,微信退!Q:S,3,FALSE)</f>
        <v>500</v>
      </c>
      <c r="Q3436" t="str">
        <f t="shared" si="108"/>
        <v/>
      </c>
    </row>
    <row r="3437" spans="1:17" hidden="1">
      <c r="A3437" s="49">
        <v>42912.671226851853</v>
      </c>
      <c r="B3437" s="46">
        <v>412111</v>
      </c>
      <c r="C3437" s="50" t="s">
        <v>34441</v>
      </c>
      <c r="D3437" s="46" t="s">
        <v>34442</v>
      </c>
      <c r="E3437" s="46" t="s">
        <v>34443</v>
      </c>
      <c r="F3437" s="47">
        <v>34</v>
      </c>
      <c r="G3437" s="48" t="s">
        <v>34</v>
      </c>
      <c r="H3437" s="48" t="s">
        <v>29015</v>
      </c>
      <c r="I3437" s="48" t="s">
        <v>99</v>
      </c>
      <c r="J3437" s="48" t="s">
        <v>48</v>
      </c>
      <c r="K3437" s="48" t="s">
        <v>100</v>
      </c>
      <c r="L3437" s="48" t="s">
        <v>34444</v>
      </c>
      <c r="M3437" s="48" t="s">
        <v>34445</v>
      </c>
      <c r="N3437" t="e">
        <f>VLOOKUP(B3437,HIS退!B:F,5,FALSE)</f>
        <v>#N/A</v>
      </c>
      <c r="O3437" t="e">
        <f t="shared" si="107"/>
        <v>#N/A</v>
      </c>
      <c r="P3437" s="37" t="e">
        <f>VLOOKUP(C3437,微信退!Q:S,3,FALSE)</f>
        <v>#N/A</v>
      </c>
      <c r="Q3437" t="e">
        <f t="shared" si="108"/>
        <v>#N/A</v>
      </c>
    </row>
    <row r="3438" spans="1:17">
      <c r="A3438" s="49">
        <v>42912.67150462963</v>
      </c>
      <c r="B3438" s="46">
        <v>412124</v>
      </c>
      <c r="C3438" s="50" t="s">
        <v>26222</v>
      </c>
      <c r="D3438" s="46" t="s">
        <v>28238</v>
      </c>
      <c r="E3438" s="46" t="s">
        <v>28239</v>
      </c>
      <c r="F3438" s="47">
        <v>94</v>
      </c>
      <c r="G3438" s="48" t="s">
        <v>34</v>
      </c>
      <c r="H3438" s="48" t="s">
        <v>112</v>
      </c>
      <c r="I3438" s="48" t="s">
        <v>99</v>
      </c>
      <c r="J3438" s="48" t="s">
        <v>48</v>
      </c>
      <c r="K3438" s="48" t="s">
        <v>100</v>
      </c>
      <c r="L3438" s="48" t="s">
        <v>26223</v>
      </c>
      <c r="M3438" s="48" t="s">
        <v>34446</v>
      </c>
      <c r="N3438">
        <f>VLOOKUP(B3438,HIS退!B:F,5,FALSE)</f>
        <v>-94</v>
      </c>
      <c r="O3438" t="str">
        <f t="shared" si="107"/>
        <v/>
      </c>
      <c r="P3438" s="37">
        <f>VLOOKUP(C3438,微信退!Q:S,3,FALSE)</f>
        <v>94</v>
      </c>
      <c r="Q3438" t="str">
        <f t="shared" si="108"/>
        <v/>
      </c>
    </row>
    <row r="3439" spans="1:17" hidden="1">
      <c r="A3439" s="49">
        <v>42912.671724537038</v>
      </c>
      <c r="B3439" s="46">
        <v>412143</v>
      </c>
      <c r="C3439" s="50" t="s">
        <v>34447</v>
      </c>
      <c r="D3439" s="46" t="s">
        <v>34448</v>
      </c>
      <c r="E3439" s="46" t="s">
        <v>29652</v>
      </c>
      <c r="F3439" s="47">
        <v>52</v>
      </c>
      <c r="G3439" s="48" t="s">
        <v>34</v>
      </c>
      <c r="H3439" s="48" t="s">
        <v>29015</v>
      </c>
      <c r="I3439" s="48" t="s">
        <v>99</v>
      </c>
      <c r="J3439" s="48" t="s">
        <v>48</v>
      </c>
      <c r="K3439" s="48" t="s">
        <v>100</v>
      </c>
      <c r="L3439" s="48" t="s">
        <v>34449</v>
      </c>
      <c r="M3439" s="48" t="s">
        <v>34450</v>
      </c>
      <c r="N3439" t="e">
        <f>VLOOKUP(B3439,HIS退!B:F,5,FALSE)</f>
        <v>#N/A</v>
      </c>
      <c r="O3439" t="e">
        <f t="shared" si="107"/>
        <v>#N/A</v>
      </c>
      <c r="P3439" s="37" t="e">
        <f>VLOOKUP(C3439,微信退!Q:S,3,FALSE)</f>
        <v>#N/A</v>
      </c>
      <c r="Q3439" t="e">
        <f t="shared" si="108"/>
        <v>#N/A</v>
      </c>
    </row>
    <row r="3440" spans="1:17">
      <c r="A3440" s="49">
        <v>42912.675381944442</v>
      </c>
      <c r="B3440" s="46">
        <v>412344</v>
      </c>
      <c r="C3440" s="50" t="s">
        <v>26106</v>
      </c>
      <c r="D3440" s="46" t="s">
        <v>28240</v>
      </c>
      <c r="E3440" s="46" t="s">
        <v>28241</v>
      </c>
      <c r="F3440" s="47">
        <v>9</v>
      </c>
      <c r="G3440" s="48" t="s">
        <v>34</v>
      </c>
      <c r="H3440" s="48" t="s">
        <v>112</v>
      </c>
      <c r="I3440" s="48" t="s">
        <v>99</v>
      </c>
      <c r="J3440" s="48" t="s">
        <v>48</v>
      </c>
      <c r="K3440" s="48" t="s">
        <v>100</v>
      </c>
      <c r="L3440" s="48" t="s">
        <v>26107</v>
      </c>
      <c r="M3440" s="48" t="s">
        <v>34451</v>
      </c>
      <c r="N3440">
        <f>VLOOKUP(B3440,HIS退!B:F,5,FALSE)</f>
        <v>-9</v>
      </c>
      <c r="O3440" t="str">
        <f t="shared" si="107"/>
        <v/>
      </c>
      <c r="P3440" s="37">
        <f>VLOOKUP(C3440,微信退!Q:S,3,FALSE)</f>
        <v>9</v>
      </c>
      <c r="Q3440" t="str">
        <f t="shared" si="108"/>
        <v/>
      </c>
    </row>
    <row r="3441" spans="1:17" hidden="1">
      <c r="A3441" s="49">
        <v>42912.675486111111</v>
      </c>
      <c r="B3441" s="46">
        <v>412353</v>
      </c>
      <c r="C3441" s="50" t="s">
        <v>34452</v>
      </c>
      <c r="D3441" s="46" t="s">
        <v>34453</v>
      </c>
      <c r="E3441" s="46" t="s">
        <v>34454</v>
      </c>
      <c r="F3441" s="47">
        <v>900</v>
      </c>
      <c r="G3441" s="48" t="s">
        <v>34</v>
      </c>
      <c r="H3441" s="48" t="s">
        <v>34</v>
      </c>
      <c r="I3441" s="48" t="s">
        <v>101</v>
      </c>
      <c r="J3441" s="48" t="s">
        <v>98</v>
      </c>
      <c r="K3441" s="48" t="s">
        <v>100</v>
      </c>
      <c r="L3441" s="48" t="s">
        <v>34455</v>
      </c>
      <c r="M3441" s="48" t="s">
        <v>34456</v>
      </c>
      <c r="N3441" t="e">
        <f>VLOOKUP(B3441,HIS退!B:F,5,FALSE)</f>
        <v>#N/A</v>
      </c>
      <c r="O3441" t="e">
        <f t="shared" si="107"/>
        <v>#N/A</v>
      </c>
      <c r="P3441" s="37" t="e">
        <f>VLOOKUP(C3441,微信退!Q:S,3,FALSE)</f>
        <v>#N/A</v>
      </c>
      <c r="Q3441" t="e">
        <f t="shared" si="108"/>
        <v>#N/A</v>
      </c>
    </row>
    <row r="3442" spans="1:17" hidden="1">
      <c r="A3442" s="49">
        <v>42912.676921296297</v>
      </c>
      <c r="B3442" s="46">
        <v>412433</v>
      </c>
      <c r="C3442" s="50" t="s">
        <v>34457</v>
      </c>
      <c r="D3442" s="46" t="s">
        <v>34458</v>
      </c>
      <c r="E3442" s="46" t="s">
        <v>34459</v>
      </c>
      <c r="F3442" s="47">
        <v>798</v>
      </c>
      <c r="G3442" s="48" t="s">
        <v>34</v>
      </c>
      <c r="H3442" s="48" t="s">
        <v>34</v>
      </c>
      <c r="I3442" s="48" t="s">
        <v>99</v>
      </c>
      <c r="J3442" s="48" t="s">
        <v>48</v>
      </c>
      <c r="K3442" s="48" t="s">
        <v>100</v>
      </c>
      <c r="L3442" s="48" t="s">
        <v>34460</v>
      </c>
      <c r="M3442" s="48" t="s">
        <v>34461</v>
      </c>
      <c r="N3442" t="e">
        <f>VLOOKUP(B3442,HIS退!B:F,5,FALSE)</f>
        <v>#N/A</v>
      </c>
      <c r="O3442" t="e">
        <f t="shared" si="107"/>
        <v>#N/A</v>
      </c>
      <c r="P3442" s="37" t="e">
        <f>VLOOKUP(C3442,微信退!Q:S,3,FALSE)</f>
        <v>#N/A</v>
      </c>
      <c r="Q3442" t="e">
        <f t="shared" si="108"/>
        <v>#N/A</v>
      </c>
    </row>
    <row r="3443" spans="1:17" hidden="1">
      <c r="A3443" s="49">
        <v>42912.67869212963</v>
      </c>
      <c r="B3443" s="46">
        <v>412514</v>
      </c>
      <c r="C3443" s="50" t="s">
        <v>34462</v>
      </c>
      <c r="D3443" s="46" t="s">
        <v>34463</v>
      </c>
      <c r="E3443" s="46" t="s">
        <v>34464</v>
      </c>
      <c r="F3443" s="47">
        <v>309</v>
      </c>
      <c r="G3443" s="48" t="s">
        <v>59</v>
      </c>
      <c r="H3443" s="48" t="s">
        <v>29015</v>
      </c>
      <c r="I3443" s="48" t="s">
        <v>99</v>
      </c>
      <c r="J3443" s="48" t="s">
        <v>48</v>
      </c>
      <c r="K3443" s="48" t="s">
        <v>100</v>
      </c>
      <c r="L3443" s="48" t="s">
        <v>34465</v>
      </c>
      <c r="M3443" s="48" t="s">
        <v>34466</v>
      </c>
      <c r="N3443" t="e">
        <f>VLOOKUP(B3443,HIS退!B:F,5,FALSE)</f>
        <v>#N/A</v>
      </c>
      <c r="O3443" t="e">
        <f t="shared" si="107"/>
        <v>#N/A</v>
      </c>
      <c r="P3443" s="37" t="e">
        <f>VLOOKUP(C3443,微信退!Q:S,3,FALSE)</f>
        <v>#N/A</v>
      </c>
      <c r="Q3443" t="e">
        <f t="shared" si="108"/>
        <v>#N/A</v>
      </c>
    </row>
    <row r="3444" spans="1:17" hidden="1">
      <c r="A3444" s="49">
        <v>42912.678865740738</v>
      </c>
      <c r="B3444" s="46">
        <v>412520</v>
      </c>
      <c r="C3444" s="50" t="s">
        <v>34467</v>
      </c>
      <c r="D3444" s="46" t="s">
        <v>34468</v>
      </c>
      <c r="E3444" s="46" t="s">
        <v>34469</v>
      </c>
      <c r="F3444" s="47">
        <v>520</v>
      </c>
      <c r="G3444" s="48" t="s">
        <v>34</v>
      </c>
      <c r="H3444" s="48" t="s">
        <v>34</v>
      </c>
      <c r="I3444" s="48" t="s">
        <v>99</v>
      </c>
      <c r="J3444" s="48" t="s">
        <v>48</v>
      </c>
      <c r="K3444" s="48" t="s">
        <v>100</v>
      </c>
      <c r="L3444" s="48" t="s">
        <v>34470</v>
      </c>
      <c r="M3444" s="48" t="s">
        <v>34471</v>
      </c>
      <c r="N3444" t="e">
        <f>VLOOKUP(B3444,HIS退!B:F,5,FALSE)</f>
        <v>#N/A</v>
      </c>
      <c r="O3444" t="e">
        <f t="shared" si="107"/>
        <v>#N/A</v>
      </c>
      <c r="P3444" s="37" t="e">
        <f>VLOOKUP(C3444,微信退!Q:S,3,FALSE)</f>
        <v>#N/A</v>
      </c>
      <c r="Q3444" t="e">
        <f t="shared" si="108"/>
        <v>#N/A</v>
      </c>
    </row>
    <row r="3445" spans="1:17">
      <c r="A3445" s="49">
        <v>42912.679155092592</v>
      </c>
      <c r="B3445" s="46">
        <v>412540</v>
      </c>
      <c r="C3445" s="50" t="s">
        <v>26184</v>
      </c>
      <c r="D3445" s="46" t="s">
        <v>28242</v>
      </c>
      <c r="E3445" s="46" t="s">
        <v>28243</v>
      </c>
      <c r="F3445" s="47">
        <v>980</v>
      </c>
      <c r="G3445" s="48" t="s">
        <v>34</v>
      </c>
      <c r="H3445" s="48" t="s">
        <v>112</v>
      </c>
      <c r="I3445" s="48" t="s">
        <v>99</v>
      </c>
      <c r="J3445" s="48" t="s">
        <v>48</v>
      </c>
      <c r="K3445" s="48" t="s">
        <v>100</v>
      </c>
      <c r="L3445" s="48" t="s">
        <v>26185</v>
      </c>
      <c r="M3445" s="48" t="s">
        <v>34472</v>
      </c>
      <c r="N3445">
        <f>VLOOKUP(B3445,HIS退!B:F,5,FALSE)</f>
        <v>-980</v>
      </c>
      <c r="O3445" t="str">
        <f t="shared" si="107"/>
        <v/>
      </c>
      <c r="P3445" s="37">
        <f>VLOOKUP(C3445,微信退!Q:S,3,FALSE)</f>
        <v>980</v>
      </c>
      <c r="Q3445" t="str">
        <f t="shared" si="108"/>
        <v/>
      </c>
    </row>
    <row r="3446" spans="1:17">
      <c r="A3446" s="49">
        <v>42912.680925925924</v>
      </c>
      <c r="B3446" s="46">
        <v>412659</v>
      </c>
      <c r="C3446" s="50" t="s">
        <v>26208</v>
      </c>
      <c r="D3446" s="46" t="s">
        <v>28244</v>
      </c>
      <c r="E3446" s="46" t="s">
        <v>28245</v>
      </c>
      <c r="F3446" s="47">
        <v>442</v>
      </c>
      <c r="G3446" s="48" t="s">
        <v>59</v>
      </c>
      <c r="H3446" s="48" t="s">
        <v>112</v>
      </c>
      <c r="I3446" s="48" t="s">
        <v>99</v>
      </c>
      <c r="J3446" s="48" t="s">
        <v>48</v>
      </c>
      <c r="K3446" s="48" t="s">
        <v>100</v>
      </c>
      <c r="L3446" s="48" t="s">
        <v>26209</v>
      </c>
      <c r="M3446" s="48" t="s">
        <v>34473</v>
      </c>
      <c r="N3446">
        <f>VLOOKUP(B3446,HIS退!B:F,5,FALSE)</f>
        <v>-442</v>
      </c>
      <c r="O3446" t="str">
        <f t="shared" si="107"/>
        <v/>
      </c>
      <c r="P3446" s="37">
        <f>VLOOKUP(C3446,微信退!Q:S,3,FALSE)</f>
        <v>442</v>
      </c>
      <c r="Q3446" t="str">
        <f t="shared" si="108"/>
        <v/>
      </c>
    </row>
    <row r="3447" spans="1:17">
      <c r="A3447" s="49">
        <v>42912.681423611109</v>
      </c>
      <c r="B3447" s="46">
        <v>412691</v>
      </c>
      <c r="C3447" s="50" t="s">
        <v>26178</v>
      </c>
      <c r="D3447" s="46" t="s">
        <v>28246</v>
      </c>
      <c r="E3447" s="46" t="s">
        <v>28247</v>
      </c>
      <c r="F3447" s="47">
        <v>100</v>
      </c>
      <c r="G3447" s="48" t="s">
        <v>59</v>
      </c>
      <c r="H3447" s="48" t="s">
        <v>112</v>
      </c>
      <c r="I3447" s="48" t="s">
        <v>99</v>
      </c>
      <c r="J3447" s="48" t="s">
        <v>48</v>
      </c>
      <c r="K3447" s="48" t="s">
        <v>100</v>
      </c>
      <c r="L3447" s="48" t="s">
        <v>26179</v>
      </c>
      <c r="M3447" s="48" t="s">
        <v>34474</v>
      </c>
      <c r="N3447">
        <f>VLOOKUP(B3447,HIS退!B:F,5,FALSE)</f>
        <v>-100</v>
      </c>
      <c r="O3447" t="str">
        <f t="shared" si="107"/>
        <v/>
      </c>
      <c r="P3447" s="37">
        <f>VLOOKUP(C3447,微信退!Q:S,3,FALSE)</f>
        <v>100</v>
      </c>
      <c r="Q3447" t="str">
        <f t="shared" si="108"/>
        <v/>
      </c>
    </row>
    <row r="3448" spans="1:17">
      <c r="A3448" s="49">
        <v>42912.682291666664</v>
      </c>
      <c r="B3448" s="46">
        <v>412728</v>
      </c>
      <c r="C3448" s="50" t="s">
        <v>26064</v>
      </c>
      <c r="D3448" s="46" t="s">
        <v>28248</v>
      </c>
      <c r="E3448" s="46" t="s">
        <v>28249</v>
      </c>
      <c r="F3448" s="47">
        <v>200</v>
      </c>
      <c r="G3448" s="48" t="s">
        <v>59</v>
      </c>
      <c r="H3448" s="48" t="s">
        <v>112</v>
      </c>
      <c r="I3448" s="48" t="s">
        <v>99</v>
      </c>
      <c r="J3448" s="48" t="s">
        <v>48</v>
      </c>
      <c r="K3448" s="48" t="s">
        <v>100</v>
      </c>
      <c r="L3448" s="48" t="s">
        <v>26065</v>
      </c>
      <c r="M3448" s="48" t="s">
        <v>34475</v>
      </c>
      <c r="N3448">
        <f>VLOOKUP(B3448,HIS退!B:F,5,FALSE)</f>
        <v>-200</v>
      </c>
      <c r="O3448" t="str">
        <f t="shared" si="107"/>
        <v/>
      </c>
      <c r="P3448" s="37">
        <f>VLOOKUP(C3448,微信退!Q:S,3,FALSE)</f>
        <v>200</v>
      </c>
      <c r="Q3448" t="str">
        <f t="shared" si="108"/>
        <v/>
      </c>
    </row>
    <row r="3449" spans="1:17">
      <c r="A3449" s="49">
        <v>42912.682847222219</v>
      </c>
      <c r="B3449" s="46">
        <v>412753</v>
      </c>
      <c r="C3449" s="50" t="s">
        <v>26280</v>
      </c>
      <c r="D3449" s="46" t="s">
        <v>28248</v>
      </c>
      <c r="E3449" s="46" t="s">
        <v>28249</v>
      </c>
      <c r="F3449" s="47">
        <v>144</v>
      </c>
      <c r="G3449" s="48" t="s">
        <v>59</v>
      </c>
      <c r="H3449" s="48" t="s">
        <v>112</v>
      </c>
      <c r="I3449" s="48" t="s">
        <v>99</v>
      </c>
      <c r="J3449" s="48" t="s">
        <v>48</v>
      </c>
      <c r="K3449" s="48" t="s">
        <v>100</v>
      </c>
      <c r="L3449" s="48" t="s">
        <v>26281</v>
      </c>
      <c r="M3449" s="48" t="s">
        <v>34476</v>
      </c>
      <c r="N3449">
        <f>VLOOKUP(B3449,HIS退!B:F,5,FALSE)</f>
        <v>-144</v>
      </c>
      <c r="O3449" t="str">
        <f t="shared" si="107"/>
        <v/>
      </c>
      <c r="P3449" s="37">
        <f>VLOOKUP(C3449,微信退!Q:S,3,FALSE)</f>
        <v>144</v>
      </c>
      <c r="Q3449" t="str">
        <f t="shared" si="108"/>
        <v/>
      </c>
    </row>
    <row r="3450" spans="1:17" hidden="1">
      <c r="A3450" s="49">
        <v>42912.682928240742</v>
      </c>
      <c r="B3450" s="46">
        <v>412759</v>
      </c>
      <c r="C3450" s="50" t="s">
        <v>34477</v>
      </c>
      <c r="D3450" s="46" t="s">
        <v>34478</v>
      </c>
      <c r="E3450" s="46" t="s">
        <v>34479</v>
      </c>
      <c r="F3450" s="47">
        <v>274</v>
      </c>
      <c r="G3450" s="48" t="s">
        <v>59</v>
      </c>
      <c r="H3450" s="48" t="s">
        <v>29015</v>
      </c>
      <c r="I3450" s="48" t="s">
        <v>99</v>
      </c>
      <c r="J3450" s="48" t="s">
        <v>48</v>
      </c>
      <c r="K3450" s="48" t="s">
        <v>100</v>
      </c>
      <c r="L3450" s="48" t="s">
        <v>34480</v>
      </c>
      <c r="M3450" s="48" t="s">
        <v>34481</v>
      </c>
      <c r="N3450" t="e">
        <f>VLOOKUP(B3450,HIS退!B:F,5,FALSE)</f>
        <v>#N/A</v>
      </c>
      <c r="O3450" t="e">
        <f t="shared" si="107"/>
        <v>#N/A</v>
      </c>
      <c r="P3450" s="37" t="e">
        <f>VLOOKUP(C3450,微信退!Q:S,3,FALSE)</f>
        <v>#N/A</v>
      </c>
      <c r="Q3450" t="e">
        <f t="shared" si="108"/>
        <v>#N/A</v>
      </c>
    </row>
    <row r="3451" spans="1:17" hidden="1">
      <c r="A3451" s="49">
        <v>42912.683344907404</v>
      </c>
      <c r="B3451" s="46">
        <v>412779</v>
      </c>
      <c r="C3451" s="50" t="s">
        <v>34482</v>
      </c>
      <c r="D3451" s="46" t="s">
        <v>34483</v>
      </c>
      <c r="E3451" s="46" t="s">
        <v>34484</v>
      </c>
      <c r="F3451" s="47">
        <v>74</v>
      </c>
      <c r="G3451" s="48" t="s">
        <v>59</v>
      </c>
      <c r="H3451" s="48" t="s">
        <v>29015</v>
      </c>
      <c r="I3451" s="48" t="s">
        <v>99</v>
      </c>
      <c r="J3451" s="48" t="s">
        <v>48</v>
      </c>
      <c r="K3451" s="48" t="s">
        <v>100</v>
      </c>
      <c r="L3451" s="48" t="s">
        <v>34485</v>
      </c>
      <c r="M3451" s="48" t="s">
        <v>34486</v>
      </c>
      <c r="N3451" t="e">
        <f>VLOOKUP(B3451,HIS退!B:F,5,FALSE)</f>
        <v>#N/A</v>
      </c>
      <c r="O3451" t="e">
        <f t="shared" ref="O3451:O3514" si="109">IF(N3451=F3451*-1,"",1)</f>
        <v>#N/A</v>
      </c>
      <c r="P3451" s="37" t="e">
        <f>VLOOKUP(C3451,微信退!Q:S,3,FALSE)</f>
        <v>#N/A</v>
      </c>
      <c r="Q3451" t="e">
        <f t="shared" ref="Q3451:Q3514" si="110">IF(P3451=F3451,"",1)</f>
        <v>#N/A</v>
      </c>
    </row>
    <row r="3452" spans="1:17" hidden="1">
      <c r="A3452" s="49">
        <v>42912.684965277775</v>
      </c>
      <c r="B3452" s="46">
        <v>412852</v>
      </c>
      <c r="C3452" s="50" t="s">
        <v>34487</v>
      </c>
      <c r="D3452" s="46" t="s">
        <v>34488</v>
      </c>
      <c r="E3452" s="46" t="s">
        <v>34489</v>
      </c>
      <c r="F3452" s="47">
        <v>343</v>
      </c>
      <c r="G3452" s="48" t="s">
        <v>34</v>
      </c>
      <c r="H3452" s="48" t="s">
        <v>34</v>
      </c>
      <c r="I3452" s="48" t="s">
        <v>99</v>
      </c>
      <c r="J3452" s="48" t="s">
        <v>48</v>
      </c>
      <c r="K3452" s="48" t="s">
        <v>100</v>
      </c>
      <c r="L3452" s="48" t="s">
        <v>34490</v>
      </c>
      <c r="M3452" s="48" t="s">
        <v>34491</v>
      </c>
      <c r="N3452" t="e">
        <f>VLOOKUP(B3452,HIS退!B:F,5,FALSE)</f>
        <v>#N/A</v>
      </c>
      <c r="O3452" t="e">
        <f t="shared" si="109"/>
        <v>#N/A</v>
      </c>
      <c r="P3452" s="37" t="e">
        <f>VLOOKUP(C3452,微信退!Q:S,3,FALSE)</f>
        <v>#N/A</v>
      </c>
      <c r="Q3452" t="e">
        <f t="shared" si="110"/>
        <v>#N/A</v>
      </c>
    </row>
    <row r="3453" spans="1:17" hidden="1">
      <c r="A3453" s="49">
        <v>42912.685335648152</v>
      </c>
      <c r="B3453" s="46">
        <v>412881</v>
      </c>
      <c r="C3453" s="50" t="s">
        <v>34492</v>
      </c>
      <c r="D3453" s="46" t="s">
        <v>34493</v>
      </c>
      <c r="E3453" s="46" t="s">
        <v>34494</v>
      </c>
      <c r="F3453" s="47">
        <v>208</v>
      </c>
      <c r="G3453" s="48" t="s">
        <v>59</v>
      </c>
      <c r="H3453" s="48" t="s">
        <v>59</v>
      </c>
      <c r="I3453" s="48" t="s">
        <v>99</v>
      </c>
      <c r="J3453" s="48" t="s">
        <v>48</v>
      </c>
      <c r="K3453" s="48" t="s">
        <v>100</v>
      </c>
      <c r="L3453" s="48" t="s">
        <v>34495</v>
      </c>
      <c r="M3453" s="48" t="s">
        <v>34496</v>
      </c>
      <c r="N3453" t="e">
        <f>VLOOKUP(B3453,HIS退!B:F,5,FALSE)</f>
        <v>#N/A</v>
      </c>
      <c r="O3453" t="e">
        <f t="shared" si="109"/>
        <v>#N/A</v>
      </c>
      <c r="P3453" s="37" t="e">
        <f>VLOOKUP(C3453,微信退!Q:S,3,FALSE)</f>
        <v>#N/A</v>
      </c>
      <c r="Q3453" t="e">
        <f t="shared" si="110"/>
        <v>#N/A</v>
      </c>
    </row>
    <row r="3454" spans="1:17">
      <c r="A3454" s="49">
        <v>42912.686273148145</v>
      </c>
      <c r="B3454" s="46">
        <v>412928</v>
      </c>
      <c r="C3454" s="50" t="s">
        <v>26186</v>
      </c>
      <c r="D3454" s="46" t="s">
        <v>9454</v>
      </c>
      <c r="E3454" s="46" t="s">
        <v>9455</v>
      </c>
      <c r="F3454" s="47">
        <v>150</v>
      </c>
      <c r="G3454" s="48" t="s">
        <v>34</v>
      </c>
      <c r="H3454" s="48" t="s">
        <v>112</v>
      </c>
      <c r="I3454" s="48" t="s">
        <v>99</v>
      </c>
      <c r="J3454" s="48" t="s">
        <v>48</v>
      </c>
      <c r="K3454" s="48" t="s">
        <v>100</v>
      </c>
      <c r="L3454" s="48" t="s">
        <v>26187</v>
      </c>
      <c r="M3454" s="48" t="s">
        <v>34497</v>
      </c>
      <c r="N3454">
        <f>VLOOKUP(B3454,HIS退!B:F,5,FALSE)</f>
        <v>-150</v>
      </c>
      <c r="O3454" t="str">
        <f t="shared" si="109"/>
        <v/>
      </c>
      <c r="P3454" s="37">
        <f>VLOOKUP(C3454,微信退!Q:S,3,FALSE)</f>
        <v>150</v>
      </c>
      <c r="Q3454" t="str">
        <f t="shared" si="110"/>
        <v/>
      </c>
    </row>
    <row r="3455" spans="1:17">
      <c r="A3455" s="49">
        <v>42912.686516203707</v>
      </c>
      <c r="B3455" s="46">
        <v>412941</v>
      </c>
      <c r="C3455" s="50" t="s">
        <v>26188</v>
      </c>
      <c r="D3455" s="46" t="s">
        <v>9454</v>
      </c>
      <c r="E3455" s="46" t="s">
        <v>9455</v>
      </c>
      <c r="F3455" s="47">
        <v>328</v>
      </c>
      <c r="G3455" s="48" t="s">
        <v>34</v>
      </c>
      <c r="H3455" s="48" t="s">
        <v>112</v>
      </c>
      <c r="I3455" s="48" t="s">
        <v>99</v>
      </c>
      <c r="J3455" s="48" t="s">
        <v>48</v>
      </c>
      <c r="K3455" s="48" t="s">
        <v>100</v>
      </c>
      <c r="L3455" s="48" t="s">
        <v>26189</v>
      </c>
      <c r="M3455" s="48" t="s">
        <v>34498</v>
      </c>
      <c r="N3455">
        <f>VLOOKUP(B3455,HIS退!B:F,5,FALSE)</f>
        <v>-328</v>
      </c>
      <c r="O3455" t="str">
        <f t="shared" si="109"/>
        <v/>
      </c>
      <c r="P3455" s="37">
        <f>VLOOKUP(C3455,微信退!Q:S,3,FALSE)</f>
        <v>328</v>
      </c>
      <c r="Q3455" t="str">
        <f t="shared" si="110"/>
        <v/>
      </c>
    </row>
    <row r="3456" spans="1:17">
      <c r="A3456" s="49">
        <v>42912.686643518522</v>
      </c>
      <c r="B3456" s="46">
        <v>412960</v>
      </c>
      <c r="C3456" s="50" t="s">
        <v>26100</v>
      </c>
      <c r="D3456" s="46" t="s">
        <v>28250</v>
      </c>
      <c r="E3456" s="46" t="s">
        <v>28251</v>
      </c>
      <c r="F3456" s="47">
        <v>400</v>
      </c>
      <c r="G3456" s="48" t="s">
        <v>59</v>
      </c>
      <c r="H3456" s="48" t="s">
        <v>112</v>
      </c>
      <c r="I3456" s="48" t="s">
        <v>99</v>
      </c>
      <c r="J3456" s="48" t="s">
        <v>48</v>
      </c>
      <c r="K3456" s="48" t="s">
        <v>100</v>
      </c>
      <c r="L3456" s="48" t="s">
        <v>26101</v>
      </c>
      <c r="M3456" s="48" t="s">
        <v>34499</v>
      </c>
      <c r="N3456">
        <f>VLOOKUP(B3456,HIS退!B:F,5,FALSE)</f>
        <v>-400</v>
      </c>
      <c r="O3456" t="str">
        <f t="shared" si="109"/>
        <v/>
      </c>
      <c r="P3456" s="37">
        <f>VLOOKUP(C3456,微信退!Q:S,3,FALSE)</f>
        <v>400</v>
      </c>
      <c r="Q3456" t="str">
        <f t="shared" si="110"/>
        <v/>
      </c>
    </row>
    <row r="3457" spans="1:17" hidden="1">
      <c r="A3457" s="49">
        <v>42912.687118055554</v>
      </c>
      <c r="B3457" s="46">
        <v>412973</v>
      </c>
      <c r="C3457" s="50" t="s">
        <v>34500</v>
      </c>
      <c r="D3457" s="46" t="s">
        <v>34501</v>
      </c>
      <c r="E3457" s="46" t="s">
        <v>34502</v>
      </c>
      <c r="F3457" s="47">
        <v>56</v>
      </c>
      <c r="G3457" s="48" t="s">
        <v>59</v>
      </c>
      <c r="H3457" s="48" t="s">
        <v>29015</v>
      </c>
      <c r="I3457" s="48" t="s">
        <v>99</v>
      </c>
      <c r="J3457" s="48" t="s">
        <v>48</v>
      </c>
      <c r="K3457" s="48" t="s">
        <v>100</v>
      </c>
      <c r="L3457" s="48" t="s">
        <v>34503</v>
      </c>
      <c r="M3457" s="48" t="s">
        <v>34504</v>
      </c>
      <c r="N3457" t="e">
        <f>VLOOKUP(B3457,HIS退!B:F,5,FALSE)</f>
        <v>#N/A</v>
      </c>
      <c r="O3457" t="e">
        <f t="shared" si="109"/>
        <v>#N/A</v>
      </c>
      <c r="P3457" s="37" t="e">
        <f>VLOOKUP(C3457,微信退!Q:S,3,FALSE)</f>
        <v>#N/A</v>
      </c>
      <c r="Q3457" t="e">
        <f t="shared" si="110"/>
        <v>#N/A</v>
      </c>
    </row>
    <row r="3458" spans="1:17" hidden="1">
      <c r="A3458" s="49">
        <v>42912.687754629631</v>
      </c>
      <c r="B3458" s="46">
        <v>413004</v>
      </c>
      <c r="C3458" s="50" t="s">
        <v>34505</v>
      </c>
      <c r="D3458" s="46" t="s">
        <v>34506</v>
      </c>
      <c r="E3458" s="46" t="s">
        <v>34507</v>
      </c>
      <c r="F3458" s="47">
        <v>319</v>
      </c>
      <c r="G3458" s="48" t="s">
        <v>34</v>
      </c>
      <c r="H3458" s="48" t="s">
        <v>34</v>
      </c>
      <c r="I3458" s="48" t="s">
        <v>99</v>
      </c>
      <c r="J3458" s="48" t="s">
        <v>48</v>
      </c>
      <c r="K3458" s="48" t="s">
        <v>100</v>
      </c>
      <c r="L3458" s="48" t="s">
        <v>34508</v>
      </c>
      <c r="M3458" s="48" t="s">
        <v>34509</v>
      </c>
      <c r="N3458" t="e">
        <f>VLOOKUP(B3458,HIS退!B:F,5,FALSE)</f>
        <v>#N/A</v>
      </c>
      <c r="O3458" t="e">
        <f t="shared" si="109"/>
        <v>#N/A</v>
      </c>
      <c r="P3458" s="37" t="e">
        <f>VLOOKUP(C3458,微信退!Q:S,3,FALSE)</f>
        <v>#N/A</v>
      </c>
      <c r="Q3458" t="e">
        <f t="shared" si="110"/>
        <v>#N/A</v>
      </c>
    </row>
    <row r="3459" spans="1:17">
      <c r="A3459" s="49">
        <v>42912.688437500001</v>
      </c>
      <c r="B3459" s="46">
        <v>413051</v>
      </c>
      <c r="C3459" s="50" t="s">
        <v>26098</v>
      </c>
      <c r="D3459" s="46" t="s">
        <v>28250</v>
      </c>
      <c r="E3459" s="46" t="s">
        <v>28251</v>
      </c>
      <c r="F3459" s="47">
        <v>200</v>
      </c>
      <c r="G3459" s="48" t="s">
        <v>59</v>
      </c>
      <c r="H3459" s="48" t="s">
        <v>112</v>
      </c>
      <c r="I3459" s="48" t="s">
        <v>99</v>
      </c>
      <c r="J3459" s="48" t="s">
        <v>48</v>
      </c>
      <c r="K3459" s="48" t="s">
        <v>100</v>
      </c>
      <c r="L3459" s="48" t="s">
        <v>26099</v>
      </c>
      <c r="M3459" s="48" t="s">
        <v>34510</v>
      </c>
      <c r="N3459">
        <f>VLOOKUP(B3459,HIS退!B:F,5,FALSE)</f>
        <v>-200</v>
      </c>
      <c r="O3459" t="str">
        <f t="shared" si="109"/>
        <v/>
      </c>
      <c r="P3459" s="37">
        <f>VLOOKUP(C3459,微信退!Q:S,3,FALSE)</f>
        <v>200</v>
      </c>
      <c r="Q3459" t="str">
        <f t="shared" si="110"/>
        <v/>
      </c>
    </row>
    <row r="3460" spans="1:17" hidden="1">
      <c r="A3460" s="49">
        <v>42912.688530092593</v>
      </c>
      <c r="B3460" s="46">
        <v>413062</v>
      </c>
      <c r="C3460" s="50" t="s">
        <v>34511</v>
      </c>
      <c r="D3460" s="46" t="s">
        <v>34512</v>
      </c>
      <c r="E3460" s="46" t="s">
        <v>34513</v>
      </c>
      <c r="F3460" s="47">
        <v>500</v>
      </c>
      <c r="G3460" s="48" t="s">
        <v>59</v>
      </c>
      <c r="H3460" s="48" t="s">
        <v>29015</v>
      </c>
      <c r="I3460" s="48" t="s">
        <v>99</v>
      </c>
      <c r="J3460" s="48" t="s">
        <v>48</v>
      </c>
      <c r="K3460" s="48" t="s">
        <v>100</v>
      </c>
      <c r="L3460" s="48" t="s">
        <v>34514</v>
      </c>
      <c r="M3460" s="48" t="s">
        <v>34515</v>
      </c>
      <c r="N3460" t="e">
        <f>VLOOKUP(B3460,HIS退!B:F,5,FALSE)</f>
        <v>#N/A</v>
      </c>
      <c r="O3460" t="e">
        <f t="shared" si="109"/>
        <v>#N/A</v>
      </c>
      <c r="P3460" s="37" t="e">
        <f>VLOOKUP(C3460,微信退!Q:S,3,FALSE)</f>
        <v>#N/A</v>
      </c>
      <c r="Q3460" t="e">
        <f t="shared" si="110"/>
        <v>#N/A</v>
      </c>
    </row>
    <row r="3461" spans="1:17" hidden="1">
      <c r="A3461" s="49">
        <v>42912.688796296294</v>
      </c>
      <c r="B3461" s="46">
        <v>413071</v>
      </c>
      <c r="C3461" s="50" t="s">
        <v>34516</v>
      </c>
      <c r="D3461" s="46" t="s">
        <v>34517</v>
      </c>
      <c r="E3461" s="46" t="s">
        <v>34518</v>
      </c>
      <c r="F3461" s="47">
        <v>118</v>
      </c>
      <c r="G3461" s="48" t="s">
        <v>34</v>
      </c>
      <c r="H3461" s="48" t="s">
        <v>29015</v>
      </c>
      <c r="I3461" s="48" t="s">
        <v>99</v>
      </c>
      <c r="J3461" s="48" t="s">
        <v>48</v>
      </c>
      <c r="K3461" s="48" t="s">
        <v>100</v>
      </c>
      <c r="L3461" s="48" t="s">
        <v>34519</v>
      </c>
      <c r="M3461" s="48" t="s">
        <v>34520</v>
      </c>
      <c r="N3461" t="e">
        <f>VLOOKUP(B3461,HIS退!B:F,5,FALSE)</f>
        <v>#N/A</v>
      </c>
      <c r="O3461" t="e">
        <f t="shared" si="109"/>
        <v>#N/A</v>
      </c>
      <c r="P3461" s="37" t="e">
        <f>VLOOKUP(C3461,微信退!Q:S,3,FALSE)</f>
        <v>#N/A</v>
      </c>
      <c r="Q3461" t="e">
        <f t="shared" si="110"/>
        <v>#N/A</v>
      </c>
    </row>
    <row r="3462" spans="1:17">
      <c r="A3462" s="49">
        <v>42912.690486111111</v>
      </c>
      <c r="B3462" s="46">
        <v>413154</v>
      </c>
      <c r="C3462" s="50" t="s">
        <v>26062</v>
      </c>
      <c r="D3462" s="46" t="s">
        <v>28252</v>
      </c>
      <c r="E3462" s="46" t="s">
        <v>28253</v>
      </c>
      <c r="F3462" s="47">
        <v>319</v>
      </c>
      <c r="G3462" s="48" t="s">
        <v>34</v>
      </c>
      <c r="H3462" s="48" t="s">
        <v>112</v>
      </c>
      <c r="I3462" s="48" t="s">
        <v>99</v>
      </c>
      <c r="J3462" s="48" t="s">
        <v>48</v>
      </c>
      <c r="K3462" s="48" t="s">
        <v>100</v>
      </c>
      <c r="L3462" s="48" t="s">
        <v>26063</v>
      </c>
      <c r="M3462" s="48" t="s">
        <v>34521</v>
      </c>
      <c r="N3462">
        <f>VLOOKUP(B3462,HIS退!B:F,5,FALSE)</f>
        <v>-319</v>
      </c>
      <c r="O3462" t="str">
        <f t="shared" si="109"/>
        <v/>
      </c>
      <c r="P3462" s="37">
        <f>VLOOKUP(C3462,微信退!Q:S,3,FALSE)</f>
        <v>319</v>
      </c>
      <c r="Q3462" t="str">
        <f t="shared" si="110"/>
        <v/>
      </c>
    </row>
    <row r="3463" spans="1:17">
      <c r="A3463" s="49">
        <v>42912.69090277778</v>
      </c>
      <c r="B3463" s="46">
        <v>413175</v>
      </c>
      <c r="C3463" s="50" t="s">
        <v>26328</v>
      </c>
      <c r="D3463" s="46" t="s">
        <v>28254</v>
      </c>
      <c r="E3463" s="46" t="s">
        <v>28255</v>
      </c>
      <c r="F3463" s="47">
        <v>20</v>
      </c>
      <c r="G3463" s="48" t="s">
        <v>59</v>
      </c>
      <c r="H3463" s="48" t="s">
        <v>112</v>
      </c>
      <c r="I3463" s="48" t="s">
        <v>99</v>
      </c>
      <c r="J3463" s="48" t="s">
        <v>48</v>
      </c>
      <c r="K3463" s="48" t="s">
        <v>100</v>
      </c>
      <c r="L3463" s="48" t="s">
        <v>26329</v>
      </c>
      <c r="M3463" s="48" t="s">
        <v>34522</v>
      </c>
      <c r="N3463">
        <f>VLOOKUP(B3463,HIS退!B:F,5,FALSE)</f>
        <v>-20</v>
      </c>
      <c r="O3463" t="str">
        <f t="shared" si="109"/>
        <v/>
      </c>
      <c r="P3463" s="37">
        <f>VLOOKUP(C3463,微信退!Q:S,3,FALSE)</f>
        <v>20</v>
      </c>
      <c r="Q3463" t="str">
        <f t="shared" si="110"/>
        <v/>
      </c>
    </row>
    <row r="3464" spans="1:17">
      <c r="A3464" s="49">
        <v>42912.691203703704</v>
      </c>
      <c r="B3464" s="46">
        <v>413191</v>
      </c>
      <c r="C3464" s="50" t="s">
        <v>26330</v>
      </c>
      <c r="D3464" s="46" t="s">
        <v>28254</v>
      </c>
      <c r="E3464" s="46" t="s">
        <v>28255</v>
      </c>
      <c r="F3464" s="47">
        <v>100</v>
      </c>
      <c r="G3464" s="48" t="s">
        <v>59</v>
      </c>
      <c r="H3464" s="48" t="s">
        <v>112</v>
      </c>
      <c r="I3464" s="48" t="s">
        <v>99</v>
      </c>
      <c r="J3464" s="48" t="s">
        <v>48</v>
      </c>
      <c r="K3464" s="48" t="s">
        <v>100</v>
      </c>
      <c r="L3464" s="48" t="s">
        <v>26331</v>
      </c>
      <c r="M3464" s="48" t="s">
        <v>34523</v>
      </c>
      <c r="N3464">
        <f>VLOOKUP(B3464,HIS退!B:F,5,FALSE)</f>
        <v>-100</v>
      </c>
      <c r="O3464" t="str">
        <f t="shared" si="109"/>
        <v/>
      </c>
      <c r="P3464" s="37">
        <f>VLOOKUP(C3464,微信退!Q:S,3,FALSE)</f>
        <v>100</v>
      </c>
      <c r="Q3464" t="str">
        <f t="shared" si="110"/>
        <v/>
      </c>
    </row>
    <row r="3465" spans="1:17" hidden="1">
      <c r="A3465" s="49">
        <v>42912.691979166666</v>
      </c>
      <c r="B3465" s="46">
        <v>413234</v>
      </c>
      <c r="C3465" s="50" t="s">
        <v>34524</v>
      </c>
      <c r="D3465" s="46" t="s">
        <v>34525</v>
      </c>
      <c r="E3465" s="46" t="s">
        <v>34526</v>
      </c>
      <c r="F3465" s="47">
        <v>23</v>
      </c>
      <c r="G3465" s="48" t="s">
        <v>34</v>
      </c>
      <c r="H3465" s="48" t="s">
        <v>29015</v>
      </c>
      <c r="I3465" s="48" t="s">
        <v>99</v>
      </c>
      <c r="J3465" s="48" t="s">
        <v>48</v>
      </c>
      <c r="K3465" s="48" t="s">
        <v>100</v>
      </c>
      <c r="L3465" s="48" t="s">
        <v>34527</v>
      </c>
      <c r="M3465" s="48" t="s">
        <v>34528</v>
      </c>
      <c r="N3465" t="e">
        <f>VLOOKUP(B3465,HIS退!B:F,5,FALSE)</f>
        <v>#N/A</v>
      </c>
      <c r="O3465" t="e">
        <f t="shared" si="109"/>
        <v>#N/A</v>
      </c>
      <c r="P3465" s="37" t="e">
        <f>VLOOKUP(C3465,微信退!Q:S,3,FALSE)</f>
        <v>#N/A</v>
      </c>
      <c r="Q3465" t="e">
        <f t="shared" si="110"/>
        <v>#N/A</v>
      </c>
    </row>
    <row r="3466" spans="1:17">
      <c r="A3466" s="49">
        <v>42912.692881944444</v>
      </c>
      <c r="B3466" s="46">
        <v>413291</v>
      </c>
      <c r="C3466" s="50" t="s">
        <v>26090</v>
      </c>
      <c r="D3466" s="46" t="s">
        <v>28256</v>
      </c>
      <c r="E3466" s="46" t="s">
        <v>28257</v>
      </c>
      <c r="F3466" s="47">
        <v>292</v>
      </c>
      <c r="G3466" s="48" t="s">
        <v>59</v>
      </c>
      <c r="H3466" s="48" t="s">
        <v>112</v>
      </c>
      <c r="I3466" s="48" t="s">
        <v>99</v>
      </c>
      <c r="J3466" s="48" t="s">
        <v>48</v>
      </c>
      <c r="K3466" s="48" t="s">
        <v>100</v>
      </c>
      <c r="L3466" s="48" t="s">
        <v>26091</v>
      </c>
      <c r="M3466" s="48" t="s">
        <v>34529</v>
      </c>
      <c r="N3466">
        <f>VLOOKUP(B3466,HIS退!B:F,5,FALSE)</f>
        <v>-292</v>
      </c>
      <c r="O3466" t="str">
        <f t="shared" si="109"/>
        <v/>
      </c>
      <c r="P3466" s="37">
        <f>VLOOKUP(C3466,微信退!Q:S,3,FALSE)</f>
        <v>292</v>
      </c>
      <c r="Q3466" t="str">
        <f t="shared" si="110"/>
        <v/>
      </c>
    </row>
    <row r="3467" spans="1:17" hidden="1">
      <c r="A3467" s="49">
        <v>42912.69295138889</v>
      </c>
      <c r="B3467" s="46">
        <v>413294</v>
      </c>
      <c r="C3467" s="50" t="s">
        <v>34530</v>
      </c>
      <c r="D3467" s="46" t="s">
        <v>34531</v>
      </c>
      <c r="E3467" s="46" t="s">
        <v>34532</v>
      </c>
      <c r="F3467" s="47">
        <v>20</v>
      </c>
      <c r="G3467" s="48" t="s">
        <v>59</v>
      </c>
      <c r="H3467" s="48" t="s">
        <v>29015</v>
      </c>
      <c r="I3467" s="48" t="s">
        <v>99</v>
      </c>
      <c r="J3467" s="48" t="s">
        <v>48</v>
      </c>
      <c r="K3467" s="48" t="s">
        <v>100</v>
      </c>
      <c r="L3467" s="48" t="s">
        <v>34533</v>
      </c>
      <c r="M3467" s="48" t="s">
        <v>34534</v>
      </c>
      <c r="N3467" t="e">
        <f>VLOOKUP(B3467,HIS退!B:F,5,FALSE)</f>
        <v>#N/A</v>
      </c>
      <c r="O3467" t="e">
        <f t="shared" si="109"/>
        <v>#N/A</v>
      </c>
      <c r="P3467" s="37" t="e">
        <f>VLOOKUP(C3467,微信退!Q:S,3,FALSE)</f>
        <v>#N/A</v>
      </c>
      <c r="Q3467" t="e">
        <f t="shared" si="110"/>
        <v>#N/A</v>
      </c>
    </row>
    <row r="3468" spans="1:17" hidden="1">
      <c r="A3468" s="49">
        <v>42912.693229166667</v>
      </c>
      <c r="B3468" s="46">
        <v>413304</v>
      </c>
      <c r="C3468" s="50" t="s">
        <v>34535</v>
      </c>
      <c r="D3468" s="46" t="s">
        <v>34531</v>
      </c>
      <c r="E3468" s="46" t="s">
        <v>34532</v>
      </c>
      <c r="F3468" s="47">
        <v>111</v>
      </c>
      <c r="G3468" s="48" t="s">
        <v>59</v>
      </c>
      <c r="H3468" s="48" t="s">
        <v>29015</v>
      </c>
      <c r="I3468" s="48" t="s">
        <v>99</v>
      </c>
      <c r="J3468" s="48" t="s">
        <v>48</v>
      </c>
      <c r="K3468" s="48" t="s">
        <v>100</v>
      </c>
      <c r="L3468" s="48" t="s">
        <v>34536</v>
      </c>
      <c r="M3468" s="48" t="s">
        <v>34537</v>
      </c>
      <c r="N3468" t="e">
        <f>VLOOKUP(B3468,HIS退!B:F,5,FALSE)</f>
        <v>#N/A</v>
      </c>
      <c r="O3468" t="e">
        <f t="shared" si="109"/>
        <v>#N/A</v>
      </c>
      <c r="P3468" s="37" t="e">
        <f>VLOOKUP(C3468,微信退!Q:S,3,FALSE)</f>
        <v>#N/A</v>
      </c>
      <c r="Q3468" t="e">
        <f t="shared" si="110"/>
        <v>#N/A</v>
      </c>
    </row>
    <row r="3469" spans="1:17" hidden="1">
      <c r="A3469" s="49">
        <v>42912.694097222222</v>
      </c>
      <c r="B3469" s="46">
        <v>413367</v>
      </c>
      <c r="C3469" s="50" t="s">
        <v>34538</v>
      </c>
      <c r="D3469" s="46" t="s">
        <v>34539</v>
      </c>
      <c r="E3469" s="46" t="s">
        <v>34540</v>
      </c>
      <c r="F3469" s="47">
        <v>2871</v>
      </c>
      <c r="G3469" s="48" t="s">
        <v>59</v>
      </c>
      <c r="H3469" s="48" t="s">
        <v>59</v>
      </c>
      <c r="I3469" s="48" t="s">
        <v>99</v>
      </c>
      <c r="J3469" s="48" t="s">
        <v>48</v>
      </c>
      <c r="K3469" s="48" t="s">
        <v>100</v>
      </c>
      <c r="L3469" s="48" t="s">
        <v>34541</v>
      </c>
      <c r="M3469" s="48" t="s">
        <v>34542</v>
      </c>
      <c r="N3469" t="e">
        <f>VLOOKUP(B3469,HIS退!B:F,5,FALSE)</f>
        <v>#N/A</v>
      </c>
      <c r="O3469" t="e">
        <f t="shared" si="109"/>
        <v>#N/A</v>
      </c>
      <c r="P3469" s="37" t="e">
        <f>VLOOKUP(C3469,微信退!Q:S,3,FALSE)</f>
        <v>#N/A</v>
      </c>
      <c r="Q3469" t="e">
        <f t="shared" si="110"/>
        <v>#N/A</v>
      </c>
    </row>
    <row r="3470" spans="1:17" hidden="1">
      <c r="A3470" s="49">
        <v>42912.694178240738</v>
      </c>
      <c r="B3470" s="46">
        <v>413377</v>
      </c>
      <c r="C3470" s="50" t="s">
        <v>34543</v>
      </c>
      <c r="D3470" s="46" t="s">
        <v>34544</v>
      </c>
      <c r="E3470" s="46" t="s">
        <v>34545</v>
      </c>
      <c r="F3470" s="47">
        <v>500</v>
      </c>
      <c r="G3470" s="48" t="s">
        <v>34</v>
      </c>
      <c r="H3470" s="48" t="s">
        <v>29015</v>
      </c>
      <c r="I3470" s="48" t="s">
        <v>99</v>
      </c>
      <c r="J3470" s="48" t="s">
        <v>48</v>
      </c>
      <c r="K3470" s="48" t="s">
        <v>100</v>
      </c>
      <c r="L3470" s="48" t="s">
        <v>34546</v>
      </c>
      <c r="M3470" s="48" t="s">
        <v>34547</v>
      </c>
      <c r="N3470" t="e">
        <f>VLOOKUP(B3470,HIS退!B:F,5,FALSE)</f>
        <v>#N/A</v>
      </c>
      <c r="O3470" t="e">
        <f t="shared" si="109"/>
        <v>#N/A</v>
      </c>
      <c r="P3470" s="37" t="e">
        <f>VLOOKUP(C3470,微信退!Q:S,3,FALSE)</f>
        <v>#N/A</v>
      </c>
      <c r="Q3470" t="e">
        <f t="shared" si="110"/>
        <v>#N/A</v>
      </c>
    </row>
    <row r="3471" spans="1:17" hidden="1">
      <c r="A3471" s="49">
        <v>42912.6953125</v>
      </c>
      <c r="B3471" s="46">
        <v>413426</v>
      </c>
      <c r="C3471" s="50" t="s">
        <v>34548</v>
      </c>
      <c r="D3471" s="46" t="s">
        <v>34549</v>
      </c>
      <c r="E3471" s="46" t="s">
        <v>34550</v>
      </c>
      <c r="F3471" s="47">
        <v>81</v>
      </c>
      <c r="G3471" s="48" t="s">
        <v>34</v>
      </c>
      <c r="H3471" s="48" t="s">
        <v>34</v>
      </c>
      <c r="I3471" s="48" t="s">
        <v>101</v>
      </c>
      <c r="J3471" s="48" t="s">
        <v>98</v>
      </c>
      <c r="K3471" s="48" t="s">
        <v>100</v>
      </c>
      <c r="L3471" s="48" t="s">
        <v>34551</v>
      </c>
      <c r="M3471" s="48" t="s">
        <v>34552</v>
      </c>
      <c r="N3471" t="e">
        <f>VLOOKUP(B3471,HIS退!B:F,5,FALSE)</f>
        <v>#N/A</v>
      </c>
      <c r="O3471" t="e">
        <f t="shared" si="109"/>
        <v>#N/A</v>
      </c>
      <c r="P3471" s="37" t="e">
        <f>VLOOKUP(C3471,微信退!Q:S,3,FALSE)</f>
        <v>#N/A</v>
      </c>
      <c r="Q3471" t="e">
        <f t="shared" si="110"/>
        <v>#N/A</v>
      </c>
    </row>
    <row r="3472" spans="1:17" hidden="1">
      <c r="A3472" s="49">
        <v>42912.695671296293</v>
      </c>
      <c r="B3472" s="46">
        <v>413452</v>
      </c>
      <c r="C3472" s="50" t="s">
        <v>34553</v>
      </c>
      <c r="D3472" s="46" t="s">
        <v>34554</v>
      </c>
      <c r="E3472" s="46" t="s">
        <v>34555</v>
      </c>
      <c r="F3472" s="47">
        <v>1542</v>
      </c>
      <c r="G3472" s="48" t="s">
        <v>34</v>
      </c>
      <c r="H3472" s="48" t="s">
        <v>34</v>
      </c>
      <c r="I3472" s="48" t="s">
        <v>101</v>
      </c>
      <c r="J3472" s="48" t="s">
        <v>29021</v>
      </c>
      <c r="K3472" s="48" t="s">
        <v>100</v>
      </c>
      <c r="L3472" s="48" t="s">
        <v>34556</v>
      </c>
      <c r="M3472" s="48" t="s">
        <v>34557</v>
      </c>
      <c r="N3472" t="e">
        <f>VLOOKUP(B3472,HIS退!B:F,5,FALSE)</f>
        <v>#N/A</v>
      </c>
      <c r="O3472" t="e">
        <f t="shared" si="109"/>
        <v>#N/A</v>
      </c>
      <c r="P3472" s="37" t="e">
        <f>VLOOKUP(C3472,微信退!Q:S,3,FALSE)</f>
        <v>#N/A</v>
      </c>
      <c r="Q3472" t="e">
        <f t="shared" si="110"/>
        <v>#N/A</v>
      </c>
    </row>
    <row r="3473" spans="1:17" hidden="1">
      <c r="A3473" s="49">
        <v>42912.696493055555</v>
      </c>
      <c r="B3473" s="46">
        <v>413500</v>
      </c>
      <c r="C3473" s="50" t="s">
        <v>34558</v>
      </c>
      <c r="D3473" s="46" t="s">
        <v>34559</v>
      </c>
      <c r="E3473" s="46" t="s">
        <v>34560</v>
      </c>
      <c r="F3473" s="47">
        <v>5000</v>
      </c>
      <c r="G3473" s="48" t="s">
        <v>34</v>
      </c>
      <c r="H3473" s="48" t="s">
        <v>34</v>
      </c>
      <c r="I3473" s="48" t="s">
        <v>99</v>
      </c>
      <c r="J3473" s="48" t="s">
        <v>48</v>
      </c>
      <c r="K3473" s="48" t="s">
        <v>100</v>
      </c>
      <c r="L3473" s="48" t="s">
        <v>34561</v>
      </c>
      <c r="M3473" s="48" t="s">
        <v>34562</v>
      </c>
      <c r="N3473" t="e">
        <f>VLOOKUP(B3473,HIS退!B:F,5,FALSE)</f>
        <v>#N/A</v>
      </c>
      <c r="O3473" t="e">
        <f t="shared" si="109"/>
        <v>#N/A</v>
      </c>
      <c r="P3473" s="37" t="e">
        <f>VLOOKUP(C3473,微信退!Q:S,3,FALSE)</f>
        <v>#N/A</v>
      </c>
      <c r="Q3473" t="e">
        <f t="shared" si="110"/>
        <v>#N/A</v>
      </c>
    </row>
    <row r="3474" spans="1:17" hidden="1">
      <c r="A3474" s="49">
        <v>42912.697395833333</v>
      </c>
      <c r="B3474" s="46">
        <v>413560</v>
      </c>
      <c r="C3474" s="50" t="s">
        <v>34563</v>
      </c>
      <c r="D3474" s="46" t="s">
        <v>34564</v>
      </c>
      <c r="E3474" s="46" t="s">
        <v>34565</v>
      </c>
      <c r="F3474" s="47">
        <v>233</v>
      </c>
      <c r="G3474" s="48" t="s">
        <v>59</v>
      </c>
      <c r="H3474" s="48" t="s">
        <v>29015</v>
      </c>
      <c r="I3474" s="48" t="s">
        <v>99</v>
      </c>
      <c r="J3474" s="48" t="s">
        <v>48</v>
      </c>
      <c r="K3474" s="48" t="s">
        <v>100</v>
      </c>
      <c r="L3474" s="48" t="s">
        <v>34566</v>
      </c>
      <c r="M3474" s="48" t="s">
        <v>34567</v>
      </c>
      <c r="N3474" t="e">
        <f>VLOOKUP(B3474,HIS退!B:F,5,FALSE)</f>
        <v>#N/A</v>
      </c>
      <c r="O3474" t="e">
        <f t="shared" si="109"/>
        <v>#N/A</v>
      </c>
      <c r="P3474" s="37" t="e">
        <f>VLOOKUP(C3474,微信退!Q:S,3,FALSE)</f>
        <v>#N/A</v>
      </c>
      <c r="Q3474" t="e">
        <f t="shared" si="110"/>
        <v>#N/A</v>
      </c>
    </row>
    <row r="3475" spans="1:17">
      <c r="A3475" s="49">
        <v>42912.697557870371</v>
      </c>
      <c r="B3475" s="46">
        <v>413570</v>
      </c>
      <c r="C3475" s="50" t="s">
        <v>26286</v>
      </c>
      <c r="D3475" s="46" t="s">
        <v>28258</v>
      </c>
      <c r="E3475" s="46" t="s">
        <v>28259</v>
      </c>
      <c r="F3475" s="47">
        <v>3500</v>
      </c>
      <c r="G3475" s="48" t="s">
        <v>34</v>
      </c>
      <c r="H3475" s="48" t="s">
        <v>112</v>
      </c>
      <c r="I3475" s="48" t="s">
        <v>99</v>
      </c>
      <c r="J3475" s="48" t="s">
        <v>48</v>
      </c>
      <c r="K3475" s="48" t="s">
        <v>100</v>
      </c>
      <c r="L3475" s="48" t="s">
        <v>26287</v>
      </c>
      <c r="M3475" s="48" t="s">
        <v>34568</v>
      </c>
      <c r="N3475">
        <f>VLOOKUP(B3475,HIS退!B:F,5,FALSE)</f>
        <v>-3500</v>
      </c>
      <c r="O3475" t="str">
        <f t="shared" si="109"/>
        <v/>
      </c>
      <c r="P3475" s="37">
        <f>VLOOKUP(C3475,微信退!Q:S,3,FALSE)</f>
        <v>3500</v>
      </c>
      <c r="Q3475" t="str">
        <f t="shared" si="110"/>
        <v/>
      </c>
    </row>
    <row r="3476" spans="1:17" hidden="1">
      <c r="A3476" s="49">
        <v>42912.697743055556</v>
      </c>
      <c r="B3476" s="46">
        <v>413581</v>
      </c>
      <c r="C3476" s="50" t="s">
        <v>34569</v>
      </c>
      <c r="D3476" s="46" t="s">
        <v>34570</v>
      </c>
      <c r="E3476" s="46" t="s">
        <v>34571</v>
      </c>
      <c r="F3476" s="47">
        <v>1611</v>
      </c>
      <c r="G3476" s="48" t="s">
        <v>59</v>
      </c>
      <c r="H3476" s="48" t="s">
        <v>59</v>
      </c>
      <c r="I3476" s="48" t="s">
        <v>99</v>
      </c>
      <c r="J3476" s="48" t="s">
        <v>48</v>
      </c>
      <c r="K3476" s="48" t="s">
        <v>100</v>
      </c>
      <c r="L3476" s="48" t="s">
        <v>34572</v>
      </c>
      <c r="M3476" s="48" t="s">
        <v>34573</v>
      </c>
      <c r="N3476" t="e">
        <f>VLOOKUP(B3476,HIS退!B:F,5,FALSE)</f>
        <v>#N/A</v>
      </c>
      <c r="O3476" t="e">
        <f t="shared" si="109"/>
        <v>#N/A</v>
      </c>
      <c r="P3476" s="37" t="e">
        <f>VLOOKUP(C3476,微信退!Q:S,3,FALSE)</f>
        <v>#N/A</v>
      </c>
      <c r="Q3476" t="e">
        <f t="shared" si="110"/>
        <v>#N/A</v>
      </c>
    </row>
    <row r="3477" spans="1:17" hidden="1">
      <c r="A3477" s="49">
        <v>42912.69809027778</v>
      </c>
      <c r="B3477" s="46">
        <v>413589</v>
      </c>
      <c r="C3477" s="50" t="s">
        <v>34574</v>
      </c>
      <c r="D3477" s="46" t="s">
        <v>34575</v>
      </c>
      <c r="E3477" s="46" t="s">
        <v>34576</v>
      </c>
      <c r="F3477" s="47">
        <v>344</v>
      </c>
      <c r="G3477" s="48" t="s">
        <v>59</v>
      </c>
      <c r="H3477" s="48" t="s">
        <v>59</v>
      </c>
      <c r="I3477" s="48" t="s">
        <v>99</v>
      </c>
      <c r="J3477" s="48" t="s">
        <v>48</v>
      </c>
      <c r="K3477" s="48" t="s">
        <v>100</v>
      </c>
      <c r="L3477" s="48" t="s">
        <v>34577</v>
      </c>
      <c r="M3477" s="48" t="s">
        <v>34578</v>
      </c>
      <c r="N3477" t="e">
        <f>VLOOKUP(B3477,HIS退!B:F,5,FALSE)</f>
        <v>#N/A</v>
      </c>
      <c r="O3477" t="e">
        <f t="shared" si="109"/>
        <v>#N/A</v>
      </c>
      <c r="P3477" s="37" t="e">
        <f>VLOOKUP(C3477,微信退!Q:S,3,FALSE)</f>
        <v>#N/A</v>
      </c>
      <c r="Q3477" t="e">
        <f t="shared" si="110"/>
        <v>#N/A</v>
      </c>
    </row>
    <row r="3478" spans="1:17" hidden="1">
      <c r="A3478" s="49">
        <v>42912.698460648149</v>
      </c>
      <c r="B3478" s="46">
        <v>413615</v>
      </c>
      <c r="C3478" s="50" t="s">
        <v>34579</v>
      </c>
      <c r="D3478" s="46" t="s">
        <v>34580</v>
      </c>
      <c r="E3478" s="46" t="s">
        <v>34581</v>
      </c>
      <c r="F3478" s="47">
        <v>757</v>
      </c>
      <c r="G3478" s="48" t="s">
        <v>59</v>
      </c>
      <c r="H3478" s="48" t="s">
        <v>59</v>
      </c>
      <c r="I3478" s="48" t="s">
        <v>99</v>
      </c>
      <c r="J3478" s="48" t="s">
        <v>48</v>
      </c>
      <c r="K3478" s="48" t="s">
        <v>100</v>
      </c>
      <c r="L3478" s="48" t="s">
        <v>34582</v>
      </c>
      <c r="M3478" s="48" t="s">
        <v>34583</v>
      </c>
      <c r="N3478" t="e">
        <f>VLOOKUP(B3478,HIS退!B:F,5,FALSE)</f>
        <v>#N/A</v>
      </c>
      <c r="O3478" t="e">
        <f t="shared" si="109"/>
        <v>#N/A</v>
      </c>
      <c r="P3478" s="37" t="e">
        <f>VLOOKUP(C3478,微信退!Q:S,3,FALSE)</f>
        <v>#N/A</v>
      </c>
      <c r="Q3478" t="e">
        <f t="shared" si="110"/>
        <v>#N/A</v>
      </c>
    </row>
    <row r="3479" spans="1:17">
      <c r="A3479" s="49">
        <v>42912.698692129627</v>
      </c>
      <c r="B3479" s="46">
        <v>413627</v>
      </c>
      <c r="C3479" s="50" t="s">
        <v>26272</v>
      </c>
      <c r="D3479" s="46" t="s">
        <v>28260</v>
      </c>
      <c r="E3479" s="46" t="s">
        <v>28261</v>
      </c>
      <c r="F3479" s="47">
        <v>261</v>
      </c>
      <c r="G3479" s="48" t="s">
        <v>34</v>
      </c>
      <c r="H3479" s="48" t="s">
        <v>112</v>
      </c>
      <c r="I3479" s="48" t="s">
        <v>99</v>
      </c>
      <c r="J3479" s="48" t="s">
        <v>48</v>
      </c>
      <c r="K3479" s="48" t="s">
        <v>100</v>
      </c>
      <c r="L3479" s="48" t="s">
        <v>26273</v>
      </c>
      <c r="M3479" s="48" t="s">
        <v>34584</v>
      </c>
      <c r="N3479">
        <f>VLOOKUP(B3479,HIS退!B:F,5,FALSE)</f>
        <v>-261</v>
      </c>
      <c r="O3479" t="str">
        <f t="shared" si="109"/>
        <v/>
      </c>
      <c r="P3479" s="37">
        <f>VLOOKUP(C3479,微信退!Q:S,3,FALSE)</f>
        <v>261</v>
      </c>
      <c r="Q3479" t="str">
        <f t="shared" si="110"/>
        <v/>
      </c>
    </row>
    <row r="3480" spans="1:17" hidden="1">
      <c r="A3480" s="49">
        <v>42912.700671296298</v>
      </c>
      <c r="B3480" s="46">
        <v>413680</v>
      </c>
      <c r="C3480" s="50" t="s">
        <v>34585</v>
      </c>
      <c r="D3480" s="46" t="s">
        <v>34586</v>
      </c>
      <c r="E3480" s="46" t="s">
        <v>34587</v>
      </c>
      <c r="F3480" s="47">
        <v>1600</v>
      </c>
      <c r="G3480" s="48" t="s">
        <v>34</v>
      </c>
      <c r="H3480" s="48" t="s">
        <v>34</v>
      </c>
      <c r="I3480" s="48" t="s">
        <v>99</v>
      </c>
      <c r="J3480" s="48" t="s">
        <v>48</v>
      </c>
      <c r="K3480" s="48" t="s">
        <v>100</v>
      </c>
      <c r="L3480" s="48" t="s">
        <v>34588</v>
      </c>
      <c r="M3480" s="48" t="s">
        <v>34589</v>
      </c>
      <c r="N3480" t="e">
        <f>VLOOKUP(B3480,HIS退!B:F,5,FALSE)</f>
        <v>#N/A</v>
      </c>
      <c r="O3480" t="e">
        <f t="shared" si="109"/>
        <v>#N/A</v>
      </c>
      <c r="P3480" s="37" t="e">
        <f>VLOOKUP(C3480,微信退!Q:S,3,FALSE)</f>
        <v>#N/A</v>
      </c>
      <c r="Q3480" t="e">
        <f t="shared" si="110"/>
        <v>#N/A</v>
      </c>
    </row>
    <row r="3481" spans="1:17">
      <c r="A3481" s="49">
        <v>42912.701817129629</v>
      </c>
      <c r="B3481" s="46">
        <v>413757</v>
      </c>
      <c r="C3481" s="50" t="s">
        <v>26258</v>
      </c>
      <c r="D3481" s="46" t="s">
        <v>28262</v>
      </c>
      <c r="E3481" s="46" t="s">
        <v>28263</v>
      </c>
      <c r="F3481" s="47">
        <v>10</v>
      </c>
      <c r="G3481" s="48" t="s">
        <v>34</v>
      </c>
      <c r="H3481" s="48" t="s">
        <v>112</v>
      </c>
      <c r="I3481" s="48" t="s">
        <v>99</v>
      </c>
      <c r="J3481" s="48" t="s">
        <v>48</v>
      </c>
      <c r="K3481" s="48" t="s">
        <v>100</v>
      </c>
      <c r="L3481" s="48" t="s">
        <v>26259</v>
      </c>
      <c r="M3481" s="48" t="s">
        <v>34590</v>
      </c>
      <c r="N3481">
        <f>VLOOKUP(B3481,HIS退!B:F,5,FALSE)</f>
        <v>-10</v>
      </c>
      <c r="O3481" t="str">
        <f t="shared" si="109"/>
        <v/>
      </c>
      <c r="P3481" s="37">
        <f>VLOOKUP(C3481,微信退!Q:S,3,FALSE)</f>
        <v>10</v>
      </c>
      <c r="Q3481" t="str">
        <f t="shared" si="110"/>
        <v/>
      </c>
    </row>
    <row r="3482" spans="1:17" hidden="1">
      <c r="A3482" s="49">
        <v>42912.701979166668</v>
      </c>
      <c r="B3482" s="46">
        <v>413766</v>
      </c>
      <c r="C3482" s="50" t="s">
        <v>34591</v>
      </c>
      <c r="D3482" s="46" t="s">
        <v>34592</v>
      </c>
      <c r="E3482" s="46" t="s">
        <v>34593</v>
      </c>
      <c r="F3482" s="47">
        <v>1000</v>
      </c>
      <c r="G3482" s="48" t="s">
        <v>34</v>
      </c>
      <c r="H3482" s="48" t="s">
        <v>29015</v>
      </c>
      <c r="I3482" s="48" t="s">
        <v>99</v>
      </c>
      <c r="J3482" s="48" t="s">
        <v>48</v>
      </c>
      <c r="K3482" s="48" t="s">
        <v>100</v>
      </c>
      <c r="L3482" s="48" t="s">
        <v>34594</v>
      </c>
      <c r="M3482" s="48" t="s">
        <v>34595</v>
      </c>
      <c r="N3482" t="e">
        <f>VLOOKUP(B3482,HIS退!B:F,5,FALSE)</f>
        <v>#N/A</v>
      </c>
      <c r="O3482" t="e">
        <f t="shared" si="109"/>
        <v>#N/A</v>
      </c>
      <c r="P3482" s="37" t="e">
        <f>VLOOKUP(C3482,微信退!Q:S,3,FALSE)</f>
        <v>#N/A</v>
      </c>
      <c r="Q3482" t="e">
        <f t="shared" si="110"/>
        <v>#N/A</v>
      </c>
    </row>
    <row r="3483" spans="1:17" hidden="1">
      <c r="A3483" s="49">
        <v>42912.702349537038</v>
      </c>
      <c r="B3483" s="46">
        <v>413785</v>
      </c>
      <c r="C3483" s="50" t="s">
        <v>34596</v>
      </c>
      <c r="D3483" s="46" t="s">
        <v>34592</v>
      </c>
      <c r="E3483" s="46" t="s">
        <v>34593</v>
      </c>
      <c r="F3483" s="47">
        <v>275</v>
      </c>
      <c r="G3483" s="48" t="s">
        <v>34</v>
      </c>
      <c r="H3483" s="48" t="s">
        <v>29015</v>
      </c>
      <c r="I3483" s="48" t="s">
        <v>99</v>
      </c>
      <c r="J3483" s="48" t="s">
        <v>48</v>
      </c>
      <c r="K3483" s="48" t="s">
        <v>100</v>
      </c>
      <c r="L3483" s="48" t="s">
        <v>34597</v>
      </c>
      <c r="M3483" s="48" t="s">
        <v>34598</v>
      </c>
      <c r="N3483" t="e">
        <f>VLOOKUP(B3483,HIS退!B:F,5,FALSE)</f>
        <v>#N/A</v>
      </c>
      <c r="O3483" t="e">
        <f t="shared" si="109"/>
        <v>#N/A</v>
      </c>
      <c r="P3483" s="37" t="e">
        <f>VLOOKUP(C3483,微信退!Q:S,3,FALSE)</f>
        <v>#N/A</v>
      </c>
      <c r="Q3483" t="e">
        <f t="shared" si="110"/>
        <v>#N/A</v>
      </c>
    </row>
    <row r="3484" spans="1:17" hidden="1">
      <c r="A3484" s="49">
        <v>42912.7028125</v>
      </c>
      <c r="B3484" s="46">
        <v>413807</v>
      </c>
      <c r="C3484" s="50" t="s">
        <v>34599</v>
      </c>
      <c r="D3484" s="46" t="s">
        <v>34600</v>
      </c>
      <c r="E3484" s="46" t="s">
        <v>34601</v>
      </c>
      <c r="F3484" s="47">
        <v>1712</v>
      </c>
      <c r="G3484" s="48" t="s">
        <v>59</v>
      </c>
      <c r="H3484" s="48" t="s">
        <v>29015</v>
      </c>
      <c r="I3484" s="48" t="s">
        <v>99</v>
      </c>
      <c r="J3484" s="48" t="s">
        <v>48</v>
      </c>
      <c r="K3484" s="48" t="s">
        <v>100</v>
      </c>
      <c r="L3484" s="48" t="s">
        <v>34602</v>
      </c>
      <c r="M3484" s="48" t="s">
        <v>34603</v>
      </c>
      <c r="N3484" t="e">
        <f>VLOOKUP(B3484,HIS退!B:F,5,FALSE)</f>
        <v>#N/A</v>
      </c>
      <c r="O3484" t="e">
        <f t="shared" si="109"/>
        <v>#N/A</v>
      </c>
      <c r="P3484" s="37" t="e">
        <f>VLOOKUP(C3484,微信退!Q:S,3,FALSE)</f>
        <v>#N/A</v>
      </c>
      <c r="Q3484" t="e">
        <f t="shared" si="110"/>
        <v>#N/A</v>
      </c>
    </row>
    <row r="3485" spans="1:17">
      <c r="A3485" s="49">
        <v>42912.703750000001</v>
      </c>
      <c r="B3485" s="46">
        <v>413839</v>
      </c>
      <c r="C3485" s="50" t="s">
        <v>26284</v>
      </c>
      <c r="D3485" s="46" t="s">
        <v>28264</v>
      </c>
      <c r="E3485" s="46" t="s">
        <v>28265</v>
      </c>
      <c r="F3485" s="47">
        <v>2000</v>
      </c>
      <c r="G3485" s="48" t="s">
        <v>34</v>
      </c>
      <c r="H3485" s="48" t="s">
        <v>112</v>
      </c>
      <c r="I3485" s="48" t="s">
        <v>99</v>
      </c>
      <c r="J3485" s="48" t="s">
        <v>48</v>
      </c>
      <c r="K3485" s="48" t="s">
        <v>100</v>
      </c>
      <c r="L3485" s="48" t="s">
        <v>26285</v>
      </c>
      <c r="M3485" s="48" t="s">
        <v>34604</v>
      </c>
      <c r="N3485">
        <f>VLOOKUP(B3485,HIS退!B:F,5,FALSE)</f>
        <v>-2000</v>
      </c>
      <c r="O3485" t="str">
        <f t="shared" si="109"/>
        <v/>
      </c>
      <c r="P3485" s="37">
        <f>VLOOKUP(C3485,微信退!Q:S,3,FALSE)</f>
        <v>2000</v>
      </c>
      <c r="Q3485" t="str">
        <f t="shared" si="110"/>
        <v/>
      </c>
    </row>
    <row r="3486" spans="1:17" hidden="1">
      <c r="A3486" s="49">
        <v>42912.70385416667</v>
      </c>
      <c r="B3486" s="46">
        <v>413850</v>
      </c>
      <c r="C3486" s="50" t="s">
        <v>34605</v>
      </c>
      <c r="D3486" s="46" t="s">
        <v>34606</v>
      </c>
      <c r="E3486" s="46" t="s">
        <v>34607</v>
      </c>
      <c r="F3486" s="47">
        <v>3152</v>
      </c>
      <c r="G3486" s="48" t="s">
        <v>59</v>
      </c>
      <c r="H3486" s="48" t="s">
        <v>59</v>
      </c>
      <c r="I3486" s="48" t="s">
        <v>99</v>
      </c>
      <c r="J3486" s="48" t="s">
        <v>48</v>
      </c>
      <c r="K3486" s="48" t="s">
        <v>100</v>
      </c>
      <c r="L3486" s="48" t="s">
        <v>34608</v>
      </c>
      <c r="M3486" s="48" t="s">
        <v>34609</v>
      </c>
      <c r="N3486" t="e">
        <f>VLOOKUP(B3486,HIS退!B:F,5,FALSE)</f>
        <v>#N/A</v>
      </c>
      <c r="O3486" t="e">
        <f t="shared" si="109"/>
        <v>#N/A</v>
      </c>
      <c r="P3486" s="37" t="e">
        <f>VLOOKUP(C3486,微信退!Q:S,3,FALSE)</f>
        <v>#N/A</v>
      </c>
      <c r="Q3486" t="e">
        <f t="shared" si="110"/>
        <v>#N/A</v>
      </c>
    </row>
    <row r="3487" spans="1:17" hidden="1">
      <c r="A3487" s="49">
        <v>42912.70416666667</v>
      </c>
      <c r="B3487" s="46">
        <v>413866</v>
      </c>
      <c r="C3487" s="50" t="s">
        <v>34610</v>
      </c>
      <c r="D3487" s="46" t="s">
        <v>32277</v>
      </c>
      <c r="E3487" s="46" t="s">
        <v>32278</v>
      </c>
      <c r="F3487" s="47">
        <v>163</v>
      </c>
      <c r="G3487" s="48" t="s">
        <v>34</v>
      </c>
      <c r="H3487" s="48" t="s">
        <v>34</v>
      </c>
      <c r="I3487" s="48" t="s">
        <v>99</v>
      </c>
      <c r="J3487" s="48" t="s">
        <v>48</v>
      </c>
      <c r="K3487" s="48" t="s">
        <v>100</v>
      </c>
      <c r="L3487" s="48" t="s">
        <v>34611</v>
      </c>
      <c r="M3487" s="48" t="s">
        <v>34612</v>
      </c>
      <c r="N3487" t="e">
        <f>VLOOKUP(B3487,HIS退!B:F,5,FALSE)</f>
        <v>#N/A</v>
      </c>
      <c r="O3487" t="e">
        <f t="shared" si="109"/>
        <v>#N/A</v>
      </c>
      <c r="P3487" s="37" t="e">
        <f>VLOOKUP(C3487,微信退!Q:S,3,FALSE)</f>
        <v>#N/A</v>
      </c>
      <c r="Q3487" t="e">
        <f t="shared" si="110"/>
        <v>#N/A</v>
      </c>
    </row>
    <row r="3488" spans="1:17" hidden="1">
      <c r="A3488" s="49">
        <v>42912.704710648148</v>
      </c>
      <c r="B3488" s="46">
        <v>413897</v>
      </c>
      <c r="C3488" s="50" t="s">
        <v>34613</v>
      </c>
      <c r="D3488" s="46" t="s">
        <v>34614</v>
      </c>
      <c r="E3488" s="46" t="s">
        <v>34615</v>
      </c>
      <c r="F3488" s="47">
        <v>1500</v>
      </c>
      <c r="G3488" s="48" t="s">
        <v>59</v>
      </c>
      <c r="H3488" s="48" t="s">
        <v>59</v>
      </c>
      <c r="I3488" s="48" t="s">
        <v>99</v>
      </c>
      <c r="J3488" s="48" t="s">
        <v>48</v>
      </c>
      <c r="K3488" s="48" t="s">
        <v>100</v>
      </c>
      <c r="L3488" s="48" t="s">
        <v>34616</v>
      </c>
      <c r="M3488" s="48" t="s">
        <v>34617</v>
      </c>
      <c r="N3488" t="e">
        <f>VLOOKUP(B3488,HIS退!B:F,5,FALSE)</f>
        <v>#N/A</v>
      </c>
      <c r="O3488" t="e">
        <f t="shared" si="109"/>
        <v>#N/A</v>
      </c>
      <c r="P3488" s="37" t="e">
        <f>VLOOKUP(C3488,微信退!Q:S,3,FALSE)</f>
        <v>#N/A</v>
      </c>
      <c r="Q3488" t="e">
        <f t="shared" si="110"/>
        <v>#N/A</v>
      </c>
    </row>
    <row r="3489" spans="1:17">
      <c r="A3489" s="49">
        <v>42912.707326388889</v>
      </c>
      <c r="B3489" s="46">
        <v>414020</v>
      </c>
      <c r="C3489" s="50" t="s">
        <v>26372</v>
      </c>
      <c r="D3489" s="46" t="s">
        <v>28266</v>
      </c>
      <c r="E3489" s="46" t="s">
        <v>28267</v>
      </c>
      <c r="F3489" s="47">
        <v>181</v>
      </c>
      <c r="G3489" s="48" t="s">
        <v>59</v>
      </c>
      <c r="H3489" s="48" t="s">
        <v>112</v>
      </c>
      <c r="I3489" s="48" t="s">
        <v>99</v>
      </c>
      <c r="J3489" s="48" t="s">
        <v>48</v>
      </c>
      <c r="K3489" s="48" t="s">
        <v>100</v>
      </c>
      <c r="L3489" s="48" t="s">
        <v>26373</v>
      </c>
      <c r="M3489" s="48" t="s">
        <v>34618</v>
      </c>
      <c r="N3489">
        <f>VLOOKUP(B3489,HIS退!B:F,5,FALSE)</f>
        <v>-181</v>
      </c>
      <c r="O3489" t="str">
        <f t="shared" si="109"/>
        <v/>
      </c>
      <c r="P3489" s="37">
        <f>VLOOKUP(C3489,微信退!Q:S,3,FALSE)</f>
        <v>181</v>
      </c>
      <c r="Q3489" t="str">
        <f t="shared" si="110"/>
        <v/>
      </c>
    </row>
    <row r="3490" spans="1:17">
      <c r="A3490" s="49">
        <v>42912.708067129628</v>
      </c>
      <c r="B3490" s="46">
        <v>414053</v>
      </c>
      <c r="C3490" s="50" t="s">
        <v>26352</v>
      </c>
      <c r="D3490" s="46" t="s">
        <v>28268</v>
      </c>
      <c r="E3490" s="46" t="s">
        <v>28269</v>
      </c>
      <c r="F3490" s="47">
        <v>94</v>
      </c>
      <c r="G3490" s="48" t="s">
        <v>34</v>
      </c>
      <c r="H3490" s="48" t="s">
        <v>112</v>
      </c>
      <c r="I3490" s="48" t="s">
        <v>99</v>
      </c>
      <c r="J3490" s="48" t="s">
        <v>48</v>
      </c>
      <c r="K3490" s="48" t="s">
        <v>100</v>
      </c>
      <c r="L3490" s="48" t="s">
        <v>26353</v>
      </c>
      <c r="M3490" s="48" t="s">
        <v>34619</v>
      </c>
      <c r="N3490">
        <f>VLOOKUP(B3490,HIS退!B:F,5,FALSE)</f>
        <v>-94</v>
      </c>
      <c r="O3490" t="str">
        <f t="shared" si="109"/>
        <v/>
      </c>
      <c r="P3490" s="37">
        <f>VLOOKUP(C3490,微信退!Q:S,3,FALSE)</f>
        <v>94</v>
      </c>
      <c r="Q3490" t="str">
        <f t="shared" si="110"/>
        <v/>
      </c>
    </row>
    <row r="3491" spans="1:17" hidden="1">
      <c r="A3491" s="49">
        <v>42912.70888888889</v>
      </c>
      <c r="B3491" s="46">
        <v>414092</v>
      </c>
      <c r="C3491" s="50" t="s">
        <v>34620</v>
      </c>
      <c r="D3491" s="46" t="s">
        <v>34621</v>
      </c>
      <c r="E3491" s="46" t="s">
        <v>34622</v>
      </c>
      <c r="F3491" s="47">
        <v>5000</v>
      </c>
      <c r="G3491" s="48" t="s">
        <v>59</v>
      </c>
      <c r="H3491" s="48" t="s">
        <v>29015</v>
      </c>
      <c r="I3491" s="48" t="s">
        <v>99</v>
      </c>
      <c r="J3491" s="48" t="s">
        <v>48</v>
      </c>
      <c r="K3491" s="48" t="s">
        <v>100</v>
      </c>
      <c r="L3491" s="48" t="s">
        <v>34623</v>
      </c>
      <c r="M3491" s="48" t="s">
        <v>34624</v>
      </c>
      <c r="N3491" t="e">
        <f>VLOOKUP(B3491,HIS退!B:F,5,FALSE)</f>
        <v>#N/A</v>
      </c>
      <c r="O3491" t="e">
        <f t="shared" si="109"/>
        <v>#N/A</v>
      </c>
      <c r="P3491" s="37" t="e">
        <f>VLOOKUP(C3491,微信退!Q:S,3,FALSE)</f>
        <v>#N/A</v>
      </c>
      <c r="Q3491" t="e">
        <f t="shared" si="110"/>
        <v>#N/A</v>
      </c>
    </row>
    <row r="3492" spans="1:17" hidden="1">
      <c r="A3492" s="49">
        <v>42912.711712962962</v>
      </c>
      <c r="B3492" s="46">
        <v>414167</v>
      </c>
      <c r="C3492" s="50" t="s">
        <v>34625</v>
      </c>
      <c r="D3492" s="46" t="s">
        <v>34626</v>
      </c>
      <c r="E3492" s="46" t="s">
        <v>34627</v>
      </c>
      <c r="F3492" s="47">
        <v>188</v>
      </c>
      <c r="G3492" s="48" t="s">
        <v>34</v>
      </c>
      <c r="H3492" s="48" t="s">
        <v>34</v>
      </c>
      <c r="I3492" s="48" t="s">
        <v>99</v>
      </c>
      <c r="J3492" s="48" t="s">
        <v>48</v>
      </c>
      <c r="K3492" s="48" t="s">
        <v>100</v>
      </c>
      <c r="L3492" s="48" t="s">
        <v>34628</v>
      </c>
      <c r="M3492" s="48" t="s">
        <v>34629</v>
      </c>
      <c r="N3492" t="e">
        <f>VLOOKUP(B3492,HIS退!B:F,5,FALSE)</f>
        <v>#N/A</v>
      </c>
      <c r="O3492" t="e">
        <f t="shared" si="109"/>
        <v>#N/A</v>
      </c>
      <c r="P3492" s="37" t="e">
        <f>VLOOKUP(C3492,微信退!Q:S,3,FALSE)</f>
        <v>#N/A</v>
      </c>
      <c r="Q3492" t="e">
        <f t="shared" si="110"/>
        <v>#N/A</v>
      </c>
    </row>
    <row r="3493" spans="1:17" hidden="1">
      <c r="A3493" s="49">
        <v>42912.712129629632</v>
      </c>
      <c r="B3493" s="46">
        <v>414178</v>
      </c>
      <c r="C3493" s="50" t="s">
        <v>34630</v>
      </c>
      <c r="D3493" s="46" t="s">
        <v>34631</v>
      </c>
      <c r="E3493" s="46" t="s">
        <v>34632</v>
      </c>
      <c r="F3493" s="47">
        <v>196</v>
      </c>
      <c r="G3493" s="48" t="s">
        <v>34</v>
      </c>
      <c r="H3493" s="48" t="s">
        <v>34</v>
      </c>
      <c r="I3493" s="48" t="s">
        <v>99</v>
      </c>
      <c r="J3493" s="48" t="s">
        <v>48</v>
      </c>
      <c r="K3493" s="48" t="s">
        <v>100</v>
      </c>
      <c r="L3493" s="48" t="s">
        <v>34633</v>
      </c>
      <c r="M3493" s="48" t="s">
        <v>34634</v>
      </c>
      <c r="N3493" t="e">
        <f>VLOOKUP(B3493,HIS退!B:F,5,FALSE)</f>
        <v>#N/A</v>
      </c>
      <c r="O3493" t="e">
        <f t="shared" si="109"/>
        <v>#N/A</v>
      </c>
      <c r="P3493" s="37" t="e">
        <f>VLOOKUP(C3493,微信退!Q:S,3,FALSE)</f>
        <v>#N/A</v>
      </c>
      <c r="Q3493" t="e">
        <f t="shared" si="110"/>
        <v>#N/A</v>
      </c>
    </row>
    <row r="3494" spans="1:17">
      <c r="A3494" s="49">
        <v>42912.712291666663</v>
      </c>
      <c r="B3494" s="46">
        <v>414180</v>
      </c>
      <c r="C3494" s="50" t="s">
        <v>26050</v>
      </c>
      <c r="D3494" s="46" t="s">
        <v>28270</v>
      </c>
      <c r="E3494" s="46" t="s">
        <v>28271</v>
      </c>
      <c r="F3494" s="47">
        <v>200</v>
      </c>
      <c r="G3494" s="48" t="s">
        <v>34</v>
      </c>
      <c r="H3494" s="48" t="s">
        <v>112</v>
      </c>
      <c r="I3494" s="48" t="s">
        <v>99</v>
      </c>
      <c r="J3494" s="48" t="s">
        <v>48</v>
      </c>
      <c r="K3494" s="48" t="s">
        <v>100</v>
      </c>
      <c r="L3494" s="48" t="s">
        <v>26051</v>
      </c>
      <c r="M3494" s="48" t="s">
        <v>34635</v>
      </c>
      <c r="N3494">
        <f>VLOOKUP(B3494,HIS退!B:F,5,FALSE)</f>
        <v>-200</v>
      </c>
      <c r="O3494" t="str">
        <f t="shared" si="109"/>
        <v/>
      </c>
      <c r="P3494" s="37">
        <f>VLOOKUP(C3494,微信退!Q:S,3,FALSE)</f>
        <v>200</v>
      </c>
      <c r="Q3494" t="str">
        <f t="shared" si="110"/>
        <v/>
      </c>
    </row>
    <row r="3495" spans="1:17">
      <c r="A3495" s="49">
        <v>42912.714085648149</v>
      </c>
      <c r="B3495" s="46">
        <v>414235</v>
      </c>
      <c r="C3495" s="50" t="s">
        <v>26150</v>
      </c>
      <c r="D3495" s="46" t="s">
        <v>28272</v>
      </c>
      <c r="E3495" s="46" t="s">
        <v>28273</v>
      </c>
      <c r="F3495" s="47">
        <v>10</v>
      </c>
      <c r="G3495" s="48" t="s">
        <v>34</v>
      </c>
      <c r="H3495" s="48" t="s">
        <v>112</v>
      </c>
      <c r="I3495" s="48" t="s">
        <v>99</v>
      </c>
      <c r="J3495" s="48" t="s">
        <v>48</v>
      </c>
      <c r="K3495" s="48" t="s">
        <v>100</v>
      </c>
      <c r="L3495" s="48" t="s">
        <v>26151</v>
      </c>
      <c r="M3495" s="48" t="s">
        <v>34636</v>
      </c>
      <c r="N3495">
        <f>VLOOKUP(B3495,HIS退!B:F,5,FALSE)</f>
        <v>-10</v>
      </c>
      <c r="O3495" t="str">
        <f t="shared" si="109"/>
        <v/>
      </c>
      <c r="P3495" s="37">
        <f>VLOOKUP(C3495,微信退!Q:S,3,FALSE)</f>
        <v>10</v>
      </c>
      <c r="Q3495" t="str">
        <f t="shared" si="110"/>
        <v/>
      </c>
    </row>
    <row r="3496" spans="1:17" hidden="1">
      <c r="A3496" s="49">
        <v>42912.716562499998</v>
      </c>
      <c r="B3496" s="46">
        <v>414335</v>
      </c>
      <c r="C3496" s="50" t="s">
        <v>34637</v>
      </c>
      <c r="D3496" s="46" t="s">
        <v>34638</v>
      </c>
      <c r="E3496" s="46" t="s">
        <v>34639</v>
      </c>
      <c r="F3496" s="47">
        <v>400</v>
      </c>
      <c r="G3496" s="48" t="s">
        <v>34</v>
      </c>
      <c r="H3496" s="48" t="s">
        <v>34</v>
      </c>
      <c r="I3496" s="48" t="s">
        <v>99</v>
      </c>
      <c r="J3496" s="48" t="s">
        <v>48</v>
      </c>
      <c r="K3496" s="48" t="s">
        <v>100</v>
      </c>
      <c r="L3496" s="48" t="s">
        <v>34640</v>
      </c>
      <c r="M3496" s="48" t="s">
        <v>34641</v>
      </c>
      <c r="N3496" t="e">
        <f>VLOOKUP(B3496,HIS退!B:F,5,FALSE)</f>
        <v>#N/A</v>
      </c>
      <c r="O3496" t="e">
        <f t="shared" si="109"/>
        <v>#N/A</v>
      </c>
      <c r="P3496" s="37" t="e">
        <f>VLOOKUP(C3496,微信退!Q:S,3,FALSE)</f>
        <v>#N/A</v>
      </c>
      <c r="Q3496" t="e">
        <f t="shared" si="110"/>
        <v>#N/A</v>
      </c>
    </row>
    <row r="3497" spans="1:17" hidden="1">
      <c r="A3497" s="49">
        <v>42912.717372685183</v>
      </c>
      <c r="B3497" s="46">
        <v>414354</v>
      </c>
      <c r="C3497" s="50" t="s">
        <v>34642</v>
      </c>
      <c r="D3497" s="46" t="s">
        <v>34643</v>
      </c>
      <c r="E3497" s="46" t="s">
        <v>34644</v>
      </c>
      <c r="F3497" s="47">
        <v>1</v>
      </c>
      <c r="G3497" s="48" t="s">
        <v>59</v>
      </c>
      <c r="H3497" s="48" t="s">
        <v>29015</v>
      </c>
      <c r="I3497" s="48" t="s">
        <v>99</v>
      </c>
      <c r="J3497" s="48" t="s">
        <v>48</v>
      </c>
      <c r="K3497" s="48" t="s">
        <v>100</v>
      </c>
      <c r="L3497" s="48" t="s">
        <v>34645</v>
      </c>
      <c r="M3497" s="48" t="s">
        <v>34646</v>
      </c>
      <c r="N3497" t="e">
        <f>VLOOKUP(B3497,HIS退!B:F,5,FALSE)</f>
        <v>#N/A</v>
      </c>
      <c r="O3497" t="e">
        <f t="shared" si="109"/>
        <v>#N/A</v>
      </c>
      <c r="P3497" s="37" t="e">
        <f>VLOOKUP(C3497,微信退!Q:S,3,FALSE)</f>
        <v>#N/A</v>
      </c>
      <c r="Q3497" t="e">
        <f t="shared" si="110"/>
        <v>#N/A</v>
      </c>
    </row>
    <row r="3498" spans="1:17">
      <c r="A3498" s="49">
        <v>42912.717569444445</v>
      </c>
      <c r="B3498" s="46">
        <v>414360</v>
      </c>
      <c r="C3498" s="50" t="s">
        <v>26296</v>
      </c>
      <c r="D3498" s="46" t="s">
        <v>28274</v>
      </c>
      <c r="E3498" s="46" t="s">
        <v>28275</v>
      </c>
      <c r="F3498" s="47">
        <v>505</v>
      </c>
      <c r="G3498" s="48" t="s">
        <v>59</v>
      </c>
      <c r="H3498" s="48" t="s">
        <v>112</v>
      </c>
      <c r="I3498" s="48" t="s">
        <v>99</v>
      </c>
      <c r="J3498" s="48" t="s">
        <v>48</v>
      </c>
      <c r="K3498" s="48" t="s">
        <v>100</v>
      </c>
      <c r="L3498" s="48" t="s">
        <v>26297</v>
      </c>
      <c r="M3498" s="48" t="s">
        <v>34647</v>
      </c>
      <c r="N3498">
        <f>VLOOKUP(B3498,HIS退!B:F,5,FALSE)</f>
        <v>-505</v>
      </c>
      <c r="O3498" t="str">
        <f t="shared" si="109"/>
        <v/>
      </c>
      <c r="P3498" s="37">
        <f>VLOOKUP(C3498,微信退!Q:S,3,FALSE)</f>
        <v>505</v>
      </c>
      <c r="Q3498" t="str">
        <f t="shared" si="110"/>
        <v/>
      </c>
    </row>
    <row r="3499" spans="1:17">
      <c r="A3499" s="49">
        <v>42912.718900462962</v>
      </c>
      <c r="B3499" s="46">
        <v>414406</v>
      </c>
      <c r="C3499" s="50" t="s">
        <v>26334</v>
      </c>
      <c r="D3499" s="46" t="s">
        <v>28276</v>
      </c>
      <c r="E3499" s="46" t="s">
        <v>28277</v>
      </c>
      <c r="F3499" s="47">
        <v>23</v>
      </c>
      <c r="G3499" s="48" t="s">
        <v>59</v>
      </c>
      <c r="H3499" s="48" t="s">
        <v>112</v>
      </c>
      <c r="I3499" s="48" t="s">
        <v>99</v>
      </c>
      <c r="J3499" s="48" t="s">
        <v>48</v>
      </c>
      <c r="K3499" s="48" t="s">
        <v>100</v>
      </c>
      <c r="L3499" s="48" t="s">
        <v>26335</v>
      </c>
      <c r="M3499" s="48" t="s">
        <v>34648</v>
      </c>
      <c r="N3499">
        <f>VLOOKUP(B3499,HIS退!B:F,5,FALSE)</f>
        <v>-23</v>
      </c>
      <c r="O3499" t="str">
        <f t="shared" si="109"/>
        <v/>
      </c>
      <c r="P3499" s="37">
        <f>VLOOKUP(C3499,微信退!Q:S,3,FALSE)</f>
        <v>23</v>
      </c>
      <c r="Q3499" t="str">
        <f t="shared" si="110"/>
        <v/>
      </c>
    </row>
    <row r="3500" spans="1:17" hidden="1">
      <c r="A3500" s="49">
        <v>42912.720173611109</v>
      </c>
      <c r="B3500" s="46">
        <v>414453</v>
      </c>
      <c r="C3500" s="50" t="s">
        <v>34649</v>
      </c>
      <c r="D3500" s="46" t="s">
        <v>34650</v>
      </c>
      <c r="E3500" s="46" t="s">
        <v>34651</v>
      </c>
      <c r="F3500" s="47">
        <v>90</v>
      </c>
      <c r="G3500" s="48" t="s">
        <v>59</v>
      </c>
      <c r="H3500" s="48" t="s">
        <v>59</v>
      </c>
      <c r="I3500" s="48" t="s">
        <v>99</v>
      </c>
      <c r="J3500" s="48" t="s">
        <v>29021</v>
      </c>
      <c r="K3500" s="48" t="s">
        <v>100</v>
      </c>
      <c r="L3500" s="48" t="s">
        <v>34652</v>
      </c>
      <c r="M3500" s="48" t="s">
        <v>34653</v>
      </c>
      <c r="N3500" t="e">
        <f>VLOOKUP(B3500,HIS退!B:F,5,FALSE)</f>
        <v>#N/A</v>
      </c>
      <c r="O3500" t="e">
        <f t="shared" si="109"/>
        <v>#N/A</v>
      </c>
      <c r="P3500" s="37" t="e">
        <f>VLOOKUP(C3500,微信退!Q:S,3,FALSE)</f>
        <v>#N/A</v>
      </c>
      <c r="Q3500" t="e">
        <f t="shared" si="110"/>
        <v>#N/A</v>
      </c>
    </row>
    <row r="3501" spans="1:17" hidden="1">
      <c r="A3501" s="49">
        <v>42912.721412037034</v>
      </c>
      <c r="B3501" s="46">
        <v>414500</v>
      </c>
      <c r="C3501" s="50" t="s">
        <v>34654</v>
      </c>
      <c r="D3501" s="46" t="s">
        <v>34655</v>
      </c>
      <c r="E3501" s="46" t="s">
        <v>34656</v>
      </c>
      <c r="F3501" s="47">
        <v>4</v>
      </c>
      <c r="G3501" s="48" t="s">
        <v>59</v>
      </c>
      <c r="H3501" s="48" t="s">
        <v>29015</v>
      </c>
      <c r="I3501" s="48" t="s">
        <v>99</v>
      </c>
      <c r="J3501" s="48" t="s">
        <v>48</v>
      </c>
      <c r="K3501" s="48" t="s">
        <v>100</v>
      </c>
      <c r="L3501" s="48" t="s">
        <v>34657</v>
      </c>
      <c r="M3501" s="48" t="s">
        <v>34658</v>
      </c>
      <c r="N3501" t="e">
        <f>VLOOKUP(B3501,HIS退!B:F,5,FALSE)</f>
        <v>#N/A</v>
      </c>
      <c r="O3501" t="e">
        <f t="shared" si="109"/>
        <v>#N/A</v>
      </c>
      <c r="P3501" s="37" t="e">
        <f>VLOOKUP(C3501,微信退!Q:S,3,FALSE)</f>
        <v>#N/A</v>
      </c>
      <c r="Q3501" t="e">
        <f t="shared" si="110"/>
        <v>#N/A</v>
      </c>
    </row>
    <row r="3502" spans="1:17" hidden="1">
      <c r="A3502" s="49">
        <v>42912.723032407404</v>
      </c>
      <c r="B3502" s="46">
        <v>414545</v>
      </c>
      <c r="C3502" s="50" t="s">
        <v>34659</v>
      </c>
      <c r="D3502" s="46" t="s">
        <v>34660</v>
      </c>
      <c r="E3502" s="46" t="s">
        <v>34661</v>
      </c>
      <c r="F3502" s="47">
        <v>1000</v>
      </c>
      <c r="G3502" s="48" t="s">
        <v>59</v>
      </c>
      <c r="H3502" s="48" t="s">
        <v>59</v>
      </c>
      <c r="I3502" s="48" t="s">
        <v>99</v>
      </c>
      <c r="J3502" s="48" t="s">
        <v>48</v>
      </c>
      <c r="K3502" s="48" t="s">
        <v>100</v>
      </c>
      <c r="L3502" s="48" t="s">
        <v>34662</v>
      </c>
      <c r="M3502" s="48" t="s">
        <v>34663</v>
      </c>
      <c r="N3502" t="e">
        <f>VLOOKUP(B3502,HIS退!B:F,5,FALSE)</f>
        <v>#N/A</v>
      </c>
      <c r="O3502" t="e">
        <f t="shared" si="109"/>
        <v>#N/A</v>
      </c>
      <c r="P3502" s="37" t="e">
        <f>VLOOKUP(C3502,微信退!Q:S,3,FALSE)</f>
        <v>#N/A</v>
      </c>
      <c r="Q3502" t="e">
        <f t="shared" si="110"/>
        <v>#N/A</v>
      </c>
    </row>
    <row r="3503" spans="1:17">
      <c r="A3503" s="49">
        <v>42912.723553240743</v>
      </c>
      <c r="B3503" s="46">
        <v>414558</v>
      </c>
      <c r="C3503" s="50" t="s">
        <v>26142</v>
      </c>
      <c r="D3503" s="46" t="s">
        <v>28278</v>
      </c>
      <c r="E3503" s="46" t="s">
        <v>28279</v>
      </c>
      <c r="F3503" s="47">
        <v>1000</v>
      </c>
      <c r="G3503" s="48" t="s">
        <v>59</v>
      </c>
      <c r="H3503" s="48" t="s">
        <v>112</v>
      </c>
      <c r="I3503" s="48" t="s">
        <v>99</v>
      </c>
      <c r="J3503" s="48" t="s">
        <v>48</v>
      </c>
      <c r="K3503" s="48" t="s">
        <v>100</v>
      </c>
      <c r="L3503" s="48" t="s">
        <v>26143</v>
      </c>
      <c r="M3503" s="48" t="s">
        <v>34664</v>
      </c>
      <c r="N3503">
        <f>VLOOKUP(B3503,HIS退!B:F,5,FALSE)</f>
        <v>-1000</v>
      </c>
      <c r="O3503" t="str">
        <f t="shared" si="109"/>
        <v/>
      </c>
      <c r="P3503" s="37">
        <f>VLOOKUP(C3503,微信退!Q:S,3,FALSE)</f>
        <v>1000</v>
      </c>
      <c r="Q3503" t="str">
        <f t="shared" si="110"/>
        <v/>
      </c>
    </row>
    <row r="3504" spans="1:17">
      <c r="A3504" s="49">
        <v>42912.723738425928</v>
      </c>
      <c r="B3504" s="46">
        <v>414566</v>
      </c>
      <c r="C3504" s="50" t="s">
        <v>26230</v>
      </c>
      <c r="D3504" s="46" t="s">
        <v>28282</v>
      </c>
      <c r="E3504" s="46" t="s">
        <v>28283</v>
      </c>
      <c r="F3504" s="47">
        <v>1000</v>
      </c>
      <c r="G3504" s="48" t="s">
        <v>59</v>
      </c>
      <c r="H3504" s="48" t="s">
        <v>112</v>
      </c>
      <c r="I3504" s="48" t="s">
        <v>99</v>
      </c>
      <c r="J3504" s="48" t="s">
        <v>48</v>
      </c>
      <c r="K3504" s="48" t="s">
        <v>100</v>
      </c>
      <c r="L3504" s="48" t="s">
        <v>26231</v>
      </c>
      <c r="M3504" s="48" t="s">
        <v>34665</v>
      </c>
      <c r="N3504">
        <f>VLOOKUP(B3504,HIS退!B:F,5,FALSE)</f>
        <v>-1000</v>
      </c>
      <c r="O3504" t="str">
        <f t="shared" si="109"/>
        <v/>
      </c>
      <c r="P3504" s="37">
        <f>VLOOKUP(C3504,微信退!Q:S,3,FALSE)</f>
        <v>1000</v>
      </c>
      <c r="Q3504" t="str">
        <f t="shared" si="110"/>
        <v/>
      </c>
    </row>
    <row r="3505" spans="1:17">
      <c r="A3505" s="49">
        <v>42912.723738425928</v>
      </c>
      <c r="B3505" s="46">
        <v>414565</v>
      </c>
      <c r="C3505" s="50" t="s">
        <v>26246</v>
      </c>
      <c r="D3505" s="46" t="s">
        <v>28280</v>
      </c>
      <c r="E3505" s="46" t="s">
        <v>28281</v>
      </c>
      <c r="F3505" s="47">
        <v>31</v>
      </c>
      <c r="G3505" s="48" t="s">
        <v>34</v>
      </c>
      <c r="H3505" s="48" t="s">
        <v>112</v>
      </c>
      <c r="I3505" s="48" t="s">
        <v>99</v>
      </c>
      <c r="J3505" s="48" t="s">
        <v>48</v>
      </c>
      <c r="K3505" s="48" t="s">
        <v>100</v>
      </c>
      <c r="L3505" s="48" t="s">
        <v>26247</v>
      </c>
      <c r="M3505" s="48" t="s">
        <v>34666</v>
      </c>
      <c r="N3505">
        <f>VLOOKUP(B3505,HIS退!B:F,5,FALSE)</f>
        <v>-31</v>
      </c>
      <c r="O3505" t="str">
        <f t="shared" si="109"/>
        <v/>
      </c>
      <c r="P3505" s="37">
        <f>VLOOKUP(C3505,微信退!Q:S,3,FALSE)</f>
        <v>31</v>
      </c>
      <c r="Q3505" t="str">
        <f t="shared" si="110"/>
        <v/>
      </c>
    </row>
    <row r="3506" spans="1:17">
      <c r="A3506" s="49">
        <v>42912.724097222221</v>
      </c>
      <c r="B3506" s="46">
        <v>414578</v>
      </c>
      <c r="C3506" s="50" t="s">
        <v>26228</v>
      </c>
      <c r="D3506" s="46" t="s">
        <v>28282</v>
      </c>
      <c r="E3506" s="46" t="s">
        <v>28283</v>
      </c>
      <c r="F3506" s="47">
        <v>179</v>
      </c>
      <c r="G3506" s="48" t="s">
        <v>59</v>
      </c>
      <c r="H3506" s="48" t="s">
        <v>112</v>
      </c>
      <c r="I3506" s="48" t="s">
        <v>99</v>
      </c>
      <c r="J3506" s="48" t="s">
        <v>48</v>
      </c>
      <c r="K3506" s="48" t="s">
        <v>100</v>
      </c>
      <c r="L3506" s="48" t="s">
        <v>26229</v>
      </c>
      <c r="M3506" s="48" t="s">
        <v>34667</v>
      </c>
      <c r="N3506">
        <f>VLOOKUP(B3506,HIS退!B:F,5,FALSE)</f>
        <v>-179</v>
      </c>
      <c r="O3506" t="str">
        <f t="shared" si="109"/>
        <v/>
      </c>
      <c r="P3506" s="37">
        <f>VLOOKUP(C3506,微信退!Q:S,3,FALSE)</f>
        <v>179</v>
      </c>
      <c r="Q3506" t="str">
        <f t="shared" si="110"/>
        <v/>
      </c>
    </row>
    <row r="3507" spans="1:17" hidden="1">
      <c r="A3507" s="49">
        <v>42912.727708333332</v>
      </c>
      <c r="B3507" s="46">
        <v>414661</v>
      </c>
      <c r="C3507" s="50" t="s">
        <v>34668</v>
      </c>
      <c r="D3507" s="46" t="s">
        <v>34669</v>
      </c>
      <c r="E3507" s="46" t="s">
        <v>34670</v>
      </c>
      <c r="F3507" s="47">
        <v>2294</v>
      </c>
      <c r="G3507" s="48" t="s">
        <v>59</v>
      </c>
      <c r="H3507" s="48" t="s">
        <v>59</v>
      </c>
      <c r="I3507" s="48" t="s">
        <v>99</v>
      </c>
      <c r="J3507" s="48" t="s">
        <v>48</v>
      </c>
      <c r="K3507" s="48" t="s">
        <v>100</v>
      </c>
      <c r="L3507" s="48" t="s">
        <v>34671</v>
      </c>
      <c r="M3507" s="48" t="s">
        <v>34672</v>
      </c>
      <c r="N3507" t="e">
        <f>VLOOKUP(B3507,HIS退!B:F,5,FALSE)</f>
        <v>#N/A</v>
      </c>
      <c r="O3507" t="e">
        <f t="shared" si="109"/>
        <v>#N/A</v>
      </c>
      <c r="P3507" s="37" t="e">
        <f>VLOOKUP(C3507,微信退!Q:S,3,FALSE)</f>
        <v>#N/A</v>
      </c>
      <c r="Q3507" t="e">
        <f t="shared" si="110"/>
        <v>#N/A</v>
      </c>
    </row>
    <row r="3508" spans="1:17" hidden="1">
      <c r="A3508" s="49">
        <v>42912.727719907409</v>
      </c>
      <c r="B3508" s="46">
        <v>414662</v>
      </c>
      <c r="C3508" s="50" t="s">
        <v>34673</v>
      </c>
      <c r="D3508" s="46" t="s">
        <v>34674</v>
      </c>
      <c r="E3508" s="46" t="s">
        <v>34675</v>
      </c>
      <c r="F3508" s="47">
        <v>244</v>
      </c>
      <c r="G3508" s="48" t="s">
        <v>34</v>
      </c>
      <c r="H3508" s="48" t="s">
        <v>34</v>
      </c>
      <c r="I3508" s="48" t="s">
        <v>101</v>
      </c>
      <c r="J3508" s="48" t="s">
        <v>29021</v>
      </c>
      <c r="K3508" s="48" t="s">
        <v>100</v>
      </c>
      <c r="L3508" s="48" t="s">
        <v>34676</v>
      </c>
      <c r="M3508" s="48" t="s">
        <v>34677</v>
      </c>
      <c r="N3508" t="e">
        <f>VLOOKUP(B3508,HIS退!B:F,5,FALSE)</f>
        <v>#N/A</v>
      </c>
      <c r="O3508" t="e">
        <f t="shared" si="109"/>
        <v>#N/A</v>
      </c>
      <c r="P3508" s="37" t="e">
        <f>VLOOKUP(C3508,微信退!Q:S,3,FALSE)</f>
        <v>#N/A</v>
      </c>
      <c r="Q3508" t="e">
        <f t="shared" si="110"/>
        <v>#N/A</v>
      </c>
    </row>
    <row r="3509" spans="1:17" hidden="1">
      <c r="A3509" s="49">
        <v>42912.728159722225</v>
      </c>
      <c r="B3509" s="46">
        <v>414670</v>
      </c>
      <c r="C3509" s="50" t="s">
        <v>34678</v>
      </c>
      <c r="D3509" s="46" t="s">
        <v>34679</v>
      </c>
      <c r="E3509" s="46" t="s">
        <v>34680</v>
      </c>
      <c r="F3509" s="47">
        <v>233</v>
      </c>
      <c r="G3509" s="48" t="s">
        <v>34</v>
      </c>
      <c r="H3509" s="48" t="s">
        <v>29015</v>
      </c>
      <c r="I3509" s="48" t="s">
        <v>99</v>
      </c>
      <c r="J3509" s="48" t="s">
        <v>48</v>
      </c>
      <c r="K3509" s="48" t="s">
        <v>100</v>
      </c>
      <c r="L3509" s="48" t="s">
        <v>34681</v>
      </c>
      <c r="M3509" s="48" t="s">
        <v>34682</v>
      </c>
      <c r="N3509" t="e">
        <f>VLOOKUP(B3509,HIS退!B:F,5,FALSE)</f>
        <v>#N/A</v>
      </c>
      <c r="O3509" t="e">
        <f t="shared" si="109"/>
        <v>#N/A</v>
      </c>
      <c r="P3509" s="37" t="e">
        <f>VLOOKUP(C3509,微信退!Q:S,3,FALSE)</f>
        <v>#N/A</v>
      </c>
      <c r="Q3509" t="e">
        <f t="shared" si="110"/>
        <v>#N/A</v>
      </c>
    </row>
    <row r="3510" spans="1:17" hidden="1">
      <c r="A3510" s="49">
        <v>42912.728518518517</v>
      </c>
      <c r="B3510" s="46">
        <v>414682</v>
      </c>
      <c r="C3510" s="50" t="s">
        <v>34683</v>
      </c>
      <c r="D3510" s="46" t="s">
        <v>34679</v>
      </c>
      <c r="E3510" s="46" t="s">
        <v>34680</v>
      </c>
      <c r="F3510" s="47">
        <v>26</v>
      </c>
      <c r="G3510" s="48" t="s">
        <v>34</v>
      </c>
      <c r="H3510" s="48" t="s">
        <v>29015</v>
      </c>
      <c r="I3510" s="48" t="s">
        <v>99</v>
      </c>
      <c r="J3510" s="48" t="s">
        <v>48</v>
      </c>
      <c r="K3510" s="48" t="s">
        <v>100</v>
      </c>
      <c r="L3510" s="48" t="s">
        <v>34684</v>
      </c>
      <c r="M3510" s="48" t="s">
        <v>34685</v>
      </c>
      <c r="N3510" t="e">
        <f>VLOOKUP(B3510,HIS退!B:F,5,FALSE)</f>
        <v>#N/A</v>
      </c>
      <c r="O3510" t="e">
        <f t="shared" si="109"/>
        <v>#N/A</v>
      </c>
      <c r="P3510" s="37" t="e">
        <f>VLOOKUP(C3510,微信退!Q:S,3,FALSE)</f>
        <v>#N/A</v>
      </c>
      <c r="Q3510" t="e">
        <f t="shared" si="110"/>
        <v>#N/A</v>
      </c>
    </row>
    <row r="3511" spans="1:17" hidden="1">
      <c r="A3511" s="49">
        <v>42912.731215277781</v>
      </c>
      <c r="B3511" s="46">
        <v>414731</v>
      </c>
      <c r="C3511" s="50" t="s">
        <v>34686</v>
      </c>
      <c r="D3511" s="46" t="s">
        <v>34687</v>
      </c>
      <c r="E3511" s="46" t="s">
        <v>34688</v>
      </c>
      <c r="F3511" s="47">
        <v>2996</v>
      </c>
      <c r="G3511" s="48" t="s">
        <v>34</v>
      </c>
      <c r="H3511" s="48" t="s">
        <v>29015</v>
      </c>
      <c r="I3511" s="48" t="s">
        <v>99</v>
      </c>
      <c r="J3511" s="48" t="s">
        <v>48</v>
      </c>
      <c r="K3511" s="48" t="s">
        <v>100</v>
      </c>
      <c r="L3511" s="48" t="s">
        <v>34689</v>
      </c>
      <c r="M3511" s="48" t="s">
        <v>34690</v>
      </c>
      <c r="N3511" t="e">
        <f>VLOOKUP(B3511,HIS退!B:F,5,FALSE)</f>
        <v>#N/A</v>
      </c>
      <c r="O3511" t="e">
        <f t="shared" si="109"/>
        <v>#N/A</v>
      </c>
      <c r="P3511" s="37" t="e">
        <f>VLOOKUP(C3511,微信退!Q:S,3,FALSE)</f>
        <v>#N/A</v>
      </c>
      <c r="Q3511" t="e">
        <f t="shared" si="110"/>
        <v>#N/A</v>
      </c>
    </row>
    <row r="3512" spans="1:17">
      <c r="A3512" s="49">
        <v>42912.731562499997</v>
      </c>
      <c r="B3512" s="46">
        <v>414738</v>
      </c>
      <c r="C3512" s="50" t="s">
        <v>26196</v>
      </c>
      <c r="D3512" s="46" t="s">
        <v>28284</v>
      </c>
      <c r="E3512" s="46" t="s">
        <v>28285</v>
      </c>
      <c r="F3512" s="47">
        <v>100</v>
      </c>
      <c r="G3512" s="48" t="s">
        <v>59</v>
      </c>
      <c r="H3512" s="48" t="s">
        <v>112</v>
      </c>
      <c r="I3512" s="48" t="s">
        <v>99</v>
      </c>
      <c r="J3512" s="48" t="s">
        <v>48</v>
      </c>
      <c r="K3512" s="48" t="s">
        <v>100</v>
      </c>
      <c r="L3512" s="48" t="s">
        <v>26197</v>
      </c>
      <c r="M3512" s="48" t="s">
        <v>34691</v>
      </c>
      <c r="N3512">
        <f>VLOOKUP(B3512,HIS退!B:F,5,FALSE)</f>
        <v>-100</v>
      </c>
      <c r="O3512" t="str">
        <f t="shared" si="109"/>
        <v/>
      </c>
      <c r="P3512" s="37">
        <f>VLOOKUP(C3512,微信退!Q:S,3,FALSE)</f>
        <v>100</v>
      </c>
      <c r="Q3512" t="str">
        <f t="shared" si="110"/>
        <v/>
      </c>
    </row>
    <row r="3513" spans="1:17" hidden="1">
      <c r="A3513" s="49">
        <v>42912.732905092591</v>
      </c>
      <c r="B3513" s="46">
        <v>414753</v>
      </c>
      <c r="C3513" s="50" t="s">
        <v>34692</v>
      </c>
      <c r="D3513" s="46" t="s">
        <v>34693</v>
      </c>
      <c r="E3513" s="46" t="s">
        <v>34694</v>
      </c>
      <c r="F3513" s="47">
        <v>512</v>
      </c>
      <c r="G3513" s="48" t="s">
        <v>34</v>
      </c>
      <c r="H3513" s="48" t="s">
        <v>34</v>
      </c>
      <c r="I3513" s="48" t="s">
        <v>99</v>
      </c>
      <c r="J3513" s="48" t="s">
        <v>48</v>
      </c>
      <c r="K3513" s="48" t="s">
        <v>100</v>
      </c>
      <c r="L3513" s="48" t="s">
        <v>34695</v>
      </c>
      <c r="M3513" s="48" t="s">
        <v>34696</v>
      </c>
      <c r="N3513" t="e">
        <f>VLOOKUP(B3513,HIS退!B:F,5,FALSE)</f>
        <v>#N/A</v>
      </c>
      <c r="O3513" t="e">
        <f t="shared" si="109"/>
        <v>#N/A</v>
      </c>
      <c r="P3513" s="37" t="e">
        <f>VLOOKUP(C3513,微信退!Q:S,3,FALSE)</f>
        <v>#N/A</v>
      </c>
      <c r="Q3513" t="e">
        <f t="shared" si="110"/>
        <v>#N/A</v>
      </c>
    </row>
    <row r="3514" spans="1:17" hidden="1">
      <c r="A3514" s="49">
        <v>42912.732951388891</v>
      </c>
      <c r="B3514" s="46">
        <v>414755</v>
      </c>
      <c r="C3514" s="50" t="s">
        <v>34697</v>
      </c>
      <c r="D3514" s="46" t="s">
        <v>34698</v>
      </c>
      <c r="E3514" s="46" t="s">
        <v>34699</v>
      </c>
      <c r="F3514" s="47">
        <v>113</v>
      </c>
      <c r="G3514" s="48" t="s">
        <v>34</v>
      </c>
      <c r="H3514" s="48" t="s">
        <v>29015</v>
      </c>
      <c r="I3514" s="48" t="s">
        <v>99</v>
      </c>
      <c r="J3514" s="48" t="s">
        <v>48</v>
      </c>
      <c r="K3514" s="48" t="s">
        <v>100</v>
      </c>
      <c r="L3514" s="48" t="s">
        <v>34700</v>
      </c>
      <c r="M3514" s="48" t="s">
        <v>34701</v>
      </c>
      <c r="N3514" t="e">
        <f>VLOOKUP(B3514,HIS退!B:F,5,FALSE)</f>
        <v>#N/A</v>
      </c>
      <c r="O3514" t="e">
        <f t="shared" si="109"/>
        <v>#N/A</v>
      </c>
      <c r="P3514" s="37" t="e">
        <f>VLOOKUP(C3514,微信退!Q:S,3,FALSE)</f>
        <v>#N/A</v>
      </c>
      <c r="Q3514" t="e">
        <f t="shared" si="110"/>
        <v>#N/A</v>
      </c>
    </row>
    <row r="3515" spans="1:17">
      <c r="A3515" s="49">
        <v>42912.732997685183</v>
      </c>
      <c r="B3515" s="46">
        <v>414754</v>
      </c>
      <c r="C3515" s="50" t="s">
        <v>26288</v>
      </c>
      <c r="D3515" s="46" t="s">
        <v>28286</v>
      </c>
      <c r="E3515" s="46" t="s">
        <v>28287</v>
      </c>
      <c r="F3515" s="47">
        <v>92</v>
      </c>
      <c r="G3515" s="48" t="s">
        <v>34</v>
      </c>
      <c r="H3515" s="48" t="s">
        <v>112</v>
      </c>
      <c r="I3515" s="48" t="s">
        <v>99</v>
      </c>
      <c r="J3515" s="48" t="s">
        <v>48</v>
      </c>
      <c r="K3515" s="48" t="s">
        <v>100</v>
      </c>
      <c r="L3515" s="48" t="s">
        <v>26289</v>
      </c>
      <c r="M3515" s="48" t="s">
        <v>34702</v>
      </c>
      <c r="N3515">
        <f>VLOOKUP(B3515,HIS退!B:F,5,FALSE)</f>
        <v>-92</v>
      </c>
      <c r="O3515" t="str">
        <f t="shared" ref="O3515:O3578" si="111">IF(N3515=F3515*-1,"",1)</f>
        <v/>
      </c>
      <c r="P3515" s="37">
        <f>VLOOKUP(C3515,微信退!Q:S,3,FALSE)</f>
        <v>92</v>
      </c>
      <c r="Q3515" t="str">
        <f t="shared" ref="Q3515:Q3578" si="112">IF(P3515=F3515,"",1)</f>
        <v/>
      </c>
    </row>
    <row r="3516" spans="1:17">
      <c r="A3516" s="49">
        <v>42912.735300925924</v>
      </c>
      <c r="B3516" s="46">
        <v>414805</v>
      </c>
      <c r="C3516" s="50" t="s">
        <v>26378</v>
      </c>
      <c r="D3516" s="46" t="s">
        <v>28288</v>
      </c>
      <c r="E3516" s="46" t="s">
        <v>28289</v>
      </c>
      <c r="F3516" s="47">
        <v>97</v>
      </c>
      <c r="G3516" s="48" t="s">
        <v>59</v>
      </c>
      <c r="H3516" s="48" t="s">
        <v>112</v>
      </c>
      <c r="I3516" s="48" t="s">
        <v>99</v>
      </c>
      <c r="J3516" s="48" t="s">
        <v>48</v>
      </c>
      <c r="K3516" s="48" t="s">
        <v>100</v>
      </c>
      <c r="L3516" s="48" t="s">
        <v>26379</v>
      </c>
      <c r="M3516" s="48" t="s">
        <v>34703</v>
      </c>
      <c r="N3516">
        <f>VLOOKUP(B3516,HIS退!B:F,5,FALSE)</f>
        <v>-97</v>
      </c>
      <c r="O3516" t="str">
        <f t="shared" si="111"/>
        <v/>
      </c>
      <c r="P3516" s="37">
        <f>VLOOKUP(C3516,微信退!Q:S,3,FALSE)</f>
        <v>97</v>
      </c>
      <c r="Q3516" t="str">
        <f t="shared" si="112"/>
        <v/>
      </c>
    </row>
    <row r="3517" spans="1:17">
      <c r="A3517" s="49">
        <v>42912.73542824074</v>
      </c>
      <c r="B3517" s="46">
        <v>414809</v>
      </c>
      <c r="C3517" s="50" t="s">
        <v>26172</v>
      </c>
      <c r="D3517" s="46" t="s">
        <v>28290</v>
      </c>
      <c r="E3517" s="46" t="s">
        <v>28291</v>
      </c>
      <c r="F3517" s="47">
        <v>100</v>
      </c>
      <c r="G3517" s="48" t="s">
        <v>59</v>
      </c>
      <c r="H3517" s="48" t="s">
        <v>112</v>
      </c>
      <c r="I3517" s="48" t="s">
        <v>99</v>
      </c>
      <c r="J3517" s="48" t="s">
        <v>48</v>
      </c>
      <c r="K3517" s="48" t="s">
        <v>100</v>
      </c>
      <c r="L3517" s="48" t="s">
        <v>26173</v>
      </c>
      <c r="M3517" s="48" t="s">
        <v>34704</v>
      </c>
      <c r="N3517">
        <f>VLOOKUP(B3517,HIS退!B:F,5,FALSE)</f>
        <v>-100</v>
      </c>
      <c r="O3517" t="str">
        <f t="shared" si="111"/>
        <v/>
      </c>
      <c r="P3517" s="37">
        <f>VLOOKUP(C3517,微信退!Q:S,3,FALSE)</f>
        <v>100</v>
      </c>
      <c r="Q3517" t="str">
        <f t="shared" si="112"/>
        <v/>
      </c>
    </row>
    <row r="3518" spans="1:17" hidden="1">
      <c r="A3518" s="49">
        <v>42912.735578703701</v>
      </c>
      <c r="B3518" s="46">
        <v>414810</v>
      </c>
      <c r="C3518" s="50" t="s">
        <v>34705</v>
      </c>
      <c r="D3518" s="46" t="s">
        <v>34706</v>
      </c>
      <c r="E3518" s="46" t="s">
        <v>34707</v>
      </c>
      <c r="F3518" s="47">
        <v>5000</v>
      </c>
      <c r="G3518" s="48" t="s">
        <v>59</v>
      </c>
      <c r="H3518" s="48" t="s">
        <v>59</v>
      </c>
      <c r="I3518" s="48" t="s">
        <v>99</v>
      </c>
      <c r="J3518" s="48" t="s">
        <v>48</v>
      </c>
      <c r="K3518" s="48" t="s">
        <v>100</v>
      </c>
      <c r="L3518" s="48" t="s">
        <v>34708</v>
      </c>
      <c r="M3518" s="48" t="s">
        <v>34709</v>
      </c>
      <c r="N3518" t="e">
        <f>VLOOKUP(B3518,HIS退!B:F,5,FALSE)</f>
        <v>#N/A</v>
      </c>
      <c r="O3518" t="e">
        <f t="shared" si="111"/>
        <v>#N/A</v>
      </c>
      <c r="P3518" s="37" t="e">
        <f>VLOOKUP(C3518,微信退!Q:S,3,FALSE)</f>
        <v>#N/A</v>
      </c>
      <c r="Q3518" t="e">
        <f t="shared" si="112"/>
        <v>#N/A</v>
      </c>
    </row>
    <row r="3519" spans="1:17">
      <c r="A3519" s="49">
        <v>42912.735775462963</v>
      </c>
      <c r="B3519" s="46">
        <v>414816</v>
      </c>
      <c r="C3519" s="50" t="s">
        <v>26174</v>
      </c>
      <c r="D3519" s="46" t="s">
        <v>28290</v>
      </c>
      <c r="E3519" s="46" t="s">
        <v>28291</v>
      </c>
      <c r="F3519" s="47">
        <v>146</v>
      </c>
      <c r="G3519" s="48" t="s">
        <v>59</v>
      </c>
      <c r="H3519" s="48" t="s">
        <v>112</v>
      </c>
      <c r="I3519" s="48" t="s">
        <v>99</v>
      </c>
      <c r="J3519" s="48" t="s">
        <v>48</v>
      </c>
      <c r="K3519" s="48" t="s">
        <v>100</v>
      </c>
      <c r="L3519" s="48" t="s">
        <v>26175</v>
      </c>
      <c r="M3519" s="48" t="s">
        <v>34710</v>
      </c>
      <c r="N3519">
        <f>VLOOKUP(B3519,HIS退!B:F,5,FALSE)</f>
        <v>-146</v>
      </c>
      <c r="O3519" t="str">
        <f t="shared" si="111"/>
        <v/>
      </c>
      <c r="P3519" s="37">
        <f>VLOOKUP(C3519,微信退!Q:S,3,FALSE)</f>
        <v>146</v>
      </c>
      <c r="Q3519" t="str">
        <f t="shared" si="112"/>
        <v/>
      </c>
    </row>
    <row r="3520" spans="1:17">
      <c r="A3520" s="49">
        <v>42912.73636574074</v>
      </c>
      <c r="B3520" s="46">
        <v>414831</v>
      </c>
      <c r="C3520" s="50" t="s">
        <v>26260</v>
      </c>
      <c r="D3520" s="46" t="s">
        <v>27718</v>
      </c>
      <c r="E3520" s="46" t="s">
        <v>3299</v>
      </c>
      <c r="F3520" s="47">
        <v>192</v>
      </c>
      <c r="G3520" s="48" t="s">
        <v>59</v>
      </c>
      <c r="H3520" s="48" t="s">
        <v>112</v>
      </c>
      <c r="I3520" s="48" t="s">
        <v>99</v>
      </c>
      <c r="J3520" s="48" t="s">
        <v>48</v>
      </c>
      <c r="K3520" s="48" t="s">
        <v>100</v>
      </c>
      <c r="L3520" s="48" t="s">
        <v>26261</v>
      </c>
      <c r="M3520" s="48" t="s">
        <v>34711</v>
      </c>
      <c r="N3520">
        <f>VLOOKUP(B3520,HIS退!B:F,5,FALSE)</f>
        <v>-192</v>
      </c>
      <c r="O3520" t="str">
        <f t="shared" si="111"/>
        <v/>
      </c>
      <c r="P3520" s="37">
        <f>VLOOKUP(C3520,微信退!Q:S,3,FALSE)</f>
        <v>192</v>
      </c>
      <c r="Q3520" t="str">
        <f t="shared" si="112"/>
        <v/>
      </c>
    </row>
    <row r="3521" spans="1:17">
      <c r="A3521" s="49">
        <v>42912.736435185187</v>
      </c>
      <c r="B3521" s="46">
        <v>414836</v>
      </c>
      <c r="C3521" s="50" t="s">
        <v>26344</v>
      </c>
      <c r="D3521" s="46" t="s">
        <v>28292</v>
      </c>
      <c r="E3521" s="46" t="s">
        <v>28293</v>
      </c>
      <c r="F3521" s="47">
        <v>48</v>
      </c>
      <c r="G3521" s="48" t="s">
        <v>59</v>
      </c>
      <c r="H3521" s="48" t="s">
        <v>112</v>
      </c>
      <c r="I3521" s="48" t="s">
        <v>99</v>
      </c>
      <c r="J3521" s="48" t="s">
        <v>48</v>
      </c>
      <c r="K3521" s="48" t="s">
        <v>100</v>
      </c>
      <c r="L3521" s="48" t="s">
        <v>26345</v>
      </c>
      <c r="M3521" s="48" t="s">
        <v>34712</v>
      </c>
      <c r="N3521">
        <f>VLOOKUP(B3521,HIS退!B:F,5,FALSE)</f>
        <v>-48</v>
      </c>
      <c r="O3521" t="str">
        <f t="shared" si="111"/>
        <v/>
      </c>
      <c r="P3521" s="37">
        <f>VLOOKUP(C3521,微信退!Q:S,3,FALSE)</f>
        <v>48</v>
      </c>
      <c r="Q3521" t="str">
        <f t="shared" si="112"/>
        <v/>
      </c>
    </row>
    <row r="3522" spans="1:17">
      <c r="A3522" s="49">
        <v>42912.738576388889</v>
      </c>
      <c r="B3522" s="46">
        <v>414871</v>
      </c>
      <c r="C3522" s="50" t="s">
        <v>26242</v>
      </c>
      <c r="D3522" s="46" t="s">
        <v>28294</v>
      </c>
      <c r="E3522" s="46" t="s">
        <v>28295</v>
      </c>
      <c r="F3522" s="47">
        <v>290</v>
      </c>
      <c r="G3522" s="48" t="s">
        <v>34</v>
      </c>
      <c r="H3522" s="48" t="s">
        <v>112</v>
      </c>
      <c r="I3522" s="48" t="s">
        <v>99</v>
      </c>
      <c r="J3522" s="48" t="s">
        <v>48</v>
      </c>
      <c r="K3522" s="48" t="s">
        <v>100</v>
      </c>
      <c r="L3522" s="48" t="s">
        <v>26243</v>
      </c>
      <c r="M3522" s="48" t="s">
        <v>34713</v>
      </c>
      <c r="N3522">
        <f>VLOOKUP(B3522,HIS退!B:F,5,FALSE)</f>
        <v>-290</v>
      </c>
      <c r="O3522" t="str">
        <f t="shared" si="111"/>
        <v/>
      </c>
      <c r="P3522" s="37">
        <f>VLOOKUP(C3522,微信退!Q:S,3,FALSE)</f>
        <v>290</v>
      </c>
      <c r="Q3522" t="str">
        <f t="shared" si="112"/>
        <v/>
      </c>
    </row>
    <row r="3523" spans="1:17">
      <c r="A3523" s="49">
        <v>42912.73877314815</v>
      </c>
      <c r="B3523" s="46">
        <v>414874</v>
      </c>
      <c r="C3523" s="50" t="s">
        <v>26342</v>
      </c>
      <c r="D3523" s="46" t="s">
        <v>28225</v>
      </c>
      <c r="E3523" s="46" t="s">
        <v>28226</v>
      </c>
      <c r="F3523" s="47">
        <v>7</v>
      </c>
      <c r="G3523" s="48" t="s">
        <v>59</v>
      </c>
      <c r="H3523" s="48" t="s">
        <v>112</v>
      </c>
      <c r="I3523" s="48" t="s">
        <v>99</v>
      </c>
      <c r="J3523" s="48" t="s">
        <v>48</v>
      </c>
      <c r="K3523" s="48" t="s">
        <v>100</v>
      </c>
      <c r="L3523" s="48" t="s">
        <v>26343</v>
      </c>
      <c r="M3523" s="48" t="s">
        <v>34714</v>
      </c>
      <c r="N3523">
        <f>VLOOKUP(B3523,HIS退!B:F,5,FALSE)</f>
        <v>-7</v>
      </c>
      <c r="O3523" t="str">
        <f t="shared" si="111"/>
        <v/>
      </c>
      <c r="P3523" s="37">
        <f>VLOOKUP(C3523,微信退!Q:S,3,FALSE)</f>
        <v>7</v>
      </c>
      <c r="Q3523" t="str">
        <f t="shared" si="112"/>
        <v/>
      </c>
    </row>
    <row r="3524" spans="1:17" hidden="1">
      <c r="A3524" s="49">
        <v>42912.740370370368</v>
      </c>
      <c r="B3524" s="46">
        <v>414896</v>
      </c>
      <c r="C3524" s="50" t="s">
        <v>34715</v>
      </c>
      <c r="D3524" s="46" t="s">
        <v>34716</v>
      </c>
      <c r="E3524" s="46" t="s">
        <v>34717</v>
      </c>
      <c r="F3524" s="47">
        <v>852</v>
      </c>
      <c r="G3524" s="48" t="s">
        <v>59</v>
      </c>
      <c r="H3524" s="48" t="s">
        <v>59</v>
      </c>
      <c r="I3524" s="48" t="s">
        <v>99</v>
      </c>
      <c r="J3524" s="48" t="s">
        <v>48</v>
      </c>
      <c r="K3524" s="48" t="s">
        <v>100</v>
      </c>
      <c r="L3524" s="48" t="s">
        <v>34718</v>
      </c>
      <c r="M3524" s="48" t="s">
        <v>34719</v>
      </c>
      <c r="N3524" t="e">
        <f>VLOOKUP(B3524,HIS退!B:F,5,FALSE)</f>
        <v>#N/A</v>
      </c>
      <c r="O3524" t="e">
        <f t="shared" si="111"/>
        <v>#N/A</v>
      </c>
      <c r="P3524" s="37" t="e">
        <f>VLOOKUP(C3524,微信退!Q:S,3,FALSE)</f>
        <v>#N/A</v>
      </c>
      <c r="Q3524" t="e">
        <f t="shared" si="112"/>
        <v>#N/A</v>
      </c>
    </row>
    <row r="3525" spans="1:17">
      <c r="A3525" s="49">
        <v>42912.741608796299</v>
      </c>
      <c r="B3525" s="46">
        <v>414907</v>
      </c>
      <c r="C3525" s="50" t="s">
        <v>26190</v>
      </c>
      <c r="D3525" s="46" t="s">
        <v>28296</v>
      </c>
      <c r="E3525" s="46" t="s">
        <v>28297</v>
      </c>
      <c r="F3525" s="47">
        <v>18</v>
      </c>
      <c r="G3525" s="48" t="s">
        <v>59</v>
      </c>
      <c r="H3525" s="48" t="s">
        <v>112</v>
      </c>
      <c r="I3525" s="48" t="s">
        <v>99</v>
      </c>
      <c r="J3525" s="48" t="s">
        <v>48</v>
      </c>
      <c r="K3525" s="48" t="s">
        <v>100</v>
      </c>
      <c r="L3525" s="48" t="s">
        <v>26191</v>
      </c>
      <c r="M3525" s="48" t="s">
        <v>34720</v>
      </c>
      <c r="N3525">
        <f>VLOOKUP(B3525,HIS退!B:F,5,FALSE)</f>
        <v>-18</v>
      </c>
      <c r="O3525" t="str">
        <f t="shared" si="111"/>
        <v/>
      </c>
      <c r="P3525" s="37">
        <f>VLOOKUP(C3525,微信退!Q:S,3,FALSE)</f>
        <v>18</v>
      </c>
      <c r="Q3525" t="str">
        <f t="shared" si="112"/>
        <v/>
      </c>
    </row>
    <row r="3526" spans="1:17">
      <c r="A3526" s="49">
        <v>42912.741898148146</v>
      </c>
      <c r="B3526" s="46">
        <v>414911</v>
      </c>
      <c r="C3526" s="50" t="s">
        <v>26298</v>
      </c>
      <c r="D3526" s="46" t="s">
        <v>28296</v>
      </c>
      <c r="E3526" s="46" t="s">
        <v>28297</v>
      </c>
      <c r="F3526" s="47">
        <v>2</v>
      </c>
      <c r="G3526" s="48" t="s">
        <v>59</v>
      </c>
      <c r="H3526" s="48" t="s">
        <v>112</v>
      </c>
      <c r="I3526" s="48" t="s">
        <v>99</v>
      </c>
      <c r="J3526" s="48" t="s">
        <v>48</v>
      </c>
      <c r="K3526" s="48" t="s">
        <v>100</v>
      </c>
      <c r="L3526" s="48" t="s">
        <v>26299</v>
      </c>
      <c r="M3526" s="48" t="s">
        <v>34721</v>
      </c>
      <c r="N3526">
        <f>VLOOKUP(B3526,HIS退!B:F,5,FALSE)</f>
        <v>-2</v>
      </c>
      <c r="O3526" t="str">
        <f t="shared" si="111"/>
        <v/>
      </c>
      <c r="P3526" s="37">
        <f>VLOOKUP(C3526,微信退!Q:S,3,FALSE)</f>
        <v>2</v>
      </c>
      <c r="Q3526" t="str">
        <f t="shared" si="112"/>
        <v/>
      </c>
    </row>
    <row r="3527" spans="1:17">
      <c r="A3527" s="49">
        <v>42912.742314814815</v>
      </c>
      <c r="B3527" s="46">
        <v>414917</v>
      </c>
      <c r="C3527" s="50" t="s">
        <v>26170</v>
      </c>
      <c r="D3527" s="46" t="s">
        <v>28298</v>
      </c>
      <c r="E3527" s="46" t="s">
        <v>28299</v>
      </c>
      <c r="F3527" s="47">
        <v>1000</v>
      </c>
      <c r="G3527" s="48" t="s">
        <v>59</v>
      </c>
      <c r="H3527" s="48" t="s">
        <v>112</v>
      </c>
      <c r="I3527" s="48" t="s">
        <v>99</v>
      </c>
      <c r="J3527" s="48" t="s">
        <v>48</v>
      </c>
      <c r="K3527" s="48" t="s">
        <v>100</v>
      </c>
      <c r="L3527" s="48" t="s">
        <v>26171</v>
      </c>
      <c r="M3527" s="48" t="s">
        <v>34722</v>
      </c>
      <c r="N3527">
        <f>VLOOKUP(B3527,HIS退!B:F,5,FALSE)</f>
        <v>-1000</v>
      </c>
      <c r="O3527" t="str">
        <f t="shared" si="111"/>
        <v/>
      </c>
      <c r="P3527" s="37">
        <f>VLOOKUP(C3527,微信退!Q:S,3,FALSE)</f>
        <v>1000</v>
      </c>
      <c r="Q3527" t="str">
        <f t="shared" si="112"/>
        <v/>
      </c>
    </row>
    <row r="3528" spans="1:17">
      <c r="A3528" s="49">
        <v>42912.743414351855</v>
      </c>
      <c r="B3528" s="46">
        <v>414931</v>
      </c>
      <c r="C3528" s="50" t="s">
        <v>26300</v>
      </c>
      <c r="D3528" s="46" t="s">
        <v>28300</v>
      </c>
      <c r="E3528" s="46" t="s">
        <v>28301</v>
      </c>
      <c r="F3528" s="47">
        <v>900</v>
      </c>
      <c r="G3528" s="48" t="s">
        <v>34</v>
      </c>
      <c r="H3528" s="48" t="s">
        <v>112</v>
      </c>
      <c r="I3528" s="48" t="s">
        <v>99</v>
      </c>
      <c r="J3528" s="48" t="s">
        <v>48</v>
      </c>
      <c r="K3528" s="48" t="s">
        <v>100</v>
      </c>
      <c r="L3528" s="48" t="s">
        <v>26301</v>
      </c>
      <c r="M3528" s="48" t="s">
        <v>34723</v>
      </c>
      <c r="N3528">
        <f>VLOOKUP(B3528,HIS退!B:F,5,FALSE)</f>
        <v>-900</v>
      </c>
      <c r="O3528" t="str">
        <f t="shared" si="111"/>
        <v/>
      </c>
      <c r="P3528" s="37">
        <f>VLOOKUP(C3528,微信退!Q:S,3,FALSE)</f>
        <v>900</v>
      </c>
      <c r="Q3528" t="str">
        <f t="shared" si="112"/>
        <v/>
      </c>
    </row>
    <row r="3529" spans="1:17">
      <c r="A3529" s="49">
        <v>42912.744837962964</v>
      </c>
      <c r="B3529" s="46">
        <v>414953</v>
      </c>
      <c r="C3529" s="50" t="s">
        <v>26154</v>
      </c>
      <c r="D3529" s="46" t="s">
        <v>28302</v>
      </c>
      <c r="E3529" s="46" t="s">
        <v>28303</v>
      </c>
      <c r="F3529" s="47">
        <v>500</v>
      </c>
      <c r="G3529" s="48" t="s">
        <v>34</v>
      </c>
      <c r="H3529" s="48" t="s">
        <v>112</v>
      </c>
      <c r="I3529" s="48" t="s">
        <v>99</v>
      </c>
      <c r="J3529" s="48" t="s">
        <v>48</v>
      </c>
      <c r="K3529" s="48" t="s">
        <v>100</v>
      </c>
      <c r="L3529" s="48" t="s">
        <v>26155</v>
      </c>
      <c r="M3529" s="48" t="s">
        <v>34724</v>
      </c>
      <c r="N3529">
        <f>VLOOKUP(B3529,HIS退!B:F,5,FALSE)</f>
        <v>-500</v>
      </c>
      <c r="O3529" t="str">
        <f t="shared" si="111"/>
        <v/>
      </c>
      <c r="P3529" s="37">
        <f>VLOOKUP(C3529,微信退!Q:S,3,FALSE)</f>
        <v>500</v>
      </c>
      <c r="Q3529" t="str">
        <f t="shared" si="112"/>
        <v/>
      </c>
    </row>
    <row r="3530" spans="1:17">
      <c r="A3530" s="49">
        <v>42912.745486111111</v>
      </c>
      <c r="B3530" s="46">
        <v>414962</v>
      </c>
      <c r="C3530" s="50" t="s">
        <v>26156</v>
      </c>
      <c r="D3530" s="46" t="s">
        <v>28302</v>
      </c>
      <c r="E3530" s="46" t="s">
        <v>28303</v>
      </c>
      <c r="F3530" s="47">
        <v>86</v>
      </c>
      <c r="G3530" s="48" t="s">
        <v>34</v>
      </c>
      <c r="H3530" s="48" t="s">
        <v>112</v>
      </c>
      <c r="I3530" s="48" t="s">
        <v>99</v>
      </c>
      <c r="J3530" s="48" t="s">
        <v>48</v>
      </c>
      <c r="K3530" s="48" t="s">
        <v>100</v>
      </c>
      <c r="L3530" s="48" t="s">
        <v>26157</v>
      </c>
      <c r="M3530" s="48" t="s">
        <v>34725</v>
      </c>
      <c r="N3530">
        <f>VLOOKUP(B3530,HIS退!B:F,5,FALSE)</f>
        <v>-86</v>
      </c>
      <c r="O3530" t="str">
        <f t="shared" si="111"/>
        <v/>
      </c>
      <c r="P3530" s="37">
        <f>VLOOKUP(C3530,微信退!Q:S,3,FALSE)</f>
        <v>86</v>
      </c>
      <c r="Q3530" t="str">
        <f t="shared" si="112"/>
        <v/>
      </c>
    </row>
    <row r="3531" spans="1:17">
      <c r="A3531" s="49">
        <v>42912.747870370367</v>
      </c>
      <c r="B3531" s="46">
        <v>414981</v>
      </c>
      <c r="C3531" s="50" t="s">
        <v>26200</v>
      </c>
      <c r="D3531" s="46" t="s">
        <v>28304</v>
      </c>
      <c r="E3531" s="46" t="s">
        <v>28305</v>
      </c>
      <c r="F3531" s="47">
        <v>311</v>
      </c>
      <c r="G3531" s="48" t="s">
        <v>34</v>
      </c>
      <c r="H3531" s="48" t="s">
        <v>112</v>
      </c>
      <c r="I3531" s="48" t="s">
        <v>99</v>
      </c>
      <c r="J3531" s="48" t="s">
        <v>48</v>
      </c>
      <c r="K3531" s="48" t="s">
        <v>100</v>
      </c>
      <c r="L3531" s="48" t="s">
        <v>26201</v>
      </c>
      <c r="M3531" s="48" t="s">
        <v>34726</v>
      </c>
      <c r="N3531">
        <f>VLOOKUP(B3531,HIS退!B:F,5,FALSE)</f>
        <v>-311</v>
      </c>
      <c r="O3531" t="str">
        <f t="shared" si="111"/>
        <v/>
      </c>
      <c r="P3531" s="37">
        <f>VLOOKUP(C3531,微信退!Q:S,3,FALSE)</f>
        <v>311</v>
      </c>
      <c r="Q3531" t="str">
        <f t="shared" si="112"/>
        <v/>
      </c>
    </row>
    <row r="3532" spans="1:17" hidden="1">
      <c r="A3532" s="49">
        <v>42912.748900462961</v>
      </c>
      <c r="B3532" s="46">
        <v>414990</v>
      </c>
      <c r="C3532" s="50" t="s">
        <v>34727</v>
      </c>
      <c r="D3532" s="46" t="s">
        <v>34728</v>
      </c>
      <c r="E3532" s="46" t="s">
        <v>34729</v>
      </c>
      <c r="F3532" s="47">
        <v>221</v>
      </c>
      <c r="G3532" s="48" t="s">
        <v>34</v>
      </c>
      <c r="H3532" s="48" t="s">
        <v>34</v>
      </c>
      <c r="I3532" s="48" t="s">
        <v>99</v>
      </c>
      <c r="J3532" s="48" t="s">
        <v>48</v>
      </c>
      <c r="K3532" s="48" t="s">
        <v>100</v>
      </c>
      <c r="L3532" s="48" t="s">
        <v>34730</v>
      </c>
      <c r="M3532" s="48" t="s">
        <v>34731</v>
      </c>
      <c r="N3532" t="e">
        <f>VLOOKUP(B3532,HIS退!B:F,5,FALSE)</f>
        <v>#N/A</v>
      </c>
      <c r="O3532" t="e">
        <f t="shared" si="111"/>
        <v>#N/A</v>
      </c>
      <c r="P3532" s="37" t="e">
        <f>VLOOKUP(C3532,微信退!Q:S,3,FALSE)</f>
        <v>#N/A</v>
      </c>
      <c r="Q3532" t="e">
        <f t="shared" si="112"/>
        <v>#N/A</v>
      </c>
    </row>
    <row r="3533" spans="1:17" hidden="1">
      <c r="A3533" s="49">
        <v>42912.74895833333</v>
      </c>
      <c r="B3533" s="46">
        <v>414991</v>
      </c>
      <c r="C3533" s="50" t="s">
        <v>34732</v>
      </c>
      <c r="D3533" s="46" t="s">
        <v>34733</v>
      </c>
      <c r="E3533" s="46" t="s">
        <v>34734</v>
      </c>
      <c r="F3533" s="47">
        <v>728</v>
      </c>
      <c r="G3533" s="48" t="s">
        <v>34</v>
      </c>
      <c r="H3533" s="48" t="s">
        <v>34</v>
      </c>
      <c r="I3533" s="48" t="s">
        <v>99</v>
      </c>
      <c r="J3533" s="48" t="s">
        <v>48</v>
      </c>
      <c r="K3533" s="48" t="s">
        <v>100</v>
      </c>
      <c r="L3533" s="48" t="s">
        <v>34735</v>
      </c>
      <c r="M3533" s="48" t="s">
        <v>34736</v>
      </c>
      <c r="N3533" t="e">
        <f>VLOOKUP(B3533,HIS退!B:F,5,FALSE)</f>
        <v>#N/A</v>
      </c>
      <c r="O3533" t="e">
        <f t="shared" si="111"/>
        <v>#N/A</v>
      </c>
      <c r="P3533" s="37" t="e">
        <f>VLOOKUP(C3533,微信退!Q:S,3,FALSE)</f>
        <v>#N/A</v>
      </c>
      <c r="Q3533" t="e">
        <f t="shared" si="112"/>
        <v>#N/A</v>
      </c>
    </row>
    <row r="3534" spans="1:17" hidden="1">
      <c r="A3534" s="49">
        <v>42912.749212962961</v>
      </c>
      <c r="B3534" s="46">
        <v>414992</v>
      </c>
      <c r="C3534" s="50" t="s">
        <v>34737</v>
      </c>
      <c r="D3534" s="46" t="s">
        <v>34738</v>
      </c>
      <c r="E3534" s="46" t="s">
        <v>34739</v>
      </c>
      <c r="F3534" s="47">
        <v>331</v>
      </c>
      <c r="G3534" s="48" t="s">
        <v>34</v>
      </c>
      <c r="H3534" s="48" t="s">
        <v>34</v>
      </c>
      <c r="I3534" s="48" t="s">
        <v>99</v>
      </c>
      <c r="J3534" s="48" t="s">
        <v>48</v>
      </c>
      <c r="K3534" s="48" t="s">
        <v>100</v>
      </c>
      <c r="L3534" s="48" t="s">
        <v>34740</v>
      </c>
      <c r="M3534" s="48" t="s">
        <v>34741</v>
      </c>
      <c r="N3534" t="e">
        <f>VLOOKUP(B3534,HIS退!B:F,5,FALSE)</f>
        <v>#N/A</v>
      </c>
      <c r="O3534" t="e">
        <f t="shared" si="111"/>
        <v>#N/A</v>
      </c>
      <c r="P3534" s="37" t="e">
        <f>VLOOKUP(C3534,微信退!Q:S,3,FALSE)</f>
        <v>#N/A</v>
      </c>
      <c r="Q3534" t="e">
        <f t="shared" si="112"/>
        <v>#N/A</v>
      </c>
    </row>
    <row r="3535" spans="1:17">
      <c r="A3535" s="49">
        <v>42912.749965277777</v>
      </c>
      <c r="B3535" s="46">
        <v>415002</v>
      </c>
      <c r="C3535" s="50" t="s">
        <v>26136</v>
      </c>
      <c r="D3535" s="46" t="s">
        <v>28306</v>
      </c>
      <c r="E3535" s="46" t="s">
        <v>28307</v>
      </c>
      <c r="F3535" s="47">
        <v>100</v>
      </c>
      <c r="G3535" s="48" t="s">
        <v>59</v>
      </c>
      <c r="H3535" s="48" t="s">
        <v>112</v>
      </c>
      <c r="I3535" s="48" t="s">
        <v>99</v>
      </c>
      <c r="J3535" s="48" t="s">
        <v>48</v>
      </c>
      <c r="K3535" s="48" t="s">
        <v>100</v>
      </c>
      <c r="L3535" s="48" t="s">
        <v>26137</v>
      </c>
      <c r="M3535" s="48" t="s">
        <v>34742</v>
      </c>
      <c r="N3535">
        <f>VLOOKUP(B3535,HIS退!B:F,5,FALSE)</f>
        <v>-100</v>
      </c>
      <c r="O3535" t="str">
        <f t="shared" si="111"/>
        <v/>
      </c>
      <c r="P3535" s="37">
        <f>VLOOKUP(C3535,微信退!Q:S,3,FALSE)</f>
        <v>100</v>
      </c>
      <c r="Q3535" t="str">
        <f t="shared" si="112"/>
        <v/>
      </c>
    </row>
    <row r="3536" spans="1:17">
      <c r="A3536" s="49">
        <v>42912.7503125</v>
      </c>
      <c r="B3536" s="46">
        <v>415003</v>
      </c>
      <c r="C3536" s="50" t="s">
        <v>26134</v>
      </c>
      <c r="D3536" s="46" t="s">
        <v>28306</v>
      </c>
      <c r="E3536" s="46" t="s">
        <v>28307</v>
      </c>
      <c r="F3536" s="47">
        <v>71</v>
      </c>
      <c r="G3536" s="48" t="s">
        <v>59</v>
      </c>
      <c r="H3536" s="48" t="s">
        <v>112</v>
      </c>
      <c r="I3536" s="48" t="s">
        <v>99</v>
      </c>
      <c r="J3536" s="48" t="s">
        <v>48</v>
      </c>
      <c r="K3536" s="48" t="s">
        <v>100</v>
      </c>
      <c r="L3536" s="48" t="s">
        <v>26135</v>
      </c>
      <c r="M3536" s="48" t="s">
        <v>34743</v>
      </c>
      <c r="N3536">
        <f>VLOOKUP(B3536,HIS退!B:F,5,FALSE)</f>
        <v>-71</v>
      </c>
      <c r="O3536" t="str">
        <f t="shared" si="111"/>
        <v/>
      </c>
      <c r="P3536" s="37">
        <f>VLOOKUP(C3536,微信退!Q:S,3,FALSE)</f>
        <v>71</v>
      </c>
      <c r="Q3536" t="str">
        <f t="shared" si="112"/>
        <v/>
      </c>
    </row>
    <row r="3537" spans="1:17">
      <c r="A3537" s="49">
        <v>42912.752939814818</v>
      </c>
      <c r="B3537" s="46">
        <v>415017</v>
      </c>
      <c r="C3537" s="50" t="s">
        <v>26318</v>
      </c>
      <c r="D3537" s="46" t="s">
        <v>28308</v>
      </c>
      <c r="E3537" s="46" t="s">
        <v>28309</v>
      </c>
      <c r="F3537" s="47">
        <v>50</v>
      </c>
      <c r="G3537" s="48" t="s">
        <v>34</v>
      </c>
      <c r="H3537" s="48" t="s">
        <v>112</v>
      </c>
      <c r="I3537" s="48" t="s">
        <v>99</v>
      </c>
      <c r="J3537" s="48" t="s">
        <v>48</v>
      </c>
      <c r="K3537" s="48" t="s">
        <v>100</v>
      </c>
      <c r="L3537" s="48" t="s">
        <v>26319</v>
      </c>
      <c r="M3537" s="48" t="s">
        <v>34744</v>
      </c>
      <c r="N3537">
        <f>VLOOKUP(B3537,HIS退!B:F,5,FALSE)</f>
        <v>-50</v>
      </c>
      <c r="O3537" t="str">
        <f t="shared" si="111"/>
        <v/>
      </c>
      <c r="P3537" s="37">
        <f>VLOOKUP(C3537,微信退!Q:S,3,FALSE)</f>
        <v>50</v>
      </c>
      <c r="Q3537" t="str">
        <f t="shared" si="112"/>
        <v/>
      </c>
    </row>
    <row r="3538" spans="1:17">
      <c r="A3538" s="49">
        <v>42912.756712962961</v>
      </c>
      <c r="B3538" s="46">
        <v>415043</v>
      </c>
      <c r="C3538" s="50" t="s">
        <v>26356</v>
      </c>
      <c r="D3538" s="46" t="s">
        <v>28310</v>
      </c>
      <c r="E3538" s="46" t="s">
        <v>28311</v>
      </c>
      <c r="F3538" s="47">
        <v>78</v>
      </c>
      <c r="G3538" s="48" t="s">
        <v>34</v>
      </c>
      <c r="H3538" s="48" t="s">
        <v>112</v>
      </c>
      <c r="I3538" s="48" t="s">
        <v>99</v>
      </c>
      <c r="J3538" s="48" t="s">
        <v>48</v>
      </c>
      <c r="K3538" s="48" t="s">
        <v>100</v>
      </c>
      <c r="L3538" s="48" t="s">
        <v>26357</v>
      </c>
      <c r="M3538" s="48" t="s">
        <v>34745</v>
      </c>
      <c r="N3538">
        <f>VLOOKUP(B3538,HIS退!B:F,5,FALSE)</f>
        <v>-78</v>
      </c>
      <c r="O3538" t="str">
        <f t="shared" si="111"/>
        <v/>
      </c>
      <c r="P3538" s="37">
        <f>VLOOKUP(C3538,微信退!Q:S,3,FALSE)</f>
        <v>78</v>
      </c>
      <c r="Q3538" t="str">
        <f t="shared" si="112"/>
        <v/>
      </c>
    </row>
    <row r="3539" spans="1:17">
      <c r="A3539" s="49">
        <v>42912.765555555554</v>
      </c>
      <c r="B3539" s="46">
        <v>415079</v>
      </c>
      <c r="C3539" s="50" t="s">
        <v>26160</v>
      </c>
      <c r="D3539" s="46" t="s">
        <v>28312</v>
      </c>
      <c r="E3539" s="46" t="s">
        <v>28313</v>
      </c>
      <c r="F3539" s="47">
        <v>2</v>
      </c>
      <c r="G3539" s="48" t="s">
        <v>59</v>
      </c>
      <c r="H3539" s="48" t="s">
        <v>112</v>
      </c>
      <c r="I3539" s="48" t="s">
        <v>99</v>
      </c>
      <c r="J3539" s="48" t="s">
        <v>48</v>
      </c>
      <c r="K3539" s="48" t="s">
        <v>100</v>
      </c>
      <c r="L3539" s="48" t="s">
        <v>26161</v>
      </c>
      <c r="M3539" s="48" t="s">
        <v>34746</v>
      </c>
      <c r="N3539">
        <f>VLOOKUP(B3539,HIS退!B:F,5,FALSE)</f>
        <v>-2</v>
      </c>
      <c r="O3539" t="str">
        <f t="shared" si="111"/>
        <v/>
      </c>
      <c r="P3539" s="37">
        <f>VLOOKUP(C3539,微信退!Q:S,3,FALSE)</f>
        <v>2</v>
      </c>
      <c r="Q3539" t="str">
        <f t="shared" si="112"/>
        <v/>
      </c>
    </row>
    <row r="3540" spans="1:17" hidden="1">
      <c r="A3540" s="49">
        <v>42912.781678240739</v>
      </c>
      <c r="B3540" s="46">
        <v>415118</v>
      </c>
      <c r="C3540" s="50" t="s">
        <v>34747</v>
      </c>
      <c r="D3540" s="46" t="s">
        <v>34748</v>
      </c>
      <c r="E3540" s="46" t="s">
        <v>34749</v>
      </c>
      <c r="F3540" s="47">
        <v>333</v>
      </c>
      <c r="G3540" s="48" t="s">
        <v>34</v>
      </c>
      <c r="H3540" s="48" t="s">
        <v>34</v>
      </c>
      <c r="I3540" s="48" t="s">
        <v>99</v>
      </c>
      <c r="J3540" s="48" t="s">
        <v>48</v>
      </c>
      <c r="K3540" s="48" t="s">
        <v>100</v>
      </c>
      <c r="L3540" s="48" t="s">
        <v>34750</v>
      </c>
      <c r="M3540" s="48" t="s">
        <v>34751</v>
      </c>
      <c r="N3540" t="e">
        <f>VLOOKUP(B3540,HIS退!B:F,5,FALSE)</f>
        <v>#N/A</v>
      </c>
      <c r="O3540" t="e">
        <f t="shared" si="111"/>
        <v>#N/A</v>
      </c>
      <c r="P3540" s="37" t="e">
        <f>VLOOKUP(C3540,微信退!Q:S,3,FALSE)</f>
        <v>#N/A</v>
      </c>
      <c r="Q3540" t="e">
        <f t="shared" si="112"/>
        <v>#N/A</v>
      </c>
    </row>
    <row r="3541" spans="1:17">
      <c r="A3541" s="49">
        <v>42912.805590277778</v>
      </c>
      <c r="B3541" s="46">
        <v>415147</v>
      </c>
      <c r="C3541" s="50" t="s">
        <v>26268</v>
      </c>
      <c r="D3541" s="46" t="s">
        <v>28314</v>
      </c>
      <c r="E3541" s="46" t="s">
        <v>28315</v>
      </c>
      <c r="F3541" s="47">
        <v>94</v>
      </c>
      <c r="G3541" s="48" t="s">
        <v>59</v>
      </c>
      <c r="H3541" s="48" t="s">
        <v>112</v>
      </c>
      <c r="I3541" s="48" t="s">
        <v>99</v>
      </c>
      <c r="J3541" s="48" t="s">
        <v>48</v>
      </c>
      <c r="K3541" s="48" t="s">
        <v>100</v>
      </c>
      <c r="L3541" s="48" t="s">
        <v>26269</v>
      </c>
      <c r="M3541" s="48" t="s">
        <v>34752</v>
      </c>
      <c r="N3541">
        <f>VLOOKUP(B3541,HIS退!B:F,5,FALSE)</f>
        <v>-94</v>
      </c>
      <c r="O3541" t="str">
        <f t="shared" si="111"/>
        <v/>
      </c>
      <c r="P3541" s="37">
        <f>VLOOKUP(C3541,微信退!Q:S,3,FALSE)</f>
        <v>94</v>
      </c>
      <c r="Q3541" t="str">
        <f t="shared" si="112"/>
        <v/>
      </c>
    </row>
    <row r="3542" spans="1:17" hidden="1">
      <c r="A3542" s="49">
        <v>42912.826886574076</v>
      </c>
      <c r="B3542" s="46">
        <v>415197</v>
      </c>
      <c r="C3542" s="50" t="s">
        <v>34753</v>
      </c>
      <c r="D3542" s="46" t="s">
        <v>34754</v>
      </c>
      <c r="E3542" s="46" t="s">
        <v>34755</v>
      </c>
      <c r="F3542" s="47">
        <v>244</v>
      </c>
      <c r="G3542" s="48" t="s">
        <v>34</v>
      </c>
      <c r="H3542" s="48" t="s">
        <v>34</v>
      </c>
      <c r="I3542" s="48" t="s">
        <v>101</v>
      </c>
      <c r="J3542" s="48" t="s">
        <v>29021</v>
      </c>
      <c r="K3542" s="48" t="s">
        <v>100</v>
      </c>
      <c r="L3542" s="48" t="s">
        <v>34756</v>
      </c>
      <c r="M3542" s="48" t="s">
        <v>34757</v>
      </c>
      <c r="N3542" t="e">
        <f>VLOOKUP(B3542,HIS退!B:F,5,FALSE)</f>
        <v>#N/A</v>
      </c>
      <c r="O3542" t="e">
        <f t="shared" si="111"/>
        <v>#N/A</v>
      </c>
      <c r="P3542" s="37" t="e">
        <f>VLOOKUP(C3542,微信退!Q:S,3,FALSE)</f>
        <v>#N/A</v>
      </c>
      <c r="Q3542" t="e">
        <f t="shared" si="112"/>
        <v>#N/A</v>
      </c>
    </row>
    <row r="3543" spans="1:17" hidden="1">
      <c r="A3543" s="49">
        <v>42912.829050925924</v>
      </c>
      <c r="B3543" s="46">
        <v>415206</v>
      </c>
      <c r="C3543" s="50" t="s">
        <v>34758</v>
      </c>
      <c r="D3543" s="46" t="s">
        <v>34759</v>
      </c>
      <c r="E3543" s="46" t="s">
        <v>34760</v>
      </c>
      <c r="F3543" s="47">
        <v>92</v>
      </c>
      <c r="G3543" s="48" t="s">
        <v>34</v>
      </c>
      <c r="H3543" s="48" t="s">
        <v>34</v>
      </c>
      <c r="I3543" s="48" t="s">
        <v>99</v>
      </c>
      <c r="J3543" s="48" t="s">
        <v>48</v>
      </c>
      <c r="K3543" s="48" t="s">
        <v>100</v>
      </c>
      <c r="L3543" s="48" t="s">
        <v>34761</v>
      </c>
      <c r="M3543" s="48" t="s">
        <v>34762</v>
      </c>
      <c r="N3543" t="e">
        <f>VLOOKUP(B3543,HIS退!B:F,5,FALSE)</f>
        <v>#N/A</v>
      </c>
      <c r="O3543" t="e">
        <f t="shared" si="111"/>
        <v>#N/A</v>
      </c>
      <c r="P3543" s="37" t="e">
        <f>VLOOKUP(C3543,微信退!Q:S,3,FALSE)</f>
        <v>#N/A</v>
      </c>
      <c r="Q3543" t="e">
        <f t="shared" si="112"/>
        <v>#N/A</v>
      </c>
    </row>
    <row r="3544" spans="1:17" hidden="1">
      <c r="A3544" s="49">
        <v>42912.846979166665</v>
      </c>
      <c r="B3544" s="46">
        <v>415255</v>
      </c>
      <c r="C3544" s="50" t="s">
        <v>34763</v>
      </c>
      <c r="D3544" s="46" t="s">
        <v>34764</v>
      </c>
      <c r="E3544" s="46" t="s">
        <v>34765</v>
      </c>
      <c r="F3544" s="47">
        <v>33</v>
      </c>
      <c r="G3544" s="48" t="s">
        <v>34</v>
      </c>
      <c r="H3544" s="48" t="s">
        <v>34</v>
      </c>
      <c r="I3544" s="48" t="s">
        <v>99</v>
      </c>
      <c r="J3544" s="48" t="s">
        <v>48</v>
      </c>
      <c r="K3544" s="48" t="s">
        <v>100</v>
      </c>
      <c r="L3544" s="48" t="s">
        <v>34766</v>
      </c>
      <c r="M3544" s="48" t="s">
        <v>34767</v>
      </c>
      <c r="N3544" t="e">
        <f>VLOOKUP(B3544,HIS退!B:F,5,FALSE)</f>
        <v>#N/A</v>
      </c>
      <c r="O3544" t="e">
        <f t="shared" si="111"/>
        <v>#N/A</v>
      </c>
      <c r="P3544" s="37" t="e">
        <f>VLOOKUP(C3544,微信退!Q:S,3,FALSE)</f>
        <v>#N/A</v>
      </c>
      <c r="Q3544" t="e">
        <f t="shared" si="112"/>
        <v>#N/A</v>
      </c>
    </row>
    <row r="3545" spans="1:17" hidden="1">
      <c r="A3545" s="49">
        <v>42912.847893518519</v>
      </c>
      <c r="B3545" s="46">
        <v>415257</v>
      </c>
      <c r="C3545" s="50" t="s">
        <v>34768</v>
      </c>
      <c r="D3545" s="46" t="s">
        <v>34769</v>
      </c>
      <c r="E3545" s="46" t="s">
        <v>34770</v>
      </c>
      <c r="F3545" s="47">
        <v>400</v>
      </c>
      <c r="G3545" s="48" t="s">
        <v>34</v>
      </c>
      <c r="H3545" s="48" t="s">
        <v>34</v>
      </c>
      <c r="I3545" s="48" t="s">
        <v>99</v>
      </c>
      <c r="J3545" s="48" t="s">
        <v>48</v>
      </c>
      <c r="K3545" s="48" t="s">
        <v>100</v>
      </c>
      <c r="L3545" s="48" t="s">
        <v>34771</v>
      </c>
      <c r="M3545" s="48" t="s">
        <v>34772</v>
      </c>
      <c r="N3545" t="e">
        <f>VLOOKUP(B3545,HIS退!B:F,5,FALSE)</f>
        <v>#N/A</v>
      </c>
      <c r="O3545" t="e">
        <f t="shared" si="111"/>
        <v>#N/A</v>
      </c>
      <c r="P3545" s="37" t="e">
        <f>VLOOKUP(C3545,微信退!Q:S,3,FALSE)</f>
        <v>#N/A</v>
      </c>
      <c r="Q3545" t="e">
        <f t="shared" si="112"/>
        <v>#N/A</v>
      </c>
    </row>
    <row r="3546" spans="1:17">
      <c r="A3546" s="49">
        <v>42912.868958333333</v>
      </c>
      <c r="B3546" s="46">
        <v>415316</v>
      </c>
      <c r="C3546" s="50" t="s">
        <v>26354</v>
      </c>
      <c r="D3546" s="46" t="s">
        <v>28316</v>
      </c>
      <c r="E3546" s="46" t="s">
        <v>28317</v>
      </c>
      <c r="F3546" s="47">
        <v>4</v>
      </c>
      <c r="G3546" s="48" t="s">
        <v>34</v>
      </c>
      <c r="H3546" s="48" t="s">
        <v>112</v>
      </c>
      <c r="I3546" s="48" t="s">
        <v>99</v>
      </c>
      <c r="J3546" s="48" t="s">
        <v>48</v>
      </c>
      <c r="K3546" s="48" t="s">
        <v>100</v>
      </c>
      <c r="L3546" s="48" t="s">
        <v>26355</v>
      </c>
      <c r="M3546" s="48" t="s">
        <v>34773</v>
      </c>
      <c r="N3546">
        <f>VLOOKUP(B3546,HIS退!B:F,5,FALSE)</f>
        <v>-4</v>
      </c>
      <c r="O3546" t="str">
        <f t="shared" si="111"/>
        <v/>
      </c>
      <c r="P3546" s="37">
        <f>VLOOKUP(C3546,微信退!Q:S,3,FALSE)</f>
        <v>4</v>
      </c>
      <c r="Q3546" t="str">
        <f t="shared" si="112"/>
        <v/>
      </c>
    </row>
    <row r="3547" spans="1:17">
      <c r="A3547" s="49">
        <v>42912.869791666664</v>
      </c>
      <c r="B3547" s="46">
        <v>415319</v>
      </c>
      <c r="C3547" s="50" t="s">
        <v>26212</v>
      </c>
      <c r="D3547" s="46" t="s">
        <v>28318</v>
      </c>
      <c r="E3547" s="46" t="s">
        <v>28319</v>
      </c>
      <c r="F3547" s="47">
        <v>1</v>
      </c>
      <c r="G3547" s="48" t="s">
        <v>34</v>
      </c>
      <c r="H3547" s="48" t="s">
        <v>112</v>
      </c>
      <c r="I3547" s="48" t="s">
        <v>99</v>
      </c>
      <c r="J3547" s="48" t="s">
        <v>48</v>
      </c>
      <c r="K3547" s="48" t="s">
        <v>100</v>
      </c>
      <c r="L3547" s="48" t="s">
        <v>26213</v>
      </c>
      <c r="M3547" s="48" t="s">
        <v>34774</v>
      </c>
      <c r="N3547">
        <f>VLOOKUP(B3547,HIS退!B:F,5,FALSE)</f>
        <v>-1</v>
      </c>
      <c r="O3547" t="str">
        <f t="shared" si="111"/>
        <v/>
      </c>
      <c r="P3547" s="37">
        <f>VLOOKUP(C3547,微信退!Q:S,3,FALSE)</f>
        <v>1</v>
      </c>
      <c r="Q3547" t="str">
        <f t="shared" si="112"/>
        <v/>
      </c>
    </row>
    <row r="3548" spans="1:17">
      <c r="A3548" s="49">
        <v>42912.870092592595</v>
      </c>
      <c r="B3548" s="46">
        <v>415321</v>
      </c>
      <c r="C3548" s="50" t="s">
        <v>26214</v>
      </c>
      <c r="D3548" s="46" t="s">
        <v>28318</v>
      </c>
      <c r="E3548" s="46" t="s">
        <v>28319</v>
      </c>
      <c r="F3548" s="47">
        <v>499</v>
      </c>
      <c r="G3548" s="48" t="s">
        <v>34</v>
      </c>
      <c r="H3548" s="48" t="s">
        <v>112</v>
      </c>
      <c r="I3548" s="48" t="s">
        <v>99</v>
      </c>
      <c r="J3548" s="48" t="s">
        <v>48</v>
      </c>
      <c r="K3548" s="48" t="s">
        <v>100</v>
      </c>
      <c r="L3548" s="48" t="s">
        <v>26215</v>
      </c>
      <c r="M3548" s="48" t="s">
        <v>34775</v>
      </c>
      <c r="N3548">
        <f>VLOOKUP(B3548,HIS退!B:F,5,FALSE)</f>
        <v>-499</v>
      </c>
      <c r="O3548" t="str">
        <f t="shared" si="111"/>
        <v/>
      </c>
      <c r="P3548" s="37">
        <f>VLOOKUP(C3548,微信退!Q:S,3,FALSE)</f>
        <v>499</v>
      </c>
      <c r="Q3548" t="str">
        <f t="shared" si="112"/>
        <v/>
      </c>
    </row>
    <row r="3549" spans="1:17">
      <c r="A3549" s="49">
        <v>42912.870613425926</v>
      </c>
      <c r="B3549" s="46">
        <v>415322</v>
      </c>
      <c r="C3549" s="50" t="s">
        <v>26216</v>
      </c>
      <c r="D3549" s="46" t="s">
        <v>28318</v>
      </c>
      <c r="E3549" s="46" t="s">
        <v>28319</v>
      </c>
      <c r="F3549" s="47">
        <v>1444</v>
      </c>
      <c r="G3549" s="48" t="s">
        <v>34</v>
      </c>
      <c r="H3549" s="48" t="s">
        <v>112</v>
      </c>
      <c r="I3549" s="48" t="s">
        <v>99</v>
      </c>
      <c r="J3549" s="48" t="s">
        <v>48</v>
      </c>
      <c r="K3549" s="48" t="s">
        <v>100</v>
      </c>
      <c r="L3549" s="48" t="s">
        <v>26217</v>
      </c>
      <c r="M3549" s="48" t="s">
        <v>34776</v>
      </c>
      <c r="N3549">
        <f>VLOOKUP(B3549,HIS退!B:F,5,FALSE)</f>
        <v>-1444</v>
      </c>
      <c r="O3549" t="str">
        <f t="shared" si="111"/>
        <v/>
      </c>
      <c r="P3549" s="37">
        <f>VLOOKUP(C3549,微信退!Q:S,3,FALSE)</f>
        <v>1444</v>
      </c>
      <c r="Q3549" t="str">
        <f t="shared" si="112"/>
        <v/>
      </c>
    </row>
    <row r="3550" spans="1:17" hidden="1">
      <c r="A3550" s="49">
        <v>42912.917893518519</v>
      </c>
      <c r="B3550" s="46">
        <v>415418</v>
      </c>
      <c r="C3550" s="50" t="s">
        <v>34777</v>
      </c>
      <c r="D3550" s="46" t="s">
        <v>30549</v>
      </c>
      <c r="E3550" s="46" t="s">
        <v>30550</v>
      </c>
      <c r="F3550" s="47">
        <v>737</v>
      </c>
      <c r="G3550" s="48" t="s">
        <v>34</v>
      </c>
      <c r="H3550" s="48" t="s">
        <v>34</v>
      </c>
      <c r="I3550" s="48" t="s">
        <v>99</v>
      </c>
      <c r="J3550" s="48" t="s">
        <v>48</v>
      </c>
      <c r="K3550" s="48" t="s">
        <v>100</v>
      </c>
      <c r="L3550" s="48" t="s">
        <v>34778</v>
      </c>
      <c r="M3550" s="48" t="s">
        <v>34779</v>
      </c>
      <c r="N3550" t="e">
        <f>VLOOKUP(B3550,HIS退!B:F,5,FALSE)</f>
        <v>#N/A</v>
      </c>
      <c r="O3550" t="e">
        <f t="shared" si="111"/>
        <v>#N/A</v>
      </c>
      <c r="P3550" s="37" t="e">
        <f>VLOOKUP(C3550,微信退!Q:S,3,FALSE)</f>
        <v>#N/A</v>
      </c>
      <c r="Q3550" t="e">
        <f t="shared" si="112"/>
        <v>#N/A</v>
      </c>
    </row>
    <row r="3551" spans="1:17">
      <c r="A3551" s="49">
        <v>42912.95140046296</v>
      </c>
      <c r="B3551" s="46">
        <v>415472</v>
      </c>
      <c r="C3551" s="50" t="s">
        <v>26270</v>
      </c>
      <c r="D3551" s="46" t="s">
        <v>28314</v>
      </c>
      <c r="E3551" s="46" t="s">
        <v>28315</v>
      </c>
      <c r="F3551" s="47">
        <v>4</v>
      </c>
      <c r="G3551" s="48" t="s">
        <v>59</v>
      </c>
      <c r="H3551" s="48" t="s">
        <v>112</v>
      </c>
      <c r="I3551" s="48" t="s">
        <v>99</v>
      </c>
      <c r="J3551" s="48" t="s">
        <v>48</v>
      </c>
      <c r="K3551" s="48" t="s">
        <v>100</v>
      </c>
      <c r="L3551" s="48" t="s">
        <v>26271</v>
      </c>
      <c r="M3551" s="48" t="s">
        <v>34780</v>
      </c>
      <c r="N3551">
        <f>VLOOKUP(B3551,HIS退!B:F,5,FALSE)</f>
        <v>-4</v>
      </c>
      <c r="O3551" t="str">
        <f t="shared" si="111"/>
        <v/>
      </c>
      <c r="P3551" s="37">
        <f>VLOOKUP(C3551,微信退!Q:S,3,FALSE)</f>
        <v>4</v>
      </c>
      <c r="Q3551" t="str">
        <f t="shared" si="112"/>
        <v/>
      </c>
    </row>
    <row r="3552" spans="1:17" hidden="1">
      <c r="A3552" s="49">
        <v>42913.267175925925</v>
      </c>
      <c r="B3552" s="46">
        <v>415742</v>
      </c>
      <c r="C3552" s="50" t="s">
        <v>34781</v>
      </c>
      <c r="D3552" s="46" t="s">
        <v>34782</v>
      </c>
      <c r="E3552" s="46" t="s">
        <v>34783</v>
      </c>
      <c r="F3552" s="47">
        <v>300</v>
      </c>
      <c r="G3552" s="48" t="s">
        <v>34</v>
      </c>
      <c r="H3552" s="48" t="s">
        <v>29015</v>
      </c>
      <c r="I3552" s="48" t="s">
        <v>99</v>
      </c>
      <c r="J3552" s="48" t="s">
        <v>48</v>
      </c>
      <c r="K3552" s="48" t="s">
        <v>100</v>
      </c>
      <c r="L3552" s="48" t="s">
        <v>34784</v>
      </c>
      <c r="M3552" s="48" t="s">
        <v>34785</v>
      </c>
      <c r="N3552" t="e">
        <f>VLOOKUP(B3552,HIS退!B:F,5,FALSE)</f>
        <v>#N/A</v>
      </c>
      <c r="O3552" t="e">
        <f t="shared" si="111"/>
        <v>#N/A</v>
      </c>
      <c r="P3552" s="37" t="e">
        <f>VLOOKUP(C3552,微信退!Q:S,3,FALSE)</f>
        <v>#N/A</v>
      </c>
      <c r="Q3552" t="e">
        <f t="shared" si="112"/>
        <v>#N/A</v>
      </c>
    </row>
    <row r="3553" spans="1:17" hidden="1">
      <c r="A3553" s="49">
        <v>42913.276388888888</v>
      </c>
      <c r="B3553" s="46">
        <v>415752</v>
      </c>
      <c r="C3553" s="50" t="s">
        <v>34786</v>
      </c>
      <c r="D3553" s="46" t="s">
        <v>34787</v>
      </c>
      <c r="E3553" s="46" t="s">
        <v>34788</v>
      </c>
      <c r="F3553" s="47">
        <v>500</v>
      </c>
      <c r="G3553" s="48" t="s">
        <v>34</v>
      </c>
      <c r="H3553" s="48" t="s">
        <v>34</v>
      </c>
      <c r="I3553" s="48" t="s">
        <v>99</v>
      </c>
      <c r="J3553" s="48" t="s">
        <v>48</v>
      </c>
      <c r="K3553" s="48" t="s">
        <v>100</v>
      </c>
      <c r="L3553" s="48" t="s">
        <v>34789</v>
      </c>
      <c r="M3553" s="48" t="s">
        <v>34790</v>
      </c>
      <c r="N3553" t="e">
        <f>VLOOKUP(B3553,HIS退!B:F,5,FALSE)</f>
        <v>#N/A</v>
      </c>
      <c r="O3553" t="e">
        <f t="shared" si="111"/>
        <v>#N/A</v>
      </c>
      <c r="P3553" s="37" t="e">
        <f>VLOOKUP(C3553,微信退!Q:S,3,FALSE)</f>
        <v>#N/A</v>
      </c>
      <c r="Q3553" t="e">
        <f t="shared" si="112"/>
        <v>#N/A</v>
      </c>
    </row>
    <row r="3554" spans="1:17" hidden="1">
      <c r="A3554" s="49">
        <v>42913.295289351852</v>
      </c>
      <c r="B3554" s="46">
        <v>415794</v>
      </c>
      <c r="C3554" s="50" t="s">
        <v>34791</v>
      </c>
      <c r="D3554" s="46" t="s">
        <v>34792</v>
      </c>
      <c r="E3554" s="46" t="s">
        <v>34793</v>
      </c>
      <c r="F3554" s="47">
        <v>283</v>
      </c>
      <c r="G3554" s="48" t="s">
        <v>34</v>
      </c>
      <c r="H3554" s="48" t="s">
        <v>34</v>
      </c>
      <c r="I3554" s="48" t="s">
        <v>99</v>
      </c>
      <c r="J3554" s="48" t="s">
        <v>48</v>
      </c>
      <c r="K3554" s="48" t="s">
        <v>100</v>
      </c>
      <c r="L3554" s="48" t="s">
        <v>34794</v>
      </c>
      <c r="M3554" s="48" t="s">
        <v>34795</v>
      </c>
      <c r="N3554" t="e">
        <f>VLOOKUP(B3554,HIS退!B:F,5,FALSE)</f>
        <v>#N/A</v>
      </c>
      <c r="O3554" t="e">
        <f t="shared" si="111"/>
        <v>#N/A</v>
      </c>
      <c r="P3554" s="37" t="e">
        <f>VLOOKUP(C3554,微信退!Q:S,3,FALSE)</f>
        <v>#N/A</v>
      </c>
      <c r="Q3554" t="e">
        <f t="shared" si="112"/>
        <v>#N/A</v>
      </c>
    </row>
    <row r="3555" spans="1:17" hidden="1">
      <c r="A3555" s="49">
        <v>42913.333182870374</v>
      </c>
      <c r="B3555" s="46">
        <v>416306</v>
      </c>
      <c r="C3555" s="50" t="s">
        <v>34796</v>
      </c>
      <c r="D3555" s="46" t="s">
        <v>34797</v>
      </c>
      <c r="E3555" s="46" t="s">
        <v>34798</v>
      </c>
      <c r="F3555" s="47">
        <v>9990</v>
      </c>
      <c r="G3555" s="48" t="s">
        <v>59</v>
      </c>
      <c r="H3555" s="48" t="s">
        <v>59</v>
      </c>
      <c r="I3555" s="48" t="s">
        <v>99</v>
      </c>
      <c r="J3555" s="48" t="s">
        <v>48</v>
      </c>
      <c r="K3555" s="48" t="s">
        <v>100</v>
      </c>
      <c r="L3555" s="48" t="s">
        <v>34799</v>
      </c>
      <c r="M3555" s="48" t="s">
        <v>34800</v>
      </c>
      <c r="N3555" t="e">
        <f>VLOOKUP(B3555,HIS退!B:F,5,FALSE)</f>
        <v>#N/A</v>
      </c>
      <c r="O3555" t="e">
        <f t="shared" si="111"/>
        <v>#N/A</v>
      </c>
      <c r="P3555" s="37" t="e">
        <f>VLOOKUP(C3555,微信退!Q:S,3,FALSE)</f>
        <v>#N/A</v>
      </c>
      <c r="Q3555" t="e">
        <f t="shared" si="112"/>
        <v>#N/A</v>
      </c>
    </row>
    <row r="3556" spans="1:17" hidden="1">
      <c r="A3556" s="49">
        <v>42913.345694444448</v>
      </c>
      <c r="B3556" s="46">
        <v>416975</v>
      </c>
      <c r="C3556" s="50" t="s">
        <v>34801</v>
      </c>
      <c r="D3556" s="46" t="s">
        <v>34802</v>
      </c>
      <c r="E3556" s="46" t="s">
        <v>34803</v>
      </c>
      <c r="F3556" s="47">
        <v>1227</v>
      </c>
      <c r="G3556" s="48" t="s">
        <v>59</v>
      </c>
      <c r="H3556" s="48" t="s">
        <v>59</v>
      </c>
      <c r="I3556" s="48" t="s">
        <v>99</v>
      </c>
      <c r="J3556" s="48" t="s">
        <v>48</v>
      </c>
      <c r="K3556" s="48" t="s">
        <v>100</v>
      </c>
      <c r="L3556" s="48" t="s">
        <v>34804</v>
      </c>
      <c r="M3556" s="48" t="s">
        <v>34805</v>
      </c>
      <c r="N3556" t="e">
        <f>VLOOKUP(B3556,HIS退!B:F,5,FALSE)</f>
        <v>#N/A</v>
      </c>
      <c r="O3556" t="e">
        <f t="shared" si="111"/>
        <v>#N/A</v>
      </c>
      <c r="P3556" s="37" t="e">
        <f>VLOOKUP(C3556,微信退!Q:S,3,FALSE)</f>
        <v>#N/A</v>
      </c>
      <c r="Q3556" t="e">
        <f t="shared" si="112"/>
        <v>#N/A</v>
      </c>
    </row>
    <row r="3557" spans="1:17" hidden="1">
      <c r="A3557" s="49">
        <v>42913.353796296295</v>
      </c>
      <c r="B3557" s="46">
        <v>417571</v>
      </c>
      <c r="C3557" s="50" t="s">
        <v>34806</v>
      </c>
      <c r="D3557" s="46" t="s">
        <v>34807</v>
      </c>
      <c r="E3557" s="46" t="s">
        <v>34808</v>
      </c>
      <c r="F3557" s="47">
        <v>500</v>
      </c>
      <c r="G3557" s="48" t="s">
        <v>59</v>
      </c>
      <c r="H3557" s="48" t="s">
        <v>29015</v>
      </c>
      <c r="I3557" s="48" t="s">
        <v>99</v>
      </c>
      <c r="J3557" s="48" t="s">
        <v>48</v>
      </c>
      <c r="K3557" s="48" t="s">
        <v>100</v>
      </c>
      <c r="L3557" s="48" t="s">
        <v>34809</v>
      </c>
      <c r="M3557" s="48" t="s">
        <v>34810</v>
      </c>
      <c r="N3557" t="e">
        <f>VLOOKUP(B3557,HIS退!B:F,5,FALSE)</f>
        <v>#N/A</v>
      </c>
      <c r="O3557" t="e">
        <f t="shared" si="111"/>
        <v>#N/A</v>
      </c>
      <c r="P3557" s="37" t="e">
        <f>VLOOKUP(C3557,微信退!Q:S,3,FALSE)</f>
        <v>#N/A</v>
      </c>
      <c r="Q3557" t="e">
        <f t="shared" si="112"/>
        <v>#N/A</v>
      </c>
    </row>
    <row r="3558" spans="1:17" hidden="1">
      <c r="A3558" s="49">
        <v>42913.356180555558</v>
      </c>
      <c r="B3558" s="46">
        <v>417720</v>
      </c>
      <c r="C3558" s="50" t="s">
        <v>26600</v>
      </c>
      <c r="D3558" s="46" t="s">
        <v>28320</v>
      </c>
      <c r="E3558" s="46" t="s">
        <v>28321</v>
      </c>
      <c r="F3558" s="47">
        <v>10</v>
      </c>
      <c r="G3558" s="48" t="s">
        <v>59</v>
      </c>
      <c r="H3558" s="48" t="s">
        <v>112</v>
      </c>
      <c r="I3558" s="48" t="s">
        <v>99</v>
      </c>
      <c r="J3558" s="48" t="s">
        <v>48</v>
      </c>
      <c r="K3558" s="48" t="s">
        <v>100</v>
      </c>
      <c r="L3558" s="48" t="s">
        <v>26601</v>
      </c>
      <c r="M3558" s="48" t="s">
        <v>34811</v>
      </c>
      <c r="N3558">
        <f>VLOOKUP(B3558,HIS退!B:F,5,FALSE)</f>
        <v>-10</v>
      </c>
      <c r="O3558" t="str">
        <f t="shared" si="111"/>
        <v/>
      </c>
      <c r="P3558" s="37">
        <f>VLOOKUP(C3558,微信退!Q:S,3,FALSE)</f>
        <v>10</v>
      </c>
      <c r="Q3558" t="str">
        <f t="shared" si="112"/>
        <v/>
      </c>
    </row>
    <row r="3559" spans="1:17" hidden="1">
      <c r="A3559" s="49">
        <v>42913.357534722221</v>
      </c>
      <c r="B3559" s="46">
        <v>417832</v>
      </c>
      <c r="C3559" s="50" t="s">
        <v>26570</v>
      </c>
      <c r="D3559" s="46" t="s">
        <v>28322</v>
      </c>
      <c r="E3559" s="46" t="s">
        <v>28323</v>
      </c>
      <c r="F3559" s="47">
        <v>50</v>
      </c>
      <c r="G3559" s="48" t="s">
        <v>59</v>
      </c>
      <c r="H3559" s="48" t="s">
        <v>112</v>
      </c>
      <c r="I3559" s="48" t="s">
        <v>99</v>
      </c>
      <c r="J3559" s="48" t="s">
        <v>48</v>
      </c>
      <c r="K3559" s="48" t="s">
        <v>100</v>
      </c>
      <c r="L3559" s="48" t="s">
        <v>26571</v>
      </c>
      <c r="M3559" s="48" t="s">
        <v>34812</v>
      </c>
      <c r="N3559">
        <f>VLOOKUP(B3559,HIS退!B:F,5,FALSE)</f>
        <v>-50</v>
      </c>
      <c r="O3559" t="str">
        <f t="shared" si="111"/>
        <v/>
      </c>
      <c r="P3559" s="37">
        <f>VLOOKUP(C3559,微信退!Q:S,3,FALSE)</f>
        <v>50</v>
      </c>
      <c r="Q3559" t="str">
        <f t="shared" si="112"/>
        <v/>
      </c>
    </row>
    <row r="3560" spans="1:17" hidden="1">
      <c r="A3560" s="49">
        <v>42913.358298611114</v>
      </c>
      <c r="B3560" s="46">
        <v>417893</v>
      </c>
      <c r="C3560" s="50" t="s">
        <v>26400</v>
      </c>
      <c r="D3560" s="46" t="s">
        <v>28324</v>
      </c>
      <c r="E3560" s="46" t="s">
        <v>28325</v>
      </c>
      <c r="F3560" s="47">
        <v>300</v>
      </c>
      <c r="G3560" s="48" t="s">
        <v>59</v>
      </c>
      <c r="H3560" s="48" t="s">
        <v>112</v>
      </c>
      <c r="I3560" s="48" t="s">
        <v>99</v>
      </c>
      <c r="J3560" s="48" t="s">
        <v>48</v>
      </c>
      <c r="K3560" s="48" t="s">
        <v>100</v>
      </c>
      <c r="L3560" s="48" t="s">
        <v>26401</v>
      </c>
      <c r="M3560" s="48" t="s">
        <v>34813</v>
      </c>
      <c r="N3560">
        <f>VLOOKUP(B3560,HIS退!B:F,5,FALSE)</f>
        <v>-300</v>
      </c>
      <c r="O3560" t="str">
        <f t="shared" si="111"/>
        <v/>
      </c>
      <c r="P3560" s="37">
        <f>VLOOKUP(C3560,微信退!Q:S,3,FALSE)</f>
        <v>300</v>
      </c>
      <c r="Q3560" t="str">
        <f t="shared" si="112"/>
        <v/>
      </c>
    </row>
    <row r="3561" spans="1:17" hidden="1">
      <c r="A3561" s="49">
        <v>42913.36037037037</v>
      </c>
      <c r="B3561" s="46">
        <v>418080</v>
      </c>
      <c r="C3561" s="50" t="s">
        <v>34814</v>
      </c>
      <c r="D3561" s="46" t="s">
        <v>34815</v>
      </c>
      <c r="E3561" s="46" t="s">
        <v>34816</v>
      </c>
      <c r="F3561" s="47">
        <v>515</v>
      </c>
      <c r="G3561" s="48" t="s">
        <v>59</v>
      </c>
      <c r="H3561" s="48" t="s">
        <v>59</v>
      </c>
      <c r="I3561" s="48" t="s">
        <v>99</v>
      </c>
      <c r="J3561" s="48" t="s">
        <v>48</v>
      </c>
      <c r="K3561" s="48" t="s">
        <v>100</v>
      </c>
      <c r="L3561" s="48" t="s">
        <v>34817</v>
      </c>
      <c r="M3561" s="48" t="s">
        <v>34818</v>
      </c>
      <c r="N3561" t="e">
        <f>VLOOKUP(B3561,HIS退!B:F,5,FALSE)</f>
        <v>#N/A</v>
      </c>
      <c r="O3561" t="e">
        <f t="shared" si="111"/>
        <v>#N/A</v>
      </c>
      <c r="P3561" s="37" t="e">
        <f>VLOOKUP(C3561,微信退!Q:S,3,FALSE)</f>
        <v>#N/A</v>
      </c>
      <c r="Q3561" t="e">
        <f t="shared" si="112"/>
        <v>#N/A</v>
      </c>
    </row>
    <row r="3562" spans="1:17" hidden="1">
      <c r="A3562" s="49">
        <v>42913.362395833334</v>
      </c>
      <c r="B3562" s="46">
        <v>418271</v>
      </c>
      <c r="C3562" s="50" t="s">
        <v>26442</v>
      </c>
      <c r="D3562" s="46" t="s">
        <v>28326</v>
      </c>
      <c r="E3562" s="46" t="s">
        <v>28327</v>
      </c>
      <c r="F3562" s="47">
        <v>20</v>
      </c>
      <c r="G3562" s="48" t="s">
        <v>34</v>
      </c>
      <c r="H3562" s="48" t="s">
        <v>112</v>
      </c>
      <c r="I3562" s="48" t="s">
        <v>99</v>
      </c>
      <c r="J3562" s="48" t="s">
        <v>48</v>
      </c>
      <c r="K3562" s="48" t="s">
        <v>100</v>
      </c>
      <c r="L3562" s="48" t="s">
        <v>26443</v>
      </c>
      <c r="M3562" s="48" t="s">
        <v>34819</v>
      </c>
      <c r="N3562">
        <f>VLOOKUP(B3562,HIS退!B:F,5,FALSE)</f>
        <v>-20</v>
      </c>
      <c r="O3562" t="str">
        <f t="shared" si="111"/>
        <v/>
      </c>
      <c r="P3562" s="37">
        <f>VLOOKUP(C3562,微信退!Q:S,3,FALSE)</f>
        <v>20</v>
      </c>
      <c r="Q3562" t="str">
        <f t="shared" si="112"/>
        <v/>
      </c>
    </row>
    <row r="3563" spans="1:17" hidden="1">
      <c r="A3563" s="49">
        <v>42913.362743055557</v>
      </c>
      <c r="B3563" s="46">
        <v>418286</v>
      </c>
      <c r="C3563" s="50" t="s">
        <v>34820</v>
      </c>
      <c r="D3563" s="46" t="s">
        <v>34821</v>
      </c>
      <c r="E3563" s="46" t="s">
        <v>34822</v>
      </c>
      <c r="F3563" s="47">
        <v>3000</v>
      </c>
      <c r="G3563" s="48" t="s">
        <v>34</v>
      </c>
      <c r="H3563" s="48" t="s">
        <v>34</v>
      </c>
      <c r="I3563" s="48" t="s">
        <v>99</v>
      </c>
      <c r="J3563" s="48" t="s">
        <v>48</v>
      </c>
      <c r="K3563" s="48" t="s">
        <v>100</v>
      </c>
      <c r="L3563" s="48" t="s">
        <v>34823</v>
      </c>
      <c r="M3563" s="48" t="s">
        <v>34824</v>
      </c>
      <c r="N3563" t="e">
        <f>VLOOKUP(B3563,HIS退!B:F,5,FALSE)</f>
        <v>#N/A</v>
      </c>
      <c r="O3563" t="e">
        <f t="shared" si="111"/>
        <v>#N/A</v>
      </c>
      <c r="P3563" s="37" t="e">
        <f>VLOOKUP(C3563,微信退!Q:S,3,FALSE)</f>
        <v>#N/A</v>
      </c>
      <c r="Q3563" t="e">
        <f t="shared" si="112"/>
        <v>#N/A</v>
      </c>
    </row>
    <row r="3564" spans="1:17" hidden="1">
      <c r="A3564" s="49">
        <v>42913.374108796299</v>
      </c>
      <c r="B3564" s="46">
        <v>419162</v>
      </c>
      <c r="C3564" s="50" t="s">
        <v>26466</v>
      </c>
      <c r="D3564" s="46" t="s">
        <v>28328</v>
      </c>
      <c r="E3564" s="46" t="s">
        <v>28329</v>
      </c>
      <c r="F3564" s="47">
        <v>500</v>
      </c>
      <c r="G3564" s="48" t="s">
        <v>34</v>
      </c>
      <c r="H3564" s="48" t="s">
        <v>112</v>
      </c>
      <c r="I3564" s="48" t="s">
        <v>99</v>
      </c>
      <c r="J3564" s="48" t="s">
        <v>48</v>
      </c>
      <c r="K3564" s="48" t="s">
        <v>100</v>
      </c>
      <c r="L3564" s="48" t="s">
        <v>26467</v>
      </c>
      <c r="M3564" s="48" t="s">
        <v>34825</v>
      </c>
      <c r="N3564">
        <f>VLOOKUP(B3564,HIS退!B:F,5,FALSE)</f>
        <v>-500</v>
      </c>
      <c r="O3564" t="str">
        <f t="shared" si="111"/>
        <v/>
      </c>
      <c r="P3564" s="37">
        <f>VLOOKUP(C3564,微信退!Q:S,3,FALSE)</f>
        <v>500</v>
      </c>
      <c r="Q3564" t="str">
        <f t="shared" si="112"/>
        <v/>
      </c>
    </row>
    <row r="3565" spans="1:17" hidden="1">
      <c r="A3565" s="49">
        <v>42913.374363425923</v>
      </c>
      <c r="B3565" s="46">
        <v>419176</v>
      </c>
      <c r="C3565" s="50" t="s">
        <v>26464</v>
      </c>
      <c r="D3565" s="46" t="s">
        <v>28328</v>
      </c>
      <c r="E3565" s="46" t="s">
        <v>28329</v>
      </c>
      <c r="F3565" s="47">
        <v>1000</v>
      </c>
      <c r="G3565" s="48" t="s">
        <v>34</v>
      </c>
      <c r="H3565" s="48" t="s">
        <v>112</v>
      </c>
      <c r="I3565" s="48" t="s">
        <v>99</v>
      </c>
      <c r="J3565" s="48" t="s">
        <v>48</v>
      </c>
      <c r="K3565" s="48" t="s">
        <v>100</v>
      </c>
      <c r="L3565" s="48" t="s">
        <v>26465</v>
      </c>
      <c r="M3565" s="48" t="s">
        <v>34826</v>
      </c>
      <c r="N3565">
        <f>VLOOKUP(B3565,HIS退!B:F,5,FALSE)</f>
        <v>-1000</v>
      </c>
      <c r="O3565" t="str">
        <f t="shared" si="111"/>
        <v/>
      </c>
      <c r="P3565" s="37">
        <f>VLOOKUP(C3565,微信退!Q:S,3,FALSE)</f>
        <v>1000</v>
      </c>
      <c r="Q3565" t="str">
        <f t="shared" si="112"/>
        <v/>
      </c>
    </row>
    <row r="3566" spans="1:17" hidden="1">
      <c r="A3566" s="49">
        <v>42913.374803240738</v>
      </c>
      <c r="B3566" s="46">
        <v>419205</v>
      </c>
      <c r="C3566" s="50" t="s">
        <v>34827</v>
      </c>
      <c r="D3566" s="46" t="s">
        <v>34828</v>
      </c>
      <c r="E3566" s="46" t="s">
        <v>34829</v>
      </c>
      <c r="F3566" s="47">
        <v>400</v>
      </c>
      <c r="G3566" s="48" t="s">
        <v>34</v>
      </c>
      <c r="H3566" s="48" t="s">
        <v>34</v>
      </c>
      <c r="I3566" s="48" t="s">
        <v>99</v>
      </c>
      <c r="J3566" s="48" t="s">
        <v>48</v>
      </c>
      <c r="K3566" s="48" t="s">
        <v>100</v>
      </c>
      <c r="L3566" s="48" t="s">
        <v>34830</v>
      </c>
      <c r="M3566" s="48" t="s">
        <v>34831</v>
      </c>
      <c r="N3566" t="e">
        <f>VLOOKUP(B3566,HIS退!B:F,5,FALSE)</f>
        <v>#N/A</v>
      </c>
      <c r="O3566" t="e">
        <f t="shared" si="111"/>
        <v>#N/A</v>
      </c>
      <c r="P3566" s="37" t="e">
        <f>VLOOKUP(C3566,微信退!Q:S,3,FALSE)</f>
        <v>#N/A</v>
      </c>
      <c r="Q3566" t="e">
        <f t="shared" si="112"/>
        <v>#N/A</v>
      </c>
    </row>
    <row r="3567" spans="1:17" hidden="1">
      <c r="A3567" s="49">
        <v>42913.375763888886</v>
      </c>
      <c r="B3567" s="46">
        <v>419271</v>
      </c>
      <c r="C3567" s="50" t="s">
        <v>34832</v>
      </c>
      <c r="D3567" s="46" t="s">
        <v>34833</v>
      </c>
      <c r="E3567" s="46" t="s">
        <v>34834</v>
      </c>
      <c r="F3567" s="47">
        <v>1605</v>
      </c>
      <c r="G3567" s="48" t="s">
        <v>59</v>
      </c>
      <c r="H3567" s="48" t="s">
        <v>59</v>
      </c>
      <c r="I3567" s="48" t="s">
        <v>99</v>
      </c>
      <c r="J3567" s="48" t="s">
        <v>48</v>
      </c>
      <c r="K3567" s="48" t="s">
        <v>100</v>
      </c>
      <c r="L3567" s="48" t="s">
        <v>34835</v>
      </c>
      <c r="M3567" s="48" t="s">
        <v>34836</v>
      </c>
      <c r="N3567" t="e">
        <f>VLOOKUP(B3567,HIS退!B:F,5,FALSE)</f>
        <v>#N/A</v>
      </c>
      <c r="O3567" t="e">
        <f t="shared" si="111"/>
        <v>#N/A</v>
      </c>
      <c r="P3567" s="37" t="e">
        <f>VLOOKUP(C3567,微信退!Q:S,3,FALSE)</f>
        <v>#N/A</v>
      </c>
      <c r="Q3567" t="e">
        <f t="shared" si="112"/>
        <v>#N/A</v>
      </c>
    </row>
    <row r="3568" spans="1:17" hidden="1">
      <c r="A3568" s="49">
        <v>42913.378530092596</v>
      </c>
      <c r="B3568" s="46">
        <v>419533</v>
      </c>
      <c r="C3568" s="50" t="s">
        <v>34837</v>
      </c>
      <c r="D3568" s="46" t="s">
        <v>30880</v>
      </c>
      <c r="E3568" s="46" t="s">
        <v>30881</v>
      </c>
      <c r="F3568" s="47">
        <v>602</v>
      </c>
      <c r="G3568" s="48" t="s">
        <v>34</v>
      </c>
      <c r="H3568" s="48" t="s">
        <v>34</v>
      </c>
      <c r="I3568" s="48" t="s">
        <v>101</v>
      </c>
      <c r="J3568" s="48" t="s">
        <v>98</v>
      </c>
      <c r="K3568" s="48" t="s">
        <v>100</v>
      </c>
      <c r="L3568" s="48" t="s">
        <v>34838</v>
      </c>
      <c r="M3568" s="48" t="s">
        <v>34839</v>
      </c>
      <c r="N3568" t="e">
        <f>VLOOKUP(B3568,HIS退!B:F,5,FALSE)</f>
        <v>#N/A</v>
      </c>
      <c r="O3568" t="e">
        <f t="shared" si="111"/>
        <v>#N/A</v>
      </c>
      <c r="P3568" s="37" t="e">
        <f>VLOOKUP(C3568,微信退!Q:S,3,FALSE)</f>
        <v>#N/A</v>
      </c>
      <c r="Q3568" t="e">
        <f t="shared" si="112"/>
        <v>#N/A</v>
      </c>
    </row>
    <row r="3569" spans="1:17" hidden="1">
      <c r="A3569" s="49">
        <v>42913.379050925927</v>
      </c>
      <c r="B3569" s="46">
        <v>419589</v>
      </c>
      <c r="C3569" s="50" t="s">
        <v>26540</v>
      </c>
      <c r="D3569" s="46" t="s">
        <v>28330</v>
      </c>
      <c r="E3569" s="46" t="s">
        <v>28331</v>
      </c>
      <c r="F3569" s="47">
        <v>94</v>
      </c>
      <c r="G3569" s="48" t="s">
        <v>34</v>
      </c>
      <c r="H3569" s="48" t="s">
        <v>112</v>
      </c>
      <c r="I3569" s="48" t="s">
        <v>99</v>
      </c>
      <c r="J3569" s="48" t="s">
        <v>48</v>
      </c>
      <c r="K3569" s="48" t="s">
        <v>100</v>
      </c>
      <c r="L3569" s="48" t="s">
        <v>26541</v>
      </c>
      <c r="M3569" s="48" t="s">
        <v>34840</v>
      </c>
      <c r="N3569">
        <f>VLOOKUP(B3569,HIS退!B:F,5,FALSE)</f>
        <v>-94</v>
      </c>
      <c r="O3569" t="str">
        <f t="shared" si="111"/>
        <v/>
      </c>
      <c r="P3569" s="37">
        <f>VLOOKUP(C3569,微信退!Q:S,3,FALSE)</f>
        <v>94</v>
      </c>
      <c r="Q3569" t="str">
        <f t="shared" si="112"/>
        <v/>
      </c>
    </row>
    <row r="3570" spans="1:17" hidden="1">
      <c r="A3570" s="49">
        <v>42913.389606481483</v>
      </c>
      <c r="B3570" s="46">
        <v>420588</v>
      </c>
      <c r="C3570" s="50" t="s">
        <v>34841</v>
      </c>
      <c r="D3570" s="46" t="s">
        <v>34842</v>
      </c>
      <c r="E3570" s="46" t="s">
        <v>34843</v>
      </c>
      <c r="F3570" s="47">
        <v>1990</v>
      </c>
      <c r="G3570" s="48" t="s">
        <v>34</v>
      </c>
      <c r="H3570" s="48" t="s">
        <v>34</v>
      </c>
      <c r="I3570" s="48" t="s">
        <v>99</v>
      </c>
      <c r="J3570" s="48" t="s">
        <v>48</v>
      </c>
      <c r="K3570" s="48" t="s">
        <v>100</v>
      </c>
      <c r="L3570" s="48" t="s">
        <v>34844</v>
      </c>
      <c r="M3570" s="48" t="s">
        <v>34845</v>
      </c>
      <c r="N3570" t="e">
        <f>VLOOKUP(B3570,HIS退!B:F,5,FALSE)</f>
        <v>#N/A</v>
      </c>
      <c r="O3570" t="e">
        <f t="shared" si="111"/>
        <v>#N/A</v>
      </c>
      <c r="P3570" s="37" t="e">
        <f>VLOOKUP(C3570,微信退!Q:S,3,FALSE)</f>
        <v>#N/A</v>
      </c>
      <c r="Q3570" t="e">
        <f t="shared" si="112"/>
        <v>#N/A</v>
      </c>
    </row>
    <row r="3571" spans="1:17" hidden="1">
      <c r="A3571" s="49">
        <v>42913.391388888886</v>
      </c>
      <c r="B3571" s="46">
        <v>420767</v>
      </c>
      <c r="C3571" s="50" t="s">
        <v>34846</v>
      </c>
      <c r="D3571" s="46" t="s">
        <v>34842</v>
      </c>
      <c r="E3571" s="46" t="s">
        <v>34843</v>
      </c>
      <c r="F3571" s="47">
        <v>2000</v>
      </c>
      <c r="G3571" s="48" t="s">
        <v>34</v>
      </c>
      <c r="H3571" s="48" t="s">
        <v>34</v>
      </c>
      <c r="I3571" s="48" t="s">
        <v>101</v>
      </c>
      <c r="J3571" s="48" t="s">
        <v>98</v>
      </c>
      <c r="K3571" s="48" t="s">
        <v>100</v>
      </c>
      <c r="L3571" s="48" t="s">
        <v>34847</v>
      </c>
      <c r="M3571" s="48" t="s">
        <v>34848</v>
      </c>
      <c r="N3571" t="e">
        <f>VLOOKUP(B3571,HIS退!B:F,5,FALSE)</f>
        <v>#N/A</v>
      </c>
      <c r="O3571" t="e">
        <f t="shared" si="111"/>
        <v>#N/A</v>
      </c>
      <c r="P3571" s="37" t="e">
        <f>VLOOKUP(C3571,微信退!Q:S,3,FALSE)</f>
        <v>#N/A</v>
      </c>
      <c r="Q3571" t="e">
        <f t="shared" si="112"/>
        <v>#N/A</v>
      </c>
    </row>
    <row r="3572" spans="1:17" hidden="1">
      <c r="A3572" s="49">
        <v>42913.393530092595</v>
      </c>
      <c r="B3572" s="46">
        <v>420968</v>
      </c>
      <c r="C3572" s="50" t="s">
        <v>34849</v>
      </c>
      <c r="D3572" s="46" t="s">
        <v>34850</v>
      </c>
      <c r="E3572" s="46" t="s">
        <v>34550</v>
      </c>
      <c r="F3572" s="47">
        <v>2600</v>
      </c>
      <c r="G3572" s="48" t="s">
        <v>59</v>
      </c>
      <c r="H3572" s="48" t="s">
        <v>59</v>
      </c>
      <c r="I3572" s="48" t="s">
        <v>99</v>
      </c>
      <c r="J3572" s="48" t="s">
        <v>29021</v>
      </c>
      <c r="K3572" s="48" t="s">
        <v>100</v>
      </c>
      <c r="L3572" s="48" t="s">
        <v>34851</v>
      </c>
      <c r="M3572" s="48" t="s">
        <v>34852</v>
      </c>
      <c r="N3572" t="e">
        <f>VLOOKUP(B3572,HIS退!B:F,5,FALSE)</f>
        <v>#N/A</v>
      </c>
      <c r="O3572" t="e">
        <f t="shared" si="111"/>
        <v>#N/A</v>
      </c>
      <c r="P3572" s="37" t="e">
        <f>VLOOKUP(C3572,微信退!Q:S,3,FALSE)</f>
        <v>#N/A</v>
      </c>
      <c r="Q3572" t="e">
        <f t="shared" si="112"/>
        <v>#N/A</v>
      </c>
    </row>
    <row r="3573" spans="1:17" hidden="1">
      <c r="A3573" s="49">
        <v>42913.394085648149</v>
      </c>
      <c r="B3573" s="46">
        <v>421006</v>
      </c>
      <c r="C3573" s="50" t="s">
        <v>26428</v>
      </c>
      <c r="D3573" s="46" t="s">
        <v>28332</v>
      </c>
      <c r="E3573" s="46" t="s">
        <v>28333</v>
      </c>
      <c r="F3573" s="47">
        <v>16</v>
      </c>
      <c r="G3573" s="48" t="s">
        <v>59</v>
      </c>
      <c r="H3573" s="48" t="s">
        <v>112</v>
      </c>
      <c r="I3573" s="48" t="s">
        <v>99</v>
      </c>
      <c r="J3573" s="48" t="s">
        <v>48</v>
      </c>
      <c r="K3573" s="48" t="s">
        <v>100</v>
      </c>
      <c r="L3573" s="48" t="s">
        <v>26429</v>
      </c>
      <c r="M3573" s="48" t="s">
        <v>34853</v>
      </c>
      <c r="N3573">
        <f>VLOOKUP(B3573,HIS退!B:F,5,FALSE)</f>
        <v>-16</v>
      </c>
      <c r="O3573" t="str">
        <f t="shared" si="111"/>
        <v/>
      </c>
      <c r="P3573" s="37">
        <f>VLOOKUP(C3573,微信退!Q:S,3,FALSE)</f>
        <v>16</v>
      </c>
      <c r="Q3573" t="str">
        <f t="shared" si="112"/>
        <v/>
      </c>
    </row>
    <row r="3574" spans="1:17" hidden="1">
      <c r="A3574" s="49">
        <v>42913.394733796296</v>
      </c>
      <c r="B3574" s="46">
        <v>421062</v>
      </c>
      <c r="C3574" s="50" t="s">
        <v>34854</v>
      </c>
      <c r="D3574" s="46" t="s">
        <v>34855</v>
      </c>
      <c r="E3574" s="46" t="s">
        <v>34856</v>
      </c>
      <c r="F3574" s="47">
        <v>200</v>
      </c>
      <c r="G3574" s="48" t="s">
        <v>59</v>
      </c>
      <c r="H3574" s="48" t="s">
        <v>59</v>
      </c>
      <c r="I3574" s="48" t="s">
        <v>99</v>
      </c>
      <c r="J3574" s="48" t="s">
        <v>48</v>
      </c>
      <c r="K3574" s="48" t="s">
        <v>100</v>
      </c>
      <c r="L3574" s="48" t="s">
        <v>34857</v>
      </c>
      <c r="M3574" s="48" t="s">
        <v>34858</v>
      </c>
      <c r="N3574" t="e">
        <f>VLOOKUP(B3574,HIS退!B:F,5,FALSE)</f>
        <v>#N/A</v>
      </c>
      <c r="O3574" t="e">
        <f t="shared" si="111"/>
        <v>#N/A</v>
      </c>
      <c r="P3574" s="37" t="e">
        <f>VLOOKUP(C3574,微信退!Q:S,3,FALSE)</f>
        <v>#N/A</v>
      </c>
      <c r="Q3574" t="e">
        <f t="shared" si="112"/>
        <v>#N/A</v>
      </c>
    </row>
    <row r="3575" spans="1:17" hidden="1">
      <c r="A3575" s="49">
        <v>42913.394756944443</v>
      </c>
      <c r="B3575" s="46">
        <v>421065</v>
      </c>
      <c r="C3575" s="50" t="s">
        <v>26398</v>
      </c>
      <c r="D3575" s="46" t="s">
        <v>28334</v>
      </c>
      <c r="E3575" s="46" t="s">
        <v>28335</v>
      </c>
      <c r="F3575" s="47">
        <v>177</v>
      </c>
      <c r="G3575" s="48" t="s">
        <v>59</v>
      </c>
      <c r="H3575" s="48" t="s">
        <v>112</v>
      </c>
      <c r="I3575" s="48" t="s">
        <v>99</v>
      </c>
      <c r="J3575" s="48" t="s">
        <v>48</v>
      </c>
      <c r="K3575" s="48" t="s">
        <v>100</v>
      </c>
      <c r="L3575" s="48" t="s">
        <v>26399</v>
      </c>
      <c r="M3575" s="48" t="s">
        <v>34859</v>
      </c>
      <c r="N3575">
        <f>VLOOKUP(B3575,HIS退!B:F,5,FALSE)</f>
        <v>-177</v>
      </c>
      <c r="O3575" t="str">
        <f t="shared" si="111"/>
        <v/>
      </c>
      <c r="P3575" s="37">
        <f>VLOOKUP(C3575,微信退!Q:S,3,FALSE)</f>
        <v>177</v>
      </c>
      <c r="Q3575" t="str">
        <f t="shared" si="112"/>
        <v/>
      </c>
    </row>
    <row r="3576" spans="1:17" hidden="1">
      <c r="A3576" s="49">
        <v>42913.395497685182</v>
      </c>
      <c r="B3576" s="46">
        <v>421119</v>
      </c>
      <c r="C3576" s="50" t="s">
        <v>26492</v>
      </c>
      <c r="D3576" s="46" t="s">
        <v>28336</v>
      </c>
      <c r="E3576" s="46" t="s">
        <v>28337</v>
      </c>
      <c r="F3576" s="47">
        <v>100</v>
      </c>
      <c r="G3576" s="48" t="s">
        <v>34</v>
      </c>
      <c r="H3576" s="48" t="s">
        <v>112</v>
      </c>
      <c r="I3576" s="48" t="s">
        <v>99</v>
      </c>
      <c r="J3576" s="48" t="s">
        <v>48</v>
      </c>
      <c r="K3576" s="48" t="s">
        <v>100</v>
      </c>
      <c r="L3576" s="48" t="s">
        <v>26493</v>
      </c>
      <c r="M3576" s="48" t="s">
        <v>34860</v>
      </c>
      <c r="N3576">
        <f>VLOOKUP(B3576,HIS退!B:F,5,FALSE)</f>
        <v>-100</v>
      </c>
      <c r="O3576" t="str">
        <f t="shared" si="111"/>
        <v/>
      </c>
      <c r="P3576" s="37">
        <f>VLOOKUP(C3576,微信退!Q:S,3,FALSE)</f>
        <v>100</v>
      </c>
      <c r="Q3576" t="str">
        <f t="shared" si="112"/>
        <v/>
      </c>
    </row>
    <row r="3577" spans="1:17" hidden="1">
      <c r="A3577" s="49">
        <v>42913.40079861111</v>
      </c>
      <c r="B3577" s="46">
        <v>421578</v>
      </c>
      <c r="C3577" s="50" t="s">
        <v>34861</v>
      </c>
      <c r="D3577" s="46" t="s">
        <v>34862</v>
      </c>
      <c r="E3577" s="46" t="s">
        <v>34863</v>
      </c>
      <c r="F3577" s="47">
        <v>92</v>
      </c>
      <c r="G3577" s="48" t="s">
        <v>59</v>
      </c>
      <c r="H3577" s="48" t="s">
        <v>59</v>
      </c>
      <c r="I3577" s="48" t="s">
        <v>99</v>
      </c>
      <c r="J3577" s="48" t="s">
        <v>48</v>
      </c>
      <c r="K3577" s="48" t="s">
        <v>100</v>
      </c>
      <c r="L3577" s="48" t="s">
        <v>34864</v>
      </c>
      <c r="M3577" s="48" t="s">
        <v>34865</v>
      </c>
      <c r="N3577" t="e">
        <f>VLOOKUP(B3577,HIS退!B:F,5,FALSE)</f>
        <v>#N/A</v>
      </c>
      <c r="O3577" t="e">
        <f t="shared" si="111"/>
        <v>#N/A</v>
      </c>
      <c r="P3577" s="37" t="e">
        <f>VLOOKUP(C3577,微信退!Q:S,3,FALSE)</f>
        <v>#N/A</v>
      </c>
      <c r="Q3577" t="e">
        <f t="shared" si="112"/>
        <v>#N/A</v>
      </c>
    </row>
    <row r="3578" spans="1:17" hidden="1">
      <c r="A3578" s="49">
        <v>42913.401435185187</v>
      </c>
      <c r="B3578" s="46">
        <v>421622</v>
      </c>
      <c r="C3578" s="50" t="s">
        <v>26548</v>
      </c>
      <c r="D3578" s="46" t="s">
        <v>28338</v>
      </c>
      <c r="E3578" s="46" t="s">
        <v>28339</v>
      </c>
      <c r="F3578" s="47">
        <v>241</v>
      </c>
      <c r="G3578" s="48" t="s">
        <v>34</v>
      </c>
      <c r="H3578" s="48" t="s">
        <v>112</v>
      </c>
      <c r="I3578" s="48" t="s">
        <v>99</v>
      </c>
      <c r="J3578" s="48" t="s">
        <v>48</v>
      </c>
      <c r="K3578" s="48" t="s">
        <v>100</v>
      </c>
      <c r="L3578" s="48" t="s">
        <v>26549</v>
      </c>
      <c r="M3578" s="48" t="s">
        <v>34866</v>
      </c>
      <c r="N3578">
        <f>VLOOKUP(B3578,HIS退!B:F,5,FALSE)</f>
        <v>-241</v>
      </c>
      <c r="O3578" t="str">
        <f t="shared" si="111"/>
        <v/>
      </c>
      <c r="P3578" s="37">
        <f>VLOOKUP(C3578,微信退!Q:S,3,FALSE)</f>
        <v>241</v>
      </c>
      <c r="Q3578" t="str">
        <f t="shared" si="112"/>
        <v/>
      </c>
    </row>
    <row r="3579" spans="1:17" hidden="1">
      <c r="A3579" s="49">
        <v>42913.401747685188</v>
      </c>
      <c r="B3579" s="46">
        <v>421639</v>
      </c>
      <c r="C3579" s="50" t="s">
        <v>34867</v>
      </c>
      <c r="D3579" s="46" t="s">
        <v>34868</v>
      </c>
      <c r="E3579" s="46" t="s">
        <v>34869</v>
      </c>
      <c r="F3579" s="47">
        <v>500</v>
      </c>
      <c r="G3579" s="48" t="s">
        <v>34</v>
      </c>
      <c r="H3579" s="48" t="s">
        <v>29015</v>
      </c>
      <c r="I3579" s="48" t="s">
        <v>99</v>
      </c>
      <c r="J3579" s="48" t="s">
        <v>48</v>
      </c>
      <c r="K3579" s="48" t="s">
        <v>100</v>
      </c>
      <c r="L3579" s="48" t="s">
        <v>34870</v>
      </c>
      <c r="M3579" s="48" t="s">
        <v>34871</v>
      </c>
      <c r="N3579" t="e">
        <f>VLOOKUP(B3579,HIS退!B:F,5,FALSE)</f>
        <v>#N/A</v>
      </c>
      <c r="O3579" t="e">
        <f t="shared" ref="O3579:O3642" si="113">IF(N3579=F3579*-1,"",1)</f>
        <v>#N/A</v>
      </c>
      <c r="P3579" s="37" t="e">
        <f>VLOOKUP(C3579,微信退!Q:S,3,FALSE)</f>
        <v>#N/A</v>
      </c>
      <c r="Q3579" t="e">
        <f t="shared" ref="Q3579:Q3642" si="114">IF(P3579=F3579,"",1)</f>
        <v>#N/A</v>
      </c>
    </row>
    <row r="3580" spans="1:17" hidden="1">
      <c r="A3580" s="49">
        <v>42913.402002314811</v>
      </c>
      <c r="B3580" s="46">
        <v>421682</v>
      </c>
      <c r="C3580" s="50" t="s">
        <v>34872</v>
      </c>
      <c r="D3580" s="46" t="s">
        <v>34868</v>
      </c>
      <c r="E3580" s="46" t="s">
        <v>34869</v>
      </c>
      <c r="F3580" s="47">
        <v>20</v>
      </c>
      <c r="G3580" s="48" t="s">
        <v>34</v>
      </c>
      <c r="H3580" s="48" t="s">
        <v>29015</v>
      </c>
      <c r="I3580" s="48" t="s">
        <v>99</v>
      </c>
      <c r="J3580" s="48" t="s">
        <v>48</v>
      </c>
      <c r="K3580" s="48" t="s">
        <v>100</v>
      </c>
      <c r="L3580" s="48" t="s">
        <v>34873</v>
      </c>
      <c r="M3580" s="48" t="s">
        <v>34874</v>
      </c>
      <c r="N3580" t="e">
        <f>VLOOKUP(B3580,HIS退!B:F,5,FALSE)</f>
        <v>#N/A</v>
      </c>
      <c r="O3580" t="e">
        <f t="shared" si="113"/>
        <v>#N/A</v>
      </c>
      <c r="P3580" s="37" t="e">
        <f>VLOOKUP(C3580,微信退!Q:S,3,FALSE)</f>
        <v>#N/A</v>
      </c>
      <c r="Q3580" t="e">
        <f t="shared" si="114"/>
        <v>#N/A</v>
      </c>
    </row>
    <row r="3581" spans="1:17" hidden="1">
      <c r="A3581" s="49">
        <v>42913.402268518519</v>
      </c>
      <c r="B3581" s="46">
        <v>421704</v>
      </c>
      <c r="C3581" s="50" t="s">
        <v>34875</v>
      </c>
      <c r="D3581" s="46" t="s">
        <v>34868</v>
      </c>
      <c r="E3581" s="46" t="s">
        <v>34869</v>
      </c>
      <c r="F3581" s="47">
        <v>160</v>
      </c>
      <c r="G3581" s="48" t="s">
        <v>34</v>
      </c>
      <c r="H3581" s="48" t="s">
        <v>29015</v>
      </c>
      <c r="I3581" s="48" t="s">
        <v>99</v>
      </c>
      <c r="J3581" s="48" t="s">
        <v>48</v>
      </c>
      <c r="K3581" s="48" t="s">
        <v>100</v>
      </c>
      <c r="L3581" s="48" t="s">
        <v>34876</v>
      </c>
      <c r="M3581" s="48" t="s">
        <v>34877</v>
      </c>
      <c r="N3581" t="e">
        <f>VLOOKUP(B3581,HIS退!B:F,5,FALSE)</f>
        <v>#N/A</v>
      </c>
      <c r="O3581" t="e">
        <f t="shared" si="113"/>
        <v>#N/A</v>
      </c>
      <c r="P3581" s="37" t="e">
        <f>VLOOKUP(C3581,微信退!Q:S,3,FALSE)</f>
        <v>#N/A</v>
      </c>
      <c r="Q3581" t="e">
        <f t="shared" si="114"/>
        <v>#N/A</v>
      </c>
    </row>
    <row r="3582" spans="1:17" hidden="1">
      <c r="A3582" s="49">
        <v>42913.402650462966</v>
      </c>
      <c r="B3582" s="46">
        <v>421739</v>
      </c>
      <c r="C3582" s="50" t="s">
        <v>34878</v>
      </c>
      <c r="D3582" s="46" t="s">
        <v>34879</v>
      </c>
      <c r="E3582" s="46" t="s">
        <v>34880</v>
      </c>
      <c r="F3582" s="47">
        <v>12</v>
      </c>
      <c r="G3582" s="48" t="s">
        <v>59</v>
      </c>
      <c r="H3582" s="48" t="s">
        <v>29015</v>
      </c>
      <c r="I3582" s="48" t="s">
        <v>99</v>
      </c>
      <c r="J3582" s="48" t="s">
        <v>48</v>
      </c>
      <c r="K3582" s="48" t="s">
        <v>100</v>
      </c>
      <c r="L3582" s="48" t="s">
        <v>34881</v>
      </c>
      <c r="M3582" s="48" t="s">
        <v>34882</v>
      </c>
      <c r="N3582" t="e">
        <f>VLOOKUP(B3582,HIS退!B:F,5,FALSE)</f>
        <v>#N/A</v>
      </c>
      <c r="O3582" t="e">
        <f t="shared" si="113"/>
        <v>#N/A</v>
      </c>
      <c r="P3582" s="37" t="e">
        <f>VLOOKUP(C3582,微信退!Q:S,3,FALSE)</f>
        <v>#N/A</v>
      </c>
      <c r="Q3582" t="e">
        <f t="shared" si="114"/>
        <v>#N/A</v>
      </c>
    </row>
    <row r="3583" spans="1:17" hidden="1">
      <c r="A3583" s="49">
        <v>42913.40315972222</v>
      </c>
      <c r="B3583" s="46">
        <v>421774</v>
      </c>
      <c r="C3583" s="50" t="s">
        <v>34883</v>
      </c>
      <c r="D3583" s="46" t="s">
        <v>34884</v>
      </c>
      <c r="E3583" s="46" t="s">
        <v>34885</v>
      </c>
      <c r="F3583" s="47">
        <v>592</v>
      </c>
      <c r="G3583" s="48" t="s">
        <v>34</v>
      </c>
      <c r="H3583" s="48" t="s">
        <v>34</v>
      </c>
      <c r="I3583" s="48" t="s">
        <v>99</v>
      </c>
      <c r="J3583" s="48" t="s">
        <v>48</v>
      </c>
      <c r="K3583" s="48" t="s">
        <v>100</v>
      </c>
      <c r="L3583" s="48" t="s">
        <v>34886</v>
      </c>
      <c r="M3583" s="48" t="s">
        <v>34887</v>
      </c>
      <c r="N3583" t="e">
        <f>VLOOKUP(B3583,HIS退!B:F,5,FALSE)</f>
        <v>#N/A</v>
      </c>
      <c r="O3583" t="e">
        <f t="shared" si="113"/>
        <v>#N/A</v>
      </c>
      <c r="P3583" s="37" t="e">
        <f>VLOOKUP(C3583,微信退!Q:S,3,FALSE)</f>
        <v>#N/A</v>
      </c>
      <c r="Q3583" t="e">
        <f t="shared" si="114"/>
        <v>#N/A</v>
      </c>
    </row>
    <row r="3584" spans="1:17" hidden="1">
      <c r="A3584" s="49">
        <v>42913.404074074075</v>
      </c>
      <c r="B3584" s="46">
        <v>421831</v>
      </c>
      <c r="C3584" s="50" t="s">
        <v>34888</v>
      </c>
      <c r="D3584" s="46" t="s">
        <v>34889</v>
      </c>
      <c r="E3584" s="46" t="s">
        <v>34890</v>
      </c>
      <c r="F3584" s="47">
        <v>861</v>
      </c>
      <c r="G3584" s="48" t="s">
        <v>59</v>
      </c>
      <c r="H3584" s="48" t="s">
        <v>59</v>
      </c>
      <c r="I3584" s="48" t="s">
        <v>99</v>
      </c>
      <c r="J3584" s="48" t="s">
        <v>48</v>
      </c>
      <c r="K3584" s="48" t="s">
        <v>100</v>
      </c>
      <c r="L3584" s="48" t="s">
        <v>34891</v>
      </c>
      <c r="M3584" s="48" t="s">
        <v>34892</v>
      </c>
      <c r="N3584" t="e">
        <f>VLOOKUP(B3584,HIS退!B:F,5,FALSE)</f>
        <v>#N/A</v>
      </c>
      <c r="O3584" t="e">
        <f t="shared" si="113"/>
        <v>#N/A</v>
      </c>
      <c r="P3584" s="37" t="e">
        <f>VLOOKUP(C3584,微信退!Q:S,3,FALSE)</f>
        <v>#N/A</v>
      </c>
      <c r="Q3584" t="e">
        <f t="shared" si="114"/>
        <v>#N/A</v>
      </c>
    </row>
    <row r="3585" spans="1:17" hidden="1">
      <c r="A3585" s="49">
        <v>42913.404907407406</v>
      </c>
      <c r="B3585" s="46">
        <v>421908</v>
      </c>
      <c r="C3585" s="50" t="s">
        <v>26452</v>
      </c>
      <c r="D3585" s="46" t="s">
        <v>28340</v>
      </c>
      <c r="E3585" s="46" t="s">
        <v>28341</v>
      </c>
      <c r="F3585" s="47">
        <v>100</v>
      </c>
      <c r="G3585" s="48" t="s">
        <v>34</v>
      </c>
      <c r="H3585" s="48" t="s">
        <v>112</v>
      </c>
      <c r="I3585" s="48" t="s">
        <v>99</v>
      </c>
      <c r="J3585" s="48" t="s">
        <v>48</v>
      </c>
      <c r="K3585" s="48" t="s">
        <v>100</v>
      </c>
      <c r="L3585" s="48" t="s">
        <v>26453</v>
      </c>
      <c r="M3585" s="48" t="s">
        <v>34893</v>
      </c>
      <c r="N3585">
        <f>VLOOKUP(B3585,HIS退!B:F,5,FALSE)</f>
        <v>-100</v>
      </c>
      <c r="O3585" t="str">
        <f t="shared" si="113"/>
        <v/>
      </c>
      <c r="P3585" s="37">
        <f>VLOOKUP(C3585,微信退!Q:S,3,FALSE)</f>
        <v>100</v>
      </c>
      <c r="Q3585" t="str">
        <f t="shared" si="114"/>
        <v/>
      </c>
    </row>
    <row r="3586" spans="1:17" hidden="1">
      <c r="A3586" s="49">
        <v>42913.40525462963</v>
      </c>
      <c r="B3586" s="46">
        <v>421939</v>
      </c>
      <c r="C3586" s="50" t="s">
        <v>26454</v>
      </c>
      <c r="D3586" s="46" t="s">
        <v>28340</v>
      </c>
      <c r="E3586" s="46" t="s">
        <v>28341</v>
      </c>
      <c r="F3586" s="47">
        <v>2537</v>
      </c>
      <c r="G3586" s="48" t="s">
        <v>34</v>
      </c>
      <c r="H3586" s="48" t="s">
        <v>112</v>
      </c>
      <c r="I3586" s="48" t="s">
        <v>99</v>
      </c>
      <c r="J3586" s="48" t="s">
        <v>48</v>
      </c>
      <c r="K3586" s="48" t="s">
        <v>100</v>
      </c>
      <c r="L3586" s="48" t="s">
        <v>26455</v>
      </c>
      <c r="M3586" s="48" t="s">
        <v>34894</v>
      </c>
      <c r="N3586">
        <f>VLOOKUP(B3586,HIS退!B:F,5,FALSE)</f>
        <v>-2537</v>
      </c>
      <c r="O3586" t="str">
        <f t="shared" si="113"/>
        <v/>
      </c>
      <c r="P3586" s="37">
        <f>VLOOKUP(C3586,微信退!Q:S,3,FALSE)</f>
        <v>2537</v>
      </c>
      <c r="Q3586" t="str">
        <f t="shared" si="114"/>
        <v/>
      </c>
    </row>
    <row r="3587" spans="1:17" hidden="1">
      <c r="A3587" s="49">
        <v>42913.405740740738</v>
      </c>
      <c r="B3587" s="46">
        <v>421987</v>
      </c>
      <c r="C3587" s="50" t="s">
        <v>26624</v>
      </c>
      <c r="D3587" s="46" t="s">
        <v>9508</v>
      </c>
      <c r="E3587" s="46" t="s">
        <v>9509</v>
      </c>
      <c r="F3587" s="47">
        <v>240</v>
      </c>
      <c r="G3587" s="48" t="s">
        <v>34</v>
      </c>
      <c r="H3587" s="48" t="s">
        <v>112</v>
      </c>
      <c r="I3587" s="48" t="s">
        <v>99</v>
      </c>
      <c r="J3587" s="48" t="s">
        <v>48</v>
      </c>
      <c r="K3587" s="48" t="s">
        <v>100</v>
      </c>
      <c r="L3587" s="48" t="s">
        <v>26625</v>
      </c>
      <c r="M3587" s="48" t="s">
        <v>34895</v>
      </c>
      <c r="N3587">
        <f>VLOOKUP(B3587,HIS退!B:F,5,FALSE)</f>
        <v>-240</v>
      </c>
      <c r="O3587" t="str">
        <f t="shared" si="113"/>
        <v/>
      </c>
      <c r="P3587" s="37">
        <f>VLOOKUP(C3587,微信退!Q:S,3,FALSE)</f>
        <v>240</v>
      </c>
      <c r="Q3587" t="str">
        <f t="shared" si="114"/>
        <v/>
      </c>
    </row>
    <row r="3588" spans="1:17" hidden="1">
      <c r="A3588" s="49">
        <v>42913.406087962961</v>
      </c>
      <c r="B3588" s="46">
        <v>422014</v>
      </c>
      <c r="C3588" s="50" t="s">
        <v>26622</v>
      </c>
      <c r="D3588" s="46" t="s">
        <v>9508</v>
      </c>
      <c r="E3588" s="46" t="s">
        <v>9509</v>
      </c>
      <c r="F3588" s="47">
        <v>62</v>
      </c>
      <c r="G3588" s="48" t="s">
        <v>34</v>
      </c>
      <c r="H3588" s="48" t="s">
        <v>112</v>
      </c>
      <c r="I3588" s="48" t="s">
        <v>99</v>
      </c>
      <c r="J3588" s="48" t="s">
        <v>48</v>
      </c>
      <c r="K3588" s="48" t="s">
        <v>100</v>
      </c>
      <c r="L3588" s="48" t="s">
        <v>26623</v>
      </c>
      <c r="M3588" s="48" t="s">
        <v>34896</v>
      </c>
      <c r="N3588">
        <f>VLOOKUP(B3588,HIS退!B:F,5,FALSE)</f>
        <v>-62</v>
      </c>
      <c r="O3588" t="str">
        <f t="shared" si="113"/>
        <v/>
      </c>
      <c r="P3588" s="37">
        <f>VLOOKUP(C3588,微信退!Q:S,3,FALSE)</f>
        <v>62</v>
      </c>
      <c r="Q3588" t="str">
        <f t="shared" si="114"/>
        <v/>
      </c>
    </row>
    <row r="3589" spans="1:17" hidden="1">
      <c r="A3589" s="49">
        <v>42913.406469907408</v>
      </c>
      <c r="B3589" s="46">
        <v>422050</v>
      </c>
      <c r="C3589" s="50" t="s">
        <v>34897</v>
      </c>
      <c r="D3589" s="46" t="s">
        <v>34898</v>
      </c>
      <c r="E3589" s="46" t="s">
        <v>32500</v>
      </c>
      <c r="F3589" s="47">
        <v>255</v>
      </c>
      <c r="G3589" s="48" t="s">
        <v>59</v>
      </c>
      <c r="H3589" s="48" t="s">
        <v>29015</v>
      </c>
      <c r="I3589" s="48" t="s">
        <v>99</v>
      </c>
      <c r="J3589" s="48" t="s">
        <v>48</v>
      </c>
      <c r="K3589" s="48" t="s">
        <v>100</v>
      </c>
      <c r="L3589" s="48" t="s">
        <v>34899</v>
      </c>
      <c r="M3589" s="48" t="s">
        <v>34900</v>
      </c>
      <c r="N3589" t="e">
        <f>VLOOKUP(B3589,HIS退!B:F,5,FALSE)</f>
        <v>#N/A</v>
      </c>
      <c r="O3589" t="e">
        <f t="shared" si="113"/>
        <v>#N/A</v>
      </c>
      <c r="P3589" s="37" t="e">
        <f>VLOOKUP(C3589,微信退!Q:S,3,FALSE)</f>
        <v>#N/A</v>
      </c>
      <c r="Q3589" t="e">
        <f t="shared" si="114"/>
        <v>#N/A</v>
      </c>
    </row>
    <row r="3590" spans="1:17" hidden="1">
      <c r="A3590" s="49">
        <v>42913.40693287037</v>
      </c>
      <c r="B3590" s="46">
        <v>422092</v>
      </c>
      <c r="C3590" s="50" t="s">
        <v>34901</v>
      </c>
      <c r="D3590" s="46" t="s">
        <v>31953</v>
      </c>
      <c r="E3590" s="46" t="s">
        <v>31954</v>
      </c>
      <c r="F3590" s="47">
        <v>9999</v>
      </c>
      <c r="G3590" s="48" t="s">
        <v>34</v>
      </c>
      <c r="H3590" s="48" t="s">
        <v>34</v>
      </c>
      <c r="I3590" s="48" t="s">
        <v>99</v>
      </c>
      <c r="J3590" s="48" t="s">
        <v>48</v>
      </c>
      <c r="K3590" s="48" t="s">
        <v>100</v>
      </c>
      <c r="L3590" s="48" t="s">
        <v>34902</v>
      </c>
      <c r="M3590" s="48" t="s">
        <v>34903</v>
      </c>
      <c r="N3590" t="e">
        <f>VLOOKUP(B3590,HIS退!B:F,5,FALSE)</f>
        <v>#N/A</v>
      </c>
      <c r="O3590" t="e">
        <f t="shared" si="113"/>
        <v>#N/A</v>
      </c>
      <c r="P3590" s="37" t="e">
        <f>VLOOKUP(C3590,微信退!Q:S,3,FALSE)</f>
        <v>#N/A</v>
      </c>
      <c r="Q3590" t="e">
        <f t="shared" si="114"/>
        <v>#N/A</v>
      </c>
    </row>
    <row r="3591" spans="1:17" hidden="1">
      <c r="A3591" s="49">
        <v>42913.407511574071</v>
      </c>
      <c r="B3591" s="46">
        <v>422146</v>
      </c>
      <c r="C3591" s="50" t="s">
        <v>34904</v>
      </c>
      <c r="D3591" s="46" t="s">
        <v>34905</v>
      </c>
      <c r="E3591" s="46" t="s">
        <v>34906</v>
      </c>
      <c r="F3591" s="47">
        <v>755</v>
      </c>
      <c r="G3591" s="48" t="s">
        <v>59</v>
      </c>
      <c r="H3591" s="48" t="s">
        <v>59</v>
      </c>
      <c r="I3591" s="48" t="s">
        <v>99</v>
      </c>
      <c r="J3591" s="48" t="s">
        <v>48</v>
      </c>
      <c r="K3591" s="48" t="s">
        <v>100</v>
      </c>
      <c r="L3591" s="48" t="s">
        <v>34907</v>
      </c>
      <c r="M3591" s="48" t="s">
        <v>34908</v>
      </c>
      <c r="N3591" t="e">
        <f>VLOOKUP(B3591,HIS退!B:F,5,FALSE)</f>
        <v>#N/A</v>
      </c>
      <c r="O3591" t="e">
        <f t="shared" si="113"/>
        <v>#N/A</v>
      </c>
      <c r="P3591" s="37" t="e">
        <f>VLOOKUP(C3591,微信退!Q:S,3,FALSE)</f>
        <v>#N/A</v>
      </c>
      <c r="Q3591" t="e">
        <f t="shared" si="114"/>
        <v>#N/A</v>
      </c>
    </row>
    <row r="3592" spans="1:17" hidden="1">
      <c r="A3592" s="49">
        <v>42913.407685185186</v>
      </c>
      <c r="B3592" s="46">
        <v>422169</v>
      </c>
      <c r="C3592" s="50" t="s">
        <v>26610</v>
      </c>
      <c r="D3592" s="46" t="s">
        <v>28342</v>
      </c>
      <c r="E3592" s="46" t="s">
        <v>28343</v>
      </c>
      <c r="F3592" s="47">
        <v>200</v>
      </c>
      <c r="G3592" s="48" t="s">
        <v>34</v>
      </c>
      <c r="H3592" s="48" t="s">
        <v>112</v>
      </c>
      <c r="I3592" s="48" t="s">
        <v>99</v>
      </c>
      <c r="J3592" s="48" t="s">
        <v>48</v>
      </c>
      <c r="K3592" s="48" t="s">
        <v>100</v>
      </c>
      <c r="L3592" s="48" t="s">
        <v>26611</v>
      </c>
      <c r="M3592" s="48" t="s">
        <v>34909</v>
      </c>
      <c r="N3592">
        <f>VLOOKUP(B3592,HIS退!B:F,5,FALSE)</f>
        <v>-200</v>
      </c>
      <c r="O3592" t="str">
        <f t="shared" si="113"/>
        <v/>
      </c>
      <c r="P3592" s="37">
        <f>VLOOKUP(C3592,微信退!Q:S,3,FALSE)</f>
        <v>200</v>
      </c>
      <c r="Q3592" t="str">
        <f t="shared" si="114"/>
        <v/>
      </c>
    </row>
    <row r="3593" spans="1:17" hidden="1">
      <c r="A3593" s="49">
        <v>42913.409328703703</v>
      </c>
      <c r="B3593" s="46">
        <v>422290</v>
      </c>
      <c r="C3593" s="50" t="s">
        <v>34910</v>
      </c>
      <c r="D3593" s="46" t="s">
        <v>34911</v>
      </c>
      <c r="E3593" s="46" t="s">
        <v>34912</v>
      </c>
      <c r="F3593" s="47">
        <v>646</v>
      </c>
      <c r="G3593" s="48" t="s">
        <v>59</v>
      </c>
      <c r="H3593" s="48" t="s">
        <v>59</v>
      </c>
      <c r="I3593" s="48" t="s">
        <v>99</v>
      </c>
      <c r="J3593" s="48" t="s">
        <v>48</v>
      </c>
      <c r="K3593" s="48" t="s">
        <v>100</v>
      </c>
      <c r="L3593" s="48" t="s">
        <v>34913</v>
      </c>
      <c r="M3593" s="48" t="s">
        <v>34914</v>
      </c>
      <c r="N3593" t="e">
        <f>VLOOKUP(B3593,HIS退!B:F,5,FALSE)</f>
        <v>#N/A</v>
      </c>
      <c r="O3593" t="e">
        <f t="shared" si="113"/>
        <v>#N/A</v>
      </c>
      <c r="P3593" s="37" t="e">
        <f>VLOOKUP(C3593,微信退!Q:S,3,FALSE)</f>
        <v>#N/A</v>
      </c>
      <c r="Q3593" t="e">
        <f t="shared" si="114"/>
        <v>#N/A</v>
      </c>
    </row>
    <row r="3594" spans="1:17" hidden="1">
      <c r="A3594" s="49">
        <v>42913.410983796297</v>
      </c>
      <c r="B3594" s="46">
        <v>422447</v>
      </c>
      <c r="C3594" s="50" t="s">
        <v>26440</v>
      </c>
      <c r="D3594" s="46" t="s">
        <v>28344</v>
      </c>
      <c r="E3594" s="46" t="s">
        <v>28345</v>
      </c>
      <c r="F3594" s="47">
        <v>767</v>
      </c>
      <c r="G3594" s="48" t="s">
        <v>59</v>
      </c>
      <c r="H3594" s="48" t="s">
        <v>112</v>
      </c>
      <c r="I3594" s="48" t="s">
        <v>99</v>
      </c>
      <c r="J3594" s="48" t="s">
        <v>48</v>
      </c>
      <c r="K3594" s="48" t="s">
        <v>100</v>
      </c>
      <c r="L3594" s="48" t="s">
        <v>26441</v>
      </c>
      <c r="M3594" s="48" t="s">
        <v>34915</v>
      </c>
      <c r="N3594">
        <f>VLOOKUP(B3594,HIS退!B:F,5,FALSE)</f>
        <v>-767</v>
      </c>
      <c r="O3594" t="str">
        <f t="shared" si="113"/>
        <v/>
      </c>
      <c r="P3594" s="37">
        <f>VLOOKUP(C3594,微信退!Q:S,3,FALSE)</f>
        <v>767</v>
      </c>
      <c r="Q3594" t="str">
        <f t="shared" si="114"/>
        <v/>
      </c>
    </row>
    <row r="3595" spans="1:17" hidden="1">
      <c r="A3595" s="49">
        <v>42913.412245370368</v>
      </c>
      <c r="B3595" s="46">
        <v>422559</v>
      </c>
      <c r="C3595" s="50" t="s">
        <v>34916</v>
      </c>
      <c r="D3595" s="46" t="s">
        <v>34917</v>
      </c>
      <c r="E3595" s="46" t="s">
        <v>34918</v>
      </c>
      <c r="F3595" s="47">
        <v>275</v>
      </c>
      <c r="G3595" s="48" t="s">
        <v>59</v>
      </c>
      <c r="H3595" s="48" t="s">
        <v>59</v>
      </c>
      <c r="I3595" s="48" t="s">
        <v>99</v>
      </c>
      <c r="J3595" s="48" t="s">
        <v>48</v>
      </c>
      <c r="K3595" s="48" t="s">
        <v>100</v>
      </c>
      <c r="L3595" s="48" t="s">
        <v>34919</v>
      </c>
      <c r="M3595" s="48" t="s">
        <v>34920</v>
      </c>
      <c r="N3595" t="e">
        <f>VLOOKUP(B3595,HIS退!B:F,5,FALSE)</f>
        <v>#N/A</v>
      </c>
      <c r="O3595" t="e">
        <f t="shared" si="113"/>
        <v>#N/A</v>
      </c>
      <c r="P3595" s="37" t="e">
        <f>VLOOKUP(C3595,微信退!Q:S,3,FALSE)</f>
        <v>#N/A</v>
      </c>
      <c r="Q3595" t="e">
        <f t="shared" si="114"/>
        <v>#N/A</v>
      </c>
    </row>
    <row r="3596" spans="1:17" hidden="1">
      <c r="A3596" s="49">
        <v>42913.412604166668</v>
      </c>
      <c r="B3596" s="46">
        <v>422579</v>
      </c>
      <c r="C3596" s="50" t="s">
        <v>34921</v>
      </c>
      <c r="D3596" s="46" t="s">
        <v>34922</v>
      </c>
      <c r="E3596" s="46" t="s">
        <v>34923</v>
      </c>
      <c r="F3596" s="47">
        <v>120</v>
      </c>
      <c r="G3596" s="48" t="s">
        <v>59</v>
      </c>
      <c r="H3596" s="48" t="s">
        <v>34</v>
      </c>
      <c r="I3596" s="48" t="s">
        <v>99</v>
      </c>
      <c r="J3596" s="48" t="s">
        <v>48</v>
      </c>
      <c r="K3596" s="48" t="s">
        <v>100</v>
      </c>
      <c r="L3596" s="48" t="s">
        <v>34924</v>
      </c>
      <c r="M3596" s="48" t="s">
        <v>34925</v>
      </c>
      <c r="N3596" t="e">
        <f>VLOOKUP(B3596,HIS退!B:F,5,FALSE)</f>
        <v>#N/A</v>
      </c>
      <c r="O3596" t="e">
        <f t="shared" si="113"/>
        <v>#N/A</v>
      </c>
      <c r="P3596" s="37" t="e">
        <f>VLOOKUP(C3596,微信退!Q:S,3,FALSE)</f>
        <v>#N/A</v>
      </c>
      <c r="Q3596" t="e">
        <f t="shared" si="114"/>
        <v>#N/A</v>
      </c>
    </row>
    <row r="3597" spans="1:17" hidden="1">
      <c r="A3597" s="49">
        <v>42913.414571759262</v>
      </c>
      <c r="B3597" s="46">
        <v>422771</v>
      </c>
      <c r="C3597" s="50" t="s">
        <v>26558</v>
      </c>
      <c r="D3597" s="46" t="s">
        <v>28346</v>
      </c>
      <c r="E3597" s="46" t="s">
        <v>28347</v>
      </c>
      <c r="F3597" s="47">
        <v>1000</v>
      </c>
      <c r="G3597" s="48" t="s">
        <v>34</v>
      </c>
      <c r="H3597" s="48" t="s">
        <v>112</v>
      </c>
      <c r="I3597" s="48" t="s">
        <v>99</v>
      </c>
      <c r="J3597" s="48" t="s">
        <v>48</v>
      </c>
      <c r="K3597" s="48" t="s">
        <v>100</v>
      </c>
      <c r="L3597" s="48" t="s">
        <v>26559</v>
      </c>
      <c r="M3597" s="48" t="s">
        <v>34926</v>
      </c>
      <c r="N3597">
        <f>VLOOKUP(B3597,HIS退!B:F,5,FALSE)</f>
        <v>-1000</v>
      </c>
      <c r="O3597" t="str">
        <f t="shared" si="113"/>
        <v/>
      </c>
      <c r="P3597" s="37">
        <f>VLOOKUP(C3597,微信退!Q:S,3,FALSE)</f>
        <v>1000</v>
      </c>
      <c r="Q3597" t="str">
        <f t="shared" si="114"/>
        <v/>
      </c>
    </row>
    <row r="3598" spans="1:17" hidden="1">
      <c r="A3598" s="49">
        <v>42913.418194444443</v>
      </c>
      <c r="B3598" s="46">
        <v>423082</v>
      </c>
      <c r="C3598" s="50" t="s">
        <v>34927</v>
      </c>
      <c r="D3598" s="46" t="s">
        <v>34928</v>
      </c>
      <c r="E3598" s="46" t="s">
        <v>34929</v>
      </c>
      <c r="F3598" s="47">
        <v>179</v>
      </c>
      <c r="G3598" s="48" t="s">
        <v>34</v>
      </c>
      <c r="H3598" s="48" t="s">
        <v>34</v>
      </c>
      <c r="I3598" s="48" t="s">
        <v>99</v>
      </c>
      <c r="J3598" s="48" t="s">
        <v>48</v>
      </c>
      <c r="K3598" s="48" t="s">
        <v>100</v>
      </c>
      <c r="L3598" s="48" t="s">
        <v>34930</v>
      </c>
      <c r="M3598" s="48" t="s">
        <v>34931</v>
      </c>
      <c r="N3598" t="e">
        <f>VLOOKUP(B3598,HIS退!B:F,5,FALSE)</f>
        <v>#N/A</v>
      </c>
      <c r="O3598" t="e">
        <f t="shared" si="113"/>
        <v>#N/A</v>
      </c>
      <c r="P3598" s="37" t="e">
        <f>VLOOKUP(C3598,微信退!Q:S,3,FALSE)</f>
        <v>#N/A</v>
      </c>
      <c r="Q3598" t="e">
        <f t="shared" si="114"/>
        <v>#N/A</v>
      </c>
    </row>
    <row r="3599" spans="1:17" hidden="1">
      <c r="A3599" s="49">
        <v>42913.420254629629</v>
      </c>
      <c r="B3599" s="46">
        <v>423299</v>
      </c>
      <c r="C3599" s="50" t="s">
        <v>34932</v>
      </c>
      <c r="D3599" s="46" t="s">
        <v>34933</v>
      </c>
      <c r="E3599" s="46" t="s">
        <v>34934</v>
      </c>
      <c r="F3599" s="47">
        <v>200</v>
      </c>
      <c r="G3599" s="48" t="s">
        <v>34</v>
      </c>
      <c r="H3599" s="48" t="s">
        <v>34</v>
      </c>
      <c r="I3599" s="48" t="s">
        <v>99</v>
      </c>
      <c r="J3599" s="48" t="s">
        <v>48</v>
      </c>
      <c r="K3599" s="48" t="s">
        <v>100</v>
      </c>
      <c r="L3599" s="48" t="s">
        <v>34935</v>
      </c>
      <c r="M3599" s="48" t="s">
        <v>34936</v>
      </c>
      <c r="N3599" t="e">
        <f>VLOOKUP(B3599,HIS退!B:F,5,FALSE)</f>
        <v>#N/A</v>
      </c>
      <c r="O3599" t="e">
        <f t="shared" si="113"/>
        <v>#N/A</v>
      </c>
      <c r="P3599" s="37" t="e">
        <f>VLOOKUP(C3599,微信退!Q:S,3,FALSE)</f>
        <v>#N/A</v>
      </c>
      <c r="Q3599" t="e">
        <f t="shared" si="114"/>
        <v>#N/A</v>
      </c>
    </row>
    <row r="3600" spans="1:17" hidden="1">
      <c r="A3600" s="49">
        <v>42913.420428240737</v>
      </c>
      <c r="B3600" s="46">
        <v>423320</v>
      </c>
      <c r="C3600" s="50" t="s">
        <v>34937</v>
      </c>
      <c r="D3600" s="46" t="s">
        <v>34938</v>
      </c>
      <c r="E3600" s="46" t="s">
        <v>34939</v>
      </c>
      <c r="F3600" s="47">
        <v>50</v>
      </c>
      <c r="G3600" s="48" t="s">
        <v>59</v>
      </c>
      <c r="H3600" s="48" t="s">
        <v>29015</v>
      </c>
      <c r="I3600" s="48" t="s">
        <v>99</v>
      </c>
      <c r="J3600" s="48" t="s">
        <v>48</v>
      </c>
      <c r="K3600" s="48" t="s">
        <v>100</v>
      </c>
      <c r="L3600" s="48" t="s">
        <v>34940</v>
      </c>
      <c r="M3600" s="48" t="s">
        <v>34941</v>
      </c>
      <c r="N3600" t="e">
        <f>VLOOKUP(B3600,HIS退!B:F,5,FALSE)</f>
        <v>#N/A</v>
      </c>
      <c r="O3600" t="e">
        <f t="shared" si="113"/>
        <v>#N/A</v>
      </c>
      <c r="P3600" s="37" t="e">
        <f>VLOOKUP(C3600,微信退!Q:S,3,FALSE)</f>
        <v>#N/A</v>
      </c>
      <c r="Q3600" t="e">
        <f t="shared" si="114"/>
        <v>#N/A</v>
      </c>
    </row>
    <row r="3601" spans="1:17" hidden="1">
      <c r="A3601" s="49">
        <v>42913.424953703703</v>
      </c>
      <c r="B3601" s="46">
        <v>423678</v>
      </c>
      <c r="C3601" s="50" t="s">
        <v>26602</v>
      </c>
      <c r="D3601" s="46" t="s">
        <v>28348</v>
      </c>
      <c r="E3601" s="46" t="s">
        <v>28349</v>
      </c>
      <c r="F3601" s="47">
        <v>164</v>
      </c>
      <c r="G3601" s="48" t="s">
        <v>34</v>
      </c>
      <c r="H3601" s="48" t="s">
        <v>112</v>
      </c>
      <c r="I3601" s="48" t="s">
        <v>99</v>
      </c>
      <c r="J3601" s="48" t="s">
        <v>48</v>
      </c>
      <c r="K3601" s="48" t="s">
        <v>100</v>
      </c>
      <c r="L3601" s="48" t="s">
        <v>26603</v>
      </c>
      <c r="M3601" s="48" t="s">
        <v>34942</v>
      </c>
      <c r="N3601">
        <f>VLOOKUP(B3601,HIS退!B:F,5,FALSE)</f>
        <v>-164</v>
      </c>
      <c r="O3601" t="str">
        <f t="shared" si="113"/>
        <v/>
      </c>
      <c r="P3601" s="37">
        <f>VLOOKUP(C3601,微信退!Q:S,3,FALSE)</f>
        <v>164</v>
      </c>
      <c r="Q3601" t="str">
        <f t="shared" si="114"/>
        <v/>
      </c>
    </row>
    <row r="3602" spans="1:17" hidden="1">
      <c r="A3602" s="49">
        <v>42913.426018518519</v>
      </c>
      <c r="B3602" s="46">
        <v>423761</v>
      </c>
      <c r="C3602" s="50" t="s">
        <v>34943</v>
      </c>
      <c r="D3602" s="46" t="s">
        <v>34944</v>
      </c>
      <c r="E3602" s="46" t="s">
        <v>34945</v>
      </c>
      <c r="F3602" s="47">
        <v>100</v>
      </c>
      <c r="G3602" s="48" t="s">
        <v>34</v>
      </c>
      <c r="H3602" s="48" t="s">
        <v>34</v>
      </c>
      <c r="I3602" s="48" t="s">
        <v>99</v>
      </c>
      <c r="J3602" s="48" t="s">
        <v>48</v>
      </c>
      <c r="K3602" s="48" t="s">
        <v>100</v>
      </c>
      <c r="L3602" s="48" t="s">
        <v>34946</v>
      </c>
      <c r="M3602" s="48" t="s">
        <v>34947</v>
      </c>
      <c r="N3602" t="e">
        <f>VLOOKUP(B3602,HIS退!B:F,5,FALSE)</f>
        <v>#N/A</v>
      </c>
      <c r="O3602" t="e">
        <f t="shared" si="113"/>
        <v>#N/A</v>
      </c>
      <c r="P3602" s="37" t="e">
        <f>VLOOKUP(C3602,微信退!Q:S,3,FALSE)</f>
        <v>#N/A</v>
      </c>
      <c r="Q3602" t="e">
        <f t="shared" si="114"/>
        <v>#N/A</v>
      </c>
    </row>
    <row r="3603" spans="1:17" hidden="1">
      <c r="A3603" s="49">
        <v>42913.427337962959</v>
      </c>
      <c r="B3603" s="46">
        <v>423878</v>
      </c>
      <c r="C3603" s="50" t="s">
        <v>34948</v>
      </c>
      <c r="D3603" s="46" t="s">
        <v>34949</v>
      </c>
      <c r="E3603" s="46" t="s">
        <v>34950</v>
      </c>
      <c r="F3603" s="47">
        <v>57</v>
      </c>
      <c r="G3603" s="48" t="s">
        <v>59</v>
      </c>
      <c r="H3603" s="48" t="s">
        <v>59</v>
      </c>
      <c r="I3603" s="48" t="s">
        <v>99</v>
      </c>
      <c r="J3603" s="48" t="s">
        <v>48</v>
      </c>
      <c r="K3603" s="48" t="s">
        <v>100</v>
      </c>
      <c r="L3603" s="48" t="s">
        <v>34951</v>
      </c>
      <c r="M3603" s="48" t="s">
        <v>34952</v>
      </c>
      <c r="N3603" t="e">
        <f>VLOOKUP(B3603,HIS退!B:F,5,FALSE)</f>
        <v>#N/A</v>
      </c>
      <c r="O3603" t="e">
        <f t="shared" si="113"/>
        <v>#N/A</v>
      </c>
      <c r="P3603" s="37" t="e">
        <f>VLOOKUP(C3603,微信退!Q:S,3,FALSE)</f>
        <v>#N/A</v>
      </c>
      <c r="Q3603" t="e">
        <f t="shared" si="114"/>
        <v>#N/A</v>
      </c>
    </row>
    <row r="3604" spans="1:17" hidden="1">
      <c r="A3604" s="49">
        <v>42913.429375</v>
      </c>
      <c r="B3604" s="46">
        <v>424065</v>
      </c>
      <c r="C3604" s="50" t="s">
        <v>26484</v>
      </c>
      <c r="D3604" s="46" t="s">
        <v>28350</v>
      </c>
      <c r="E3604" s="46" t="s">
        <v>28351</v>
      </c>
      <c r="F3604" s="47">
        <v>75</v>
      </c>
      <c r="G3604" s="48" t="s">
        <v>34</v>
      </c>
      <c r="H3604" s="48" t="s">
        <v>112</v>
      </c>
      <c r="I3604" s="48" t="s">
        <v>99</v>
      </c>
      <c r="J3604" s="48" t="s">
        <v>48</v>
      </c>
      <c r="K3604" s="48" t="s">
        <v>100</v>
      </c>
      <c r="L3604" s="48" t="s">
        <v>26485</v>
      </c>
      <c r="M3604" s="48" t="s">
        <v>34953</v>
      </c>
      <c r="N3604">
        <f>VLOOKUP(B3604,HIS退!B:F,5,FALSE)</f>
        <v>-75</v>
      </c>
      <c r="O3604" t="str">
        <f t="shared" si="113"/>
        <v/>
      </c>
      <c r="P3604" s="37">
        <f>VLOOKUP(C3604,微信退!Q:S,3,FALSE)</f>
        <v>75</v>
      </c>
      <c r="Q3604" t="str">
        <f t="shared" si="114"/>
        <v/>
      </c>
    </row>
    <row r="3605" spans="1:17" hidden="1">
      <c r="A3605" s="49">
        <v>42913.429386574076</v>
      </c>
      <c r="B3605" s="46">
        <v>424067</v>
      </c>
      <c r="C3605" s="50" t="s">
        <v>26476</v>
      </c>
      <c r="D3605" s="46" t="s">
        <v>28352</v>
      </c>
      <c r="E3605" s="46" t="s">
        <v>8384</v>
      </c>
      <c r="F3605" s="47">
        <v>300</v>
      </c>
      <c r="G3605" s="48" t="s">
        <v>59</v>
      </c>
      <c r="H3605" s="48" t="s">
        <v>112</v>
      </c>
      <c r="I3605" s="48" t="s">
        <v>99</v>
      </c>
      <c r="J3605" s="48" t="s">
        <v>48</v>
      </c>
      <c r="K3605" s="48" t="s">
        <v>100</v>
      </c>
      <c r="L3605" s="48" t="s">
        <v>26477</v>
      </c>
      <c r="M3605" s="48" t="s">
        <v>34954</v>
      </c>
      <c r="N3605">
        <f>VLOOKUP(B3605,HIS退!B:F,5,FALSE)</f>
        <v>-300</v>
      </c>
      <c r="O3605" t="str">
        <f t="shared" si="113"/>
        <v/>
      </c>
      <c r="P3605" s="37">
        <f>VLOOKUP(C3605,微信退!Q:S,3,FALSE)</f>
        <v>300</v>
      </c>
      <c r="Q3605" t="str">
        <f t="shared" si="114"/>
        <v/>
      </c>
    </row>
    <row r="3606" spans="1:17" hidden="1">
      <c r="A3606" s="49">
        <v>42913.4294212963</v>
      </c>
      <c r="B3606" s="46">
        <v>424070</v>
      </c>
      <c r="C3606" s="50" t="s">
        <v>26596</v>
      </c>
      <c r="D3606" s="46" t="s">
        <v>28353</v>
      </c>
      <c r="E3606" s="46" t="s">
        <v>28354</v>
      </c>
      <c r="F3606" s="47">
        <v>52</v>
      </c>
      <c r="G3606" s="48" t="s">
        <v>34</v>
      </c>
      <c r="H3606" s="48" t="s">
        <v>112</v>
      </c>
      <c r="I3606" s="48" t="s">
        <v>99</v>
      </c>
      <c r="J3606" s="48" t="s">
        <v>48</v>
      </c>
      <c r="K3606" s="48" t="s">
        <v>100</v>
      </c>
      <c r="L3606" s="48" t="s">
        <v>26597</v>
      </c>
      <c r="M3606" s="48" t="s">
        <v>34955</v>
      </c>
      <c r="N3606">
        <f>VLOOKUP(B3606,HIS退!B:F,5,FALSE)</f>
        <v>-52</v>
      </c>
      <c r="O3606" t="str">
        <f t="shared" si="113"/>
        <v/>
      </c>
      <c r="P3606" s="37">
        <f>VLOOKUP(C3606,微信退!Q:S,3,FALSE)</f>
        <v>52</v>
      </c>
      <c r="Q3606" t="str">
        <f t="shared" si="114"/>
        <v/>
      </c>
    </row>
    <row r="3607" spans="1:17" hidden="1">
      <c r="A3607" s="49">
        <v>42913.429606481484</v>
      </c>
      <c r="B3607" s="46">
        <v>424084</v>
      </c>
      <c r="C3607" s="50" t="s">
        <v>26474</v>
      </c>
      <c r="D3607" s="46" t="s">
        <v>28352</v>
      </c>
      <c r="E3607" s="46" t="s">
        <v>8384</v>
      </c>
      <c r="F3607" s="47">
        <v>300</v>
      </c>
      <c r="G3607" s="48" t="s">
        <v>59</v>
      </c>
      <c r="H3607" s="48" t="s">
        <v>112</v>
      </c>
      <c r="I3607" s="48" t="s">
        <v>99</v>
      </c>
      <c r="J3607" s="48" t="s">
        <v>48</v>
      </c>
      <c r="K3607" s="48" t="s">
        <v>100</v>
      </c>
      <c r="L3607" s="48" t="s">
        <v>26475</v>
      </c>
      <c r="M3607" s="48" t="s">
        <v>34956</v>
      </c>
      <c r="N3607">
        <f>VLOOKUP(B3607,HIS退!B:F,5,FALSE)</f>
        <v>-300</v>
      </c>
      <c r="O3607" t="str">
        <f t="shared" si="113"/>
        <v/>
      </c>
      <c r="P3607" s="37">
        <f>VLOOKUP(C3607,微信退!Q:S,3,FALSE)</f>
        <v>300</v>
      </c>
      <c r="Q3607" t="str">
        <f t="shared" si="114"/>
        <v/>
      </c>
    </row>
    <row r="3608" spans="1:17" hidden="1">
      <c r="A3608" s="49">
        <v>42913.430428240739</v>
      </c>
      <c r="B3608" s="46">
        <v>424163</v>
      </c>
      <c r="C3608" s="50" t="s">
        <v>34957</v>
      </c>
      <c r="D3608" s="46" t="s">
        <v>34958</v>
      </c>
      <c r="E3608" s="46" t="s">
        <v>34959</v>
      </c>
      <c r="F3608" s="47">
        <v>4500</v>
      </c>
      <c r="G3608" s="48" t="s">
        <v>34</v>
      </c>
      <c r="H3608" s="48" t="s">
        <v>34</v>
      </c>
      <c r="I3608" s="48" t="s">
        <v>99</v>
      </c>
      <c r="J3608" s="48" t="s">
        <v>48</v>
      </c>
      <c r="K3608" s="48" t="s">
        <v>100</v>
      </c>
      <c r="L3608" s="48" t="s">
        <v>34960</v>
      </c>
      <c r="M3608" s="48" t="s">
        <v>34961</v>
      </c>
      <c r="N3608" t="e">
        <f>VLOOKUP(B3608,HIS退!B:F,5,FALSE)</f>
        <v>#N/A</v>
      </c>
      <c r="O3608" t="e">
        <f t="shared" si="113"/>
        <v>#N/A</v>
      </c>
      <c r="P3608" s="37" t="e">
        <f>VLOOKUP(C3608,微信退!Q:S,3,FALSE)</f>
        <v>#N/A</v>
      </c>
      <c r="Q3608" t="e">
        <f t="shared" si="114"/>
        <v>#N/A</v>
      </c>
    </row>
    <row r="3609" spans="1:17" hidden="1">
      <c r="A3609" s="49">
        <v>42913.431469907409</v>
      </c>
      <c r="B3609" s="46">
        <v>424270</v>
      </c>
      <c r="C3609" s="50" t="s">
        <v>34962</v>
      </c>
      <c r="D3609" s="46" t="s">
        <v>34963</v>
      </c>
      <c r="E3609" s="46" t="s">
        <v>34964</v>
      </c>
      <c r="F3609" s="47">
        <v>571</v>
      </c>
      <c r="G3609" s="48" t="s">
        <v>34</v>
      </c>
      <c r="H3609" s="48" t="s">
        <v>34</v>
      </c>
      <c r="I3609" s="48" t="s">
        <v>99</v>
      </c>
      <c r="J3609" s="48" t="s">
        <v>48</v>
      </c>
      <c r="K3609" s="48" t="s">
        <v>100</v>
      </c>
      <c r="L3609" s="48" t="s">
        <v>34965</v>
      </c>
      <c r="M3609" s="48" t="s">
        <v>34966</v>
      </c>
      <c r="N3609" t="e">
        <f>VLOOKUP(B3609,HIS退!B:F,5,FALSE)</f>
        <v>#N/A</v>
      </c>
      <c r="O3609" t="e">
        <f t="shared" si="113"/>
        <v>#N/A</v>
      </c>
      <c r="P3609" s="37" t="e">
        <f>VLOOKUP(C3609,微信退!Q:S,3,FALSE)</f>
        <v>#N/A</v>
      </c>
      <c r="Q3609" t="e">
        <f t="shared" si="114"/>
        <v>#N/A</v>
      </c>
    </row>
    <row r="3610" spans="1:17" hidden="1">
      <c r="A3610" s="49">
        <v>42913.433969907404</v>
      </c>
      <c r="B3610" s="46">
        <v>424464</v>
      </c>
      <c r="C3610" s="50" t="s">
        <v>34967</v>
      </c>
      <c r="D3610" s="46" t="s">
        <v>34968</v>
      </c>
      <c r="E3610" s="46" t="s">
        <v>34969</v>
      </c>
      <c r="F3610" s="47">
        <v>799</v>
      </c>
      <c r="G3610" s="48" t="s">
        <v>59</v>
      </c>
      <c r="H3610" s="48" t="s">
        <v>59</v>
      </c>
      <c r="I3610" s="48" t="s">
        <v>99</v>
      </c>
      <c r="J3610" s="48" t="s">
        <v>48</v>
      </c>
      <c r="K3610" s="48" t="s">
        <v>100</v>
      </c>
      <c r="L3610" s="48" t="s">
        <v>34970</v>
      </c>
      <c r="M3610" s="48" t="s">
        <v>34971</v>
      </c>
      <c r="N3610" t="e">
        <f>VLOOKUP(B3610,HIS退!B:F,5,FALSE)</f>
        <v>#N/A</v>
      </c>
      <c r="O3610" t="e">
        <f t="shared" si="113"/>
        <v>#N/A</v>
      </c>
      <c r="P3610" s="37" t="e">
        <f>VLOOKUP(C3610,微信退!Q:S,3,FALSE)</f>
        <v>#N/A</v>
      </c>
      <c r="Q3610" t="e">
        <f t="shared" si="114"/>
        <v>#N/A</v>
      </c>
    </row>
    <row r="3611" spans="1:17" hidden="1">
      <c r="A3611" s="49">
        <v>42913.43577546296</v>
      </c>
      <c r="B3611" s="46">
        <v>424651</v>
      </c>
      <c r="C3611" s="50" t="s">
        <v>34972</v>
      </c>
      <c r="D3611" s="46" t="s">
        <v>34973</v>
      </c>
      <c r="E3611" s="46" t="s">
        <v>34974</v>
      </c>
      <c r="F3611" s="47">
        <v>1582</v>
      </c>
      <c r="G3611" s="48" t="s">
        <v>34</v>
      </c>
      <c r="H3611" s="48" t="s">
        <v>34</v>
      </c>
      <c r="I3611" s="48" t="s">
        <v>99</v>
      </c>
      <c r="J3611" s="48" t="s">
        <v>48</v>
      </c>
      <c r="K3611" s="48" t="s">
        <v>100</v>
      </c>
      <c r="L3611" s="48" t="s">
        <v>34975</v>
      </c>
      <c r="M3611" s="48" t="s">
        <v>34976</v>
      </c>
      <c r="N3611" t="e">
        <f>VLOOKUP(B3611,HIS退!B:F,5,FALSE)</f>
        <v>#N/A</v>
      </c>
      <c r="O3611" t="e">
        <f t="shared" si="113"/>
        <v>#N/A</v>
      </c>
      <c r="P3611" s="37" t="e">
        <f>VLOOKUP(C3611,微信退!Q:S,3,FALSE)</f>
        <v>#N/A</v>
      </c>
      <c r="Q3611" t="e">
        <f t="shared" si="114"/>
        <v>#N/A</v>
      </c>
    </row>
    <row r="3612" spans="1:17" hidden="1">
      <c r="A3612" s="49">
        <v>42913.436909722222</v>
      </c>
      <c r="B3612" s="46">
        <v>424772</v>
      </c>
      <c r="C3612" s="50" t="s">
        <v>26396</v>
      </c>
      <c r="D3612" s="46" t="s">
        <v>28355</v>
      </c>
      <c r="E3612" s="46" t="s">
        <v>28356</v>
      </c>
      <c r="F3612" s="47">
        <v>342</v>
      </c>
      <c r="G3612" s="48" t="s">
        <v>59</v>
      </c>
      <c r="H3612" s="48" t="s">
        <v>112</v>
      </c>
      <c r="I3612" s="48" t="s">
        <v>99</v>
      </c>
      <c r="J3612" s="48" t="s">
        <v>48</v>
      </c>
      <c r="K3612" s="48" t="s">
        <v>100</v>
      </c>
      <c r="L3612" s="48" t="s">
        <v>26397</v>
      </c>
      <c r="M3612" s="48" t="s">
        <v>34977</v>
      </c>
      <c r="N3612">
        <f>VLOOKUP(B3612,HIS退!B:F,5,FALSE)</f>
        <v>-342</v>
      </c>
      <c r="O3612" t="str">
        <f t="shared" si="113"/>
        <v/>
      </c>
      <c r="P3612" s="37">
        <f>VLOOKUP(C3612,微信退!Q:S,3,FALSE)</f>
        <v>342</v>
      </c>
      <c r="Q3612" t="str">
        <f t="shared" si="114"/>
        <v/>
      </c>
    </row>
    <row r="3613" spans="1:17" hidden="1">
      <c r="A3613" s="49">
        <v>42913.437280092592</v>
      </c>
      <c r="B3613" s="46">
        <v>424789</v>
      </c>
      <c r="C3613" s="50" t="s">
        <v>34978</v>
      </c>
      <c r="D3613" s="46" t="s">
        <v>34979</v>
      </c>
      <c r="E3613" s="46" t="s">
        <v>34980</v>
      </c>
      <c r="F3613" s="47">
        <v>400</v>
      </c>
      <c r="G3613" s="48" t="s">
        <v>34</v>
      </c>
      <c r="H3613" s="48" t="s">
        <v>34</v>
      </c>
      <c r="I3613" s="48" t="s">
        <v>99</v>
      </c>
      <c r="J3613" s="48" t="s">
        <v>48</v>
      </c>
      <c r="K3613" s="48" t="s">
        <v>100</v>
      </c>
      <c r="L3613" s="48" t="s">
        <v>34981</v>
      </c>
      <c r="M3613" s="48" t="s">
        <v>34982</v>
      </c>
      <c r="N3613" t="e">
        <f>VLOOKUP(B3613,HIS退!B:F,5,FALSE)</f>
        <v>#N/A</v>
      </c>
      <c r="O3613" t="e">
        <f t="shared" si="113"/>
        <v>#N/A</v>
      </c>
      <c r="P3613" s="37" t="e">
        <f>VLOOKUP(C3613,微信退!Q:S,3,FALSE)</f>
        <v>#N/A</v>
      </c>
      <c r="Q3613" t="e">
        <f t="shared" si="114"/>
        <v>#N/A</v>
      </c>
    </row>
    <row r="3614" spans="1:17" hidden="1">
      <c r="A3614" s="49">
        <v>42913.439826388887</v>
      </c>
      <c r="B3614" s="46">
        <v>424991</v>
      </c>
      <c r="C3614" s="50" t="s">
        <v>34983</v>
      </c>
      <c r="D3614" s="46" t="s">
        <v>34984</v>
      </c>
      <c r="E3614" s="46" t="s">
        <v>34985</v>
      </c>
      <c r="F3614" s="47">
        <v>10</v>
      </c>
      <c r="G3614" s="48" t="s">
        <v>59</v>
      </c>
      <c r="H3614" s="48" t="s">
        <v>29015</v>
      </c>
      <c r="I3614" s="48" t="s">
        <v>99</v>
      </c>
      <c r="J3614" s="48" t="s">
        <v>48</v>
      </c>
      <c r="K3614" s="48" t="s">
        <v>100</v>
      </c>
      <c r="L3614" s="48" t="s">
        <v>34986</v>
      </c>
      <c r="M3614" s="48" t="s">
        <v>34987</v>
      </c>
      <c r="N3614" t="e">
        <f>VLOOKUP(B3614,HIS退!B:F,5,FALSE)</f>
        <v>#N/A</v>
      </c>
      <c r="O3614" t="e">
        <f t="shared" si="113"/>
        <v>#N/A</v>
      </c>
      <c r="P3614" s="37" t="e">
        <f>VLOOKUP(C3614,微信退!Q:S,3,FALSE)</f>
        <v>#N/A</v>
      </c>
      <c r="Q3614" t="e">
        <f t="shared" si="114"/>
        <v>#N/A</v>
      </c>
    </row>
    <row r="3615" spans="1:17" hidden="1">
      <c r="A3615" s="49">
        <v>42913.440428240741</v>
      </c>
      <c r="B3615" s="46">
        <v>425042</v>
      </c>
      <c r="C3615" s="50" t="s">
        <v>34988</v>
      </c>
      <c r="D3615" s="46" t="s">
        <v>34989</v>
      </c>
      <c r="E3615" s="46" t="s">
        <v>34990</v>
      </c>
      <c r="F3615" s="47">
        <v>50</v>
      </c>
      <c r="G3615" s="48" t="s">
        <v>34</v>
      </c>
      <c r="H3615" s="48" t="s">
        <v>29015</v>
      </c>
      <c r="I3615" s="48" t="s">
        <v>99</v>
      </c>
      <c r="J3615" s="48" t="s">
        <v>48</v>
      </c>
      <c r="K3615" s="48" t="s">
        <v>100</v>
      </c>
      <c r="L3615" s="48" t="s">
        <v>34991</v>
      </c>
      <c r="M3615" s="48" t="s">
        <v>34992</v>
      </c>
      <c r="N3615" t="e">
        <f>VLOOKUP(B3615,HIS退!B:F,5,FALSE)</f>
        <v>#N/A</v>
      </c>
      <c r="O3615" t="e">
        <f t="shared" si="113"/>
        <v>#N/A</v>
      </c>
      <c r="P3615" s="37" t="e">
        <f>VLOOKUP(C3615,微信退!Q:S,3,FALSE)</f>
        <v>#N/A</v>
      </c>
      <c r="Q3615" t="e">
        <f t="shared" si="114"/>
        <v>#N/A</v>
      </c>
    </row>
    <row r="3616" spans="1:17" hidden="1">
      <c r="A3616" s="49">
        <v>42913.44121527778</v>
      </c>
      <c r="B3616" s="46">
        <v>425101</v>
      </c>
      <c r="C3616" s="50" t="s">
        <v>26568</v>
      </c>
      <c r="D3616" s="46" t="s">
        <v>28357</v>
      </c>
      <c r="E3616" s="46" t="s">
        <v>28358</v>
      </c>
      <c r="F3616" s="47">
        <v>66</v>
      </c>
      <c r="G3616" s="48" t="s">
        <v>59</v>
      </c>
      <c r="H3616" s="48" t="s">
        <v>112</v>
      </c>
      <c r="I3616" s="48" t="s">
        <v>99</v>
      </c>
      <c r="J3616" s="48" t="s">
        <v>48</v>
      </c>
      <c r="K3616" s="48" t="s">
        <v>100</v>
      </c>
      <c r="L3616" s="48" t="s">
        <v>26569</v>
      </c>
      <c r="M3616" s="48" t="s">
        <v>34993</v>
      </c>
      <c r="N3616">
        <f>VLOOKUP(B3616,HIS退!B:F,5,FALSE)</f>
        <v>-66</v>
      </c>
      <c r="O3616" t="str">
        <f t="shared" si="113"/>
        <v/>
      </c>
      <c r="P3616" s="37">
        <f>VLOOKUP(C3616,微信退!Q:S,3,FALSE)</f>
        <v>66</v>
      </c>
      <c r="Q3616" t="str">
        <f t="shared" si="114"/>
        <v/>
      </c>
    </row>
    <row r="3617" spans="1:17" hidden="1">
      <c r="A3617" s="49">
        <v>42913.442245370374</v>
      </c>
      <c r="B3617" s="46">
        <v>425180</v>
      </c>
      <c r="C3617" s="50" t="s">
        <v>34994</v>
      </c>
      <c r="D3617" s="46" t="s">
        <v>34995</v>
      </c>
      <c r="E3617" s="46" t="s">
        <v>34996</v>
      </c>
      <c r="F3617" s="47">
        <v>50</v>
      </c>
      <c r="G3617" s="48" t="s">
        <v>34</v>
      </c>
      <c r="H3617" s="48" t="s">
        <v>29015</v>
      </c>
      <c r="I3617" s="48" t="s">
        <v>99</v>
      </c>
      <c r="J3617" s="48" t="s">
        <v>48</v>
      </c>
      <c r="K3617" s="48" t="s">
        <v>100</v>
      </c>
      <c r="L3617" s="48" t="s">
        <v>34997</v>
      </c>
      <c r="M3617" s="48" t="s">
        <v>34998</v>
      </c>
      <c r="N3617" t="e">
        <f>VLOOKUP(B3617,HIS退!B:F,5,FALSE)</f>
        <v>#N/A</v>
      </c>
      <c r="O3617" t="e">
        <f t="shared" si="113"/>
        <v>#N/A</v>
      </c>
      <c r="P3617" s="37" t="e">
        <f>VLOOKUP(C3617,微信退!Q:S,3,FALSE)</f>
        <v>#N/A</v>
      </c>
      <c r="Q3617" t="e">
        <f t="shared" si="114"/>
        <v>#N/A</v>
      </c>
    </row>
    <row r="3618" spans="1:17" hidden="1">
      <c r="A3618" s="49">
        <v>42913.443229166667</v>
      </c>
      <c r="B3618" s="46">
        <v>425247</v>
      </c>
      <c r="C3618" s="50" t="s">
        <v>34999</v>
      </c>
      <c r="D3618" s="46" t="s">
        <v>35000</v>
      </c>
      <c r="E3618" s="46" t="s">
        <v>35001</v>
      </c>
      <c r="F3618" s="47">
        <v>150</v>
      </c>
      <c r="G3618" s="48" t="s">
        <v>34</v>
      </c>
      <c r="H3618" s="48" t="s">
        <v>34</v>
      </c>
      <c r="I3618" s="48" t="s">
        <v>101</v>
      </c>
      <c r="J3618" s="48" t="s">
        <v>98</v>
      </c>
      <c r="K3618" s="48" t="s">
        <v>100</v>
      </c>
      <c r="L3618" s="48" t="s">
        <v>35002</v>
      </c>
      <c r="M3618" s="48" t="s">
        <v>35003</v>
      </c>
      <c r="N3618" t="e">
        <f>VLOOKUP(B3618,HIS退!B:F,5,FALSE)</f>
        <v>#N/A</v>
      </c>
      <c r="O3618" t="e">
        <f t="shared" si="113"/>
        <v>#N/A</v>
      </c>
      <c r="P3618" s="37" t="e">
        <f>VLOOKUP(C3618,微信退!Q:S,3,FALSE)</f>
        <v>#N/A</v>
      </c>
      <c r="Q3618" t="e">
        <f t="shared" si="114"/>
        <v>#N/A</v>
      </c>
    </row>
    <row r="3619" spans="1:17" hidden="1">
      <c r="A3619" s="49">
        <v>42913.444004629629</v>
      </c>
      <c r="B3619" s="46">
        <v>425301</v>
      </c>
      <c r="C3619" s="50" t="s">
        <v>35004</v>
      </c>
      <c r="D3619" s="46" t="s">
        <v>35005</v>
      </c>
      <c r="E3619" s="46" t="s">
        <v>35006</v>
      </c>
      <c r="F3619" s="47">
        <v>1000</v>
      </c>
      <c r="G3619" s="48" t="s">
        <v>34</v>
      </c>
      <c r="H3619" s="48" t="s">
        <v>34</v>
      </c>
      <c r="I3619" s="48" t="s">
        <v>99</v>
      </c>
      <c r="J3619" s="48" t="s">
        <v>48</v>
      </c>
      <c r="K3619" s="48" t="s">
        <v>100</v>
      </c>
      <c r="L3619" s="48" t="s">
        <v>35007</v>
      </c>
      <c r="M3619" s="48" t="s">
        <v>35008</v>
      </c>
      <c r="N3619" t="e">
        <f>VLOOKUP(B3619,HIS退!B:F,5,FALSE)</f>
        <v>#N/A</v>
      </c>
      <c r="O3619" t="e">
        <f t="shared" si="113"/>
        <v>#N/A</v>
      </c>
      <c r="P3619" s="37" t="e">
        <f>VLOOKUP(C3619,微信退!Q:S,3,FALSE)</f>
        <v>#N/A</v>
      </c>
      <c r="Q3619" t="e">
        <f t="shared" si="114"/>
        <v>#N/A</v>
      </c>
    </row>
    <row r="3620" spans="1:17" hidden="1">
      <c r="A3620" s="49">
        <v>42913.444803240738</v>
      </c>
      <c r="B3620" s="46">
        <v>425350</v>
      </c>
      <c r="C3620" s="50" t="s">
        <v>26394</v>
      </c>
      <c r="D3620" s="46" t="s">
        <v>28359</v>
      </c>
      <c r="E3620" s="46" t="s">
        <v>28360</v>
      </c>
      <c r="F3620" s="47">
        <v>560</v>
      </c>
      <c r="G3620" s="48" t="s">
        <v>59</v>
      </c>
      <c r="H3620" s="48" t="s">
        <v>112</v>
      </c>
      <c r="I3620" s="48" t="s">
        <v>99</v>
      </c>
      <c r="J3620" s="48" t="s">
        <v>48</v>
      </c>
      <c r="K3620" s="48" t="s">
        <v>100</v>
      </c>
      <c r="L3620" s="48" t="s">
        <v>26395</v>
      </c>
      <c r="M3620" s="48" t="s">
        <v>35009</v>
      </c>
      <c r="N3620">
        <f>VLOOKUP(B3620,HIS退!B:F,5,FALSE)</f>
        <v>-560</v>
      </c>
      <c r="O3620" t="str">
        <f t="shared" si="113"/>
        <v/>
      </c>
      <c r="P3620" s="37">
        <f>VLOOKUP(C3620,微信退!Q:S,3,FALSE)</f>
        <v>560</v>
      </c>
      <c r="Q3620" t="str">
        <f t="shared" si="114"/>
        <v/>
      </c>
    </row>
    <row r="3621" spans="1:17" hidden="1">
      <c r="A3621" s="49">
        <v>42913.445300925923</v>
      </c>
      <c r="B3621" s="46">
        <v>425381</v>
      </c>
      <c r="C3621" s="50" t="s">
        <v>26616</v>
      </c>
      <c r="D3621" s="46" t="s">
        <v>28361</v>
      </c>
      <c r="E3621" s="46" t="s">
        <v>28362</v>
      </c>
      <c r="F3621" s="47">
        <v>492</v>
      </c>
      <c r="G3621" s="48" t="s">
        <v>59</v>
      </c>
      <c r="H3621" s="48" t="s">
        <v>112</v>
      </c>
      <c r="I3621" s="48" t="s">
        <v>99</v>
      </c>
      <c r="J3621" s="48" t="s">
        <v>48</v>
      </c>
      <c r="K3621" s="48" t="s">
        <v>100</v>
      </c>
      <c r="L3621" s="48" t="s">
        <v>26617</v>
      </c>
      <c r="M3621" s="48" t="s">
        <v>35010</v>
      </c>
      <c r="N3621">
        <f>VLOOKUP(B3621,HIS退!B:F,5,FALSE)</f>
        <v>-492</v>
      </c>
      <c r="O3621" t="str">
        <f t="shared" si="113"/>
        <v/>
      </c>
      <c r="P3621" s="37">
        <f>VLOOKUP(C3621,微信退!Q:S,3,FALSE)</f>
        <v>492</v>
      </c>
      <c r="Q3621" t="str">
        <f t="shared" si="114"/>
        <v/>
      </c>
    </row>
    <row r="3622" spans="1:17" hidden="1">
      <c r="A3622" s="49">
        <v>42913.445381944446</v>
      </c>
      <c r="B3622" s="46">
        <v>425383</v>
      </c>
      <c r="C3622" s="50" t="s">
        <v>35011</v>
      </c>
      <c r="D3622" s="46" t="s">
        <v>35012</v>
      </c>
      <c r="E3622" s="46" t="s">
        <v>35013</v>
      </c>
      <c r="F3622" s="47">
        <v>2025</v>
      </c>
      <c r="G3622" s="48" t="s">
        <v>59</v>
      </c>
      <c r="H3622" s="48" t="s">
        <v>59</v>
      </c>
      <c r="I3622" s="48" t="s">
        <v>99</v>
      </c>
      <c r="J3622" s="48" t="s">
        <v>48</v>
      </c>
      <c r="K3622" s="48" t="s">
        <v>100</v>
      </c>
      <c r="L3622" s="48" t="s">
        <v>35014</v>
      </c>
      <c r="M3622" s="48" t="s">
        <v>35015</v>
      </c>
      <c r="N3622" t="e">
        <f>VLOOKUP(B3622,HIS退!B:F,5,FALSE)</f>
        <v>#N/A</v>
      </c>
      <c r="O3622" t="e">
        <f t="shared" si="113"/>
        <v>#N/A</v>
      </c>
      <c r="P3622" s="37" t="e">
        <f>VLOOKUP(C3622,微信退!Q:S,3,FALSE)</f>
        <v>#N/A</v>
      </c>
      <c r="Q3622" t="e">
        <f t="shared" si="114"/>
        <v>#N/A</v>
      </c>
    </row>
    <row r="3623" spans="1:17" hidden="1">
      <c r="A3623" s="49">
        <v>42913.445486111108</v>
      </c>
      <c r="B3623" s="46">
        <v>425394</v>
      </c>
      <c r="C3623" s="50" t="s">
        <v>35016</v>
      </c>
      <c r="D3623" s="46" t="s">
        <v>35017</v>
      </c>
      <c r="E3623" s="46" t="s">
        <v>35018</v>
      </c>
      <c r="F3623" s="47">
        <v>380</v>
      </c>
      <c r="G3623" s="48" t="s">
        <v>59</v>
      </c>
      <c r="H3623" s="48" t="s">
        <v>29015</v>
      </c>
      <c r="I3623" s="48" t="s">
        <v>99</v>
      </c>
      <c r="J3623" s="48" t="s">
        <v>48</v>
      </c>
      <c r="K3623" s="48" t="s">
        <v>100</v>
      </c>
      <c r="L3623" s="48" t="s">
        <v>35019</v>
      </c>
      <c r="M3623" s="48" t="s">
        <v>35020</v>
      </c>
      <c r="N3623" t="e">
        <f>VLOOKUP(B3623,HIS退!B:F,5,FALSE)</f>
        <v>#N/A</v>
      </c>
      <c r="O3623" t="e">
        <f t="shared" si="113"/>
        <v>#N/A</v>
      </c>
      <c r="P3623" s="37" t="e">
        <f>VLOOKUP(C3623,微信退!Q:S,3,FALSE)</f>
        <v>#N/A</v>
      </c>
      <c r="Q3623" t="e">
        <f t="shared" si="114"/>
        <v>#N/A</v>
      </c>
    </row>
    <row r="3624" spans="1:17" hidden="1">
      <c r="A3624" s="49">
        <v>42913.446423611109</v>
      </c>
      <c r="B3624" s="46">
        <v>425464</v>
      </c>
      <c r="C3624" s="50" t="s">
        <v>35021</v>
      </c>
      <c r="D3624" s="46" t="s">
        <v>35022</v>
      </c>
      <c r="E3624" s="46" t="s">
        <v>35023</v>
      </c>
      <c r="F3624" s="47">
        <v>107</v>
      </c>
      <c r="G3624" s="48" t="s">
        <v>34</v>
      </c>
      <c r="H3624" s="48" t="s">
        <v>34</v>
      </c>
      <c r="I3624" s="48" t="s">
        <v>99</v>
      </c>
      <c r="J3624" s="48" t="s">
        <v>48</v>
      </c>
      <c r="K3624" s="48" t="s">
        <v>100</v>
      </c>
      <c r="L3624" s="48" t="s">
        <v>35024</v>
      </c>
      <c r="M3624" s="48" t="s">
        <v>35025</v>
      </c>
      <c r="N3624" t="e">
        <f>VLOOKUP(B3624,HIS退!B:F,5,FALSE)</f>
        <v>#N/A</v>
      </c>
      <c r="O3624" t="e">
        <f t="shared" si="113"/>
        <v>#N/A</v>
      </c>
      <c r="P3624" s="37" t="e">
        <f>VLOOKUP(C3624,微信退!Q:S,3,FALSE)</f>
        <v>#N/A</v>
      </c>
      <c r="Q3624" t="e">
        <f t="shared" si="114"/>
        <v>#N/A</v>
      </c>
    </row>
    <row r="3625" spans="1:17" hidden="1">
      <c r="A3625" s="49">
        <v>42913.446550925924</v>
      </c>
      <c r="B3625" s="46">
        <v>425472</v>
      </c>
      <c r="C3625" s="50" t="s">
        <v>35026</v>
      </c>
      <c r="D3625" s="46" t="s">
        <v>35027</v>
      </c>
      <c r="E3625" s="46" t="s">
        <v>35028</v>
      </c>
      <c r="F3625" s="47">
        <v>18</v>
      </c>
      <c r="G3625" s="48" t="s">
        <v>34</v>
      </c>
      <c r="H3625" s="48" t="s">
        <v>29015</v>
      </c>
      <c r="I3625" s="48" t="s">
        <v>99</v>
      </c>
      <c r="J3625" s="48" t="s">
        <v>48</v>
      </c>
      <c r="K3625" s="48" t="s">
        <v>100</v>
      </c>
      <c r="L3625" s="48" t="s">
        <v>35029</v>
      </c>
      <c r="M3625" s="48" t="s">
        <v>35030</v>
      </c>
      <c r="N3625" t="e">
        <f>VLOOKUP(B3625,HIS退!B:F,5,FALSE)</f>
        <v>#N/A</v>
      </c>
      <c r="O3625" t="e">
        <f t="shared" si="113"/>
        <v>#N/A</v>
      </c>
      <c r="P3625" s="37" t="e">
        <f>VLOOKUP(C3625,微信退!Q:S,3,FALSE)</f>
        <v>#N/A</v>
      </c>
      <c r="Q3625" t="e">
        <f t="shared" si="114"/>
        <v>#N/A</v>
      </c>
    </row>
    <row r="3626" spans="1:17" hidden="1">
      <c r="A3626" s="49">
        <v>42913.447199074071</v>
      </c>
      <c r="B3626" s="46">
        <v>425510</v>
      </c>
      <c r="C3626" s="50" t="s">
        <v>35031</v>
      </c>
      <c r="D3626" s="46" t="s">
        <v>35032</v>
      </c>
      <c r="E3626" s="46" t="s">
        <v>35033</v>
      </c>
      <c r="F3626" s="47">
        <v>1300</v>
      </c>
      <c r="G3626" s="48" t="s">
        <v>59</v>
      </c>
      <c r="H3626" s="48" t="s">
        <v>59</v>
      </c>
      <c r="I3626" s="48" t="s">
        <v>99</v>
      </c>
      <c r="J3626" s="48" t="s">
        <v>48</v>
      </c>
      <c r="K3626" s="48" t="s">
        <v>100</v>
      </c>
      <c r="L3626" s="48" t="s">
        <v>35034</v>
      </c>
      <c r="M3626" s="48" t="s">
        <v>35035</v>
      </c>
      <c r="N3626" t="e">
        <f>VLOOKUP(B3626,HIS退!B:F,5,FALSE)</f>
        <v>#N/A</v>
      </c>
      <c r="O3626" t="e">
        <f t="shared" si="113"/>
        <v>#N/A</v>
      </c>
      <c r="P3626" s="37" t="e">
        <f>VLOOKUP(C3626,微信退!Q:S,3,FALSE)</f>
        <v>#N/A</v>
      </c>
      <c r="Q3626" t="e">
        <f t="shared" si="114"/>
        <v>#N/A</v>
      </c>
    </row>
    <row r="3627" spans="1:17" hidden="1">
      <c r="A3627" s="49">
        <v>42913.447500000002</v>
      </c>
      <c r="B3627" s="46">
        <v>425535</v>
      </c>
      <c r="C3627" s="50" t="s">
        <v>26604</v>
      </c>
      <c r="D3627" s="46" t="s">
        <v>28363</v>
      </c>
      <c r="E3627" s="46" t="s">
        <v>28364</v>
      </c>
      <c r="F3627" s="47">
        <v>8</v>
      </c>
      <c r="G3627" s="48" t="s">
        <v>34</v>
      </c>
      <c r="H3627" s="48" t="s">
        <v>112</v>
      </c>
      <c r="I3627" s="48" t="s">
        <v>99</v>
      </c>
      <c r="J3627" s="48" t="s">
        <v>48</v>
      </c>
      <c r="K3627" s="48" t="s">
        <v>100</v>
      </c>
      <c r="L3627" s="48" t="s">
        <v>26605</v>
      </c>
      <c r="M3627" s="48" t="s">
        <v>35036</v>
      </c>
      <c r="N3627">
        <f>VLOOKUP(B3627,HIS退!B:F,5,FALSE)</f>
        <v>-8</v>
      </c>
      <c r="O3627" t="str">
        <f t="shared" si="113"/>
        <v/>
      </c>
      <c r="P3627" s="37">
        <f>VLOOKUP(C3627,微信退!Q:S,3,FALSE)</f>
        <v>8</v>
      </c>
      <c r="Q3627" t="str">
        <f t="shared" si="114"/>
        <v/>
      </c>
    </row>
    <row r="3628" spans="1:17" hidden="1">
      <c r="A3628" s="49">
        <v>42913.449618055558</v>
      </c>
      <c r="B3628" s="46">
        <v>425674</v>
      </c>
      <c r="C3628" s="50" t="s">
        <v>26386</v>
      </c>
      <c r="D3628" s="46" t="s">
        <v>28365</v>
      </c>
      <c r="E3628" s="46" t="s">
        <v>28366</v>
      </c>
      <c r="F3628" s="47">
        <v>1035</v>
      </c>
      <c r="G3628" s="48" t="s">
        <v>34</v>
      </c>
      <c r="H3628" s="48" t="s">
        <v>112</v>
      </c>
      <c r="I3628" s="48" t="s">
        <v>99</v>
      </c>
      <c r="J3628" s="48" t="s">
        <v>48</v>
      </c>
      <c r="K3628" s="48" t="s">
        <v>100</v>
      </c>
      <c r="L3628" s="48" t="s">
        <v>26387</v>
      </c>
      <c r="M3628" s="48" t="s">
        <v>35037</v>
      </c>
      <c r="N3628">
        <f>VLOOKUP(B3628,HIS退!B:F,5,FALSE)</f>
        <v>-1035</v>
      </c>
      <c r="O3628" t="str">
        <f t="shared" si="113"/>
        <v/>
      </c>
      <c r="P3628" s="37">
        <f>VLOOKUP(C3628,微信退!Q:S,3,FALSE)</f>
        <v>1035</v>
      </c>
      <c r="Q3628" t="str">
        <f t="shared" si="114"/>
        <v/>
      </c>
    </row>
    <row r="3629" spans="1:17" hidden="1">
      <c r="A3629" s="49">
        <v>42913.44976851852</v>
      </c>
      <c r="B3629" s="46">
        <v>425684</v>
      </c>
      <c r="D3629" s="46" t="s">
        <v>35038</v>
      </c>
      <c r="E3629" s="46" t="s">
        <v>35039</v>
      </c>
      <c r="F3629" s="47">
        <v>150</v>
      </c>
      <c r="G3629" s="48" t="s">
        <v>34</v>
      </c>
      <c r="H3629" s="48" t="s">
        <v>34</v>
      </c>
      <c r="I3629" s="48" t="s">
        <v>33856</v>
      </c>
      <c r="J3629" s="48" t="s">
        <v>33856</v>
      </c>
      <c r="K3629" s="48" t="s">
        <v>100</v>
      </c>
      <c r="L3629" s="48" t="s">
        <v>35040</v>
      </c>
      <c r="M3629" s="48" t="s">
        <v>35041</v>
      </c>
      <c r="N3629" t="e">
        <f>VLOOKUP(B3629,HIS退!B:F,5,FALSE)</f>
        <v>#N/A</v>
      </c>
      <c r="O3629" t="e">
        <f t="shared" si="113"/>
        <v>#N/A</v>
      </c>
      <c r="P3629" s="37" t="e">
        <f>VLOOKUP(C3629,微信退!Q:S,3,FALSE)</f>
        <v>#N/A</v>
      </c>
      <c r="Q3629" t="e">
        <f t="shared" si="114"/>
        <v>#N/A</v>
      </c>
    </row>
    <row r="3630" spans="1:17" hidden="1">
      <c r="A3630" s="49">
        <v>42913.45045138889</v>
      </c>
      <c r="B3630" s="46">
        <v>0</v>
      </c>
      <c r="D3630" s="46" t="s">
        <v>35038</v>
      </c>
      <c r="E3630" s="46" t="s">
        <v>35039</v>
      </c>
      <c r="F3630" s="47">
        <v>150</v>
      </c>
      <c r="G3630" s="48" t="s">
        <v>34</v>
      </c>
      <c r="H3630" s="48" t="s">
        <v>34</v>
      </c>
      <c r="I3630" s="48" t="s">
        <v>102</v>
      </c>
      <c r="J3630" s="48" t="s">
        <v>98</v>
      </c>
      <c r="K3630" s="48" t="s">
        <v>100</v>
      </c>
      <c r="L3630" s="48" t="s">
        <v>35042</v>
      </c>
      <c r="M3630" s="48" t="s">
        <v>35043</v>
      </c>
      <c r="N3630" t="e">
        <f>VLOOKUP(B3630,HIS退!B:F,5,FALSE)</f>
        <v>#N/A</v>
      </c>
      <c r="O3630" t="e">
        <f t="shared" si="113"/>
        <v>#N/A</v>
      </c>
      <c r="P3630" s="37" t="e">
        <f>VLOOKUP(C3630,微信退!Q:S,3,FALSE)</f>
        <v>#N/A</v>
      </c>
      <c r="Q3630" t="e">
        <f t="shared" si="114"/>
        <v>#N/A</v>
      </c>
    </row>
    <row r="3631" spans="1:17" hidden="1">
      <c r="A3631" s="49">
        <v>42913.450879629629</v>
      </c>
      <c r="B3631" s="46">
        <v>0</v>
      </c>
      <c r="D3631" s="46" t="s">
        <v>35038</v>
      </c>
      <c r="E3631" s="46" t="s">
        <v>35039</v>
      </c>
      <c r="F3631" s="47">
        <v>150</v>
      </c>
      <c r="G3631" s="48" t="s">
        <v>34</v>
      </c>
      <c r="H3631" s="48" t="s">
        <v>34</v>
      </c>
      <c r="I3631" s="48" t="s">
        <v>102</v>
      </c>
      <c r="J3631" s="48" t="s">
        <v>98</v>
      </c>
      <c r="K3631" s="48" t="s">
        <v>100</v>
      </c>
      <c r="L3631" s="48" t="s">
        <v>35044</v>
      </c>
      <c r="M3631" s="48" t="s">
        <v>35045</v>
      </c>
      <c r="N3631" t="e">
        <f>VLOOKUP(B3631,HIS退!B:F,5,FALSE)</f>
        <v>#N/A</v>
      </c>
      <c r="O3631" t="e">
        <f t="shared" si="113"/>
        <v>#N/A</v>
      </c>
      <c r="P3631" s="37" t="e">
        <f>VLOOKUP(C3631,微信退!Q:S,3,FALSE)</f>
        <v>#N/A</v>
      </c>
      <c r="Q3631" t="e">
        <f t="shared" si="114"/>
        <v>#N/A</v>
      </c>
    </row>
    <row r="3632" spans="1:17" hidden="1">
      <c r="A3632" s="49">
        <v>42913.45207175926</v>
      </c>
      <c r="B3632" s="46">
        <v>425832</v>
      </c>
      <c r="C3632" s="50" t="s">
        <v>35046</v>
      </c>
      <c r="D3632" s="46" t="s">
        <v>35047</v>
      </c>
      <c r="E3632" s="46" t="s">
        <v>35048</v>
      </c>
      <c r="F3632" s="47">
        <v>98</v>
      </c>
      <c r="G3632" s="48" t="s">
        <v>34</v>
      </c>
      <c r="H3632" s="48" t="s">
        <v>34</v>
      </c>
      <c r="I3632" s="48" t="s">
        <v>99</v>
      </c>
      <c r="J3632" s="48" t="s">
        <v>48</v>
      </c>
      <c r="K3632" s="48" t="s">
        <v>100</v>
      </c>
      <c r="L3632" s="48" t="s">
        <v>35049</v>
      </c>
      <c r="M3632" s="48" t="s">
        <v>35050</v>
      </c>
      <c r="N3632" t="e">
        <f>VLOOKUP(B3632,HIS退!B:F,5,FALSE)</f>
        <v>#N/A</v>
      </c>
      <c r="O3632" t="e">
        <f t="shared" si="113"/>
        <v>#N/A</v>
      </c>
      <c r="P3632" s="37" t="e">
        <f>VLOOKUP(C3632,微信退!Q:S,3,FALSE)</f>
        <v>#N/A</v>
      </c>
      <c r="Q3632" t="e">
        <f t="shared" si="114"/>
        <v>#N/A</v>
      </c>
    </row>
    <row r="3633" spans="1:17" hidden="1">
      <c r="A3633" s="49">
        <v>42913.453310185185</v>
      </c>
      <c r="B3633" s="46">
        <v>425901</v>
      </c>
      <c r="C3633" s="50" t="s">
        <v>26560</v>
      </c>
      <c r="D3633" s="46" t="s">
        <v>28367</v>
      </c>
      <c r="E3633" s="46" t="s">
        <v>28368</v>
      </c>
      <c r="F3633" s="47">
        <v>1200</v>
      </c>
      <c r="G3633" s="48" t="s">
        <v>59</v>
      </c>
      <c r="H3633" s="48" t="s">
        <v>112</v>
      </c>
      <c r="I3633" s="48" t="s">
        <v>99</v>
      </c>
      <c r="J3633" s="48" t="s">
        <v>48</v>
      </c>
      <c r="K3633" s="48" t="s">
        <v>100</v>
      </c>
      <c r="L3633" s="48" t="s">
        <v>26561</v>
      </c>
      <c r="M3633" s="48" t="s">
        <v>35051</v>
      </c>
      <c r="N3633">
        <f>VLOOKUP(B3633,HIS退!B:F,5,FALSE)</f>
        <v>-1200</v>
      </c>
      <c r="O3633" t="str">
        <f t="shared" si="113"/>
        <v/>
      </c>
      <c r="P3633" s="37">
        <f>VLOOKUP(C3633,微信退!Q:S,3,FALSE)</f>
        <v>1200</v>
      </c>
      <c r="Q3633" t="str">
        <f t="shared" si="114"/>
        <v/>
      </c>
    </row>
    <row r="3634" spans="1:17" hidden="1">
      <c r="A3634" s="49">
        <v>42913.453726851854</v>
      </c>
      <c r="B3634" s="46">
        <v>425932</v>
      </c>
      <c r="C3634" s="50" t="s">
        <v>35052</v>
      </c>
      <c r="D3634" s="46" t="s">
        <v>35053</v>
      </c>
      <c r="E3634" s="46" t="s">
        <v>35054</v>
      </c>
      <c r="F3634" s="47">
        <v>380</v>
      </c>
      <c r="G3634" s="48" t="s">
        <v>59</v>
      </c>
      <c r="H3634" s="48" t="s">
        <v>59</v>
      </c>
      <c r="I3634" s="48" t="s">
        <v>99</v>
      </c>
      <c r="J3634" s="48" t="s">
        <v>48</v>
      </c>
      <c r="K3634" s="48" t="s">
        <v>100</v>
      </c>
      <c r="L3634" s="48" t="s">
        <v>35055</v>
      </c>
      <c r="M3634" s="48" t="s">
        <v>35056</v>
      </c>
      <c r="N3634" t="e">
        <f>VLOOKUP(B3634,HIS退!B:F,5,FALSE)</f>
        <v>#N/A</v>
      </c>
      <c r="O3634" t="e">
        <f t="shared" si="113"/>
        <v>#N/A</v>
      </c>
      <c r="P3634" s="37" t="e">
        <f>VLOOKUP(C3634,微信退!Q:S,3,FALSE)</f>
        <v>#N/A</v>
      </c>
      <c r="Q3634" t="e">
        <f t="shared" si="114"/>
        <v>#N/A</v>
      </c>
    </row>
    <row r="3635" spans="1:17" hidden="1">
      <c r="A3635" s="49">
        <v>42913.455046296294</v>
      </c>
      <c r="B3635" s="46">
        <v>426020</v>
      </c>
      <c r="C3635" s="50" t="s">
        <v>26592</v>
      </c>
      <c r="D3635" s="46" t="s">
        <v>28369</v>
      </c>
      <c r="E3635" s="46" t="s">
        <v>28370</v>
      </c>
      <c r="F3635" s="47">
        <v>7000</v>
      </c>
      <c r="G3635" s="48" t="s">
        <v>34</v>
      </c>
      <c r="H3635" s="48" t="s">
        <v>112</v>
      </c>
      <c r="I3635" s="48" t="s">
        <v>99</v>
      </c>
      <c r="J3635" s="48" t="s">
        <v>48</v>
      </c>
      <c r="K3635" s="48" t="s">
        <v>100</v>
      </c>
      <c r="L3635" s="48" t="s">
        <v>26593</v>
      </c>
      <c r="M3635" s="48" t="s">
        <v>35057</v>
      </c>
      <c r="N3635">
        <f>VLOOKUP(B3635,HIS退!B:F,5,FALSE)</f>
        <v>-7000</v>
      </c>
      <c r="O3635" t="str">
        <f t="shared" si="113"/>
        <v/>
      </c>
      <c r="P3635" s="37">
        <f>VLOOKUP(C3635,微信退!Q:S,3,FALSE)</f>
        <v>7000</v>
      </c>
      <c r="Q3635" t="str">
        <f t="shared" si="114"/>
        <v/>
      </c>
    </row>
    <row r="3636" spans="1:17" hidden="1">
      <c r="A3636" s="49">
        <v>42913.457280092596</v>
      </c>
      <c r="B3636" s="46">
        <v>426180</v>
      </c>
      <c r="C3636" s="50" t="s">
        <v>35058</v>
      </c>
      <c r="D3636" s="46" t="s">
        <v>35059</v>
      </c>
      <c r="E3636" s="46" t="s">
        <v>35060</v>
      </c>
      <c r="F3636" s="47">
        <v>4000</v>
      </c>
      <c r="G3636" s="48" t="s">
        <v>34</v>
      </c>
      <c r="H3636" s="48" t="s">
        <v>34</v>
      </c>
      <c r="I3636" s="48" t="s">
        <v>99</v>
      </c>
      <c r="J3636" s="48" t="s">
        <v>48</v>
      </c>
      <c r="K3636" s="48" t="s">
        <v>100</v>
      </c>
      <c r="L3636" s="48" t="s">
        <v>35061</v>
      </c>
      <c r="M3636" s="48" t="s">
        <v>35062</v>
      </c>
      <c r="N3636" t="e">
        <f>VLOOKUP(B3636,HIS退!B:F,5,FALSE)</f>
        <v>#N/A</v>
      </c>
      <c r="O3636" t="e">
        <f t="shared" si="113"/>
        <v>#N/A</v>
      </c>
      <c r="P3636" s="37" t="e">
        <f>VLOOKUP(C3636,微信退!Q:S,3,FALSE)</f>
        <v>#N/A</v>
      </c>
      <c r="Q3636" t="e">
        <f t="shared" si="114"/>
        <v>#N/A</v>
      </c>
    </row>
    <row r="3637" spans="1:17" hidden="1">
      <c r="A3637" s="49">
        <v>42913.45884259259</v>
      </c>
      <c r="B3637" s="46">
        <v>426286</v>
      </c>
      <c r="C3637" s="50" t="s">
        <v>26404</v>
      </c>
      <c r="D3637" s="46" t="s">
        <v>28371</v>
      </c>
      <c r="E3637" s="46" t="s">
        <v>28372</v>
      </c>
      <c r="F3637" s="47">
        <v>75</v>
      </c>
      <c r="G3637" s="48" t="s">
        <v>59</v>
      </c>
      <c r="H3637" s="48" t="s">
        <v>112</v>
      </c>
      <c r="I3637" s="48" t="s">
        <v>99</v>
      </c>
      <c r="J3637" s="48" t="s">
        <v>48</v>
      </c>
      <c r="K3637" s="48" t="s">
        <v>100</v>
      </c>
      <c r="L3637" s="48" t="s">
        <v>26405</v>
      </c>
      <c r="M3637" s="48" t="s">
        <v>35063</v>
      </c>
      <c r="N3637">
        <f>VLOOKUP(B3637,HIS退!B:F,5,FALSE)</f>
        <v>-75</v>
      </c>
      <c r="O3637" t="str">
        <f t="shared" si="113"/>
        <v/>
      </c>
      <c r="P3637" s="37">
        <f>VLOOKUP(C3637,微信退!Q:S,3,FALSE)</f>
        <v>75</v>
      </c>
      <c r="Q3637" t="str">
        <f t="shared" si="114"/>
        <v/>
      </c>
    </row>
    <row r="3638" spans="1:17" hidden="1">
      <c r="A3638" s="49">
        <v>42913.459733796299</v>
      </c>
      <c r="B3638" s="46">
        <v>426344</v>
      </c>
      <c r="C3638" s="50" t="s">
        <v>35064</v>
      </c>
      <c r="D3638" s="46" t="s">
        <v>35065</v>
      </c>
      <c r="E3638" s="46" t="s">
        <v>35066</v>
      </c>
      <c r="F3638" s="47">
        <v>500</v>
      </c>
      <c r="G3638" s="48" t="s">
        <v>59</v>
      </c>
      <c r="H3638" s="48" t="s">
        <v>59</v>
      </c>
      <c r="I3638" s="48" t="s">
        <v>99</v>
      </c>
      <c r="J3638" s="48" t="s">
        <v>48</v>
      </c>
      <c r="K3638" s="48" t="s">
        <v>100</v>
      </c>
      <c r="L3638" s="48" t="s">
        <v>35067</v>
      </c>
      <c r="M3638" s="48" t="s">
        <v>35068</v>
      </c>
      <c r="N3638" t="e">
        <f>VLOOKUP(B3638,HIS退!B:F,5,FALSE)</f>
        <v>#N/A</v>
      </c>
      <c r="O3638" t="e">
        <f t="shared" si="113"/>
        <v>#N/A</v>
      </c>
      <c r="P3638" s="37" t="e">
        <f>VLOOKUP(C3638,微信退!Q:S,3,FALSE)</f>
        <v>#N/A</v>
      </c>
      <c r="Q3638" t="e">
        <f t="shared" si="114"/>
        <v>#N/A</v>
      </c>
    </row>
    <row r="3639" spans="1:17" hidden="1">
      <c r="A3639" s="49">
        <v>42913.460335648146</v>
      </c>
      <c r="B3639" s="46">
        <v>426380</v>
      </c>
      <c r="C3639" s="50" t="s">
        <v>26500</v>
      </c>
      <c r="D3639" s="46" t="s">
        <v>28373</v>
      </c>
      <c r="E3639" s="46" t="s">
        <v>28374</v>
      </c>
      <c r="F3639" s="47">
        <v>154</v>
      </c>
      <c r="G3639" s="48" t="s">
        <v>59</v>
      </c>
      <c r="H3639" s="48" t="s">
        <v>112</v>
      </c>
      <c r="I3639" s="48" t="s">
        <v>99</v>
      </c>
      <c r="J3639" s="48" t="s">
        <v>48</v>
      </c>
      <c r="K3639" s="48" t="s">
        <v>100</v>
      </c>
      <c r="L3639" s="48" t="s">
        <v>26501</v>
      </c>
      <c r="M3639" s="48" t="s">
        <v>35069</v>
      </c>
      <c r="N3639">
        <f>VLOOKUP(B3639,HIS退!B:F,5,FALSE)</f>
        <v>-154</v>
      </c>
      <c r="O3639" t="str">
        <f t="shared" si="113"/>
        <v/>
      </c>
      <c r="P3639" s="37">
        <f>VLOOKUP(C3639,微信退!Q:S,3,FALSE)</f>
        <v>154</v>
      </c>
      <c r="Q3639" t="str">
        <f t="shared" si="114"/>
        <v/>
      </c>
    </row>
    <row r="3640" spans="1:17" hidden="1">
      <c r="A3640" s="49">
        <v>42913.461412037039</v>
      </c>
      <c r="B3640" s="46">
        <v>426461</v>
      </c>
      <c r="C3640" s="50" t="s">
        <v>35070</v>
      </c>
      <c r="D3640" s="46" t="s">
        <v>35071</v>
      </c>
      <c r="E3640" s="46" t="s">
        <v>35072</v>
      </c>
      <c r="F3640" s="47">
        <v>100</v>
      </c>
      <c r="G3640" s="48" t="s">
        <v>59</v>
      </c>
      <c r="H3640" s="48" t="s">
        <v>29015</v>
      </c>
      <c r="I3640" s="48" t="s">
        <v>99</v>
      </c>
      <c r="J3640" s="48" t="s">
        <v>48</v>
      </c>
      <c r="K3640" s="48" t="s">
        <v>100</v>
      </c>
      <c r="L3640" s="48" t="s">
        <v>35073</v>
      </c>
      <c r="M3640" s="48" t="s">
        <v>35074</v>
      </c>
      <c r="N3640" t="e">
        <f>VLOOKUP(B3640,HIS退!B:F,5,FALSE)</f>
        <v>#N/A</v>
      </c>
      <c r="O3640" t="e">
        <f t="shared" si="113"/>
        <v>#N/A</v>
      </c>
      <c r="P3640" s="37" t="e">
        <f>VLOOKUP(C3640,微信退!Q:S,3,FALSE)</f>
        <v>#N/A</v>
      </c>
      <c r="Q3640" t="e">
        <f t="shared" si="114"/>
        <v>#N/A</v>
      </c>
    </row>
    <row r="3641" spans="1:17" hidden="1">
      <c r="A3641" s="49">
        <v>42913.461458333331</v>
      </c>
      <c r="B3641" s="46">
        <v>426465</v>
      </c>
      <c r="C3641" s="50" t="s">
        <v>26412</v>
      </c>
      <c r="D3641" s="46" t="s">
        <v>28377</v>
      </c>
      <c r="E3641" s="46" t="s">
        <v>28378</v>
      </c>
      <c r="F3641" s="47">
        <v>942</v>
      </c>
      <c r="G3641" s="48" t="s">
        <v>59</v>
      </c>
      <c r="H3641" s="48" t="s">
        <v>112</v>
      </c>
      <c r="I3641" s="48" t="s">
        <v>99</v>
      </c>
      <c r="J3641" s="48" t="s">
        <v>48</v>
      </c>
      <c r="K3641" s="48" t="s">
        <v>100</v>
      </c>
      <c r="L3641" s="48" t="s">
        <v>26413</v>
      </c>
      <c r="M3641" s="48" t="s">
        <v>35075</v>
      </c>
      <c r="N3641">
        <f>VLOOKUP(B3641,HIS退!B:F,5,FALSE)</f>
        <v>-942</v>
      </c>
      <c r="O3641" t="str">
        <f t="shared" si="113"/>
        <v/>
      </c>
      <c r="P3641" s="37">
        <f>VLOOKUP(C3641,微信退!Q:S,3,FALSE)</f>
        <v>942</v>
      </c>
      <c r="Q3641" t="str">
        <f t="shared" si="114"/>
        <v/>
      </c>
    </row>
    <row r="3642" spans="1:17" hidden="1">
      <c r="A3642" s="49">
        <v>42913.461504629631</v>
      </c>
      <c r="B3642" s="46">
        <v>426463</v>
      </c>
      <c r="C3642" s="50" t="s">
        <v>26414</v>
      </c>
      <c r="D3642" s="46" t="s">
        <v>28375</v>
      </c>
      <c r="E3642" s="46" t="s">
        <v>28376</v>
      </c>
      <c r="F3642" s="47">
        <v>35</v>
      </c>
      <c r="G3642" s="48" t="s">
        <v>34</v>
      </c>
      <c r="H3642" s="48" t="s">
        <v>112</v>
      </c>
      <c r="I3642" s="48" t="s">
        <v>99</v>
      </c>
      <c r="J3642" s="48" t="s">
        <v>48</v>
      </c>
      <c r="K3642" s="48" t="s">
        <v>100</v>
      </c>
      <c r="L3642" s="48" t="s">
        <v>26415</v>
      </c>
      <c r="M3642" s="48" t="s">
        <v>35076</v>
      </c>
      <c r="N3642">
        <f>VLOOKUP(B3642,HIS退!B:F,5,FALSE)</f>
        <v>-35</v>
      </c>
      <c r="O3642" t="str">
        <f t="shared" si="113"/>
        <v/>
      </c>
      <c r="P3642" s="37">
        <f>VLOOKUP(C3642,微信退!Q:S,3,FALSE)</f>
        <v>35</v>
      </c>
      <c r="Q3642" t="str">
        <f t="shared" si="114"/>
        <v/>
      </c>
    </row>
    <row r="3643" spans="1:17" hidden="1">
      <c r="A3643" s="49">
        <v>42913.464444444442</v>
      </c>
      <c r="B3643" s="46">
        <v>426647</v>
      </c>
      <c r="C3643" s="50" t="s">
        <v>35077</v>
      </c>
      <c r="D3643" s="46" t="s">
        <v>35078</v>
      </c>
      <c r="E3643" s="46" t="s">
        <v>35079</v>
      </c>
      <c r="F3643" s="47">
        <v>1673</v>
      </c>
      <c r="G3643" s="48" t="s">
        <v>34</v>
      </c>
      <c r="H3643" s="48" t="s">
        <v>34</v>
      </c>
      <c r="I3643" s="48" t="s">
        <v>99</v>
      </c>
      <c r="J3643" s="48" t="s">
        <v>48</v>
      </c>
      <c r="K3643" s="48" t="s">
        <v>100</v>
      </c>
      <c r="L3643" s="48" t="s">
        <v>35080</v>
      </c>
      <c r="M3643" s="48" t="s">
        <v>35081</v>
      </c>
      <c r="N3643" t="e">
        <f>VLOOKUP(B3643,HIS退!B:F,5,FALSE)</f>
        <v>#N/A</v>
      </c>
      <c r="O3643" t="e">
        <f t="shared" ref="O3643:O3706" si="115">IF(N3643=F3643*-1,"",1)</f>
        <v>#N/A</v>
      </c>
      <c r="P3643" s="37" t="e">
        <f>VLOOKUP(C3643,微信退!Q:S,3,FALSE)</f>
        <v>#N/A</v>
      </c>
      <c r="Q3643" t="e">
        <f t="shared" ref="Q3643:Q3706" si="116">IF(P3643=F3643,"",1)</f>
        <v>#N/A</v>
      </c>
    </row>
    <row r="3644" spans="1:17" hidden="1">
      <c r="A3644" s="49">
        <v>42913.464456018519</v>
      </c>
      <c r="B3644" s="46">
        <v>426606</v>
      </c>
      <c r="C3644" s="50" t="s">
        <v>35082</v>
      </c>
      <c r="D3644" s="46" t="s">
        <v>35083</v>
      </c>
      <c r="E3644" s="46" t="s">
        <v>35084</v>
      </c>
      <c r="F3644" s="47">
        <v>20</v>
      </c>
      <c r="G3644" s="48" t="s">
        <v>59</v>
      </c>
      <c r="H3644" s="48" t="s">
        <v>29015</v>
      </c>
      <c r="I3644" s="48" t="s">
        <v>99</v>
      </c>
      <c r="J3644" s="48" t="s">
        <v>48</v>
      </c>
      <c r="K3644" s="48" t="s">
        <v>100</v>
      </c>
      <c r="L3644" s="48" t="s">
        <v>35085</v>
      </c>
      <c r="M3644" s="48" t="s">
        <v>35086</v>
      </c>
      <c r="N3644" t="e">
        <f>VLOOKUP(B3644,HIS退!B:F,5,FALSE)</f>
        <v>#N/A</v>
      </c>
      <c r="O3644" t="e">
        <f t="shared" si="115"/>
        <v>#N/A</v>
      </c>
      <c r="P3644" s="37" t="e">
        <f>VLOOKUP(C3644,微信退!Q:S,3,FALSE)</f>
        <v>#N/A</v>
      </c>
      <c r="Q3644" t="e">
        <f t="shared" si="116"/>
        <v>#N/A</v>
      </c>
    </row>
    <row r="3645" spans="1:17" hidden="1">
      <c r="A3645" s="49">
        <v>42913.465891203705</v>
      </c>
      <c r="B3645" s="46">
        <v>426694</v>
      </c>
      <c r="C3645" s="50" t="s">
        <v>35087</v>
      </c>
      <c r="D3645" s="46" t="s">
        <v>35088</v>
      </c>
      <c r="E3645" s="46" t="s">
        <v>35089</v>
      </c>
      <c r="F3645" s="47">
        <v>90</v>
      </c>
      <c r="G3645" s="48" t="s">
        <v>34</v>
      </c>
      <c r="H3645" s="48" t="s">
        <v>34</v>
      </c>
      <c r="I3645" s="48" t="s">
        <v>99</v>
      </c>
      <c r="J3645" s="48" t="s">
        <v>48</v>
      </c>
      <c r="K3645" s="48" t="s">
        <v>100</v>
      </c>
      <c r="L3645" s="48" t="s">
        <v>35090</v>
      </c>
      <c r="M3645" s="48" t="s">
        <v>35091</v>
      </c>
      <c r="N3645" t="e">
        <f>VLOOKUP(B3645,HIS退!B:F,5,FALSE)</f>
        <v>#N/A</v>
      </c>
      <c r="O3645" t="e">
        <f t="shared" si="115"/>
        <v>#N/A</v>
      </c>
      <c r="P3645" s="37" t="e">
        <f>VLOOKUP(C3645,微信退!Q:S,3,FALSE)</f>
        <v>#N/A</v>
      </c>
      <c r="Q3645" t="e">
        <f t="shared" si="116"/>
        <v>#N/A</v>
      </c>
    </row>
    <row r="3646" spans="1:17" hidden="1">
      <c r="A3646" s="49">
        <v>42913.466678240744</v>
      </c>
      <c r="B3646" s="46">
        <v>426809</v>
      </c>
      <c r="C3646" s="50" t="s">
        <v>35092</v>
      </c>
      <c r="D3646" s="46" t="s">
        <v>35093</v>
      </c>
      <c r="E3646" s="46" t="s">
        <v>35094</v>
      </c>
      <c r="F3646" s="47">
        <v>800</v>
      </c>
      <c r="G3646" s="48" t="s">
        <v>34</v>
      </c>
      <c r="H3646" s="48" t="s">
        <v>34</v>
      </c>
      <c r="I3646" s="48" t="s">
        <v>99</v>
      </c>
      <c r="J3646" s="48" t="s">
        <v>48</v>
      </c>
      <c r="K3646" s="48" t="s">
        <v>100</v>
      </c>
      <c r="L3646" s="48" t="s">
        <v>35095</v>
      </c>
      <c r="M3646" s="48" t="s">
        <v>35096</v>
      </c>
      <c r="N3646" t="e">
        <f>VLOOKUP(B3646,HIS退!B:F,5,FALSE)</f>
        <v>#N/A</v>
      </c>
      <c r="O3646" t="e">
        <f t="shared" si="115"/>
        <v>#N/A</v>
      </c>
      <c r="P3646" s="37" t="e">
        <f>VLOOKUP(C3646,微信退!Q:S,3,FALSE)</f>
        <v>#N/A</v>
      </c>
      <c r="Q3646" t="e">
        <f t="shared" si="116"/>
        <v>#N/A</v>
      </c>
    </row>
    <row r="3647" spans="1:17" hidden="1">
      <c r="A3647" s="49">
        <v>42913.468252314815</v>
      </c>
      <c r="B3647" s="46">
        <v>426903</v>
      </c>
      <c r="C3647" s="50" t="s">
        <v>26554</v>
      </c>
      <c r="D3647" s="46" t="s">
        <v>28379</v>
      </c>
      <c r="E3647" s="46" t="s">
        <v>28380</v>
      </c>
      <c r="F3647" s="47">
        <v>400</v>
      </c>
      <c r="G3647" s="48" t="s">
        <v>59</v>
      </c>
      <c r="H3647" s="48" t="s">
        <v>112</v>
      </c>
      <c r="I3647" s="48" t="s">
        <v>99</v>
      </c>
      <c r="J3647" s="48" t="s">
        <v>48</v>
      </c>
      <c r="K3647" s="48" t="s">
        <v>100</v>
      </c>
      <c r="L3647" s="48" t="s">
        <v>26555</v>
      </c>
      <c r="M3647" s="48" t="s">
        <v>35097</v>
      </c>
      <c r="N3647">
        <f>VLOOKUP(B3647,HIS退!B:F,5,FALSE)</f>
        <v>-400</v>
      </c>
      <c r="O3647" t="str">
        <f t="shared" si="115"/>
        <v/>
      </c>
      <c r="P3647" s="37">
        <f>VLOOKUP(C3647,微信退!Q:S,3,FALSE)</f>
        <v>400</v>
      </c>
      <c r="Q3647" t="str">
        <f t="shared" si="116"/>
        <v/>
      </c>
    </row>
    <row r="3648" spans="1:17" hidden="1">
      <c r="A3648" s="49">
        <v>42913.468900462962</v>
      </c>
      <c r="B3648" s="46">
        <v>426953</v>
      </c>
      <c r="C3648" s="50" t="s">
        <v>35098</v>
      </c>
      <c r="D3648" s="46" t="s">
        <v>35099</v>
      </c>
      <c r="E3648" s="46" t="s">
        <v>35100</v>
      </c>
      <c r="F3648" s="47">
        <v>399</v>
      </c>
      <c r="G3648" s="48" t="s">
        <v>59</v>
      </c>
      <c r="H3648" s="48" t="s">
        <v>59</v>
      </c>
      <c r="I3648" s="48" t="s">
        <v>99</v>
      </c>
      <c r="J3648" s="48" t="s">
        <v>29021</v>
      </c>
      <c r="K3648" s="48" t="s">
        <v>100</v>
      </c>
      <c r="L3648" s="48" t="s">
        <v>35101</v>
      </c>
      <c r="M3648" s="48" t="s">
        <v>35102</v>
      </c>
      <c r="N3648" t="e">
        <f>VLOOKUP(B3648,HIS退!B:F,5,FALSE)</f>
        <v>#N/A</v>
      </c>
      <c r="O3648" t="e">
        <f t="shared" si="115"/>
        <v>#N/A</v>
      </c>
      <c r="P3648" s="37" t="e">
        <f>VLOOKUP(C3648,微信退!Q:S,3,FALSE)</f>
        <v>#N/A</v>
      </c>
      <c r="Q3648" t="e">
        <f t="shared" si="116"/>
        <v>#N/A</v>
      </c>
    </row>
    <row r="3649" spans="1:17" hidden="1">
      <c r="A3649" s="49">
        <v>42913.469409722224</v>
      </c>
      <c r="B3649" s="46">
        <v>426983</v>
      </c>
      <c r="C3649" s="50" t="s">
        <v>35103</v>
      </c>
      <c r="D3649" s="46" t="s">
        <v>35104</v>
      </c>
      <c r="E3649" s="46" t="s">
        <v>35105</v>
      </c>
      <c r="F3649" s="47">
        <v>862</v>
      </c>
      <c r="G3649" s="48" t="s">
        <v>59</v>
      </c>
      <c r="H3649" s="48" t="s">
        <v>59</v>
      </c>
      <c r="I3649" s="48" t="s">
        <v>99</v>
      </c>
      <c r="J3649" s="48" t="s">
        <v>48</v>
      </c>
      <c r="K3649" s="48" t="s">
        <v>100</v>
      </c>
      <c r="L3649" s="48" t="s">
        <v>35106</v>
      </c>
      <c r="M3649" s="48" t="s">
        <v>35107</v>
      </c>
      <c r="N3649" t="e">
        <f>VLOOKUP(B3649,HIS退!B:F,5,FALSE)</f>
        <v>#N/A</v>
      </c>
      <c r="O3649" t="e">
        <f t="shared" si="115"/>
        <v>#N/A</v>
      </c>
      <c r="P3649" s="37" t="e">
        <f>VLOOKUP(C3649,微信退!Q:S,3,FALSE)</f>
        <v>#N/A</v>
      </c>
      <c r="Q3649" t="e">
        <f t="shared" si="116"/>
        <v>#N/A</v>
      </c>
    </row>
    <row r="3650" spans="1:17" hidden="1">
      <c r="A3650" s="49">
        <v>42913.471180555556</v>
      </c>
      <c r="B3650" s="46">
        <v>427099</v>
      </c>
      <c r="C3650" s="50" t="s">
        <v>26382</v>
      </c>
      <c r="D3650" s="46" t="s">
        <v>28381</v>
      </c>
      <c r="E3650" s="46" t="s">
        <v>28382</v>
      </c>
      <c r="F3650" s="47">
        <v>4</v>
      </c>
      <c r="G3650" s="48" t="s">
        <v>59</v>
      </c>
      <c r="H3650" s="48" t="s">
        <v>112</v>
      </c>
      <c r="I3650" s="48" t="s">
        <v>99</v>
      </c>
      <c r="J3650" s="48" t="s">
        <v>48</v>
      </c>
      <c r="K3650" s="48" t="s">
        <v>100</v>
      </c>
      <c r="L3650" s="48" t="s">
        <v>26383</v>
      </c>
      <c r="M3650" s="48" t="s">
        <v>35108</v>
      </c>
      <c r="N3650">
        <f>VLOOKUP(B3650,HIS退!B:F,5,FALSE)</f>
        <v>-4</v>
      </c>
      <c r="O3650" t="str">
        <f t="shared" si="115"/>
        <v/>
      </c>
      <c r="P3650" s="37">
        <f>VLOOKUP(C3650,微信退!Q:S,3,FALSE)</f>
        <v>4</v>
      </c>
      <c r="Q3650" t="str">
        <f t="shared" si="116"/>
        <v/>
      </c>
    </row>
    <row r="3651" spans="1:17" hidden="1">
      <c r="A3651" s="49">
        <v>42913.47216435185</v>
      </c>
      <c r="B3651" s="46">
        <v>427166</v>
      </c>
      <c r="C3651" s="50" t="s">
        <v>35109</v>
      </c>
      <c r="D3651" s="46" t="s">
        <v>35110</v>
      </c>
      <c r="E3651" s="46" t="s">
        <v>35111</v>
      </c>
      <c r="F3651" s="47">
        <v>215</v>
      </c>
      <c r="G3651" s="48" t="s">
        <v>34</v>
      </c>
      <c r="H3651" s="48" t="s">
        <v>34</v>
      </c>
      <c r="I3651" s="48" t="s">
        <v>99</v>
      </c>
      <c r="J3651" s="48" t="s">
        <v>48</v>
      </c>
      <c r="K3651" s="48" t="s">
        <v>100</v>
      </c>
      <c r="L3651" s="48" t="s">
        <v>35112</v>
      </c>
      <c r="M3651" s="48" t="s">
        <v>35113</v>
      </c>
      <c r="N3651" t="e">
        <f>VLOOKUP(B3651,HIS退!B:F,5,FALSE)</f>
        <v>#N/A</v>
      </c>
      <c r="O3651" t="e">
        <f t="shared" si="115"/>
        <v>#N/A</v>
      </c>
      <c r="P3651" s="37" t="e">
        <f>VLOOKUP(C3651,微信退!Q:S,3,FALSE)</f>
        <v>#N/A</v>
      </c>
      <c r="Q3651" t="e">
        <f t="shared" si="116"/>
        <v>#N/A</v>
      </c>
    </row>
    <row r="3652" spans="1:17" hidden="1">
      <c r="A3652" s="49">
        <v>42913.472199074073</v>
      </c>
      <c r="B3652" s="46">
        <v>427170</v>
      </c>
      <c r="C3652" s="50" t="s">
        <v>35114</v>
      </c>
      <c r="D3652" s="46" t="s">
        <v>35115</v>
      </c>
      <c r="E3652" s="46" t="s">
        <v>35116</v>
      </c>
      <c r="F3652" s="47">
        <v>82</v>
      </c>
      <c r="G3652" s="48" t="s">
        <v>59</v>
      </c>
      <c r="H3652" s="48" t="s">
        <v>59</v>
      </c>
      <c r="I3652" s="48" t="s">
        <v>99</v>
      </c>
      <c r="J3652" s="48" t="s">
        <v>48</v>
      </c>
      <c r="K3652" s="48" t="s">
        <v>100</v>
      </c>
      <c r="L3652" s="48" t="s">
        <v>35117</v>
      </c>
      <c r="M3652" s="48" t="s">
        <v>35118</v>
      </c>
      <c r="N3652" t="e">
        <f>VLOOKUP(B3652,HIS退!B:F,5,FALSE)</f>
        <v>#N/A</v>
      </c>
      <c r="O3652" t="e">
        <f t="shared" si="115"/>
        <v>#N/A</v>
      </c>
      <c r="P3652" s="37" t="e">
        <f>VLOOKUP(C3652,微信退!Q:S,3,FALSE)</f>
        <v>#N/A</v>
      </c>
      <c r="Q3652" t="e">
        <f t="shared" si="116"/>
        <v>#N/A</v>
      </c>
    </row>
    <row r="3653" spans="1:17" hidden="1">
      <c r="A3653" s="49">
        <v>42913.472407407404</v>
      </c>
      <c r="B3653" s="46">
        <v>427182</v>
      </c>
      <c r="C3653" s="50" t="s">
        <v>35119</v>
      </c>
      <c r="D3653" s="46" t="s">
        <v>35115</v>
      </c>
      <c r="E3653" s="46" t="s">
        <v>35116</v>
      </c>
      <c r="F3653" s="47">
        <v>800</v>
      </c>
      <c r="G3653" s="48" t="s">
        <v>59</v>
      </c>
      <c r="H3653" s="48" t="s">
        <v>59</v>
      </c>
      <c r="I3653" s="48" t="s">
        <v>99</v>
      </c>
      <c r="J3653" s="48" t="s">
        <v>48</v>
      </c>
      <c r="K3653" s="48" t="s">
        <v>100</v>
      </c>
      <c r="L3653" s="48" t="s">
        <v>35120</v>
      </c>
      <c r="M3653" s="48" t="s">
        <v>35121</v>
      </c>
      <c r="N3653" t="e">
        <f>VLOOKUP(B3653,HIS退!B:F,5,FALSE)</f>
        <v>#N/A</v>
      </c>
      <c r="O3653" t="e">
        <f t="shared" si="115"/>
        <v>#N/A</v>
      </c>
      <c r="P3653" s="37" t="e">
        <f>VLOOKUP(C3653,微信退!Q:S,3,FALSE)</f>
        <v>#N/A</v>
      </c>
      <c r="Q3653" t="e">
        <f t="shared" si="116"/>
        <v>#N/A</v>
      </c>
    </row>
    <row r="3654" spans="1:17" hidden="1">
      <c r="A3654" s="49">
        <v>42913.473773148151</v>
      </c>
      <c r="B3654" s="46">
        <v>427252</v>
      </c>
      <c r="C3654" s="50" t="s">
        <v>35122</v>
      </c>
      <c r="D3654" s="46" t="s">
        <v>35123</v>
      </c>
      <c r="E3654" s="46" t="s">
        <v>35124</v>
      </c>
      <c r="F3654" s="47">
        <v>57</v>
      </c>
      <c r="G3654" s="48" t="s">
        <v>34</v>
      </c>
      <c r="H3654" s="48" t="s">
        <v>34</v>
      </c>
      <c r="I3654" s="48" t="s">
        <v>99</v>
      </c>
      <c r="J3654" s="48" t="s">
        <v>48</v>
      </c>
      <c r="K3654" s="48" t="s">
        <v>100</v>
      </c>
      <c r="L3654" s="48" t="s">
        <v>35125</v>
      </c>
      <c r="M3654" s="48" t="s">
        <v>35126</v>
      </c>
      <c r="N3654" t="e">
        <f>VLOOKUP(B3654,HIS退!B:F,5,FALSE)</f>
        <v>#N/A</v>
      </c>
      <c r="O3654" t="e">
        <f t="shared" si="115"/>
        <v>#N/A</v>
      </c>
      <c r="P3654" s="37" t="e">
        <f>VLOOKUP(C3654,微信退!Q:S,3,FALSE)</f>
        <v>#N/A</v>
      </c>
      <c r="Q3654" t="e">
        <f t="shared" si="116"/>
        <v>#N/A</v>
      </c>
    </row>
    <row r="3655" spans="1:17" hidden="1">
      <c r="A3655" s="49">
        <v>42913.473877314813</v>
      </c>
      <c r="B3655" s="46">
        <v>427201</v>
      </c>
      <c r="C3655" s="50" t="s">
        <v>35127</v>
      </c>
      <c r="D3655" s="46" t="s">
        <v>35128</v>
      </c>
      <c r="E3655" s="46" t="s">
        <v>35129</v>
      </c>
      <c r="F3655" s="47">
        <v>500</v>
      </c>
      <c r="G3655" s="48" t="s">
        <v>34</v>
      </c>
      <c r="H3655" s="48" t="s">
        <v>34</v>
      </c>
      <c r="I3655" s="48" t="s">
        <v>99</v>
      </c>
      <c r="J3655" s="48" t="s">
        <v>48</v>
      </c>
      <c r="K3655" s="48" t="s">
        <v>100</v>
      </c>
      <c r="L3655" s="48" t="s">
        <v>35130</v>
      </c>
      <c r="M3655" s="48" t="s">
        <v>35131</v>
      </c>
      <c r="N3655" t="e">
        <f>VLOOKUP(B3655,HIS退!B:F,5,FALSE)</f>
        <v>#N/A</v>
      </c>
      <c r="O3655" t="e">
        <f t="shared" si="115"/>
        <v>#N/A</v>
      </c>
      <c r="P3655" s="37" t="e">
        <f>VLOOKUP(C3655,微信退!Q:S,3,FALSE)</f>
        <v>#N/A</v>
      </c>
      <c r="Q3655" t="e">
        <f t="shared" si="116"/>
        <v>#N/A</v>
      </c>
    </row>
    <row r="3656" spans="1:17" hidden="1">
      <c r="A3656" s="49">
        <v>42913.474143518521</v>
      </c>
      <c r="B3656" s="46">
        <v>427218</v>
      </c>
      <c r="C3656" s="50" t="s">
        <v>35132</v>
      </c>
      <c r="D3656" s="46" t="s">
        <v>35128</v>
      </c>
      <c r="E3656" s="46" t="s">
        <v>35129</v>
      </c>
      <c r="F3656" s="47">
        <v>500</v>
      </c>
      <c r="G3656" s="48" t="s">
        <v>34</v>
      </c>
      <c r="H3656" s="48" t="s">
        <v>34</v>
      </c>
      <c r="I3656" s="48" t="s">
        <v>99</v>
      </c>
      <c r="J3656" s="48" t="s">
        <v>48</v>
      </c>
      <c r="K3656" s="48" t="s">
        <v>100</v>
      </c>
      <c r="L3656" s="48" t="s">
        <v>35133</v>
      </c>
      <c r="M3656" s="48" t="s">
        <v>35134</v>
      </c>
      <c r="N3656" t="e">
        <f>VLOOKUP(B3656,HIS退!B:F,5,FALSE)</f>
        <v>#N/A</v>
      </c>
      <c r="O3656" t="e">
        <f t="shared" si="115"/>
        <v>#N/A</v>
      </c>
      <c r="P3656" s="37" t="e">
        <f>VLOOKUP(C3656,微信退!Q:S,3,FALSE)</f>
        <v>#N/A</v>
      </c>
      <c r="Q3656" t="e">
        <f t="shared" si="116"/>
        <v>#N/A</v>
      </c>
    </row>
    <row r="3657" spans="1:17" hidden="1">
      <c r="A3657" s="49">
        <v>42913.474386574075</v>
      </c>
      <c r="B3657" s="46">
        <v>427228</v>
      </c>
      <c r="C3657" s="50" t="s">
        <v>35135</v>
      </c>
      <c r="D3657" s="46" t="s">
        <v>35128</v>
      </c>
      <c r="E3657" s="46" t="s">
        <v>35129</v>
      </c>
      <c r="F3657" s="47">
        <v>700</v>
      </c>
      <c r="G3657" s="48" t="s">
        <v>34</v>
      </c>
      <c r="H3657" s="48" t="s">
        <v>34</v>
      </c>
      <c r="I3657" s="48" t="s">
        <v>99</v>
      </c>
      <c r="J3657" s="48" t="s">
        <v>48</v>
      </c>
      <c r="K3657" s="48" t="s">
        <v>100</v>
      </c>
      <c r="L3657" s="48" t="s">
        <v>35136</v>
      </c>
      <c r="M3657" s="48" t="s">
        <v>35137</v>
      </c>
      <c r="N3657" t="e">
        <f>VLOOKUP(B3657,HIS退!B:F,5,FALSE)</f>
        <v>#N/A</v>
      </c>
      <c r="O3657" t="e">
        <f t="shared" si="115"/>
        <v>#N/A</v>
      </c>
      <c r="P3657" s="37" t="e">
        <f>VLOOKUP(C3657,微信退!Q:S,3,FALSE)</f>
        <v>#N/A</v>
      </c>
      <c r="Q3657" t="e">
        <f t="shared" si="116"/>
        <v>#N/A</v>
      </c>
    </row>
    <row r="3658" spans="1:17" hidden="1">
      <c r="A3658" s="49">
        <v>42913.475428240738</v>
      </c>
      <c r="B3658" s="46">
        <v>427285</v>
      </c>
      <c r="C3658" s="50" t="s">
        <v>35138</v>
      </c>
      <c r="D3658" s="46" t="s">
        <v>35139</v>
      </c>
      <c r="E3658" s="46" t="s">
        <v>35140</v>
      </c>
      <c r="F3658" s="47">
        <v>900</v>
      </c>
      <c r="G3658" s="48" t="s">
        <v>34</v>
      </c>
      <c r="H3658" s="48" t="s">
        <v>34</v>
      </c>
      <c r="I3658" s="48" t="s">
        <v>99</v>
      </c>
      <c r="J3658" s="48" t="s">
        <v>48</v>
      </c>
      <c r="K3658" s="48" t="s">
        <v>100</v>
      </c>
      <c r="L3658" s="48" t="s">
        <v>35141</v>
      </c>
      <c r="M3658" s="48" t="s">
        <v>35142</v>
      </c>
      <c r="N3658" t="e">
        <f>VLOOKUP(B3658,HIS退!B:F,5,FALSE)</f>
        <v>#N/A</v>
      </c>
      <c r="O3658" t="e">
        <f t="shared" si="115"/>
        <v>#N/A</v>
      </c>
      <c r="P3658" s="37" t="e">
        <f>VLOOKUP(C3658,微信退!Q:S,3,FALSE)</f>
        <v>#N/A</v>
      </c>
      <c r="Q3658" t="e">
        <f t="shared" si="116"/>
        <v>#N/A</v>
      </c>
    </row>
    <row r="3659" spans="1:17" hidden="1">
      <c r="A3659" s="49">
        <v>42913.475601851853</v>
      </c>
      <c r="B3659" s="46">
        <v>427361</v>
      </c>
      <c r="C3659" s="50" t="s">
        <v>26590</v>
      </c>
      <c r="D3659" s="46" t="s">
        <v>28383</v>
      </c>
      <c r="E3659" s="46" t="s">
        <v>28384</v>
      </c>
      <c r="F3659" s="47">
        <v>80</v>
      </c>
      <c r="G3659" s="48" t="s">
        <v>34</v>
      </c>
      <c r="H3659" s="48" t="s">
        <v>112</v>
      </c>
      <c r="I3659" s="48" t="s">
        <v>99</v>
      </c>
      <c r="J3659" s="48" t="s">
        <v>48</v>
      </c>
      <c r="K3659" s="48" t="s">
        <v>100</v>
      </c>
      <c r="L3659" s="48" t="s">
        <v>26591</v>
      </c>
      <c r="M3659" s="48" t="s">
        <v>35143</v>
      </c>
      <c r="N3659">
        <f>VLOOKUP(B3659,HIS退!B:F,5,FALSE)</f>
        <v>-80</v>
      </c>
      <c r="O3659" t="str">
        <f t="shared" si="115"/>
        <v/>
      </c>
      <c r="P3659" s="37">
        <f>VLOOKUP(C3659,微信退!Q:S,3,FALSE)</f>
        <v>80</v>
      </c>
      <c r="Q3659" t="str">
        <f t="shared" si="116"/>
        <v/>
      </c>
    </row>
    <row r="3660" spans="1:17" hidden="1">
      <c r="A3660" s="49">
        <v>42913.476446759261</v>
      </c>
      <c r="B3660" s="46">
        <v>427404</v>
      </c>
      <c r="C3660" s="50" t="s">
        <v>35144</v>
      </c>
      <c r="D3660" s="46" t="s">
        <v>35145</v>
      </c>
      <c r="E3660" s="46" t="s">
        <v>35146</v>
      </c>
      <c r="F3660" s="47">
        <v>192</v>
      </c>
      <c r="G3660" s="48" t="s">
        <v>59</v>
      </c>
      <c r="H3660" s="48" t="s">
        <v>29015</v>
      </c>
      <c r="I3660" s="48" t="s">
        <v>99</v>
      </c>
      <c r="J3660" s="48" t="s">
        <v>48</v>
      </c>
      <c r="K3660" s="48" t="s">
        <v>100</v>
      </c>
      <c r="L3660" s="48" t="s">
        <v>35147</v>
      </c>
      <c r="M3660" s="48" t="s">
        <v>35148</v>
      </c>
      <c r="N3660" t="e">
        <f>VLOOKUP(B3660,HIS退!B:F,5,FALSE)</f>
        <v>#N/A</v>
      </c>
      <c r="O3660" t="e">
        <f t="shared" si="115"/>
        <v>#N/A</v>
      </c>
      <c r="P3660" s="37" t="e">
        <f>VLOOKUP(C3660,微信退!Q:S,3,FALSE)</f>
        <v>#N/A</v>
      </c>
      <c r="Q3660" t="e">
        <f t="shared" si="116"/>
        <v>#N/A</v>
      </c>
    </row>
    <row r="3661" spans="1:17" hidden="1">
      <c r="A3661" s="49">
        <v>42913.476666666669</v>
      </c>
      <c r="B3661" s="46">
        <v>427416</v>
      </c>
      <c r="C3661" s="50" t="s">
        <v>26408</v>
      </c>
      <c r="D3661" s="46" t="s">
        <v>28385</v>
      </c>
      <c r="E3661" s="46" t="s">
        <v>28386</v>
      </c>
      <c r="F3661" s="47">
        <v>5</v>
      </c>
      <c r="G3661" s="48" t="s">
        <v>59</v>
      </c>
      <c r="H3661" s="48" t="s">
        <v>112</v>
      </c>
      <c r="I3661" s="48" t="s">
        <v>99</v>
      </c>
      <c r="J3661" s="48" t="s">
        <v>48</v>
      </c>
      <c r="K3661" s="48" t="s">
        <v>100</v>
      </c>
      <c r="L3661" s="48" t="s">
        <v>26409</v>
      </c>
      <c r="M3661" s="48" t="s">
        <v>35149</v>
      </c>
      <c r="N3661">
        <f>VLOOKUP(B3661,HIS退!B:F,5,FALSE)</f>
        <v>-5</v>
      </c>
      <c r="O3661" t="str">
        <f t="shared" si="115"/>
        <v/>
      </c>
      <c r="P3661" s="37">
        <f>VLOOKUP(C3661,微信退!Q:S,3,FALSE)</f>
        <v>5</v>
      </c>
      <c r="Q3661" t="str">
        <f t="shared" si="116"/>
        <v/>
      </c>
    </row>
    <row r="3662" spans="1:17" hidden="1">
      <c r="A3662" s="49">
        <v>42913.480196759258</v>
      </c>
      <c r="B3662" s="46">
        <v>427579</v>
      </c>
      <c r="C3662" s="50" t="s">
        <v>35150</v>
      </c>
      <c r="D3662" s="46" t="s">
        <v>35151</v>
      </c>
      <c r="E3662" s="46" t="s">
        <v>35152</v>
      </c>
      <c r="F3662" s="47">
        <v>200</v>
      </c>
      <c r="G3662" s="48" t="s">
        <v>59</v>
      </c>
      <c r="H3662" s="48" t="s">
        <v>29015</v>
      </c>
      <c r="I3662" s="48" t="s">
        <v>99</v>
      </c>
      <c r="J3662" s="48" t="s">
        <v>48</v>
      </c>
      <c r="K3662" s="48" t="s">
        <v>100</v>
      </c>
      <c r="L3662" s="48" t="s">
        <v>35153</v>
      </c>
      <c r="M3662" s="48" t="s">
        <v>35154</v>
      </c>
      <c r="N3662" t="e">
        <f>VLOOKUP(B3662,HIS退!B:F,5,FALSE)</f>
        <v>#N/A</v>
      </c>
      <c r="O3662" t="e">
        <f t="shared" si="115"/>
        <v>#N/A</v>
      </c>
      <c r="P3662" s="37" t="e">
        <f>VLOOKUP(C3662,微信退!Q:S,3,FALSE)</f>
        <v>#N/A</v>
      </c>
      <c r="Q3662" t="e">
        <f t="shared" si="116"/>
        <v>#N/A</v>
      </c>
    </row>
    <row r="3663" spans="1:17" hidden="1">
      <c r="A3663" s="49">
        <v>42913.481006944443</v>
      </c>
      <c r="B3663" s="46">
        <v>427628</v>
      </c>
      <c r="C3663" s="50" t="s">
        <v>35155</v>
      </c>
      <c r="D3663" s="46" t="s">
        <v>35156</v>
      </c>
      <c r="E3663" s="46" t="s">
        <v>35157</v>
      </c>
      <c r="F3663" s="47">
        <v>64</v>
      </c>
      <c r="G3663" s="48" t="s">
        <v>34</v>
      </c>
      <c r="H3663" s="48" t="s">
        <v>34</v>
      </c>
      <c r="I3663" s="48" t="s">
        <v>99</v>
      </c>
      <c r="J3663" s="48" t="s">
        <v>48</v>
      </c>
      <c r="K3663" s="48" t="s">
        <v>100</v>
      </c>
      <c r="L3663" s="48" t="s">
        <v>35158</v>
      </c>
      <c r="M3663" s="48" t="s">
        <v>35159</v>
      </c>
      <c r="N3663" t="e">
        <f>VLOOKUP(B3663,HIS退!B:F,5,FALSE)</f>
        <v>#N/A</v>
      </c>
      <c r="O3663" t="e">
        <f t="shared" si="115"/>
        <v>#N/A</v>
      </c>
      <c r="P3663" s="37" t="e">
        <f>VLOOKUP(C3663,微信退!Q:S,3,FALSE)</f>
        <v>#N/A</v>
      </c>
      <c r="Q3663" t="e">
        <f t="shared" si="116"/>
        <v>#N/A</v>
      </c>
    </row>
    <row r="3664" spans="1:17" hidden="1">
      <c r="A3664" s="49">
        <v>42913.481585648151</v>
      </c>
      <c r="B3664" s="46">
        <v>427672</v>
      </c>
      <c r="C3664" s="50" t="s">
        <v>35160</v>
      </c>
      <c r="D3664" s="46" t="s">
        <v>35161</v>
      </c>
      <c r="E3664" s="46" t="s">
        <v>35162</v>
      </c>
      <c r="F3664" s="47">
        <v>15</v>
      </c>
      <c r="G3664" s="48" t="s">
        <v>34</v>
      </c>
      <c r="H3664" s="48" t="s">
        <v>34</v>
      </c>
      <c r="I3664" s="48" t="s">
        <v>99</v>
      </c>
      <c r="J3664" s="48" t="s">
        <v>48</v>
      </c>
      <c r="K3664" s="48" t="s">
        <v>100</v>
      </c>
      <c r="L3664" s="48" t="s">
        <v>35163</v>
      </c>
      <c r="M3664" s="48" t="s">
        <v>35164</v>
      </c>
      <c r="N3664" t="e">
        <f>VLOOKUP(B3664,HIS退!B:F,5,FALSE)</f>
        <v>#N/A</v>
      </c>
      <c r="O3664" t="e">
        <f t="shared" si="115"/>
        <v>#N/A</v>
      </c>
      <c r="P3664" s="37" t="e">
        <f>VLOOKUP(C3664,微信退!Q:S,3,FALSE)</f>
        <v>#N/A</v>
      </c>
      <c r="Q3664" t="e">
        <f t="shared" si="116"/>
        <v>#N/A</v>
      </c>
    </row>
    <row r="3665" spans="1:17" hidden="1">
      <c r="A3665" s="49">
        <v>42913.482152777775</v>
      </c>
      <c r="B3665" s="46">
        <v>427721</v>
      </c>
      <c r="C3665" s="50" t="s">
        <v>26444</v>
      </c>
      <c r="D3665" s="46" t="s">
        <v>28387</v>
      </c>
      <c r="E3665" s="46" t="s">
        <v>28388</v>
      </c>
      <c r="F3665" s="47">
        <v>191</v>
      </c>
      <c r="G3665" s="48" t="s">
        <v>34</v>
      </c>
      <c r="H3665" s="48" t="s">
        <v>112</v>
      </c>
      <c r="I3665" s="48" t="s">
        <v>99</v>
      </c>
      <c r="J3665" s="48" t="s">
        <v>48</v>
      </c>
      <c r="K3665" s="48" t="s">
        <v>100</v>
      </c>
      <c r="L3665" s="48" t="s">
        <v>26445</v>
      </c>
      <c r="M3665" s="48" t="s">
        <v>35165</v>
      </c>
      <c r="N3665">
        <f>VLOOKUP(B3665,HIS退!B:F,5,FALSE)</f>
        <v>-191</v>
      </c>
      <c r="O3665" t="str">
        <f t="shared" si="115"/>
        <v/>
      </c>
      <c r="P3665" s="37">
        <f>VLOOKUP(C3665,微信退!Q:S,3,FALSE)</f>
        <v>191</v>
      </c>
      <c r="Q3665" t="str">
        <f t="shared" si="116"/>
        <v/>
      </c>
    </row>
    <row r="3666" spans="1:17" hidden="1">
      <c r="A3666" s="49">
        <v>42913.483055555553</v>
      </c>
      <c r="B3666" s="46">
        <v>427779</v>
      </c>
      <c r="C3666" s="50" t="s">
        <v>26422</v>
      </c>
      <c r="D3666" s="46" t="s">
        <v>28389</v>
      </c>
      <c r="E3666" s="46" t="s">
        <v>28390</v>
      </c>
      <c r="F3666" s="47">
        <v>14</v>
      </c>
      <c r="G3666" s="48" t="s">
        <v>34</v>
      </c>
      <c r="H3666" s="48" t="s">
        <v>112</v>
      </c>
      <c r="I3666" s="48" t="s">
        <v>99</v>
      </c>
      <c r="J3666" s="48" t="s">
        <v>48</v>
      </c>
      <c r="K3666" s="48" t="s">
        <v>100</v>
      </c>
      <c r="L3666" s="48" t="s">
        <v>26423</v>
      </c>
      <c r="M3666" s="48" t="s">
        <v>35166</v>
      </c>
      <c r="N3666">
        <f>VLOOKUP(B3666,HIS退!B:F,5,FALSE)</f>
        <v>-14</v>
      </c>
      <c r="O3666" t="str">
        <f t="shared" si="115"/>
        <v/>
      </c>
      <c r="P3666" s="37">
        <f>VLOOKUP(C3666,微信退!Q:S,3,FALSE)</f>
        <v>14</v>
      </c>
      <c r="Q3666" t="str">
        <f t="shared" si="116"/>
        <v/>
      </c>
    </row>
    <row r="3667" spans="1:17" hidden="1">
      <c r="A3667" s="49">
        <v>42913.484375</v>
      </c>
      <c r="B3667" s="46">
        <v>427838</v>
      </c>
      <c r="C3667" s="50" t="s">
        <v>26626</v>
      </c>
      <c r="D3667" s="46" t="s">
        <v>28391</v>
      </c>
      <c r="E3667" s="46" t="s">
        <v>28392</v>
      </c>
      <c r="F3667" s="47">
        <v>6</v>
      </c>
      <c r="G3667" s="48" t="s">
        <v>59</v>
      </c>
      <c r="H3667" s="48" t="s">
        <v>112</v>
      </c>
      <c r="I3667" s="48" t="s">
        <v>99</v>
      </c>
      <c r="J3667" s="48" t="s">
        <v>48</v>
      </c>
      <c r="K3667" s="48" t="s">
        <v>100</v>
      </c>
      <c r="L3667" s="48" t="s">
        <v>26627</v>
      </c>
      <c r="M3667" s="48" t="s">
        <v>35167</v>
      </c>
      <c r="N3667">
        <f>VLOOKUP(B3667,HIS退!B:F,5,FALSE)</f>
        <v>-6</v>
      </c>
      <c r="O3667" t="str">
        <f t="shared" si="115"/>
        <v/>
      </c>
      <c r="P3667" s="37">
        <f>VLOOKUP(C3667,微信退!Q:S,3,FALSE)</f>
        <v>6</v>
      </c>
      <c r="Q3667" t="str">
        <f t="shared" si="116"/>
        <v/>
      </c>
    </row>
    <row r="3668" spans="1:17" hidden="1">
      <c r="A3668" s="49">
        <v>42913.484594907408</v>
      </c>
      <c r="B3668" s="46">
        <v>427841</v>
      </c>
      <c r="C3668" s="50" t="s">
        <v>26494</v>
      </c>
      <c r="D3668" s="46" t="s">
        <v>28393</v>
      </c>
      <c r="E3668" s="46" t="s">
        <v>28394</v>
      </c>
      <c r="F3668" s="47">
        <v>500</v>
      </c>
      <c r="G3668" s="48" t="s">
        <v>59</v>
      </c>
      <c r="H3668" s="48" t="s">
        <v>112</v>
      </c>
      <c r="I3668" s="48" t="s">
        <v>99</v>
      </c>
      <c r="J3668" s="48" t="s">
        <v>48</v>
      </c>
      <c r="K3668" s="48" t="s">
        <v>100</v>
      </c>
      <c r="L3668" s="48" t="s">
        <v>26495</v>
      </c>
      <c r="M3668" s="48" t="s">
        <v>35168</v>
      </c>
      <c r="N3668">
        <f>VLOOKUP(B3668,HIS退!B:F,5,FALSE)</f>
        <v>-500</v>
      </c>
      <c r="O3668" t="str">
        <f t="shared" si="115"/>
        <v/>
      </c>
      <c r="P3668" s="37">
        <f>VLOOKUP(C3668,微信退!Q:S,3,FALSE)</f>
        <v>500</v>
      </c>
      <c r="Q3668" t="str">
        <f t="shared" si="116"/>
        <v/>
      </c>
    </row>
    <row r="3669" spans="1:17" hidden="1">
      <c r="A3669" s="49">
        <v>42913.485162037039</v>
      </c>
      <c r="B3669" s="46">
        <v>427866</v>
      </c>
      <c r="C3669" s="50" t="s">
        <v>35169</v>
      </c>
      <c r="D3669" s="46" t="s">
        <v>8072</v>
      </c>
      <c r="E3669" s="46" t="s">
        <v>8073</v>
      </c>
      <c r="F3669" s="47">
        <v>1000</v>
      </c>
      <c r="G3669" s="48" t="s">
        <v>34</v>
      </c>
      <c r="H3669" s="48" t="s">
        <v>34</v>
      </c>
      <c r="I3669" s="48" t="s">
        <v>101</v>
      </c>
      <c r="J3669" s="48" t="s">
        <v>98</v>
      </c>
      <c r="K3669" s="48" t="s">
        <v>100</v>
      </c>
      <c r="L3669" s="48" t="s">
        <v>35170</v>
      </c>
      <c r="M3669" s="48" t="s">
        <v>35171</v>
      </c>
      <c r="N3669" t="e">
        <f>VLOOKUP(B3669,HIS退!B:F,5,FALSE)</f>
        <v>#N/A</v>
      </c>
      <c r="O3669" t="e">
        <f t="shared" si="115"/>
        <v>#N/A</v>
      </c>
      <c r="P3669" s="37" t="e">
        <f>VLOOKUP(C3669,微信退!Q:S,3,FALSE)</f>
        <v>#N/A</v>
      </c>
      <c r="Q3669" t="e">
        <f t="shared" si="116"/>
        <v>#N/A</v>
      </c>
    </row>
    <row r="3670" spans="1:17" hidden="1">
      <c r="A3670" s="49">
        <v>42913.485312500001</v>
      </c>
      <c r="B3670" s="46">
        <v>427872</v>
      </c>
      <c r="C3670" s="50" t="s">
        <v>35172</v>
      </c>
      <c r="D3670" s="46" t="s">
        <v>35173</v>
      </c>
      <c r="E3670" s="46" t="s">
        <v>35174</v>
      </c>
      <c r="F3670" s="47">
        <v>7000</v>
      </c>
      <c r="G3670" s="48" t="s">
        <v>34</v>
      </c>
      <c r="H3670" s="48" t="s">
        <v>34</v>
      </c>
      <c r="I3670" s="48" t="s">
        <v>99</v>
      </c>
      <c r="J3670" s="48" t="s">
        <v>48</v>
      </c>
      <c r="K3670" s="48" t="s">
        <v>100</v>
      </c>
      <c r="L3670" s="48" t="s">
        <v>35175</v>
      </c>
      <c r="M3670" s="48" t="s">
        <v>35176</v>
      </c>
      <c r="N3670" t="e">
        <f>VLOOKUP(B3670,HIS退!B:F,5,FALSE)</f>
        <v>#N/A</v>
      </c>
      <c r="O3670" t="e">
        <f t="shared" si="115"/>
        <v>#N/A</v>
      </c>
      <c r="P3670" s="37" t="e">
        <f>VLOOKUP(C3670,微信退!Q:S,3,FALSE)</f>
        <v>#N/A</v>
      </c>
      <c r="Q3670" t="e">
        <f t="shared" si="116"/>
        <v>#N/A</v>
      </c>
    </row>
    <row r="3671" spans="1:17" hidden="1">
      <c r="A3671" s="49">
        <v>42913.486689814818</v>
      </c>
      <c r="B3671" s="46">
        <v>427923</v>
      </c>
      <c r="C3671" s="50" t="s">
        <v>35177</v>
      </c>
      <c r="D3671" s="46" t="s">
        <v>35178</v>
      </c>
      <c r="E3671" s="46" t="s">
        <v>35179</v>
      </c>
      <c r="F3671" s="47">
        <v>94</v>
      </c>
      <c r="G3671" s="48" t="s">
        <v>34</v>
      </c>
      <c r="H3671" s="48" t="s">
        <v>29015</v>
      </c>
      <c r="I3671" s="48" t="s">
        <v>99</v>
      </c>
      <c r="J3671" s="48" t="s">
        <v>48</v>
      </c>
      <c r="K3671" s="48" t="s">
        <v>100</v>
      </c>
      <c r="L3671" s="48" t="s">
        <v>35180</v>
      </c>
      <c r="M3671" s="48" t="s">
        <v>35181</v>
      </c>
      <c r="N3671" t="e">
        <f>VLOOKUP(B3671,HIS退!B:F,5,FALSE)</f>
        <v>#N/A</v>
      </c>
      <c r="O3671" t="e">
        <f t="shared" si="115"/>
        <v>#N/A</v>
      </c>
      <c r="P3671" s="37" t="e">
        <f>VLOOKUP(C3671,微信退!Q:S,3,FALSE)</f>
        <v>#N/A</v>
      </c>
      <c r="Q3671" t="e">
        <f t="shared" si="116"/>
        <v>#N/A</v>
      </c>
    </row>
    <row r="3672" spans="1:17" hidden="1">
      <c r="A3672" s="49">
        <v>42913.492465277777</v>
      </c>
      <c r="B3672" s="46">
        <v>428135</v>
      </c>
      <c r="C3672" s="50" t="s">
        <v>26392</v>
      </c>
      <c r="D3672" s="46" t="s">
        <v>28395</v>
      </c>
      <c r="E3672" s="46" t="s">
        <v>28396</v>
      </c>
      <c r="F3672" s="47">
        <v>172</v>
      </c>
      <c r="G3672" s="48" t="s">
        <v>59</v>
      </c>
      <c r="H3672" s="48" t="s">
        <v>112</v>
      </c>
      <c r="I3672" s="48" t="s">
        <v>99</v>
      </c>
      <c r="J3672" s="48" t="s">
        <v>48</v>
      </c>
      <c r="K3672" s="48" t="s">
        <v>100</v>
      </c>
      <c r="L3672" s="48" t="s">
        <v>26393</v>
      </c>
      <c r="M3672" s="48" t="s">
        <v>35182</v>
      </c>
      <c r="N3672">
        <f>VLOOKUP(B3672,HIS退!B:F,5,FALSE)</f>
        <v>-172</v>
      </c>
      <c r="O3672" t="str">
        <f t="shared" si="115"/>
        <v/>
      </c>
      <c r="P3672" s="37">
        <f>VLOOKUP(C3672,微信退!Q:S,3,FALSE)</f>
        <v>172</v>
      </c>
      <c r="Q3672" t="str">
        <f t="shared" si="116"/>
        <v/>
      </c>
    </row>
    <row r="3673" spans="1:17" hidden="1">
      <c r="A3673" s="49">
        <v>42913.494305555556</v>
      </c>
      <c r="B3673" s="46">
        <v>428205</v>
      </c>
      <c r="C3673" s="50" t="s">
        <v>26584</v>
      </c>
      <c r="D3673" s="46" t="s">
        <v>28397</v>
      </c>
      <c r="E3673" s="46" t="s">
        <v>28398</v>
      </c>
      <c r="F3673" s="47">
        <v>510</v>
      </c>
      <c r="G3673" s="48" t="s">
        <v>34</v>
      </c>
      <c r="H3673" s="48" t="s">
        <v>112</v>
      </c>
      <c r="I3673" s="48" t="s">
        <v>99</v>
      </c>
      <c r="J3673" s="48" t="s">
        <v>48</v>
      </c>
      <c r="K3673" s="48" t="s">
        <v>100</v>
      </c>
      <c r="L3673" s="48" t="s">
        <v>26585</v>
      </c>
      <c r="M3673" s="48" t="s">
        <v>35183</v>
      </c>
      <c r="N3673">
        <f>VLOOKUP(B3673,HIS退!B:F,5,FALSE)</f>
        <v>-510</v>
      </c>
      <c r="O3673" t="str">
        <f t="shared" si="115"/>
        <v/>
      </c>
      <c r="P3673" s="37">
        <f>VLOOKUP(C3673,微信退!Q:S,3,FALSE)</f>
        <v>510</v>
      </c>
      <c r="Q3673" t="str">
        <f t="shared" si="116"/>
        <v/>
      </c>
    </row>
    <row r="3674" spans="1:17" hidden="1">
      <c r="A3674" s="49">
        <v>42913.494687500002</v>
      </c>
      <c r="B3674" s="46">
        <v>428219</v>
      </c>
      <c r="C3674" s="50" t="s">
        <v>26580</v>
      </c>
      <c r="D3674" s="46" t="s">
        <v>28397</v>
      </c>
      <c r="E3674" s="46" t="s">
        <v>28398</v>
      </c>
      <c r="F3674" s="47">
        <v>200</v>
      </c>
      <c r="G3674" s="48" t="s">
        <v>34</v>
      </c>
      <c r="H3674" s="48" t="s">
        <v>112</v>
      </c>
      <c r="I3674" s="48" t="s">
        <v>99</v>
      </c>
      <c r="J3674" s="48" t="s">
        <v>48</v>
      </c>
      <c r="K3674" s="48" t="s">
        <v>100</v>
      </c>
      <c r="L3674" s="48" t="s">
        <v>26581</v>
      </c>
      <c r="M3674" s="48" t="s">
        <v>35184</v>
      </c>
      <c r="N3674">
        <f>VLOOKUP(B3674,HIS退!B:F,5,FALSE)</f>
        <v>-200</v>
      </c>
      <c r="O3674" t="str">
        <f t="shared" si="115"/>
        <v/>
      </c>
      <c r="P3674" s="37">
        <f>VLOOKUP(C3674,微信退!Q:S,3,FALSE)</f>
        <v>200</v>
      </c>
      <c r="Q3674" t="str">
        <f t="shared" si="116"/>
        <v/>
      </c>
    </row>
    <row r="3675" spans="1:17" hidden="1">
      <c r="A3675" s="49">
        <v>42913.494733796295</v>
      </c>
      <c r="B3675" s="46">
        <v>428193</v>
      </c>
      <c r="C3675" s="50" t="s">
        <v>35185</v>
      </c>
      <c r="D3675" s="46" t="s">
        <v>35186</v>
      </c>
      <c r="E3675" s="46" t="s">
        <v>35187</v>
      </c>
      <c r="F3675" s="47">
        <v>61</v>
      </c>
      <c r="G3675" s="48" t="s">
        <v>34</v>
      </c>
      <c r="H3675" s="48" t="s">
        <v>34</v>
      </c>
      <c r="I3675" s="48" t="s">
        <v>99</v>
      </c>
      <c r="J3675" s="48" t="s">
        <v>48</v>
      </c>
      <c r="K3675" s="48" t="s">
        <v>100</v>
      </c>
      <c r="L3675" s="48" t="s">
        <v>35188</v>
      </c>
      <c r="M3675" s="48" t="s">
        <v>35189</v>
      </c>
      <c r="N3675" t="e">
        <f>VLOOKUP(B3675,HIS退!B:F,5,FALSE)</f>
        <v>#N/A</v>
      </c>
      <c r="O3675" t="e">
        <f t="shared" si="115"/>
        <v>#N/A</v>
      </c>
      <c r="P3675" s="37" t="e">
        <f>VLOOKUP(C3675,微信退!Q:S,3,FALSE)</f>
        <v>#N/A</v>
      </c>
      <c r="Q3675" t="e">
        <f t="shared" si="116"/>
        <v>#N/A</v>
      </c>
    </row>
    <row r="3676" spans="1:17" hidden="1">
      <c r="A3676" s="49">
        <v>42913.495069444441</v>
      </c>
      <c r="B3676" s="46">
        <v>428230</v>
      </c>
      <c r="C3676" s="50" t="s">
        <v>26582</v>
      </c>
      <c r="D3676" s="46" t="s">
        <v>28397</v>
      </c>
      <c r="E3676" s="46" t="s">
        <v>28398</v>
      </c>
      <c r="F3676" s="47">
        <v>80</v>
      </c>
      <c r="G3676" s="48" t="s">
        <v>34</v>
      </c>
      <c r="H3676" s="48" t="s">
        <v>112</v>
      </c>
      <c r="I3676" s="48" t="s">
        <v>99</v>
      </c>
      <c r="J3676" s="48" t="s">
        <v>48</v>
      </c>
      <c r="K3676" s="48" t="s">
        <v>100</v>
      </c>
      <c r="L3676" s="48" t="s">
        <v>26583</v>
      </c>
      <c r="M3676" s="48" t="s">
        <v>35190</v>
      </c>
      <c r="N3676">
        <f>VLOOKUP(B3676,HIS退!B:F,5,FALSE)</f>
        <v>-80</v>
      </c>
      <c r="O3676" t="str">
        <f t="shared" si="115"/>
        <v/>
      </c>
      <c r="P3676" s="37">
        <f>VLOOKUP(C3676,微信退!Q:S,3,FALSE)</f>
        <v>80</v>
      </c>
      <c r="Q3676" t="str">
        <f t="shared" si="116"/>
        <v/>
      </c>
    </row>
    <row r="3677" spans="1:17" hidden="1">
      <c r="A3677" s="49">
        <v>42913.495208333334</v>
      </c>
      <c r="B3677" s="46">
        <v>428236</v>
      </c>
      <c r="C3677" s="50" t="s">
        <v>35191</v>
      </c>
      <c r="D3677" s="46" t="s">
        <v>35192</v>
      </c>
      <c r="E3677" s="46" t="s">
        <v>35193</v>
      </c>
      <c r="F3677" s="47">
        <v>140</v>
      </c>
      <c r="G3677" s="48" t="s">
        <v>59</v>
      </c>
      <c r="H3677" s="48" t="s">
        <v>34</v>
      </c>
      <c r="I3677" s="48" t="s">
        <v>99</v>
      </c>
      <c r="J3677" s="48" t="s">
        <v>48</v>
      </c>
      <c r="K3677" s="48" t="s">
        <v>100</v>
      </c>
      <c r="L3677" s="48" t="s">
        <v>35194</v>
      </c>
      <c r="M3677" s="48" t="s">
        <v>35195</v>
      </c>
      <c r="N3677" t="e">
        <f>VLOOKUP(B3677,HIS退!B:F,5,FALSE)</f>
        <v>#N/A</v>
      </c>
      <c r="O3677" t="e">
        <f t="shared" si="115"/>
        <v>#N/A</v>
      </c>
      <c r="P3677" s="37" t="e">
        <f>VLOOKUP(C3677,微信退!Q:S,3,FALSE)</f>
        <v>#N/A</v>
      </c>
      <c r="Q3677" t="e">
        <f t="shared" si="116"/>
        <v>#N/A</v>
      </c>
    </row>
    <row r="3678" spans="1:17" hidden="1">
      <c r="A3678" s="49">
        <v>42913.495393518519</v>
      </c>
      <c r="B3678" s="46">
        <v>428245</v>
      </c>
      <c r="C3678" s="50" t="s">
        <v>35196</v>
      </c>
      <c r="D3678" s="46" t="s">
        <v>35197</v>
      </c>
      <c r="E3678" s="46" t="s">
        <v>35198</v>
      </c>
      <c r="F3678" s="47">
        <v>85</v>
      </c>
      <c r="G3678" s="48" t="s">
        <v>34</v>
      </c>
      <c r="H3678" s="48" t="s">
        <v>34</v>
      </c>
      <c r="I3678" s="48" t="s">
        <v>99</v>
      </c>
      <c r="J3678" s="48" t="s">
        <v>48</v>
      </c>
      <c r="K3678" s="48" t="s">
        <v>100</v>
      </c>
      <c r="L3678" s="48" t="s">
        <v>35199</v>
      </c>
      <c r="M3678" s="48" t="s">
        <v>35200</v>
      </c>
      <c r="N3678" t="e">
        <f>VLOOKUP(B3678,HIS退!B:F,5,FALSE)</f>
        <v>#N/A</v>
      </c>
      <c r="O3678" t="e">
        <f t="shared" si="115"/>
        <v>#N/A</v>
      </c>
      <c r="P3678" s="37" t="e">
        <f>VLOOKUP(C3678,微信退!Q:S,3,FALSE)</f>
        <v>#N/A</v>
      </c>
      <c r="Q3678" t="e">
        <f t="shared" si="116"/>
        <v>#N/A</v>
      </c>
    </row>
    <row r="3679" spans="1:17" hidden="1">
      <c r="A3679" s="49">
        <v>42913.496076388888</v>
      </c>
      <c r="B3679" s="46">
        <v>428255</v>
      </c>
      <c r="C3679" s="50" t="s">
        <v>26486</v>
      </c>
      <c r="D3679" s="46" t="s">
        <v>28399</v>
      </c>
      <c r="E3679" s="46" t="s">
        <v>28400</v>
      </c>
      <c r="F3679" s="47">
        <v>417</v>
      </c>
      <c r="G3679" s="48" t="s">
        <v>34</v>
      </c>
      <c r="H3679" s="48" t="s">
        <v>112</v>
      </c>
      <c r="I3679" s="48" t="s">
        <v>99</v>
      </c>
      <c r="J3679" s="48" t="s">
        <v>48</v>
      </c>
      <c r="K3679" s="48" t="s">
        <v>100</v>
      </c>
      <c r="L3679" s="48" t="s">
        <v>26487</v>
      </c>
      <c r="M3679" s="48" t="s">
        <v>35201</v>
      </c>
      <c r="N3679">
        <f>VLOOKUP(B3679,HIS退!B:F,5,FALSE)</f>
        <v>-417</v>
      </c>
      <c r="O3679" t="str">
        <f t="shared" si="115"/>
        <v/>
      </c>
      <c r="P3679" s="37">
        <f>VLOOKUP(C3679,微信退!Q:S,3,FALSE)</f>
        <v>417</v>
      </c>
      <c r="Q3679" t="str">
        <f t="shared" si="116"/>
        <v/>
      </c>
    </row>
    <row r="3680" spans="1:17" hidden="1">
      <c r="A3680" s="49">
        <v>42913.498090277775</v>
      </c>
      <c r="B3680" s="46">
        <v>428308</v>
      </c>
      <c r="C3680" s="50" t="s">
        <v>35202</v>
      </c>
      <c r="D3680" s="46" t="s">
        <v>35203</v>
      </c>
      <c r="E3680" s="46" t="s">
        <v>27201</v>
      </c>
      <c r="F3680" s="47">
        <v>5000</v>
      </c>
      <c r="G3680" s="48" t="s">
        <v>34</v>
      </c>
      <c r="H3680" s="48" t="s">
        <v>34</v>
      </c>
      <c r="I3680" s="48" t="s">
        <v>99</v>
      </c>
      <c r="J3680" s="48" t="s">
        <v>48</v>
      </c>
      <c r="K3680" s="48" t="s">
        <v>100</v>
      </c>
      <c r="L3680" s="48" t="s">
        <v>35204</v>
      </c>
      <c r="M3680" s="48" t="s">
        <v>35205</v>
      </c>
      <c r="N3680" t="e">
        <f>VLOOKUP(B3680,HIS退!B:F,5,FALSE)</f>
        <v>#N/A</v>
      </c>
      <c r="O3680" t="e">
        <f t="shared" si="115"/>
        <v>#N/A</v>
      </c>
      <c r="P3680" s="37" t="e">
        <f>VLOOKUP(C3680,微信退!Q:S,3,FALSE)</f>
        <v>#N/A</v>
      </c>
      <c r="Q3680" t="e">
        <f t="shared" si="116"/>
        <v>#N/A</v>
      </c>
    </row>
    <row r="3681" spans="1:17" hidden="1">
      <c r="A3681" s="49">
        <v>42913.500034722223</v>
      </c>
      <c r="B3681" s="46">
        <v>428360</v>
      </c>
      <c r="C3681" s="50" t="s">
        <v>35206</v>
      </c>
      <c r="D3681" s="46" t="s">
        <v>687</v>
      </c>
      <c r="E3681" s="46" t="s">
        <v>2938</v>
      </c>
      <c r="F3681" s="47">
        <v>556</v>
      </c>
      <c r="G3681" s="48" t="s">
        <v>59</v>
      </c>
      <c r="H3681" s="48" t="s">
        <v>59</v>
      </c>
      <c r="I3681" s="48" t="s">
        <v>99</v>
      </c>
      <c r="J3681" s="48" t="s">
        <v>48</v>
      </c>
      <c r="K3681" s="48" t="s">
        <v>100</v>
      </c>
      <c r="L3681" s="48" t="s">
        <v>35207</v>
      </c>
      <c r="M3681" s="48" t="s">
        <v>35208</v>
      </c>
      <c r="N3681" t="e">
        <f>VLOOKUP(B3681,HIS退!B:F,5,FALSE)</f>
        <v>#N/A</v>
      </c>
      <c r="O3681" t="e">
        <f t="shared" si="115"/>
        <v>#N/A</v>
      </c>
      <c r="P3681" s="37" t="e">
        <f>VLOOKUP(C3681,微信退!Q:S,3,FALSE)</f>
        <v>#N/A</v>
      </c>
      <c r="Q3681" t="e">
        <f t="shared" si="116"/>
        <v>#N/A</v>
      </c>
    </row>
    <row r="3682" spans="1:17" hidden="1">
      <c r="A3682" s="49">
        <v>42913.500590277778</v>
      </c>
      <c r="B3682" s="46">
        <v>428351</v>
      </c>
      <c r="C3682" s="50" t="s">
        <v>35209</v>
      </c>
      <c r="D3682" s="46" t="s">
        <v>35210</v>
      </c>
      <c r="E3682" s="46" t="s">
        <v>35211</v>
      </c>
      <c r="F3682" s="47">
        <v>1500</v>
      </c>
      <c r="G3682" s="48" t="s">
        <v>34</v>
      </c>
      <c r="H3682" s="48" t="s">
        <v>34</v>
      </c>
      <c r="I3682" s="48" t="s">
        <v>99</v>
      </c>
      <c r="J3682" s="48" t="s">
        <v>48</v>
      </c>
      <c r="K3682" s="48" t="s">
        <v>100</v>
      </c>
      <c r="L3682" s="48" t="s">
        <v>35212</v>
      </c>
      <c r="M3682" s="48" t="s">
        <v>35213</v>
      </c>
      <c r="N3682" t="e">
        <f>VLOOKUP(B3682,HIS退!B:F,5,FALSE)</f>
        <v>#N/A</v>
      </c>
      <c r="O3682" t="e">
        <f t="shared" si="115"/>
        <v>#N/A</v>
      </c>
      <c r="P3682" s="37" t="e">
        <f>VLOOKUP(C3682,微信退!Q:S,3,FALSE)</f>
        <v>#N/A</v>
      </c>
      <c r="Q3682" t="e">
        <f t="shared" si="116"/>
        <v>#N/A</v>
      </c>
    </row>
    <row r="3683" spans="1:17" hidden="1">
      <c r="A3683" s="49">
        <v>42913.501886574071</v>
      </c>
      <c r="B3683" s="46">
        <v>428401</v>
      </c>
      <c r="C3683" s="50" t="s">
        <v>35214</v>
      </c>
      <c r="D3683" s="46" t="s">
        <v>35215</v>
      </c>
      <c r="E3683" s="46" t="s">
        <v>35216</v>
      </c>
      <c r="F3683" s="47">
        <v>182</v>
      </c>
      <c r="G3683" s="48" t="s">
        <v>34</v>
      </c>
      <c r="H3683" s="48" t="s">
        <v>34</v>
      </c>
      <c r="I3683" s="48" t="s">
        <v>99</v>
      </c>
      <c r="J3683" s="48" t="s">
        <v>48</v>
      </c>
      <c r="K3683" s="48" t="s">
        <v>100</v>
      </c>
      <c r="L3683" s="48" t="s">
        <v>35217</v>
      </c>
      <c r="M3683" s="48" t="s">
        <v>35218</v>
      </c>
      <c r="N3683" t="e">
        <f>VLOOKUP(B3683,HIS退!B:F,5,FALSE)</f>
        <v>#N/A</v>
      </c>
      <c r="O3683" t="e">
        <f t="shared" si="115"/>
        <v>#N/A</v>
      </c>
      <c r="P3683" s="37" t="e">
        <f>VLOOKUP(C3683,微信退!Q:S,3,FALSE)</f>
        <v>#N/A</v>
      </c>
      <c r="Q3683" t="e">
        <f t="shared" si="116"/>
        <v>#N/A</v>
      </c>
    </row>
    <row r="3684" spans="1:17" hidden="1">
      <c r="A3684" s="49">
        <v>42913.502002314817</v>
      </c>
      <c r="B3684" s="46">
        <v>428402</v>
      </c>
      <c r="C3684" s="50" t="s">
        <v>26510</v>
      </c>
      <c r="D3684" s="46" t="s">
        <v>28401</v>
      </c>
      <c r="E3684" s="46" t="s">
        <v>28402</v>
      </c>
      <c r="F3684" s="47">
        <v>179</v>
      </c>
      <c r="G3684" s="48" t="s">
        <v>59</v>
      </c>
      <c r="H3684" s="48" t="s">
        <v>112</v>
      </c>
      <c r="I3684" s="48" t="s">
        <v>99</v>
      </c>
      <c r="J3684" s="48" t="s">
        <v>48</v>
      </c>
      <c r="K3684" s="48" t="s">
        <v>100</v>
      </c>
      <c r="L3684" s="48" t="s">
        <v>26511</v>
      </c>
      <c r="M3684" s="48" t="s">
        <v>35219</v>
      </c>
      <c r="N3684">
        <f>VLOOKUP(B3684,HIS退!B:F,5,FALSE)</f>
        <v>-179</v>
      </c>
      <c r="O3684" t="str">
        <f t="shared" si="115"/>
        <v/>
      </c>
      <c r="P3684" s="37">
        <f>VLOOKUP(C3684,微信退!Q:S,3,FALSE)</f>
        <v>179</v>
      </c>
      <c r="Q3684" t="str">
        <f t="shared" si="116"/>
        <v/>
      </c>
    </row>
    <row r="3685" spans="1:17" hidden="1">
      <c r="A3685" s="49">
        <v>42913.502453703702</v>
      </c>
      <c r="B3685" s="46">
        <v>428413</v>
      </c>
      <c r="C3685" s="50" t="s">
        <v>26508</v>
      </c>
      <c r="D3685" s="46" t="s">
        <v>28403</v>
      </c>
      <c r="E3685" s="46" t="s">
        <v>28404</v>
      </c>
      <c r="F3685" s="47">
        <v>247</v>
      </c>
      <c r="G3685" s="48" t="s">
        <v>59</v>
      </c>
      <c r="H3685" s="48" t="s">
        <v>112</v>
      </c>
      <c r="I3685" s="48" t="s">
        <v>99</v>
      </c>
      <c r="J3685" s="48" t="s">
        <v>48</v>
      </c>
      <c r="K3685" s="48" t="s">
        <v>100</v>
      </c>
      <c r="L3685" s="48" t="s">
        <v>26509</v>
      </c>
      <c r="M3685" s="48" t="s">
        <v>35220</v>
      </c>
      <c r="N3685">
        <f>VLOOKUP(B3685,HIS退!B:F,5,FALSE)</f>
        <v>-247</v>
      </c>
      <c r="O3685" t="str">
        <f t="shared" si="115"/>
        <v/>
      </c>
      <c r="P3685" s="37">
        <f>VLOOKUP(C3685,微信退!Q:S,3,FALSE)</f>
        <v>247</v>
      </c>
      <c r="Q3685" t="str">
        <f t="shared" si="116"/>
        <v/>
      </c>
    </row>
    <row r="3686" spans="1:17" hidden="1">
      <c r="A3686" s="49">
        <v>42913.503553240742</v>
      </c>
      <c r="B3686" s="46">
        <v>428433</v>
      </c>
      <c r="C3686" s="50" t="s">
        <v>26594</v>
      </c>
      <c r="D3686" s="46" t="s">
        <v>28405</v>
      </c>
      <c r="E3686" s="46" t="s">
        <v>28406</v>
      </c>
      <c r="F3686" s="47">
        <v>300</v>
      </c>
      <c r="G3686" s="48" t="s">
        <v>34</v>
      </c>
      <c r="H3686" s="48" t="s">
        <v>112</v>
      </c>
      <c r="I3686" s="48" t="s">
        <v>99</v>
      </c>
      <c r="J3686" s="48" t="s">
        <v>48</v>
      </c>
      <c r="K3686" s="48" t="s">
        <v>100</v>
      </c>
      <c r="L3686" s="48" t="s">
        <v>26595</v>
      </c>
      <c r="M3686" s="48" t="s">
        <v>35221</v>
      </c>
      <c r="N3686">
        <f>VLOOKUP(B3686,HIS退!B:F,5,FALSE)</f>
        <v>-300</v>
      </c>
      <c r="O3686" t="str">
        <f t="shared" si="115"/>
        <v/>
      </c>
      <c r="P3686" s="37">
        <f>VLOOKUP(C3686,微信退!Q:S,3,FALSE)</f>
        <v>300</v>
      </c>
      <c r="Q3686" t="str">
        <f t="shared" si="116"/>
        <v/>
      </c>
    </row>
    <row r="3687" spans="1:17" hidden="1">
      <c r="A3687" s="49">
        <v>42913.505347222221</v>
      </c>
      <c r="B3687" s="46">
        <v>428465</v>
      </c>
      <c r="C3687" s="50" t="s">
        <v>35222</v>
      </c>
      <c r="D3687" s="46" t="s">
        <v>35223</v>
      </c>
      <c r="E3687" s="46" t="s">
        <v>35224</v>
      </c>
      <c r="F3687" s="47">
        <v>2600</v>
      </c>
      <c r="G3687" s="48" t="s">
        <v>34</v>
      </c>
      <c r="H3687" s="48" t="s">
        <v>34</v>
      </c>
      <c r="I3687" s="48" t="s">
        <v>99</v>
      </c>
      <c r="J3687" s="48" t="s">
        <v>48</v>
      </c>
      <c r="K3687" s="48" t="s">
        <v>100</v>
      </c>
      <c r="L3687" s="48" t="s">
        <v>35225</v>
      </c>
      <c r="M3687" s="48" t="s">
        <v>35226</v>
      </c>
      <c r="N3687" t="e">
        <f>VLOOKUP(B3687,HIS退!B:F,5,FALSE)</f>
        <v>#N/A</v>
      </c>
      <c r="O3687" t="e">
        <f t="shared" si="115"/>
        <v>#N/A</v>
      </c>
      <c r="P3687" s="37" t="e">
        <f>VLOOKUP(C3687,微信退!Q:S,3,FALSE)</f>
        <v>#N/A</v>
      </c>
      <c r="Q3687" t="e">
        <f t="shared" si="116"/>
        <v>#N/A</v>
      </c>
    </row>
    <row r="3688" spans="1:17" hidden="1">
      <c r="A3688" s="49">
        <v>42913.508981481478</v>
      </c>
      <c r="B3688" s="46">
        <v>428539</v>
      </c>
      <c r="C3688" s="50" t="s">
        <v>26588</v>
      </c>
      <c r="D3688" s="46" t="s">
        <v>28407</v>
      </c>
      <c r="E3688" s="46" t="s">
        <v>28408</v>
      </c>
      <c r="F3688" s="47">
        <v>39</v>
      </c>
      <c r="G3688" s="48" t="s">
        <v>34</v>
      </c>
      <c r="H3688" s="48" t="s">
        <v>112</v>
      </c>
      <c r="I3688" s="48" t="s">
        <v>99</v>
      </c>
      <c r="J3688" s="48" t="s">
        <v>48</v>
      </c>
      <c r="K3688" s="48" t="s">
        <v>100</v>
      </c>
      <c r="L3688" s="48" t="s">
        <v>26589</v>
      </c>
      <c r="M3688" s="48" t="s">
        <v>35227</v>
      </c>
      <c r="N3688">
        <f>VLOOKUP(B3688,HIS退!B:F,5,FALSE)</f>
        <v>-39</v>
      </c>
      <c r="O3688" t="str">
        <f t="shared" si="115"/>
        <v/>
      </c>
      <c r="P3688" s="37">
        <f>VLOOKUP(C3688,微信退!Q:S,3,FALSE)</f>
        <v>39</v>
      </c>
      <c r="Q3688" t="str">
        <f t="shared" si="116"/>
        <v/>
      </c>
    </row>
    <row r="3689" spans="1:17" hidden="1">
      <c r="A3689" s="49">
        <v>42913.509155092594</v>
      </c>
      <c r="B3689" s="46">
        <v>428555</v>
      </c>
      <c r="C3689" s="50" t="s">
        <v>26432</v>
      </c>
      <c r="D3689" s="46" t="s">
        <v>28409</v>
      </c>
      <c r="E3689" s="46" t="s">
        <v>28410</v>
      </c>
      <c r="F3689" s="47">
        <v>500</v>
      </c>
      <c r="G3689" s="48" t="s">
        <v>59</v>
      </c>
      <c r="H3689" s="48" t="s">
        <v>112</v>
      </c>
      <c r="I3689" s="48" t="s">
        <v>99</v>
      </c>
      <c r="J3689" s="48" t="s">
        <v>48</v>
      </c>
      <c r="K3689" s="48" t="s">
        <v>100</v>
      </c>
      <c r="L3689" s="48" t="s">
        <v>26433</v>
      </c>
      <c r="M3689" s="48" t="s">
        <v>35228</v>
      </c>
      <c r="N3689">
        <f>VLOOKUP(B3689,HIS退!B:F,5,FALSE)</f>
        <v>-500</v>
      </c>
      <c r="O3689" t="str">
        <f t="shared" si="115"/>
        <v/>
      </c>
      <c r="P3689" s="37">
        <f>VLOOKUP(C3689,微信退!Q:S,3,FALSE)</f>
        <v>500</v>
      </c>
      <c r="Q3689" t="str">
        <f t="shared" si="116"/>
        <v/>
      </c>
    </row>
    <row r="3690" spans="1:17" hidden="1">
      <c r="A3690" s="49">
        <v>42913.509953703702</v>
      </c>
      <c r="B3690" s="46">
        <v>428571</v>
      </c>
      <c r="C3690" s="50" t="s">
        <v>35229</v>
      </c>
      <c r="D3690" s="46" t="s">
        <v>35230</v>
      </c>
      <c r="E3690" s="46" t="s">
        <v>35231</v>
      </c>
      <c r="F3690" s="47">
        <v>2000</v>
      </c>
      <c r="G3690" s="48" t="s">
        <v>34</v>
      </c>
      <c r="H3690" s="48" t="s">
        <v>29015</v>
      </c>
      <c r="I3690" s="48" t="s">
        <v>99</v>
      </c>
      <c r="J3690" s="48" t="s">
        <v>48</v>
      </c>
      <c r="K3690" s="48" t="s">
        <v>100</v>
      </c>
      <c r="L3690" s="48" t="s">
        <v>35232</v>
      </c>
      <c r="M3690" s="48" t="s">
        <v>35233</v>
      </c>
      <c r="N3690" t="e">
        <f>VLOOKUP(B3690,HIS退!B:F,5,FALSE)</f>
        <v>#N/A</v>
      </c>
      <c r="O3690" t="e">
        <f t="shared" si="115"/>
        <v>#N/A</v>
      </c>
      <c r="P3690" s="37" t="e">
        <f>VLOOKUP(C3690,微信退!Q:S,3,FALSE)</f>
        <v>#N/A</v>
      </c>
      <c r="Q3690" t="e">
        <f t="shared" si="116"/>
        <v>#N/A</v>
      </c>
    </row>
    <row r="3691" spans="1:17" hidden="1">
      <c r="A3691" s="49">
        <v>42913.510243055556</v>
      </c>
      <c r="B3691" s="46">
        <v>428573</v>
      </c>
      <c r="C3691" s="50" t="s">
        <v>26620</v>
      </c>
      <c r="D3691" s="46" t="s">
        <v>28411</v>
      </c>
      <c r="E3691" s="46" t="s">
        <v>28412</v>
      </c>
      <c r="F3691" s="47">
        <v>125</v>
      </c>
      <c r="G3691" s="48" t="s">
        <v>59</v>
      </c>
      <c r="H3691" s="48" t="s">
        <v>112</v>
      </c>
      <c r="I3691" s="48" t="s">
        <v>99</v>
      </c>
      <c r="J3691" s="48" t="s">
        <v>48</v>
      </c>
      <c r="K3691" s="48" t="s">
        <v>100</v>
      </c>
      <c r="L3691" s="48" t="s">
        <v>26621</v>
      </c>
      <c r="M3691" s="48" t="s">
        <v>35234</v>
      </c>
      <c r="N3691">
        <f>VLOOKUP(B3691,HIS退!B:F,5,FALSE)</f>
        <v>-125</v>
      </c>
      <c r="O3691" t="str">
        <f t="shared" si="115"/>
        <v/>
      </c>
      <c r="P3691" s="37">
        <f>VLOOKUP(C3691,微信退!Q:S,3,FALSE)</f>
        <v>125</v>
      </c>
      <c r="Q3691" t="str">
        <f t="shared" si="116"/>
        <v/>
      </c>
    </row>
    <row r="3692" spans="1:17" hidden="1">
      <c r="A3692" s="49">
        <v>42913.510439814818</v>
      </c>
      <c r="B3692" s="46">
        <v>428579</v>
      </c>
      <c r="C3692" s="50" t="s">
        <v>26522</v>
      </c>
      <c r="D3692" s="46" t="s">
        <v>28409</v>
      </c>
      <c r="E3692" s="46" t="s">
        <v>28410</v>
      </c>
      <c r="F3692" s="47">
        <v>1</v>
      </c>
      <c r="G3692" s="48" t="s">
        <v>59</v>
      </c>
      <c r="H3692" s="48" t="s">
        <v>112</v>
      </c>
      <c r="I3692" s="48" t="s">
        <v>99</v>
      </c>
      <c r="J3692" s="48" t="s">
        <v>48</v>
      </c>
      <c r="K3692" s="48" t="s">
        <v>100</v>
      </c>
      <c r="L3692" s="48" t="s">
        <v>26523</v>
      </c>
      <c r="M3692" s="48" t="s">
        <v>35235</v>
      </c>
      <c r="N3692">
        <f>VLOOKUP(B3692,HIS退!B:F,5,FALSE)</f>
        <v>-1</v>
      </c>
      <c r="O3692" t="str">
        <f t="shared" si="115"/>
        <v/>
      </c>
      <c r="P3692" s="37">
        <f>VLOOKUP(C3692,微信退!Q:S,3,FALSE)</f>
        <v>1</v>
      </c>
      <c r="Q3692" t="str">
        <f t="shared" si="116"/>
        <v/>
      </c>
    </row>
    <row r="3693" spans="1:17" hidden="1">
      <c r="A3693" s="49">
        <v>42913.515196759261</v>
      </c>
      <c r="B3693" s="46">
        <v>428638</v>
      </c>
      <c r="C3693" s="50" t="s">
        <v>26544</v>
      </c>
      <c r="D3693" s="46" t="s">
        <v>28413</v>
      </c>
      <c r="E3693" s="46" t="s">
        <v>28414</v>
      </c>
      <c r="F3693" s="47">
        <v>452</v>
      </c>
      <c r="G3693" s="48" t="s">
        <v>59</v>
      </c>
      <c r="H3693" s="48" t="s">
        <v>112</v>
      </c>
      <c r="I3693" s="48" t="s">
        <v>99</v>
      </c>
      <c r="J3693" s="48" t="s">
        <v>48</v>
      </c>
      <c r="K3693" s="48" t="s">
        <v>100</v>
      </c>
      <c r="L3693" s="48" t="s">
        <v>26545</v>
      </c>
      <c r="M3693" s="48" t="s">
        <v>35236</v>
      </c>
      <c r="N3693">
        <f>VLOOKUP(B3693,HIS退!B:F,5,FALSE)</f>
        <v>-452</v>
      </c>
      <c r="O3693" t="str">
        <f t="shared" si="115"/>
        <v/>
      </c>
      <c r="P3693" s="37">
        <f>VLOOKUP(C3693,微信退!Q:S,3,FALSE)</f>
        <v>452</v>
      </c>
      <c r="Q3693" t="str">
        <f t="shared" si="116"/>
        <v/>
      </c>
    </row>
    <row r="3694" spans="1:17" hidden="1">
      <c r="A3694" s="49">
        <v>42913.517372685186</v>
      </c>
      <c r="B3694" s="46">
        <v>428657</v>
      </c>
      <c r="C3694" s="50" t="s">
        <v>35237</v>
      </c>
      <c r="D3694" s="46" t="s">
        <v>35238</v>
      </c>
      <c r="E3694" s="46" t="s">
        <v>35239</v>
      </c>
      <c r="F3694" s="47">
        <v>86</v>
      </c>
      <c r="G3694" s="48" t="s">
        <v>59</v>
      </c>
      <c r="H3694" s="48" t="s">
        <v>29015</v>
      </c>
      <c r="I3694" s="48" t="s">
        <v>99</v>
      </c>
      <c r="J3694" s="48" t="s">
        <v>48</v>
      </c>
      <c r="K3694" s="48" t="s">
        <v>100</v>
      </c>
      <c r="L3694" s="48" t="s">
        <v>35240</v>
      </c>
      <c r="M3694" s="48" t="s">
        <v>35241</v>
      </c>
      <c r="N3694" t="e">
        <f>VLOOKUP(B3694,HIS退!B:F,5,FALSE)</f>
        <v>#N/A</v>
      </c>
      <c r="O3694" t="e">
        <f t="shared" si="115"/>
        <v>#N/A</v>
      </c>
      <c r="P3694" s="37" t="e">
        <f>VLOOKUP(C3694,微信退!Q:S,3,FALSE)</f>
        <v>#N/A</v>
      </c>
      <c r="Q3694" t="e">
        <f t="shared" si="116"/>
        <v>#N/A</v>
      </c>
    </row>
    <row r="3695" spans="1:17" hidden="1">
      <c r="A3695" s="49">
        <v>42913.519108796296</v>
      </c>
      <c r="B3695" s="46">
        <v>428677</v>
      </c>
      <c r="C3695" s="50" t="s">
        <v>35242</v>
      </c>
      <c r="D3695" s="46" t="s">
        <v>35243</v>
      </c>
      <c r="E3695" s="46" t="s">
        <v>35244</v>
      </c>
      <c r="F3695" s="47">
        <v>979</v>
      </c>
      <c r="G3695" s="48" t="s">
        <v>34</v>
      </c>
      <c r="H3695" s="48" t="s">
        <v>34</v>
      </c>
      <c r="I3695" s="48" t="s">
        <v>101</v>
      </c>
      <c r="J3695" s="48" t="s">
        <v>98</v>
      </c>
      <c r="K3695" s="48" t="s">
        <v>100</v>
      </c>
      <c r="L3695" s="48" t="s">
        <v>35245</v>
      </c>
      <c r="M3695" s="48" t="s">
        <v>35246</v>
      </c>
      <c r="N3695" t="e">
        <f>VLOOKUP(B3695,HIS退!B:F,5,FALSE)</f>
        <v>#N/A</v>
      </c>
      <c r="O3695" t="e">
        <f t="shared" si="115"/>
        <v>#N/A</v>
      </c>
      <c r="P3695" s="37" t="e">
        <f>VLOOKUP(C3695,微信退!Q:S,3,FALSE)</f>
        <v>#N/A</v>
      </c>
      <c r="Q3695" t="e">
        <f t="shared" si="116"/>
        <v>#N/A</v>
      </c>
    </row>
    <row r="3696" spans="1:17" hidden="1">
      <c r="A3696" s="49">
        <v>42913.520162037035</v>
      </c>
      <c r="B3696" s="46">
        <v>428697</v>
      </c>
      <c r="C3696" s="50" t="s">
        <v>35247</v>
      </c>
      <c r="D3696" s="46" t="s">
        <v>35248</v>
      </c>
      <c r="E3696" s="46" t="s">
        <v>35249</v>
      </c>
      <c r="F3696" s="47">
        <v>1043</v>
      </c>
      <c r="G3696" s="48" t="s">
        <v>34</v>
      </c>
      <c r="H3696" s="48" t="s">
        <v>34</v>
      </c>
      <c r="I3696" s="48" t="s">
        <v>99</v>
      </c>
      <c r="J3696" s="48" t="s">
        <v>48</v>
      </c>
      <c r="K3696" s="48" t="s">
        <v>100</v>
      </c>
      <c r="L3696" s="48" t="s">
        <v>35250</v>
      </c>
      <c r="M3696" s="48" t="s">
        <v>35251</v>
      </c>
      <c r="N3696" t="e">
        <f>VLOOKUP(B3696,HIS退!B:F,5,FALSE)</f>
        <v>#N/A</v>
      </c>
      <c r="O3696" t="e">
        <f t="shared" si="115"/>
        <v>#N/A</v>
      </c>
      <c r="P3696" s="37" t="e">
        <f>VLOOKUP(C3696,微信退!Q:S,3,FALSE)</f>
        <v>#N/A</v>
      </c>
      <c r="Q3696" t="e">
        <f t="shared" si="116"/>
        <v>#N/A</v>
      </c>
    </row>
    <row r="3697" spans="1:17" hidden="1">
      <c r="A3697" s="49">
        <v>42913.522673611114</v>
      </c>
      <c r="B3697" s="46">
        <v>428722</v>
      </c>
      <c r="C3697" s="50" t="s">
        <v>26430</v>
      </c>
      <c r="D3697" s="46" t="s">
        <v>28415</v>
      </c>
      <c r="E3697" s="46" t="s">
        <v>28416</v>
      </c>
      <c r="F3697" s="47">
        <v>129</v>
      </c>
      <c r="G3697" s="48" t="s">
        <v>34</v>
      </c>
      <c r="H3697" s="48" t="s">
        <v>112</v>
      </c>
      <c r="I3697" s="48" t="s">
        <v>99</v>
      </c>
      <c r="J3697" s="48" t="s">
        <v>48</v>
      </c>
      <c r="K3697" s="48" t="s">
        <v>100</v>
      </c>
      <c r="L3697" s="48" t="s">
        <v>26431</v>
      </c>
      <c r="M3697" s="48" t="s">
        <v>35252</v>
      </c>
      <c r="N3697">
        <f>VLOOKUP(B3697,HIS退!B:F,5,FALSE)</f>
        <v>-129</v>
      </c>
      <c r="O3697" t="str">
        <f t="shared" si="115"/>
        <v/>
      </c>
      <c r="P3697" s="37">
        <f>VLOOKUP(C3697,微信退!Q:S,3,FALSE)</f>
        <v>129</v>
      </c>
      <c r="Q3697" t="str">
        <f t="shared" si="116"/>
        <v/>
      </c>
    </row>
    <row r="3698" spans="1:17" hidden="1">
      <c r="A3698" s="49">
        <v>42913.526076388887</v>
      </c>
      <c r="B3698" s="46">
        <v>428750</v>
      </c>
      <c r="C3698" s="50" t="s">
        <v>26534</v>
      </c>
      <c r="D3698" s="46" t="s">
        <v>28417</v>
      </c>
      <c r="E3698" s="46" t="s">
        <v>28418</v>
      </c>
      <c r="F3698" s="47">
        <v>500</v>
      </c>
      <c r="G3698" s="48" t="s">
        <v>34</v>
      </c>
      <c r="H3698" s="48" t="s">
        <v>112</v>
      </c>
      <c r="I3698" s="48" t="s">
        <v>99</v>
      </c>
      <c r="J3698" s="48" t="s">
        <v>48</v>
      </c>
      <c r="K3698" s="48" t="s">
        <v>100</v>
      </c>
      <c r="L3698" s="48" t="s">
        <v>26535</v>
      </c>
      <c r="M3698" s="48" t="s">
        <v>35253</v>
      </c>
      <c r="N3698">
        <f>VLOOKUP(B3698,HIS退!B:F,5,FALSE)</f>
        <v>-500</v>
      </c>
      <c r="O3698" t="str">
        <f t="shared" si="115"/>
        <v/>
      </c>
      <c r="P3698" s="37">
        <f>VLOOKUP(C3698,微信退!Q:S,3,FALSE)</f>
        <v>500</v>
      </c>
      <c r="Q3698" t="str">
        <f t="shared" si="116"/>
        <v/>
      </c>
    </row>
    <row r="3699" spans="1:17" hidden="1">
      <c r="A3699" s="49">
        <v>42913.526400462964</v>
      </c>
      <c r="B3699" s="46">
        <v>428752</v>
      </c>
      <c r="C3699" s="50" t="s">
        <v>35254</v>
      </c>
      <c r="D3699" s="46" t="s">
        <v>35255</v>
      </c>
      <c r="E3699" s="46" t="s">
        <v>35256</v>
      </c>
      <c r="F3699" s="47">
        <v>686</v>
      </c>
      <c r="G3699" s="48" t="s">
        <v>34</v>
      </c>
      <c r="H3699" s="48" t="s">
        <v>34</v>
      </c>
      <c r="I3699" s="48" t="s">
        <v>99</v>
      </c>
      <c r="J3699" s="48" t="s">
        <v>48</v>
      </c>
      <c r="K3699" s="48" t="s">
        <v>100</v>
      </c>
      <c r="L3699" s="48" t="s">
        <v>35257</v>
      </c>
      <c r="M3699" s="48" t="s">
        <v>35258</v>
      </c>
      <c r="N3699" t="e">
        <f>VLOOKUP(B3699,HIS退!B:F,5,FALSE)</f>
        <v>#N/A</v>
      </c>
      <c r="O3699" t="e">
        <f t="shared" si="115"/>
        <v>#N/A</v>
      </c>
      <c r="P3699" s="37" t="e">
        <f>VLOOKUP(C3699,微信退!Q:S,3,FALSE)</f>
        <v>#N/A</v>
      </c>
      <c r="Q3699" t="e">
        <f t="shared" si="116"/>
        <v>#N/A</v>
      </c>
    </row>
    <row r="3700" spans="1:17" hidden="1">
      <c r="A3700" s="49">
        <v>42913.527372685188</v>
      </c>
      <c r="B3700" s="46">
        <v>428762</v>
      </c>
      <c r="C3700" s="50" t="s">
        <v>35259</v>
      </c>
      <c r="D3700" s="46" t="s">
        <v>35260</v>
      </c>
      <c r="E3700" s="46" t="s">
        <v>35261</v>
      </c>
      <c r="F3700" s="47">
        <v>189</v>
      </c>
      <c r="G3700" s="48" t="s">
        <v>59</v>
      </c>
      <c r="H3700" s="48" t="s">
        <v>59</v>
      </c>
      <c r="I3700" s="48" t="s">
        <v>99</v>
      </c>
      <c r="J3700" s="48" t="s">
        <v>48</v>
      </c>
      <c r="K3700" s="48" t="s">
        <v>100</v>
      </c>
      <c r="L3700" s="48" t="s">
        <v>35262</v>
      </c>
      <c r="M3700" s="48" t="s">
        <v>35263</v>
      </c>
      <c r="N3700" t="e">
        <f>VLOOKUP(B3700,HIS退!B:F,5,FALSE)</f>
        <v>#N/A</v>
      </c>
      <c r="O3700" t="e">
        <f t="shared" si="115"/>
        <v>#N/A</v>
      </c>
      <c r="P3700" s="37" t="e">
        <f>VLOOKUP(C3700,微信退!Q:S,3,FALSE)</f>
        <v>#N/A</v>
      </c>
      <c r="Q3700" t="e">
        <f t="shared" si="116"/>
        <v>#N/A</v>
      </c>
    </row>
    <row r="3701" spans="1:17" hidden="1">
      <c r="A3701" s="49">
        <v>42913.528460648151</v>
      </c>
      <c r="B3701" s="46">
        <v>428766</v>
      </c>
      <c r="C3701" s="50" t="s">
        <v>26524</v>
      </c>
      <c r="D3701" s="46" t="s">
        <v>28419</v>
      </c>
      <c r="E3701" s="46" t="s">
        <v>28420</v>
      </c>
      <c r="F3701" s="47">
        <v>600</v>
      </c>
      <c r="G3701" s="48" t="s">
        <v>34</v>
      </c>
      <c r="H3701" s="48" t="s">
        <v>112</v>
      </c>
      <c r="I3701" s="48" t="s">
        <v>99</v>
      </c>
      <c r="J3701" s="48" t="s">
        <v>48</v>
      </c>
      <c r="K3701" s="48" t="s">
        <v>100</v>
      </c>
      <c r="L3701" s="48" t="s">
        <v>26525</v>
      </c>
      <c r="M3701" s="48" t="s">
        <v>35264</v>
      </c>
      <c r="N3701">
        <f>VLOOKUP(B3701,HIS退!B:F,5,FALSE)</f>
        <v>-600</v>
      </c>
      <c r="O3701" t="str">
        <f t="shared" si="115"/>
        <v/>
      </c>
      <c r="P3701" s="37">
        <f>VLOOKUP(C3701,微信退!Q:S,3,FALSE)</f>
        <v>600</v>
      </c>
      <c r="Q3701" t="str">
        <f t="shared" si="116"/>
        <v/>
      </c>
    </row>
    <row r="3702" spans="1:17" hidden="1">
      <c r="A3702" s="49">
        <v>42913.531400462962</v>
      </c>
      <c r="B3702" s="46">
        <v>428795</v>
      </c>
      <c r="C3702" s="50" t="s">
        <v>35265</v>
      </c>
      <c r="D3702" s="46" t="s">
        <v>35266</v>
      </c>
      <c r="E3702" s="46" t="s">
        <v>35267</v>
      </c>
      <c r="F3702" s="47">
        <v>122</v>
      </c>
      <c r="G3702" s="48" t="s">
        <v>34</v>
      </c>
      <c r="H3702" s="48" t="s">
        <v>34</v>
      </c>
      <c r="I3702" s="48" t="s">
        <v>101</v>
      </c>
      <c r="J3702" s="48" t="s">
        <v>98</v>
      </c>
      <c r="K3702" s="48" t="s">
        <v>100</v>
      </c>
      <c r="L3702" s="48" t="s">
        <v>35268</v>
      </c>
      <c r="M3702" s="48" t="s">
        <v>35269</v>
      </c>
      <c r="N3702" t="e">
        <f>VLOOKUP(B3702,HIS退!B:F,5,FALSE)</f>
        <v>#N/A</v>
      </c>
      <c r="O3702" t="e">
        <f t="shared" si="115"/>
        <v>#N/A</v>
      </c>
      <c r="P3702" s="37" t="e">
        <f>VLOOKUP(C3702,微信退!Q:S,3,FALSE)</f>
        <v>#N/A</v>
      </c>
      <c r="Q3702" t="e">
        <f t="shared" si="116"/>
        <v>#N/A</v>
      </c>
    </row>
    <row r="3703" spans="1:17" hidden="1">
      <c r="A3703" s="49">
        <v>42913.532048611109</v>
      </c>
      <c r="B3703" s="46">
        <v>428800</v>
      </c>
      <c r="C3703" s="50" t="s">
        <v>26598</v>
      </c>
      <c r="D3703" s="46" t="s">
        <v>28421</v>
      </c>
      <c r="E3703" s="46" t="s">
        <v>28422</v>
      </c>
      <c r="F3703" s="47">
        <v>192</v>
      </c>
      <c r="G3703" s="48" t="s">
        <v>34</v>
      </c>
      <c r="H3703" s="48" t="s">
        <v>112</v>
      </c>
      <c r="I3703" s="48" t="s">
        <v>99</v>
      </c>
      <c r="J3703" s="48" t="s">
        <v>48</v>
      </c>
      <c r="K3703" s="48" t="s">
        <v>100</v>
      </c>
      <c r="L3703" s="48" t="s">
        <v>26599</v>
      </c>
      <c r="M3703" s="48" t="s">
        <v>35270</v>
      </c>
      <c r="N3703">
        <f>VLOOKUP(B3703,HIS退!B:F,5,FALSE)</f>
        <v>-192</v>
      </c>
      <c r="O3703" t="str">
        <f t="shared" si="115"/>
        <v/>
      </c>
      <c r="P3703" s="37">
        <f>VLOOKUP(C3703,微信退!Q:S,3,FALSE)</f>
        <v>192</v>
      </c>
      <c r="Q3703" t="str">
        <f t="shared" si="116"/>
        <v/>
      </c>
    </row>
    <row r="3704" spans="1:17" hidden="1">
      <c r="A3704" s="49">
        <v>42913.532523148147</v>
      </c>
      <c r="B3704" s="46">
        <v>428809</v>
      </c>
      <c r="C3704" s="50" t="s">
        <v>26482</v>
      </c>
      <c r="D3704" s="46" t="s">
        <v>28423</v>
      </c>
      <c r="E3704" s="46" t="s">
        <v>28424</v>
      </c>
      <c r="F3704" s="47">
        <v>46</v>
      </c>
      <c r="G3704" s="48" t="s">
        <v>34</v>
      </c>
      <c r="H3704" s="48" t="s">
        <v>112</v>
      </c>
      <c r="I3704" s="48" t="s">
        <v>99</v>
      </c>
      <c r="J3704" s="48" t="s">
        <v>48</v>
      </c>
      <c r="K3704" s="48" t="s">
        <v>100</v>
      </c>
      <c r="L3704" s="48" t="s">
        <v>26483</v>
      </c>
      <c r="M3704" s="48" t="s">
        <v>35271</v>
      </c>
      <c r="N3704">
        <f>VLOOKUP(B3704,HIS退!B:F,5,FALSE)</f>
        <v>-46</v>
      </c>
      <c r="O3704" t="str">
        <f t="shared" si="115"/>
        <v/>
      </c>
      <c r="P3704" s="37">
        <f>VLOOKUP(C3704,微信退!Q:S,3,FALSE)</f>
        <v>46</v>
      </c>
      <c r="Q3704" t="str">
        <f t="shared" si="116"/>
        <v/>
      </c>
    </row>
    <row r="3705" spans="1:17" hidden="1">
      <c r="A3705" s="49">
        <v>42913.535601851851</v>
      </c>
      <c r="B3705" s="46">
        <v>428829</v>
      </c>
      <c r="C3705" s="50" t="s">
        <v>35272</v>
      </c>
      <c r="D3705" s="46" t="s">
        <v>35273</v>
      </c>
      <c r="E3705" s="46" t="s">
        <v>35274</v>
      </c>
      <c r="F3705" s="47">
        <v>3000</v>
      </c>
      <c r="G3705" s="48" t="s">
        <v>59</v>
      </c>
      <c r="H3705" s="48" t="s">
        <v>29015</v>
      </c>
      <c r="I3705" s="48" t="s">
        <v>99</v>
      </c>
      <c r="J3705" s="48" t="s">
        <v>48</v>
      </c>
      <c r="K3705" s="48" t="s">
        <v>100</v>
      </c>
      <c r="L3705" s="48" t="s">
        <v>35275</v>
      </c>
      <c r="M3705" s="48" t="s">
        <v>35276</v>
      </c>
      <c r="N3705" t="e">
        <f>VLOOKUP(B3705,HIS退!B:F,5,FALSE)</f>
        <v>#N/A</v>
      </c>
      <c r="O3705" t="e">
        <f t="shared" si="115"/>
        <v>#N/A</v>
      </c>
      <c r="P3705" s="37" t="e">
        <f>VLOOKUP(C3705,微信退!Q:S,3,FALSE)</f>
        <v>#N/A</v>
      </c>
      <c r="Q3705" t="e">
        <f t="shared" si="116"/>
        <v>#N/A</v>
      </c>
    </row>
    <row r="3706" spans="1:17" hidden="1">
      <c r="A3706" s="49">
        <v>42913.535810185182</v>
      </c>
      <c r="B3706" s="46">
        <v>428830</v>
      </c>
      <c r="C3706" s="50" t="s">
        <v>35277</v>
      </c>
      <c r="D3706" s="46" t="s">
        <v>35273</v>
      </c>
      <c r="E3706" s="46" t="s">
        <v>35274</v>
      </c>
      <c r="F3706" s="47">
        <v>200</v>
      </c>
      <c r="G3706" s="48" t="s">
        <v>59</v>
      </c>
      <c r="H3706" s="48" t="s">
        <v>29015</v>
      </c>
      <c r="I3706" s="48" t="s">
        <v>99</v>
      </c>
      <c r="J3706" s="48" t="s">
        <v>48</v>
      </c>
      <c r="K3706" s="48" t="s">
        <v>100</v>
      </c>
      <c r="L3706" s="48" t="s">
        <v>35278</v>
      </c>
      <c r="M3706" s="48" t="s">
        <v>35279</v>
      </c>
      <c r="N3706" t="e">
        <f>VLOOKUP(B3706,HIS退!B:F,5,FALSE)</f>
        <v>#N/A</v>
      </c>
      <c r="O3706" t="e">
        <f t="shared" si="115"/>
        <v>#N/A</v>
      </c>
      <c r="P3706" s="37" t="e">
        <f>VLOOKUP(C3706,微信退!Q:S,3,FALSE)</f>
        <v>#N/A</v>
      </c>
      <c r="Q3706" t="e">
        <f t="shared" si="116"/>
        <v>#N/A</v>
      </c>
    </row>
    <row r="3707" spans="1:17" hidden="1">
      <c r="A3707" s="49">
        <v>42913.543645833335</v>
      </c>
      <c r="B3707" s="46">
        <v>428875</v>
      </c>
      <c r="C3707" s="50" t="s">
        <v>35280</v>
      </c>
      <c r="D3707" s="46" t="s">
        <v>35281</v>
      </c>
      <c r="E3707" s="46" t="s">
        <v>35282</v>
      </c>
      <c r="F3707" s="47">
        <v>10</v>
      </c>
      <c r="G3707" s="48" t="s">
        <v>59</v>
      </c>
      <c r="H3707" s="48" t="s">
        <v>29015</v>
      </c>
      <c r="I3707" s="48" t="s">
        <v>99</v>
      </c>
      <c r="J3707" s="48" t="s">
        <v>48</v>
      </c>
      <c r="K3707" s="48" t="s">
        <v>100</v>
      </c>
      <c r="L3707" s="48" t="s">
        <v>35283</v>
      </c>
      <c r="M3707" s="48" t="s">
        <v>35284</v>
      </c>
      <c r="N3707" t="e">
        <f>VLOOKUP(B3707,HIS退!B:F,5,FALSE)</f>
        <v>#N/A</v>
      </c>
      <c r="O3707" t="e">
        <f t="shared" ref="O3707:O3770" si="117">IF(N3707=F3707*-1,"",1)</f>
        <v>#N/A</v>
      </c>
      <c r="P3707" s="37" t="e">
        <f>VLOOKUP(C3707,微信退!Q:S,3,FALSE)</f>
        <v>#N/A</v>
      </c>
      <c r="Q3707" t="e">
        <f t="shared" ref="Q3707:Q3770" si="118">IF(P3707=F3707,"",1)</f>
        <v>#N/A</v>
      </c>
    </row>
    <row r="3708" spans="1:17" hidden="1">
      <c r="A3708" s="49">
        <v>42913.544849537036</v>
      </c>
      <c r="B3708" s="46">
        <v>428888</v>
      </c>
      <c r="C3708" s="50" t="s">
        <v>26448</v>
      </c>
      <c r="D3708" s="46" t="s">
        <v>28425</v>
      </c>
      <c r="E3708" s="46" t="s">
        <v>28426</v>
      </c>
      <c r="F3708" s="47">
        <v>20</v>
      </c>
      <c r="G3708" s="48" t="s">
        <v>34</v>
      </c>
      <c r="H3708" s="48" t="s">
        <v>112</v>
      </c>
      <c r="I3708" s="48" t="s">
        <v>99</v>
      </c>
      <c r="J3708" s="48" t="s">
        <v>48</v>
      </c>
      <c r="K3708" s="48" t="s">
        <v>100</v>
      </c>
      <c r="L3708" s="48" t="s">
        <v>26449</v>
      </c>
      <c r="M3708" s="48" t="s">
        <v>35285</v>
      </c>
      <c r="N3708">
        <f>VLOOKUP(B3708,HIS退!B:F,5,FALSE)</f>
        <v>-20</v>
      </c>
      <c r="O3708" t="str">
        <f t="shared" si="117"/>
        <v/>
      </c>
      <c r="P3708" s="37">
        <f>VLOOKUP(C3708,微信退!Q:S,3,FALSE)</f>
        <v>20</v>
      </c>
      <c r="Q3708" t="str">
        <f t="shared" si="118"/>
        <v/>
      </c>
    </row>
    <row r="3709" spans="1:17" hidden="1">
      <c r="A3709" s="49">
        <v>42913.550775462965</v>
      </c>
      <c r="B3709" s="46">
        <v>428922</v>
      </c>
      <c r="C3709" s="50" t="s">
        <v>35286</v>
      </c>
      <c r="D3709" s="46" t="s">
        <v>35287</v>
      </c>
      <c r="E3709" s="46" t="s">
        <v>35288</v>
      </c>
      <c r="F3709" s="47">
        <v>2600</v>
      </c>
      <c r="G3709" s="48" t="s">
        <v>34</v>
      </c>
      <c r="H3709" s="48" t="s">
        <v>34</v>
      </c>
      <c r="I3709" s="48" t="s">
        <v>99</v>
      </c>
      <c r="J3709" s="48" t="s">
        <v>48</v>
      </c>
      <c r="K3709" s="48" t="s">
        <v>100</v>
      </c>
      <c r="L3709" s="48" t="s">
        <v>35289</v>
      </c>
      <c r="M3709" s="48" t="s">
        <v>35290</v>
      </c>
      <c r="N3709" t="e">
        <f>VLOOKUP(B3709,HIS退!B:F,5,FALSE)</f>
        <v>#N/A</v>
      </c>
      <c r="O3709" t="e">
        <f t="shared" si="117"/>
        <v>#N/A</v>
      </c>
      <c r="P3709" s="37" t="e">
        <f>VLOOKUP(C3709,微信退!Q:S,3,FALSE)</f>
        <v>#N/A</v>
      </c>
      <c r="Q3709" t="e">
        <f t="shared" si="118"/>
        <v>#N/A</v>
      </c>
    </row>
    <row r="3710" spans="1:17" hidden="1">
      <c r="A3710" s="49">
        <v>42913.553888888891</v>
      </c>
      <c r="B3710" s="46">
        <v>428942</v>
      </c>
      <c r="C3710" s="50" t="s">
        <v>35291</v>
      </c>
      <c r="D3710" s="46" t="s">
        <v>35292</v>
      </c>
      <c r="E3710" s="46" t="s">
        <v>35293</v>
      </c>
      <c r="F3710" s="47">
        <v>192</v>
      </c>
      <c r="G3710" s="48" t="s">
        <v>34</v>
      </c>
      <c r="H3710" s="48" t="s">
        <v>34</v>
      </c>
      <c r="I3710" s="48" t="s">
        <v>99</v>
      </c>
      <c r="J3710" s="48" t="s">
        <v>48</v>
      </c>
      <c r="K3710" s="48" t="s">
        <v>100</v>
      </c>
      <c r="L3710" s="48" t="s">
        <v>35294</v>
      </c>
      <c r="M3710" s="48" t="s">
        <v>35295</v>
      </c>
      <c r="N3710" t="e">
        <f>VLOOKUP(B3710,HIS退!B:F,5,FALSE)</f>
        <v>#N/A</v>
      </c>
      <c r="O3710" t="e">
        <f t="shared" si="117"/>
        <v>#N/A</v>
      </c>
      <c r="P3710" s="37" t="e">
        <f>VLOOKUP(C3710,微信退!Q:S,3,FALSE)</f>
        <v>#N/A</v>
      </c>
      <c r="Q3710" t="e">
        <f t="shared" si="118"/>
        <v>#N/A</v>
      </c>
    </row>
    <row r="3711" spans="1:17" hidden="1">
      <c r="A3711" s="49">
        <v>42913.5546875</v>
      </c>
      <c r="B3711" s="46">
        <v>428947</v>
      </c>
      <c r="C3711" s="50" t="s">
        <v>26574</v>
      </c>
      <c r="D3711" s="46" t="s">
        <v>28427</v>
      </c>
      <c r="E3711" s="46" t="s">
        <v>28428</v>
      </c>
      <c r="F3711" s="47">
        <v>86</v>
      </c>
      <c r="G3711" s="48" t="s">
        <v>34</v>
      </c>
      <c r="H3711" s="48" t="s">
        <v>112</v>
      </c>
      <c r="I3711" s="48" t="s">
        <v>99</v>
      </c>
      <c r="J3711" s="48" t="s">
        <v>48</v>
      </c>
      <c r="K3711" s="48" t="s">
        <v>100</v>
      </c>
      <c r="L3711" s="48" t="s">
        <v>26575</v>
      </c>
      <c r="M3711" s="48" t="s">
        <v>35296</v>
      </c>
      <c r="N3711">
        <f>VLOOKUP(B3711,HIS退!B:F,5,FALSE)</f>
        <v>-86</v>
      </c>
      <c r="O3711" t="str">
        <f t="shared" si="117"/>
        <v/>
      </c>
      <c r="P3711" s="37">
        <f>VLOOKUP(C3711,微信退!Q:S,3,FALSE)</f>
        <v>86</v>
      </c>
      <c r="Q3711" t="str">
        <f t="shared" si="118"/>
        <v/>
      </c>
    </row>
    <row r="3712" spans="1:17" hidden="1">
      <c r="A3712" s="49">
        <v>42913.556793981479</v>
      </c>
      <c r="B3712" s="46">
        <v>428960</v>
      </c>
      <c r="C3712" s="50" t="s">
        <v>26562</v>
      </c>
      <c r="D3712" s="46" t="s">
        <v>28429</v>
      </c>
      <c r="E3712" s="46" t="s">
        <v>28430</v>
      </c>
      <c r="F3712" s="47">
        <v>3200</v>
      </c>
      <c r="G3712" s="48" t="s">
        <v>34</v>
      </c>
      <c r="H3712" s="48" t="s">
        <v>112</v>
      </c>
      <c r="I3712" s="48" t="s">
        <v>99</v>
      </c>
      <c r="J3712" s="48" t="s">
        <v>48</v>
      </c>
      <c r="K3712" s="48" t="s">
        <v>100</v>
      </c>
      <c r="L3712" s="48" t="s">
        <v>26563</v>
      </c>
      <c r="M3712" s="48" t="s">
        <v>35297</v>
      </c>
      <c r="N3712">
        <f>VLOOKUP(B3712,HIS退!B:F,5,FALSE)</f>
        <v>-3200</v>
      </c>
      <c r="O3712" t="str">
        <f t="shared" si="117"/>
        <v/>
      </c>
      <c r="P3712" s="37">
        <f>VLOOKUP(C3712,微信退!Q:S,3,FALSE)</f>
        <v>3200</v>
      </c>
      <c r="Q3712" t="str">
        <f t="shared" si="118"/>
        <v/>
      </c>
    </row>
    <row r="3713" spans="1:17" hidden="1">
      <c r="A3713" s="49">
        <v>42913.566493055558</v>
      </c>
      <c r="B3713" s="46">
        <v>429045</v>
      </c>
      <c r="C3713" s="50" t="s">
        <v>35298</v>
      </c>
      <c r="D3713" s="46" t="s">
        <v>35299</v>
      </c>
      <c r="E3713" s="46" t="s">
        <v>35300</v>
      </c>
      <c r="F3713" s="47">
        <v>1500</v>
      </c>
      <c r="G3713" s="48" t="s">
        <v>34</v>
      </c>
      <c r="H3713" s="48" t="s">
        <v>34</v>
      </c>
      <c r="I3713" s="48" t="s">
        <v>101</v>
      </c>
      <c r="J3713" s="48" t="s">
        <v>98</v>
      </c>
      <c r="K3713" s="48" t="s">
        <v>100</v>
      </c>
      <c r="L3713" s="48" t="s">
        <v>35301</v>
      </c>
      <c r="M3713" s="48" t="s">
        <v>35302</v>
      </c>
      <c r="N3713" t="e">
        <f>VLOOKUP(B3713,HIS退!B:F,5,FALSE)</f>
        <v>#N/A</v>
      </c>
      <c r="O3713" t="e">
        <f t="shared" si="117"/>
        <v>#N/A</v>
      </c>
      <c r="P3713" s="37" t="e">
        <f>VLOOKUP(C3713,微信退!Q:S,3,FALSE)</f>
        <v>#N/A</v>
      </c>
      <c r="Q3713" t="e">
        <f t="shared" si="118"/>
        <v>#N/A</v>
      </c>
    </row>
    <row r="3714" spans="1:17" hidden="1">
      <c r="A3714" s="49">
        <v>42913.569641203707</v>
      </c>
      <c r="B3714" s="46">
        <v>429073</v>
      </c>
      <c r="C3714" s="50" t="s">
        <v>26390</v>
      </c>
      <c r="D3714" s="46" t="s">
        <v>28431</v>
      </c>
      <c r="E3714" s="46" t="s">
        <v>28432</v>
      </c>
      <c r="F3714" s="47">
        <v>200</v>
      </c>
      <c r="G3714" s="48" t="s">
        <v>59</v>
      </c>
      <c r="H3714" s="48" t="s">
        <v>112</v>
      </c>
      <c r="I3714" s="48" t="s">
        <v>99</v>
      </c>
      <c r="J3714" s="48" t="s">
        <v>48</v>
      </c>
      <c r="K3714" s="48" t="s">
        <v>100</v>
      </c>
      <c r="L3714" s="48" t="s">
        <v>26391</v>
      </c>
      <c r="M3714" s="48" t="s">
        <v>35303</v>
      </c>
      <c r="N3714">
        <f>VLOOKUP(B3714,HIS退!B:F,5,FALSE)</f>
        <v>-200</v>
      </c>
      <c r="O3714" t="str">
        <f t="shared" si="117"/>
        <v/>
      </c>
      <c r="P3714" s="37">
        <f>VLOOKUP(C3714,微信退!Q:S,3,FALSE)</f>
        <v>200</v>
      </c>
      <c r="Q3714" t="str">
        <f t="shared" si="118"/>
        <v/>
      </c>
    </row>
    <row r="3715" spans="1:17" hidden="1">
      <c r="A3715" s="49">
        <v>42913.577222222222</v>
      </c>
      <c r="B3715" s="46">
        <v>429164</v>
      </c>
      <c r="C3715" s="50" t="s">
        <v>26384</v>
      </c>
      <c r="D3715" s="46" t="s">
        <v>28433</v>
      </c>
      <c r="E3715" s="46" t="s">
        <v>28434</v>
      </c>
      <c r="F3715" s="47">
        <v>147</v>
      </c>
      <c r="G3715" s="48" t="s">
        <v>34</v>
      </c>
      <c r="H3715" s="48" t="s">
        <v>112</v>
      </c>
      <c r="I3715" s="48" t="s">
        <v>99</v>
      </c>
      <c r="J3715" s="48" t="s">
        <v>48</v>
      </c>
      <c r="K3715" s="48" t="s">
        <v>100</v>
      </c>
      <c r="L3715" s="48" t="s">
        <v>26385</v>
      </c>
      <c r="M3715" s="48" t="s">
        <v>35304</v>
      </c>
      <c r="N3715">
        <f>VLOOKUP(B3715,HIS退!B:F,5,FALSE)</f>
        <v>-147</v>
      </c>
      <c r="O3715" t="str">
        <f t="shared" si="117"/>
        <v/>
      </c>
      <c r="P3715" s="37">
        <f>VLOOKUP(C3715,微信退!Q:S,3,FALSE)</f>
        <v>147</v>
      </c>
      <c r="Q3715" t="str">
        <f t="shared" si="118"/>
        <v/>
      </c>
    </row>
    <row r="3716" spans="1:17" hidden="1">
      <c r="A3716" s="49">
        <v>42913.58421296296</v>
      </c>
      <c r="B3716" s="46">
        <v>429301</v>
      </c>
      <c r="C3716" s="50" t="s">
        <v>35305</v>
      </c>
      <c r="D3716" s="46" t="s">
        <v>35306</v>
      </c>
      <c r="E3716" s="46" t="s">
        <v>35307</v>
      </c>
      <c r="F3716" s="47">
        <v>620</v>
      </c>
      <c r="G3716" s="48" t="s">
        <v>34</v>
      </c>
      <c r="H3716" s="48" t="s">
        <v>29015</v>
      </c>
      <c r="I3716" s="48" t="s">
        <v>99</v>
      </c>
      <c r="J3716" s="48" t="s">
        <v>48</v>
      </c>
      <c r="K3716" s="48" t="s">
        <v>100</v>
      </c>
      <c r="L3716" s="48" t="s">
        <v>35308</v>
      </c>
      <c r="M3716" s="48" t="s">
        <v>35309</v>
      </c>
      <c r="N3716" t="e">
        <f>VLOOKUP(B3716,HIS退!B:F,5,FALSE)</f>
        <v>#N/A</v>
      </c>
      <c r="O3716" t="e">
        <f t="shared" si="117"/>
        <v>#N/A</v>
      </c>
      <c r="P3716" s="37" t="e">
        <f>VLOOKUP(C3716,微信退!Q:S,3,FALSE)</f>
        <v>#N/A</v>
      </c>
      <c r="Q3716" t="e">
        <f t="shared" si="118"/>
        <v>#N/A</v>
      </c>
    </row>
    <row r="3717" spans="1:17" hidden="1">
      <c r="A3717" s="49">
        <v>42913.592731481483</v>
      </c>
      <c r="B3717" s="46">
        <v>429599</v>
      </c>
      <c r="C3717" s="50" t="s">
        <v>26572</v>
      </c>
      <c r="D3717" s="46" t="s">
        <v>28061</v>
      </c>
      <c r="E3717" s="46" t="s">
        <v>28062</v>
      </c>
      <c r="F3717" s="47">
        <v>100</v>
      </c>
      <c r="G3717" s="48" t="s">
        <v>59</v>
      </c>
      <c r="H3717" s="48" t="s">
        <v>112</v>
      </c>
      <c r="I3717" s="48" t="s">
        <v>99</v>
      </c>
      <c r="J3717" s="48" t="s">
        <v>48</v>
      </c>
      <c r="K3717" s="48" t="s">
        <v>100</v>
      </c>
      <c r="L3717" s="48" t="s">
        <v>26573</v>
      </c>
      <c r="M3717" s="48" t="s">
        <v>35310</v>
      </c>
      <c r="N3717">
        <f>VLOOKUP(B3717,HIS退!B:F,5,FALSE)</f>
        <v>-100</v>
      </c>
      <c r="O3717" t="str">
        <f t="shared" si="117"/>
        <v/>
      </c>
      <c r="P3717" s="37">
        <f>VLOOKUP(C3717,微信退!Q:S,3,FALSE)</f>
        <v>100</v>
      </c>
      <c r="Q3717" t="str">
        <f t="shared" si="118"/>
        <v/>
      </c>
    </row>
    <row r="3718" spans="1:17" hidden="1">
      <c r="A3718" s="49">
        <v>42913.592962962961</v>
      </c>
      <c r="B3718" s="46">
        <v>429611</v>
      </c>
      <c r="C3718" s="50" t="s">
        <v>35311</v>
      </c>
      <c r="D3718" s="46" t="s">
        <v>35312</v>
      </c>
      <c r="E3718" s="46" t="s">
        <v>35313</v>
      </c>
      <c r="F3718" s="47">
        <v>57</v>
      </c>
      <c r="G3718" s="48" t="s">
        <v>59</v>
      </c>
      <c r="H3718" s="48" t="s">
        <v>59</v>
      </c>
      <c r="I3718" s="48" t="s">
        <v>99</v>
      </c>
      <c r="J3718" s="48" t="s">
        <v>48</v>
      </c>
      <c r="K3718" s="48" t="s">
        <v>100</v>
      </c>
      <c r="L3718" s="48" t="s">
        <v>35314</v>
      </c>
      <c r="M3718" s="48" t="s">
        <v>35315</v>
      </c>
      <c r="N3718" t="e">
        <f>VLOOKUP(B3718,HIS退!B:F,5,FALSE)</f>
        <v>#N/A</v>
      </c>
      <c r="O3718" t="e">
        <f t="shared" si="117"/>
        <v>#N/A</v>
      </c>
      <c r="P3718" s="37" t="e">
        <f>VLOOKUP(C3718,微信退!Q:S,3,FALSE)</f>
        <v>#N/A</v>
      </c>
      <c r="Q3718" t="e">
        <f t="shared" si="118"/>
        <v>#N/A</v>
      </c>
    </row>
    <row r="3719" spans="1:17" hidden="1">
      <c r="A3719" s="49">
        <v>42913.593715277777</v>
      </c>
      <c r="B3719" s="46">
        <v>429646</v>
      </c>
      <c r="C3719" s="50" t="s">
        <v>35316</v>
      </c>
      <c r="D3719" s="46" t="s">
        <v>35317</v>
      </c>
      <c r="E3719" s="46" t="s">
        <v>35318</v>
      </c>
      <c r="F3719" s="47">
        <v>2500</v>
      </c>
      <c r="G3719" s="48" t="s">
        <v>59</v>
      </c>
      <c r="H3719" s="48" t="s">
        <v>59</v>
      </c>
      <c r="I3719" s="48" t="s">
        <v>99</v>
      </c>
      <c r="J3719" s="48" t="s">
        <v>48</v>
      </c>
      <c r="K3719" s="48" t="s">
        <v>100</v>
      </c>
      <c r="L3719" s="48" t="s">
        <v>35319</v>
      </c>
      <c r="M3719" s="48" t="s">
        <v>35320</v>
      </c>
      <c r="N3719" t="e">
        <f>VLOOKUP(B3719,HIS退!B:F,5,FALSE)</f>
        <v>#N/A</v>
      </c>
      <c r="O3719" t="e">
        <f t="shared" si="117"/>
        <v>#N/A</v>
      </c>
      <c r="P3719" s="37" t="e">
        <f>VLOOKUP(C3719,微信退!Q:S,3,FALSE)</f>
        <v>#N/A</v>
      </c>
      <c r="Q3719" t="e">
        <f t="shared" si="118"/>
        <v>#N/A</v>
      </c>
    </row>
    <row r="3720" spans="1:17" hidden="1">
      <c r="A3720" s="49">
        <v>42913.595486111109</v>
      </c>
      <c r="B3720" s="46">
        <v>429724</v>
      </c>
      <c r="C3720" s="50" t="s">
        <v>35321</v>
      </c>
      <c r="D3720" s="46" t="s">
        <v>35322</v>
      </c>
      <c r="E3720" s="46" t="s">
        <v>35323</v>
      </c>
      <c r="F3720" s="47">
        <v>500</v>
      </c>
      <c r="G3720" s="48" t="s">
        <v>34</v>
      </c>
      <c r="H3720" s="48" t="s">
        <v>34</v>
      </c>
      <c r="I3720" s="48" t="s">
        <v>99</v>
      </c>
      <c r="J3720" s="48" t="s">
        <v>48</v>
      </c>
      <c r="K3720" s="48" t="s">
        <v>100</v>
      </c>
      <c r="L3720" s="48" t="s">
        <v>35324</v>
      </c>
      <c r="M3720" s="48" t="s">
        <v>35325</v>
      </c>
      <c r="N3720" t="e">
        <f>VLOOKUP(B3720,HIS退!B:F,5,FALSE)</f>
        <v>#N/A</v>
      </c>
      <c r="O3720" t="e">
        <f t="shared" si="117"/>
        <v>#N/A</v>
      </c>
      <c r="P3720" s="37" t="e">
        <f>VLOOKUP(C3720,微信退!Q:S,3,FALSE)</f>
        <v>#N/A</v>
      </c>
      <c r="Q3720" t="e">
        <f t="shared" si="118"/>
        <v>#N/A</v>
      </c>
    </row>
    <row r="3721" spans="1:17" hidden="1">
      <c r="A3721" s="49">
        <v>42913.597280092596</v>
      </c>
      <c r="B3721" s="46">
        <v>429837</v>
      </c>
      <c r="C3721" s="50" t="s">
        <v>35326</v>
      </c>
      <c r="D3721" s="46" t="s">
        <v>35327</v>
      </c>
      <c r="E3721" s="46" t="s">
        <v>35328</v>
      </c>
      <c r="F3721" s="47">
        <v>1994</v>
      </c>
      <c r="G3721" s="48" t="s">
        <v>34</v>
      </c>
      <c r="H3721" s="48" t="s">
        <v>34</v>
      </c>
      <c r="I3721" s="48" t="s">
        <v>99</v>
      </c>
      <c r="J3721" s="48" t="s">
        <v>48</v>
      </c>
      <c r="K3721" s="48" t="s">
        <v>100</v>
      </c>
      <c r="L3721" s="48" t="s">
        <v>35329</v>
      </c>
      <c r="M3721" s="48" t="s">
        <v>35330</v>
      </c>
      <c r="N3721" t="e">
        <f>VLOOKUP(B3721,HIS退!B:F,5,FALSE)</f>
        <v>#N/A</v>
      </c>
      <c r="O3721" t="e">
        <f t="shared" si="117"/>
        <v>#N/A</v>
      </c>
      <c r="P3721" s="37" t="e">
        <f>VLOOKUP(C3721,微信退!Q:S,3,FALSE)</f>
        <v>#N/A</v>
      </c>
      <c r="Q3721" t="e">
        <f t="shared" si="118"/>
        <v>#N/A</v>
      </c>
    </row>
    <row r="3722" spans="1:17" hidden="1">
      <c r="A3722" s="49">
        <v>42913.597395833334</v>
      </c>
      <c r="B3722" s="46">
        <v>429841</v>
      </c>
      <c r="C3722" s="50" t="s">
        <v>35331</v>
      </c>
      <c r="D3722" s="46" t="s">
        <v>35332</v>
      </c>
      <c r="E3722" s="46" t="s">
        <v>35333</v>
      </c>
      <c r="F3722" s="47">
        <v>5000</v>
      </c>
      <c r="G3722" s="48" t="s">
        <v>59</v>
      </c>
      <c r="H3722" s="48" t="s">
        <v>59</v>
      </c>
      <c r="I3722" s="48" t="s">
        <v>99</v>
      </c>
      <c r="J3722" s="48" t="s">
        <v>48</v>
      </c>
      <c r="K3722" s="48" t="s">
        <v>100</v>
      </c>
      <c r="L3722" s="48" t="s">
        <v>35334</v>
      </c>
      <c r="M3722" s="48" t="s">
        <v>35335</v>
      </c>
      <c r="N3722" t="e">
        <f>VLOOKUP(B3722,HIS退!B:F,5,FALSE)</f>
        <v>#N/A</v>
      </c>
      <c r="O3722" t="e">
        <f t="shared" si="117"/>
        <v>#N/A</v>
      </c>
      <c r="P3722" s="37" t="e">
        <f>VLOOKUP(C3722,微信退!Q:S,3,FALSE)</f>
        <v>#N/A</v>
      </c>
      <c r="Q3722" t="e">
        <f t="shared" si="118"/>
        <v>#N/A</v>
      </c>
    </row>
    <row r="3723" spans="1:17" hidden="1">
      <c r="A3723" s="49">
        <v>42913.59820601852</v>
      </c>
      <c r="B3723" s="46">
        <v>429887</v>
      </c>
      <c r="C3723" s="50" t="s">
        <v>35336</v>
      </c>
      <c r="D3723" s="46" t="s">
        <v>35337</v>
      </c>
      <c r="E3723" s="46" t="s">
        <v>35338</v>
      </c>
      <c r="F3723" s="47">
        <v>68</v>
      </c>
      <c r="G3723" s="48" t="s">
        <v>34</v>
      </c>
      <c r="H3723" s="48" t="s">
        <v>34</v>
      </c>
      <c r="I3723" s="48" t="s">
        <v>99</v>
      </c>
      <c r="J3723" s="48" t="s">
        <v>48</v>
      </c>
      <c r="K3723" s="48" t="s">
        <v>100</v>
      </c>
      <c r="L3723" s="48" t="s">
        <v>35339</v>
      </c>
      <c r="M3723" s="48" t="s">
        <v>35340</v>
      </c>
      <c r="N3723" t="e">
        <f>VLOOKUP(B3723,HIS退!B:F,5,FALSE)</f>
        <v>#N/A</v>
      </c>
      <c r="O3723" t="e">
        <f t="shared" si="117"/>
        <v>#N/A</v>
      </c>
      <c r="P3723" s="37" t="e">
        <f>VLOOKUP(C3723,微信退!Q:S,3,FALSE)</f>
        <v>#N/A</v>
      </c>
      <c r="Q3723" t="e">
        <f t="shared" si="118"/>
        <v>#N/A</v>
      </c>
    </row>
    <row r="3724" spans="1:17" hidden="1">
      <c r="A3724" s="49">
        <v>42913.599490740744</v>
      </c>
      <c r="B3724" s="46">
        <v>429957</v>
      </c>
      <c r="C3724" s="50" t="s">
        <v>26526</v>
      </c>
      <c r="D3724" s="46" t="s">
        <v>28435</v>
      </c>
      <c r="E3724" s="46" t="s">
        <v>28436</v>
      </c>
      <c r="F3724" s="47">
        <v>500</v>
      </c>
      <c r="G3724" s="48" t="s">
        <v>59</v>
      </c>
      <c r="H3724" s="48" t="s">
        <v>112</v>
      </c>
      <c r="I3724" s="48" t="s">
        <v>99</v>
      </c>
      <c r="J3724" s="48" t="s">
        <v>48</v>
      </c>
      <c r="K3724" s="48" t="s">
        <v>100</v>
      </c>
      <c r="L3724" s="48" t="s">
        <v>26527</v>
      </c>
      <c r="M3724" s="48" t="s">
        <v>35341</v>
      </c>
      <c r="N3724">
        <f>VLOOKUP(B3724,HIS退!B:F,5,FALSE)</f>
        <v>-500</v>
      </c>
      <c r="O3724" t="str">
        <f t="shared" si="117"/>
        <v/>
      </c>
      <c r="P3724" s="37">
        <f>VLOOKUP(C3724,微信退!Q:S,3,FALSE)</f>
        <v>500</v>
      </c>
      <c r="Q3724" t="str">
        <f t="shared" si="118"/>
        <v/>
      </c>
    </row>
    <row r="3725" spans="1:17" hidden="1">
      <c r="A3725" s="49">
        <v>42913.608541666668</v>
      </c>
      <c r="B3725" s="46">
        <v>430548</v>
      </c>
      <c r="C3725" s="50" t="s">
        <v>35342</v>
      </c>
      <c r="D3725" s="46" t="s">
        <v>35343</v>
      </c>
      <c r="E3725" s="46" t="s">
        <v>35344</v>
      </c>
      <c r="F3725" s="47">
        <v>1000</v>
      </c>
      <c r="G3725" s="48" t="s">
        <v>34</v>
      </c>
      <c r="H3725" s="48" t="s">
        <v>34</v>
      </c>
      <c r="I3725" s="48" t="s">
        <v>99</v>
      </c>
      <c r="J3725" s="48" t="s">
        <v>48</v>
      </c>
      <c r="K3725" s="48" t="s">
        <v>100</v>
      </c>
      <c r="L3725" s="48" t="s">
        <v>35345</v>
      </c>
      <c r="M3725" s="48" t="s">
        <v>35346</v>
      </c>
      <c r="N3725" t="e">
        <f>VLOOKUP(B3725,HIS退!B:F,5,FALSE)</f>
        <v>#N/A</v>
      </c>
      <c r="O3725" t="e">
        <f t="shared" si="117"/>
        <v>#N/A</v>
      </c>
      <c r="P3725" s="37" t="e">
        <f>VLOOKUP(C3725,微信退!Q:S,3,FALSE)</f>
        <v>#N/A</v>
      </c>
      <c r="Q3725" t="e">
        <f t="shared" si="118"/>
        <v>#N/A</v>
      </c>
    </row>
    <row r="3726" spans="1:17" hidden="1">
      <c r="A3726" s="49">
        <v>42913.609675925924</v>
      </c>
      <c r="B3726" s="46">
        <v>430633</v>
      </c>
      <c r="C3726" s="50" t="s">
        <v>35347</v>
      </c>
      <c r="D3726" s="46" t="s">
        <v>35348</v>
      </c>
      <c r="E3726" s="46" t="s">
        <v>35349</v>
      </c>
      <c r="F3726" s="47">
        <v>5000</v>
      </c>
      <c r="G3726" s="48" t="s">
        <v>34</v>
      </c>
      <c r="H3726" s="48" t="s">
        <v>34</v>
      </c>
      <c r="I3726" s="48" t="s">
        <v>99</v>
      </c>
      <c r="J3726" s="48" t="s">
        <v>48</v>
      </c>
      <c r="K3726" s="48" t="s">
        <v>100</v>
      </c>
      <c r="L3726" s="48" t="s">
        <v>35350</v>
      </c>
      <c r="M3726" s="48" t="s">
        <v>35351</v>
      </c>
      <c r="N3726" t="e">
        <f>VLOOKUP(B3726,HIS退!B:F,5,FALSE)</f>
        <v>#N/A</v>
      </c>
      <c r="O3726" t="e">
        <f t="shared" si="117"/>
        <v>#N/A</v>
      </c>
      <c r="P3726" s="37" t="e">
        <f>VLOOKUP(C3726,微信退!Q:S,3,FALSE)</f>
        <v>#N/A</v>
      </c>
      <c r="Q3726" t="e">
        <f t="shared" si="118"/>
        <v>#N/A</v>
      </c>
    </row>
    <row r="3727" spans="1:17" hidden="1">
      <c r="A3727" s="49">
        <v>42913.609895833331</v>
      </c>
      <c r="B3727" s="46">
        <v>430592</v>
      </c>
      <c r="C3727" s="50" t="s">
        <v>35352</v>
      </c>
      <c r="D3727" s="46" t="s">
        <v>35353</v>
      </c>
      <c r="E3727" s="46" t="s">
        <v>35354</v>
      </c>
      <c r="F3727" s="47">
        <v>735</v>
      </c>
      <c r="G3727" s="48" t="s">
        <v>59</v>
      </c>
      <c r="H3727" s="48" t="s">
        <v>29015</v>
      </c>
      <c r="I3727" s="48" t="s">
        <v>99</v>
      </c>
      <c r="J3727" s="48" t="s">
        <v>48</v>
      </c>
      <c r="K3727" s="48" t="s">
        <v>100</v>
      </c>
      <c r="L3727" s="48" t="s">
        <v>35355</v>
      </c>
      <c r="M3727" s="48" t="s">
        <v>35356</v>
      </c>
      <c r="N3727" t="e">
        <f>VLOOKUP(B3727,HIS退!B:F,5,FALSE)</f>
        <v>#N/A</v>
      </c>
      <c r="O3727" t="e">
        <f t="shared" si="117"/>
        <v>#N/A</v>
      </c>
      <c r="P3727" s="37" t="e">
        <f>VLOOKUP(C3727,微信退!Q:S,3,FALSE)</f>
        <v>#N/A</v>
      </c>
      <c r="Q3727" t="e">
        <f t="shared" si="118"/>
        <v>#N/A</v>
      </c>
    </row>
    <row r="3728" spans="1:17" hidden="1">
      <c r="A3728" s="49">
        <v>42913.611655092594</v>
      </c>
      <c r="B3728" s="46">
        <v>430747</v>
      </c>
      <c r="C3728" s="50" t="s">
        <v>35357</v>
      </c>
      <c r="D3728" s="46" t="s">
        <v>35358</v>
      </c>
      <c r="E3728" s="46" t="s">
        <v>35359</v>
      </c>
      <c r="F3728" s="47">
        <v>594</v>
      </c>
      <c r="G3728" s="48" t="s">
        <v>59</v>
      </c>
      <c r="H3728" s="48" t="s">
        <v>59</v>
      </c>
      <c r="I3728" s="48" t="s">
        <v>99</v>
      </c>
      <c r="J3728" s="48" t="s">
        <v>48</v>
      </c>
      <c r="K3728" s="48" t="s">
        <v>100</v>
      </c>
      <c r="L3728" s="48" t="s">
        <v>35360</v>
      </c>
      <c r="M3728" s="48" t="s">
        <v>35361</v>
      </c>
      <c r="N3728" t="e">
        <f>VLOOKUP(B3728,HIS退!B:F,5,FALSE)</f>
        <v>#N/A</v>
      </c>
      <c r="O3728" t="e">
        <f t="shared" si="117"/>
        <v>#N/A</v>
      </c>
      <c r="P3728" s="37" t="e">
        <f>VLOOKUP(C3728,微信退!Q:S,3,FALSE)</f>
        <v>#N/A</v>
      </c>
      <c r="Q3728" t="e">
        <f t="shared" si="118"/>
        <v>#N/A</v>
      </c>
    </row>
    <row r="3729" spans="1:17" hidden="1">
      <c r="A3729" s="49">
        <v>42913.612523148149</v>
      </c>
      <c r="B3729" s="46">
        <v>430809</v>
      </c>
      <c r="C3729" s="50" t="s">
        <v>26520</v>
      </c>
      <c r="D3729" s="46" t="s">
        <v>28437</v>
      </c>
      <c r="E3729" s="46" t="s">
        <v>28438</v>
      </c>
      <c r="F3729" s="47">
        <v>1000</v>
      </c>
      <c r="G3729" s="48" t="s">
        <v>34</v>
      </c>
      <c r="H3729" s="48" t="s">
        <v>112</v>
      </c>
      <c r="I3729" s="48" t="s">
        <v>99</v>
      </c>
      <c r="J3729" s="48" t="s">
        <v>48</v>
      </c>
      <c r="K3729" s="48" t="s">
        <v>100</v>
      </c>
      <c r="L3729" s="48" t="s">
        <v>26521</v>
      </c>
      <c r="M3729" s="48" t="s">
        <v>35362</v>
      </c>
      <c r="N3729">
        <f>VLOOKUP(B3729,HIS退!B:F,5,FALSE)</f>
        <v>-1000</v>
      </c>
      <c r="O3729" t="str">
        <f t="shared" si="117"/>
        <v/>
      </c>
      <c r="P3729" s="37">
        <f>VLOOKUP(C3729,微信退!Q:S,3,FALSE)</f>
        <v>1000</v>
      </c>
      <c r="Q3729" t="str">
        <f t="shared" si="118"/>
        <v/>
      </c>
    </row>
    <row r="3730" spans="1:17" hidden="1">
      <c r="A3730" s="49">
        <v>42913.613796296297</v>
      </c>
      <c r="B3730" s="46">
        <v>430871</v>
      </c>
      <c r="C3730" s="50" t="s">
        <v>35363</v>
      </c>
      <c r="D3730" s="46" t="s">
        <v>35364</v>
      </c>
      <c r="E3730" s="46" t="s">
        <v>35365</v>
      </c>
      <c r="F3730" s="47">
        <v>44</v>
      </c>
      <c r="G3730" s="48" t="s">
        <v>34</v>
      </c>
      <c r="H3730" s="48" t="s">
        <v>34</v>
      </c>
      <c r="I3730" s="48" t="s">
        <v>99</v>
      </c>
      <c r="J3730" s="48" t="s">
        <v>48</v>
      </c>
      <c r="K3730" s="48" t="s">
        <v>100</v>
      </c>
      <c r="L3730" s="48" t="s">
        <v>35366</v>
      </c>
      <c r="M3730" s="48" t="s">
        <v>35367</v>
      </c>
      <c r="N3730" t="e">
        <f>VLOOKUP(B3730,HIS退!B:F,5,FALSE)</f>
        <v>#N/A</v>
      </c>
      <c r="O3730" t="e">
        <f t="shared" si="117"/>
        <v>#N/A</v>
      </c>
      <c r="P3730" s="37" t="e">
        <f>VLOOKUP(C3730,微信退!Q:S,3,FALSE)</f>
        <v>#N/A</v>
      </c>
      <c r="Q3730" t="e">
        <f t="shared" si="118"/>
        <v>#N/A</v>
      </c>
    </row>
    <row r="3731" spans="1:17" hidden="1">
      <c r="A3731" s="49">
        <v>42913.614027777781</v>
      </c>
      <c r="B3731" s="46">
        <v>430889</v>
      </c>
      <c r="C3731" s="50" t="s">
        <v>26614</v>
      </c>
      <c r="D3731" s="46" t="s">
        <v>28439</v>
      </c>
      <c r="E3731" s="46" t="s">
        <v>28440</v>
      </c>
      <c r="F3731" s="47">
        <v>100</v>
      </c>
      <c r="G3731" s="48" t="s">
        <v>59</v>
      </c>
      <c r="H3731" s="48" t="s">
        <v>112</v>
      </c>
      <c r="I3731" s="48" t="s">
        <v>99</v>
      </c>
      <c r="J3731" s="48" t="s">
        <v>48</v>
      </c>
      <c r="K3731" s="48" t="s">
        <v>100</v>
      </c>
      <c r="L3731" s="48" t="s">
        <v>26615</v>
      </c>
      <c r="M3731" s="48" t="s">
        <v>35368</v>
      </c>
      <c r="N3731">
        <f>VLOOKUP(B3731,HIS退!B:F,5,FALSE)</f>
        <v>-100</v>
      </c>
      <c r="O3731" t="str">
        <f t="shared" si="117"/>
        <v/>
      </c>
      <c r="P3731" s="37">
        <f>VLOOKUP(C3731,微信退!Q:S,3,FALSE)</f>
        <v>100</v>
      </c>
      <c r="Q3731" t="str">
        <f t="shared" si="118"/>
        <v/>
      </c>
    </row>
    <row r="3732" spans="1:17" hidden="1">
      <c r="A3732" s="49">
        <v>42913.614340277774</v>
      </c>
      <c r="B3732" s="46">
        <v>430910</v>
      </c>
      <c r="C3732" s="50" t="s">
        <v>26612</v>
      </c>
      <c r="D3732" s="46" t="s">
        <v>28439</v>
      </c>
      <c r="E3732" s="46" t="s">
        <v>28440</v>
      </c>
      <c r="F3732" s="47">
        <v>133</v>
      </c>
      <c r="G3732" s="48" t="s">
        <v>59</v>
      </c>
      <c r="H3732" s="48" t="s">
        <v>112</v>
      </c>
      <c r="I3732" s="48" t="s">
        <v>99</v>
      </c>
      <c r="J3732" s="48" t="s">
        <v>48</v>
      </c>
      <c r="K3732" s="48" t="s">
        <v>100</v>
      </c>
      <c r="L3732" s="48" t="s">
        <v>26613</v>
      </c>
      <c r="M3732" s="48" t="s">
        <v>35369</v>
      </c>
      <c r="N3732">
        <f>VLOOKUP(B3732,HIS退!B:F,5,FALSE)</f>
        <v>-133</v>
      </c>
      <c r="O3732" t="str">
        <f t="shared" si="117"/>
        <v/>
      </c>
      <c r="P3732" s="37">
        <f>VLOOKUP(C3732,微信退!Q:S,3,FALSE)</f>
        <v>133</v>
      </c>
      <c r="Q3732" t="str">
        <f t="shared" si="118"/>
        <v/>
      </c>
    </row>
    <row r="3733" spans="1:17" hidden="1">
      <c r="A3733" s="49">
        <v>42913.615312499998</v>
      </c>
      <c r="B3733" s="46">
        <v>430980</v>
      </c>
      <c r="C3733" s="50" t="s">
        <v>35370</v>
      </c>
      <c r="D3733" s="46" t="s">
        <v>35371</v>
      </c>
      <c r="E3733" s="46" t="s">
        <v>35372</v>
      </c>
      <c r="F3733" s="47">
        <v>600</v>
      </c>
      <c r="G3733" s="48" t="s">
        <v>34</v>
      </c>
      <c r="H3733" s="48" t="s">
        <v>34</v>
      </c>
      <c r="I3733" s="48" t="s">
        <v>99</v>
      </c>
      <c r="J3733" s="48" t="s">
        <v>48</v>
      </c>
      <c r="K3733" s="48" t="s">
        <v>100</v>
      </c>
      <c r="L3733" s="48" t="s">
        <v>35373</v>
      </c>
      <c r="M3733" s="48" t="s">
        <v>35374</v>
      </c>
      <c r="N3733" t="e">
        <f>VLOOKUP(B3733,HIS退!B:F,5,FALSE)</f>
        <v>#N/A</v>
      </c>
      <c r="O3733" t="e">
        <f t="shared" si="117"/>
        <v>#N/A</v>
      </c>
      <c r="P3733" s="37" t="e">
        <f>VLOOKUP(C3733,微信退!Q:S,3,FALSE)</f>
        <v>#N/A</v>
      </c>
      <c r="Q3733" t="e">
        <f t="shared" si="118"/>
        <v>#N/A</v>
      </c>
    </row>
    <row r="3734" spans="1:17" hidden="1">
      <c r="A3734" s="49">
        <v>42913.61550925926</v>
      </c>
      <c r="B3734" s="46">
        <v>431001</v>
      </c>
      <c r="C3734" s="50" t="s">
        <v>35375</v>
      </c>
      <c r="D3734" s="46" t="s">
        <v>35376</v>
      </c>
      <c r="E3734" s="46" t="s">
        <v>35377</v>
      </c>
      <c r="F3734" s="47">
        <v>100</v>
      </c>
      <c r="G3734" s="48" t="s">
        <v>59</v>
      </c>
      <c r="H3734" s="48" t="s">
        <v>34</v>
      </c>
      <c r="I3734" s="48" t="s">
        <v>99</v>
      </c>
      <c r="J3734" s="48" t="s">
        <v>48</v>
      </c>
      <c r="K3734" s="48" t="s">
        <v>100</v>
      </c>
      <c r="L3734" s="48" t="s">
        <v>35378</v>
      </c>
      <c r="M3734" s="48" t="s">
        <v>35379</v>
      </c>
      <c r="N3734" t="e">
        <f>VLOOKUP(B3734,HIS退!B:F,5,FALSE)</f>
        <v>#N/A</v>
      </c>
      <c r="O3734" t="e">
        <f t="shared" si="117"/>
        <v>#N/A</v>
      </c>
      <c r="P3734" s="37" t="e">
        <f>VLOOKUP(C3734,微信退!Q:S,3,FALSE)</f>
        <v>#N/A</v>
      </c>
      <c r="Q3734" t="e">
        <f t="shared" si="118"/>
        <v>#N/A</v>
      </c>
    </row>
    <row r="3735" spans="1:17" hidden="1">
      <c r="A3735" s="49">
        <v>42913.615636574075</v>
      </c>
      <c r="B3735" s="46">
        <v>431003</v>
      </c>
      <c r="C3735" s="50" t="s">
        <v>35380</v>
      </c>
      <c r="D3735" s="46" t="s">
        <v>35381</v>
      </c>
      <c r="E3735" s="46" t="s">
        <v>35382</v>
      </c>
      <c r="F3735" s="47">
        <v>1700</v>
      </c>
      <c r="G3735" s="48" t="s">
        <v>34</v>
      </c>
      <c r="H3735" s="48" t="s">
        <v>34</v>
      </c>
      <c r="I3735" s="48" t="s">
        <v>99</v>
      </c>
      <c r="J3735" s="48" t="s">
        <v>48</v>
      </c>
      <c r="K3735" s="48" t="s">
        <v>100</v>
      </c>
      <c r="L3735" s="48" t="s">
        <v>35383</v>
      </c>
      <c r="M3735" s="48" t="s">
        <v>35384</v>
      </c>
      <c r="N3735" t="e">
        <f>VLOOKUP(B3735,HIS退!B:F,5,FALSE)</f>
        <v>#N/A</v>
      </c>
      <c r="O3735" t="e">
        <f t="shared" si="117"/>
        <v>#N/A</v>
      </c>
      <c r="P3735" s="37" t="e">
        <f>VLOOKUP(C3735,微信退!Q:S,3,FALSE)</f>
        <v>#N/A</v>
      </c>
      <c r="Q3735" t="e">
        <f t="shared" si="118"/>
        <v>#N/A</v>
      </c>
    </row>
    <row r="3736" spans="1:17" hidden="1">
      <c r="A3736" s="49">
        <v>42913.616990740738</v>
      </c>
      <c r="B3736" s="46">
        <v>431105</v>
      </c>
      <c r="C3736" s="50" t="s">
        <v>26410</v>
      </c>
      <c r="D3736" s="46" t="s">
        <v>28441</v>
      </c>
      <c r="E3736" s="46" t="s">
        <v>28442</v>
      </c>
      <c r="F3736" s="47">
        <v>194</v>
      </c>
      <c r="G3736" s="48" t="s">
        <v>59</v>
      </c>
      <c r="H3736" s="48" t="s">
        <v>112</v>
      </c>
      <c r="I3736" s="48" t="s">
        <v>99</v>
      </c>
      <c r="J3736" s="48" t="s">
        <v>48</v>
      </c>
      <c r="K3736" s="48" t="s">
        <v>100</v>
      </c>
      <c r="L3736" s="48" t="s">
        <v>26411</v>
      </c>
      <c r="M3736" s="48" t="s">
        <v>35385</v>
      </c>
      <c r="N3736">
        <f>VLOOKUP(B3736,HIS退!B:F,5,FALSE)</f>
        <v>-194</v>
      </c>
      <c r="O3736" t="str">
        <f t="shared" si="117"/>
        <v/>
      </c>
      <c r="P3736" s="37">
        <f>VLOOKUP(C3736,微信退!Q:S,3,FALSE)</f>
        <v>194</v>
      </c>
      <c r="Q3736" t="str">
        <f t="shared" si="118"/>
        <v/>
      </c>
    </row>
    <row r="3737" spans="1:17" hidden="1">
      <c r="A3737" s="49">
        <v>42913.616990740738</v>
      </c>
      <c r="B3737" s="46">
        <v>431111</v>
      </c>
      <c r="C3737" s="50" t="s">
        <v>35386</v>
      </c>
      <c r="D3737" s="46" t="s">
        <v>35387</v>
      </c>
      <c r="E3737" s="46" t="s">
        <v>35388</v>
      </c>
      <c r="F3737" s="47">
        <v>200</v>
      </c>
      <c r="G3737" s="48" t="s">
        <v>34</v>
      </c>
      <c r="H3737" s="48" t="s">
        <v>29015</v>
      </c>
      <c r="I3737" s="48" t="s">
        <v>99</v>
      </c>
      <c r="J3737" s="48" t="s">
        <v>48</v>
      </c>
      <c r="K3737" s="48" t="s">
        <v>100</v>
      </c>
      <c r="L3737" s="48" t="s">
        <v>35389</v>
      </c>
      <c r="M3737" s="48" t="s">
        <v>35390</v>
      </c>
      <c r="N3737" t="e">
        <f>VLOOKUP(B3737,HIS退!B:F,5,FALSE)</f>
        <v>#N/A</v>
      </c>
      <c r="O3737" t="e">
        <f t="shared" si="117"/>
        <v>#N/A</v>
      </c>
      <c r="P3737" s="37" t="e">
        <f>VLOOKUP(C3737,微信退!Q:S,3,FALSE)</f>
        <v>#N/A</v>
      </c>
      <c r="Q3737" t="e">
        <f t="shared" si="118"/>
        <v>#N/A</v>
      </c>
    </row>
    <row r="3738" spans="1:17" hidden="1">
      <c r="A3738" s="49">
        <v>42913.6171412037</v>
      </c>
      <c r="B3738" s="46">
        <v>431035</v>
      </c>
      <c r="C3738" s="50" t="s">
        <v>35391</v>
      </c>
      <c r="D3738" s="46" t="s">
        <v>35392</v>
      </c>
      <c r="E3738" s="46" t="s">
        <v>35393</v>
      </c>
      <c r="F3738" s="47">
        <v>569</v>
      </c>
      <c r="G3738" s="48" t="s">
        <v>34</v>
      </c>
      <c r="H3738" s="48" t="s">
        <v>34</v>
      </c>
      <c r="I3738" s="48" t="s">
        <v>99</v>
      </c>
      <c r="J3738" s="48" t="s">
        <v>48</v>
      </c>
      <c r="K3738" s="48" t="s">
        <v>100</v>
      </c>
      <c r="L3738" s="48" t="s">
        <v>35394</v>
      </c>
      <c r="M3738" s="48" t="s">
        <v>35395</v>
      </c>
      <c r="N3738" t="e">
        <f>VLOOKUP(B3738,HIS退!B:F,5,FALSE)</f>
        <v>#N/A</v>
      </c>
      <c r="O3738" t="e">
        <f t="shared" si="117"/>
        <v>#N/A</v>
      </c>
      <c r="P3738" s="37" t="e">
        <f>VLOOKUP(C3738,微信退!Q:S,3,FALSE)</f>
        <v>#N/A</v>
      </c>
      <c r="Q3738" t="e">
        <f t="shared" si="118"/>
        <v>#N/A</v>
      </c>
    </row>
    <row r="3739" spans="1:17" hidden="1">
      <c r="A3739" s="49">
        <v>42913.618379629632</v>
      </c>
      <c r="B3739" s="46">
        <v>431207</v>
      </c>
      <c r="C3739" s="50" t="s">
        <v>35396</v>
      </c>
      <c r="D3739" s="46" t="s">
        <v>35397</v>
      </c>
      <c r="E3739" s="46" t="s">
        <v>35398</v>
      </c>
      <c r="F3739" s="47">
        <v>300</v>
      </c>
      <c r="G3739" s="48" t="s">
        <v>59</v>
      </c>
      <c r="H3739" s="48" t="s">
        <v>34</v>
      </c>
      <c r="I3739" s="48" t="s">
        <v>99</v>
      </c>
      <c r="J3739" s="48" t="s">
        <v>48</v>
      </c>
      <c r="K3739" s="48" t="s">
        <v>100</v>
      </c>
      <c r="L3739" s="48" t="s">
        <v>35399</v>
      </c>
      <c r="M3739" s="48" t="s">
        <v>35400</v>
      </c>
      <c r="N3739" t="e">
        <f>VLOOKUP(B3739,HIS退!B:F,5,FALSE)</f>
        <v>#N/A</v>
      </c>
      <c r="O3739" t="e">
        <f t="shared" si="117"/>
        <v>#N/A</v>
      </c>
      <c r="P3739" s="37" t="e">
        <f>VLOOKUP(C3739,微信退!Q:S,3,FALSE)</f>
        <v>#N/A</v>
      </c>
      <c r="Q3739" t="e">
        <f t="shared" si="118"/>
        <v>#N/A</v>
      </c>
    </row>
    <row r="3740" spans="1:17" hidden="1">
      <c r="A3740" s="49">
        <v>42913.619629629633</v>
      </c>
      <c r="B3740" s="46">
        <v>431274</v>
      </c>
      <c r="C3740" s="50" t="s">
        <v>26528</v>
      </c>
      <c r="D3740" s="46" t="s">
        <v>27341</v>
      </c>
      <c r="E3740" s="46" t="s">
        <v>27342</v>
      </c>
      <c r="F3740" s="47">
        <v>109</v>
      </c>
      <c r="G3740" s="48" t="s">
        <v>34</v>
      </c>
      <c r="H3740" s="48" t="s">
        <v>112</v>
      </c>
      <c r="I3740" s="48" t="s">
        <v>99</v>
      </c>
      <c r="J3740" s="48" t="s">
        <v>48</v>
      </c>
      <c r="K3740" s="48" t="s">
        <v>100</v>
      </c>
      <c r="L3740" s="48" t="s">
        <v>26529</v>
      </c>
      <c r="M3740" s="48" t="s">
        <v>35401</v>
      </c>
      <c r="N3740">
        <f>VLOOKUP(B3740,HIS退!B:F,5,FALSE)</f>
        <v>-109</v>
      </c>
      <c r="O3740" t="str">
        <f t="shared" si="117"/>
        <v/>
      </c>
      <c r="P3740" s="37">
        <f>VLOOKUP(C3740,微信退!Q:S,3,FALSE)</f>
        <v>109</v>
      </c>
      <c r="Q3740" t="str">
        <f t="shared" si="118"/>
        <v/>
      </c>
    </row>
    <row r="3741" spans="1:17" hidden="1">
      <c r="A3741" s="49">
        <v>42913.620046296295</v>
      </c>
      <c r="B3741" s="46">
        <v>431310</v>
      </c>
      <c r="C3741" s="50" t="s">
        <v>26542</v>
      </c>
      <c r="D3741" s="46" t="s">
        <v>28443</v>
      </c>
      <c r="E3741" s="46" t="s">
        <v>28444</v>
      </c>
      <c r="F3741" s="47">
        <v>508</v>
      </c>
      <c r="G3741" s="48" t="s">
        <v>59</v>
      </c>
      <c r="H3741" s="48" t="s">
        <v>112</v>
      </c>
      <c r="I3741" s="48" t="s">
        <v>99</v>
      </c>
      <c r="J3741" s="48" t="s">
        <v>48</v>
      </c>
      <c r="K3741" s="48" t="s">
        <v>100</v>
      </c>
      <c r="L3741" s="48" t="s">
        <v>26543</v>
      </c>
      <c r="M3741" s="48" t="s">
        <v>35402</v>
      </c>
      <c r="N3741">
        <f>VLOOKUP(B3741,HIS退!B:F,5,FALSE)</f>
        <v>-508</v>
      </c>
      <c r="O3741" t="str">
        <f t="shared" si="117"/>
        <v/>
      </c>
      <c r="P3741" s="37">
        <f>VLOOKUP(C3741,微信退!Q:S,3,FALSE)</f>
        <v>508</v>
      </c>
      <c r="Q3741" t="str">
        <f t="shared" si="118"/>
        <v/>
      </c>
    </row>
    <row r="3742" spans="1:17" hidden="1">
      <c r="A3742" s="49">
        <v>42913.621608796297</v>
      </c>
      <c r="B3742" s="46">
        <v>431410</v>
      </c>
      <c r="C3742" s="50" t="s">
        <v>35403</v>
      </c>
      <c r="D3742" s="46" t="s">
        <v>35404</v>
      </c>
      <c r="E3742" s="46" t="s">
        <v>35405</v>
      </c>
      <c r="F3742" s="47">
        <v>2000</v>
      </c>
      <c r="G3742" s="48" t="s">
        <v>34</v>
      </c>
      <c r="H3742" s="48" t="s">
        <v>34</v>
      </c>
      <c r="I3742" s="48" t="s">
        <v>99</v>
      </c>
      <c r="J3742" s="48" t="s">
        <v>48</v>
      </c>
      <c r="K3742" s="48" t="s">
        <v>100</v>
      </c>
      <c r="L3742" s="48" t="s">
        <v>35406</v>
      </c>
      <c r="M3742" s="48" t="s">
        <v>35407</v>
      </c>
      <c r="N3742" t="e">
        <f>VLOOKUP(B3742,HIS退!B:F,5,FALSE)</f>
        <v>#N/A</v>
      </c>
      <c r="O3742" t="e">
        <f t="shared" si="117"/>
        <v>#N/A</v>
      </c>
      <c r="P3742" s="37" t="e">
        <f>VLOOKUP(C3742,微信退!Q:S,3,FALSE)</f>
        <v>#N/A</v>
      </c>
      <c r="Q3742" t="e">
        <f t="shared" si="118"/>
        <v>#N/A</v>
      </c>
    </row>
    <row r="3743" spans="1:17" hidden="1">
      <c r="A3743" s="49">
        <v>42913.623101851852</v>
      </c>
      <c r="B3743" s="46">
        <v>431518</v>
      </c>
      <c r="C3743" s="50" t="s">
        <v>35408</v>
      </c>
      <c r="D3743" s="46" t="s">
        <v>35409</v>
      </c>
      <c r="E3743" s="46" t="s">
        <v>35410</v>
      </c>
      <c r="F3743" s="47">
        <v>2018</v>
      </c>
      <c r="G3743" s="48" t="s">
        <v>34</v>
      </c>
      <c r="H3743" s="48" t="s">
        <v>34</v>
      </c>
      <c r="I3743" s="48" t="s">
        <v>99</v>
      </c>
      <c r="J3743" s="48" t="s">
        <v>48</v>
      </c>
      <c r="K3743" s="48" t="s">
        <v>100</v>
      </c>
      <c r="L3743" s="48" t="s">
        <v>35411</v>
      </c>
      <c r="M3743" s="48" t="s">
        <v>35412</v>
      </c>
      <c r="N3743" t="e">
        <f>VLOOKUP(B3743,HIS退!B:F,5,FALSE)</f>
        <v>#N/A</v>
      </c>
      <c r="O3743" t="e">
        <f t="shared" si="117"/>
        <v>#N/A</v>
      </c>
      <c r="P3743" s="37" t="e">
        <f>VLOOKUP(C3743,微信退!Q:S,3,FALSE)</f>
        <v>#N/A</v>
      </c>
      <c r="Q3743" t="e">
        <f t="shared" si="118"/>
        <v>#N/A</v>
      </c>
    </row>
    <row r="3744" spans="1:17" hidden="1">
      <c r="A3744" s="49">
        <v>42913.623287037037</v>
      </c>
      <c r="B3744" s="46">
        <v>431523</v>
      </c>
      <c r="C3744" s="50" t="s">
        <v>35413</v>
      </c>
      <c r="D3744" s="46" t="s">
        <v>35414</v>
      </c>
      <c r="E3744" s="46" t="s">
        <v>35415</v>
      </c>
      <c r="F3744" s="47">
        <v>196</v>
      </c>
      <c r="G3744" s="48" t="s">
        <v>59</v>
      </c>
      <c r="H3744" s="48" t="s">
        <v>59</v>
      </c>
      <c r="I3744" s="48" t="s">
        <v>99</v>
      </c>
      <c r="J3744" s="48" t="s">
        <v>48</v>
      </c>
      <c r="K3744" s="48" t="s">
        <v>100</v>
      </c>
      <c r="L3744" s="48" t="s">
        <v>35416</v>
      </c>
      <c r="M3744" s="48" t="s">
        <v>35417</v>
      </c>
      <c r="N3744" t="e">
        <f>VLOOKUP(B3744,HIS退!B:F,5,FALSE)</f>
        <v>#N/A</v>
      </c>
      <c r="O3744" t="e">
        <f t="shared" si="117"/>
        <v>#N/A</v>
      </c>
      <c r="P3744" s="37" t="e">
        <f>VLOOKUP(C3744,微信退!Q:S,3,FALSE)</f>
        <v>#N/A</v>
      </c>
      <c r="Q3744" t="e">
        <f t="shared" si="118"/>
        <v>#N/A</v>
      </c>
    </row>
    <row r="3745" spans="1:17" hidden="1">
      <c r="A3745" s="49">
        <v>42913.623541666668</v>
      </c>
      <c r="B3745" s="46">
        <v>431542</v>
      </c>
      <c r="C3745" s="50" t="s">
        <v>26532</v>
      </c>
      <c r="D3745" s="46" t="s">
        <v>2317</v>
      </c>
      <c r="E3745" s="46" t="s">
        <v>2837</v>
      </c>
      <c r="F3745" s="47">
        <v>1672</v>
      </c>
      <c r="G3745" s="48" t="s">
        <v>34</v>
      </c>
      <c r="H3745" s="48" t="s">
        <v>112</v>
      </c>
      <c r="I3745" s="48" t="s">
        <v>99</v>
      </c>
      <c r="J3745" s="48" t="s">
        <v>48</v>
      </c>
      <c r="K3745" s="48" t="s">
        <v>100</v>
      </c>
      <c r="L3745" s="48" t="s">
        <v>26533</v>
      </c>
      <c r="M3745" s="48" t="s">
        <v>35418</v>
      </c>
      <c r="N3745">
        <f>VLOOKUP(B3745,HIS退!B:F,5,FALSE)</f>
        <v>-1672</v>
      </c>
      <c r="O3745" t="str">
        <f t="shared" si="117"/>
        <v/>
      </c>
      <c r="P3745" s="37">
        <f>VLOOKUP(C3745,微信退!Q:S,3,FALSE)</f>
        <v>1672</v>
      </c>
      <c r="Q3745" t="str">
        <f t="shared" si="118"/>
        <v/>
      </c>
    </row>
    <row r="3746" spans="1:17" hidden="1">
      <c r="A3746" s="49">
        <v>42913.623935185184</v>
      </c>
      <c r="B3746" s="46">
        <v>431572</v>
      </c>
      <c r="C3746" s="50" t="s">
        <v>35419</v>
      </c>
      <c r="D3746" s="46" t="s">
        <v>35420</v>
      </c>
      <c r="E3746" s="46" t="s">
        <v>35421</v>
      </c>
      <c r="F3746" s="47">
        <v>500</v>
      </c>
      <c r="G3746" s="48" t="s">
        <v>34</v>
      </c>
      <c r="H3746" s="48" t="s">
        <v>34</v>
      </c>
      <c r="I3746" s="48" t="s">
        <v>99</v>
      </c>
      <c r="J3746" s="48" t="s">
        <v>48</v>
      </c>
      <c r="K3746" s="48" t="s">
        <v>100</v>
      </c>
      <c r="L3746" s="48" t="s">
        <v>35422</v>
      </c>
      <c r="M3746" s="48" t="s">
        <v>35423</v>
      </c>
      <c r="N3746" t="e">
        <f>VLOOKUP(B3746,HIS退!B:F,5,FALSE)</f>
        <v>#N/A</v>
      </c>
      <c r="O3746" t="e">
        <f t="shared" si="117"/>
        <v>#N/A</v>
      </c>
      <c r="P3746" s="37" t="e">
        <f>VLOOKUP(C3746,微信退!Q:S,3,FALSE)</f>
        <v>#N/A</v>
      </c>
      <c r="Q3746" t="e">
        <f t="shared" si="118"/>
        <v>#N/A</v>
      </c>
    </row>
    <row r="3747" spans="1:17" hidden="1">
      <c r="A3747" s="49">
        <v>42913.624918981484</v>
      </c>
      <c r="B3747" s="46">
        <v>431641</v>
      </c>
      <c r="C3747" s="50" t="s">
        <v>26434</v>
      </c>
      <c r="D3747" s="46" t="s">
        <v>28445</v>
      </c>
      <c r="E3747" s="46" t="s">
        <v>28446</v>
      </c>
      <c r="F3747" s="47">
        <v>6</v>
      </c>
      <c r="G3747" s="48" t="s">
        <v>59</v>
      </c>
      <c r="H3747" s="48" t="s">
        <v>112</v>
      </c>
      <c r="I3747" s="48" t="s">
        <v>99</v>
      </c>
      <c r="J3747" s="48" t="s">
        <v>48</v>
      </c>
      <c r="K3747" s="48" t="s">
        <v>100</v>
      </c>
      <c r="L3747" s="48" t="s">
        <v>26435</v>
      </c>
      <c r="M3747" s="48" t="s">
        <v>35424</v>
      </c>
      <c r="N3747">
        <f>VLOOKUP(B3747,HIS退!B:F,5,FALSE)</f>
        <v>-6</v>
      </c>
      <c r="O3747" t="str">
        <f t="shared" si="117"/>
        <v/>
      </c>
      <c r="P3747" s="37">
        <f>VLOOKUP(C3747,微信退!Q:S,3,FALSE)</f>
        <v>6</v>
      </c>
      <c r="Q3747" t="str">
        <f t="shared" si="118"/>
        <v/>
      </c>
    </row>
    <row r="3748" spans="1:17" hidden="1">
      <c r="A3748" s="49">
        <v>42913.624942129631</v>
      </c>
      <c r="B3748" s="46">
        <v>431643</v>
      </c>
      <c r="C3748" s="50" t="s">
        <v>26586</v>
      </c>
      <c r="D3748" s="46" t="s">
        <v>28447</v>
      </c>
      <c r="E3748" s="46" t="s">
        <v>28448</v>
      </c>
      <c r="F3748" s="47">
        <v>800</v>
      </c>
      <c r="G3748" s="48" t="s">
        <v>34</v>
      </c>
      <c r="H3748" s="48" t="s">
        <v>112</v>
      </c>
      <c r="I3748" s="48" t="s">
        <v>99</v>
      </c>
      <c r="J3748" s="48" t="s">
        <v>48</v>
      </c>
      <c r="K3748" s="48" t="s">
        <v>100</v>
      </c>
      <c r="L3748" s="48" t="s">
        <v>26587</v>
      </c>
      <c r="M3748" s="48" t="s">
        <v>35425</v>
      </c>
      <c r="N3748">
        <f>VLOOKUP(B3748,HIS退!B:F,5,FALSE)</f>
        <v>-800</v>
      </c>
      <c r="O3748" t="str">
        <f t="shared" si="117"/>
        <v/>
      </c>
      <c r="P3748" s="37">
        <f>VLOOKUP(C3748,微信退!Q:S,3,FALSE)</f>
        <v>800</v>
      </c>
      <c r="Q3748" t="str">
        <f t="shared" si="118"/>
        <v/>
      </c>
    </row>
    <row r="3749" spans="1:17" hidden="1">
      <c r="A3749" s="49">
        <v>42913.625949074078</v>
      </c>
      <c r="B3749" s="46">
        <v>431707</v>
      </c>
      <c r="C3749" s="50" t="s">
        <v>35426</v>
      </c>
      <c r="D3749" s="46" t="s">
        <v>35427</v>
      </c>
      <c r="E3749" s="46" t="s">
        <v>35428</v>
      </c>
      <c r="F3749" s="47">
        <v>2000</v>
      </c>
      <c r="G3749" s="48" t="s">
        <v>34</v>
      </c>
      <c r="H3749" s="48" t="s">
        <v>34</v>
      </c>
      <c r="I3749" s="48" t="s">
        <v>99</v>
      </c>
      <c r="J3749" s="48" t="s">
        <v>48</v>
      </c>
      <c r="K3749" s="48" t="s">
        <v>100</v>
      </c>
      <c r="L3749" s="48" t="s">
        <v>35429</v>
      </c>
      <c r="M3749" s="48" t="s">
        <v>35430</v>
      </c>
      <c r="N3749" t="e">
        <f>VLOOKUP(B3749,HIS退!B:F,5,FALSE)</f>
        <v>#N/A</v>
      </c>
      <c r="O3749" t="e">
        <f t="shared" si="117"/>
        <v>#N/A</v>
      </c>
      <c r="P3749" s="37" t="e">
        <f>VLOOKUP(C3749,微信退!Q:S,3,FALSE)</f>
        <v>#N/A</v>
      </c>
      <c r="Q3749" t="e">
        <f t="shared" si="118"/>
        <v>#N/A</v>
      </c>
    </row>
    <row r="3750" spans="1:17" hidden="1">
      <c r="A3750" s="49">
        <v>42913.626435185186</v>
      </c>
      <c r="B3750" s="46">
        <v>431732</v>
      </c>
      <c r="C3750" s="50" t="s">
        <v>35431</v>
      </c>
      <c r="D3750" s="46" t="s">
        <v>35432</v>
      </c>
      <c r="E3750" s="46" t="s">
        <v>35433</v>
      </c>
      <c r="F3750" s="47">
        <v>5000</v>
      </c>
      <c r="G3750" s="48" t="s">
        <v>34</v>
      </c>
      <c r="H3750" s="48" t="s">
        <v>34</v>
      </c>
      <c r="I3750" s="48" t="s">
        <v>99</v>
      </c>
      <c r="J3750" s="48" t="s">
        <v>48</v>
      </c>
      <c r="K3750" s="48" t="s">
        <v>100</v>
      </c>
      <c r="L3750" s="48" t="s">
        <v>35434</v>
      </c>
      <c r="M3750" s="48" t="s">
        <v>35435</v>
      </c>
      <c r="N3750" t="e">
        <f>VLOOKUP(B3750,HIS退!B:F,5,FALSE)</f>
        <v>#N/A</v>
      </c>
      <c r="O3750" t="e">
        <f t="shared" si="117"/>
        <v>#N/A</v>
      </c>
      <c r="P3750" s="37" t="e">
        <f>VLOOKUP(C3750,微信退!Q:S,3,FALSE)</f>
        <v>#N/A</v>
      </c>
      <c r="Q3750" t="e">
        <f t="shared" si="118"/>
        <v>#N/A</v>
      </c>
    </row>
    <row r="3751" spans="1:17" hidden="1">
      <c r="A3751" s="49">
        <v>42913.626932870371</v>
      </c>
      <c r="B3751" s="46">
        <v>431704</v>
      </c>
      <c r="C3751" s="50" t="s">
        <v>35436</v>
      </c>
      <c r="D3751" s="46" t="s">
        <v>35437</v>
      </c>
      <c r="E3751" s="46" t="s">
        <v>35438</v>
      </c>
      <c r="F3751" s="47">
        <v>349</v>
      </c>
      <c r="G3751" s="48" t="s">
        <v>34</v>
      </c>
      <c r="H3751" s="48" t="s">
        <v>34</v>
      </c>
      <c r="I3751" s="48" t="s">
        <v>99</v>
      </c>
      <c r="J3751" s="48" t="s">
        <v>48</v>
      </c>
      <c r="K3751" s="48" t="s">
        <v>100</v>
      </c>
      <c r="L3751" s="48" t="s">
        <v>35439</v>
      </c>
      <c r="M3751" s="48" t="s">
        <v>35440</v>
      </c>
      <c r="N3751" t="e">
        <f>VLOOKUP(B3751,HIS退!B:F,5,FALSE)</f>
        <v>#N/A</v>
      </c>
      <c r="O3751" t="e">
        <f t="shared" si="117"/>
        <v>#N/A</v>
      </c>
      <c r="P3751" s="37" t="e">
        <f>VLOOKUP(C3751,微信退!Q:S,3,FALSE)</f>
        <v>#N/A</v>
      </c>
      <c r="Q3751" t="e">
        <f t="shared" si="118"/>
        <v>#N/A</v>
      </c>
    </row>
    <row r="3752" spans="1:17" hidden="1">
      <c r="A3752" s="49">
        <v>42913.627141203702</v>
      </c>
      <c r="B3752" s="46">
        <v>431776</v>
      </c>
      <c r="C3752" s="50" t="s">
        <v>26506</v>
      </c>
      <c r="D3752" s="46" t="s">
        <v>1193</v>
      </c>
      <c r="E3752" s="46" t="s">
        <v>3066</v>
      </c>
      <c r="F3752" s="47">
        <v>90</v>
      </c>
      <c r="G3752" s="48" t="s">
        <v>59</v>
      </c>
      <c r="H3752" s="48" t="s">
        <v>112</v>
      </c>
      <c r="I3752" s="48" t="s">
        <v>99</v>
      </c>
      <c r="J3752" s="48" t="s">
        <v>48</v>
      </c>
      <c r="K3752" s="48" t="s">
        <v>100</v>
      </c>
      <c r="L3752" s="48" t="s">
        <v>26507</v>
      </c>
      <c r="M3752" s="48" t="s">
        <v>35441</v>
      </c>
      <c r="N3752">
        <f>VLOOKUP(B3752,HIS退!B:F,5,FALSE)</f>
        <v>-90</v>
      </c>
      <c r="O3752" t="str">
        <f t="shared" si="117"/>
        <v/>
      </c>
      <c r="P3752" s="37">
        <f>VLOOKUP(C3752,微信退!Q:S,3,FALSE)</f>
        <v>90</v>
      </c>
      <c r="Q3752" t="str">
        <f t="shared" si="118"/>
        <v/>
      </c>
    </row>
    <row r="3753" spans="1:17" hidden="1">
      <c r="A3753" s="49">
        <v>42913.627372685187</v>
      </c>
      <c r="B3753" s="46">
        <v>431789</v>
      </c>
      <c r="C3753" s="50" t="s">
        <v>35442</v>
      </c>
      <c r="D3753" s="46" t="s">
        <v>35443</v>
      </c>
      <c r="E3753" s="46" t="s">
        <v>35444</v>
      </c>
      <c r="F3753" s="47">
        <v>494</v>
      </c>
      <c r="G3753" s="48" t="s">
        <v>59</v>
      </c>
      <c r="H3753" s="48" t="s">
        <v>29015</v>
      </c>
      <c r="I3753" s="48" t="s">
        <v>99</v>
      </c>
      <c r="J3753" s="48" t="s">
        <v>48</v>
      </c>
      <c r="K3753" s="48" t="s">
        <v>100</v>
      </c>
      <c r="L3753" s="48" t="s">
        <v>35445</v>
      </c>
      <c r="M3753" s="48" t="s">
        <v>35446</v>
      </c>
      <c r="N3753" t="e">
        <f>VLOOKUP(B3753,HIS退!B:F,5,FALSE)</f>
        <v>#N/A</v>
      </c>
      <c r="O3753" t="e">
        <f t="shared" si="117"/>
        <v>#N/A</v>
      </c>
      <c r="P3753" s="37" t="e">
        <f>VLOOKUP(C3753,微信退!Q:S,3,FALSE)</f>
        <v>#N/A</v>
      </c>
      <c r="Q3753" t="e">
        <f t="shared" si="118"/>
        <v>#N/A</v>
      </c>
    </row>
    <row r="3754" spans="1:17" hidden="1">
      <c r="A3754" s="49">
        <v>42913.627835648149</v>
      </c>
      <c r="B3754" s="46">
        <v>431818</v>
      </c>
      <c r="C3754" s="50" t="s">
        <v>35447</v>
      </c>
      <c r="D3754" s="46" t="s">
        <v>35448</v>
      </c>
      <c r="E3754" s="46" t="s">
        <v>35449</v>
      </c>
      <c r="F3754" s="47">
        <v>380</v>
      </c>
      <c r="G3754" s="48" t="s">
        <v>59</v>
      </c>
      <c r="H3754" s="48" t="s">
        <v>59</v>
      </c>
      <c r="I3754" s="48" t="s">
        <v>99</v>
      </c>
      <c r="J3754" s="48" t="s">
        <v>48</v>
      </c>
      <c r="K3754" s="48" t="s">
        <v>100</v>
      </c>
      <c r="L3754" s="48" t="s">
        <v>35450</v>
      </c>
      <c r="M3754" s="48" t="s">
        <v>35451</v>
      </c>
      <c r="N3754" t="e">
        <f>VLOOKUP(B3754,HIS退!B:F,5,FALSE)</f>
        <v>#N/A</v>
      </c>
      <c r="O3754" t="e">
        <f t="shared" si="117"/>
        <v>#N/A</v>
      </c>
      <c r="P3754" s="37" t="e">
        <f>VLOOKUP(C3754,微信退!Q:S,3,FALSE)</f>
        <v>#N/A</v>
      </c>
      <c r="Q3754" t="e">
        <f t="shared" si="118"/>
        <v>#N/A</v>
      </c>
    </row>
    <row r="3755" spans="1:17" hidden="1">
      <c r="A3755" s="49">
        <v>42913.628425925926</v>
      </c>
      <c r="B3755" s="46">
        <v>431857</v>
      </c>
      <c r="C3755" s="50" t="s">
        <v>35452</v>
      </c>
      <c r="D3755" s="46" t="s">
        <v>29630</v>
      </c>
      <c r="E3755" s="46" t="s">
        <v>29631</v>
      </c>
      <c r="F3755" s="47">
        <v>2000</v>
      </c>
      <c r="G3755" s="48" t="s">
        <v>34</v>
      </c>
      <c r="H3755" s="48" t="s">
        <v>34</v>
      </c>
      <c r="I3755" s="48" t="s">
        <v>99</v>
      </c>
      <c r="J3755" s="48" t="s">
        <v>48</v>
      </c>
      <c r="K3755" s="48" t="s">
        <v>100</v>
      </c>
      <c r="L3755" s="48" t="s">
        <v>35453</v>
      </c>
      <c r="M3755" s="48" t="s">
        <v>35454</v>
      </c>
      <c r="N3755" t="e">
        <f>VLOOKUP(B3755,HIS退!B:F,5,FALSE)</f>
        <v>#N/A</v>
      </c>
      <c r="O3755" t="e">
        <f t="shared" si="117"/>
        <v>#N/A</v>
      </c>
      <c r="P3755" s="37" t="e">
        <f>VLOOKUP(C3755,微信退!Q:S,3,FALSE)</f>
        <v>#N/A</v>
      </c>
      <c r="Q3755" t="e">
        <f t="shared" si="118"/>
        <v>#N/A</v>
      </c>
    </row>
    <row r="3756" spans="1:17" hidden="1">
      <c r="A3756" s="49">
        <v>42913.62976851852</v>
      </c>
      <c r="B3756" s="46">
        <v>431945</v>
      </c>
      <c r="C3756" s="50" t="s">
        <v>35455</v>
      </c>
      <c r="D3756" s="46" t="s">
        <v>35456</v>
      </c>
      <c r="E3756" s="46" t="s">
        <v>35457</v>
      </c>
      <c r="F3756" s="47">
        <v>3213</v>
      </c>
      <c r="G3756" s="48" t="s">
        <v>34</v>
      </c>
      <c r="H3756" s="48" t="s">
        <v>34</v>
      </c>
      <c r="I3756" s="48" t="s">
        <v>99</v>
      </c>
      <c r="J3756" s="48" t="s">
        <v>48</v>
      </c>
      <c r="K3756" s="48" t="s">
        <v>100</v>
      </c>
      <c r="L3756" s="48" t="s">
        <v>35458</v>
      </c>
      <c r="M3756" s="48" t="s">
        <v>35459</v>
      </c>
      <c r="N3756" t="e">
        <f>VLOOKUP(B3756,HIS退!B:F,5,FALSE)</f>
        <v>#N/A</v>
      </c>
      <c r="O3756" t="e">
        <f t="shared" si="117"/>
        <v>#N/A</v>
      </c>
      <c r="P3756" s="37" t="e">
        <f>VLOOKUP(C3756,微信退!Q:S,3,FALSE)</f>
        <v>#N/A</v>
      </c>
      <c r="Q3756" t="e">
        <f t="shared" si="118"/>
        <v>#N/A</v>
      </c>
    </row>
    <row r="3757" spans="1:17" hidden="1">
      <c r="A3757" s="49">
        <v>42913.630185185182</v>
      </c>
      <c r="B3757" s="46">
        <v>431964</v>
      </c>
      <c r="C3757" s="50" t="s">
        <v>35460</v>
      </c>
      <c r="D3757" s="46" t="s">
        <v>35461</v>
      </c>
      <c r="E3757" s="46" t="s">
        <v>35462</v>
      </c>
      <c r="F3757" s="47">
        <v>500</v>
      </c>
      <c r="G3757" s="48" t="s">
        <v>34</v>
      </c>
      <c r="H3757" s="48" t="s">
        <v>34</v>
      </c>
      <c r="I3757" s="48" t="s">
        <v>99</v>
      </c>
      <c r="J3757" s="48" t="s">
        <v>48</v>
      </c>
      <c r="K3757" s="48" t="s">
        <v>100</v>
      </c>
      <c r="L3757" s="48" t="s">
        <v>35463</v>
      </c>
      <c r="M3757" s="48" t="s">
        <v>35464</v>
      </c>
      <c r="N3757" t="e">
        <f>VLOOKUP(B3757,HIS退!B:F,5,FALSE)</f>
        <v>#N/A</v>
      </c>
      <c r="O3757" t="e">
        <f t="shared" si="117"/>
        <v>#N/A</v>
      </c>
      <c r="P3757" s="37" t="e">
        <f>VLOOKUP(C3757,微信退!Q:S,3,FALSE)</f>
        <v>#N/A</v>
      </c>
      <c r="Q3757" t="e">
        <f t="shared" si="118"/>
        <v>#N/A</v>
      </c>
    </row>
    <row r="3758" spans="1:17" hidden="1">
      <c r="A3758" s="49">
        <v>42913.630833333336</v>
      </c>
      <c r="B3758" s="46">
        <v>432003</v>
      </c>
      <c r="C3758" s="50" t="s">
        <v>35465</v>
      </c>
      <c r="D3758" s="46" t="s">
        <v>35466</v>
      </c>
      <c r="E3758" s="46" t="s">
        <v>27267</v>
      </c>
      <c r="F3758" s="47">
        <v>375</v>
      </c>
      <c r="G3758" s="48" t="s">
        <v>59</v>
      </c>
      <c r="H3758" s="48" t="s">
        <v>59</v>
      </c>
      <c r="I3758" s="48" t="s">
        <v>99</v>
      </c>
      <c r="J3758" s="48" t="s">
        <v>48</v>
      </c>
      <c r="K3758" s="48" t="s">
        <v>100</v>
      </c>
      <c r="L3758" s="48" t="s">
        <v>35467</v>
      </c>
      <c r="M3758" s="48" t="s">
        <v>35468</v>
      </c>
      <c r="N3758" t="e">
        <f>VLOOKUP(B3758,HIS退!B:F,5,FALSE)</f>
        <v>#N/A</v>
      </c>
      <c r="O3758" t="e">
        <f t="shared" si="117"/>
        <v>#N/A</v>
      </c>
      <c r="P3758" s="37" t="e">
        <f>VLOOKUP(C3758,微信退!Q:S,3,FALSE)</f>
        <v>#N/A</v>
      </c>
      <c r="Q3758" t="e">
        <f t="shared" si="118"/>
        <v>#N/A</v>
      </c>
    </row>
    <row r="3759" spans="1:17" hidden="1">
      <c r="A3759" s="49">
        <v>42913.632650462961</v>
      </c>
      <c r="B3759" s="46">
        <v>432099</v>
      </c>
      <c r="C3759" s="50" t="s">
        <v>35469</v>
      </c>
      <c r="D3759" s="46" t="s">
        <v>35470</v>
      </c>
      <c r="E3759" s="46" t="s">
        <v>35471</v>
      </c>
      <c r="F3759" s="47">
        <v>1088</v>
      </c>
      <c r="G3759" s="48" t="s">
        <v>34</v>
      </c>
      <c r="H3759" s="48" t="s">
        <v>34</v>
      </c>
      <c r="I3759" s="48" t="s">
        <v>99</v>
      </c>
      <c r="J3759" s="48" t="s">
        <v>48</v>
      </c>
      <c r="K3759" s="48" t="s">
        <v>100</v>
      </c>
      <c r="L3759" s="48" t="s">
        <v>35472</v>
      </c>
      <c r="M3759" s="48" t="s">
        <v>35473</v>
      </c>
      <c r="N3759" t="e">
        <f>VLOOKUP(B3759,HIS退!B:F,5,FALSE)</f>
        <v>#N/A</v>
      </c>
      <c r="O3759" t="e">
        <f t="shared" si="117"/>
        <v>#N/A</v>
      </c>
      <c r="P3759" s="37" t="e">
        <f>VLOOKUP(C3759,微信退!Q:S,3,FALSE)</f>
        <v>#N/A</v>
      </c>
      <c r="Q3759" t="e">
        <f t="shared" si="118"/>
        <v>#N/A</v>
      </c>
    </row>
    <row r="3760" spans="1:17" hidden="1">
      <c r="A3760" s="49">
        <v>42913.634571759256</v>
      </c>
      <c r="B3760" s="46">
        <v>432225</v>
      </c>
      <c r="C3760" s="50" t="s">
        <v>26450</v>
      </c>
      <c r="D3760" s="46" t="s">
        <v>28449</v>
      </c>
      <c r="E3760" s="46" t="s">
        <v>28450</v>
      </c>
      <c r="F3760" s="47">
        <v>32</v>
      </c>
      <c r="G3760" s="48" t="s">
        <v>59</v>
      </c>
      <c r="H3760" s="48" t="s">
        <v>112</v>
      </c>
      <c r="I3760" s="48" t="s">
        <v>99</v>
      </c>
      <c r="J3760" s="48" t="s">
        <v>48</v>
      </c>
      <c r="K3760" s="48" t="s">
        <v>100</v>
      </c>
      <c r="L3760" s="48" t="s">
        <v>26451</v>
      </c>
      <c r="M3760" s="48" t="s">
        <v>35474</v>
      </c>
      <c r="N3760">
        <f>VLOOKUP(B3760,HIS退!B:F,5,FALSE)</f>
        <v>-32</v>
      </c>
      <c r="O3760" t="str">
        <f t="shared" si="117"/>
        <v/>
      </c>
      <c r="P3760" s="37">
        <f>VLOOKUP(C3760,微信退!Q:S,3,FALSE)</f>
        <v>32</v>
      </c>
      <c r="Q3760" t="str">
        <f t="shared" si="118"/>
        <v/>
      </c>
    </row>
    <row r="3761" spans="1:17" hidden="1">
      <c r="A3761" s="49">
        <v>42913.636620370373</v>
      </c>
      <c r="B3761" s="46">
        <v>432333</v>
      </c>
      <c r="C3761" s="50" t="s">
        <v>35475</v>
      </c>
      <c r="D3761" s="46" t="s">
        <v>35476</v>
      </c>
      <c r="E3761" s="46" t="s">
        <v>35477</v>
      </c>
      <c r="F3761" s="47">
        <v>1000</v>
      </c>
      <c r="G3761" s="48" t="s">
        <v>59</v>
      </c>
      <c r="H3761" s="48" t="s">
        <v>59</v>
      </c>
      <c r="I3761" s="48" t="s">
        <v>99</v>
      </c>
      <c r="J3761" s="48" t="s">
        <v>48</v>
      </c>
      <c r="K3761" s="48" t="s">
        <v>100</v>
      </c>
      <c r="L3761" s="48" t="s">
        <v>35478</v>
      </c>
      <c r="M3761" s="48" t="s">
        <v>35479</v>
      </c>
      <c r="N3761" t="e">
        <f>VLOOKUP(B3761,HIS退!B:F,5,FALSE)</f>
        <v>#N/A</v>
      </c>
      <c r="O3761" t="e">
        <f t="shared" si="117"/>
        <v>#N/A</v>
      </c>
      <c r="P3761" s="37" t="e">
        <f>VLOOKUP(C3761,微信退!Q:S,3,FALSE)</f>
        <v>#N/A</v>
      </c>
      <c r="Q3761" t="e">
        <f t="shared" si="118"/>
        <v>#N/A</v>
      </c>
    </row>
    <row r="3762" spans="1:17" hidden="1">
      <c r="A3762" s="49">
        <v>42913.636967592596</v>
      </c>
      <c r="B3762" s="46">
        <v>432356</v>
      </c>
      <c r="C3762" s="50" t="s">
        <v>35480</v>
      </c>
      <c r="D3762" s="46" t="s">
        <v>35481</v>
      </c>
      <c r="E3762" s="46" t="s">
        <v>35482</v>
      </c>
      <c r="F3762" s="47">
        <v>300</v>
      </c>
      <c r="G3762" s="48" t="s">
        <v>34</v>
      </c>
      <c r="H3762" s="48" t="s">
        <v>29015</v>
      </c>
      <c r="I3762" s="48" t="s">
        <v>99</v>
      </c>
      <c r="J3762" s="48" t="s">
        <v>48</v>
      </c>
      <c r="K3762" s="48" t="s">
        <v>100</v>
      </c>
      <c r="L3762" s="48" t="s">
        <v>35483</v>
      </c>
      <c r="M3762" s="48" t="s">
        <v>35484</v>
      </c>
      <c r="N3762" t="e">
        <f>VLOOKUP(B3762,HIS退!B:F,5,FALSE)</f>
        <v>#N/A</v>
      </c>
      <c r="O3762" t="e">
        <f t="shared" si="117"/>
        <v>#N/A</v>
      </c>
      <c r="P3762" s="37" t="e">
        <f>VLOOKUP(C3762,微信退!Q:S,3,FALSE)</f>
        <v>#N/A</v>
      </c>
      <c r="Q3762" t="e">
        <f t="shared" si="118"/>
        <v>#N/A</v>
      </c>
    </row>
    <row r="3763" spans="1:17" hidden="1">
      <c r="A3763" s="49">
        <v>42913.637418981481</v>
      </c>
      <c r="B3763" s="46">
        <v>432392</v>
      </c>
      <c r="C3763" s="50" t="s">
        <v>35485</v>
      </c>
      <c r="D3763" s="46" t="s">
        <v>35486</v>
      </c>
      <c r="E3763" s="46" t="s">
        <v>35487</v>
      </c>
      <c r="F3763" s="47">
        <v>400</v>
      </c>
      <c r="G3763" s="48" t="s">
        <v>34</v>
      </c>
      <c r="H3763" s="48" t="s">
        <v>34</v>
      </c>
      <c r="I3763" s="48" t="s">
        <v>99</v>
      </c>
      <c r="J3763" s="48" t="s">
        <v>48</v>
      </c>
      <c r="K3763" s="48" t="s">
        <v>100</v>
      </c>
      <c r="L3763" s="48" t="s">
        <v>35488</v>
      </c>
      <c r="M3763" s="48" t="s">
        <v>35489</v>
      </c>
      <c r="N3763" t="e">
        <f>VLOOKUP(B3763,HIS退!B:F,5,FALSE)</f>
        <v>#N/A</v>
      </c>
      <c r="O3763" t="e">
        <f t="shared" si="117"/>
        <v>#N/A</v>
      </c>
      <c r="P3763" s="37" t="e">
        <f>VLOOKUP(C3763,微信退!Q:S,3,FALSE)</f>
        <v>#N/A</v>
      </c>
      <c r="Q3763" t="e">
        <f t="shared" si="118"/>
        <v>#N/A</v>
      </c>
    </row>
    <row r="3764" spans="1:17" hidden="1">
      <c r="A3764" s="49">
        <v>42913.637766203705</v>
      </c>
      <c r="B3764" s="46">
        <v>432403</v>
      </c>
      <c r="C3764" s="50" t="s">
        <v>35490</v>
      </c>
      <c r="D3764" s="46" t="s">
        <v>35491</v>
      </c>
      <c r="E3764" s="46" t="s">
        <v>35492</v>
      </c>
      <c r="F3764" s="47">
        <v>218</v>
      </c>
      <c r="G3764" s="48" t="s">
        <v>59</v>
      </c>
      <c r="H3764" s="48" t="s">
        <v>29015</v>
      </c>
      <c r="I3764" s="48" t="s">
        <v>99</v>
      </c>
      <c r="J3764" s="48" t="s">
        <v>48</v>
      </c>
      <c r="K3764" s="48" t="s">
        <v>100</v>
      </c>
      <c r="L3764" s="48" t="s">
        <v>35493</v>
      </c>
      <c r="M3764" s="48" t="s">
        <v>35494</v>
      </c>
      <c r="N3764" t="e">
        <f>VLOOKUP(B3764,HIS退!B:F,5,FALSE)</f>
        <v>#N/A</v>
      </c>
      <c r="O3764" t="e">
        <f t="shared" si="117"/>
        <v>#N/A</v>
      </c>
      <c r="P3764" s="37" t="e">
        <f>VLOOKUP(C3764,微信退!Q:S,3,FALSE)</f>
        <v>#N/A</v>
      </c>
      <c r="Q3764" t="e">
        <f t="shared" si="118"/>
        <v>#N/A</v>
      </c>
    </row>
    <row r="3765" spans="1:17" hidden="1">
      <c r="A3765" s="49">
        <v>42913.638078703705</v>
      </c>
      <c r="B3765" s="46">
        <v>432429</v>
      </c>
      <c r="C3765" s="50" t="s">
        <v>35495</v>
      </c>
      <c r="D3765" s="46" t="s">
        <v>35496</v>
      </c>
      <c r="E3765" s="46" t="s">
        <v>8043</v>
      </c>
      <c r="F3765" s="47">
        <v>1500</v>
      </c>
      <c r="G3765" s="48" t="s">
        <v>34</v>
      </c>
      <c r="H3765" s="48" t="s">
        <v>34</v>
      </c>
      <c r="I3765" s="48" t="s">
        <v>101</v>
      </c>
      <c r="J3765" s="48" t="s">
        <v>98</v>
      </c>
      <c r="K3765" s="48" t="s">
        <v>100</v>
      </c>
      <c r="L3765" s="48" t="s">
        <v>35497</v>
      </c>
      <c r="M3765" s="48" t="s">
        <v>35498</v>
      </c>
      <c r="N3765" t="e">
        <f>VLOOKUP(B3765,HIS退!B:F,5,FALSE)</f>
        <v>#N/A</v>
      </c>
      <c r="O3765" t="e">
        <f t="shared" si="117"/>
        <v>#N/A</v>
      </c>
      <c r="P3765" s="37" t="e">
        <f>VLOOKUP(C3765,微信退!Q:S,3,FALSE)</f>
        <v>#N/A</v>
      </c>
      <c r="Q3765" t="e">
        <f t="shared" si="118"/>
        <v>#N/A</v>
      </c>
    </row>
    <row r="3766" spans="1:17" hidden="1">
      <c r="A3766" s="49">
        <v>42913.639247685183</v>
      </c>
      <c r="B3766" s="46">
        <v>432488</v>
      </c>
      <c r="C3766" s="50" t="s">
        <v>35499</v>
      </c>
      <c r="D3766" s="46" t="s">
        <v>35500</v>
      </c>
      <c r="E3766" s="46" t="s">
        <v>35501</v>
      </c>
      <c r="F3766" s="47">
        <v>173</v>
      </c>
      <c r="G3766" s="48" t="s">
        <v>34</v>
      </c>
      <c r="H3766" s="48" t="s">
        <v>34</v>
      </c>
      <c r="I3766" s="48" t="s">
        <v>99</v>
      </c>
      <c r="J3766" s="48" t="s">
        <v>48</v>
      </c>
      <c r="K3766" s="48" t="s">
        <v>100</v>
      </c>
      <c r="L3766" s="48" t="s">
        <v>35502</v>
      </c>
      <c r="M3766" s="48" t="s">
        <v>35503</v>
      </c>
      <c r="N3766" t="e">
        <f>VLOOKUP(B3766,HIS退!B:F,5,FALSE)</f>
        <v>#N/A</v>
      </c>
      <c r="O3766" t="e">
        <f t="shared" si="117"/>
        <v>#N/A</v>
      </c>
      <c r="P3766" s="37" t="e">
        <f>VLOOKUP(C3766,微信退!Q:S,3,FALSE)</f>
        <v>#N/A</v>
      </c>
      <c r="Q3766" t="e">
        <f t="shared" si="118"/>
        <v>#N/A</v>
      </c>
    </row>
    <row r="3767" spans="1:17" hidden="1">
      <c r="A3767" s="49">
        <v>42913.639351851853</v>
      </c>
      <c r="B3767" s="46">
        <v>432494</v>
      </c>
      <c r="C3767" s="50" t="s">
        <v>35504</v>
      </c>
      <c r="D3767" s="46" t="s">
        <v>35505</v>
      </c>
      <c r="E3767" s="46" t="s">
        <v>3289</v>
      </c>
      <c r="F3767" s="47">
        <v>72</v>
      </c>
      <c r="G3767" s="48" t="s">
        <v>59</v>
      </c>
      <c r="H3767" s="48" t="s">
        <v>29015</v>
      </c>
      <c r="I3767" s="48" t="s">
        <v>99</v>
      </c>
      <c r="J3767" s="48" t="s">
        <v>48</v>
      </c>
      <c r="K3767" s="48" t="s">
        <v>100</v>
      </c>
      <c r="L3767" s="48" t="s">
        <v>35506</v>
      </c>
      <c r="M3767" s="48" t="s">
        <v>35507</v>
      </c>
      <c r="N3767" t="e">
        <f>VLOOKUP(B3767,HIS退!B:F,5,FALSE)</f>
        <v>#N/A</v>
      </c>
      <c r="O3767" t="e">
        <f t="shared" si="117"/>
        <v>#N/A</v>
      </c>
      <c r="P3767" s="37" t="e">
        <f>VLOOKUP(C3767,微信退!Q:S,3,FALSE)</f>
        <v>#N/A</v>
      </c>
      <c r="Q3767" t="e">
        <f t="shared" si="118"/>
        <v>#N/A</v>
      </c>
    </row>
    <row r="3768" spans="1:17" hidden="1">
      <c r="A3768" s="49">
        <v>42913.639664351853</v>
      </c>
      <c r="B3768" s="46">
        <v>432516</v>
      </c>
      <c r="C3768" s="50" t="s">
        <v>35508</v>
      </c>
      <c r="D3768" s="46" t="s">
        <v>35509</v>
      </c>
      <c r="E3768" s="46" t="s">
        <v>35510</v>
      </c>
      <c r="F3768" s="47">
        <v>492</v>
      </c>
      <c r="G3768" s="48" t="s">
        <v>59</v>
      </c>
      <c r="H3768" s="48" t="s">
        <v>59</v>
      </c>
      <c r="I3768" s="48" t="s">
        <v>99</v>
      </c>
      <c r="J3768" s="48" t="s">
        <v>48</v>
      </c>
      <c r="K3768" s="48" t="s">
        <v>100</v>
      </c>
      <c r="L3768" s="48" t="s">
        <v>35511</v>
      </c>
      <c r="M3768" s="48" t="s">
        <v>35512</v>
      </c>
      <c r="N3768" t="e">
        <f>VLOOKUP(B3768,HIS退!B:F,5,FALSE)</f>
        <v>#N/A</v>
      </c>
      <c r="O3768" t="e">
        <f t="shared" si="117"/>
        <v>#N/A</v>
      </c>
      <c r="P3768" s="37" t="e">
        <f>VLOOKUP(C3768,微信退!Q:S,3,FALSE)</f>
        <v>#N/A</v>
      </c>
      <c r="Q3768" t="e">
        <f t="shared" si="118"/>
        <v>#N/A</v>
      </c>
    </row>
    <row r="3769" spans="1:17" hidden="1">
      <c r="A3769" s="49">
        <v>42913.640069444446</v>
      </c>
      <c r="B3769" s="46">
        <v>432543</v>
      </c>
      <c r="C3769" s="50" t="s">
        <v>26446</v>
      </c>
      <c r="D3769" s="46" t="s">
        <v>28451</v>
      </c>
      <c r="E3769" s="46" t="s">
        <v>28452</v>
      </c>
      <c r="F3769" s="47">
        <v>1</v>
      </c>
      <c r="G3769" s="48" t="s">
        <v>34</v>
      </c>
      <c r="H3769" s="48" t="s">
        <v>112</v>
      </c>
      <c r="I3769" s="48" t="s">
        <v>99</v>
      </c>
      <c r="J3769" s="48" t="s">
        <v>48</v>
      </c>
      <c r="K3769" s="48" t="s">
        <v>100</v>
      </c>
      <c r="L3769" s="48" t="s">
        <v>26447</v>
      </c>
      <c r="M3769" s="48" t="s">
        <v>35513</v>
      </c>
      <c r="N3769">
        <f>VLOOKUP(B3769,HIS退!B:F,5,FALSE)</f>
        <v>-1</v>
      </c>
      <c r="O3769" t="str">
        <f t="shared" si="117"/>
        <v/>
      </c>
      <c r="P3769" s="37">
        <f>VLOOKUP(C3769,微信退!Q:S,3,FALSE)</f>
        <v>1</v>
      </c>
      <c r="Q3769" t="str">
        <f t="shared" si="118"/>
        <v/>
      </c>
    </row>
    <row r="3770" spans="1:17" hidden="1">
      <c r="A3770" s="49">
        <v>42913.641898148147</v>
      </c>
      <c r="B3770" s="46">
        <v>432626</v>
      </c>
      <c r="C3770" s="50" t="s">
        <v>35514</v>
      </c>
      <c r="D3770" s="46" t="s">
        <v>35515</v>
      </c>
      <c r="E3770" s="46" t="s">
        <v>35516</v>
      </c>
      <c r="F3770" s="47">
        <v>525</v>
      </c>
      <c r="G3770" s="48" t="s">
        <v>34</v>
      </c>
      <c r="H3770" s="48" t="s">
        <v>34</v>
      </c>
      <c r="I3770" s="48" t="s">
        <v>99</v>
      </c>
      <c r="J3770" s="48" t="s">
        <v>48</v>
      </c>
      <c r="K3770" s="48" t="s">
        <v>100</v>
      </c>
      <c r="L3770" s="48" t="s">
        <v>35517</v>
      </c>
      <c r="M3770" s="48" t="s">
        <v>35518</v>
      </c>
      <c r="N3770" t="e">
        <f>VLOOKUP(B3770,HIS退!B:F,5,FALSE)</f>
        <v>#N/A</v>
      </c>
      <c r="O3770" t="e">
        <f t="shared" si="117"/>
        <v>#N/A</v>
      </c>
      <c r="P3770" s="37" t="e">
        <f>VLOOKUP(C3770,微信退!Q:S,3,FALSE)</f>
        <v>#N/A</v>
      </c>
      <c r="Q3770" t="e">
        <f t="shared" si="118"/>
        <v>#N/A</v>
      </c>
    </row>
    <row r="3771" spans="1:17" hidden="1">
      <c r="A3771" s="49">
        <v>42913.642685185187</v>
      </c>
      <c r="B3771" s="46">
        <v>432669</v>
      </c>
      <c r="C3771" s="50" t="s">
        <v>26402</v>
      </c>
      <c r="D3771" s="46" t="s">
        <v>28453</v>
      </c>
      <c r="E3771" s="46" t="s">
        <v>28454</v>
      </c>
      <c r="F3771" s="47">
        <v>10</v>
      </c>
      <c r="G3771" s="48" t="s">
        <v>59</v>
      </c>
      <c r="H3771" s="48" t="s">
        <v>112</v>
      </c>
      <c r="I3771" s="48" t="s">
        <v>99</v>
      </c>
      <c r="J3771" s="48" t="s">
        <v>48</v>
      </c>
      <c r="K3771" s="48" t="s">
        <v>100</v>
      </c>
      <c r="L3771" s="48" t="s">
        <v>26403</v>
      </c>
      <c r="M3771" s="48" t="s">
        <v>35519</v>
      </c>
      <c r="N3771">
        <f>VLOOKUP(B3771,HIS退!B:F,5,FALSE)</f>
        <v>-10</v>
      </c>
      <c r="O3771" t="str">
        <f t="shared" ref="O3771:O3834" si="119">IF(N3771=F3771*-1,"",1)</f>
        <v/>
      </c>
      <c r="P3771" s="37">
        <f>VLOOKUP(C3771,微信退!Q:S,3,FALSE)</f>
        <v>10</v>
      </c>
      <c r="Q3771" t="str">
        <f t="shared" ref="Q3771:Q3834" si="120">IF(P3771=F3771,"",1)</f>
        <v/>
      </c>
    </row>
    <row r="3772" spans="1:17" hidden="1">
      <c r="A3772" s="49">
        <v>42913.642800925925</v>
      </c>
      <c r="B3772" s="46">
        <v>432686</v>
      </c>
      <c r="C3772" s="50" t="s">
        <v>26472</v>
      </c>
      <c r="D3772" s="46" t="s">
        <v>28455</v>
      </c>
      <c r="E3772" s="46" t="s">
        <v>28456</v>
      </c>
      <c r="F3772" s="47">
        <v>48</v>
      </c>
      <c r="G3772" s="48" t="s">
        <v>34</v>
      </c>
      <c r="H3772" s="48" t="s">
        <v>112</v>
      </c>
      <c r="I3772" s="48" t="s">
        <v>99</v>
      </c>
      <c r="J3772" s="48" t="s">
        <v>48</v>
      </c>
      <c r="K3772" s="48" t="s">
        <v>100</v>
      </c>
      <c r="L3772" s="48" t="s">
        <v>26473</v>
      </c>
      <c r="M3772" s="48" t="s">
        <v>35520</v>
      </c>
      <c r="N3772">
        <f>VLOOKUP(B3772,HIS退!B:F,5,FALSE)</f>
        <v>-48</v>
      </c>
      <c r="O3772" t="str">
        <f t="shared" si="119"/>
        <v/>
      </c>
      <c r="P3772" s="37">
        <f>VLOOKUP(C3772,微信退!Q:S,3,FALSE)</f>
        <v>48</v>
      </c>
      <c r="Q3772" t="str">
        <f t="shared" si="120"/>
        <v/>
      </c>
    </row>
    <row r="3773" spans="1:17" hidden="1">
      <c r="A3773" s="49">
        <v>42913.643634259257</v>
      </c>
      <c r="B3773" s="46">
        <v>432732</v>
      </c>
      <c r="C3773" s="50" t="s">
        <v>35521</v>
      </c>
      <c r="D3773" s="46" t="s">
        <v>35522</v>
      </c>
      <c r="E3773" s="46" t="s">
        <v>35523</v>
      </c>
      <c r="F3773" s="47">
        <v>1000</v>
      </c>
      <c r="G3773" s="48" t="s">
        <v>59</v>
      </c>
      <c r="H3773" s="48" t="s">
        <v>59</v>
      </c>
      <c r="I3773" s="48" t="s">
        <v>99</v>
      </c>
      <c r="J3773" s="48" t="s">
        <v>48</v>
      </c>
      <c r="K3773" s="48" t="s">
        <v>100</v>
      </c>
      <c r="L3773" s="48" t="s">
        <v>35524</v>
      </c>
      <c r="M3773" s="48" t="s">
        <v>35525</v>
      </c>
      <c r="N3773" t="e">
        <f>VLOOKUP(B3773,HIS退!B:F,5,FALSE)</f>
        <v>#N/A</v>
      </c>
      <c r="O3773" t="e">
        <f t="shared" si="119"/>
        <v>#N/A</v>
      </c>
      <c r="P3773" s="37" t="e">
        <f>VLOOKUP(C3773,微信退!Q:S,3,FALSE)</f>
        <v>#N/A</v>
      </c>
      <c r="Q3773" t="e">
        <f t="shared" si="120"/>
        <v>#N/A</v>
      </c>
    </row>
    <row r="3774" spans="1:17" hidden="1">
      <c r="A3774" s="49">
        <v>42913.646793981483</v>
      </c>
      <c r="B3774" s="46">
        <v>432921</v>
      </c>
      <c r="C3774" s="50" t="s">
        <v>35526</v>
      </c>
      <c r="D3774" s="46" t="s">
        <v>35527</v>
      </c>
      <c r="E3774" s="46" t="s">
        <v>35528</v>
      </c>
      <c r="F3774" s="47">
        <v>700</v>
      </c>
      <c r="G3774" s="48" t="s">
        <v>59</v>
      </c>
      <c r="H3774" s="48" t="s">
        <v>59</v>
      </c>
      <c r="I3774" s="48" t="s">
        <v>99</v>
      </c>
      <c r="J3774" s="48" t="s">
        <v>48</v>
      </c>
      <c r="K3774" s="48" t="s">
        <v>100</v>
      </c>
      <c r="L3774" s="48" t="s">
        <v>35529</v>
      </c>
      <c r="M3774" s="48" t="s">
        <v>35530</v>
      </c>
      <c r="N3774" t="e">
        <f>VLOOKUP(B3774,HIS退!B:F,5,FALSE)</f>
        <v>#N/A</v>
      </c>
      <c r="O3774" t="e">
        <f t="shared" si="119"/>
        <v>#N/A</v>
      </c>
      <c r="P3774" s="37" t="e">
        <f>VLOOKUP(C3774,微信退!Q:S,3,FALSE)</f>
        <v>#N/A</v>
      </c>
      <c r="Q3774" t="e">
        <f t="shared" si="120"/>
        <v>#N/A</v>
      </c>
    </row>
    <row r="3775" spans="1:17" hidden="1">
      <c r="A3775" s="49">
        <v>42913.647731481484</v>
      </c>
      <c r="B3775" s="46">
        <v>432915</v>
      </c>
      <c r="C3775" s="50" t="s">
        <v>35531</v>
      </c>
      <c r="D3775" s="46" t="s">
        <v>35532</v>
      </c>
      <c r="E3775" s="46" t="s">
        <v>35533</v>
      </c>
      <c r="F3775" s="47">
        <v>200</v>
      </c>
      <c r="G3775" s="48" t="s">
        <v>34</v>
      </c>
      <c r="H3775" s="48" t="s">
        <v>34</v>
      </c>
      <c r="I3775" s="48" t="s">
        <v>99</v>
      </c>
      <c r="J3775" s="48" t="s">
        <v>48</v>
      </c>
      <c r="K3775" s="48" t="s">
        <v>100</v>
      </c>
      <c r="L3775" s="48" t="s">
        <v>35534</v>
      </c>
      <c r="M3775" s="48" t="s">
        <v>35535</v>
      </c>
      <c r="N3775" t="e">
        <f>VLOOKUP(B3775,HIS退!B:F,5,FALSE)</f>
        <v>#N/A</v>
      </c>
      <c r="O3775" t="e">
        <f t="shared" si="119"/>
        <v>#N/A</v>
      </c>
      <c r="P3775" s="37" t="e">
        <f>VLOOKUP(C3775,微信退!Q:S,3,FALSE)</f>
        <v>#N/A</v>
      </c>
      <c r="Q3775" t="e">
        <f t="shared" si="120"/>
        <v>#N/A</v>
      </c>
    </row>
    <row r="3776" spans="1:17" hidden="1">
      <c r="A3776" s="49">
        <v>42913.648865740739</v>
      </c>
      <c r="B3776" s="46">
        <v>433015</v>
      </c>
      <c r="C3776" s="50" t="s">
        <v>35536</v>
      </c>
      <c r="D3776" s="46" t="s">
        <v>35537</v>
      </c>
      <c r="E3776" s="46" t="s">
        <v>35538</v>
      </c>
      <c r="F3776" s="47">
        <v>20</v>
      </c>
      <c r="G3776" s="48" t="s">
        <v>59</v>
      </c>
      <c r="H3776" s="48" t="s">
        <v>29015</v>
      </c>
      <c r="I3776" s="48" t="s">
        <v>99</v>
      </c>
      <c r="J3776" s="48" t="s">
        <v>48</v>
      </c>
      <c r="K3776" s="48" t="s">
        <v>100</v>
      </c>
      <c r="L3776" s="48" t="s">
        <v>35539</v>
      </c>
      <c r="M3776" s="48" t="s">
        <v>35540</v>
      </c>
      <c r="N3776" t="e">
        <f>VLOOKUP(B3776,HIS退!B:F,5,FALSE)</f>
        <v>#N/A</v>
      </c>
      <c r="O3776" t="e">
        <f t="shared" si="119"/>
        <v>#N/A</v>
      </c>
      <c r="P3776" s="37" t="e">
        <f>VLOOKUP(C3776,微信退!Q:S,3,FALSE)</f>
        <v>#N/A</v>
      </c>
      <c r="Q3776" t="e">
        <f t="shared" si="120"/>
        <v>#N/A</v>
      </c>
    </row>
    <row r="3777" spans="1:17" hidden="1">
      <c r="A3777" s="49">
        <v>42913.648900462962</v>
      </c>
      <c r="B3777" s="46">
        <v>433017</v>
      </c>
      <c r="C3777" s="50" t="s">
        <v>35541</v>
      </c>
      <c r="D3777" s="46" t="s">
        <v>35542</v>
      </c>
      <c r="E3777" s="46" t="s">
        <v>35543</v>
      </c>
      <c r="F3777" s="47">
        <v>740</v>
      </c>
      <c r="G3777" s="48" t="s">
        <v>34</v>
      </c>
      <c r="H3777" s="48" t="s">
        <v>34</v>
      </c>
      <c r="I3777" s="48" t="s">
        <v>99</v>
      </c>
      <c r="J3777" s="48" t="s">
        <v>48</v>
      </c>
      <c r="K3777" s="48" t="s">
        <v>100</v>
      </c>
      <c r="L3777" s="48" t="s">
        <v>35544</v>
      </c>
      <c r="M3777" s="48" t="s">
        <v>35545</v>
      </c>
      <c r="N3777" t="e">
        <f>VLOOKUP(B3777,HIS退!B:F,5,FALSE)</f>
        <v>#N/A</v>
      </c>
      <c r="O3777" t="e">
        <f t="shared" si="119"/>
        <v>#N/A</v>
      </c>
      <c r="P3777" s="37" t="e">
        <f>VLOOKUP(C3777,微信退!Q:S,3,FALSE)</f>
        <v>#N/A</v>
      </c>
      <c r="Q3777" t="e">
        <f t="shared" si="120"/>
        <v>#N/A</v>
      </c>
    </row>
    <row r="3778" spans="1:17" hidden="1">
      <c r="A3778" s="49">
        <v>42913.649201388886</v>
      </c>
      <c r="B3778" s="46">
        <v>433036</v>
      </c>
      <c r="C3778" s="50" t="s">
        <v>26504</v>
      </c>
      <c r="D3778" s="46" t="s">
        <v>28457</v>
      </c>
      <c r="E3778" s="46" t="s">
        <v>28458</v>
      </c>
      <c r="F3778" s="47">
        <v>20</v>
      </c>
      <c r="G3778" s="48" t="s">
        <v>59</v>
      </c>
      <c r="H3778" s="48" t="s">
        <v>112</v>
      </c>
      <c r="I3778" s="48" t="s">
        <v>99</v>
      </c>
      <c r="J3778" s="48" t="s">
        <v>48</v>
      </c>
      <c r="K3778" s="48" t="s">
        <v>100</v>
      </c>
      <c r="L3778" s="48" t="s">
        <v>26505</v>
      </c>
      <c r="M3778" s="48" t="s">
        <v>35546</v>
      </c>
      <c r="N3778">
        <f>VLOOKUP(B3778,HIS退!B:F,5,FALSE)</f>
        <v>-20</v>
      </c>
      <c r="O3778" t="str">
        <f t="shared" si="119"/>
        <v/>
      </c>
      <c r="P3778" s="37">
        <f>VLOOKUP(C3778,微信退!Q:S,3,FALSE)</f>
        <v>20</v>
      </c>
      <c r="Q3778" t="str">
        <f t="shared" si="120"/>
        <v/>
      </c>
    </row>
    <row r="3779" spans="1:17" hidden="1">
      <c r="A3779" s="49">
        <v>42913.649386574078</v>
      </c>
      <c r="B3779" s="46">
        <v>433047</v>
      </c>
      <c r="C3779" s="50" t="s">
        <v>35547</v>
      </c>
      <c r="D3779" s="46" t="s">
        <v>35548</v>
      </c>
      <c r="E3779" s="46" t="s">
        <v>35549</v>
      </c>
      <c r="F3779" s="47">
        <v>2437</v>
      </c>
      <c r="G3779" s="48" t="s">
        <v>59</v>
      </c>
      <c r="H3779" s="48" t="s">
        <v>59</v>
      </c>
      <c r="I3779" s="48" t="s">
        <v>99</v>
      </c>
      <c r="J3779" s="48" t="s">
        <v>48</v>
      </c>
      <c r="K3779" s="48" t="s">
        <v>100</v>
      </c>
      <c r="L3779" s="48" t="s">
        <v>35550</v>
      </c>
      <c r="M3779" s="48" t="s">
        <v>35551</v>
      </c>
      <c r="N3779" t="e">
        <f>VLOOKUP(B3779,HIS退!B:F,5,FALSE)</f>
        <v>#N/A</v>
      </c>
      <c r="O3779" t="e">
        <f t="shared" si="119"/>
        <v>#N/A</v>
      </c>
      <c r="P3779" s="37" t="e">
        <f>VLOOKUP(C3779,微信退!Q:S,3,FALSE)</f>
        <v>#N/A</v>
      </c>
      <c r="Q3779" t="e">
        <f t="shared" si="120"/>
        <v>#N/A</v>
      </c>
    </row>
    <row r="3780" spans="1:17" hidden="1">
      <c r="A3780" s="49">
        <v>42913.651724537034</v>
      </c>
      <c r="B3780" s="46">
        <v>433178</v>
      </c>
      <c r="C3780" s="50" t="s">
        <v>35552</v>
      </c>
      <c r="D3780" s="46" t="s">
        <v>35553</v>
      </c>
      <c r="E3780" s="46" t="s">
        <v>35554</v>
      </c>
      <c r="F3780" s="47">
        <v>70</v>
      </c>
      <c r="G3780" s="48" t="s">
        <v>34</v>
      </c>
      <c r="H3780" s="48" t="s">
        <v>29015</v>
      </c>
      <c r="I3780" s="48" t="s">
        <v>99</v>
      </c>
      <c r="J3780" s="48" t="s">
        <v>48</v>
      </c>
      <c r="K3780" s="48" t="s">
        <v>100</v>
      </c>
      <c r="L3780" s="48" t="s">
        <v>35555</v>
      </c>
      <c r="M3780" s="48" t="s">
        <v>35556</v>
      </c>
      <c r="N3780" t="e">
        <f>VLOOKUP(B3780,HIS退!B:F,5,FALSE)</f>
        <v>#N/A</v>
      </c>
      <c r="O3780" t="e">
        <f t="shared" si="119"/>
        <v>#N/A</v>
      </c>
      <c r="P3780" s="37" t="e">
        <f>VLOOKUP(C3780,微信退!Q:S,3,FALSE)</f>
        <v>#N/A</v>
      </c>
      <c r="Q3780" t="e">
        <f t="shared" si="120"/>
        <v>#N/A</v>
      </c>
    </row>
    <row r="3781" spans="1:17" hidden="1">
      <c r="A3781" s="49">
        <v>42913.652824074074</v>
      </c>
      <c r="B3781" s="46">
        <v>433230</v>
      </c>
      <c r="C3781" s="50" t="s">
        <v>35557</v>
      </c>
      <c r="D3781" s="46" t="s">
        <v>35558</v>
      </c>
      <c r="E3781" s="46" t="s">
        <v>35559</v>
      </c>
      <c r="F3781" s="47">
        <v>199</v>
      </c>
      <c r="G3781" s="48" t="s">
        <v>34</v>
      </c>
      <c r="H3781" s="48" t="s">
        <v>34</v>
      </c>
      <c r="I3781" s="48" t="s">
        <v>99</v>
      </c>
      <c r="J3781" s="48" t="s">
        <v>48</v>
      </c>
      <c r="K3781" s="48" t="s">
        <v>100</v>
      </c>
      <c r="L3781" s="48" t="s">
        <v>35560</v>
      </c>
      <c r="M3781" s="48" t="s">
        <v>35561</v>
      </c>
      <c r="N3781" t="e">
        <f>VLOOKUP(B3781,HIS退!B:F,5,FALSE)</f>
        <v>#N/A</v>
      </c>
      <c r="O3781" t="e">
        <f t="shared" si="119"/>
        <v>#N/A</v>
      </c>
      <c r="P3781" s="37" t="e">
        <f>VLOOKUP(C3781,微信退!Q:S,3,FALSE)</f>
        <v>#N/A</v>
      </c>
      <c r="Q3781" t="e">
        <f t="shared" si="120"/>
        <v>#N/A</v>
      </c>
    </row>
    <row r="3782" spans="1:17" hidden="1">
      <c r="A3782" s="49">
        <v>42913.654664351852</v>
      </c>
      <c r="B3782" s="46">
        <v>433320</v>
      </c>
      <c r="C3782" s="50" t="s">
        <v>26576</v>
      </c>
      <c r="D3782" s="46" t="s">
        <v>28459</v>
      </c>
      <c r="E3782" s="46" t="s">
        <v>28460</v>
      </c>
      <c r="F3782" s="47">
        <v>2400</v>
      </c>
      <c r="G3782" s="48" t="s">
        <v>34</v>
      </c>
      <c r="H3782" s="48" t="s">
        <v>112</v>
      </c>
      <c r="I3782" s="48" t="s">
        <v>99</v>
      </c>
      <c r="J3782" s="48" t="s">
        <v>48</v>
      </c>
      <c r="K3782" s="48" t="s">
        <v>100</v>
      </c>
      <c r="L3782" s="48" t="s">
        <v>26577</v>
      </c>
      <c r="M3782" s="48" t="s">
        <v>35562</v>
      </c>
      <c r="N3782">
        <f>VLOOKUP(B3782,HIS退!B:F,5,FALSE)</f>
        <v>-2400</v>
      </c>
      <c r="O3782" t="str">
        <f t="shared" si="119"/>
        <v/>
      </c>
      <c r="P3782" s="37">
        <f>VLOOKUP(C3782,微信退!Q:S,3,FALSE)</f>
        <v>2400</v>
      </c>
      <c r="Q3782" t="str">
        <f t="shared" si="120"/>
        <v/>
      </c>
    </row>
    <row r="3783" spans="1:17" hidden="1">
      <c r="A3783" s="49">
        <v>42913.656018518515</v>
      </c>
      <c r="B3783" s="46">
        <v>433389</v>
      </c>
      <c r="C3783" s="50" t="s">
        <v>35563</v>
      </c>
      <c r="D3783" s="46" t="s">
        <v>35564</v>
      </c>
      <c r="E3783" s="46" t="s">
        <v>35565</v>
      </c>
      <c r="F3783" s="47">
        <v>730</v>
      </c>
      <c r="G3783" s="48" t="s">
        <v>59</v>
      </c>
      <c r="H3783" s="48" t="s">
        <v>29015</v>
      </c>
      <c r="I3783" s="48" t="s">
        <v>99</v>
      </c>
      <c r="J3783" s="48" t="s">
        <v>48</v>
      </c>
      <c r="K3783" s="48" t="s">
        <v>100</v>
      </c>
      <c r="L3783" s="48" t="s">
        <v>35566</v>
      </c>
      <c r="M3783" s="48" t="s">
        <v>35567</v>
      </c>
      <c r="N3783" t="e">
        <f>VLOOKUP(B3783,HIS退!B:F,5,FALSE)</f>
        <v>#N/A</v>
      </c>
      <c r="O3783" t="e">
        <f t="shared" si="119"/>
        <v>#N/A</v>
      </c>
      <c r="P3783" s="37" t="e">
        <f>VLOOKUP(C3783,微信退!Q:S,3,FALSE)</f>
        <v>#N/A</v>
      </c>
      <c r="Q3783" t="e">
        <f t="shared" si="120"/>
        <v>#N/A</v>
      </c>
    </row>
    <row r="3784" spans="1:17" hidden="1">
      <c r="A3784" s="49">
        <v>42913.657152777778</v>
      </c>
      <c r="B3784" s="46">
        <v>433407</v>
      </c>
      <c r="C3784" s="50" t="s">
        <v>26416</v>
      </c>
      <c r="D3784" s="46" t="s">
        <v>28461</v>
      </c>
      <c r="E3784" s="46" t="s">
        <v>28462</v>
      </c>
      <c r="F3784" s="47">
        <v>1000</v>
      </c>
      <c r="G3784" s="48" t="s">
        <v>34</v>
      </c>
      <c r="H3784" s="48" t="s">
        <v>112</v>
      </c>
      <c r="I3784" s="48" t="s">
        <v>99</v>
      </c>
      <c r="J3784" s="48" t="s">
        <v>48</v>
      </c>
      <c r="K3784" s="48" t="s">
        <v>100</v>
      </c>
      <c r="L3784" s="48" t="s">
        <v>26417</v>
      </c>
      <c r="M3784" s="48" t="s">
        <v>35568</v>
      </c>
      <c r="N3784">
        <f>VLOOKUP(B3784,HIS退!B:F,5,FALSE)</f>
        <v>-1000</v>
      </c>
      <c r="O3784" t="str">
        <f t="shared" si="119"/>
        <v/>
      </c>
      <c r="P3784" s="37">
        <f>VLOOKUP(C3784,微信退!Q:S,3,FALSE)</f>
        <v>1000</v>
      </c>
      <c r="Q3784" t="str">
        <f t="shared" si="120"/>
        <v/>
      </c>
    </row>
    <row r="3785" spans="1:17" hidden="1">
      <c r="A3785" s="49">
        <v>42913.657546296294</v>
      </c>
      <c r="B3785" s="46">
        <v>433419</v>
      </c>
      <c r="C3785" s="50" t="s">
        <v>26418</v>
      </c>
      <c r="D3785" s="46" t="s">
        <v>28461</v>
      </c>
      <c r="E3785" s="46" t="s">
        <v>28462</v>
      </c>
      <c r="F3785" s="47">
        <v>568</v>
      </c>
      <c r="G3785" s="48" t="s">
        <v>34</v>
      </c>
      <c r="H3785" s="48" t="s">
        <v>112</v>
      </c>
      <c r="I3785" s="48" t="s">
        <v>99</v>
      </c>
      <c r="J3785" s="48" t="s">
        <v>48</v>
      </c>
      <c r="K3785" s="48" t="s">
        <v>100</v>
      </c>
      <c r="L3785" s="48" t="s">
        <v>26419</v>
      </c>
      <c r="M3785" s="48" t="s">
        <v>35569</v>
      </c>
      <c r="N3785">
        <f>VLOOKUP(B3785,HIS退!B:F,5,FALSE)</f>
        <v>-568</v>
      </c>
      <c r="O3785" t="str">
        <f t="shared" si="119"/>
        <v/>
      </c>
      <c r="P3785" s="37">
        <f>VLOOKUP(C3785,微信退!Q:S,3,FALSE)</f>
        <v>568</v>
      </c>
      <c r="Q3785" t="str">
        <f t="shared" si="120"/>
        <v/>
      </c>
    </row>
    <row r="3786" spans="1:17" hidden="1">
      <c r="A3786" s="49">
        <v>42913.658159722225</v>
      </c>
      <c r="B3786" s="46">
        <v>433494</v>
      </c>
      <c r="C3786" s="50" t="s">
        <v>35570</v>
      </c>
      <c r="D3786" s="46" t="s">
        <v>35571</v>
      </c>
      <c r="E3786" s="46" t="s">
        <v>35572</v>
      </c>
      <c r="F3786" s="47">
        <v>3000</v>
      </c>
      <c r="G3786" s="48" t="s">
        <v>34</v>
      </c>
      <c r="H3786" s="48" t="s">
        <v>34</v>
      </c>
      <c r="I3786" s="48" t="s">
        <v>99</v>
      </c>
      <c r="J3786" s="48" t="s">
        <v>48</v>
      </c>
      <c r="K3786" s="48" t="s">
        <v>100</v>
      </c>
      <c r="L3786" s="48" t="s">
        <v>35573</v>
      </c>
      <c r="M3786" s="48" t="s">
        <v>35574</v>
      </c>
      <c r="N3786" t="e">
        <f>VLOOKUP(B3786,HIS退!B:F,5,FALSE)</f>
        <v>#N/A</v>
      </c>
      <c r="O3786" t="e">
        <f t="shared" si="119"/>
        <v>#N/A</v>
      </c>
      <c r="P3786" s="37" t="e">
        <f>VLOOKUP(C3786,微信退!Q:S,3,FALSE)</f>
        <v>#N/A</v>
      </c>
      <c r="Q3786" t="e">
        <f t="shared" si="120"/>
        <v>#N/A</v>
      </c>
    </row>
    <row r="3787" spans="1:17" hidden="1">
      <c r="A3787" s="49">
        <v>42913.658726851849</v>
      </c>
      <c r="B3787" s="46">
        <v>433513</v>
      </c>
      <c r="C3787" s="50" t="s">
        <v>35575</v>
      </c>
      <c r="D3787" s="46" t="s">
        <v>35576</v>
      </c>
      <c r="E3787" s="46" t="s">
        <v>35577</v>
      </c>
      <c r="F3787" s="47">
        <v>3</v>
      </c>
      <c r="G3787" s="48" t="s">
        <v>34</v>
      </c>
      <c r="H3787" s="48" t="s">
        <v>34</v>
      </c>
      <c r="I3787" s="48" t="s">
        <v>99</v>
      </c>
      <c r="J3787" s="48" t="s">
        <v>48</v>
      </c>
      <c r="K3787" s="48" t="s">
        <v>100</v>
      </c>
      <c r="L3787" s="48" t="s">
        <v>35578</v>
      </c>
      <c r="M3787" s="48" t="s">
        <v>35579</v>
      </c>
      <c r="N3787" t="e">
        <f>VLOOKUP(B3787,HIS退!B:F,5,FALSE)</f>
        <v>#N/A</v>
      </c>
      <c r="O3787" t="e">
        <f t="shared" si="119"/>
        <v>#N/A</v>
      </c>
      <c r="P3787" s="37" t="e">
        <f>VLOOKUP(C3787,微信退!Q:S,3,FALSE)</f>
        <v>#N/A</v>
      </c>
      <c r="Q3787" t="e">
        <f t="shared" si="120"/>
        <v>#N/A</v>
      </c>
    </row>
    <row r="3788" spans="1:17" hidden="1">
      <c r="A3788" s="49">
        <v>42913.65896990741</v>
      </c>
      <c r="B3788" s="46">
        <v>433524</v>
      </c>
      <c r="C3788" s="50" t="s">
        <v>35580</v>
      </c>
      <c r="D3788" s="46" t="s">
        <v>35581</v>
      </c>
      <c r="E3788" s="46" t="s">
        <v>35582</v>
      </c>
      <c r="F3788" s="47">
        <v>752</v>
      </c>
      <c r="G3788" s="48" t="s">
        <v>34</v>
      </c>
      <c r="H3788" s="48" t="s">
        <v>34</v>
      </c>
      <c r="I3788" s="48" t="s">
        <v>99</v>
      </c>
      <c r="J3788" s="48" t="s">
        <v>48</v>
      </c>
      <c r="K3788" s="48" t="s">
        <v>100</v>
      </c>
      <c r="L3788" s="48" t="s">
        <v>35583</v>
      </c>
      <c r="M3788" s="48" t="s">
        <v>35584</v>
      </c>
      <c r="N3788" t="e">
        <f>VLOOKUP(B3788,HIS退!B:F,5,FALSE)</f>
        <v>#N/A</v>
      </c>
      <c r="O3788" t="e">
        <f t="shared" si="119"/>
        <v>#N/A</v>
      </c>
      <c r="P3788" s="37" t="e">
        <f>VLOOKUP(C3788,微信退!Q:S,3,FALSE)</f>
        <v>#N/A</v>
      </c>
      <c r="Q3788" t="e">
        <f t="shared" si="120"/>
        <v>#N/A</v>
      </c>
    </row>
    <row r="3789" spans="1:17" hidden="1">
      <c r="A3789" s="49">
        <v>42913.661782407406</v>
      </c>
      <c r="B3789" s="46">
        <v>433683</v>
      </c>
      <c r="C3789" s="50" t="s">
        <v>35585</v>
      </c>
      <c r="D3789" s="46" t="s">
        <v>35586</v>
      </c>
      <c r="E3789" s="46" t="s">
        <v>3422</v>
      </c>
      <c r="F3789" s="47">
        <v>264</v>
      </c>
      <c r="G3789" s="48" t="s">
        <v>59</v>
      </c>
      <c r="H3789" s="48" t="s">
        <v>59</v>
      </c>
      <c r="I3789" s="48" t="s">
        <v>99</v>
      </c>
      <c r="J3789" s="48" t="s">
        <v>48</v>
      </c>
      <c r="K3789" s="48" t="s">
        <v>100</v>
      </c>
      <c r="L3789" s="48" t="s">
        <v>35587</v>
      </c>
      <c r="M3789" s="48" t="s">
        <v>35588</v>
      </c>
      <c r="N3789" t="e">
        <f>VLOOKUP(B3789,HIS退!B:F,5,FALSE)</f>
        <v>#N/A</v>
      </c>
      <c r="O3789" t="e">
        <f t="shared" si="119"/>
        <v>#N/A</v>
      </c>
      <c r="P3789" s="37" t="e">
        <f>VLOOKUP(C3789,微信退!Q:S,3,FALSE)</f>
        <v>#N/A</v>
      </c>
      <c r="Q3789" t="e">
        <f t="shared" si="120"/>
        <v>#N/A</v>
      </c>
    </row>
    <row r="3790" spans="1:17" hidden="1">
      <c r="A3790" s="49">
        <v>42913.662789351853</v>
      </c>
      <c r="B3790" s="46">
        <v>433739</v>
      </c>
      <c r="C3790" s="50" t="s">
        <v>35589</v>
      </c>
      <c r="D3790" s="46" t="s">
        <v>35590</v>
      </c>
      <c r="E3790" s="46" t="s">
        <v>35591</v>
      </c>
      <c r="F3790" s="47">
        <v>500</v>
      </c>
      <c r="G3790" s="48" t="s">
        <v>34</v>
      </c>
      <c r="H3790" s="48" t="s">
        <v>34</v>
      </c>
      <c r="I3790" s="48" t="s">
        <v>99</v>
      </c>
      <c r="J3790" s="48" t="s">
        <v>48</v>
      </c>
      <c r="K3790" s="48" t="s">
        <v>100</v>
      </c>
      <c r="L3790" s="48" t="s">
        <v>35592</v>
      </c>
      <c r="M3790" s="48" t="s">
        <v>35593</v>
      </c>
      <c r="N3790" t="e">
        <f>VLOOKUP(B3790,HIS退!B:F,5,FALSE)</f>
        <v>#N/A</v>
      </c>
      <c r="O3790" t="e">
        <f t="shared" si="119"/>
        <v>#N/A</v>
      </c>
      <c r="P3790" s="37" t="e">
        <f>VLOOKUP(C3790,微信退!Q:S,3,FALSE)</f>
        <v>#N/A</v>
      </c>
      <c r="Q3790" t="e">
        <f t="shared" si="120"/>
        <v>#N/A</v>
      </c>
    </row>
    <row r="3791" spans="1:17" hidden="1">
      <c r="A3791" s="49">
        <v>42913.663344907407</v>
      </c>
      <c r="B3791" s="46">
        <v>433765</v>
      </c>
      <c r="C3791" s="50" t="s">
        <v>35594</v>
      </c>
      <c r="D3791" s="46" t="s">
        <v>35595</v>
      </c>
      <c r="E3791" s="46" t="s">
        <v>35596</v>
      </c>
      <c r="F3791" s="47">
        <v>393</v>
      </c>
      <c r="G3791" s="48" t="s">
        <v>59</v>
      </c>
      <c r="H3791" s="48" t="s">
        <v>59</v>
      </c>
      <c r="I3791" s="48" t="s">
        <v>99</v>
      </c>
      <c r="J3791" s="48" t="s">
        <v>29021</v>
      </c>
      <c r="K3791" s="48" t="s">
        <v>100</v>
      </c>
      <c r="L3791" s="48" t="s">
        <v>35597</v>
      </c>
      <c r="M3791" s="48" t="s">
        <v>35598</v>
      </c>
      <c r="N3791" t="e">
        <f>VLOOKUP(B3791,HIS退!B:F,5,FALSE)</f>
        <v>#N/A</v>
      </c>
      <c r="O3791" t="e">
        <f t="shared" si="119"/>
        <v>#N/A</v>
      </c>
      <c r="P3791" s="37" t="e">
        <f>VLOOKUP(C3791,微信退!Q:S,3,FALSE)</f>
        <v>#N/A</v>
      </c>
      <c r="Q3791" t="e">
        <f t="shared" si="120"/>
        <v>#N/A</v>
      </c>
    </row>
    <row r="3792" spans="1:17" hidden="1">
      <c r="A3792" s="49">
        <v>42913.664976851855</v>
      </c>
      <c r="B3792" s="46">
        <v>433833</v>
      </c>
      <c r="C3792" s="50" t="s">
        <v>35599</v>
      </c>
      <c r="D3792" s="46" t="s">
        <v>35600</v>
      </c>
      <c r="E3792" s="46" t="s">
        <v>35601</v>
      </c>
      <c r="F3792" s="47">
        <v>1300</v>
      </c>
      <c r="G3792" s="48" t="s">
        <v>34</v>
      </c>
      <c r="H3792" s="48" t="s">
        <v>34</v>
      </c>
      <c r="I3792" s="48" t="s">
        <v>101</v>
      </c>
      <c r="J3792" s="48" t="s">
        <v>98</v>
      </c>
      <c r="K3792" s="48" t="s">
        <v>100</v>
      </c>
      <c r="L3792" s="48" t="s">
        <v>35602</v>
      </c>
      <c r="M3792" s="48" t="s">
        <v>35603</v>
      </c>
      <c r="N3792" t="e">
        <f>VLOOKUP(B3792,HIS退!B:F,5,FALSE)</f>
        <v>#N/A</v>
      </c>
      <c r="O3792" t="e">
        <f t="shared" si="119"/>
        <v>#N/A</v>
      </c>
      <c r="P3792" s="37" t="e">
        <f>VLOOKUP(C3792,微信退!Q:S,3,FALSE)</f>
        <v>#N/A</v>
      </c>
      <c r="Q3792" t="e">
        <f t="shared" si="120"/>
        <v>#N/A</v>
      </c>
    </row>
    <row r="3793" spans="1:17" hidden="1">
      <c r="A3793" s="49">
        <v>42913.665127314816</v>
      </c>
      <c r="B3793" s="46">
        <v>433872</v>
      </c>
      <c r="C3793" s="50" t="s">
        <v>35604</v>
      </c>
      <c r="D3793" s="46" t="s">
        <v>35605</v>
      </c>
      <c r="E3793" s="46" t="s">
        <v>35606</v>
      </c>
      <c r="F3793" s="47">
        <v>350</v>
      </c>
      <c r="G3793" s="48" t="s">
        <v>59</v>
      </c>
      <c r="H3793" s="48" t="s">
        <v>59</v>
      </c>
      <c r="I3793" s="48" t="s">
        <v>99</v>
      </c>
      <c r="J3793" s="48" t="s">
        <v>29021</v>
      </c>
      <c r="K3793" s="48" t="s">
        <v>100</v>
      </c>
      <c r="L3793" s="48" t="s">
        <v>35607</v>
      </c>
      <c r="M3793" s="48" t="s">
        <v>35608</v>
      </c>
      <c r="N3793" t="e">
        <f>VLOOKUP(B3793,HIS退!B:F,5,FALSE)</f>
        <v>#N/A</v>
      </c>
      <c r="O3793" t="e">
        <f t="shared" si="119"/>
        <v>#N/A</v>
      </c>
      <c r="P3793" s="37" t="e">
        <f>VLOOKUP(C3793,微信退!Q:S,3,FALSE)</f>
        <v>#N/A</v>
      </c>
      <c r="Q3793" t="e">
        <f t="shared" si="120"/>
        <v>#N/A</v>
      </c>
    </row>
    <row r="3794" spans="1:17" hidden="1">
      <c r="A3794" s="49">
        <v>42913.670439814814</v>
      </c>
      <c r="B3794" s="46">
        <v>434144</v>
      </c>
      <c r="C3794" s="50" t="s">
        <v>35609</v>
      </c>
      <c r="D3794" s="46" t="s">
        <v>35610</v>
      </c>
      <c r="E3794" s="46" t="s">
        <v>35611</v>
      </c>
      <c r="F3794" s="47">
        <v>200</v>
      </c>
      <c r="G3794" s="48" t="s">
        <v>34</v>
      </c>
      <c r="H3794" s="48" t="s">
        <v>29015</v>
      </c>
      <c r="I3794" s="48" t="s">
        <v>99</v>
      </c>
      <c r="J3794" s="48" t="s">
        <v>48</v>
      </c>
      <c r="K3794" s="48" t="s">
        <v>100</v>
      </c>
      <c r="L3794" s="48" t="s">
        <v>35612</v>
      </c>
      <c r="M3794" s="48" t="s">
        <v>35613</v>
      </c>
      <c r="N3794" t="e">
        <f>VLOOKUP(B3794,HIS退!B:F,5,FALSE)</f>
        <v>#N/A</v>
      </c>
      <c r="O3794" t="e">
        <f t="shared" si="119"/>
        <v>#N/A</v>
      </c>
      <c r="P3794" s="37" t="e">
        <f>VLOOKUP(C3794,微信退!Q:S,3,FALSE)</f>
        <v>#N/A</v>
      </c>
      <c r="Q3794" t="e">
        <f t="shared" si="120"/>
        <v>#N/A</v>
      </c>
    </row>
    <row r="3795" spans="1:17" hidden="1">
      <c r="A3795" s="49">
        <v>42913.67046296296</v>
      </c>
      <c r="B3795" s="46">
        <v>434145</v>
      </c>
      <c r="C3795" s="50" t="s">
        <v>35614</v>
      </c>
      <c r="D3795" s="46" t="s">
        <v>35615</v>
      </c>
      <c r="E3795" s="46" t="s">
        <v>35616</v>
      </c>
      <c r="F3795" s="47">
        <v>306</v>
      </c>
      <c r="G3795" s="48" t="s">
        <v>59</v>
      </c>
      <c r="H3795" s="48" t="s">
        <v>59</v>
      </c>
      <c r="I3795" s="48" t="s">
        <v>99</v>
      </c>
      <c r="J3795" s="48" t="s">
        <v>48</v>
      </c>
      <c r="K3795" s="48" t="s">
        <v>100</v>
      </c>
      <c r="L3795" s="48" t="s">
        <v>35617</v>
      </c>
      <c r="M3795" s="48" t="s">
        <v>35618</v>
      </c>
      <c r="N3795" t="e">
        <f>VLOOKUP(B3795,HIS退!B:F,5,FALSE)</f>
        <v>#N/A</v>
      </c>
      <c r="O3795" t="e">
        <f t="shared" si="119"/>
        <v>#N/A</v>
      </c>
      <c r="P3795" s="37" t="e">
        <f>VLOOKUP(C3795,微信退!Q:S,3,FALSE)</f>
        <v>#N/A</v>
      </c>
      <c r="Q3795" t="e">
        <f t="shared" si="120"/>
        <v>#N/A</v>
      </c>
    </row>
    <row r="3796" spans="1:17" hidden="1">
      <c r="A3796" s="49">
        <v>42913.672361111108</v>
      </c>
      <c r="B3796" s="46">
        <v>434252</v>
      </c>
      <c r="C3796" s="50" t="s">
        <v>26502</v>
      </c>
      <c r="D3796" s="46" t="s">
        <v>28463</v>
      </c>
      <c r="E3796" s="46" t="s">
        <v>28464</v>
      </c>
      <c r="F3796" s="47">
        <v>3000</v>
      </c>
      <c r="G3796" s="48" t="s">
        <v>59</v>
      </c>
      <c r="H3796" s="48" t="s">
        <v>112</v>
      </c>
      <c r="I3796" s="48" t="s">
        <v>99</v>
      </c>
      <c r="J3796" s="48" t="s">
        <v>48</v>
      </c>
      <c r="K3796" s="48" t="s">
        <v>100</v>
      </c>
      <c r="L3796" s="48" t="s">
        <v>26503</v>
      </c>
      <c r="M3796" s="48" t="s">
        <v>35619</v>
      </c>
      <c r="N3796">
        <f>VLOOKUP(B3796,HIS退!B:F,5,FALSE)</f>
        <v>-3000</v>
      </c>
      <c r="O3796" t="str">
        <f t="shared" si="119"/>
        <v/>
      </c>
      <c r="P3796" s="37">
        <f>VLOOKUP(C3796,微信退!Q:S,3,FALSE)</f>
        <v>3000</v>
      </c>
      <c r="Q3796" t="str">
        <f t="shared" si="120"/>
        <v/>
      </c>
    </row>
    <row r="3797" spans="1:17" hidden="1">
      <c r="A3797" s="49">
        <v>42913.672569444447</v>
      </c>
      <c r="B3797" s="46">
        <v>434260</v>
      </c>
      <c r="C3797" s="50" t="s">
        <v>26436</v>
      </c>
      <c r="D3797" s="46" t="s">
        <v>28465</v>
      </c>
      <c r="E3797" s="46" t="s">
        <v>28466</v>
      </c>
      <c r="F3797" s="47">
        <v>7</v>
      </c>
      <c r="G3797" s="48" t="s">
        <v>34</v>
      </c>
      <c r="H3797" s="48" t="s">
        <v>112</v>
      </c>
      <c r="I3797" s="48" t="s">
        <v>99</v>
      </c>
      <c r="J3797" s="48" t="s">
        <v>48</v>
      </c>
      <c r="K3797" s="48" t="s">
        <v>100</v>
      </c>
      <c r="L3797" s="48" t="s">
        <v>26437</v>
      </c>
      <c r="M3797" s="48" t="s">
        <v>35620</v>
      </c>
      <c r="N3797">
        <f>VLOOKUP(B3797,HIS退!B:F,5,FALSE)</f>
        <v>-7</v>
      </c>
      <c r="O3797" t="str">
        <f t="shared" si="119"/>
        <v/>
      </c>
      <c r="P3797" s="37">
        <f>VLOOKUP(C3797,微信退!Q:S,3,FALSE)</f>
        <v>7</v>
      </c>
      <c r="Q3797" t="str">
        <f t="shared" si="120"/>
        <v/>
      </c>
    </row>
    <row r="3798" spans="1:17" hidden="1">
      <c r="A3798" s="49">
        <v>42913.672650462962</v>
      </c>
      <c r="B3798" s="46">
        <v>434264</v>
      </c>
      <c r="C3798" s="50" t="s">
        <v>26498</v>
      </c>
      <c r="D3798" s="46" t="s">
        <v>28463</v>
      </c>
      <c r="E3798" s="46" t="s">
        <v>28464</v>
      </c>
      <c r="F3798" s="47">
        <v>1700</v>
      </c>
      <c r="G3798" s="48" t="s">
        <v>59</v>
      </c>
      <c r="H3798" s="48" t="s">
        <v>112</v>
      </c>
      <c r="I3798" s="48" t="s">
        <v>99</v>
      </c>
      <c r="J3798" s="48" t="s">
        <v>48</v>
      </c>
      <c r="K3798" s="48" t="s">
        <v>100</v>
      </c>
      <c r="L3798" s="48" t="s">
        <v>26499</v>
      </c>
      <c r="M3798" s="48" t="s">
        <v>35621</v>
      </c>
      <c r="N3798">
        <f>VLOOKUP(B3798,HIS退!B:F,5,FALSE)</f>
        <v>-1700</v>
      </c>
      <c r="O3798" t="str">
        <f t="shared" si="119"/>
        <v/>
      </c>
      <c r="P3798" s="37">
        <f>VLOOKUP(C3798,微信退!Q:S,3,FALSE)</f>
        <v>1700</v>
      </c>
      <c r="Q3798" t="str">
        <f t="shared" si="120"/>
        <v/>
      </c>
    </row>
    <row r="3799" spans="1:17" hidden="1">
      <c r="A3799" s="49">
        <v>42913.673715277779</v>
      </c>
      <c r="B3799" s="46">
        <v>434317</v>
      </c>
      <c r="C3799" s="50" t="s">
        <v>26388</v>
      </c>
      <c r="D3799" s="46" t="s">
        <v>28467</v>
      </c>
      <c r="E3799" s="46" t="s">
        <v>28468</v>
      </c>
      <c r="F3799" s="47">
        <v>3</v>
      </c>
      <c r="G3799" s="48" t="s">
        <v>34</v>
      </c>
      <c r="H3799" s="48" t="s">
        <v>112</v>
      </c>
      <c r="I3799" s="48" t="s">
        <v>99</v>
      </c>
      <c r="J3799" s="48" t="s">
        <v>48</v>
      </c>
      <c r="K3799" s="48" t="s">
        <v>100</v>
      </c>
      <c r="L3799" s="48" t="s">
        <v>26389</v>
      </c>
      <c r="M3799" s="48" t="s">
        <v>35622</v>
      </c>
      <c r="N3799">
        <f>VLOOKUP(B3799,HIS退!B:F,5,FALSE)</f>
        <v>-3</v>
      </c>
      <c r="O3799" t="str">
        <f t="shared" si="119"/>
        <v/>
      </c>
      <c r="P3799" s="37">
        <f>VLOOKUP(C3799,微信退!Q:S,3,FALSE)</f>
        <v>3</v>
      </c>
      <c r="Q3799" t="str">
        <f t="shared" si="120"/>
        <v/>
      </c>
    </row>
    <row r="3800" spans="1:17" hidden="1">
      <c r="A3800" s="49">
        <v>42913.673807870371</v>
      </c>
      <c r="B3800" s="46">
        <v>434318</v>
      </c>
      <c r="C3800" s="50" t="s">
        <v>35623</v>
      </c>
      <c r="D3800" s="46" t="s">
        <v>35624</v>
      </c>
      <c r="E3800" s="46" t="s">
        <v>35625</v>
      </c>
      <c r="F3800" s="47">
        <v>100</v>
      </c>
      <c r="G3800" s="48" t="s">
        <v>34</v>
      </c>
      <c r="H3800" s="48" t="s">
        <v>34</v>
      </c>
      <c r="I3800" s="48" t="s">
        <v>99</v>
      </c>
      <c r="J3800" s="48" t="s">
        <v>48</v>
      </c>
      <c r="K3800" s="48" t="s">
        <v>100</v>
      </c>
      <c r="L3800" s="48" t="s">
        <v>35626</v>
      </c>
      <c r="M3800" s="48" t="s">
        <v>35627</v>
      </c>
      <c r="N3800" t="e">
        <f>VLOOKUP(B3800,HIS退!B:F,5,FALSE)</f>
        <v>#N/A</v>
      </c>
      <c r="O3800" t="e">
        <f t="shared" si="119"/>
        <v>#N/A</v>
      </c>
      <c r="P3800" s="37" t="e">
        <f>VLOOKUP(C3800,微信退!Q:S,3,FALSE)</f>
        <v>#N/A</v>
      </c>
      <c r="Q3800" t="e">
        <f t="shared" si="120"/>
        <v>#N/A</v>
      </c>
    </row>
    <row r="3801" spans="1:17" hidden="1">
      <c r="A3801" s="49">
        <v>42913.674201388887</v>
      </c>
      <c r="B3801" s="46">
        <v>434337</v>
      </c>
      <c r="C3801" s="50" t="s">
        <v>35628</v>
      </c>
      <c r="D3801" s="46" t="s">
        <v>35629</v>
      </c>
      <c r="E3801" s="46" t="s">
        <v>35630</v>
      </c>
      <c r="F3801" s="47">
        <v>2034</v>
      </c>
      <c r="G3801" s="48" t="s">
        <v>59</v>
      </c>
      <c r="H3801" s="48" t="s">
        <v>29015</v>
      </c>
      <c r="I3801" s="48" t="s">
        <v>99</v>
      </c>
      <c r="J3801" s="48" t="s">
        <v>48</v>
      </c>
      <c r="K3801" s="48" t="s">
        <v>100</v>
      </c>
      <c r="L3801" s="48" t="s">
        <v>35631</v>
      </c>
      <c r="M3801" s="48" t="s">
        <v>35632</v>
      </c>
      <c r="N3801" t="e">
        <f>VLOOKUP(B3801,HIS退!B:F,5,FALSE)</f>
        <v>#N/A</v>
      </c>
      <c r="O3801" t="e">
        <f t="shared" si="119"/>
        <v>#N/A</v>
      </c>
      <c r="P3801" s="37" t="e">
        <f>VLOOKUP(C3801,微信退!Q:S,3,FALSE)</f>
        <v>#N/A</v>
      </c>
      <c r="Q3801" t="e">
        <f t="shared" si="120"/>
        <v>#N/A</v>
      </c>
    </row>
    <row r="3802" spans="1:17" hidden="1">
      <c r="A3802" s="49">
        <v>42913.674351851849</v>
      </c>
      <c r="B3802" s="46">
        <v>434341</v>
      </c>
      <c r="C3802" s="50" t="s">
        <v>26518</v>
      </c>
      <c r="D3802" s="46" t="s">
        <v>28469</v>
      </c>
      <c r="E3802" s="46" t="s">
        <v>28470</v>
      </c>
      <c r="F3802" s="47">
        <v>50</v>
      </c>
      <c r="G3802" s="48" t="s">
        <v>34</v>
      </c>
      <c r="H3802" s="48" t="s">
        <v>112</v>
      </c>
      <c r="I3802" s="48" t="s">
        <v>99</v>
      </c>
      <c r="J3802" s="48" t="s">
        <v>48</v>
      </c>
      <c r="K3802" s="48" t="s">
        <v>100</v>
      </c>
      <c r="L3802" s="48" t="s">
        <v>26519</v>
      </c>
      <c r="M3802" s="48" t="s">
        <v>35633</v>
      </c>
      <c r="N3802">
        <f>VLOOKUP(B3802,HIS退!B:F,5,FALSE)</f>
        <v>-50</v>
      </c>
      <c r="O3802" t="str">
        <f t="shared" si="119"/>
        <v/>
      </c>
      <c r="P3802" s="37">
        <f>VLOOKUP(C3802,微信退!Q:S,3,FALSE)</f>
        <v>50</v>
      </c>
      <c r="Q3802" t="str">
        <f t="shared" si="120"/>
        <v/>
      </c>
    </row>
    <row r="3803" spans="1:17" hidden="1">
      <c r="A3803" s="49">
        <v>42913.674398148149</v>
      </c>
      <c r="B3803" s="46">
        <v>434345</v>
      </c>
      <c r="C3803" s="50" t="s">
        <v>35634</v>
      </c>
      <c r="D3803" s="46" t="s">
        <v>35635</v>
      </c>
      <c r="E3803" s="46" t="s">
        <v>35636</v>
      </c>
      <c r="F3803" s="47">
        <v>310</v>
      </c>
      <c r="G3803" s="48" t="s">
        <v>34</v>
      </c>
      <c r="H3803" s="48" t="s">
        <v>34</v>
      </c>
      <c r="I3803" s="48" t="s">
        <v>99</v>
      </c>
      <c r="J3803" s="48" t="s">
        <v>48</v>
      </c>
      <c r="K3803" s="48" t="s">
        <v>100</v>
      </c>
      <c r="L3803" s="48" t="s">
        <v>35637</v>
      </c>
      <c r="M3803" s="48" t="s">
        <v>35638</v>
      </c>
      <c r="N3803" t="e">
        <f>VLOOKUP(B3803,HIS退!B:F,5,FALSE)</f>
        <v>#N/A</v>
      </c>
      <c r="O3803" t="e">
        <f t="shared" si="119"/>
        <v>#N/A</v>
      </c>
      <c r="P3803" s="37" t="e">
        <f>VLOOKUP(C3803,微信退!Q:S,3,FALSE)</f>
        <v>#N/A</v>
      </c>
      <c r="Q3803" t="e">
        <f t="shared" si="120"/>
        <v>#N/A</v>
      </c>
    </row>
    <row r="3804" spans="1:17" hidden="1">
      <c r="A3804" s="49">
        <v>42913.675173611111</v>
      </c>
      <c r="B3804" s="46">
        <v>434384</v>
      </c>
      <c r="C3804" s="50" t="s">
        <v>26608</v>
      </c>
      <c r="D3804" s="46" t="s">
        <v>28471</v>
      </c>
      <c r="E3804" s="46" t="s">
        <v>28472</v>
      </c>
      <c r="F3804" s="47">
        <v>80</v>
      </c>
      <c r="G3804" s="48" t="s">
        <v>34</v>
      </c>
      <c r="H3804" s="48" t="s">
        <v>112</v>
      </c>
      <c r="I3804" s="48" t="s">
        <v>99</v>
      </c>
      <c r="J3804" s="48" t="s">
        <v>48</v>
      </c>
      <c r="K3804" s="48" t="s">
        <v>100</v>
      </c>
      <c r="L3804" s="48" t="s">
        <v>26609</v>
      </c>
      <c r="M3804" s="48" t="s">
        <v>35639</v>
      </c>
      <c r="N3804">
        <f>VLOOKUP(B3804,HIS退!B:F,5,FALSE)</f>
        <v>-80</v>
      </c>
      <c r="O3804" t="str">
        <f t="shared" si="119"/>
        <v/>
      </c>
      <c r="P3804" s="37">
        <f>VLOOKUP(C3804,微信退!Q:S,3,FALSE)</f>
        <v>80</v>
      </c>
      <c r="Q3804" t="str">
        <f t="shared" si="120"/>
        <v/>
      </c>
    </row>
    <row r="3805" spans="1:17" hidden="1">
      <c r="A3805" s="49">
        <v>42913.677233796298</v>
      </c>
      <c r="B3805" s="46">
        <v>434500</v>
      </c>
      <c r="C3805" s="50" t="s">
        <v>35640</v>
      </c>
      <c r="D3805" s="46" t="s">
        <v>35641</v>
      </c>
      <c r="E3805" s="46" t="s">
        <v>35642</v>
      </c>
      <c r="F3805" s="47">
        <v>1369</v>
      </c>
      <c r="G3805" s="48" t="s">
        <v>34</v>
      </c>
      <c r="H3805" s="48" t="s">
        <v>34</v>
      </c>
      <c r="I3805" s="48" t="s">
        <v>99</v>
      </c>
      <c r="J3805" s="48" t="s">
        <v>48</v>
      </c>
      <c r="K3805" s="48" t="s">
        <v>100</v>
      </c>
      <c r="L3805" s="48" t="s">
        <v>35643</v>
      </c>
      <c r="M3805" s="48" t="s">
        <v>35644</v>
      </c>
      <c r="N3805" t="e">
        <f>VLOOKUP(B3805,HIS退!B:F,5,FALSE)</f>
        <v>#N/A</v>
      </c>
      <c r="O3805" t="e">
        <f t="shared" si="119"/>
        <v>#N/A</v>
      </c>
      <c r="P3805" s="37" t="e">
        <f>VLOOKUP(C3805,微信退!Q:S,3,FALSE)</f>
        <v>#N/A</v>
      </c>
      <c r="Q3805" t="e">
        <f t="shared" si="120"/>
        <v>#N/A</v>
      </c>
    </row>
    <row r="3806" spans="1:17" hidden="1">
      <c r="A3806" s="49">
        <v>42913.677789351852</v>
      </c>
      <c r="B3806" s="46">
        <v>434527</v>
      </c>
      <c r="C3806" s="50" t="s">
        <v>35645</v>
      </c>
      <c r="D3806" s="46" t="s">
        <v>35646</v>
      </c>
      <c r="E3806" s="46" t="s">
        <v>35647</v>
      </c>
      <c r="F3806" s="47">
        <v>3369</v>
      </c>
      <c r="G3806" s="48" t="s">
        <v>34</v>
      </c>
      <c r="H3806" s="48" t="s">
        <v>29015</v>
      </c>
      <c r="I3806" s="48" t="s">
        <v>99</v>
      </c>
      <c r="J3806" s="48" t="s">
        <v>48</v>
      </c>
      <c r="K3806" s="48" t="s">
        <v>100</v>
      </c>
      <c r="L3806" s="48" t="s">
        <v>35648</v>
      </c>
      <c r="M3806" s="48" t="s">
        <v>35649</v>
      </c>
      <c r="N3806" t="e">
        <f>VLOOKUP(B3806,HIS退!B:F,5,FALSE)</f>
        <v>#N/A</v>
      </c>
      <c r="O3806" t="e">
        <f t="shared" si="119"/>
        <v>#N/A</v>
      </c>
      <c r="P3806" s="37" t="e">
        <f>VLOOKUP(C3806,微信退!Q:S,3,FALSE)</f>
        <v>#N/A</v>
      </c>
      <c r="Q3806" t="e">
        <f t="shared" si="120"/>
        <v>#N/A</v>
      </c>
    </row>
    <row r="3807" spans="1:17" hidden="1">
      <c r="A3807" s="49">
        <v>42913.678171296298</v>
      </c>
      <c r="B3807" s="46">
        <v>434547</v>
      </c>
      <c r="C3807" s="50" t="s">
        <v>35650</v>
      </c>
      <c r="D3807" s="46" t="s">
        <v>35651</v>
      </c>
      <c r="E3807" s="46" t="s">
        <v>35652</v>
      </c>
      <c r="F3807" s="47">
        <v>82</v>
      </c>
      <c r="G3807" s="48" t="s">
        <v>34</v>
      </c>
      <c r="H3807" s="48" t="s">
        <v>29015</v>
      </c>
      <c r="I3807" s="48" t="s">
        <v>99</v>
      </c>
      <c r="J3807" s="48" t="s">
        <v>48</v>
      </c>
      <c r="K3807" s="48" t="s">
        <v>100</v>
      </c>
      <c r="L3807" s="48" t="s">
        <v>35653</v>
      </c>
      <c r="M3807" s="48" t="s">
        <v>35654</v>
      </c>
      <c r="N3807" t="e">
        <f>VLOOKUP(B3807,HIS退!B:F,5,FALSE)</f>
        <v>#N/A</v>
      </c>
      <c r="O3807" t="e">
        <f t="shared" si="119"/>
        <v>#N/A</v>
      </c>
      <c r="P3807" s="37" t="e">
        <f>VLOOKUP(C3807,微信退!Q:S,3,FALSE)</f>
        <v>#N/A</v>
      </c>
      <c r="Q3807" t="e">
        <f t="shared" si="120"/>
        <v>#N/A</v>
      </c>
    </row>
    <row r="3808" spans="1:17" hidden="1">
      <c r="A3808" s="49">
        <v>42913.681805555556</v>
      </c>
      <c r="B3808" s="46">
        <v>434693</v>
      </c>
      <c r="C3808" s="50" t="s">
        <v>35655</v>
      </c>
      <c r="D3808" s="46" t="s">
        <v>35656</v>
      </c>
      <c r="E3808" s="46" t="s">
        <v>35657</v>
      </c>
      <c r="F3808" s="47">
        <v>1944</v>
      </c>
      <c r="G3808" s="48" t="s">
        <v>59</v>
      </c>
      <c r="H3808" s="48" t="s">
        <v>34</v>
      </c>
      <c r="I3808" s="48" t="s">
        <v>99</v>
      </c>
      <c r="J3808" s="48" t="s">
        <v>48</v>
      </c>
      <c r="K3808" s="48" t="s">
        <v>100</v>
      </c>
      <c r="L3808" s="48" t="s">
        <v>35658</v>
      </c>
      <c r="M3808" s="48" t="s">
        <v>35659</v>
      </c>
      <c r="N3808" t="e">
        <f>VLOOKUP(B3808,HIS退!B:F,5,FALSE)</f>
        <v>#N/A</v>
      </c>
      <c r="O3808" t="e">
        <f t="shared" si="119"/>
        <v>#N/A</v>
      </c>
      <c r="P3808" s="37" t="e">
        <f>VLOOKUP(C3808,微信退!Q:S,3,FALSE)</f>
        <v>#N/A</v>
      </c>
      <c r="Q3808" t="e">
        <f t="shared" si="120"/>
        <v>#N/A</v>
      </c>
    </row>
    <row r="3809" spans="1:17" hidden="1">
      <c r="A3809" s="49">
        <v>42913.683518518519</v>
      </c>
      <c r="B3809" s="46">
        <v>434758</v>
      </c>
      <c r="C3809" s="50" t="s">
        <v>26578</v>
      </c>
      <c r="D3809" s="46" t="s">
        <v>28473</v>
      </c>
      <c r="E3809" s="46" t="s">
        <v>28474</v>
      </c>
      <c r="F3809" s="47">
        <v>500</v>
      </c>
      <c r="G3809" s="48" t="s">
        <v>34</v>
      </c>
      <c r="H3809" s="48" t="s">
        <v>112</v>
      </c>
      <c r="I3809" s="48" t="s">
        <v>99</v>
      </c>
      <c r="J3809" s="48" t="s">
        <v>48</v>
      </c>
      <c r="K3809" s="48" t="s">
        <v>100</v>
      </c>
      <c r="L3809" s="48" t="s">
        <v>26579</v>
      </c>
      <c r="M3809" s="48" t="s">
        <v>35660</v>
      </c>
      <c r="N3809">
        <f>VLOOKUP(B3809,HIS退!B:F,5,FALSE)</f>
        <v>-500</v>
      </c>
      <c r="O3809" t="str">
        <f t="shared" si="119"/>
        <v/>
      </c>
      <c r="P3809" s="37">
        <f>VLOOKUP(C3809,微信退!Q:S,3,FALSE)</f>
        <v>500</v>
      </c>
      <c r="Q3809" t="str">
        <f t="shared" si="120"/>
        <v/>
      </c>
    </row>
    <row r="3810" spans="1:17" hidden="1">
      <c r="A3810" s="49">
        <v>42913.683842592596</v>
      </c>
      <c r="B3810" s="46">
        <v>434778</v>
      </c>
      <c r="C3810" s="50" t="s">
        <v>35661</v>
      </c>
      <c r="D3810" s="46" t="s">
        <v>35662</v>
      </c>
      <c r="E3810" s="46" t="s">
        <v>35663</v>
      </c>
      <c r="F3810" s="47">
        <v>72</v>
      </c>
      <c r="G3810" s="48" t="s">
        <v>34</v>
      </c>
      <c r="H3810" s="48" t="s">
        <v>29015</v>
      </c>
      <c r="I3810" s="48" t="s">
        <v>99</v>
      </c>
      <c r="J3810" s="48" t="s">
        <v>48</v>
      </c>
      <c r="K3810" s="48" t="s">
        <v>100</v>
      </c>
      <c r="L3810" s="48" t="s">
        <v>35664</v>
      </c>
      <c r="M3810" s="48" t="s">
        <v>35665</v>
      </c>
      <c r="N3810" t="e">
        <f>VLOOKUP(B3810,HIS退!B:F,5,FALSE)</f>
        <v>#N/A</v>
      </c>
      <c r="O3810" t="e">
        <f t="shared" si="119"/>
        <v>#N/A</v>
      </c>
      <c r="P3810" s="37" t="e">
        <f>VLOOKUP(C3810,微信退!Q:S,3,FALSE)</f>
        <v>#N/A</v>
      </c>
      <c r="Q3810" t="e">
        <f t="shared" si="120"/>
        <v>#N/A</v>
      </c>
    </row>
    <row r="3811" spans="1:17" hidden="1">
      <c r="A3811" s="49">
        <v>42913.684814814813</v>
      </c>
      <c r="B3811" s="46">
        <v>434824</v>
      </c>
      <c r="C3811" s="50" t="s">
        <v>26556</v>
      </c>
      <c r="D3811" s="46" t="s">
        <v>28475</v>
      </c>
      <c r="E3811" s="46" t="s">
        <v>28476</v>
      </c>
      <c r="F3811" s="47">
        <v>400</v>
      </c>
      <c r="G3811" s="48" t="s">
        <v>59</v>
      </c>
      <c r="H3811" s="48" t="s">
        <v>112</v>
      </c>
      <c r="I3811" s="48" t="s">
        <v>99</v>
      </c>
      <c r="J3811" s="48" t="s">
        <v>48</v>
      </c>
      <c r="K3811" s="48" t="s">
        <v>100</v>
      </c>
      <c r="L3811" s="48" t="s">
        <v>26557</v>
      </c>
      <c r="M3811" s="48" t="s">
        <v>35666</v>
      </c>
      <c r="N3811">
        <f>VLOOKUP(B3811,HIS退!B:F,5,FALSE)</f>
        <v>-400</v>
      </c>
      <c r="O3811" t="str">
        <f t="shared" si="119"/>
        <v/>
      </c>
      <c r="P3811" s="37">
        <f>VLOOKUP(C3811,微信退!Q:S,3,FALSE)</f>
        <v>400</v>
      </c>
      <c r="Q3811" t="str">
        <f t="shared" si="120"/>
        <v/>
      </c>
    </row>
    <row r="3812" spans="1:17" hidden="1">
      <c r="A3812" s="49">
        <v>42913.689143518517</v>
      </c>
      <c r="B3812" s="46">
        <v>434981</v>
      </c>
      <c r="C3812" s="50" t="s">
        <v>35667</v>
      </c>
      <c r="D3812" s="46" t="s">
        <v>35668</v>
      </c>
      <c r="E3812" s="46" t="s">
        <v>35669</v>
      </c>
      <c r="F3812" s="47">
        <v>34</v>
      </c>
      <c r="G3812" s="48" t="s">
        <v>59</v>
      </c>
      <c r="H3812" s="48" t="s">
        <v>59</v>
      </c>
      <c r="I3812" s="48" t="s">
        <v>99</v>
      </c>
      <c r="J3812" s="48" t="s">
        <v>48</v>
      </c>
      <c r="K3812" s="48" t="s">
        <v>100</v>
      </c>
      <c r="L3812" s="48" t="s">
        <v>35670</v>
      </c>
      <c r="M3812" s="48" t="s">
        <v>35671</v>
      </c>
      <c r="N3812" t="e">
        <f>VLOOKUP(B3812,HIS退!B:F,5,FALSE)</f>
        <v>#N/A</v>
      </c>
      <c r="O3812" t="e">
        <f t="shared" si="119"/>
        <v>#N/A</v>
      </c>
      <c r="P3812" s="37" t="e">
        <f>VLOOKUP(C3812,微信退!Q:S,3,FALSE)</f>
        <v>#N/A</v>
      </c>
      <c r="Q3812" t="e">
        <f t="shared" si="120"/>
        <v>#N/A</v>
      </c>
    </row>
    <row r="3813" spans="1:17" hidden="1">
      <c r="A3813" s="49">
        <v>42913.689236111109</v>
      </c>
      <c r="B3813" s="46">
        <v>435014</v>
      </c>
      <c r="C3813" s="50" t="s">
        <v>35672</v>
      </c>
      <c r="D3813" s="46" t="s">
        <v>35673</v>
      </c>
      <c r="E3813" s="46" t="s">
        <v>35674</v>
      </c>
      <c r="F3813" s="47">
        <v>412</v>
      </c>
      <c r="G3813" s="48" t="s">
        <v>59</v>
      </c>
      <c r="H3813" s="48" t="s">
        <v>59</v>
      </c>
      <c r="I3813" s="48" t="s">
        <v>99</v>
      </c>
      <c r="J3813" s="48" t="s">
        <v>48</v>
      </c>
      <c r="K3813" s="48" t="s">
        <v>100</v>
      </c>
      <c r="L3813" s="48" t="s">
        <v>35675</v>
      </c>
      <c r="M3813" s="48" t="s">
        <v>35676</v>
      </c>
      <c r="N3813" t="e">
        <f>VLOOKUP(B3813,HIS退!B:F,5,FALSE)</f>
        <v>#N/A</v>
      </c>
      <c r="O3813" t="e">
        <f t="shared" si="119"/>
        <v>#N/A</v>
      </c>
      <c r="P3813" s="37" t="e">
        <f>VLOOKUP(C3813,微信退!Q:S,3,FALSE)</f>
        <v>#N/A</v>
      </c>
      <c r="Q3813" t="e">
        <f t="shared" si="120"/>
        <v>#N/A</v>
      </c>
    </row>
    <row r="3814" spans="1:17" hidden="1">
      <c r="A3814" s="49">
        <v>42913.689513888887</v>
      </c>
      <c r="B3814" s="46">
        <v>435031</v>
      </c>
      <c r="C3814" s="50" t="s">
        <v>26462</v>
      </c>
      <c r="D3814" s="46" t="s">
        <v>28477</v>
      </c>
      <c r="E3814" s="46" t="s">
        <v>28478</v>
      </c>
      <c r="F3814" s="47">
        <v>279</v>
      </c>
      <c r="G3814" s="48" t="s">
        <v>34</v>
      </c>
      <c r="H3814" s="48" t="s">
        <v>112</v>
      </c>
      <c r="I3814" s="48" t="s">
        <v>99</v>
      </c>
      <c r="J3814" s="48" t="s">
        <v>48</v>
      </c>
      <c r="K3814" s="48" t="s">
        <v>100</v>
      </c>
      <c r="L3814" s="48" t="s">
        <v>26463</v>
      </c>
      <c r="M3814" s="48" t="s">
        <v>35677</v>
      </c>
      <c r="N3814">
        <f>VLOOKUP(B3814,HIS退!B:F,5,FALSE)</f>
        <v>-279</v>
      </c>
      <c r="O3814" t="str">
        <f t="shared" si="119"/>
        <v/>
      </c>
      <c r="P3814" s="37">
        <f>VLOOKUP(C3814,微信退!Q:S,3,FALSE)</f>
        <v>279</v>
      </c>
      <c r="Q3814" t="str">
        <f t="shared" si="120"/>
        <v/>
      </c>
    </row>
    <row r="3815" spans="1:17" hidden="1">
      <c r="A3815" s="49">
        <v>42913.689814814818</v>
      </c>
      <c r="B3815" s="46">
        <v>435054</v>
      </c>
      <c r="C3815" s="50" t="s">
        <v>26538</v>
      </c>
      <c r="D3815" s="46" t="s">
        <v>28479</v>
      </c>
      <c r="E3815" s="46" t="s">
        <v>28480</v>
      </c>
      <c r="F3815" s="47">
        <v>12</v>
      </c>
      <c r="G3815" s="48" t="s">
        <v>34</v>
      </c>
      <c r="H3815" s="48" t="s">
        <v>112</v>
      </c>
      <c r="I3815" s="48" t="s">
        <v>99</v>
      </c>
      <c r="J3815" s="48" t="s">
        <v>48</v>
      </c>
      <c r="K3815" s="48" t="s">
        <v>100</v>
      </c>
      <c r="L3815" s="48" t="s">
        <v>26539</v>
      </c>
      <c r="M3815" s="48" t="s">
        <v>35678</v>
      </c>
      <c r="N3815">
        <f>VLOOKUP(B3815,HIS退!B:F,5,FALSE)</f>
        <v>-12</v>
      </c>
      <c r="O3815" t="str">
        <f t="shared" si="119"/>
        <v/>
      </c>
      <c r="P3815" s="37">
        <f>VLOOKUP(C3815,微信退!Q:S,3,FALSE)</f>
        <v>12</v>
      </c>
      <c r="Q3815" t="str">
        <f t="shared" si="120"/>
        <v/>
      </c>
    </row>
    <row r="3816" spans="1:17" hidden="1">
      <c r="A3816" s="49">
        <v>42913.693425925929</v>
      </c>
      <c r="B3816" s="46">
        <v>435194</v>
      </c>
      <c r="C3816" s="50" t="s">
        <v>35679</v>
      </c>
      <c r="D3816" s="46" t="s">
        <v>35680</v>
      </c>
      <c r="E3816" s="46" t="s">
        <v>35681</v>
      </c>
      <c r="F3816" s="47">
        <v>500</v>
      </c>
      <c r="G3816" s="48" t="s">
        <v>34</v>
      </c>
      <c r="H3816" s="48" t="s">
        <v>34</v>
      </c>
      <c r="I3816" s="48" t="s">
        <v>99</v>
      </c>
      <c r="J3816" s="48" t="s">
        <v>48</v>
      </c>
      <c r="K3816" s="48" t="s">
        <v>100</v>
      </c>
      <c r="L3816" s="48" t="s">
        <v>35682</v>
      </c>
      <c r="M3816" s="48" t="s">
        <v>35683</v>
      </c>
      <c r="N3816" t="e">
        <f>VLOOKUP(B3816,HIS退!B:F,5,FALSE)</f>
        <v>#N/A</v>
      </c>
      <c r="O3816" t="e">
        <f t="shared" si="119"/>
        <v>#N/A</v>
      </c>
      <c r="P3816" s="37" t="e">
        <f>VLOOKUP(C3816,微信退!Q:S,3,FALSE)</f>
        <v>#N/A</v>
      </c>
      <c r="Q3816" t="e">
        <f t="shared" si="120"/>
        <v>#N/A</v>
      </c>
    </row>
    <row r="3817" spans="1:17" hidden="1">
      <c r="A3817" s="49">
        <v>42913.693553240744</v>
      </c>
      <c r="B3817" s="46">
        <v>435203</v>
      </c>
      <c r="C3817" s="50" t="s">
        <v>35684</v>
      </c>
      <c r="D3817" s="46" t="s">
        <v>28469</v>
      </c>
      <c r="E3817" s="46" t="s">
        <v>28470</v>
      </c>
      <c r="F3817" s="47">
        <v>50</v>
      </c>
      <c r="G3817" s="48" t="s">
        <v>59</v>
      </c>
      <c r="H3817" s="48" t="s">
        <v>59</v>
      </c>
      <c r="I3817" s="48" t="s">
        <v>99</v>
      </c>
      <c r="J3817" s="48" t="s">
        <v>48</v>
      </c>
      <c r="K3817" s="48" t="s">
        <v>100</v>
      </c>
      <c r="L3817" s="48" t="s">
        <v>35685</v>
      </c>
      <c r="M3817" s="48" t="s">
        <v>35686</v>
      </c>
      <c r="N3817" t="e">
        <f>VLOOKUP(B3817,HIS退!B:F,5,FALSE)</f>
        <v>#N/A</v>
      </c>
      <c r="O3817" t="e">
        <f t="shared" si="119"/>
        <v>#N/A</v>
      </c>
      <c r="P3817" s="37" t="e">
        <f>VLOOKUP(C3817,微信退!Q:S,3,FALSE)</f>
        <v>#N/A</v>
      </c>
      <c r="Q3817" t="e">
        <f t="shared" si="120"/>
        <v>#N/A</v>
      </c>
    </row>
    <row r="3818" spans="1:17" hidden="1">
      <c r="A3818" s="49">
        <v>42913.694351851853</v>
      </c>
      <c r="B3818" s="46">
        <v>435237</v>
      </c>
      <c r="C3818" s="50" t="s">
        <v>35687</v>
      </c>
      <c r="D3818" s="46" t="s">
        <v>35688</v>
      </c>
      <c r="E3818" s="46" t="s">
        <v>35689</v>
      </c>
      <c r="F3818" s="47">
        <v>349</v>
      </c>
      <c r="G3818" s="48" t="s">
        <v>34</v>
      </c>
      <c r="H3818" s="48" t="s">
        <v>34</v>
      </c>
      <c r="I3818" s="48" t="s">
        <v>99</v>
      </c>
      <c r="J3818" s="48" t="s">
        <v>48</v>
      </c>
      <c r="K3818" s="48" t="s">
        <v>100</v>
      </c>
      <c r="L3818" s="48" t="s">
        <v>35690</v>
      </c>
      <c r="M3818" s="48" t="s">
        <v>35691</v>
      </c>
      <c r="N3818" t="e">
        <f>VLOOKUP(B3818,HIS退!B:F,5,FALSE)</f>
        <v>#N/A</v>
      </c>
      <c r="O3818" t="e">
        <f t="shared" si="119"/>
        <v>#N/A</v>
      </c>
      <c r="P3818" s="37" t="e">
        <f>VLOOKUP(C3818,微信退!Q:S,3,FALSE)</f>
        <v>#N/A</v>
      </c>
      <c r="Q3818" t="e">
        <f t="shared" si="120"/>
        <v>#N/A</v>
      </c>
    </row>
    <row r="3819" spans="1:17" hidden="1">
      <c r="A3819" s="49">
        <v>42913.696099537039</v>
      </c>
      <c r="B3819" s="46">
        <v>435333</v>
      </c>
      <c r="C3819" s="50" t="s">
        <v>35692</v>
      </c>
      <c r="D3819" s="46" t="s">
        <v>35693</v>
      </c>
      <c r="E3819" s="46" t="s">
        <v>35694</v>
      </c>
      <c r="F3819" s="47">
        <v>330</v>
      </c>
      <c r="G3819" s="48" t="s">
        <v>59</v>
      </c>
      <c r="H3819" s="48" t="s">
        <v>59</v>
      </c>
      <c r="I3819" s="48" t="s">
        <v>99</v>
      </c>
      <c r="J3819" s="48" t="s">
        <v>48</v>
      </c>
      <c r="K3819" s="48" t="s">
        <v>100</v>
      </c>
      <c r="L3819" s="48" t="s">
        <v>35695</v>
      </c>
      <c r="M3819" s="48" t="s">
        <v>35696</v>
      </c>
      <c r="N3819" t="e">
        <f>VLOOKUP(B3819,HIS退!B:F,5,FALSE)</f>
        <v>#N/A</v>
      </c>
      <c r="O3819" t="e">
        <f t="shared" si="119"/>
        <v>#N/A</v>
      </c>
      <c r="P3819" s="37" t="e">
        <f>VLOOKUP(C3819,微信退!Q:S,3,FALSE)</f>
        <v>#N/A</v>
      </c>
      <c r="Q3819" t="e">
        <f t="shared" si="120"/>
        <v>#N/A</v>
      </c>
    </row>
    <row r="3820" spans="1:17" hidden="1">
      <c r="A3820" s="49">
        <v>42913.69703703704</v>
      </c>
      <c r="B3820" s="46">
        <v>435387</v>
      </c>
      <c r="C3820" s="50" t="s">
        <v>35697</v>
      </c>
      <c r="D3820" s="46" t="s">
        <v>35698</v>
      </c>
      <c r="E3820" s="46" t="s">
        <v>35699</v>
      </c>
      <c r="F3820" s="47">
        <v>300</v>
      </c>
      <c r="G3820" s="48" t="s">
        <v>34</v>
      </c>
      <c r="H3820" s="48" t="s">
        <v>34</v>
      </c>
      <c r="I3820" s="48" t="s">
        <v>99</v>
      </c>
      <c r="J3820" s="48" t="s">
        <v>48</v>
      </c>
      <c r="K3820" s="48" t="s">
        <v>100</v>
      </c>
      <c r="L3820" s="48" t="s">
        <v>35700</v>
      </c>
      <c r="M3820" s="48" t="s">
        <v>35701</v>
      </c>
      <c r="N3820" t="e">
        <f>VLOOKUP(B3820,HIS退!B:F,5,FALSE)</f>
        <v>#N/A</v>
      </c>
      <c r="O3820" t="e">
        <f t="shared" si="119"/>
        <v>#N/A</v>
      </c>
      <c r="P3820" s="37" t="e">
        <f>VLOOKUP(C3820,微信退!Q:S,3,FALSE)</f>
        <v>#N/A</v>
      </c>
      <c r="Q3820" t="e">
        <f t="shared" si="120"/>
        <v>#N/A</v>
      </c>
    </row>
    <row r="3821" spans="1:17" hidden="1">
      <c r="A3821" s="49">
        <v>42913.697581018518</v>
      </c>
      <c r="B3821" s="46">
        <v>435409</v>
      </c>
      <c r="C3821" s="50" t="s">
        <v>26552</v>
      </c>
      <c r="D3821" s="46" t="s">
        <v>28481</v>
      </c>
      <c r="E3821" s="46" t="s">
        <v>28482</v>
      </c>
      <c r="F3821" s="47">
        <v>20</v>
      </c>
      <c r="G3821" s="48" t="s">
        <v>34</v>
      </c>
      <c r="H3821" s="48" t="s">
        <v>112</v>
      </c>
      <c r="I3821" s="48" t="s">
        <v>99</v>
      </c>
      <c r="J3821" s="48" t="s">
        <v>48</v>
      </c>
      <c r="K3821" s="48" t="s">
        <v>100</v>
      </c>
      <c r="L3821" s="48" t="s">
        <v>26553</v>
      </c>
      <c r="M3821" s="48" t="s">
        <v>35702</v>
      </c>
      <c r="N3821">
        <f>VLOOKUP(B3821,HIS退!B:F,5,FALSE)</f>
        <v>-20</v>
      </c>
      <c r="O3821" t="str">
        <f t="shared" si="119"/>
        <v/>
      </c>
      <c r="P3821" s="37">
        <f>VLOOKUP(C3821,微信退!Q:S,3,FALSE)</f>
        <v>20</v>
      </c>
      <c r="Q3821" t="str">
        <f t="shared" si="120"/>
        <v/>
      </c>
    </row>
    <row r="3822" spans="1:17" hidden="1">
      <c r="A3822" s="49">
        <v>42913.697627314818</v>
      </c>
      <c r="B3822" s="46">
        <v>435410</v>
      </c>
      <c r="C3822" s="50" t="s">
        <v>26546</v>
      </c>
      <c r="D3822" s="46" t="s">
        <v>28483</v>
      </c>
      <c r="E3822" s="46" t="s">
        <v>28484</v>
      </c>
      <c r="F3822" s="47">
        <v>6000</v>
      </c>
      <c r="G3822" s="48" t="s">
        <v>59</v>
      </c>
      <c r="H3822" s="48" t="s">
        <v>112</v>
      </c>
      <c r="I3822" s="48" t="s">
        <v>99</v>
      </c>
      <c r="J3822" s="48" t="s">
        <v>48</v>
      </c>
      <c r="K3822" s="48" t="s">
        <v>100</v>
      </c>
      <c r="L3822" s="48" t="s">
        <v>26547</v>
      </c>
      <c r="M3822" s="48" t="s">
        <v>35703</v>
      </c>
      <c r="N3822">
        <f>VLOOKUP(B3822,HIS退!B:F,5,FALSE)</f>
        <v>-6000</v>
      </c>
      <c r="O3822" t="str">
        <f t="shared" si="119"/>
        <v/>
      </c>
      <c r="P3822" s="37">
        <f>VLOOKUP(C3822,微信退!Q:S,3,FALSE)</f>
        <v>6000</v>
      </c>
      <c r="Q3822" t="str">
        <f t="shared" si="120"/>
        <v/>
      </c>
    </row>
    <row r="3823" spans="1:17" hidden="1">
      <c r="A3823" s="49">
        <v>42913.699861111112</v>
      </c>
      <c r="B3823" s="46">
        <v>435517</v>
      </c>
      <c r="C3823" s="50" t="s">
        <v>35704</v>
      </c>
      <c r="D3823" s="46" t="s">
        <v>35705</v>
      </c>
      <c r="E3823" s="46" t="s">
        <v>35706</v>
      </c>
      <c r="F3823" s="47">
        <v>900</v>
      </c>
      <c r="G3823" s="48" t="s">
        <v>59</v>
      </c>
      <c r="H3823" s="48" t="s">
        <v>59</v>
      </c>
      <c r="I3823" s="48" t="s">
        <v>99</v>
      </c>
      <c r="J3823" s="48" t="s">
        <v>48</v>
      </c>
      <c r="K3823" s="48" t="s">
        <v>100</v>
      </c>
      <c r="L3823" s="48" t="s">
        <v>35707</v>
      </c>
      <c r="M3823" s="48" t="s">
        <v>35708</v>
      </c>
      <c r="N3823" t="e">
        <f>VLOOKUP(B3823,HIS退!B:F,5,FALSE)</f>
        <v>#N/A</v>
      </c>
      <c r="O3823" t="e">
        <f t="shared" si="119"/>
        <v>#N/A</v>
      </c>
      <c r="P3823" s="37" t="e">
        <f>VLOOKUP(C3823,微信退!Q:S,3,FALSE)</f>
        <v>#N/A</v>
      </c>
      <c r="Q3823" t="e">
        <f t="shared" si="120"/>
        <v>#N/A</v>
      </c>
    </row>
    <row r="3824" spans="1:17" hidden="1">
      <c r="A3824" s="49">
        <v>42913.702233796299</v>
      </c>
      <c r="B3824" s="46">
        <v>435612</v>
      </c>
      <c r="C3824" s="50" t="s">
        <v>35709</v>
      </c>
      <c r="D3824" s="46" t="s">
        <v>35710</v>
      </c>
      <c r="E3824" s="46" t="s">
        <v>35711</v>
      </c>
      <c r="F3824" s="47">
        <v>852</v>
      </c>
      <c r="G3824" s="48" t="s">
        <v>59</v>
      </c>
      <c r="H3824" s="48" t="s">
        <v>59</v>
      </c>
      <c r="I3824" s="48" t="s">
        <v>99</v>
      </c>
      <c r="J3824" s="48" t="s">
        <v>48</v>
      </c>
      <c r="K3824" s="48" t="s">
        <v>100</v>
      </c>
      <c r="L3824" s="48" t="s">
        <v>35712</v>
      </c>
      <c r="M3824" s="48" t="s">
        <v>35713</v>
      </c>
      <c r="N3824" t="e">
        <f>VLOOKUP(B3824,HIS退!B:F,5,FALSE)</f>
        <v>#N/A</v>
      </c>
      <c r="O3824" t="e">
        <f t="shared" si="119"/>
        <v>#N/A</v>
      </c>
      <c r="P3824" s="37" t="e">
        <f>VLOOKUP(C3824,微信退!Q:S,3,FALSE)</f>
        <v>#N/A</v>
      </c>
      <c r="Q3824" t="e">
        <f t="shared" si="120"/>
        <v>#N/A</v>
      </c>
    </row>
    <row r="3825" spans="1:17" hidden="1">
      <c r="A3825" s="49">
        <v>42913.703229166669</v>
      </c>
      <c r="B3825" s="46">
        <v>435666</v>
      </c>
      <c r="C3825" s="50" t="s">
        <v>35714</v>
      </c>
      <c r="D3825" s="46" t="s">
        <v>35715</v>
      </c>
      <c r="E3825" s="46" t="s">
        <v>35716</v>
      </c>
      <c r="F3825" s="47">
        <v>608</v>
      </c>
      <c r="G3825" s="48" t="s">
        <v>59</v>
      </c>
      <c r="H3825" s="48" t="s">
        <v>59</v>
      </c>
      <c r="I3825" s="48" t="s">
        <v>99</v>
      </c>
      <c r="J3825" s="48" t="s">
        <v>48</v>
      </c>
      <c r="K3825" s="48" t="s">
        <v>100</v>
      </c>
      <c r="L3825" s="48" t="s">
        <v>35717</v>
      </c>
      <c r="M3825" s="48" t="s">
        <v>35718</v>
      </c>
      <c r="N3825" t="e">
        <f>VLOOKUP(B3825,HIS退!B:F,5,FALSE)</f>
        <v>#N/A</v>
      </c>
      <c r="O3825" t="e">
        <f t="shared" si="119"/>
        <v>#N/A</v>
      </c>
      <c r="P3825" s="37" t="e">
        <f>VLOOKUP(C3825,微信退!Q:S,3,FALSE)</f>
        <v>#N/A</v>
      </c>
      <c r="Q3825" t="e">
        <f t="shared" si="120"/>
        <v>#N/A</v>
      </c>
    </row>
    <row r="3826" spans="1:17" hidden="1">
      <c r="A3826" s="49">
        <v>42913.703483796293</v>
      </c>
      <c r="B3826" s="46">
        <v>435686</v>
      </c>
      <c r="C3826" s="50" t="s">
        <v>35719</v>
      </c>
      <c r="D3826" s="46" t="s">
        <v>35720</v>
      </c>
      <c r="E3826" s="46" t="s">
        <v>35721</v>
      </c>
      <c r="F3826" s="47">
        <v>1934</v>
      </c>
      <c r="G3826" s="48" t="s">
        <v>59</v>
      </c>
      <c r="H3826" s="48" t="s">
        <v>59</v>
      </c>
      <c r="I3826" s="48" t="s">
        <v>99</v>
      </c>
      <c r="J3826" s="48" t="s">
        <v>48</v>
      </c>
      <c r="K3826" s="48" t="s">
        <v>100</v>
      </c>
      <c r="L3826" s="48" t="s">
        <v>35722</v>
      </c>
      <c r="M3826" s="48" t="s">
        <v>35723</v>
      </c>
      <c r="N3826" t="e">
        <f>VLOOKUP(B3826,HIS退!B:F,5,FALSE)</f>
        <v>#N/A</v>
      </c>
      <c r="O3826" t="e">
        <f t="shared" si="119"/>
        <v>#N/A</v>
      </c>
      <c r="P3826" s="37" t="e">
        <f>VLOOKUP(C3826,微信退!Q:S,3,FALSE)</f>
        <v>#N/A</v>
      </c>
      <c r="Q3826" t="e">
        <f t="shared" si="120"/>
        <v>#N/A</v>
      </c>
    </row>
    <row r="3827" spans="1:17" hidden="1">
      <c r="A3827" s="49">
        <v>42913.706087962964</v>
      </c>
      <c r="B3827" s="46">
        <v>435774</v>
      </c>
      <c r="C3827" s="50" t="s">
        <v>35724</v>
      </c>
      <c r="D3827" s="46" t="s">
        <v>35725</v>
      </c>
      <c r="E3827" s="46" t="s">
        <v>35726</v>
      </c>
      <c r="F3827" s="47">
        <v>1700</v>
      </c>
      <c r="G3827" s="48" t="s">
        <v>59</v>
      </c>
      <c r="H3827" s="48" t="s">
        <v>59</v>
      </c>
      <c r="I3827" s="48" t="s">
        <v>99</v>
      </c>
      <c r="J3827" s="48" t="s">
        <v>48</v>
      </c>
      <c r="K3827" s="48" t="s">
        <v>100</v>
      </c>
      <c r="L3827" s="48" t="s">
        <v>35727</v>
      </c>
      <c r="M3827" s="48" t="s">
        <v>35728</v>
      </c>
      <c r="N3827" t="e">
        <f>VLOOKUP(B3827,HIS退!B:F,5,FALSE)</f>
        <v>#N/A</v>
      </c>
      <c r="O3827" t="e">
        <f t="shared" si="119"/>
        <v>#N/A</v>
      </c>
      <c r="P3827" s="37" t="e">
        <f>VLOOKUP(C3827,微信退!Q:S,3,FALSE)</f>
        <v>#N/A</v>
      </c>
      <c r="Q3827" t="e">
        <f t="shared" si="120"/>
        <v>#N/A</v>
      </c>
    </row>
    <row r="3828" spans="1:17" hidden="1">
      <c r="A3828" s="49">
        <v>42913.706469907411</v>
      </c>
      <c r="B3828" s="46">
        <v>435763</v>
      </c>
      <c r="C3828" s="50" t="s">
        <v>35729</v>
      </c>
      <c r="D3828" s="46" t="s">
        <v>35730</v>
      </c>
      <c r="E3828" s="46" t="s">
        <v>35731</v>
      </c>
      <c r="F3828" s="47">
        <v>105</v>
      </c>
      <c r="G3828" s="48" t="s">
        <v>34</v>
      </c>
      <c r="H3828" s="48" t="s">
        <v>29015</v>
      </c>
      <c r="I3828" s="48" t="s">
        <v>99</v>
      </c>
      <c r="J3828" s="48" t="s">
        <v>48</v>
      </c>
      <c r="K3828" s="48" t="s">
        <v>100</v>
      </c>
      <c r="L3828" s="48" t="s">
        <v>35732</v>
      </c>
      <c r="M3828" s="48" t="s">
        <v>35733</v>
      </c>
      <c r="N3828" t="e">
        <f>VLOOKUP(B3828,HIS退!B:F,5,FALSE)</f>
        <v>#N/A</v>
      </c>
      <c r="O3828" t="e">
        <f t="shared" si="119"/>
        <v>#N/A</v>
      </c>
      <c r="P3828" s="37" t="e">
        <f>VLOOKUP(C3828,微信退!Q:S,3,FALSE)</f>
        <v>#N/A</v>
      </c>
      <c r="Q3828" t="e">
        <f t="shared" si="120"/>
        <v>#N/A</v>
      </c>
    </row>
    <row r="3829" spans="1:17" hidden="1">
      <c r="A3829" s="49">
        <v>42913.706863425927</v>
      </c>
      <c r="B3829" s="46">
        <v>435777</v>
      </c>
      <c r="C3829" s="50" t="s">
        <v>35734</v>
      </c>
      <c r="D3829" s="46" t="s">
        <v>35735</v>
      </c>
      <c r="E3829" s="46" t="s">
        <v>35736</v>
      </c>
      <c r="F3829" s="47">
        <v>155</v>
      </c>
      <c r="G3829" s="48" t="s">
        <v>34</v>
      </c>
      <c r="H3829" s="48" t="s">
        <v>29015</v>
      </c>
      <c r="I3829" s="48" t="s">
        <v>99</v>
      </c>
      <c r="J3829" s="48" t="s">
        <v>48</v>
      </c>
      <c r="K3829" s="48" t="s">
        <v>100</v>
      </c>
      <c r="L3829" s="48" t="s">
        <v>35737</v>
      </c>
      <c r="M3829" s="48" t="s">
        <v>35738</v>
      </c>
      <c r="N3829" t="e">
        <f>VLOOKUP(B3829,HIS退!B:F,5,FALSE)</f>
        <v>#N/A</v>
      </c>
      <c r="O3829" t="e">
        <f t="shared" si="119"/>
        <v>#N/A</v>
      </c>
      <c r="P3829" s="37" t="e">
        <f>VLOOKUP(C3829,微信退!Q:S,3,FALSE)</f>
        <v>#N/A</v>
      </c>
      <c r="Q3829" t="e">
        <f t="shared" si="120"/>
        <v>#N/A</v>
      </c>
    </row>
    <row r="3830" spans="1:17" hidden="1">
      <c r="A3830" s="49">
        <v>42913.707071759258</v>
      </c>
      <c r="B3830" s="46">
        <v>435810</v>
      </c>
      <c r="C3830" s="50" t="s">
        <v>26458</v>
      </c>
      <c r="D3830" s="46" t="s">
        <v>28485</v>
      </c>
      <c r="E3830" s="46" t="s">
        <v>28486</v>
      </c>
      <c r="F3830" s="47">
        <v>900</v>
      </c>
      <c r="G3830" s="48" t="s">
        <v>34</v>
      </c>
      <c r="H3830" s="48" t="s">
        <v>112</v>
      </c>
      <c r="I3830" s="48" t="s">
        <v>99</v>
      </c>
      <c r="J3830" s="48" t="s">
        <v>48</v>
      </c>
      <c r="K3830" s="48" t="s">
        <v>100</v>
      </c>
      <c r="L3830" s="48" t="s">
        <v>26459</v>
      </c>
      <c r="M3830" s="48" t="s">
        <v>35739</v>
      </c>
      <c r="N3830">
        <f>VLOOKUP(B3830,HIS退!B:F,5,FALSE)</f>
        <v>-900</v>
      </c>
      <c r="O3830" t="str">
        <f t="shared" si="119"/>
        <v/>
      </c>
      <c r="P3830" s="37">
        <f>VLOOKUP(C3830,微信退!Q:S,3,FALSE)</f>
        <v>900</v>
      </c>
      <c r="Q3830" t="str">
        <f t="shared" si="120"/>
        <v/>
      </c>
    </row>
    <row r="3831" spans="1:17" hidden="1">
      <c r="A3831" s="49">
        <v>42913.707245370373</v>
      </c>
      <c r="B3831" s="46">
        <v>435815</v>
      </c>
      <c r="C3831" s="50" t="s">
        <v>35740</v>
      </c>
      <c r="D3831" s="46" t="s">
        <v>35741</v>
      </c>
      <c r="E3831" s="46" t="s">
        <v>35742</v>
      </c>
      <c r="F3831" s="47">
        <v>100</v>
      </c>
      <c r="G3831" s="48" t="s">
        <v>34</v>
      </c>
      <c r="H3831" s="48" t="s">
        <v>34</v>
      </c>
      <c r="I3831" s="48" t="s">
        <v>99</v>
      </c>
      <c r="J3831" s="48" t="s">
        <v>48</v>
      </c>
      <c r="K3831" s="48" t="s">
        <v>100</v>
      </c>
      <c r="L3831" s="48" t="s">
        <v>35743</v>
      </c>
      <c r="M3831" s="48" t="s">
        <v>35744</v>
      </c>
      <c r="N3831" t="e">
        <f>VLOOKUP(B3831,HIS退!B:F,5,FALSE)</f>
        <v>#N/A</v>
      </c>
      <c r="O3831" t="e">
        <f t="shared" si="119"/>
        <v>#N/A</v>
      </c>
      <c r="P3831" s="37" t="e">
        <f>VLOOKUP(C3831,微信退!Q:S,3,FALSE)</f>
        <v>#N/A</v>
      </c>
      <c r="Q3831" t="e">
        <f t="shared" si="120"/>
        <v>#N/A</v>
      </c>
    </row>
    <row r="3832" spans="1:17" hidden="1">
      <c r="A3832" s="49">
        <v>42913.707268518519</v>
      </c>
      <c r="B3832" s="46">
        <v>435818</v>
      </c>
      <c r="C3832" s="50" t="s">
        <v>35745</v>
      </c>
      <c r="D3832" s="46" t="s">
        <v>35746</v>
      </c>
      <c r="E3832" s="46" t="s">
        <v>35747</v>
      </c>
      <c r="F3832" s="47">
        <v>187</v>
      </c>
      <c r="G3832" s="48" t="s">
        <v>59</v>
      </c>
      <c r="H3832" s="48" t="s">
        <v>29015</v>
      </c>
      <c r="I3832" s="48" t="s">
        <v>99</v>
      </c>
      <c r="J3832" s="48" t="s">
        <v>48</v>
      </c>
      <c r="K3832" s="48" t="s">
        <v>100</v>
      </c>
      <c r="L3832" s="48" t="s">
        <v>35748</v>
      </c>
      <c r="M3832" s="48" t="s">
        <v>35749</v>
      </c>
      <c r="N3832" t="e">
        <f>VLOOKUP(B3832,HIS退!B:F,5,FALSE)</f>
        <v>#N/A</v>
      </c>
      <c r="O3832" t="e">
        <f t="shared" si="119"/>
        <v>#N/A</v>
      </c>
      <c r="P3832" s="37" t="e">
        <f>VLOOKUP(C3832,微信退!Q:S,3,FALSE)</f>
        <v>#N/A</v>
      </c>
      <c r="Q3832" t="e">
        <f t="shared" si="120"/>
        <v>#N/A</v>
      </c>
    </row>
    <row r="3833" spans="1:17" hidden="1">
      <c r="A3833" s="49">
        <v>42913.707685185182</v>
      </c>
      <c r="B3833" s="46">
        <v>435809</v>
      </c>
      <c r="C3833" s="50" t="s">
        <v>35750</v>
      </c>
      <c r="D3833" s="46" t="s">
        <v>35751</v>
      </c>
      <c r="E3833" s="46" t="s">
        <v>35752</v>
      </c>
      <c r="F3833" s="47">
        <v>164</v>
      </c>
      <c r="G3833" s="48" t="s">
        <v>34</v>
      </c>
      <c r="H3833" s="48" t="s">
        <v>29015</v>
      </c>
      <c r="I3833" s="48" t="s">
        <v>99</v>
      </c>
      <c r="J3833" s="48" t="s">
        <v>48</v>
      </c>
      <c r="K3833" s="48" t="s">
        <v>100</v>
      </c>
      <c r="L3833" s="48" t="s">
        <v>35753</v>
      </c>
      <c r="M3833" s="48" t="s">
        <v>35754</v>
      </c>
      <c r="N3833" t="e">
        <f>VLOOKUP(B3833,HIS退!B:F,5,FALSE)</f>
        <v>#N/A</v>
      </c>
      <c r="O3833" t="e">
        <f t="shared" si="119"/>
        <v>#N/A</v>
      </c>
      <c r="P3833" s="37" t="e">
        <f>VLOOKUP(C3833,微信退!Q:S,3,FALSE)</f>
        <v>#N/A</v>
      </c>
      <c r="Q3833" t="e">
        <f t="shared" si="120"/>
        <v>#N/A</v>
      </c>
    </row>
    <row r="3834" spans="1:17" hidden="1">
      <c r="A3834" s="49">
        <v>42913.707708333335</v>
      </c>
      <c r="B3834" s="46">
        <v>435832</v>
      </c>
      <c r="C3834" s="50" t="s">
        <v>35755</v>
      </c>
      <c r="D3834" s="46" t="s">
        <v>35756</v>
      </c>
      <c r="E3834" s="46" t="s">
        <v>35757</v>
      </c>
      <c r="F3834" s="47">
        <v>300</v>
      </c>
      <c r="G3834" s="48" t="s">
        <v>34</v>
      </c>
      <c r="H3834" s="48" t="s">
        <v>34</v>
      </c>
      <c r="I3834" s="48" t="s">
        <v>99</v>
      </c>
      <c r="J3834" s="48" t="s">
        <v>48</v>
      </c>
      <c r="K3834" s="48" t="s">
        <v>100</v>
      </c>
      <c r="L3834" s="48" t="s">
        <v>35758</v>
      </c>
      <c r="M3834" s="48" t="s">
        <v>35759</v>
      </c>
      <c r="N3834" t="e">
        <f>VLOOKUP(B3834,HIS退!B:F,5,FALSE)</f>
        <v>#N/A</v>
      </c>
      <c r="O3834" t="e">
        <f t="shared" si="119"/>
        <v>#N/A</v>
      </c>
      <c r="P3834" s="37" t="e">
        <f>VLOOKUP(C3834,微信退!Q:S,3,FALSE)</f>
        <v>#N/A</v>
      </c>
      <c r="Q3834" t="e">
        <f t="shared" si="120"/>
        <v>#N/A</v>
      </c>
    </row>
    <row r="3835" spans="1:17" hidden="1">
      <c r="A3835" s="49">
        <v>42913.707708333335</v>
      </c>
      <c r="B3835" s="46">
        <v>0</v>
      </c>
      <c r="D3835" s="46" t="s">
        <v>35756</v>
      </c>
      <c r="E3835" s="46" t="s">
        <v>35757</v>
      </c>
      <c r="F3835" s="47">
        <v>300</v>
      </c>
      <c r="G3835" s="48" t="s">
        <v>34</v>
      </c>
      <c r="H3835" s="48" t="s">
        <v>34</v>
      </c>
      <c r="I3835" s="48" t="s">
        <v>102</v>
      </c>
      <c r="J3835" s="48" t="s">
        <v>98</v>
      </c>
      <c r="K3835" s="48" t="s">
        <v>100</v>
      </c>
      <c r="L3835" s="48" t="s">
        <v>35760</v>
      </c>
      <c r="M3835" s="48" t="s">
        <v>35761</v>
      </c>
      <c r="N3835" t="e">
        <f>VLOOKUP(B3835,HIS退!B:F,5,FALSE)</f>
        <v>#N/A</v>
      </c>
      <c r="O3835" t="e">
        <f t="shared" ref="O3835:O3898" si="121">IF(N3835=F3835*-1,"",1)</f>
        <v>#N/A</v>
      </c>
      <c r="P3835" s="37" t="e">
        <f>VLOOKUP(C3835,微信退!Q:S,3,FALSE)</f>
        <v>#N/A</v>
      </c>
      <c r="Q3835" t="e">
        <f t="shared" ref="Q3835:Q3898" si="122">IF(P3835=F3835,"",1)</f>
        <v>#N/A</v>
      </c>
    </row>
    <row r="3836" spans="1:17" hidden="1">
      <c r="A3836" s="49">
        <v>42913.707997685182</v>
      </c>
      <c r="B3836" s="46">
        <v>435841</v>
      </c>
      <c r="C3836" s="50" t="s">
        <v>35762</v>
      </c>
      <c r="D3836" s="46" t="s">
        <v>35763</v>
      </c>
      <c r="E3836" s="46" t="s">
        <v>35764</v>
      </c>
      <c r="F3836" s="47">
        <v>29</v>
      </c>
      <c r="G3836" s="48" t="s">
        <v>59</v>
      </c>
      <c r="H3836" s="48" t="s">
        <v>34</v>
      </c>
      <c r="I3836" s="48" t="s">
        <v>99</v>
      </c>
      <c r="J3836" s="48" t="s">
        <v>48</v>
      </c>
      <c r="K3836" s="48" t="s">
        <v>100</v>
      </c>
      <c r="L3836" s="48" t="s">
        <v>35765</v>
      </c>
      <c r="M3836" s="48" t="s">
        <v>35766</v>
      </c>
      <c r="N3836" t="e">
        <f>VLOOKUP(B3836,HIS退!B:F,5,FALSE)</f>
        <v>#N/A</v>
      </c>
      <c r="O3836" t="e">
        <f t="shared" si="121"/>
        <v>#N/A</v>
      </c>
      <c r="P3836" s="37" t="e">
        <f>VLOOKUP(C3836,微信退!Q:S,3,FALSE)</f>
        <v>#N/A</v>
      </c>
      <c r="Q3836" t="e">
        <f t="shared" si="122"/>
        <v>#N/A</v>
      </c>
    </row>
    <row r="3837" spans="1:17" hidden="1">
      <c r="A3837" s="49">
        <v>42913.70821759259</v>
      </c>
      <c r="B3837" s="46">
        <v>435852</v>
      </c>
      <c r="C3837" s="50" t="s">
        <v>35767</v>
      </c>
      <c r="D3837" s="46" t="s">
        <v>35768</v>
      </c>
      <c r="E3837" s="46" t="s">
        <v>35769</v>
      </c>
      <c r="F3837" s="47">
        <v>100</v>
      </c>
      <c r="G3837" s="48" t="s">
        <v>34</v>
      </c>
      <c r="H3837" s="48" t="s">
        <v>34</v>
      </c>
      <c r="I3837" s="48" t="s">
        <v>99</v>
      </c>
      <c r="J3837" s="48" t="s">
        <v>48</v>
      </c>
      <c r="K3837" s="48" t="s">
        <v>100</v>
      </c>
      <c r="L3837" s="48" t="s">
        <v>35770</v>
      </c>
      <c r="M3837" s="48" t="s">
        <v>35771</v>
      </c>
      <c r="N3837" t="e">
        <f>VLOOKUP(B3837,HIS退!B:F,5,FALSE)</f>
        <v>#N/A</v>
      </c>
      <c r="O3837" t="e">
        <f t="shared" si="121"/>
        <v>#N/A</v>
      </c>
      <c r="P3837" s="37" t="e">
        <f>VLOOKUP(C3837,微信退!Q:S,3,FALSE)</f>
        <v>#N/A</v>
      </c>
      <c r="Q3837" t="e">
        <f t="shared" si="122"/>
        <v>#N/A</v>
      </c>
    </row>
    <row r="3838" spans="1:17" hidden="1">
      <c r="A3838" s="49">
        <v>42913.708599537036</v>
      </c>
      <c r="B3838" s="46">
        <v>435875</v>
      </c>
      <c r="C3838" s="50" t="s">
        <v>35772</v>
      </c>
      <c r="D3838" s="46" t="s">
        <v>35773</v>
      </c>
      <c r="E3838" s="46" t="s">
        <v>35774</v>
      </c>
      <c r="F3838" s="47">
        <v>500</v>
      </c>
      <c r="G3838" s="48" t="s">
        <v>59</v>
      </c>
      <c r="H3838" s="48" t="s">
        <v>59</v>
      </c>
      <c r="I3838" s="48" t="s">
        <v>99</v>
      </c>
      <c r="J3838" s="48" t="s">
        <v>48</v>
      </c>
      <c r="K3838" s="48" t="s">
        <v>100</v>
      </c>
      <c r="L3838" s="48" t="s">
        <v>35775</v>
      </c>
      <c r="M3838" s="48" t="s">
        <v>35776</v>
      </c>
      <c r="N3838" t="e">
        <f>VLOOKUP(B3838,HIS退!B:F,5,FALSE)</f>
        <v>#N/A</v>
      </c>
      <c r="O3838" t="e">
        <f t="shared" si="121"/>
        <v>#N/A</v>
      </c>
      <c r="P3838" s="37" t="e">
        <f>VLOOKUP(C3838,微信退!Q:S,3,FALSE)</f>
        <v>#N/A</v>
      </c>
      <c r="Q3838" t="e">
        <f t="shared" si="122"/>
        <v>#N/A</v>
      </c>
    </row>
    <row r="3839" spans="1:17" hidden="1">
      <c r="A3839" s="49">
        <v>42913.709201388891</v>
      </c>
      <c r="B3839" s="46">
        <v>435883</v>
      </c>
      <c r="C3839" s="50" t="s">
        <v>35777</v>
      </c>
      <c r="D3839" s="46" t="s">
        <v>35778</v>
      </c>
      <c r="E3839" s="46" t="s">
        <v>35779</v>
      </c>
      <c r="F3839" s="47">
        <v>100</v>
      </c>
      <c r="G3839" s="48" t="s">
        <v>34</v>
      </c>
      <c r="H3839" s="48" t="s">
        <v>34</v>
      </c>
      <c r="I3839" s="48" t="s">
        <v>99</v>
      </c>
      <c r="J3839" s="48" t="s">
        <v>48</v>
      </c>
      <c r="K3839" s="48" t="s">
        <v>100</v>
      </c>
      <c r="L3839" s="48" t="s">
        <v>35780</v>
      </c>
      <c r="M3839" s="48" t="s">
        <v>35781</v>
      </c>
      <c r="N3839" t="e">
        <f>VLOOKUP(B3839,HIS退!B:F,5,FALSE)</f>
        <v>#N/A</v>
      </c>
      <c r="O3839" t="e">
        <f t="shared" si="121"/>
        <v>#N/A</v>
      </c>
      <c r="P3839" s="37" t="e">
        <f>VLOOKUP(C3839,微信退!Q:S,3,FALSE)</f>
        <v>#N/A</v>
      </c>
      <c r="Q3839" t="e">
        <f t="shared" si="122"/>
        <v>#N/A</v>
      </c>
    </row>
    <row r="3840" spans="1:17" hidden="1">
      <c r="A3840" s="49">
        <v>42913.709560185183</v>
      </c>
      <c r="B3840" s="46">
        <v>435897</v>
      </c>
      <c r="C3840" s="50" t="s">
        <v>35782</v>
      </c>
      <c r="D3840" s="46" t="s">
        <v>35783</v>
      </c>
      <c r="E3840" s="46" t="s">
        <v>35625</v>
      </c>
      <c r="F3840" s="47">
        <v>400</v>
      </c>
      <c r="G3840" s="48" t="s">
        <v>34</v>
      </c>
      <c r="H3840" s="48" t="s">
        <v>34</v>
      </c>
      <c r="I3840" s="48" t="s">
        <v>99</v>
      </c>
      <c r="J3840" s="48" t="s">
        <v>48</v>
      </c>
      <c r="K3840" s="48" t="s">
        <v>100</v>
      </c>
      <c r="L3840" s="48" t="s">
        <v>35784</v>
      </c>
      <c r="M3840" s="48" t="s">
        <v>35785</v>
      </c>
      <c r="N3840" t="e">
        <f>VLOOKUP(B3840,HIS退!B:F,5,FALSE)</f>
        <v>#N/A</v>
      </c>
      <c r="O3840" t="e">
        <f t="shared" si="121"/>
        <v>#N/A</v>
      </c>
      <c r="P3840" s="37" t="e">
        <f>VLOOKUP(C3840,微信退!Q:S,3,FALSE)</f>
        <v>#N/A</v>
      </c>
      <c r="Q3840" t="e">
        <f t="shared" si="122"/>
        <v>#N/A</v>
      </c>
    </row>
    <row r="3841" spans="1:17" hidden="1">
      <c r="A3841" s="49">
        <v>42913.709849537037</v>
      </c>
      <c r="B3841" s="46">
        <v>435919</v>
      </c>
      <c r="C3841" s="50" t="s">
        <v>35786</v>
      </c>
      <c r="D3841" s="46" t="s">
        <v>35787</v>
      </c>
      <c r="E3841" s="46" t="s">
        <v>35788</v>
      </c>
      <c r="F3841" s="47">
        <v>14</v>
      </c>
      <c r="G3841" s="48" t="s">
        <v>59</v>
      </c>
      <c r="H3841" s="48" t="s">
        <v>59</v>
      </c>
      <c r="I3841" s="48" t="s">
        <v>99</v>
      </c>
      <c r="J3841" s="48" t="s">
        <v>48</v>
      </c>
      <c r="K3841" s="48" t="s">
        <v>100</v>
      </c>
      <c r="L3841" s="48" t="s">
        <v>35789</v>
      </c>
      <c r="M3841" s="48" t="s">
        <v>35790</v>
      </c>
      <c r="N3841" t="e">
        <f>VLOOKUP(B3841,HIS退!B:F,5,FALSE)</f>
        <v>#N/A</v>
      </c>
      <c r="O3841" t="e">
        <f t="shared" si="121"/>
        <v>#N/A</v>
      </c>
      <c r="P3841" s="37" t="e">
        <f>VLOOKUP(C3841,微信退!Q:S,3,FALSE)</f>
        <v>#N/A</v>
      </c>
      <c r="Q3841" t="e">
        <f t="shared" si="122"/>
        <v>#N/A</v>
      </c>
    </row>
    <row r="3842" spans="1:17" hidden="1">
      <c r="A3842" s="49">
        <v>42913.711238425924</v>
      </c>
      <c r="B3842" s="46">
        <v>435968</v>
      </c>
      <c r="C3842" s="50" t="s">
        <v>35791</v>
      </c>
      <c r="D3842" s="46" t="s">
        <v>35792</v>
      </c>
      <c r="E3842" s="46" t="s">
        <v>35793</v>
      </c>
      <c r="F3842" s="47">
        <v>300</v>
      </c>
      <c r="G3842" s="48" t="s">
        <v>59</v>
      </c>
      <c r="H3842" s="48" t="s">
        <v>29015</v>
      </c>
      <c r="I3842" s="48" t="s">
        <v>99</v>
      </c>
      <c r="J3842" s="48" t="s">
        <v>48</v>
      </c>
      <c r="K3842" s="48" t="s">
        <v>100</v>
      </c>
      <c r="L3842" s="48" t="s">
        <v>35794</v>
      </c>
      <c r="M3842" s="48" t="s">
        <v>35795</v>
      </c>
      <c r="N3842" t="e">
        <f>VLOOKUP(B3842,HIS退!B:F,5,FALSE)</f>
        <v>#N/A</v>
      </c>
      <c r="O3842" t="e">
        <f t="shared" si="121"/>
        <v>#N/A</v>
      </c>
      <c r="P3842" s="37" t="e">
        <f>VLOOKUP(C3842,微信退!Q:S,3,FALSE)</f>
        <v>#N/A</v>
      </c>
      <c r="Q3842" t="e">
        <f t="shared" si="122"/>
        <v>#N/A</v>
      </c>
    </row>
    <row r="3843" spans="1:17" hidden="1">
      <c r="A3843" s="49">
        <v>42913.711585648147</v>
      </c>
      <c r="B3843" s="46">
        <v>435979</v>
      </c>
      <c r="C3843" s="50" t="s">
        <v>26606</v>
      </c>
      <c r="D3843" s="46" t="s">
        <v>28487</v>
      </c>
      <c r="E3843" s="46" t="s">
        <v>28488</v>
      </c>
      <c r="F3843" s="47">
        <v>16</v>
      </c>
      <c r="G3843" s="48" t="s">
        <v>59</v>
      </c>
      <c r="H3843" s="48" t="s">
        <v>112</v>
      </c>
      <c r="I3843" s="48" t="s">
        <v>99</v>
      </c>
      <c r="J3843" s="48" t="s">
        <v>48</v>
      </c>
      <c r="K3843" s="48" t="s">
        <v>100</v>
      </c>
      <c r="L3843" s="48" t="s">
        <v>26607</v>
      </c>
      <c r="M3843" s="48" t="s">
        <v>35796</v>
      </c>
      <c r="N3843">
        <f>VLOOKUP(B3843,HIS退!B:F,5,FALSE)</f>
        <v>-16</v>
      </c>
      <c r="O3843" t="str">
        <f t="shared" si="121"/>
        <v/>
      </c>
      <c r="P3843" s="37">
        <f>VLOOKUP(C3843,微信退!Q:S,3,FALSE)</f>
        <v>16</v>
      </c>
      <c r="Q3843" t="str">
        <f t="shared" si="122"/>
        <v/>
      </c>
    </row>
    <row r="3844" spans="1:17" hidden="1">
      <c r="A3844" s="49">
        <v>42913.71166666667</v>
      </c>
      <c r="B3844" s="46">
        <v>435983</v>
      </c>
      <c r="C3844" s="50" t="s">
        <v>35797</v>
      </c>
      <c r="D3844" s="46" t="s">
        <v>35798</v>
      </c>
      <c r="E3844" s="46" t="s">
        <v>35799</v>
      </c>
      <c r="F3844" s="47">
        <v>2100</v>
      </c>
      <c r="G3844" s="48" t="s">
        <v>59</v>
      </c>
      <c r="H3844" s="48" t="s">
        <v>59</v>
      </c>
      <c r="I3844" s="48" t="s">
        <v>99</v>
      </c>
      <c r="J3844" s="48" t="s">
        <v>48</v>
      </c>
      <c r="K3844" s="48" t="s">
        <v>100</v>
      </c>
      <c r="L3844" s="48" t="s">
        <v>35800</v>
      </c>
      <c r="M3844" s="48" t="s">
        <v>35801</v>
      </c>
      <c r="N3844" t="e">
        <f>VLOOKUP(B3844,HIS退!B:F,5,FALSE)</f>
        <v>#N/A</v>
      </c>
      <c r="O3844" t="e">
        <f t="shared" si="121"/>
        <v>#N/A</v>
      </c>
      <c r="P3844" s="37" t="e">
        <f>VLOOKUP(C3844,微信退!Q:S,3,FALSE)</f>
        <v>#N/A</v>
      </c>
      <c r="Q3844" t="e">
        <f t="shared" si="122"/>
        <v>#N/A</v>
      </c>
    </row>
    <row r="3845" spans="1:17" hidden="1">
      <c r="A3845" s="49">
        <v>42913.71197916667</v>
      </c>
      <c r="B3845" s="46">
        <v>435992</v>
      </c>
      <c r="C3845" s="50" t="s">
        <v>35802</v>
      </c>
      <c r="D3845" s="46" t="s">
        <v>35803</v>
      </c>
      <c r="E3845" s="46" t="s">
        <v>35804</v>
      </c>
      <c r="F3845" s="47">
        <v>450</v>
      </c>
      <c r="G3845" s="48" t="s">
        <v>34</v>
      </c>
      <c r="H3845" s="48" t="s">
        <v>29015</v>
      </c>
      <c r="I3845" s="48" t="s">
        <v>99</v>
      </c>
      <c r="J3845" s="48" t="s">
        <v>48</v>
      </c>
      <c r="K3845" s="48" t="s">
        <v>100</v>
      </c>
      <c r="L3845" s="48" t="s">
        <v>35805</v>
      </c>
      <c r="M3845" s="48" t="s">
        <v>35806</v>
      </c>
      <c r="N3845" t="e">
        <f>VLOOKUP(B3845,HIS退!B:F,5,FALSE)</f>
        <v>#N/A</v>
      </c>
      <c r="O3845" t="e">
        <f t="shared" si="121"/>
        <v>#N/A</v>
      </c>
      <c r="P3845" s="37" t="e">
        <f>VLOOKUP(C3845,微信退!Q:S,3,FALSE)</f>
        <v>#N/A</v>
      </c>
      <c r="Q3845" t="e">
        <f t="shared" si="122"/>
        <v>#N/A</v>
      </c>
    </row>
    <row r="3846" spans="1:17" hidden="1">
      <c r="A3846" s="49">
        <v>42913.712650462963</v>
      </c>
      <c r="B3846" s="46">
        <v>436012</v>
      </c>
      <c r="C3846" s="50" t="s">
        <v>26456</v>
      </c>
      <c r="D3846" s="46" t="s">
        <v>28489</v>
      </c>
      <c r="E3846" s="46" t="s">
        <v>3410</v>
      </c>
      <c r="F3846" s="47">
        <v>28</v>
      </c>
      <c r="G3846" s="48" t="s">
        <v>59</v>
      </c>
      <c r="H3846" s="48" t="s">
        <v>112</v>
      </c>
      <c r="I3846" s="48" t="s">
        <v>99</v>
      </c>
      <c r="J3846" s="48" t="s">
        <v>48</v>
      </c>
      <c r="K3846" s="48" t="s">
        <v>100</v>
      </c>
      <c r="L3846" s="48" t="s">
        <v>26457</v>
      </c>
      <c r="M3846" s="48" t="s">
        <v>35807</v>
      </c>
      <c r="N3846">
        <f>VLOOKUP(B3846,HIS退!B:F,5,FALSE)</f>
        <v>-28</v>
      </c>
      <c r="O3846" t="str">
        <f t="shared" si="121"/>
        <v/>
      </c>
      <c r="P3846" s="37">
        <f>VLOOKUP(C3846,微信退!Q:S,3,FALSE)</f>
        <v>28</v>
      </c>
      <c r="Q3846" t="str">
        <f t="shared" si="122"/>
        <v/>
      </c>
    </row>
    <row r="3847" spans="1:17" hidden="1">
      <c r="A3847" s="49">
        <v>42913.712685185186</v>
      </c>
      <c r="B3847" s="46">
        <v>436015</v>
      </c>
      <c r="C3847" s="50" t="s">
        <v>26424</v>
      </c>
      <c r="D3847" s="46" t="s">
        <v>28490</v>
      </c>
      <c r="E3847" s="46" t="s">
        <v>28491</v>
      </c>
      <c r="F3847" s="47">
        <v>150</v>
      </c>
      <c r="G3847" s="48" t="s">
        <v>34</v>
      </c>
      <c r="H3847" s="48" t="s">
        <v>112</v>
      </c>
      <c r="I3847" s="48" t="s">
        <v>99</v>
      </c>
      <c r="J3847" s="48" t="s">
        <v>48</v>
      </c>
      <c r="K3847" s="48" t="s">
        <v>100</v>
      </c>
      <c r="L3847" s="48" t="s">
        <v>26425</v>
      </c>
      <c r="M3847" s="48" t="s">
        <v>35808</v>
      </c>
      <c r="N3847">
        <f>VLOOKUP(B3847,HIS退!B:F,5,FALSE)</f>
        <v>-150</v>
      </c>
      <c r="O3847" t="str">
        <f t="shared" si="121"/>
        <v/>
      </c>
      <c r="P3847" s="37">
        <f>VLOOKUP(C3847,微信退!Q:S,3,FALSE)</f>
        <v>150</v>
      </c>
      <c r="Q3847" t="str">
        <f t="shared" si="122"/>
        <v/>
      </c>
    </row>
    <row r="3848" spans="1:17" hidden="1">
      <c r="A3848" s="49">
        <v>42913.715405092589</v>
      </c>
      <c r="B3848" s="46">
        <v>436103</v>
      </c>
      <c r="C3848" s="50" t="s">
        <v>35809</v>
      </c>
      <c r="D3848" s="46" t="s">
        <v>35810</v>
      </c>
      <c r="E3848" s="46" t="s">
        <v>35811</v>
      </c>
      <c r="F3848" s="47">
        <v>92</v>
      </c>
      <c r="G3848" s="48" t="s">
        <v>34</v>
      </c>
      <c r="H3848" s="48" t="s">
        <v>34</v>
      </c>
      <c r="I3848" s="48" t="s">
        <v>99</v>
      </c>
      <c r="J3848" s="48" t="s">
        <v>48</v>
      </c>
      <c r="K3848" s="48" t="s">
        <v>100</v>
      </c>
      <c r="L3848" s="48" t="s">
        <v>35812</v>
      </c>
      <c r="M3848" s="48" t="s">
        <v>35813</v>
      </c>
      <c r="N3848" t="e">
        <f>VLOOKUP(B3848,HIS退!B:F,5,FALSE)</f>
        <v>#N/A</v>
      </c>
      <c r="O3848" t="e">
        <f t="shared" si="121"/>
        <v>#N/A</v>
      </c>
      <c r="P3848" s="37" t="e">
        <f>VLOOKUP(C3848,微信退!Q:S,3,FALSE)</f>
        <v>#N/A</v>
      </c>
      <c r="Q3848" t="e">
        <f t="shared" si="122"/>
        <v>#N/A</v>
      </c>
    </row>
    <row r="3849" spans="1:17" hidden="1">
      <c r="A3849" s="49">
        <v>42913.715717592589</v>
      </c>
      <c r="B3849" s="46">
        <v>436115</v>
      </c>
      <c r="C3849" s="50" t="s">
        <v>26406</v>
      </c>
      <c r="D3849" s="46" t="s">
        <v>28492</v>
      </c>
      <c r="E3849" s="46" t="s">
        <v>28493</v>
      </c>
      <c r="F3849" s="47">
        <v>8</v>
      </c>
      <c r="G3849" s="48" t="s">
        <v>59</v>
      </c>
      <c r="H3849" s="48" t="s">
        <v>112</v>
      </c>
      <c r="I3849" s="48" t="s">
        <v>99</v>
      </c>
      <c r="J3849" s="48" t="s">
        <v>48</v>
      </c>
      <c r="K3849" s="48" t="s">
        <v>100</v>
      </c>
      <c r="L3849" s="48" t="s">
        <v>26407</v>
      </c>
      <c r="M3849" s="48" t="s">
        <v>35814</v>
      </c>
      <c r="N3849">
        <f>VLOOKUP(B3849,HIS退!B:F,5,FALSE)</f>
        <v>-8</v>
      </c>
      <c r="O3849" t="str">
        <f t="shared" si="121"/>
        <v/>
      </c>
      <c r="P3849" s="37">
        <f>VLOOKUP(C3849,微信退!Q:S,3,FALSE)</f>
        <v>8</v>
      </c>
      <c r="Q3849" t="str">
        <f t="shared" si="122"/>
        <v/>
      </c>
    </row>
    <row r="3850" spans="1:17" hidden="1">
      <c r="A3850" s="49">
        <v>42913.717685185184</v>
      </c>
      <c r="B3850" s="46">
        <v>436168</v>
      </c>
      <c r="C3850" s="50" t="s">
        <v>35815</v>
      </c>
      <c r="D3850" s="46" t="s">
        <v>35816</v>
      </c>
      <c r="E3850" s="46" t="s">
        <v>35817</v>
      </c>
      <c r="F3850" s="47">
        <v>53</v>
      </c>
      <c r="G3850" s="48" t="s">
        <v>34</v>
      </c>
      <c r="H3850" s="48" t="s">
        <v>34</v>
      </c>
      <c r="I3850" s="48" t="s">
        <v>99</v>
      </c>
      <c r="J3850" s="48" t="s">
        <v>48</v>
      </c>
      <c r="K3850" s="48" t="s">
        <v>100</v>
      </c>
      <c r="L3850" s="48" t="s">
        <v>35818</v>
      </c>
      <c r="M3850" s="48" t="s">
        <v>35819</v>
      </c>
      <c r="N3850" t="e">
        <f>VLOOKUP(B3850,HIS退!B:F,5,FALSE)</f>
        <v>#N/A</v>
      </c>
      <c r="O3850" t="e">
        <f t="shared" si="121"/>
        <v>#N/A</v>
      </c>
      <c r="P3850" s="37" t="e">
        <f>VLOOKUP(C3850,微信退!Q:S,3,FALSE)</f>
        <v>#N/A</v>
      </c>
      <c r="Q3850" t="e">
        <f t="shared" si="122"/>
        <v>#N/A</v>
      </c>
    </row>
    <row r="3851" spans="1:17" hidden="1">
      <c r="A3851" s="49">
        <v>42913.718344907407</v>
      </c>
      <c r="B3851" s="46">
        <v>436199</v>
      </c>
      <c r="C3851" s="50" t="s">
        <v>35820</v>
      </c>
      <c r="D3851" s="46" t="s">
        <v>35821</v>
      </c>
      <c r="E3851" s="46" t="s">
        <v>35822</v>
      </c>
      <c r="F3851" s="47">
        <v>190</v>
      </c>
      <c r="G3851" s="48" t="s">
        <v>34</v>
      </c>
      <c r="H3851" s="48" t="s">
        <v>34</v>
      </c>
      <c r="I3851" s="48" t="s">
        <v>99</v>
      </c>
      <c r="J3851" s="48" t="s">
        <v>48</v>
      </c>
      <c r="K3851" s="48" t="s">
        <v>100</v>
      </c>
      <c r="L3851" s="48" t="s">
        <v>35823</v>
      </c>
      <c r="M3851" s="48" t="s">
        <v>35824</v>
      </c>
      <c r="N3851" t="e">
        <f>VLOOKUP(B3851,HIS退!B:F,5,FALSE)</f>
        <v>#N/A</v>
      </c>
      <c r="O3851" t="e">
        <f t="shared" si="121"/>
        <v>#N/A</v>
      </c>
      <c r="P3851" s="37" t="e">
        <f>VLOOKUP(C3851,微信退!Q:S,3,FALSE)</f>
        <v>#N/A</v>
      </c>
      <c r="Q3851" t="e">
        <f t="shared" si="122"/>
        <v>#N/A</v>
      </c>
    </row>
    <row r="3852" spans="1:17" hidden="1">
      <c r="A3852" s="49">
        <v>42913.718761574077</v>
      </c>
      <c r="B3852" s="46">
        <v>436192</v>
      </c>
      <c r="C3852" s="50" t="s">
        <v>35825</v>
      </c>
      <c r="D3852" s="46" t="s">
        <v>35826</v>
      </c>
      <c r="E3852" s="46" t="s">
        <v>29984</v>
      </c>
      <c r="F3852" s="47">
        <v>3000</v>
      </c>
      <c r="G3852" s="48" t="s">
        <v>59</v>
      </c>
      <c r="H3852" s="48" t="s">
        <v>29015</v>
      </c>
      <c r="I3852" s="48" t="s">
        <v>99</v>
      </c>
      <c r="J3852" s="48" t="s">
        <v>48</v>
      </c>
      <c r="K3852" s="48" t="s">
        <v>100</v>
      </c>
      <c r="L3852" s="48" t="s">
        <v>35827</v>
      </c>
      <c r="M3852" s="48" t="s">
        <v>35828</v>
      </c>
      <c r="N3852" t="e">
        <f>VLOOKUP(B3852,HIS退!B:F,5,FALSE)</f>
        <v>#N/A</v>
      </c>
      <c r="O3852" t="e">
        <f t="shared" si="121"/>
        <v>#N/A</v>
      </c>
      <c r="P3852" s="37" t="e">
        <f>VLOOKUP(C3852,微信退!Q:S,3,FALSE)</f>
        <v>#N/A</v>
      </c>
      <c r="Q3852" t="e">
        <f t="shared" si="122"/>
        <v>#N/A</v>
      </c>
    </row>
    <row r="3853" spans="1:17" hidden="1">
      <c r="A3853" s="49">
        <v>42913.718842592592</v>
      </c>
      <c r="B3853" s="46">
        <v>436214</v>
      </c>
      <c r="C3853" s="50" t="s">
        <v>35829</v>
      </c>
      <c r="D3853" s="46" t="s">
        <v>35821</v>
      </c>
      <c r="E3853" s="46" t="s">
        <v>35822</v>
      </c>
      <c r="F3853" s="47">
        <v>8</v>
      </c>
      <c r="G3853" s="48" t="s">
        <v>34</v>
      </c>
      <c r="H3853" s="48" t="s">
        <v>34</v>
      </c>
      <c r="I3853" s="48" t="s">
        <v>99</v>
      </c>
      <c r="J3853" s="48" t="s">
        <v>48</v>
      </c>
      <c r="K3853" s="48" t="s">
        <v>100</v>
      </c>
      <c r="L3853" s="48" t="s">
        <v>35830</v>
      </c>
      <c r="M3853" s="48" t="s">
        <v>35831</v>
      </c>
      <c r="N3853" t="e">
        <f>VLOOKUP(B3853,HIS退!B:F,5,FALSE)</f>
        <v>#N/A</v>
      </c>
      <c r="O3853" t="e">
        <f t="shared" si="121"/>
        <v>#N/A</v>
      </c>
      <c r="P3853" s="37" t="e">
        <f>VLOOKUP(C3853,微信退!Q:S,3,FALSE)</f>
        <v>#N/A</v>
      </c>
      <c r="Q3853" t="e">
        <f t="shared" si="122"/>
        <v>#N/A</v>
      </c>
    </row>
    <row r="3854" spans="1:17" hidden="1">
      <c r="A3854" s="49">
        <v>42913.718842592592</v>
      </c>
      <c r="B3854" s="46">
        <v>436215</v>
      </c>
      <c r="C3854" s="50" t="s">
        <v>35832</v>
      </c>
      <c r="D3854" s="46" t="s">
        <v>35833</v>
      </c>
      <c r="E3854" s="46" t="s">
        <v>35834</v>
      </c>
      <c r="F3854" s="47">
        <v>469</v>
      </c>
      <c r="G3854" s="48" t="s">
        <v>34</v>
      </c>
      <c r="H3854" s="48" t="s">
        <v>29015</v>
      </c>
      <c r="I3854" s="48" t="s">
        <v>99</v>
      </c>
      <c r="J3854" s="48" t="s">
        <v>48</v>
      </c>
      <c r="K3854" s="48" t="s">
        <v>100</v>
      </c>
      <c r="L3854" s="48" t="s">
        <v>35835</v>
      </c>
      <c r="M3854" s="48" t="s">
        <v>35836</v>
      </c>
      <c r="N3854" t="e">
        <f>VLOOKUP(B3854,HIS退!B:F,5,FALSE)</f>
        <v>#N/A</v>
      </c>
      <c r="O3854" t="e">
        <f t="shared" si="121"/>
        <v>#N/A</v>
      </c>
      <c r="P3854" s="37" t="e">
        <f>VLOOKUP(C3854,微信退!Q:S,3,FALSE)</f>
        <v>#N/A</v>
      </c>
      <c r="Q3854" t="e">
        <f t="shared" si="122"/>
        <v>#N/A</v>
      </c>
    </row>
    <row r="3855" spans="1:17" hidden="1">
      <c r="A3855" s="49">
        <v>42913.725266203706</v>
      </c>
      <c r="B3855" s="46">
        <v>436352</v>
      </c>
      <c r="C3855" s="50" t="s">
        <v>26438</v>
      </c>
      <c r="D3855" s="46" t="s">
        <v>28494</v>
      </c>
      <c r="E3855" s="46" t="s">
        <v>28495</v>
      </c>
      <c r="F3855" s="47">
        <v>850</v>
      </c>
      <c r="G3855" s="48" t="s">
        <v>34</v>
      </c>
      <c r="H3855" s="48" t="s">
        <v>112</v>
      </c>
      <c r="I3855" s="48" t="s">
        <v>99</v>
      </c>
      <c r="J3855" s="48" t="s">
        <v>48</v>
      </c>
      <c r="K3855" s="48" t="s">
        <v>100</v>
      </c>
      <c r="L3855" s="48" t="s">
        <v>26439</v>
      </c>
      <c r="M3855" s="48" t="s">
        <v>35837</v>
      </c>
      <c r="N3855">
        <f>VLOOKUP(B3855,HIS退!B:F,5,FALSE)</f>
        <v>-850</v>
      </c>
      <c r="O3855" t="str">
        <f t="shared" si="121"/>
        <v/>
      </c>
      <c r="P3855" s="37">
        <f>VLOOKUP(C3855,微信退!Q:S,3,FALSE)</f>
        <v>850</v>
      </c>
      <c r="Q3855" t="str">
        <f t="shared" si="122"/>
        <v/>
      </c>
    </row>
    <row r="3856" spans="1:17" hidden="1">
      <c r="A3856" s="49">
        <v>42913.726365740738</v>
      </c>
      <c r="B3856" s="46">
        <v>436377</v>
      </c>
      <c r="C3856" s="50" t="s">
        <v>35838</v>
      </c>
      <c r="D3856" s="46" t="s">
        <v>35839</v>
      </c>
      <c r="E3856" s="46" t="s">
        <v>35840</v>
      </c>
      <c r="F3856" s="47">
        <v>600</v>
      </c>
      <c r="G3856" s="48" t="s">
        <v>34</v>
      </c>
      <c r="H3856" s="48" t="s">
        <v>34</v>
      </c>
      <c r="I3856" s="48" t="s">
        <v>99</v>
      </c>
      <c r="J3856" s="48" t="s">
        <v>48</v>
      </c>
      <c r="K3856" s="48" t="s">
        <v>100</v>
      </c>
      <c r="L3856" s="48" t="s">
        <v>35841</v>
      </c>
      <c r="M3856" s="48" t="s">
        <v>35842</v>
      </c>
      <c r="N3856" t="e">
        <f>VLOOKUP(B3856,HIS退!B:F,5,FALSE)</f>
        <v>#N/A</v>
      </c>
      <c r="O3856" t="e">
        <f t="shared" si="121"/>
        <v>#N/A</v>
      </c>
      <c r="P3856" s="37" t="e">
        <f>VLOOKUP(C3856,微信退!Q:S,3,FALSE)</f>
        <v>#N/A</v>
      </c>
      <c r="Q3856" t="e">
        <f t="shared" si="122"/>
        <v>#N/A</v>
      </c>
    </row>
    <row r="3857" spans="1:17" hidden="1">
      <c r="A3857" s="49">
        <v>42913.727048611108</v>
      </c>
      <c r="B3857" s="46">
        <v>436391</v>
      </c>
      <c r="C3857" s="50" t="s">
        <v>26512</v>
      </c>
      <c r="D3857" s="46" t="s">
        <v>28496</v>
      </c>
      <c r="E3857" s="46" t="s">
        <v>28497</v>
      </c>
      <c r="F3857" s="47">
        <v>8</v>
      </c>
      <c r="G3857" s="48" t="s">
        <v>59</v>
      </c>
      <c r="H3857" s="48" t="s">
        <v>112</v>
      </c>
      <c r="I3857" s="48" t="s">
        <v>99</v>
      </c>
      <c r="J3857" s="48" t="s">
        <v>48</v>
      </c>
      <c r="K3857" s="48" t="s">
        <v>100</v>
      </c>
      <c r="L3857" s="48" t="s">
        <v>26513</v>
      </c>
      <c r="M3857" s="48" t="s">
        <v>35843</v>
      </c>
      <c r="N3857">
        <f>VLOOKUP(B3857,HIS退!B:F,5,FALSE)</f>
        <v>-8</v>
      </c>
      <c r="O3857" t="str">
        <f t="shared" si="121"/>
        <v/>
      </c>
      <c r="P3857" s="37">
        <f>VLOOKUP(C3857,微信退!Q:S,3,FALSE)</f>
        <v>8</v>
      </c>
      <c r="Q3857" t="str">
        <f t="shared" si="122"/>
        <v/>
      </c>
    </row>
    <row r="3858" spans="1:17" hidden="1">
      <c r="A3858" s="49">
        <v>42913.727164351854</v>
      </c>
      <c r="B3858" s="46">
        <v>436392</v>
      </c>
      <c r="C3858" s="50" t="s">
        <v>26470</v>
      </c>
      <c r="D3858" s="46" t="s">
        <v>28498</v>
      </c>
      <c r="E3858" s="46" t="s">
        <v>28499</v>
      </c>
      <c r="F3858" s="47">
        <v>229</v>
      </c>
      <c r="G3858" s="48" t="s">
        <v>34</v>
      </c>
      <c r="H3858" s="48" t="s">
        <v>112</v>
      </c>
      <c r="I3858" s="48" t="s">
        <v>99</v>
      </c>
      <c r="J3858" s="48" t="s">
        <v>48</v>
      </c>
      <c r="K3858" s="48" t="s">
        <v>100</v>
      </c>
      <c r="L3858" s="48" t="s">
        <v>26471</v>
      </c>
      <c r="M3858" s="48" t="s">
        <v>35844</v>
      </c>
      <c r="N3858">
        <f>VLOOKUP(B3858,HIS退!B:F,5,FALSE)</f>
        <v>-229</v>
      </c>
      <c r="O3858" t="str">
        <f t="shared" si="121"/>
        <v/>
      </c>
      <c r="P3858" s="37">
        <f>VLOOKUP(C3858,微信退!Q:S,3,FALSE)</f>
        <v>229</v>
      </c>
      <c r="Q3858" t="str">
        <f t="shared" si="122"/>
        <v/>
      </c>
    </row>
    <row r="3859" spans="1:17" hidden="1">
      <c r="A3859" s="49">
        <v>42913.727418981478</v>
      </c>
      <c r="B3859" s="46">
        <v>436396</v>
      </c>
      <c r="C3859" s="50" t="s">
        <v>26468</v>
      </c>
      <c r="D3859" s="46" t="s">
        <v>28500</v>
      </c>
      <c r="E3859" s="46" t="s">
        <v>28501</v>
      </c>
      <c r="F3859" s="47">
        <v>1196</v>
      </c>
      <c r="G3859" s="48" t="s">
        <v>59</v>
      </c>
      <c r="H3859" s="48" t="s">
        <v>112</v>
      </c>
      <c r="I3859" s="48" t="s">
        <v>99</v>
      </c>
      <c r="J3859" s="48" t="s">
        <v>48</v>
      </c>
      <c r="K3859" s="48" t="s">
        <v>100</v>
      </c>
      <c r="L3859" s="48" t="s">
        <v>26469</v>
      </c>
      <c r="M3859" s="48" t="s">
        <v>35845</v>
      </c>
      <c r="N3859">
        <f>VLOOKUP(B3859,HIS退!B:F,5,FALSE)</f>
        <v>-1196</v>
      </c>
      <c r="O3859" t="str">
        <f t="shared" si="121"/>
        <v/>
      </c>
      <c r="P3859" s="37">
        <f>VLOOKUP(C3859,微信退!Q:S,3,FALSE)</f>
        <v>1196</v>
      </c>
      <c r="Q3859" t="str">
        <f t="shared" si="122"/>
        <v/>
      </c>
    </row>
    <row r="3860" spans="1:17" hidden="1">
      <c r="A3860" s="49">
        <v>42913.728067129632</v>
      </c>
      <c r="B3860" s="46">
        <v>436414</v>
      </c>
      <c r="C3860" s="50" t="s">
        <v>26460</v>
      </c>
      <c r="D3860" s="46" t="s">
        <v>28502</v>
      </c>
      <c r="E3860" s="46" t="s">
        <v>28503</v>
      </c>
      <c r="F3860" s="47">
        <v>941</v>
      </c>
      <c r="G3860" s="48" t="s">
        <v>34</v>
      </c>
      <c r="H3860" s="48" t="s">
        <v>112</v>
      </c>
      <c r="I3860" s="48" t="s">
        <v>99</v>
      </c>
      <c r="J3860" s="48" t="s">
        <v>48</v>
      </c>
      <c r="K3860" s="48" t="s">
        <v>100</v>
      </c>
      <c r="L3860" s="48" t="s">
        <v>26461</v>
      </c>
      <c r="M3860" s="48" t="s">
        <v>35846</v>
      </c>
      <c r="N3860">
        <f>VLOOKUP(B3860,HIS退!B:F,5,FALSE)</f>
        <v>-941</v>
      </c>
      <c r="O3860" t="str">
        <f t="shared" si="121"/>
        <v/>
      </c>
      <c r="P3860" s="37">
        <f>VLOOKUP(C3860,微信退!Q:S,3,FALSE)</f>
        <v>941</v>
      </c>
      <c r="Q3860" t="str">
        <f t="shared" si="122"/>
        <v/>
      </c>
    </row>
    <row r="3861" spans="1:17" hidden="1">
      <c r="A3861" s="49">
        <v>42913.730462962965</v>
      </c>
      <c r="B3861" s="46">
        <v>436457</v>
      </c>
      <c r="C3861" s="50" t="s">
        <v>26488</v>
      </c>
      <c r="D3861" s="46" t="s">
        <v>28504</v>
      </c>
      <c r="E3861" s="46" t="s">
        <v>28505</v>
      </c>
      <c r="F3861" s="47">
        <v>157</v>
      </c>
      <c r="G3861" s="48" t="s">
        <v>34</v>
      </c>
      <c r="H3861" s="48" t="s">
        <v>112</v>
      </c>
      <c r="I3861" s="48" t="s">
        <v>99</v>
      </c>
      <c r="J3861" s="48" t="s">
        <v>48</v>
      </c>
      <c r="K3861" s="48" t="s">
        <v>100</v>
      </c>
      <c r="L3861" s="48" t="s">
        <v>26489</v>
      </c>
      <c r="M3861" s="48" t="s">
        <v>35847</v>
      </c>
      <c r="N3861">
        <f>VLOOKUP(B3861,HIS退!B:F,5,FALSE)</f>
        <v>-157</v>
      </c>
      <c r="O3861" t="str">
        <f t="shared" si="121"/>
        <v/>
      </c>
      <c r="P3861" s="37">
        <f>VLOOKUP(C3861,微信退!Q:S,3,FALSE)</f>
        <v>157</v>
      </c>
      <c r="Q3861" t="str">
        <f t="shared" si="122"/>
        <v/>
      </c>
    </row>
    <row r="3862" spans="1:17" hidden="1">
      <c r="A3862" s="49">
        <v>42913.731527777774</v>
      </c>
      <c r="B3862" s="46">
        <v>436476</v>
      </c>
      <c r="C3862" s="50" t="s">
        <v>35848</v>
      </c>
      <c r="D3862" s="46" t="s">
        <v>35849</v>
      </c>
      <c r="E3862" s="46" t="s">
        <v>35850</v>
      </c>
      <c r="F3862" s="47">
        <v>50</v>
      </c>
      <c r="G3862" s="48" t="s">
        <v>59</v>
      </c>
      <c r="H3862" s="48" t="s">
        <v>29015</v>
      </c>
      <c r="I3862" s="48" t="s">
        <v>99</v>
      </c>
      <c r="J3862" s="48" t="s">
        <v>48</v>
      </c>
      <c r="K3862" s="48" t="s">
        <v>100</v>
      </c>
      <c r="L3862" s="48" t="s">
        <v>35851</v>
      </c>
      <c r="M3862" s="48" t="s">
        <v>35852</v>
      </c>
      <c r="N3862" t="e">
        <f>VLOOKUP(B3862,HIS退!B:F,5,FALSE)</f>
        <v>#N/A</v>
      </c>
      <c r="O3862" t="e">
        <f t="shared" si="121"/>
        <v>#N/A</v>
      </c>
      <c r="P3862" s="37" t="e">
        <f>VLOOKUP(C3862,微信退!Q:S,3,FALSE)</f>
        <v>#N/A</v>
      </c>
      <c r="Q3862" t="e">
        <f t="shared" si="122"/>
        <v>#N/A</v>
      </c>
    </row>
    <row r="3863" spans="1:17" hidden="1">
      <c r="A3863" s="49">
        <v>42913.732303240744</v>
      </c>
      <c r="B3863" s="46">
        <v>436485</v>
      </c>
      <c r="C3863" s="50" t="s">
        <v>26516</v>
      </c>
      <c r="D3863" s="46" t="s">
        <v>28506</v>
      </c>
      <c r="E3863" s="46" t="s">
        <v>28507</v>
      </c>
      <c r="F3863" s="47">
        <v>20</v>
      </c>
      <c r="G3863" s="48" t="s">
        <v>34</v>
      </c>
      <c r="H3863" s="48" t="s">
        <v>112</v>
      </c>
      <c r="I3863" s="48" t="s">
        <v>99</v>
      </c>
      <c r="J3863" s="48" t="s">
        <v>48</v>
      </c>
      <c r="K3863" s="48" t="s">
        <v>100</v>
      </c>
      <c r="L3863" s="48" t="s">
        <v>26517</v>
      </c>
      <c r="M3863" s="48" t="s">
        <v>35853</v>
      </c>
      <c r="N3863">
        <f>VLOOKUP(B3863,HIS退!B:F,5,FALSE)</f>
        <v>-20</v>
      </c>
      <c r="O3863" t="str">
        <f t="shared" si="121"/>
        <v/>
      </c>
      <c r="P3863" s="37">
        <f>VLOOKUP(C3863,微信退!Q:S,3,FALSE)</f>
        <v>20</v>
      </c>
      <c r="Q3863" t="str">
        <f t="shared" si="122"/>
        <v/>
      </c>
    </row>
    <row r="3864" spans="1:17" hidden="1">
      <c r="A3864" s="49">
        <v>42913.732766203706</v>
      </c>
      <c r="B3864" s="46">
        <v>436493</v>
      </c>
      <c r="C3864" s="50" t="s">
        <v>26514</v>
      </c>
      <c r="D3864" s="46" t="s">
        <v>28506</v>
      </c>
      <c r="E3864" s="46" t="s">
        <v>28507</v>
      </c>
      <c r="F3864" s="47">
        <v>194</v>
      </c>
      <c r="G3864" s="48" t="s">
        <v>34</v>
      </c>
      <c r="H3864" s="48" t="s">
        <v>112</v>
      </c>
      <c r="I3864" s="48" t="s">
        <v>99</v>
      </c>
      <c r="J3864" s="48" t="s">
        <v>48</v>
      </c>
      <c r="K3864" s="48" t="s">
        <v>100</v>
      </c>
      <c r="L3864" s="48" t="s">
        <v>26515</v>
      </c>
      <c r="M3864" s="48" t="s">
        <v>35854</v>
      </c>
      <c r="N3864">
        <f>VLOOKUP(B3864,HIS退!B:F,5,FALSE)</f>
        <v>-194</v>
      </c>
      <c r="O3864" t="str">
        <f t="shared" si="121"/>
        <v/>
      </c>
      <c r="P3864" s="37">
        <f>VLOOKUP(C3864,微信退!Q:S,3,FALSE)</f>
        <v>194</v>
      </c>
      <c r="Q3864" t="str">
        <f t="shared" si="122"/>
        <v/>
      </c>
    </row>
    <row r="3865" spans="1:17" hidden="1">
      <c r="A3865" s="49">
        <v>42913.734085648146</v>
      </c>
      <c r="B3865" s="46">
        <v>436513</v>
      </c>
      <c r="C3865" s="50" t="s">
        <v>26564</v>
      </c>
      <c r="D3865" s="46" t="s">
        <v>28508</v>
      </c>
      <c r="E3865" s="46" t="s">
        <v>28509</v>
      </c>
      <c r="F3865" s="47">
        <v>100</v>
      </c>
      <c r="G3865" s="48" t="s">
        <v>34</v>
      </c>
      <c r="H3865" s="48" t="s">
        <v>112</v>
      </c>
      <c r="I3865" s="48" t="s">
        <v>99</v>
      </c>
      <c r="J3865" s="48" t="s">
        <v>48</v>
      </c>
      <c r="K3865" s="48" t="s">
        <v>100</v>
      </c>
      <c r="L3865" s="48" t="s">
        <v>26565</v>
      </c>
      <c r="M3865" s="48" t="s">
        <v>35855</v>
      </c>
      <c r="N3865">
        <f>VLOOKUP(B3865,HIS退!B:F,5,FALSE)</f>
        <v>-100</v>
      </c>
      <c r="O3865" t="str">
        <f t="shared" si="121"/>
        <v/>
      </c>
      <c r="P3865" s="37">
        <f>VLOOKUP(C3865,微信退!Q:S,3,FALSE)</f>
        <v>100</v>
      </c>
      <c r="Q3865" t="str">
        <f t="shared" si="122"/>
        <v/>
      </c>
    </row>
    <row r="3866" spans="1:17" hidden="1">
      <c r="A3866" s="49">
        <v>42913.734386574077</v>
      </c>
      <c r="B3866" s="46">
        <v>436516</v>
      </c>
      <c r="C3866" s="50" t="s">
        <v>26566</v>
      </c>
      <c r="D3866" s="46" t="s">
        <v>28508</v>
      </c>
      <c r="E3866" s="46" t="s">
        <v>28509</v>
      </c>
      <c r="F3866" s="47">
        <v>120</v>
      </c>
      <c r="G3866" s="48" t="s">
        <v>34</v>
      </c>
      <c r="H3866" s="48" t="s">
        <v>112</v>
      </c>
      <c r="I3866" s="48" t="s">
        <v>99</v>
      </c>
      <c r="J3866" s="48" t="s">
        <v>48</v>
      </c>
      <c r="K3866" s="48" t="s">
        <v>100</v>
      </c>
      <c r="L3866" s="48" t="s">
        <v>26567</v>
      </c>
      <c r="M3866" s="48" t="s">
        <v>35856</v>
      </c>
      <c r="N3866">
        <f>VLOOKUP(B3866,HIS退!B:F,5,FALSE)</f>
        <v>-120</v>
      </c>
      <c r="O3866" t="str">
        <f t="shared" si="121"/>
        <v/>
      </c>
      <c r="P3866" s="37">
        <f>VLOOKUP(C3866,微信退!Q:S,3,FALSE)</f>
        <v>120</v>
      </c>
      <c r="Q3866" t="str">
        <f t="shared" si="122"/>
        <v/>
      </c>
    </row>
    <row r="3867" spans="1:17" hidden="1">
      <c r="A3867" s="49">
        <v>42913.741805555554</v>
      </c>
      <c r="B3867" s="46">
        <v>436577</v>
      </c>
      <c r="C3867" s="50" t="s">
        <v>35857</v>
      </c>
      <c r="D3867" s="46" t="s">
        <v>35858</v>
      </c>
      <c r="E3867" s="46" t="s">
        <v>35859</v>
      </c>
      <c r="F3867" s="47">
        <v>1200</v>
      </c>
      <c r="G3867" s="48" t="s">
        <v>34</v>
      </c>
      <c r="H3867" s="48" t="s">
        <v>34</v>
      </c>
      <c r="I3867" s="48" t="s">
        <v>99</v>
      </c>
      <c r="J3867" s="48" t="s">
        <v>48</v>
      </c>
      <c r="K3867" s="48" t="s">
        <v>100</v>
      </c>
      <c r="L3867" s="48" t="s">
        <v>35860</v>
      </c>
      <c r="M3867" s="48" t="s">
        <v>35861</v>
      </c>
      <c r="N3867" t="e">
        <f>VLOOKUP(B3867,HIS退!B:F,5,FALSE)</f>
        <v>#N/A</v>
      </c>
      <c r="O3867" t="e">
        <f t="shared" si="121"/>
        <v>#N/A</v>
      </c>
      <c r="P3867" s="37" t="e">
        <f>VLOOKUP(C3867,微信退!Q:S,3,FALSE)</f>
        <v>#N/A</v>
      </c>
      <c r="Q3867" t="e">
        <f t="shared" si="122"/>
        <v>#N/A</v>
      </c>
    </row>
    <row r="3868" spans="1:17" hidden="1">
      <c r="A3868" s="49">
        <v>42913.742685185185</v>
      </c>
      <c r="B3868" s="46">
        <v>436586</v>
      </c>
      <c r="C3868" s="50" t="s">
        <v>35862</v>
      </c>
      <c r="D3868" s="46" t="s">
        <v>35858</v>
      </c>
      <c r="E3868" s="46" t="s">
        <v>35859</v>
      </c>
      <c r="F3868" s="47">
        <v>32</v>
      </c>
      <c r="G3868" s="48" t="s">
        <v>34</v>
      </c>
      <c r="H3868" s="48" t="s">
        <v>34</v>
      </c>
      <c r="I3868" s="48" t="s">
        <v>99</v>
      </c>
      <c r="J3868" s="48" t="s">
        <v>48</v>
      </c>
      <c r="K3868" s="48" t="s">
        <v>100</v>
      </c>
      <c r="L3868" s="48" t="s">
        <v>35863</v>
      </c>
      <c r="M3868" s="48" t="s">
        <v>35864</v>
      </c>
      <c r="N3868" t="e">
        <f>VLOOKUP(B3868,HIS退!B:F,5,FALSE)</f>
        <v>#N/A</v>
      </c>
      <c r="O3868" t="e">
        <f t="shared" si="121"/>
        <v>#N/A</v>
      </c>
      <c r="P3868" s="37" t="e">
        <f>VLOOKUP(C3868,微信退!Q:S,3,FALSE)</f>
        <v>#N/A</v>
      </c>
      <c r="Q3868" t="e">
        <f t="shared" si="122"/>
        <v>#N/A</v>
      </c>
    </row>
    <row r="3869" spans="1:17" hidden="1">
      <c r="A3869" s="49">
        <v>42913.743414351855</v>
      </c>
      <c r="B3869" s="46">
        <v>436592</v>
      </c>
      <c r="C3869" s="50" t="s">
        <v>35865</v>
      </c>
      <c r="D3869" s="46" t="s">
        <v>35866</v>
      </c>
      <c r="E3869" s="46" t="s">
        <v>35867</v>
      </c>
      <c r="F3869" s="47">
        <v>1900</v>
      </c>
      <c r="G3869" s="48" t="s">
        <v>34</v>
      </c>
      <c r="H3869" s="48" t="s">
        <v>34</v>
      </c>
      <c r="I3869" s="48" t="s">
        <v>99</v>
      </c>
      <c r="J3869" s="48" t="s">
        <v>48</v>
      </c>
      <c r="K3869" s="48" t="s">
        <v>100</v>
      </c>
      <c r="L3869" s="48" t="s">
        <v>35868</v>
      </c>
      <c r="M3869" s="48" t="s">
        <v>35869</v>
      </c>
      <c r="N3869" t="e">
        <f>VLOOKUP(B3869,HIS退!B:F,5,FALSE)</f>
        <v>#N/A</v>
      </c>
      <c r="O3869" t="e">
        <f t="shared" si="121"/>
        <v>#N/A</v>
      </c>
      <c r="P3869" s="37" t="e">
        <f>VLOOKUP(C3869,微信退!Q:S,3,FALSE)</f>
        <v>#N/A</v>
      </c>
      <c r="Q3869" t="e">
        <f t="shared" si="122"/>
        <v>#N/A</v>
      </c>
    </row>
    <row r="3870" spans="1:17" hidden="1">
      <c r="A3870" s="49">
        <v>42913.743900462963</v>
      </c>
      <c r="B3870" s="46">
        <v>436595</v>
      </c>
      <c r="C3870" s="50" t="s">
        <v>35870</v>
      </c>
      <c r="D3870" s="46" t="s">
        <v>35871</v>
      </c>
      <c r="E3870" s="46" t="s">
        <v>35872</v>
      </c>
      <c r="F3870" s="47">
        <v>500</v>
      </c>
      <c r="G3870" s="48" t="s">
        <v>59</v>
      </c>
      <c r="H3870" s="48" t="s">
        <v>29015</v>
      </c>
      <c r="I3870" s="48" t="s">
        <v>99</v>
      </c>
      <c r="J3870" s="48" t="s">
        <v>48</v>
      </c>
      <c r="K3870" s="48" t="s">
        <v>100</v>
      </c>
      <c r="L3870" s="48" t="s">
        <v>35873</v>
      </c>
      <c r="M3870" s="48" t="s">
        <v>35874</v>
      </c>
      <c r="N3870" t="e">
        <f>VLOOKUP(B3870,HIS退!B:F,5,FALSE)</f>
        <v>#N/A</v>
      </c>
      <c r="O3870" t="e">
        <f t="shared" si="121"/>
        <v>#N/A</v>
      </c>
      <c r="P3870" s="37" t="e">
        <f>VLOOKUP(C3870,微信退!Q:S,3,FALSE)</f>
        <v>#N/A</v>
      </c>
      <c r="Q3870" t="e">
        <f t="shared" si="122"/>
        <v>#N/A</v>
      </c>
    </row>
    <row r="3871" spans="1:17" hidden="1">
      <c r="A3871" s="49">
        <v>42913.746365740742</v>
      </c>
      <c r="B3871" s="46">
        <v>436610</v>
      </c>
      <c r="C3871" s="50" t="s">
        <v>35875</v>
      </c>
      <c r="D3871" s="46" t="s">
        <v>35876</v>
      </c>
      <c r="E3871" s="46" t="s">
        <v>35877</v>
      </c>
      <c r="F3871" s="47">
        <v>119</v>
      </c>
      <c r="G3871" s="48" t="s">
        <v>34</v>
      </c>
      <c r="H3871" s="48" t="s">
        <v>29015</v>
      </c>
      <c r="I3871" s="48" t="s">
        <v>99</v>
      </c>
      <c r="J3871" s="48" t="s">
        <v>48</v>
      </c>
      <c r="K3871" s="48" t="s">
        <v>100</v>
      </c>
      <c r="L3871" s="48" t="s">
        <v>35878</v>
      </c>
      <c r="M3871" s="48" t="s">
        <v>35879</v>
      </c>
      <c r="N3871" t="e">
        <f>VLOOKUP(B3871,HIS退!B:F,5,FALSE)</f>
        <v>#N/A</v>
      </c>
      <c r="O3871" t="e">
        <f t="shared" si="121"/>
        <v>#N/A</v>
      </c>
      <c r="P3871" s="37" t="e">
        <f>VLOOKUP(C3871,微信退!Q:S,3,FALSE)</f>
        <v>#N/A</v>
      </c>
      <c r="Q3871" t="e">
        <f t="shared" si="122"/>
        <v>#N/A</v>
      </c>
    </row>
    <row r="3872" spans="1:17" hidden="1">
      <c r="A3872" s="49">
        <v>42913.746666666666</v>
      </c>
      <c r="B3872" s="46">
        <v>436613</v>
      </c>
      <c r="C3872" s="50" t="s">
        <v>26478</v>
      </c>
      <c r="D3872" s="46" t="s">
        <v>28510</v>
      </c>
      <c r="E3872" s="46" t="s">
        <v>28511</v>
      </c>
      <c r="F3872" s="47">
        <v>148</v>
      </c>
      <c r="G3872" s="48" t="s">
        <v>34</v>
      </c>
      <c r="H3872" s="48" t="s">
        <v>112</v>
      </c>
      <c r="I3872" s="48" t="s">
        <v>99</v>
      </c>
      <c r="J3872" s="48" t="s">
        <v>48</v>
      </c>
      <c r="K3872" s="48" t="s">
        <v>100</v>
      </c>
      <c r="L3872" s="48" t="s">
        <v>26479</v>
      </c>
      <c r="M3872" s="48" t="s">
        <v>35880</v>
      </c>
      <c r="N3872">
        <f>VLOOKUP(B3872,HIS退!B:F,5,FALSE)</f>
        <v>-148</v>
      </c>
      <c r="O3872" t="str">
        <f t="shared" si="121"/>
        <v/>
      </c>
      <c r="P3872" s="37">
        <f>VLOOKUP(C3872,微信退!Q:S,3,FALSE)</f>
        <v>148</v>
      </c>
      <c r="Q3872" t="str">
        <f t="shared" si="122"/>
        <v/>
      </c>
    </row>
    <row r="3873" spans="1:17" hidden="1">
      <c r="A3873" s="49">
        <v>42913.747696759259</v>
      </c>
      <c r="B3873" s="46">
        <v>436614</v>
      </c>
      <c r="C3873" s="50" t="s">
        <v>35881</v>
      </c>
      <c r="D3873" s="46" t="s">
        <v>35882</v>
      </c>
      <c r="E3873" s="46" t="s">
        <v>35883</v>
      </c>
      <c r="F3873" s="47">
        <v>4</v>
      </c>
      <c r="G3873" s="48" t="s">
        <v>34</v>
      </c>
      <c r="H3873" s="48" t="s">
        <v>34</v>
      </c>
      <c r="I3873" s="48" t="s">
        <v>101</v>
      </c>
      <c r="J3873" s="48" t="s">
        <v>98</v>
      </c>
      <c r="K3873" s="48" t="s">
        <v>100</v>
      </c>
      <c r="L3873" s="48" t="s">
        <v>35884</v>
      </c>
      <c r="M3873" s="48" t="s">
        <v>35885</v>
      </c>
      <c r="N3873" t="e">
        <f>VLOOKUP(B3873,HIS退!B:F,5,FALSE)</f>
        <v>#N/A</v>
      </c>
      <c r="O3873" t="e">
        <f t="shared" si="121"/>
        <v>#N/A</v>
      </c>
      <c r="P3873" s="37" t="e">
        <f>VLOOKUP(C3873,微信退!Q:S,3,FALSE)</f>
        <v>#N/A</v>
      </c>
      <c r="Q3873" t="e">
        <f t="shared" si="122"/>
        <v>#N/A</v>
      </c>
    </row>
    <row r="3874" spans="1:17" hidden="1">
      <c r="A3874" s="49">
        <v>42913.750034722223</v>
      </c>
      <c r="B3874" s="46">
        <v>436632</v>
      </c>
      <c r="C3874" s="50" t="s">
        <v>35886</v>
      </c>
      <c r="D3874" s="46" t="s">
        <v>35887</v>
      </c>
      <c r="E3874" s="46" t="s">
        <v>35888</v>
      </c>
      <c r="F3874" s="47">
        <v>20</v>
      </c>
      <c r="G3874" s="48" t="s">
        <v>59</v>
      </c>
      <c r="H3874" s="48" t="s">
        <v>59</v>
      </c>
      <c r="I3874" s="48" t="s">
        <v>99</v>
      </c>
      <c r="J3874" s="48" t="s">
        <v>48</v>
      </c>
      <c r="K3874" s="48" t="s">
        <v>100</v>
      </c>
      <c r="L3874" s="48" t="s">
        <v>35889</v>
      </c>
      <c r="M3874" s="48" t="s">
        <v>35890</v>
      </c>
      <c r="N3874" t="e">
        <f>VLOOKUP(B3874,HIS退!B:F,5,FALSE)</f>
        <v>#N/A</v>
      </c>
      <c r="O3874" t="e">
        <f t="shared" si="121"/>
        <v>#N/A</v>
      </c>
      <c r="P3874" s="37" t="e">
        <f>VLOOKUP(C3874,微信退!Q:S,3,FALSE)</f>
        <v>#N/A</v>
      </c>
      <c r="Q3874" t="e">
        <f t="shared" si="122"/>
        <v>#N/A</v>
      </c>
    </row>
    <row r="3875" spans="1:17" hidden="1">
      <c r="A3875" s="49">
        <v>42913.750509259262</v>
      </c>
      <c r="B3875" s="46">
        <v>436635</v>
      </c>
      <c r="C3875" s="50" t="s">
        <v>26496</v>
      </c>
      <c r="D3875" s="46" t="s">
        <v>28512</v>
      </c>
      <c r="E3875" s="46" t="s">
        <v>28513</v>
      </c>
      <c r="F3875" s="47">
        <v>16</v>
      </c>
      <c r="G3875" s="48" t="s">
        <v>59</v>
      </c>
      <c r="H3875" s="48" t="s">
        <v>112</v>
      </c>
      <c r="I3875" s="48" t="s">
        <v>99</v>
      </c>
      <c r="J3875" s="48" t="s">
        <v>48</v>
      </c>
      <c r="K3875" s="48" t="s">
        <v>100</v>
      </c>
      <c r="L3875" s="48" t="s">
        <v>26497</v>
      </c>
      <c r="M3875" s="48" t="s">
        <v>35891</v>
      </c>
      <c r="N3875">
        <f>VLOOKUP(B3875,HIS退!B:F,5,FALSE)</f>
        <v>-16</v>
      </c>
      <c r="O3875" t="str">
        <f t="shared" si="121"/>
        <v/>
      </c>
      <c r="P3875" s="37">
        <f>VLOOKUP(C3875,微信退!Q:S,3,FALSE)</f>
        <v>16</v>
      </c>
      <c r="Q3875" t="str">
        <f t="shared" si="122"/>
        <v/>
      </c>
    </row>
    <row r="3876" spans="1:17" hidden="1">
      <c r="A3876" s="49">
        <v>42913.7578125</v>
      </c>
      <c r="B3876" s="46">
        <v>436664</v>
      </c>
      <c r="C3876" s="50" t="s">
        <v>35892</v>
      </c>
      <c r="D3876" s="46" t="s">
        <v>35893</v>
      </c>
      <c r="E3876" s="46" t="s">
        <v>35894</v>
      </c>
      <c r="F3876" s="47">
        <v>1095</v>
      </c>
      <c r="G3876" s="48" t="s">
        <v>34</v>
      </c>
      <c r="H3876" s="48" t="s">
        <v>34</v>
      </c>
      <c r="I3876" s="48" t="s">
        <v>99</v>
      </c>
      <c r="J3876" s="48" t="s">
        <v>48</v>
      </c>
      <c r="K3876" s="48" t="s">
        <v>100</v>
      </c>
      <c r="L3876" s="48" t="s">
        <v>35895</v>
      </c>
      <c r="M3876" s="48" t="s">
        <v>35896</v>
      </c>
      <c r="N3876" t="e">
        <f>VLOOKUP(B3876,HIS退!B:F,5,FALSE)</f>
        <v>#N/A</v>
      </c>
      <c r="O3876" t="e">
        <f t="shared" si="121"/>
        <v>#N/A</v>
      </c>
      <c r="P3876" s="37" t="e">
        <f>VLOOKUP(C3876,微信退!Q:S,3,FALSE)</f>
        <v>#N/A</v>
      </c>
      <c r="Q3876" t="e">
        <f t="shared" si="122"/>
        <v>#N/A</v>
      </c>
    </row>
    <row r="3877" spans="1:17" hidden="1">
      <c r="A3877" s="49">
        <v>42913.758750000001</v>
      </c>
      <c r="B3877" s="46">
        <v>436668</v>
      </c>
      <c r="C3877" s="50" t="s">
        <v>26530</v>
      </c>
      <c r="D3877" s="46" t="s">
        <v>28514</v>
      </c>
      <c r="E3877" s="46" t="s">
        <v>28515</v>
      </c>
      <c r="F3877" s="47">
        <v>22</v>
      </c>
      <c r="G3877" s="48" t="s">
        <v>59</v>
      </c>
      <c r="H3877" s="48" t="s">
        <v>112</v>
      </c>
      <c r="I3877" s="48" t="s">
        <v>99</v>
      </c>
      <c r="J3877" s="48" t="s">
        <v>48</v>
      </c>
      <c r="K3877" s="48" t="s">
        <v>100</v>
      </c>
      <c r="L3877" s="48" t="s">
        <v>26531</v>
      </c>
      <c r="M3877" s="48" t="s">
        <v>35897</v>
      </c>
      <c r="N3877">
        <f>VLOOKUP(B3877,HIS退!B:F,5,FALSE)</f>
        <v>-22</v>
      </c>
      <c r="O3877" t="str">
        <f t="shared" si="121"/>
        <v/>
      </c>
      <c r="P3877" s="37">
        <f>VLOOKUP(C3877,微信退!Q:S,3,FALSE)</f>
        <v>22</v>
      </c>
      <c r="Q3877" t="str">
        <f t="shared" si="122"/>
        <v/>
      </c>
    </row>
    <row r="3878" spans="1:17" hidden="1">
      <c r="A3878" s="49">
        <v>42913.76021990741</v>
      </c>
      <c r="B3878" s="46">
        <v>436672</v>
      </c>
      <c r="C3878" s="50" t="s">
        <v>35898</v>
      </c>
      <c r="D3878" s="46" t="s">
        <v>35899</v>
      </c>
      <c r="E3878" s="46" t="s">
        <v>35900</v>
      </c>
      <c r="F3878" s="47">
        <v>200</v>
      </c>
      <c r="G3878" s="48" t="s">
        <v>59</v>
      </c>
      <c r="H3878" s="48" t="s">
        <v>29015</v>
      </c>
      <c r="I3878" s="48" t="s">
        <v>99</v>
      </c>
      <c r="J3878" s="48" t="s">
        <v>48</v>
      </c>
      <c r="K3878" s="48" t="s">
        <v>100</v>
      </c>
      <c r="L3878" s="48" t="s">
        <v>35901</v>
      </c>
      <c r="M3878" s="48" t="s">
        <v>35902</v>
      </c>
      <c r="N3878" t="e">
        <f>VLOOKUP(B3878,HIS退!B:F,5,FALSE)</f>
        <v>#N/A</v>
      </c>
      <c r="O3878" t="e">
        <f t="shared" si="121"/>
        <v>#N/A</v>
      </c>
      <c r="P3878" s="37" t="e">
        <f>VLOOKUP(C3878,微信退!Q:S,3,FALSE)</f>
        <v>#N/A</v>
      </c>
      <c r="Q3878" t="e">
        <f t="shared" si="122"/>
        <v>#N/A</v>
      </c>
    </row>
    <row r="3879" spans="1:17" hidden="1">
      <c r="A3879" s="49">
        <v>42913.760694444441</v>
      </c>
      <c r="B3879" s="46">
        <v>436674</v>
      </c>
      <c r="C3879" s="50" t="s">
        <v>35903</v>
      </c>
      <c r="D3879" s="46" t="s">
        <v>35899</v>
      </c>
      <c r="E3879" s="46" t="s">
        <v>35900</v>
      </c>
      <c r="F3879" s="47">
        <v>70</v>
      </c>
      <c r="G3879" s="48" t="s">
        <v>59</v>
      </c>
      <c r="H3879" s="48" t="s">
        <v>29015</v>
      </c>
      <c r="I3879" s="48" t="s">
        <v>99</v>
      </c>
      <c r="J3879" s="48" t="s">
        <v>48</v>
      </c>
      <c r="K3879" s="48" t="s">
        <v>100</v>
      </c>
      <c r="L3879" s="48" t="s">
        <v>35904</v>
      </c>
      <c r="M3879" s="48" t="s">
        <v>35905</v>
      </c>
      <c r="N3879" t="e">
        <f>VLOOKUP(B3879,HIS退!B:F,5,FALSE)</f>
        <v>#N/A</v>
      </c>
      <c r="O3879" t="e">
        <f t="shared" si="121"/>
        <v>#N/A</v>
      </c>
      <c r="P3879" s="37" t="e">
        <f>VLOOKUP(C3879,微信退!Q:S,3,FALSE)</f>
        <v>#N/A</v>
      </c>
      <c r="Q3879" t="e">
        <f t="shared" si="122"/>
        <v>#N/A</v>
      </c>
    </row>
    <row r="3880" spans="1:17" hidden="1">
      <c r="A3880" s="49">
        <v>42913.761979166666</v>
      </c>
      <c r="B3880" s="46">
        <v>436689</v>
      </c>
      <c r="C3880" s="50" t="s">
        <v>26550</v>
      </c>
      <c r="D3880" s="46" t="s">
        <v>28516</v>
      </c>
      <c r="E3880" s="46" t="s">
        <v>28517</v>
      </c>
      <c r="F3880" s="47">
        <v>390</v>
      </c>
      <c r="G3880" s="48" t="s">
        <v>59</v>
      </c>
      <c r="H3880" s="48" t="s">
        <v>112</v>
      </c>
      <c r="I3880" s="48" t="s">
        <v>99</v>
      </c>
      <c r="J3880" s="48" t="s">
        <v>48</v>
      </c>
      <c r="K3880" s="48" t="s">
        <v>100</v>
      </c>
      <c r="L3880" s="48" t="s">
        <v>26551</v>
      </c>
      <c r="M3880" s="48" t="s">
        <v>35906</v>
      </c>
      <c r="N3880">
        <f>VLOOKUP(B3880,HIS退!B:F,5,FALSE)</f>
        <v>-390</v>
      </c>
      <c r="O3880" t="str">
        <f t="shared" si="121"/>
        <v/>
      </c>
      <c r="P3880" s="37">
        <f>VLOOKUP(C3880,微信退!Q:S,3,FALSE)</f>
        <v>390</v>
      </c>
      <c r="Q3880" t="str">
        <f t="shared" si="122"/>
        <v/>
      </c>
    </row>
    <row r="3881" spans="1:17" hidden="1">
      <c r="A3881" s="49">
        <v>42913.796759259261</v>
      </c>
      <c r="B3881" s="46">
        <v>436803</v>
      </c>
      <c r="C3881" s="50" t="s">
        <v>35907</v>
      </c>
      <c r="D3881" s="46" t="s">
        <v>35908</v>
      </c>
      <c r="E3881" s="46" t="s">
        <v>35909</v>
      </c>
      <c r="F3881" s="47">
        <v>90</v>
      </c>
      <c r="G3881" s="48" t="s">
        <v>34</v>
      </c>
      <c r="H3881" s="48" t="s">
        <v>29015</v>
      </c>
      <c r="I3881" s="48" t="s">
        <v>99</v>
      </c>
      <c r="J3881" s="48" t="s">
        <v>48</v>
      </c>
      <c r="K3881" s="48" t="s">
        <v>100</v>
      </c>
      <c r="L3881" s="48" t="s">
        <v>35910</v>
      </c>
      <c r="M3881" s="48" t="s">
        <v>35911</v>
      </c>
      <c r="N3881" t="e">
        <f>VLOOKUP(B3881,HIS退!B:F,5,FALSE)</f>
        <v>#N/A</v>
      </c>
      <c r="O3881" t="e">
        <f t="shared" si="121"/>
        <v>#N/A</v>
      </c>
      <c r="P3881" s="37" t="e">
        <f>VLOOKUP(C3881,微信退!Q:S,3,FALSE)</f>
        <v>#N/A</v>
      </c>
      <c r="Q3881" t="e">
        <f t="shared" si="122"/>
        <v>#N/A</v>
      </c>
    </row>
    <row r="3882" spans="1:17" hidden="1">
      <c r="A3882" s="49">
        <v>42913.814930555556</v>
      </c>
      <c r="B3882" s="46">
        <v>436848</v>
      </c>
      <c r="C3882" s="50" t="s">
        <v>26426</v>
      </c>
      <c r="D3882" s="46" t="s">
        <v>28518</v>
      </c>
      <c r="E3882" s="46" t="s">
        <v>28519</v>
      </c>
      <c r="F3882" s="47">
        <v>100</v>
      </c>
      <c r="G3882" s="48" t="s">
        <v>34</v>
      </c>
      <c r="H3882" s="48" t="s">
        <v>112</v>
      </c>
      <c r="I3882" s="48" t="s">
        <v>99</v>
      </c>
      <c r="J3882" s="48" t="s">
        <v>48</v>
      </c>
      <c r="K3882" s="48" t="s">
        <v>100</v>
      </c>
      <c r="L3882" s="48" t="s">
        <v>26427</v>
      </c>
      <c r="M3882" s="48" t="s">
        <v>35912</v>
      </c>
      <c r="N3882">
        <f>VLOOKUP(B3882,HIS退!B:F,5,FALSE)</f>
        <v>-100</v>
      </c>
      <c r="O3882" t="str">
        <f t="shared" si="121"/>
        <v/>
      </c>
      <c r="P3882" s="37">
        <f>VLOOKUP(C3882,微信退!Q:S,3,FALSE)</f>
        <v>100</v>
      </c>
      <c r="Q3882" t="str">
        <f t="shared" si="122"/>
        <v/>
      </c>
    </row>
    <row r="3883" spans="1:17" hidden="1">
      <c r="A3883" s="49">
        <v>42913.833645833336</v>
      </c>
      <c r="B3883" s="46">
        <v>436883</v>
      </c>
      <c r="C3883" s="50" t="s">
        <v>26536</v>
      </c>
      <c r="D3883" s="46" t="s">
        <v>28520</v>
      </c>
      <c r="E3883" s="46" t="s">
        <v>28521</v>
      </c>
      <c r="F3883" s="47">
        <v>21</v>
      </c>
      <c r="G3883" s="48" t="s">
        <v>34</v>
      </c>
      <c r="H3883" s="48" t="s">
        <v>112</v>
      </c>
      <c r="I3883" s="48" t="s">
        <v>99</v>
      </c>
      <c r="J3883" s="48" t="s">
        <v>48</v>
      </c>
      <c r="K3883" s="48" t="s">
        <v>100</v>
      </c>
      <c r="L3883" s="48" t="s">
        <v>26537</v>
      </c>
      <c r="M3883" s="48" t="s">
        <v>35913</v>
      </c>
      <c r="N3883">
        <f>VLOOKUP(B3883,HIS退!B:F,5,FALSE)</f>
        <v>-21</v>
      </c>
      <c r="O3883" t="str">
        <f t="shared" si="121"/>
        <v/>
      </c>
      <c r="P3883" s="37">
        <f>VLOOKUP(C3883,微信退!Q:S,3,FALSE)</f>
        <v>21</v>
      </c>
      <c r="Q3883" t="str">
        <f t="shared" si="122"/>
        <v/>
      </c>
    </row>
    <row r="3884" spans="1:17" hidden="1">
      <c r="A3884" s="49">
        <v>42913.860821759263</v>
      </c>
      <c r="B3884" s="46">
        <v>436959</v>
      </c>
      <c r="C3884" s="50" t="s">
        <v>26490</v>
      </c>
      <c r="D3884" s="46" t="s">
        <v>28522</v>
      </c>
      <c r="E3884" s="46" t="s">
        <v>28523</v>
      </c>
      <c r="F3884" s="47">
        <v>46</v>
      </c>
      <c r="G3884" s="48" t="s">
        <v>34</v>
      </c>
      <c r="H3884" s="48" t="s">
        <v>112</v>
      </c>
      <c r="I3884" s="48" t="s">
        <v>99</v>
      </c>
      <c r="J3884" s="48" t="s">
        <v>48</v>
      </c>
      <c r="K3884" s="48" t="s">
        <v>100</v>
      </c>
      <c r="L3884" s="48" t="s">
        <v>26491</v>
      </c>
      <c r="M3884" s="48" t="s">
        <v>35914</v>
      </c>
      <c r="N3884">
        <f>VLOOKUP(B3884,HIS退!B:F,5,FALSE)</f>
        <v>-46</v>
      </c>
      <c r="O3884" t="str">
        <f t="shared" si="121"/>
        <v/>
      </c>
      <c r="P3884" s="37">
        <f>VLOOKUP(C3884,微信退!Q:S,3,FALSE)</f>
        <v>46</v>
      </c>
      <c r="Q3884" t="str">
        <f t="shared" si="122"/>
        <v/>
      </c>
    </row>
    <row r="3885" spans="1:17" hidden="1">
      <c r="A3885" s="49">
        <v>42913.877534722225</v>
      </c>
      <c r="B3885" s="46">
        <v>436991</v>
      </c>
      <c r="C3885" s="50" t="s">
        <v>26618</v>
      </c>
      <c r="D3885" s="46" t="s">
        <v>8072</v>
      </c>
      <c r="E3885" s="46" t="s">
        <v>8073</v>
      </c>
      <c r="F3885" s="47">
        <v>1000</v>
      </c>
      <c r="G3885" s="48" t="s">
        <v>34</v>
      </c>
      <c r="H3885" s="48" t="s">
        <v>112</v>
      </c>
      <c r="I3885" s="48" t="s">
        <v>99</v>
      </c>
      <c r="J3885" s="48" t="s">
        <v>48</v>
      </c>
      <c r="K3885" s="48" t="s">
        <v>100</v>
      </c>
      <c r="L3885" s="48" t="s">
        <v>26619</v>
      </c>
      <c r="M3885" s="48" t="s">
        <v>35915</v>
      </c>
      <c r="N3885">
        <f>VLOOKUP(B3885,HIS退!B:F,5,FALSE)</f>
        <v>-1000</v>
      </c>
      <c r="O3885" t="str">
        <f t="shared" si="121"/>
        <v/>
      </c>
      <c r="P3885" s="37">
        <f>VLOOKUP(C3885,微信退!Q:S,3,FALSE)</f>
        <v>1000</v>
      </c>
      <c r="Q3885" t="str">
        <f t="shared" si="122"/>
        <v/>
      </c>
    </row>
    <row r="3886" spans="1:17" hidden="1">
      <c r="A3886" s="49">
        <v>42913.878993055558</v>
      </c>
      <c r="B3886" s="46">
        <v>436997</v>
      </c>
      <c r="C3886" s="50" t="s">
        <v>35916</v>
      </c>
      <c r="D3886" s="46" t="s">
        <v>8072</v>
      </c>
      <c r="E3886" s="46" t="s">
        <v>8073</v>
      </c>
      <c r="F3886" s="47">
        <v>1</v>
      </c>
      <c r="G3886" s="48" t="s">
        <v>34</v>
      </c>
      <c r="H3886" s="48" t="s">
        <v>34</v>
      </c>
      <c r="I3886" s="48" t="s">
        <v>101</v>
      </c>
      <c r="J3886" s="48" t="s">
        <v>29021</v>
      </c>
      <c r="K3886" s="48" t="s">
        <v>100</v>
      </c>
      <c r="L3886" s="48" t="s">
        <v>35917</v>
      </c>
      <c r="M3886" s="48" t="s">
        <v>35918</v>
      </c>
      <c r="N3886" t="e">
        <f>VLOOKUP(B3886,HIS退!B:F,5,FALSE)</f>
        <v>#N/A</v>
      </c>
      <c r="O3886" t="e">
        <f t="shared" si="121"/>
        <v>#N/A</v>
      </c>
      <c r="P3886" s="37" t="e">
        <f>VLOOKUP(C3886,微信退!Q:S,3,FALSE)</f>
        <v>#N/A</v>
      </c>
      <c r="Q3886" t="e">
        <f t="shared" si="122"/>
        <v>#N/A</v>
      </c>
    </row>
    <row r="3887" spans="1:17" hidden="1">
      <c r="A3887" s="49">
        <v>42913.907546296294</v>
      </c>
      <c r="B3887" s="46">
        <v>437052</v>
      </c>
      <c r="C3887" s="50" t="s">
        <v>26420</v>
      </c>
      <c r="D3887" s="46" t="s">
        <v>28524</v>
      </c>
      <c r="E3887" s="46" t="s">
        <v>28525</v>
      </c>
      <c r="F3887" s="47">
        <v>3</v>
      </c>
      <c r="G3887" s="48" t="s">
        <v>59</v>
      </c>
      <c r="H3887" s="48" t="s">
        <v>112</v>
      </c>
      <c r="I3887" s="48" t="s">
        <v>99</v>
      </c>
      <c r="J3887" s="48" t="s">
        <v>48</v>
      </c>
      <c r="K3887" s="48" t="s">
        <v>100</v>
      </c>
      <c r="L3887" s="48" t="s">
        <v>26421</v>
      </c>
      <c r="M3887" s="48" t="s">
        <v>35919</v>
      </c>
      <c r="N3887">
        <f>VLOOKUP(B3887,HIS退!B:F,5,FALSE)</f>
        <v>-3</v>
      </c>
      <c r="O3887" t="str">
        <f t="shared" si="121"/>
        <v/>
      </c>
      <c r="P3887" s="37">
        <f>VLOOKUP(C3887,微信退!Q:S,3,FALSE)</f>
        <v>3</v>
      </c>
      <c r="Q3887" t="str">
        <f t="shared" si="122"/>
        <v/>
      </c>
    </row>
    <row r="3888" spans="1:17" hidden="1">
      <c r="A3888" s="49">
        <v>42913.939467592594</v>
      </c>
      <c r="B3888" s="46">
        <v>437090</v>
      </c>
      <c r="C3888" s="50" t="s">
        <v>35920</v>
      </c>
      <c r="D3888" s="46" t="s">
        <v>35921</v>
      </c>
      <c r="E3888" s="46" t="s">
        <v>35922</v>
      </c>
      <c r="F3888" s="47">
        <v>20</v>
      </c>
      <c r="G3888" s="48" t="s">
        <v>34</v>
      </c>
      <c r="H3888" s="48" t="s">
        <v>29015</v>
      </c>
      <c r="I3888" s="48" t="s">
        <v>99</v>
      </c>
      <c r="J3888" s="48" t="s">
        <v>48</v>
      </c>
      <c r="K3888" s="48" t="s">
        <v>100</v>
      </c>
      <c r="L3888" s="48" t="s">
        <v>35923</v>
      </c>
      <c r="M3888" s="48" t="s">
        <v>35924</v>
      </c>
      <c r="N3888" t="e">
        <f>VLOOKUP(B3888,HIS退!B:F,5,FALSE)</f>
        <v>#N/A</v>
      </c>
      <c r="O3888" t="e">
        <f t="shared" si="121"/>
        <v>#N/A</v>
      </c>
      <c r="P3888" s="37" t="e">
        <f>VLOOKUP(C3888,微信退!Q:S,3,FALSE)</f>
        <v>#N/A</v>
      </c>
      <c r="Q3888" t="e">
        <f t="shared" si="122"/>
        <v>#N/A</v>
      </c>
    </row>
    <row r="3889" spans="1:17" hidden="1">
      <c r="A3889" s="49">
        <v>42913.939814814818</v>
      </c>
      <c r="B3889" s="46">
        <v>437092</v>
      </c>
      <c r="C3889" s="50" t="s">
        <v>35925</v>
      </c>
      <c r="D3889" s="46" t="s">
        <v>35921</v>
      </c>
      <c r="E3889" s="46" t="s">
        <v>35922</v>
      </c>
      <c r="F3889" s="47">
        <v>22</v>
      </c>
      <c r="G3889" s="48" t="s">
        <v>34</v>
      </c>
      <c r="H3889" s="48" t="s">
        <v>29015</v>
      </c>
      <c r="I3889" s="48" t="s">
        <v>99</v>
      </c>
      <c r="J3889" s="48" t="s">
        <v>48</v>
      </c>
      <c r="K3889" s="48" t="s">
        <v>100</v>
      </c>
      <c r="L3889" s="48" t="s">
        <v>35926</v>
      </c>
      <c r="M3889" s="48" t="s">
        <v>35927</v>
      </c>
      <c r="N3889" t="e">
        <f>VLOOKUP(B3889,HIS退!B:F,5,FALSE)</f>
        <v>#N/A</v>
      </c>
      <c r="O3889" t="e">
        <f t="shared" si="121"/>
        <v>#N/A</v>
      </c>
      <c r="P3889" s="37" t="e">
        <f>VLOOKUP(C3889,微信退!Q:S,3,FALSE)</f>
        <v>#N/A</v>
      </c>
      <c r="Q3889" t="e">
        <f t="shared" si="122"/>
        <v>#N/A</v>
      </c>
    </row>
    <row r="3890" spans="1:17" hidden="1">
      <c r="A3890" s="49">
        <v>42913.950555555559</v>
      </c>
      <c r="B3890" s="46">
        <v>437118</v>
      </c>
      <c r="C3890" s="50" t="s">
        <v>26480</v>
      </c>
      <c r="D3890" s="46" t="s">
        <v>28526</v>
      </c>
      <c r="E3890" s="46" t="s">
        <v>28527</v>
      </c>
      <c r="F3890" s="47">
        <v>800</v>
      </c>
      <c r="G3890" s="48" t="s">
        <v>59</v>
      </c>
      <c r="H3890" s="48" t="s">
        <v>112</v>
      </c>
      <c r="I3890" s="48" t="s">
        <v>99</v>
      </c>
      <c r="J3890" s="48" t="s">
        <v>48</v>
      </c>
      <c r="K3890" s="48" t="s">
        <v>100</v>
      </c>
      <c r="L3890" s="48" t="s">
        <v>26481</v>
      </c>
      <c r="M3890" s="48" t="s">
        <v>35928</v>
      </c>
      <c r="N3890">
        <f>VLOOKUP(B3890,HIS退!B:F,5,FALSE)</f>
        <v>-800</v>
      </c>
      <c r="O3890" t="str">
        <f t="shared" si="121"/>
        <v/>
      </c>
      <c r="P3890" s="37">
        <f>VLOOKUP(C3890,微信退!Q:S,3,FALSE)</f>
        <v>800</v>
      </c>
      <c r="Q3890" t="str">
        <f t="shared" si="122"/>
        <v/>
      </c>
    </row>
    <row r="3891" spans="1:17" hidden="1">
      <c r="A3891" s="49">
        <v>42914.008483796293</v>
      </c>
      <c r="B3891" s="46">
        <v>437196</v>
      </c>
      <c r="C3891" s="50" t="s">
        <v>35929</v>
      </c>
      <c r="D3891" s="46" t="s">
        <v>28528</v>
      </c>
      <c r="E3891" s="46" t="s">
        <v>28529</v>
      </c>
      <c r="F3891" s="47">
        <v>2</v>
      </c>
      <c r="G3891" s="48" t="s">
        <v>59</v>
      </c>
      <c r="H3891" s="48" t="s">
        <v>29015</v>
      </c>
      <c r="I3891" s="48" t="s">
        <v>99</v>
      </c>
      <c r="J3891" s="48" t="s">
        <v>48</v>
      </c>
      <c r="K3891" s="48" t="s">
        <v>100</v>
      </c>
      <c r="L3891" s="48" t="s">
        <v>35930</v>
      </c>
      <c r="M3891" s="48" t="s">
        <v>35931</v>
      </c>
      <c r="N3891" t="e">
        <f>VLOOKUP(B3891,HIS退!B:F,5,FALSE)</f>
        <v>#N/A</v>
      </c>
      <c r="O3891" t="e">
        <f t="shared" si="121"/>
        <v>#N/A</v>
      </c>
      <c r="P3891" s="37" t="e">
        <f>VLOOKUP(C3891,微信退!Q:S,3,FALSE)</f>
        <v>#N/A</v>
      </c>
      <c r="Q3891" t="e">
        <f t="shared" si="122"/>
        <v>#N/A</v>
      </c>
    </row>
    <row r="3892" spans="1:17" hidden="1">
      <c r="A3892" s="49">
        <v>42914.008773148147</v>
      </c>
      <c r="B3892" s="46">
        <v>437197</v>
      </c>
      <c r="C3892" s="50" t="s">
        <v>26882</v>
      </c>
      <c r="D3892" s="46" t="s">
        <v>28528</v>
      </c>
      <c r="E3892" s="46" t="s">
        <v>28529</v>
      </c>
      <c r="F3892" s="47">
        <v>2</v>
      </c>
      <c r="G3892" s="48" t="s">
        <v>59</v>
      </c>
      <c r="H3892" s="48" t="s">
        <v>112</v>
      </c>
      <c r="I3892" s="48" t="s">
        <v>99</v>
      </c>
      <c r="J3892" s="48" t="s">
        <v>48</v>
      </c>
      <c r="K3892" s="48" t="s">
        <v>100</v>
      </c>
      <c r="L3892" s="48" t="s">
        <v>26883</v>
      </c>
      <c r="M3892" s="48" t="s">
        <v>35932</v>
      </c>
      <c r="N3892">
        <f>VLOOKUP(B3892,HIS退!B:F,5,FALSE)</f>
        <v>-2</v>
      </c>
      <c r="O3892" t="str">
        <f t="shared" si="121"/>
        <v/>
      </c>
      <c r="P3892" s="37">
        <f>VLOOKUP(C3892,微信退!Q:S,3,FALSE)</f>
        <v>2</v>
      </c>
      <c r="Q3892" t="str">
        <f t="shared" si="122"/>
        <v/>
      </c>
    </row>
    <row r="3893" spans="1:17" hidden="1">
      <c r="A3893" s="49">
        <v>42914.020914351851</v>
      </c>
      <c r="B3893" s="46">
        <v>437214</v>
      </c>
      <c r="C3893" s="50" t="s">
        <v>26684</v>
      </c>
      <c r="D3893" s="46" t="s">
        <v>28530</v>
      </c>
      <c r="E3893" s="46" t="s">
        <v>28531</v>
      </c>
      <c r="F3893" s="47">
        <v>425</v>
      </c>
      <c r="G3893" s="48" t="s">
        <v>34</v>
      </c>
      <c r="H3893" s="48" t="s">
        <v>112</v>
      </c>
      <c r="I3893" s="48" t="s">
        <v>99</v>
      </c>
      <c r="J3893" s="48" t="s">
        <v>48</v>
      </c>
      <c r="K3893" s="48" t="s">
        <v>100</v>
      </c>
      <c r="L3893" s="48" t="s">
        <v>26685</v>
      </c>
      <c r="M3893" s="48" t="s">
        <v>35933</v>
      </c>
      <c r="N3893">
        <f>VLOOKUP(B3893,HIS退!B:F,5,FALSE)</f>
        <v>-425</v>
      </c>
      <c r="O3893" t="str">
        <f t="shared" si="121"/>
        <v/>
      </c>
      <c r="P3893" s="37">
        <f>VLOOKUP(C3893,微信退!Q:S,3,FALSE)</f>
        <v>425</v>
      </c>
      <c r="Q3893" t="str">
        <f t="shared" si="122"/>
        <v/>
      </c>
    </row>
    <row r="3894" spans="1:17" hidden="1">
      <c r="A3894" s="49">
        <v>42914.251932870371</v>
      </c>
      <c r="B3894" s="46">
        <v>437413</v>
      </c>
      <c r="C3894" s="50" t="s">
        <v>35934</v>
      </c>
      <c r="D3894" s="46" t="s">
        <v>35935</v>
      </c>
      <c r="E3894" s="46" t="s">
        <v>35936</v>
      </c>
      <c r="F3894" s="47">
        <v>127</v>
      </c>
      <c r="G3894" s="48" t="s">
        <v>34</v>
      </c>
      <c r="H3894" s="48" t="s">
        <v>34</v>
      </c>
      <c r="I3894" s="48" t="s">
        <v>101</v>
      </c>
      <c r="J3894" s="48" t="s">
        <v>98</v>
      </c>
      <c r="K3894" s="48" t="s">
        <v>100</v>
      </c>
      <c r="L3894" s="48" t="s">
        <v>35937</v>
      </c>
      <c r="M3894" s="48" t="s">
        <v>35938</v>
      </c>
      <c r="N3894" t="e">
        <f>VLOOKUP(B3894,HIS退!B:F,5,FALSE)</f>
        <v>#N/A</v>
      </c>
      <c r="O3894" t="e">
        <f t="shared" si="121"/>
        <v>#N/A</v>
      </c>
      <c r="P3894" s="37" t="e">
        <f>VLOOKUP(C3894,微信退!Q:S,3,FALSE)</f>
        <v>#N/A</v>
      </c>
      <c r="Q3894" t="e">
        <f t="shared" si="122"/>
        <v>#N/A</v>
      </c>
    </row>
    <row r="3895" spans="1:17" hidden="1">
      <c r="A3895" s="49">
        <v>42914.313078703701</v>
      </c>
      <c r="B3895" s="46">
        <v>437639</v>
      </c>
      <c r="C3895" s="50" t="s">
        <v>26700</v>
      </c>
      <c r="D3895" s="46" t="s">
        <v>28532</v>
      </c>
      <c r="E3895" s="46" t="s">
        <v>28533</v>
      </c>
      <c r="F3895" s="47">
        <v>10</v>
      </c>
      <c r="G3895" s="48" t="s">
        <v>59</v>
      </c>
      <c r="H3895" s="48" t="s">
        <v>112</v>
      </c>
      <c r="I3895" s="48" t="s">
        <v>99</v>
      </c>
      <c r="J3895" s="48" t="s">
        <v>48</v>
      </c>
      <c r="K3895" s="48" t="s">
        <v>100</v>
      </c>
      <c r="L3895" s="48" t="s">
        <v>26701</v>
      </c>
      <c r="M3895" s="48" t="s">
        <v>35939</v>
      </c>
      <c r="N3895">
        <f>VLOOKUP(B3895,HIS退!B:F,5,FALSE)</f>
        <v>-10</v>
      </c>
      <c r="O3895" t="str">
        <f t="shared" si="121"/>
        <v/>
      </c>
      <c r="P3895" s="37">
        <f>VLOOKUP(C3895,微信退!Q:S,3,FALSE)</f>
        <v>10</v>
      </c>
      <c r="Q3895" t="str">
        <f t="shared" si="122"/>
        <v/>
      </c>
    </row>
    <row r="3896" spans="1:17" hidden="1">
      <c r="A3896" s="49">
        <v>42914.330937500003</v>
      </c>
      <c r="B3896" s="46">
        <v>437927</v>
      </c>
      <c r="C3896" s="50" t="s">
        <v>35940</v>
      </c>
      <c r="D3896" s="46" t="s">
        <v>35941</v>
      </c>
      <c r="E3896" s="46" t="s">
        <v>35942</v>
      </c>
      <c r="F3896" s="47">
        <v>13</v>
      </c>
      <c r="G3896" s="48" t="s">
        <v>34</v>
      </c>
      <c r="H3896" s="48" t="s">
        <v>29015</v>
      </c>
      <c r="I3896" s="48" t="s">
        <v>99</v>
      </c>
      <c r="J3896" s="48" t="s">
        <v>48</v>
      </c>
      <c r="K3896" s="48" t="s">
        <v>100</v>
      </c>
      <c r="L3896" s="48" t="s">
        <v>35943</v>
      </c>
      <c r="M3896" s="48" t="s">
        <v>35944</v>
      </c>
      <c r="N3896" t="e">
        <f>VLOOKUP(B3896,HIS退!B:F,5,FALSE)</f>
        <v>#N/A</v>
      </c>
      <c r="O3896" t="e">
        <f t="shared" si="121"/>
        <v>#N/A</v>
      </c>
      <c r="P3896" s="37" t="e">
        <f>VLOOKUP(C3896,微信退!Q:S,3,FALSE)</f>
        <v>#N/A</v>
      </c>
      <c r="Q3896" t="e">
        <f t="shared" si="122"/>
        <v>#N/A</v>
      </c>
    </row>
    <row r="3897" spans="1:17" hidden="1">
      <c r="A3897" s="49">
        <v>42914.346770833334</v>
      </c>
      <c r="B3897" s="46">
        <v>438586</v>
      </c>
      <c r="C3897" s="50" t="s">
        <v>35945</v>
      </c>
      <c r="D3897" s="46" t="s">
        <v>35946</v>
      </c>
      <c r="E3897" s="46" t="s">
        <v>35947</v>
      </c>
      <c r="F3897" s="47">
        <v>500</v>
      </c>
      <c r="G3897" s="48" t="s">
        <v>34</v>
      </c>
      <c r="H3897" s="48" t="s">
        <v>34</v>
      </c>
      <c r="I3897" s="48" t="s">
        <v>99</v>
      </c>
      <c r="J3897" s="48" t="s">
        <v>48</v>
      </c>
      <c r="K3897" s="48" t="s">
        <v>100</v>
      </c>
      <c r="L3897" s="48" t="s">
        <v>35948</v>
      </c>
      <c r="M3897" s="48" t="s">
        <v>35949</v>
      </c>
      <c r="N3897" t="e">
        <f>VLOOKUP(B3897,HIS退!B:F,5,FALSE)</f>
        <v>#N/A</v>
      </c>
      <c r="O3897" t="e">
        <f t="shared" si="121"/>
        <v>#N/A</v>
      </c>
      <c r="P3897" s="37" t="e">
        <f>VLOOKUP(C3897,微信退!Q:S,3,FALSE)</f>
        <v>#N/A</v>
      </c>
      <c r="Q3897" t="e">
        <f t="shared" si="122"/>
        <v>#N/A</v>
      </c>
    </row>
    <row r="3898" spans="1:17" hidden="1">
      <c r="A3898" s="49">
        <v>42914.352476851855</v>
      </c>
      <c r="B3898" s="46">
        <v>438980</v>
      </c>
      <c r="C3898" s="50" t="s">
        <v>35950</v>
      </c>
      <c r="D3898" s="46" t="s">
        <v>35951</v>
      </c>
      <c r="E3898" s="46" t="s">
        <v>35952</v>
      </c>
      <c r="F3898" s="47">
        <v>200</v>
      </c>
      <c r="G3898" s="48" t="s">
        <v>59</v>
      </c>
      <c r="H3898" s="48" t="s">
        <v>29015</v>
      </c>
      <c r="I3898" s="48" t="s">
        <v>99</v>
      </c>
      <c r="J3898" s="48" t="s">
        <v>48</v>
      </c>
      <c r="K3898" s="48" t="s">
        <v>100</v>
      </c>
      <c r="L3898" s="48" t="s">
        <v>35953</v>
      </c>
      <c r="M3898" s="48" t="s">
        <v>35954</v>
      </c>
      <c r="N3898" t="e">
        <f>VLOOKUP(B3898,HIS退!B:F,5,FALSE)</f>
        <v>#N/A</v>
      </c>
      <c r="O3898" t="e">
        <f t="shared" si="121"/>
        <v>#N/A</v>
      </c>
      <c r="P3898" s="37" t="e">
        <f>VLOOKUP(C3898,微信退!Q:S,3,FALSE)</f>
        <v>#N/A</v>
      </c>
      <c r="Q3898" t="e">
        <f t="shared" si="122"/>
        <v>#N/A</v>
      </c>
    </row>
    <row r="3899" spans="1:17" hidden="1">
      <c r="A3899" s="49">
        <v>42914.364976851852</v>
      </c>
      <c r="B3899" s="46">
        <v>439808</v>
      </c>
      <c r="C3899" s="50" t="s">
        <v>35955</v>
      </c>
      <c r="D3899" s="46" t="s">
        <v>35956</v>
      </c>
      <c r="E3899" s="46" t="s">
        <v>35957</v>
      </c>
      <c r="F3899" s="47">
        <v>414</v>
      </c>
      <c r="G3899" s="48" t="s">
        <v>34</v>
      </c>
      <c r="H3899" s="48" t="s">
        <v>29015</v>
      </c>
      <c r="I3899" s="48" t="s">
        <v>99</v>
      </c>
      <c r="J3899" s="48" t="s">
        <v>48</v>
      </c>
      <c r="K3899" s="48" t="s">
        <v>100</v>
      </c>
      <c r="L3899" s="48" t="s">
        <v>35958</v>
      </c>
      <c r="M3899" s="48" t="s">
        <v>35959</v>
      </c>
      <c r="N3899" t="e">
        <f>VLOOKUP(B3899,HIS退!B:F,5,FALSE)</f>
        <v>#N/A</v>
      </c>
      <c r="O3899" t="e">
        <f t="shared" ref="O3899:O3962" si="123">IF(N3899=F3899*-1,"",1)</f>
        <v>#N/A</v>
      </c>
      <c r="P3899" s="37" t="e">
        <f>VLOOKUP(C3899,微信退!Q:S,3,FALSE)</f>
        <v>#N/A</v>
      </c>
      <c r="Q3899" t="e">
        <f t="shared" ref="Q3899:Q3962" si="124">IF(P3899=F3899,"",1)</f>
        <v>#N/A</v>
      </c>
    </row>
    <row r="3900" spans="1:17" hidden="1">
      <c r="A3900" s="49">
        <v>42914.369293981479</v>
      </c>
      <c r="B3900" s="46">
        <v>440130</v>
      </c>
      <c r="C3900" s="50" t="s">
        <v>26638</v>
      </c>
      <c r="D3900" s="46" t="s">
        <v>28534</v>
      </c>
      <c r="E3900" s="46" t="s">
        <v>28535</v>
      </c>
      <c r="F3900" s="47">
        <v>20</v>
      </c>
      <c r="G3900" s="48" t="s">
        <v>59</v>
      </c>
      <c r="H3900" s="48" t="s">
        <v>112</v>
      </c>
      <c r="I3900" s="48" t="s">
        <v>99</v>
      </c>
      <c r="J3900" s="48" t="s">
        <v>48</v>
      </c>
      <c r="K3900" s="48" t="s">
        <v>100</v>
      </c>
      <c r="L3900" s="48" t="s">
        <v>26639</v>
      </c>
      <c r="M3900" s="48" t="s">
        <v>35960</v>
      </c>
      <c r="N3900">
        <f>VLOOKUP(B3900,HIS退!B:F,5,FALSE)</f>
        <v>-20</v>
      </c>
      <c r="O3900" t="str">
        <f t="shared" si="123"/>
        <v/>
      </c>
      <c r="P3900" s="37">
        <f>VLOOKUP(C3900,微信退!Q:S,3,FALSE)</f>
        <v>20</v>
      </c>
      <c r="Q3900" t="str">
        <f t="shared" si="124"/>
        <v/>
      </c>
    </row>
    <row r="3901" spans="1:17" hidden="1">
      <c r="A3901" s="49">
        <v>42914.369351851848</v>
      </c>
      <c r="B3901" s="46">
        <v>440131</v>
      </c>
      <c r="C3901" s="50" t="s">
        <v>35961</v>
      </c>
      <c r="D3901" s="46" t="s">
        <v>35962</v>
      </c>
      <c r="E3901" s="46" t="s">
        <v>35963</v>
      </c>
      <c r="F3901" s="47">
        <v>294</v>
      </c>
      <c r="G3901" s="48" t="s">
        <v>34</v>
      </c>
      <c r="H3901" s="48" t="s">
        <v>34</v>
      </c>
      <c r="I3901" s="48" t="s">
        <v>99</v>
      </c>
      <c r="J3901" s="48" t="s">
        <v>48</v>
      </c>
      <c r="K3901" s="48" t="s">
        <v>100</v>
      </c>
      <c r="L3901" s="48" t="s">
        <v>35964</v>
      </c>
      <c r="M3901" s="48" t="s">
        <v>35965</v>
      </c>
      <c r="N3901" t="e">
        <f>VLOOKUP(B3901,HIS退!B:F,5,FALSE)</f>
        <v>#N/A</v>
      </c>
      <c r="O3901" t="e">
        <f t="shared" si="123"/>
        <v>#N/A</v>
      </c>
      <c r="P3901" s="37" t="e">
        <f>VLOOKUP(C3901,微信退!Q:S,3,FALSE)</f>
        <v>#N/A</v>
      </c>
      <c r="Q3901" t="e">
        <f t="shared" si="124"/>
        <v>#N/A</v>
      </c>
    </row>
    <row r="3902" spans="1:17" hidden="1">
      <c r="A3902" s="49">
        <v>42914.370682870373</v>
      </c>
      <c r="B3902" s="46">
        <v>440251</v>
      </c>
      <c r="C3902" s="50" t="s">
        <v>35966</v>
      </c>
      <c r="D3902" s="46" t="s">
        <v>35967</v>
      </c>
      <c r="E3902" s="46" t="s">
        <v>35968</v>
      </c>
      <c r="F3902" s="47">
        <v>16</v>
      </c>
      <c r="G3902" s="48" t="s">
        <v>59</v>
      </c>
      <c r="H3902" s="48" t="s">
        <v>59</v>
      </c>
      <c r="I3902" s="48" t="s">
        <v>99</v>
      </c>
      <c r="J3902" s="48" t="s">
        <v>48</v>
      </c>
      <c r="K3902" s="48" t="s">
        <v>100</v>
      </c>
      <c r="L3902" s="48" t="s">
        <v>35969</v>
      </c>
      <c r="M3902" s="48" t="s">
        <v>35970</v>
      </c>
      <c r="N3902" t="e">
        <f>VLOOKUP(B3902,HIS退!B:F,5,FALSE)</f>
        <v>#N/A</v>
      </c>
      <c r="O3902" t="e">
        <f t="shared" si="123"/>
        <v>#N/A</v>
      </c>
      <c r="P3902" s="37" t="e">
        <f>VLOOKUP(C3902,微信退!Q:S,3,FALSE)</f>
        <v>#N/A</v>
      </c>
      <c r="Q3902" t="e">
        <f t="shared" si="124"/>
        <v>#N/A</v>
      </c>
    </row>
    <row r="3903" spans="1:17" hidden="1">
      <c r="A3903" s="49">
        <v>42914.377164351848</v>
      </c>
      <c r="B3903" s="46">
        <v>440730</v>
      </c>
      <c r="C3903" s="50" t="s">
        <v>26946</v>
      </c>
      <c r="D3903" s="46" t="s">
        <v>28536</v>
      </c>
      <c r="E3903" s="46" t="s">
        <v>28537</v>
      </c>
      <c r="F3903" s="47">
        <v>88</v>
      </c>
      <c r="G3903" s="48" t="s">
        <v>59</v>
      </c>
      <c r="H3903" s="48" t="s">
        <v>112</v>
      </c>
      <c r="I3903" s="48" t="s">
        <v>99</v>
      </c>
      <c r="J3903" s="48" t="s">
        <v>48</v>
      </c>
      <c r="K3903" s="48" t="s">
        <v>100</v>
      </c>
      <c r="L3903" s="48" t="s">
        <v>26947</v>
      </c>
      <c r="M3903" s="48" t="s">
        <v>35971</v>
      </c>
      <c r="N3903">
        <f>VLOOKUP(B3903,HIS退!B:F,5,FALSE)</f>
        <v>-88</v>
      </c>
      <c r="O3903" t="str">
        <f t="shared" si="123"/>
        <v/>
      </c>
      <c r="P3903" s="37">
        <f>VLOOKUP(C3903,微信退!Q:S,3,FALSE)</f>
        <v>88</v>
      </c>
      <c r="Q3903" t="str">
        <f t="shared" si="124"/>
        <v/>
      </c>
    </row>
    <row r="3904" spans="1:17" hidden="1">
      <c r="A3904" s="49">
        <v>42914.378101851849</v>
      </c>
      <c r="B3904" s="46">
        <v>440810</v>
      </c>
      <c r="C3904" s="50" t="s">
        <v>35972</v>
      </c>
      <c r="D3904" s="46" t="s">
        <v>35973</v>
      </c>
      <c r="E3904" s="46" t="s">
        <v>35974</v>
      </c>
      <c r="F3904" s="47">
        <v>1000</v>
      </c>
      <c r="G3904" s="48" t="s">
        <v>34</v>
      </c>
      <c r="H3904" s="48" t="s">
        <v>34</v>
      </c>
      <c r="I3904" s="48" t="s">
        <v>99</v>
      </c>
      <c r="J3904" s="48" t="s">
        <v>48</v>
      </c>
      <c r="K3904" s="48" t="s">
        <v>100</v>
      </c>
      <c r="L3904" s="48" t="s">
        <v>35975</v>
      </c>
      <c r="M3904" s="48" t="s">
        <v>35976</v>
      </c>
      <c r="N3904" t="e">
        <f>VLOOKUP(B3904,HIS退!B:F,5,FALSE)</f>
        <v>#N/A</v>
      </c>
      <c r="O3904" t="e">
        <f t="shared" si="123"/>
        <v>#N/A</v>
      </c>
      <c r="P3904" s="37" t="e">
        <f>VLOOKUP(C3904,微信退!Q:S,3,FALSE)</f>
        <v>#N/A</v>
      </c>
      <c r="Q3904" t="e">
        <f t="shared" si="124"/>
        <v>#N/A</v>
      </c>
    </row>
    <row r="3905" spans="1:17" hidden="1">
      <c r="A3905" s="49">
        <v>42914.379629629628</v>
      </c>
      <c r="B3905" s="46">
        <v>440939</v>
      </c>
      <c r="C3905" s="50" t="s">
        <v>26724</v>
      </c>
      <c r="D3905" s="46" t="s">
        <v>28538</v>
      </c>
      <c r="E3905" s="46" t="s">
        <v>28539</v>
      </c>
      <c r="F3905" s="47">
        <v>19</v>
      </c>
      <c r="G3905" s="48" t="s">
        <v>59</v>
      </c>
      <c r="H3905" s="48" t="s">
        <v>112</v>
      </c>
      <c r="I3905" s="48" t="s">
        <v>99</v>
      </c>
      <c r="J3905" s="48" t="s">
        <v>48</v>
      </c>
      <c r="K3905" s="48" t="s">
        <v>100</v>
      </c>
      <c r="L3905" s="48" t="s">
        <v>26725</v>
      </c>
      <c r="M3905" s="48" t="s">
        <v>35977</v>
      </c>
      <c r="N3905">
        <f>VLOOKUP(B3905,HIS退!B:F,5,FALSE)</f>
        <v>-19</v>
      </c>
      <c r="O3905" t="str">
        <f t="shared" si="123"/>
        <v/>
      </c>
      <c r="P3905" s="37">
        <f>VLOOKUP(C3905,微信退!Q:S,3,FALSE)</f>
        <v>19</v>
      </c>
      <c r="Q3905" t="str">
        <f t="shared" si="124"/>
        <v/>
      </c>
    </row>
    <row r="3906" spans="1:17" hidden="1">
      <c r="A3906" s="49">
        <v>42914.382210648146</v>
      </c>
      <c r="B3906" s="46">
        <v>441131</v>
      </c>
      <c r="C3906" s="50" t="s">
        <v>35978</v>
      </c>
      <c r="D3906" s="46" t="s">
        <v>35979</v>
      </c>
      <c r="E3906" s="46" t="s">
        <v>35980</v>
      </c>
      <c r="F3906" s="47">
        <v>184</v>
      </c>
      <c r="G3906" s="48" t="s">
        <v>59</v>
      </c>
      <c r="H3906" s="48" t="s">
        <v>29015</v>
      </c>
      <c r="I3906" s="48" t="s">
        <v>99</v>
      </c>
      <c r="J3906" s="48" t="s">
        <v>48</v>
      </c>
      <c r="K3906" s="48" t="s">
        <v>100</v>
      </c>
      <c r="L3906" s="48" t="s">
        <v>35981</v>
      </c>
      <c r="M3906" s="48" t="s">
        <v>35982</v>
      </c>
      <c r="N3906" t="e">
        <f>VLOOKUP(B3906,HIS退!B:F,5,FALSE)</f>
        <v>#N/A</v>
      </c>
      <c r="O3906" t="e">
        <f t="shared" si="123"/>
        <v>#N/A</v>
      </c>
      <c r="P3906" s="37" t="e">
        <f>VLOOKUP(C3906,微信退!Q:S,3,FALSE)</f>
        <v>#N/A</v>
      </c>
      <c r="Q3906" t="e">
        <f t="shared" si="124"/>
        <v>#N/A</v>
      </c>
    </row>
    <row r="3907" spans="1:17" hidden="1">
      <c r="A3907" s="49">
        <v>42914.385937500003</v>
      </c>
      <c r="B3907" s="46">
        <v>441429</v>
      </c>
      <c r="C3907" s="50" t="s">
        <v>35983</v>
      </c>
      <c r="D3907" s="46" t="s">
        <v>35984</v>
      </c>
      <c r="E3907" s="46" t="s">
        <v>35985</v>
      </c>
      <c r="F3907" s="47">
        <v>2059</v>
      </c>
      <c r="G3907" s="48" t="s">
        <v>34</v>
      </c>
      <c r="H3907" s="48" t="s">
        <v>34</v>
      </c>
      <c r="I3907" s="48" t="s">
        <v>99</v>
      </c>
      <c r="J3907" s="48" t="s">
        <v>48</v>
      </c>
      <c r="K3907" s="48" t="s">
        <v>100</v>
      </c>
      <c r="L3907" s="48" t="s">
        <v>35986</v>
      </c>
      <c r="M3907" s="48" t="s">
        <v>35987</v>
      </c>
      <c r="N3907" t="e">
        <f>VLOOKUP(B3907,HIS退!B:F,5,FALSE)</f>
        <v>#N/A</v>
      </c>
      <c r="O3907" t="e">
        <f t="shared" si="123"/>
        <v>#N/A</v>
      </c>
      <c r="P3907" s="37" t="e">
        <f>VLOOKUP(C3907,微信退!Q:S,3,FALSE)</f>
        <v>#N/A</v>
      </c>
      <c r="Q3907" t="e">
        <f t="shared" si="124"/>
        <v>#N/A</v>
      </c>
    </row>
    <row r="3908" spans="1:17" hidden="1">
      <c r="A3908" s="49">
        <v>42914.386180555557</v>
      </c>
      <c r="B3908" s="46">
        <v>441454</v>
      </c>
      <c r="C3908" s="50" t="s">
        <v>26716</v>
      </c>
      <c r="D3908" s="46" t="s">
        <v>28540</v>
      </c>
      <c r="E3908" s="46" t="s">
        <v>28541</v>
      </c>
      <c r="F3908" s="47">
        <v>400</v>
      </c>
      <c r="G3908" s="48" t="s">
        <v>34</v>
      </c>
      <c r="H3908" s="48" t="s">
        <v>112</v>
      </c>
      <c r="I3908" s="48" t="s">
        <v>99</v>
      </c>
      <c r="J3908" s="48" t="s">
        <v>48</v>
      </c>
      <c r="K3908" s="48" t="s">
        <v>100</v>
      </c>
      <c r="L3908" s="48" t="s">
        <v>26717</v>
      </c>
      <c r="M3908" s="48" t="s">
        <v>35988</v>
      </c>
      <c r="N3908">
        <f>VLOOKUP(B3908,HIS退!B:F,5,FALSE)</f>
        <v>-400</v>
      </c>
      <c r="O3908" t="str">
        <f t="shared" si="123"/>
        <v/>
      </c>
      <c r="P3908" s="37">
        <f>VLOOKUP(C3908,微信退!Q:S,3,FALSE)</f>
        <v>400</v>
      </c>
      <c r="Q3908" t="str">
        <f t="shared" si="124"/>
        <v/>
      </c>
    </row>
    <row r="3909" spans="1:17" hidden="1">
      <c r="A3909" s="49">
        <v>42914.38652777778</v>
      </c>
      <c r="B3909" s="46">
        <v>441486</v>
      </c>
      <c r="C3909" s="50" t="s">
        <v>26714</v>
      </c>
      <c r="D3909" s="46" t="s">
        <v>28540</v>
      </c>
      <c r="E3909" s="46" t="s">
        <v>28541</v>
      </c>
      <c r="F3909" s="47">
        <v>92</v>
      </c>
      <c r="G3909" s="48" t="s">
        <v>34</v>
      </c>
      <c r="H3909" s="48" t="s">
        <v>112</v>
      </c>
      <c r="I3909" s="48" t="s">
        <v>99</v>
      </c>
      <c r="J3909" s="48" t="s">
        <v>48</v>
      </c>
      <c r="K3909" s="48" t="s">
        <v>100</v>
      </c>
      <c r="L3909" s="48" t="s">
        <v>26715</v>
      </c>
      <c r="M3909" s="48" t="s">
        <v>35989</v>
      </c>
      <c r="N3909">
        <f>VLOOKUP(B3909,HIS退!B:F,5,FALSE)</f>
        <v>-92</v>
      </c>
      <c r="O3909" t="str">
        <f t="shared" si="123"/>
        <v/>
      </c>
      <c r="P3909" s="37">
        <f>VLOOKUP(C3909,微信退!Q:S,3,FALSE)</f>
        <v>92</v>
      </c>
      <c r="Q3909" t="str">
        <f t="shared" si="124"/>
        <v/>
      </c>
    </row>
    <row r="3910" spans="1:17" hidden="1">
      <c r="A3910" s="49">
        <v>42914.386759259258</v>
      </c>
      <c r="B3910" s="46">
        <v>441505</v>
      </c>
      <c r="C3910" s="50" t="s">
        <v>26860</v>
      </c>
      <c r="D3910" s="46" t="s">
        <v>28542</v>
      </c>
      <c r="E3910" s="46" t="s">
        <v>28543</v>
      </c>
      <c r="F3910" s="47">
        <v>50</v>
      </c>
      <c r="G3910" s="48" t="s">
        <v>59</v>
      </c>
      <c r="H3910" s="48" t="s">
        <v>112</v>
      </c>
      <c r="I3910" s="48" t="s">
        <v>99</v>
      </c>
      <c r="J3910" s="48" t="s">
        <v>48</v>
      </c>
      <c r="K3910" s="48" t="s">
        <v>100</v>
      </c>
      <c r="L3910" s="48" t="s">
        <v>26861</v>
      </c>
      <c r="M3910" s="48" t="s">
        <v>35990</v>
      </c>
      <c r="N3910">
        <f>VLOOKUP(B3910,HIS退!B:F,5,FALSE)</f>
        <v>-50</v>
      </c>
      <c r="O3910" t="str">
        <f t="shared" si="123"/>
        <v/>
      </c>
      <c r="P3910" s="37">
        <f>VLOOKUP(C3910,微信退!Q:S,3,FALSE)</f>
        <v>50</v>
      </c>
      <c r="Q3910" t="str">
        <f t="shared" si="124"/>
        <v/>
      </c>
    </row>
    <row r="3911" spans="1:17" hidden="1">
      <c r="A3911" s="49">
        <v>42914.387245370373</v>
      </c>
      <c r="B3911" s="46">
        <v>441542</v>
      </c>
      <c r="C3911" s="50" t="s">
        <v>26702</v>
      </c>
      <c r="D3911" s="46" t="s">
        <v>28544</v>
      </c>
      <c r="E3911" s="46" t="s">
        <v>28545</v>
      </c>
      <c r="F3911" s="47">
        <v>500</v>
      </c>
      <c r="G3911" s="48" t="s">
        <v>59</v>
      </c>
      <c r="H3911" s="48" t="s">
        <v>112</v>
      </c>
      <c r="I3911" s="48" t="s">
        <v>99</v>
      </c>
      <c r="J3911" s="48" t="s">
        <v>48</v>
      </c>
      <c r="K3911" s="48" t="s">
        <v>100</v>
      </c>
      <c r="L3911" s="48" t="s">
        <v>26703</v>
      </c>
      <c r="M3911" s="48" t="s">
        <v>35991</v>
      </c>
      <c r="N3911">
        <f>VLOOKUP(B3911,HIS退!B:F,5,FALSE)</f>
        <v>-500</v>
      </c>
      <c r="O3911" t="str">
        <f t="shared" si="123"/>
        <v/>
      </c>
      <c r="P3911" s="37">
        <f>VLOOKUP(C3911,微信退!Q:S,3,FALSE)</f>
        <v>500</v>
      </c>
      <c r="Q3911" t="str">
        <f t="shared" si="124"/>
        <v/>
      </c>
    </row>
    <row r="3912" spans="1:17" hidden="1">
      <c r="A3912" s="49">
        <v>42914.387488425928</v>
      </c>
      <c r="B3912" s="46">
        <v>441567</v>
      </c>
      <c r="C3912" s="50" t="s">
        <v>26704</v>
      </c>
      <c r="D3912" s="46" t="s">
        <v>28544</v>
      </c>
      <c r="E3912" s="46" t="s">
        <v>28545</v>
      </c>
      <c r="F3912" s="47">
        <v>400</v>
      </c>
      <c r="G3912" s="48" t="s">
        <v>59</v>
      </c>
      <c r="H3912" s="48" t="s">
        <v>112</v>
      </c>
      <c r="I3912" s="48" t="s">
        <v>99</v>
      </c>
      <c r="J3912" s="48" t="s">
        <v>48</v>
      </c>
      <c r="K3912" s="48" t="s">
        <v>100</v>
      </c>
      <c r="L3912" s="48" t="s">
        <v>26705</v>
      </c>
      <c r="M3912" s="48" t="s">
        <v>35992</v>
      </c>
      <c r="N3912">
        <f>VLOOKUP(B3912,HIS退!B:F,5,FALSE)</f>
        <v>-400</v>
      </c>
      <c r="O3912" t="str">
        <f t="shared" si="123"/>
        <v/>
      </c>
      <c r="P3912" s="37">
        <f>VLOOKUP(C3912,微信退!Q:S,3,FALSE)</f>
        <v>400</v>
      </c>
      <c r="Q3912" t="str">
        <f t="shared" si="124"/>
        <v/>
      </c>
    </row>
    <row r="3913" spans="1:17" hidden="1">
      <c r="A3913" s="49">
        <v>42914.388090277775</v>
      </c>
      <c r="B3913" s="46">
        <v>441621</v>
      </c>
      <c r="C3913" s="50" t="s">
        <v>26928</v>
      </c>
      <c r="D3913" s="46" t="s">
        <v>28546</v>
      </c>
      <c r="E3913" s="46" t="s">
        <v>28547</v>
      </c>
      <c r="F3913" s="47">
        <v>882</v>
      </c>
      <c r="G3913" s="48" t="s">
        <v>59</v>
      </c>
      <c r="H3913" s="48" t="s">
        <v>112</v>
      </c>
      <c r="I3913" s="48" t="s">
        <v>99</v>
      </c>
      <c r="J3913" s="48" t="s">
        <v>48</v>
      </c>
      <c r="K3913" s="48" t="s">
        <v>100</v>
      </c>
      <c r="L3913" s="48" t="s">
        <v>26929</v>
      </c>
      <c r="M3913" s="48" t="s">
        <v>35993</v>
      </c>
      <c r="N3913">
        <f>VLOOKUP(B3913,HIS退!B:F,5,FALSE)</f>
        <v>-882</v>
      </c>
      <c r="O3913" t="str">
        <f t="shared" si="123"/>
        <v/>
      </c>
      <c r="P3913" s="37">
        <f>VLOOKUP(C3913,微信退!Q:S,3,FALSE)</f>
        <v>882</v>
      </c>
      <c r="Q3913" t="str">
        <f t="shared" si="124"/>
        <v/>
      </c>
    </row>
    <row r="3914" spans="1:17" hidden="1">
      <c r="A3914" s="49">
        <v>42914.388206018521</v>
      </c>
      <c r="B3914" s="46">
        <v>441634</v>
      </c>
      <c r="C3914" s="50" t="s">
        <v>26636</v>
      </c>
      <c r="D3914" s="46" t="s">
        <v>28548</v>
      </c>
      <c r="E3914" s="46" t="s">
        <v>28549</v>
      </c>
      <c r="F3914" s="47">
        <v>400</v>
      </c>
      <c r="G3914" s="48" t="s">
        <v>34</v>
      </c>
      <c r="H3914" s="48" t="s">
        <v>112</v>
      </c>
      <c r="I3914" s="48" t="s">
        <v>99</v>
      </c>
      <c r="J3914" s="48" t="s">
        <v>48</v>
      </c>
      <c r="K3914" s="48" t="s">
        <v>100</v>
      </c>
      <c r="L3914" s="48" t="s">
        <v>26637</v>
      </c>
      <c r="M3914" s="48" t="s">
        <v>35994</v>
      </c>
      <c r="N3914">
        <f>VLOOKUP(B3914,HIS退!B:F,5,FALSE)</f>
        <v>-400</v>
      </c>
      <c r="O3914" t="str">
        <f t="shared" si="123"/>
        <v/>
      </c>
      <c r="P3914" s="37">
        <f>VLOOKUP(C3914,微信退!Q:S,3,FALSE)</f>
        <v>400</v>
      </c>
      <c r="Q3914" t="str">
        <f t="shared" si="124"/>
        <v/>
      </c>
    </row>
    <row r="3915" spans="1:17" hidden="1">
      <c r="A3915" s="49">
        <v>42914.388379629629</v>
      </c>
      <c r="B3915" s="46">
        <v>441644</v>
      </c>
      <c r="C3915" s="50" t="s">
        <v>26926</v>
      </c>
      <c r="D3915" s="46" t="s">
        <v>28550</v>
      </c>
      <c r="E3915" s="46" t="s">
        <v>28551</v>
      </c>
      <c r="F3915" s="47">
        <v>755</v>
      </c>
      <c r="G3915" s="48" t="s">
        <v>59</v>
      </c>
      <c r="H3915" s="48" t="s">
        <v>112</v>
      </c>
      <c r="I3915" s="48" t="s">
        <v>99</v>
      </c>
      <c r="J3915" s="48" t="s">
        <v>48</v>
      </c>
      <c r="K3915" s="48" t="s">
        <v>100</v>
      </c>
      <c r="L3915" s="48" t="s">
        <v>26927</v>
      </c>
      <c r="M3915" s="48" t="s">
        <v>35995</v>
      </c>
      <c r="N3915">
        <f>VLOOKUP(B3915,HIS退!B:F,5,FALSE)</f>
        <v>-755</v>
      </c>
      <c r="O3915" t="str">
        <f t="shared" si="123"/>
        <v/>
      </c>
      <c r="P3915" s="37">
        <f>VLOOKUP(C3915,微信退!Q:S,3,FALSE)</f>
        <v>755</v>
      </c>
      <c r="Q3915" t="str">
        <f t="shared" si="124"/>
        <v/>
      </c>
    </row>
    <row r="3916" spans="1:17" hidden="1">
      <c r="A3916" s="49">
        <v>42914.388969907406</v>
      </c>
      <c r="B3916" s="46">
        <v>441699</v>
      </c>
      <c r="C3916" s="50" t="s">
        <v>26844</v>
      </c>
      <c r="D3916" s="46" t="s">
        <v>28552</v>
      </c>
      <c r="E3916" s="46" t="s">
        <v>28553</v>
      </c>
      <c r="F3916" s="47">
        <v>150</v>
      </c>
      <c r="G3916" s="48" t="s">
        <v>59</v>
      </c>
      <c r="H3916" s="48" t="s">
        <v>112</v>
      </c>
      <c r="I3916" s="48" t="s">
        <v>99</v>
      </c>
      <c r="J3916" s="48" t="s">
        <v>48</v>
      </c>
      <c r="K3916" s="48" t="s">
        <v>100</v>
      </c>
      <c r="L3916" s="48" t="s">
        <v>26845</v>
      </c>
      <c r="M3916" s="48" t="s">
        <v>35996</v>
      </c>
      <c r="N3916">
        <f>VLOOKUP(B3916,HIS退!B:F,5,FALSE)</f>
        <v>-150</v>
      </c>
      <c r="O3916" t="str">
        <f t="shared" si="123"/>
        <v/>
      </c>
      <c r="P3916" s="37">
        <f>VLOOKUP(C3916,微信退!Q:S,3,FALSE)</f>
        <v>150</v>
      </c>
      <c r="Q3916" t="str">
        <f t="shared" si="124"/>
        <v/>
      </c>
    </row>
    <row r="3917" spans="1:17" hidden="1">
      <c r="A3917" s="49">
        <v>42914.391261574077</v>
      </c>
      <c r="B3917" s="46">
        <v>441877</v>
      </c>
      <c r="C3917" s="50" t="s">
        <v>35997</v>
      </c>
      <c r="D3917" s="46" t="s">
        <v>32455</v>
      </c>
      <c r="E3917" s="46" t="s">
        <v>32456</v>
      </c>
      <c r="F3917" s="47">
        <v>27</v>
      </c>
      <c r="G3917" s="48" t="s">
        <v>59</v>
      </c>
      <c r="H3917" s="48" t="s">
        <v>59</v>
      </c>
      <c r="I3917" s="48" t="s">
        <v>99</v>
      </c>
      <c r="J3917" s="48" t="s">
        <v>48</v>
      </c>
      <c r="K3917" s="48" t="s">
        <v>100</v>
      </c>
      <c r="L3917" s="48" t="s">
        <v>35998</v>
      </c>
      <c r="M3917" s="48" t="s">
        <v>35999</v>
      </c>
      <c r="N3917" t="e">
        <f>VLOOKUP(B3917,HIS退!B:F,5,FALSE)</f>
        <v>#N/A</v>
      </c>
      <c r="O3917" t="e">
        <f t="shared" si="123"/>
        <v>#N/A</v>
      </c>
      <c r="P3917" s="37" t="e">
        <f>VLOOKUP(C3917,微信退!Q:S,3,FALSE)</f>
        <v>#N/A</v>
      </c>
      <c r="Q3917" t="e">
        <f t="shared" si="124"/>
        <v>#N/A</v>
      </c>
    </row>
    <row r="3918" spans="1:17" hidden="1">
      <c r="A3918" s="49">
        <v>42914.392372685186</v>
      </c>
      <c r="B3918" s="46">
        <v>441952</v>
      </c>
      <c r="C3918" s="50" t="s">
        <v>26686</v>
      </c>
      <c r="D3918" s="46" t="s">
        <v>28554</v>
      </c>
      <c r="E3918" s="46" t="s">
        <v>28555</v>
      </c>
      <c r="F3918" s="47">
        <v>500</v>
      </c>
      <c r="G3918" s="48" t="s">
        <v>34</v>
      </c>
      <c r="H3918" s="48" t="s">
        <v>112</v>
      </c>
      <c r="I3918" s="48" t="s">
        <v>99</v>
      </c>
      <c r="J3918" s="48" t="s">
        <v>48</v>
      </c>
      <c r="K3918" s="48" t="s">
        <v>100</v>
      </c>
      <c r="L3918" s="48" t="s">
        <v>26687</v>
      </c>
      <c r="M3918" s="48" t="s">
        <v>36000</v>
      </c>
      <c r="N3918">
        <f>VLOOKUP(B3918,HIS退!B:F,5,FALSE)</f>
        <v>-500</v>
      </c>
      <c r="O3918" t="str">
        <f t="shared" si="123"/>
        <v/>
      </c>
      <c r="P3918" s="37">
        <f>VLOOKUP(C3918,微信退!Q:S,3,FALSE)</f>
        <v>500</v>
      </c>
      <c r="Q3918" t="str">
        <f t="shared" si="124"/>
        <v/>
      </c>
    </row>
    <row r="3919" spans="1:17" hidden="1">
      <c r="A3919" s="49">
        <v>42914.393379629626</v>
      </c>
      <c r="B3919" s="46">
        <v>442033</v>
      </c>
      <c r="C3919" s="50" t="s">
        <v>26804</v>
      </c>
      <c r="D3919" s="46" t="s">
        <v>28556</v>
      </c>
      <c r="E3919" s="46" t="s">
        <v>28557</v>
      </c>
      <c r="F3919" s="47">
        <v>120</v>
      </c>
      <c r="G3919" s="48" t="s">
        <v>34</v>
      </c>
      <c r="H3919" s="48" t="s">
        <v>112</v>
      </c>
      <c r="I3919" s="48" t="s">
        <v>99</v>
      </c>
      <c r="J3919" s="48" t="s">
        <v>48</v>
      </c>
      <c r="K3919" s="48" t="s">
        <v>100</v>
      </c>
      <c r="L3919" s="48" t="s">
        <v>26805</v>
      </c>
      <c r="M3919" s="48" t="s">
        <v>36001</v>
      </c>
      <c r="N3919">
        <f>VLOOKUP(B3919,HIS退!B:F,5,FALSE)</f>
        <v>-120</v>
      </c>
      <c r="O3919" t="str">
        <f t="shared" si="123"/>
        <v/>
      </c>
      <c r="P3919" s="37">
        <f>VLOOKUP(C3919,微信退!Q:S,3,FALSE)</f>
        <v>120</v>
      </c>
      <c r="Q3919" t="str">
        <f t="shared" si="124"/>
        <v/>
      </c>
    </row>
    <row r="3920" spans="1:17" hidden="1">
      <c r="A3920" s="49">
        <v>42914.396481481483</v>
      </c>
      <c r="B3920" s="46">
        <v>442275</v>
      </c>
      <c r="C3920" s="50" t="s">
        <v>36002</v>
      </c>
      <c r="D3920" s="46" t="s">
        <v>36003</v>
      </c>
      <c r="E3920" s="46" t="s">
        <v>36004</v>
      </c>
      <c r="F3920" s="47">
        <v>3000</v>
      </c>
      <c r="G3920" s="48" t="s">
        <v>59</v>
      </c>
      <c r="H3920" s="48" t="s">
        <v>29015</v>
      </c>
      <c r="I3920" s="48" t="s">
        <v>99</v>
      </c>
      <c r="J3920" s="48" t="s">
        <v>48</v>
      </c>
      <c r="K3920" s="48" t="s">
        <v>100</v>
      </c>
      <c r="L3920" s="48" t="s">
        <v>36005</v>
      </c>
      <c r="M3920" s="48" t="s">
        <v>36006</v>
      </c>
      <c r="N3920" t="e">
        <f>VLOOKUP(B3920,HIS退!B:F,5,FALSE)</f>
        <v>#N/A</v>
      </c>
      <c r="O3920" t="e">
        <f t="shared" si="123"/>
        <v>#N/A</v>
      </c>
      <c r="P3920" s="37" t="e">
        <f>VLOOKUP(C3920,微信退!Q:S,3,FALSE)</f>
        <v>#N/A</v>
      </c>
      <c r="Q3920" t="e">
        <f t="shared" si="124"/>
        <v>#N/A</v>
      </c>
    </row>
    <row r="3921" spans="1:17" hidden="1">
      <c r="A3921" s="49">
        <v>42914.396782407406</v>
      </c>
      <c r="B3921" s="46">
        <v>442298</v>
      </c>
      <c r="C3921" s="50" t="s">
        <v>36007</v>
      </c>
      <c r="D3921" s="46" t="s">
        <v>36003</v>
      </c>
      <c r="E3921" s="46" t="s">
        <v>36004</v>
      </c>
      <c r="F3921" s="47">
        <v>1800</v>
      </c>
      <c r="G3921" s="48" t="s">
        <v>59</v>
      </c>
      <c r="H3921" s="48" t="s">
        <v>29015</v>
      </c>
      <c r="I3921" s="48" t="s">
        <v>99</v>
      </c>
      <c r="J3921" s="48" t="s">
        <v>48</v>
      </c>
      <c r="K3921" s="48" t="s">
        <v>100</v>
      </c>
      <c r="L3921" s="48" t="s">
        <v>36008</v>
      </c>
      <c r="M3921" s="48" t="s">
        <v>36009</v>
      </c>
      <c r="N3921" t="e">
        <f>VLOOKUP(B3921,HIS退!B:F,5,FALSE)</f>
        <v>#N/A</v>
      </c>
      <c r="O3921" t="e">
        <f t="shared" si="123"/>
        <v>#N/A</v>
      </c>
      <c r="P3921" s="37" t="e">
        <f>VLOOKUP(C3921,微信退!Q:S,3,FALSE)</f>
        <v>#N/A</v>
      </c>
      <c r="Q3921" t="e">
        <f t="shared" si="124"/>
        <v>#N/A</v>
      </c>
    </row>
    <row r="3922" spans="1:17" hidden="1">
      <c r="A3922" s="49">
        <v>42914.396990740737</v>
      </c>
      <c r="B3922" s="46">
        <v>442310</v>
      </c>
      <c r="C3922" s="50" t="s">
        <v>36010</v>
      </c>
      <c r="D3922" s="46" t="s">
        <v>36011</v>
      </c>
      <c r="E3922" s="46" t="s">
        <v>36012</v>
      </c>
      <c r="F3922" s="47">
        <v>75</v>
      </c>
      <c r="G3922" s="48" t="s">
        <v>59</v>
      </c>
      <c r="H3922" s="48" t="s">
        <v>29015</v>
      </c>
      <c r="I3922" s="48" t="s">
        <v>99</v>
      </c>
      <c r="J3922" s="48" t="s">
        <v>48</v>
      </c>
      <c r="K3922" s="48" t="s">
        <v>100</v>
      </c>
      <c r="L3922" s="48" t="s">
        <v>36013</v>
      </c>
      <c r="M3922" s="48" t="s">
        <v>36014</v>
      </c>
      <c r="N3922" t="e">
        <f>VLOOKUP(B3922,HIS退!B:F,5,FALSE)</f>
        <v>#N/A</v>
      </c>
      <c r="O3922" t="e">
        <f t="shared" si="123"/>
        <v>#N/A</v>
      </c>
      <c r="P3922" s="37" t="e">
        <f>VLOOKUP(C3922,微信退!Q:S,3,FALSE)</f>
        <v>#N/A</v>
      </c>
      <c r="Q3922" t="e">
        <f t="shared" si="124"/>
        <v>#N/A</v>
      </c>
    </row>
    <row r="3923" spans="1:17" hidden="1">
      <c r="A3923" s="49">
        <v>42914.397048611114</v>
      </c>
      <c r="B3923" s="46">
        <v>442313</v>
      </c>
      <c r="C3923" s="50" t="s">
        <v>36015</v>
      </c>
      <c r="D3923" s="46" t="s">
        <v>36003</v>
      </c>
      <c r="E3923" s="46" t="s">
        <v>36004</v>
      </c>
      <c r="F3923" s="47">
        <v>1200</v>
      </c>
      <c r="G3923" s="48" t="s">
        <v>59</v>
      </c>
      <c r="H3923" s="48" t="s">
        <v>29015</v>
      </c>
      <c r="I3923" s="48" t="s">
        <v>99</v>
      </c>
      <c r="J3923" s="48" t="s">
        <v>48</v>
      </c>
      <c r="K3923" s="48" t="s">
        <v>100</v>
      </c>
      <c r="L3923" s="48" t="s">
        <v>36016</v>
      </c>
      <c r="M3923" s="48" t="s">
        <v>36017</v>
      </c>
      <c r="N3923" t="e">
        <f>VLOOKUP(B3923,HIS退!B:F,5,FALSE)</f>
        <v>#N/A</v>
      </c>
      <c r="O3923" t="e">
        <f t="shared" si="123"/>
        <v>#N/A</v>
      </c>
      <c r="P3923" s="37" t="e">
        <f>VLOOKUP(C3923,微信退!Q:S,3,FALSE)</f>
        <v>#N/A</v>
      </c>
      <c r="Q3923" t="e">
        <f t="shared" si="124"/>
        <v>#N/A</v>
      </c>
    </row>
    <row r="3924" spans="1:17" hidden="1">
      <c r="A3924" s="49">
        <v>42914.398715277777</v>
      </c>
      <c r="B3924" s="46">
        <v>442425</v>
      </c>
      <c r="C3924" s="50" t="s">
        <v>36018</v>
      </c>
      <c r="D3924" s="46" t="s">
        <v>36019</v>
      </c>
      <c r="E3924" s="46" t="s">
        <v>36020</v>
      </c>
      <c r="F3924" s="47">
        <v>2</v>
      </c>
      <c r="G3924" s="48" t="s">
        <v>34</v>
      </c>
      <c r="H3924" s="48" t="s">
        <v>29015</v>
      </c>
      <c r="I3924" s="48" t="s">
        <v>99</v>
      </c>
      <c r="J3924" s="48" t="s">
        <v>48</v>
      </c>
      <c r="K3924" s="48" t="s">
        <v>100</v>
      </c>
      <c r="L3924" s="48" t="s">
        <v>36021</v>
      </c>
      <c r="M3924" s="48" t="s">
        <v>36022</v>
      </c>
      <c r="N3924" t="e">
        <f>VLOOKUP(B3924,HIS退!B:F,5,FALSE)</f>
        <v>#N/A</v>
      </c>
      <c r="O3924" t="e">
        <f t="shared" si="123"/>
        <v>#N/A</v>
      </c>
      <c r="P3924" s="37" t="e">
        <f>VLOOKUP(C3924,微信退!Q:S,3,FALSE)</f>
        <v>#N/A</v>
      </c>
      <c r="Q3924" t="e">
        <f t="shared" si="124"/>
        <v>#N/A</v>
      </c>
    </row>
    <row r="3925" spans="1:17" hidden="1">
      <c r="A3925" s="49">
        <v>42914.398877314816</v>
      </c>
      <c r="B3925" s="46">
        <v>442435</v>
      </c>
      <c r="C3925" s="50" t="s">
        <v>36023</v>
      </c>
      <c r="D3925" s="46" t="s">
        <v>36024</v>
      </c>
      <c r="E3925" s="46" t="s">
        <v>36025</v>
      </c>
      <c r="F3925" s="47">
        <v>2107</v>
      </c>
      <c r="G3925" s="48" t="s">
        <v>59</v>
      </c>
      <c r="H3925" s="48" t="s">
        <v>59</v>
      </c>
      <c r="I3925" s="48" t="s">
        <v>99</v>
      </c>
      <c r="J3925" s="48" t="s">
        <v>29021</v>
      </c>
      <c r="K3925" s="48" t="s">
        <v>100</v>
      </c>
      <c r="L3925" s="48" t="s">
        <v>36026</v>
      </c>
      <c r="M3925" s="48" t="s">
        <v>36027</v>
      </c>
      <c r="N3925" t="e">
        <f>VLOOKUP(B3925,HIS退!B:F,5,FALSE)</f>
        <v>#N/A</v>
      </c>
      <c r="O3925" t="e">
        <f t="shared" si="123"/>
        <v>#N/A</v>
      </c>
      <c r="P3925" s="37" t="e">
        <f>VLOOKUP(C3925,微信退!Q:S,3,FALSE)</f>
        <v>#N/A</v>
      </c>
      <c r="Q3925" t="e">
        <f t="shared" si="124"/>
        <v>#N/A</v>
      </c>
    </row>
    <row r="3926" spans="1:17" hidden="1">
      <c r="A3926" s="49">
        <v>42914.404074074075</v>
      </c>
      <c r="B3926" s="46">
        <v>442827</v>
      </c>
      <c r="C3926" s="50" t="s">
        <v>26848</v>
      </c>
      <c r="D3926" s="46" t="s">
        <v>28558</v>
      </c>
      <c r="E3926" s="46" t="s">
        <v>9132</v>
      </c>
      <c r="F3926" s="47">
        <v>1000</v>
      </c>
      <c r="G3926" s="48" t="s">
        <v>34</v>
      </c>
      <c r="H3926" s="48" t="s">
        <v>112</v>
      </c>
      <c r="I3926" s="48" t="s">
        <v>99</v>
      </c>
      <c r="J3926" s="48" t="s">
        <v>48</v>
      </c>
      <c r="K3926" s="48" t="s">
        <v>100</v>
      </c>
      <c r="L3926" s="48" t="s">
        <v>26849</v>
      </c>
      <c r="M3926" s="48" t="s">
        <v>36028</v>
      </c>
      <c r="N3926">
        <f>VLOOKUP(B3926,HIS退!B:F,5,FALSE)</f>
        <v>-1000</v>
      </c>
      <c r="O3926" t="str">
        <f t="shared" si="123"/>
        <v/>
      </c>
      <c r="P3926" s="37">
        <f>VLOOKUP(C3926,微信退!Q:S,3,FALSE)</f>
        <v>1000</v>
      </c>
      <c r="Q3926" t="str">
        <f t="shared" si="124"/>
        <v/>
      </c>
    </row>
    <row r="3927" spans="1:17" hidden="1">
      <c r="A3927" s="49">
        <v>42914.404166666667</v>
      </c>
      <c r="B3927" s="46">
        <v>442835</v>
      </c>
      <c r="C3927" s="50" t="s">
        <v>36029</v>
      </c>
      <c r="D3927" s="46" t="s">
        <v>36030</v>
      </c>
      <c r="E3927" s="46" t="s">
        <v>36031</v>
      </c>
      <c r="F3927" s="47">
        <v>21</v>
      </c>
      <c r="G3927" s="48" t="s">
        <v>59</v>
      </c>
      <c r="H3927" s="48" t="s">
        <v>59</v>
      </c>
      <c r="I3927" s="48" t="s">
        <v>99</v>
      </c>
      <c r="J3927" s="48" t="s">
        <v>48</v>
      </c>
      <c r="K3927" s="48" t="s">
        <v>100</v>
      </c>
      <c r="L3927" s="48" t="s">
        <v>36032</v>
      </c>
      <c r="M3927" s="48" t="s">
        <v>36033</v>
      </c>
      <c r="N3927" t="e">
        <f>VLOOKUP(B3927,HIS退!B:F,5,FALSE)</f>
        <v>#N/A</v>
      </c>
      <c r="O3927" t="e">
        <f t="shared" si="123"/>
        <v>#N/A</v>
      </c>
      <c r="P3927" s="37" t="e">
        <f>VLOOKUP(C3927,微信退!Q:S,3,FALSE)</f>
        <v>#N/A</v>
      </c>
      <c r="Q3927" t="e">
        <f t="shared" si="124"/>
        <v>#N/A</v>
      </c>
    </row>
    <row r="3928" spans="1:17" hidden="1">
      <c r="A3928" s="49">
        <v>42914.404421296298</v>
      </c>
      <c r="B3928" s="46">
        <v>442853</v>
      </c>
      <c r="C3928" s="50" t="s">
        <v>26846</v>
      </c>
      <c r="D3928" s="46" t="s">
        <v>28558</v>
      </c>
      <c r="E3928" s="46" t="s">
        <v>9132</v>
      </c>
      <c r="F3928" s="47">
        <v>965</v>
      </c>
      <c r="G3928" s="48" t="s">
        <v>34</v>
      </c>
      <c r="H3928" s="48" t="s">
        <v>112</v>
      </c>
      <c r="I3928" s="48" t="s">
        <v>99</v>
      </c>
      <c r="J3928" s="48" t="s">
        <v>48</v>
      </c>
      <c r="K3928" s="48" t="s">
        <v>100</v>
      </c>
      <c r="L3928" s="48" t="s">
        <v>26847</v>
      </c>
      <c r="M3928" s="48" t="s">
        <v>36034</v>
      </c>
      <c r="N3928">
        <f>VLOOKUP(B3928,HIS退!B:F,5,FALSE)</f>
        <v>-965</v>
      </c>
      <c r="O3928" t="str">
        <f t="shared" si="123"/>
        <v/>
      </c>
      <c r="P3928" s="37">
        <f>VLOOKUP(C3928,微信退!Q:S,3,FALSE)</f>
        <v>965</v>
      </c>
      <c r="Q3928" t="str">
        <f t="shared" si="124"/>
        <v/>
      </c>
    </row>
    <row r="3929" spans="1:17" hidden="1">
      <c r="A3929" s="49">
        <v>42914.404791666668</v>
      </c>
      <c r="B3929" s="46">
        <v>442890</v>
      </c>
      <c r="C3929" s="50" t="s">
        <v>36035</v>
      </c>
      <c r="D3929" s="46" t="s">
        <v>36036</v>
      </c>
      <c r="E3929" s="46" t="s">
        <v>36037</v>
      </c>
      <c r="F3929" s="47">
        <v>500</v>
      </c>
      <c r="G3929" s="48" t="s">
        <v>59</v>
      </c>
      <c r="H3929" s="48" t="s">
        <v>59</v>
      </c>
      <c r="I3929" s="48" t="s">
        <v>99</v>
      </c>
      <c r="J3929" s="48" t="s">
        <v>29021</v>
      </c>
      <c r="K3929" s="48" t="s">
        <v>100</v>
      </c>
      <c r="L3929" s="48" t="s">
        <v>36038</v>
      </c>
      <c r="M3929" s="48" t="s">
        <v>36039</v>
      </c>
      <c r="N3929" t="e">
        <f>VLOOKUP(B3929,HIS退!B:F,5,FALSE)</f>
        <v>#N/A</v>
      </c>
      <c r="O3929" t="e">
        <f t="shared" si="123"/>
        <v>#N/A</v>
      </c>
      <c r="P3929" s="37" t="e">
        <f>VLOOKUP(C3929,微信退!Q:S,3,FALSE)</f>
        <v>#N/A</v>
      </c>
      <c r="Q3929" t="e">
        <f t="shared" si="124"/>
        <v>#N/A</v>
      </c>
    </row>
    <row r="3930" spans="1:17" hidden="1">
      <c r="A3930" s="49">
        <v>42914.406608796293</v>
      </c>
      <c r="B3930" s="46">
        <v>443030</v>
      </c>
      <c r="C3930" s="50" t="s">
        <v>26914</v>
      </c>
      <c r="D3930" s="46" t="s">
        <v>28559</v>
      </c>
      <c r="E3930" s="46" t="s">
        <v>28560</v>
      </c>
      <c r="F3930" s="47">
        <v>200</v>
      </c>
      <c r="G3930" s="48" t="s">
        <v>59</v>
      </c>
      <c r="H3930" s="48" t="s">
        <v>112</v>
      </c>
      <c r="I3930" s="48" t="s">
        <v>99</v>
      </c>
      <c r="J3930" s="48" t="s">
        <v>48</v>
      </c>
      <c r="K3930" s="48" t="s">
        <v>100</v>
      </c>
      <c r="L3930" s="48" t="s">
        <v>26915</v>
      </c>
      <c r="M3930" s="48" t="s">
        <v>36040</v>
      </c>
      <c r="N3930">
        <f>VLOOKUP(B3930,HIS退!B:F,5,FALSE)</f>
        <v>-200</v>
      </c>
      <c r="O3930" t="str">
        <f t="shared" si="123"/>
        <v/>
      </c>
      <c r="P3930" s="37">
        <f>VLOOKUP(C3930,微信退!Q:S,3,FALSE)</f>
        <v>200</v>
      </c>
      <c r="Q3930" t="str">
        <f t="shared" si="124"/>
        <v/>
      </c>
    </row>
    <row r="3931" spans="1:17" hidden="1">
      <c r="A3931" s="49">
        <v>42914.406782407408</v>
      </c>
      <c r="B3931" s="46">
        <v>443040</v>
      </c>
      <c r="C3931" s="50" t="s">
        <v>26916</v>
      </c>
      <c r="D3931" s="46" t="s">
        <v>28559</v>
      </c>
      <c r="E3931" s="46" t="s">
        <v>28560</v>
      </c>
      <c r="F3931" s="47">
        <v>25</v>
      </c>
      <c r="G3931" s="48" t="s">
        <v>59</v>
      </c>
      <c r="H3931" s="48" t="s">
        <v>112</v>
      </c>
      <c r="I3931" s="48" t="s">
        <v>99</v>
      </c>
      <c r="J3931" s="48" t="s">
        <v>48</v>
      </c>
      <c r="K3931" s="48" t="s">
        <v>100</v>
      </c>
      <c r="L3931" s="48" t="s">
        <v>26917</v>
      </c>
      <c r="M3931" s="48" t="s">
        <v>36041</v>
      </c>
      <c r="N3931">
        <f>VLOOKUP(B3931,HIS退!B:F,5,FALSE)</f>
        <v>-25</v>
      </c>
      <c r="O3931" t="str">
        <f t="shared" si="123"/>
        <v/>
      </c>
      <c r="P3931" s="37">
        <f>VLOOKUP(C3931,微信退!Q:S,3,FALSE)</f>
        <v>25</v>
      </c>
      <c r="Q3931" t="str">
        <f t="shared" si="124"/>
        <v/>
      </c>
    </row>
    <row r="3932" spans="1:17" hidden="1">
      <c r="A3932" s="49">
        <v>42914.410358796296</v>
      </c>
      <c r="B3932" s="46">
        <v>443327</v>
      </c>
      <c r="C3932" s="50" t="s">
        <v>36042</v>
      </c>
      <c r="D3932" s="46" t="s">
        <v>36043</v>
      </c>
      <c r="E3932" s="46" t="s">
        <v>36044</v>
      </c>
      <c r="F3932" s="47">
        <v>108</v>
      </c>
      <c r="G3932" s="48" t="s">
        <v>34</v>
      </c>
      <c r="H3932" s="48" t="s">
        <v>34</v>
      </c>
      <c r="I3932" s="48" t="s">
        <v>99</v>
      </c>
      <c r="J3932" s="48" t="s">
        <v>48</v>
      </c>
      <c r="K3932" s="48" t="s">
        <v>100</v>
      </c>
      <c r="L3932" s="48" t="s">
        <v>36045</v>
      </c>
      <c r="M3932" s="48" t="s">
        <v>36046</v>
      </c>
      <c r="N3932" t="e">
        <f>VLOOKUP(B3932,HIS退!B:F,5,FALSE)</f>
        <v>#N/A</v>
      </c>
      <c r="O3932" t="e">
        <f t="shared" si="123"/>
        <v>#N/A</v>
      </c>
      <c r="P3932" s="37" t="e">
        <f>VLOOKUP(C3932,微信退!Q:S,3,FALSE)</f>
        <v>#N/A</v>
      </c>
      <c r="Q3932" t="e">
        <f t="shared" si="124"/>
        <v>#N/A</v>
      </c>
    </row>
    <row r="3933" spans="1:17" hidden="1">
      <c r="A3933" s="49">
        <v>42914.411493055559</v>
      </c>
      <c r="B3933" s="46">
        <v>443419</v>
      </c>
      <c r="C3933" s="50" t="s">
        <v>36047</v>
      </c>
      <c r="D3933" s="46" t="s">
        <v>36048</v>
      </c>
      <c r="E3933" s="46" t="s">
        <v>36049</v>
      </c>
      <c r="F3933" s="47">
        <v>2415</v>
      </c>
      <c r="G3933" s="48" t="s">
        <v>59</v>
      </c>
      <c r="H3933" s="48" t="s">
        <v>59</v>
      </c>
      <c r="I3933" s="48" t="s">
        <v>99</v>
      </c>
      <c r="J3933" s="48" t="s">
        <v>48</v>
      </c>
      <c r="K3933" s="48" t="s">
        <v>100</v>
      </c>
      <c r="L3933" s="48" t="s">
        <v>36050</v>
      </c>
      <c r="M3933" s="48" t="s">
        <v>36051</v>
      </c>
      <c r="N3933" t="e">
        <f>VLOOKUP(B3933,HIS退!B:F,5,FALSE)</f>
        <v>#N/A</v>
      </c>
      <c r="O3933" t="e">
        <f t="shared" si="123"/>
        <v>#N/A</v>
      </c>
      <c r="P3933" s="37" t="e">
        <f>VLOOKUP(C3933,微信退!Q:S,3,FALSE)</f>
        <v>#N/A</v>
      </c>
      <c r="Q3933" t="e">
        <f t="shared" si="124"/>
        <v>#N/A</v>
      </c>
    </row>
    <row r="3934" spans="1:17" hidden="1">
      <c r="A3934" s="49">
        <v>42914.412118055552</v>
      </c>
      <c r="B3934" s="46">
        <v>443464</v>
      </c>
      <c r="C3934" s="50" t="s">
        <v>26696</v>
      </c>
      <c r="D3934" s="46" t="s">
        <v>28561</v>
      </c>
      <c r="E3934" s="46" t="s">
        <v>28562</v>
      </c>
      <c r="F3934" s="47">
        <v>10</v>
      </c>
      <c r="G3934" s="48" t="s">
        <v>34</v>
      </c>
      <c r="H3934" s="48" t="s">
        <v>112</v>
      </c>
      <c r="I3934" s="48" t="s">
        <v>99</v>
      </c>
      <c r="J3934" s="48" t="s">
        <v>48</v>
      </c>
      <c r="K3934" s="48" t="s">
        <v>100</v>
      </c>
      <c r="L3934" s="48" t="s">
        <v>26697</v>
      </c>
      <c r="M3934" s="48" t="s">
        <v>36052</v>
      </c>
      <c r="N3934">
        <f>VLOOKUP(B3934,HIS退!B:F,5,FALSE)</f>
        <v>-10</v>
      </c>
      <c r="O3934" t="str">
        <f t="shared" si="123"/>
        <v/>
      </c>
      <c r="P3934" s="37">
        <f>VLOOKUP(C3934,微信退!Q:S,3,FALSE)</f>
        <v>10</v>
      </c>
      <c r="Q3934" t="str">
        <f t="shared" si="124"/>
        <v/>
      </c>
    </row>
    <row r="3935" spans="1:17" hidden="1">
      <c r="A3935" s="49">
        <v>42914.413807870369</v>
      </c>
      <c r="B3935" s="46">
        <v>443573</v>
      </c>
      <c r="C3935" s="50" t="s">
        <v>26764</v>
      </c>
      <c r="D3935" s="46" t="s">
        <v>28563</v>
      </c>
      <c r="E3935" s="46" t="s">
        <v>28564</v>
      </c>
      <c r="F3935" s="47">
        <v>200</v>
      </c>
      <c r="G3935" s="48" t="s">
        <v>34</v>
      </c>
      <c r="H3935" s="48" t="s">
        <v>112</v>
      </c>
      <c r="I3935" s="48" t="s">
        <v>99</v>
      </c>
      <c r="J3935" s="48" t="s">
        <v>48</v>
      </c>
      <c r="K3935" s="48" t="s">
        <v>100</v>
      </c>
      <c r="L3935" s="48" t="s">
        <v>26765</v>
      </c>
      <c r="M3935" s="48" t="s">
        <v>36053</v>
      </c>
      <c r="N3935">
        <f>VLOOKUP(B3935,HIS退!B:F,5,FALSE)</f>
        <v>-200</v>
      </c>
      <c r="O3935" t="str">
        <f t="shared" si="123"/>
        <v/>
      </c>
      <c r="P3935" s="37">
        <f>VLOOKUP(C3935,微信退!Q:S,3,FALSE)</f>
        <v>200</v>
      </c>
      <c r="Q3935" t="str">
        <f t="shared" si="124"/>
        <v/>
      </c>
    </row>
    <row r="3936" spans="1:17" hidden="1">
      <c r="A3936" s="49">
        <v>42914.418680555558</v>
      </c>
      <c r="B3936" s="46">
        <v>443943</v>
      </c>
      <c r="C3936" s="50" t="s">
        <v>36054</v>
      </c>
      <c r="D3936" s="46" t="s">
        <v>36055</v>
      </c>
      <c r="E3936" s="46" t="s">
        <v>36056</v>
      </c>
      <c r="F3936" s="47">
        <v>500</v>
      </c>
      <c r="G3936" s="48" t="s">
        <v>59</v>
      </c>
      <c r="H3936" s="48" t="s">
        <v>59</v>
      </c>
      <c r="I3936" s="48" t="s">
        <v>99</v>
      </c>
      <c r="J3936" s="48" t="s">
        <v>48</v>
      </c>
      <c r="K3936" s="48" t="s">
        <v>100</v>
      </c>
      <c r="L3936" s="48" t="s">
        <v>36057</v>
      </c>
      <c r="M3936" s="48" t="s">
        <v>36058</v>
      </c>
      <c r="N3936" t="e">
        <f>VLOOKUP(B3936,HIS退!B:F,5,FALSE)</f>
        <v>#N/A</v>
      </c>
      <c r="O3936" t="e">
        <f t="shared" si="123"/>
        <v>#N/A</v>
      </c>
      <c r="P3936" s="37" t="e">
        <f>VLOOKUP(C3936,微信退!Q:S,3,FALSE)</f>
        <v>#N/A</v>
      </c>
      <c r="Q3936" t="e">
        <f t="shared" si="124"/>
        <v>#N/A</v>
      </c>
    </row>
    <row r="3937" spans="1:17" hidden="1">
      <c r="A3937" s="49">
        <v>42914.419340277775</v>
      </c>
      <c r="B3937" s="46">
        <v>443988</v>
      </c>
      <c r="C3937" s="50" t="s">
        <v>36059</v>
      </c>
      <c r="D3937" s="46" t="s">
        <v>36060</v>
      </c>
      <c r="E3937" s="46" t="s">
        <v>36061</v>
      </c>
      <c r="F3937" s="47">
        <v>992</v>
      </c>
      <c r="G3937" s="48" t="s">
        <v>34</v>
      </c>
      <c r="H3937" s="48" t="s">
        <v>29015</v>
      </c>
      <c r="I3937" s="48" t="s">
        <v>99</v>
      </c>
      <c r="J3937" s="48" t="s">
        <v>48</v>
      </c>
      <c r="K3937" s="48" t="s">
        <v>100</v>
      </c>
      <c r="L3937" s="48" t="s">
        <v>36062</v>
      </c>
      <c r="M3937" s="48" t="s">
        <v>36063</v>
      </c>
      <c r="N3937" t="e">
        <f>VLOOKUP(B3937,HIS退!B:F,5,FALSE)</f>
        <v>#N/A</v>
      </c>
      <c r="O3937" t="e">
        <f t="shared" si="123"/>
        <v>#N/A</v>
      </c>
      <c r="P3937" s="37" t="e">
        <f>VLOOKUP(C3937,微信退!Q:S,3,FALSE)</f>
        <v>#N/A</v>
      </c>
      <c r="Q3937" t="e">
        <f t="shared" si="124"/>
        <v>#N/A</v>
      </c>
    </row>
    <row r="3938" spans="1:17" hidden="1">
      <c r="A3938" s="49">
        <v>42914.419490740744</v>
      </c>
      <c r="B3938" s="46">
        <v>444010</v>
      </c>
      <c r="C3938" s="50" t="s">
        <v>36064</v>
      </c>
      <c r="D3938" s="46" t="s">
        <v>36065</v>
      </c>
      <c r="E3938" s="46" t="s">
        <v>36066</v>
      </c>
      <c r="F3938" s="47">
        <v>505</v>
      </c>
      <c r="G3938" s="48" t="s">
        <v>59</v>
      </c>
      <c r="H3938" s="48" t="s">
        <v>59</v>
      </c>
      <c r="I3938" s="48" t="s">
        <v>99</v>
      </c>
      <c r="J3938" s="48" t="s">
        <v>48</v>
      </c>
      <c r="K3938" s="48" t="s">
        <v>100</v>
      </c>
      <c r="L3938" s="48" t="s">
        <v>36067</v>
      </c>
      <c r="M3938" s="48" t="s">
        <v>36068</v>
      </c>
      <c r="N3938" t="e">
        <f>VLOOKUP(B3938,HIS退!B:F,5,FALSE)</f>
        <v>#N/A</v>
      </c>
      <c r="O3938" t="e">
        <f t="shared" si="123"/>
        <v>#N/A</v>
      </c>
      <c r="P3938" s="37" t="e">
        <f>VLOOKUP(C3938,微信退!Q:S,3,FALSE)</f>
        <v>#N/A</v>
      </c>
      <c r="Q3938" t="e">
        <f t="shared" si="124"/>
        <v>#N/A</v>
      </c>
    </row>
    <row r="3939" spans="1:17" hidden="1">
      <c r="A3939" s="49">
        <v>42914.420983796299</v>
      </c>
      <c r="B3939" s="46">
        <v>444106</v>
      </c>
      <c r="C3939" s="50" t="s">
        <v>26734</v>
      </c>
      <c r="D3939" s="46" t="s">
        <v>28565</v>
      </c>
      <c r="E3939" s="46" t="s">
        <v>28566</v>
      </c>
      <c r="F3939" s="47">
        <v>1000</v>
      </c>
      <c r="G3939" s="48" t="s">
        <v>34</v>
      </c>
      <c r="H3939" s="48" t="s">
        <v>112</v>
      </c>
      <c r="I3939" s="48" t="s">
        <v>99</v>
      </c>
      <c r="J3939" s="48" t="s">
        <v>48</v>
      </c>
      <c r="K3939" s="48" t="s">
        <v>100</v>
      </c>
      <c r="L3939" s="48" t="s">
        <v>26735</v>
      </c>
      <c r="M3939" s="48" t="s">
        <v>36069</v>
      </c>
      <c r="N3939">
        <f>VLOOKUP(B3939,HIS退!B:F,5,FALSE)</f>
        <v>-1000</v>
      </c>
      <c r="O3939" t="str">
        <f t="shared" si="123"/>
        <v/>
      </c>
      <c r="P3939" s="37">
        <f>VLOOKUP(C3939,微信退!Q:S,3,FALSE)</f>
        <v>1000</v>
      </c>
      <c r="Q3939" t="str">
        <f t="shared" si="124"/>
        <v/>
      </c>
    </row>
    <row r="3940" spans="1:17" hidden="1">
      <c r="A3940" s="49">
        <v>42914.423449074071</v>
      </c>
      <c r="B3940" s="46">
        <v>444287</v>
      </c>
      <c r="C3940" s="50" t="s">
        <v>36070</v>
      </c>
      <c r="D3940" s="46" t="s">
        <v>36071</v>
      </c>
      <c r="E3940" s="46" t="s">
        <v>36072</v>
      </c>
      <c r="F3940" s="47">
        <v>228</v>
      </c>
      <c r="G3940" s="48" t="s">
        <v>59</v>
      </c>
      <c r="H3940" s="48" t="s">
        <v>59</v>
      </c>
      <c r="I3940" s="48" t="s">
        <v>99</v>
      </c>
      <c r="J3940" s="48" t="s">
        <v>29021</v>
      </c>
      <c r="K3940" s="48" t="s">
        <v>100</v>
      </c>
      <c r="L3940" s="48" t="s">
        <v>36073</v>
      </c>
      <c r="M3940" s="48" t="s">
        <v>36074</v>
      </c>
      <c r="N3940" t="e">
        <f>VLOOKUP(B3940,HIS退!B:F,5,FALSE)</f>
        <v>#N/A</v>
      </c>
      <c r="O3940" t="e">
        <f t="shared" si="123"/>
        <v>#N/A</v>
      </c>
      <c r="P3940" s="37" t="e">
        <f>VLOOKUP(C3940,微信退!Q:S,3,FALSE)</f>
        <v>#N/A</v>
      </c>
      <c r="Q3940" t="e">
        <f t="shared" si="124"/>
        <v>#N/A</v>
      </c>
    </row>
    <row r="3941" spans="1:17" hidden="1">
      <c r="A3941" s="49">
        <v>42914.424293981479</v>
      </c>
      <c r="B3941" s="46">
        <v>444343</v>
      </c>
      <c r="C3941" s="50" t="s">
        <v>36075</v>
      </c>
      <c r="D3941" s="46" t="s">
        <v>36076</v>
      </c>
      <c r="E3941" s="46" t="s">
        <v>36077</v>
      </c>
      <c r="F3941" s="47">
        <v>923</v>
      </c>
      <c r="G3941" s="48" t="s">
        <v>59</v>
      </c>
      <c r="H3941" s="48" t="s">
        <v>59</v>
      </c>
      <c r="I3941" s="48" t="s">
        <v>99</v>
      </c>
      <c r="J3941" s="48" t="s">
        <v>48</v>
      </c>
      <c r="K3941" s="48" t="s">
        <v>100</v>
      </c>
      <c r="L3941" s="48" t="s">
        <v>36078</v>
      </c>
      <c r="M3941" s="48" t="s">
        <v>36079</v>
      </c>
      <c r="N3941" t="e">
        <f>VLOOKUP(B3941,HIS退!B:F,5,FALSE)</f>
        <v>#N/A</v>
      </c>
      <c r="O3941" t="e">
        <f t="shared" si="123"/>
        <v>#N/A</v>
      </c>
      <c r="P3941" s="37" t="e">
        <f>VLOOKUP(C3941,微信退!Q:S,3,FALSE)</f>
        <v>#N/A</v>
      </c>
      <c r="Q3941" t="e">
        <f t="shared" si="124"/>
        <v>#N/A</v>
      </c>
    </row>
    <row r="3942" spans="1:17" hidden="1">
      <c r="A3942" s="49">
        <v>42914.424293981479</v>
      </c>
      <c r="B3942" s="46">
        <v>444345</v>
      </c>
      <c r="D3942" s="46" t="s">
        <v>36080</v>
      </c>
      <c r="E3942" s="46" t="s">
        <v>36081</v>
      </c>
      <c r="F3942" s="47">
        <v>135</v>
      </c>
      <c r="G3942" s="48" t="s">
        <v>34</v>
      </c>
      <c r="H3942" s="48" t="s">
        <v>34</v>
      </c>
      <c r="I3942" s="48" t="s">
        <v>33856</v>
      </c>
      <c r="J3942" s="48" t="s">
        <v>33856</v>
      </c>
      <c r="K3942" s="48" t="s">
        <v>100</v>
      </c>
      <c r="L3942" s="48" t="s">
        <v>36082</v>
      </c>
      <c r="M3942" s="48" t="s">
        <v>36083</v>
      </c>
      <c r="N3942" t="e">
        <f>VLOOKUP(B3942,HIS退!B:F,5,FALSE)</f>
        <v>#N/A</v>
      </c>
      <c r="O3942" t="e">
        <f t="shared" si="123"/>
        <v>#N/A</v>
      </c>
      <c r="P3942" s="37" t="e">
        <f>VLOOKUP(C3942,微信退!Q:S,3,FALSE)</f>
        <v>#N/A</v>
      </c>
      <c r="Q3942" t="e">
        <f t="shared" si="124"/>
        <v>#N/A</v>
      </c>
    </row>
    <row r="3943" spans="1:17" hidden="1">
      <c r="A3943" s="49">
        <v>42914.424583333333</v>
      </c>
      <c r="B3943" s="46">
        <v>444368</v>
      </c>
      <c r="C3943" s="50" t="s">
        <v>36084</v>
      </c>
      <c r="D3943" s="46" t="s">
        <v>36085</v>
      </c>
      <c r="E3943" s="46" t="s">
        <v>36086</v>
      </c>
      <c r="F3943" s="47">
        <v>65</v>
      </c>
      <c r="G3943" s="48" t="s">
        <v>59</v>
      </c>
      <c r="H3943" s="48" t="s">
        <v>59</v>
      </c>
      <c r="I3943" s="48" t="s">
        <v>99</v>
      </c>
      <c r="J3943" s="48" t="s">
        <v>48</v>
      </c>
      <c r="K3943" s="48" t="s">
        <v>100</v>
      </c>
      <c r="L3943" s="48" t="s">
        <v>36087</v>
      </c>
      <c r="M3943" s="48" t="s">
        <v>36088</v>
      </c>
      <c r="N3943" t="e">
        <f>VLOOKUP(B3943,HIS退!B:F,5,FALSE)</f>
        <v>#N/A</v>
      </c>
      <c r="O3943" t="e">
        <f t="shared" si="123"/>
        <v>#N/A</v>
      </c>
      <c r="P3943" s="37" t="e">
        <f>VLOOKUP(C3943,微信退!Q:S,3,FALSE)</f>
        <v>#N/A</v>
      </c>
      <c r="Q3943" t="e">
        <f t="shared" si="124"/>
        <v>#N/A</v>
      </c>
    </row>
    <row r="3944" spans="1:17" hidden="1">
      <c r="A3944" s="49">
        <v>42914.426793981482</v>
      </c>
      <c r="B3944" s="46">
        <v>444535</v>
      </c>
      <c r="C3944" s="50" t="s">
        <v>26650</v>
      </c>
      <c r="D3944" s="46" t="s">
        <v>28567</v>
      </c>
      <c r="E3944" s="46" t="s">
        <v>28568</v>
      </c>
      <c r="F3944" s="47">
        <v>94</v>
      </c>
      <c r="G3944" s="48" t="s">
        <v>59</v>
      </c>
      <c r="H3944" s="48" t="s">
        <v>112</v>
      </c>
      <c r="I3944" s="48" t="s">
        <v>99</v>
      </c>
      <c r="J3944" s="48" t="s">
        <v>48</v>
      </c>
      <c r="K3944" s="48" t="s">
        <v>100</v>
      </c>
      <c r="L3944" s="48" t="s">
        <v>26651</v>
      </c>
      <c r="M3944" s="48" t="s">
        <v>36089</v>
      </c>
      <c r="N3944">
        <f>VLOOKUP(B3944,HIS退!B:F,5,FALSE)</f>
        <v>-94</v>
      </c>
      <c r="O3944" t="str">
        <f t="shared" si="123"/>
        <v/>
      </c>
      <c r="P3944" s="37">
        <f>VLOOKUP(C3944,微信退!Q:S,3,FALSE)</f>
        <v>94</v>
      </c>
      <c r="Q3944" t="str">
        <f t="shared" si="124"/>
        <v/>
      </c>
    </row>
    <row r="3945" spans="1:17" hidden="1">
      <c r="A3945" s="49">
        <v>42914.427858796298</v>
      </c>
      <c r="B3945" s="46">
        <v>444622</v>
      </c>
      <c r="C3945" s="50" t="s">
        <v>26940</v>
      </c>
      <c r="D3945" s="46" t="s">
        <v>9767</v>
      </c>
      <c r="E3945" s="46" t="s">
        <v>9768</v>
      </c>
      <c r="F3945" s="47">
        <v>184</v>
      </c>
      <c r="G3945" s="48" t="s">
        <v>34</v>
      </c>
      <c r="H3945" s="48" t="s">
        <v>112</v>
      </c>
      <c r="I3945" s="48" t="s">
        <v>99</v>
      </c>
      <c r="J3945" s="48" t="s">
        <v>48</v>
      </c>
      <c r="K3945" s="48" t="s">
        <v>100</v>
      </c>
      <c r="L3945" s="48" t="s">
        <v>26941</v>
      </c>
      <c r="M3945" s="48" t="s">
        <v>36090</v>
      </c>
      <c r="N3945">
        <f>VLOOKUP(B3945,HIS退!B:F,5,FALSE)</f>
        <v>-184</v>
      </c>
      <c r="O3945" t="str">
        <f t="shared" si="123"/>
        <v/>
      </c>
      <c r="P3945" s="37">
        <f>VLOOKUP(C3945,微信退!Q:S,3,FALSE)</f>
        <v>184</v>
      </c>
      <c r="Q3945" t="str">
        <f t="shared" si="124"/>
        <v/>
      </c>
    </row>
    <row r="3946" spans="1:17" hidden="1">
      <c r="A3946" s="49">
        <v>42914.428993055553</v>
      </c>
      <c r="B3946" s="46">
        <v>444695</v>
      </c>
      <c r="C3946" s="50" t="s">
        <v>36091</v>
      </c>
      <c r="D3946" s="46" t="s">
        <v>36092</v>
      </c>
      <c r="E3946" s="46" t="s">
        <v>36093</v>
      </c>
      <c r="F3946" s="47">
        <v>681</v>
      </c>
      <c r="G3946" s="48" t="s">
        <v>59</v>
      </c>
      <c r="H3946" s="48" t="s">
        <v>59</v>
      </c>
      <c r="I3946" s="48" t="s">
        <v>99</v>
      </c>
      <c r="J3946" s="48" t="s">
        <v>48</v>
      </c>
      <c r="K3946" s="48" t="s">
        <v>100</v>
      </c>
      <c r="L3946" s="48" t="s">
        <v>36094</v>
      </c>
      <c r="M3946" s="48" t="s">
        <v>36095</v>
      </c>
      <c r="N3946" t="e">
        <f>VLOOKUP(B3946,HIS退!B:F,5,FALSE)</f>
        <v>#N/A</v>
      </c>
      <c r="O3946" t="e">
        <f t="shared" si="123"/>
        <v>#N/A</v>
      </c>
      <c r="P3946" s="37" t="e">
        <f>VLOOKUP(C3946,微信退!Q:S,3,FALSE)</f>
        <v>#N/A</v>
      </c>
      <c r="Q3946" t="e">
        <f t="shared" si="124"/>
        <v>#N/A</v>
      </c>
    </row>
    <row r="3947" spans="1:17" hidden="1">
      <c r="A3947" s="49">
        <v>42914.429722222223</v>
      </c>
      <c r="B3947" s="46">
        <v>444760</v>
      </c>
      <c r="C3947" s="50" t="s">
        <v>26718</v>
      </c>
      <c r="D3947" s="46" t="s">
        <v>28569</v>
      </c>
      <c r="E3947" s="46" t="s">
        <v>28570</v>
      </c>
      <c r="F3947" s="47">
        <v>200</v>
      </c>
      <c r="G3947" s="48" t="s">
        <v>59</v>
      </c>
      <c r="H3947" s="48" t="s">
        <v>112</v>
      </c>
      <c r="I3947" s="48" t="s">
        <v>99</v>
      </c>
      <c r="J3947" s="48" t="s">
        <v>48</v>
      </c>
      <c r="K3947" s="48" t="s">
        <v>100</v>
      </c>
      <c r="L3947" s="48" t="s">
        <v>26719</v>
      </c>
      <c r="M3947" s="48" t="s">
        <v>36096</v>
      </c>
      <c r="N3947">
        <f>VLOOKUP(B3947,HIS退!B:F,5,FALSE)</f>
        <v>-200</v>
      </c>
      <c r="O3947" t="str">
        <f t="shared" si="123"/>
        <v/>
      </c>
      <c r="P3947" s="37">
        <f>VLOOKUP(C3947,微信退!Q:S,3,FALSE)</f>
        <v>200</v>
      </c>
      <c r="Q3947" t="str">
        <f t="shared" si="124"/>
        <v/>
      </c>
    </row>
    <row r="3948" spans="1:17" hidden="1">
      <c r="A3948" s="49">
        <v>42914.430451388886</v>
      </c>
      <c r="B3948" s="46">
        <v>444817</v>
      </c>
      <c r="C3948" s="50" t="s">
        <v>26756</v>
      </c>
      <c r="D3948" s="46" t="s">
        <v>28571</v>
      </c>
      <c r="E3948" s="46" t="s">
        <v>28572</v>
      </c>
      <c r="F3948" s="47">
        <v>14</v>
      </c>
      <c r="G3948" s="48" t="s">
        <v>34</v>
      </c>
      <c r="H3948" s="48" t="s">
        <v>112</v>
      </c>
      <c r="I3948" s="48" t="s">
        <v>99</v>
      </c>
      <c r="J3948" s="48" t="s">
        <v>48</v>
      </c>
      <c r="K3948" s="48" t="s">
        <v>100</v>
      </c>
      <c r="L3948" s="48" t="s">
        <v>26757</v>
      </c>
      <c r="M3948" s="48" t="s">
        <v>36097</v>
      </c>
      <c r="N3948">
        <f>VLOOKUP(B3948,HIS退!B:F,5,FALSE)</f>
        <v>-14</v>
      </c>
      <c r="O3948" t="str">
        <f t="shared" si="123"/>
        <v/>
      </c>
      <c r="P3948" s="37">
        <f>VLOOKUP(C3948,微信退!Q:S,3,FALSE)</f>
        <v>14</v>
      </c>
      <c r="Q3948" t="str">
        <f t="shared" si="124"/>
        <v/>
      </c>
    </row>
    <row r="3949" spans="1:17" hidden="1">
      <c r="A3949" s="49">
        <v>42914.430787037039</v>
      </c>
      <c r="B3949" s="46">
        <v>444850</v>
      </c>
      <c r="C3949" s="50" t="s">
        <v>26732</v>
      </c>
      <c r="D3949" s="46" t="s">
        <v>28573</v>
      </c>
      <c r="E3949" s="46" t="s">
        <v>28574</v>
      </c>
      <c r="F3949" s="47">
        <v>92</v>
      </c>
      <c r="G3949" s="48" t="s">
        <v>59</v>
      </c>
      <c r="H3949" s="48" t="s">
        <v>112</v>
      </c>
      <c r="I3949" s="48" t="s">
        <v>99</v>
      </c>
      <c r="J3949" s="48" t="s">
        <v>48</v>
      </c>
      <c r="K3949" s="48" t="s">
        <v>100</v>
      </c>
      <c r="L3949" s="48" t="s">
        <v>26733</v>
      </c>
      <c r="M3949" s="48" t="s">
        <v>36098</v>
      </c>
      <c r="N3949">
        <f>VLOOKUP(B3949,HIS退!B:F,5,FALSE)</f>
        <v>-92</v>
      </c>
      <c r="O3949" t="str">
        <f t="shared" si="123"/>
        <v/>
      </c>
      <c r="P3949" s="37">
        <f>VLOOKUP(C3949,微信退!Q:S,3,FALSE)</f>
        <v>92</v>
      </c>
      <c r="Q3949" t="str">
        <f t="shared" si="124"/>
        <v/>
      </c>
    </row>
    <row r="3950" spans="1:17" hidden="1">
      <c r="A3950" s="49">
        <v>42914.431041666663</v>
      </c>
      <c r="B3950" s="46">
        <v>444875</v>
      </c>
      <c r="C3950" s="50" t="s">
        <v>26652</v>
      </c>
      <c r="D3950" s="46" t="s">
        <v>28575</v>
      </c>
      <c r="E3950" s="46" t="s">
        <v>28576</v>
      </c>
      <c r="F3950" s="47">
        <v>30</v>
      </c>
      <c r="G3950" s="48" t="s">
        <v>59</v>
      </c>
      <c r="H3950" s="48" t="s">
        <v>112</v>
      </c>
      <c r="I3950" s="48" t="s">
        <v>99</v>
      </c>
      <c r="J3950" s="48" t="s">
        <v>48</v>
      </c>
      <c r="K3950" s="48" t="s">
        <v>100</v>
      </c>
      <c r="L3950" s="48" t="s">
        <v>26653</v>
      </c>
      <c r="M3950" s="48" t="s">
        <v>36099</v>
      </c>
      <c r="N3950">
        <f>VLOOKUP(B3950,HIS退!B:F,5,FALSE)</f>
        <v>-30</v>
      </c>
      <c r="O3950" t="str">
        <f t="shared" si="123"/>
        <v/>
      </c>
      <c r="P3950" s="37">
        <f>VLOOKUP(C3950,微信退!Q:S,3,FALSE)</f>
        <v>30</v>
      </c>
      <c r="Q3950" t="str">
        <f t="shared" si="124"/>
        <v/>
      </c>
    </row>
    <row r="3951" spans="1:17" hidden="1">
      <c r="A3951" s="49">
        <v>42914.432083333333</v>
      </c>
      <c r="B3951" s="46">
        <v>444960</v>
      </c>
      <c r="C3951" s="50" t="s">
        <v>26814</v>
      </c>
      <c r="D3951" s="46" t="s">
        <v>28577</v>
      </c>
      <c r="E3951" s="46" t="s">
        <v>28578</v>
      </c>
      <c r="F3951" s="47">
        <v>342</v>
      </c>
      <c r="G3951" s="48" t="s">
        <v>59</v>
      </c>
      <c r="H3951" s="48" t="s">
        <v>112</v>
      </c>
      <c r="I3951" s="48" t="s">
        <v>99</v>
      </c>
      <c r="J3951" s="48" t="s">
        <v>48</v>
      </c>
      <c r="K3951" s="48" t="s">
        <v>100</v>
      </c>
      <c r="L3951" s="48" t="s">
        <v>26815</v>
      </c>
      <c r="M3951" s="48" t="s">
        <v>36100</v>
      </c>
      <c r="N3951">
        <f>VLOOKUP(B3951,HIS退!B:F,5,FALSE)</f>
        <v>-342</v>
      </c>
      <c r="O3951" t="str">
        <f t="shared" si="123"/>
        <v/>
      </c>
      <c r="P3951" s="37">
        <f>VLOOKUP(C3951,微信退!Q:S,3,FALSE)</f>
        <v>342</v>
      </c>
      <c r="Q3951" t="str">
        <f t="shared" si="124"/>
        <v/>
      </c>
    </row>
    <row r="3952" spans="1:17" hidden="1">
      <c r="A3952" s="49">
        <v>42914.433657407404</v>
      </c>
      <c r="B3952" s="46">
        <v>445082</v>
      </c>
      <c r="C3952" s="50" t="s">
        <v>36101</v>
      </c>
      <c r="D3952" s="46" t="s">
        <v>36102</v>
      </c>
      <c r="E3952" s="46" t="s">
        <v>36103</v>
      </c>
      <c r="F3952" s="47">
        <v>3000</v>
      </c>
      <c r="G3952" s="48" t="s">
        <v>59</v>
      </c>
      <c r="H3952" s="48" t="s">
        <v>59</v>
      </c>
      <c r="I3952" s="48" t="s">
        <v>99</v>
      </c>
      <c r="J3952" s="48" t="s">
        <v>48</v>
      </c>
      <c r="K3952" s="48" t="s">
        <v>100</v>
      </c>
      <c r="L3952" s="48" t="s">
        <v>36104</v>
      </c>
      <c r="M3952" s="48" t="s">
        <v>36105</v>
      </c>
      <c r="N3952" t="e">
        <f>VLOOKUP(B3952,HIS退!B:F,5,FALSE)</f>
        <v>#N/A</v>
      </c>
      <c r="O3952" t="e">
        <f t="shared" si="123"/>
        <v>#N/A</v>
      </c>
      <c r="P3952" s="37" t="e">
        <f>VLOOKUP(C3952,微信退!Q:S,3,FALSE)</f>
        <v>#N/A</v>
      </c>
      <c r="Q3952" t="e">
        <f t="shared" si="124"/>
        <v>#N/A</v>
      </c>
    </row>
    <row r="3953" spans="1:17" hidden="1">
      <c r="A3953" s="49">
        <v>42914.433761574073</v>
      </c>
      <c r="B3953" s="46">
        <v>445085</v>
      </c>
      <c r="C3953" s="50" t="s">
        <v>36106</v>
      </c>
      <c r="D3953" s="46" t="s">
        <v>36107</v>
      </c>
      <c r="E3953" s="46" t="s">
        <v>27334</v>
      </c>
      <c r="F3953" s="47">
        <v>5000</v>
      </c>
      <c r="G3953" s="48" t="s">
        <v>34</v>
      </c>
      <c r="H3953" s="48" t="s">
        <v>34</v>
      </c>
      <c r="I3953" s="48" t="s">
        <v>99</v>
      </c>
      <c r="J3953" s="48" t="s">
        <v>48</v>
      </c>
      <c r="K3953" s="48" t="s">
        <v>100</v>
      </c>
      <c r="L3953" s="48" t="s">
        <v>36108</v>
      </c>
      <c r="M3953" s="48" t="s">
        <v>36109</v>
      </c>
      <c r="N3953" t="e">
        <f>VLOOKUP(B3953,HIS退!B:F,5,FALSE)</f>
        <v>#N/A</v>
      </c>
      <c r="O3953" t="e">
        <f t="shared" si="123"/>
        <v>#N/A</v>
      </c>
      <c r="P3953" s="37" t="e">
        <f>VLOOKUP(C3953,微信退!Q:S,3,FALSE)</f>
        <v>#N/A</v>
      </c>
      <c r="Q3953" t="e">
        <f t="shared" si="124"/>
        <v>#N/A</v>
      </c>
    </row>
    <row r="3954" spans="1:17" hidden="1">
      <c r="A3954" s="49">
        <v>42914.435023148151</v>
      </c>
      <c r="B3954" s="46">
        <v>445188</v>
      </c>
      <c r="C3954" s="50" t="s">
        <v>26868</v>
      </c>
      <c r="D3954" s="46" t="s">
        <v>28579</v>
      </c>
      <c r="E3954" s="46" t="s">
        <v>28580</v>
      </c>
      <c r="F3954" s="47">
        <v>15</v>
      </c>
      <c r="G3954" s="48" t="s">
        <v>59</v>
      </c>
      <c r="H3954" s="48" t="s">
        <v>112</v>
      </c>
      <c r="I3954" s="48" t="s">
        <v>99</v>
      </c>
      <c r="J3954" s="48" t="s">
        <v>48</v>
      </c>
      <c r="K3954" s="48" t="s">
        <v>100</v>
      </c>
      <c r="L3954" s="48" t="s">
        <v>26869</v>
      </c>
      <c r="M3954" s="48" t="s">
        <v>36110</v>
      </c>
      <c r="N3954">
        <f>VLOOKUP(B3954,HIS退!B:F,5,FALSE)</f>
        <v>-15</v>
      </c>
      <c r="O3954" t="str">
        <f t="shared" si="123"/>
        <v/>
      </c>
      <c r="P3954" s="37">
        <f>VLOOKUP(C3954,微信退!Q:S,3,FALSE)</f>
        <v>15</v>
      </c>
      <c r="Q3954" t="str">
        <f t="shared" si="124"/>
        <v/>
      </c>
    </row>
    <row r="3955" spans="1:17" hidden="1">
      <c r="A3955" s="49">
        <v>42914.437916666669</v>
      </c>
      <c r="B3955" s="46">
        <v>445407</v>
      </c>
      <c r="C3955" s="50" t="s">
        <v>26796</v>
      </c>
      <c r="D3955" s="46" t="s">
        <v>28581</v>
      </c>
      <c r="E3955" s="46" t="s">
        <v>28582</v>
      </c>
      <c r="F3955" s="47">
        <v>300</v>
      </c>
      <c r="G3955" s="48" t="s">
        <v>59</v>
      </c>
      <c r="H3955" s="48" t="s">
        <v>112</v>
      </c>
      <c r="I3955" s="48" t="s">
        <v>99</v>
      </c>
      <c r="J3955" s="48" t="s">
        <v>48</v>
      </c>
      <c r="K3955" s="48" t="s">
        <v>100</v>
      </c>
      <c r="L3955" s="48" t="s">
        <v>26797</v>
      </c>
      <c r="M3955" s="48" t="s">
        <v>36111</v>
      </c>
      <c r="N3955">
        <f>VLOOKUP(B3955,HIS退!B:F,5,FALSE)</f>
        <v>-300</v>
      </c>
      <c r="O3955" t="str">
        <f t="shared" si="123"/>
        <v/>
      </c>
      <c r="P3955" s="37">
        <f>VLOOKUP(C3955,微信退!Q:S,3,FALSE)</f>
        <v>300</v>
      </c>
      <c r="Q3955" t="str">
        <f t="shared" si="124"/>
        <v/>
      </c>
    </row>
    <row r="3956" spans="1:17" hidden="1">
      <c r="A3956" s="49">
        <v>42914.438090277778</v>
      </c>
      <c r="B3956" s="46">
        <v>445421</v>
      </c>
      <c r="C3956" s="50" t="s">
        <v>26854</v>
      </c>
      <c r="D3956" s="46" t="s">
        <v>28583</v>
      </c>
      <c r="E3956" s="46" t="s">
        <v>28584</v>
      </c>
      <c r="F3956" s="47">
        <v>16</v>
      </c>
      <c r="G3956" s="48" t="s">
        <v>59</v>
      </c>
      <c r="H3956" s="48" t="s">
        <v>112</v>
      </c>
      <c r="I3956" s="48" t="s">
        <v>99</v>
      </c>
      <c r="J3956" s="48" t="s">
        <v>48</v>
      </c>
      <c r="K3956" s="48" t="s">
        <v>100</v>
      </c>
      <c r="L3956" s="48" t="s">
        <v>26855</v>
      </c>
      <c r="M3956" s="48" t="s">
        <v>36112</v>
      </c>
      <c r="N3956">
        <f>VLOOKUP(B3956,HIS退!B:F,5,FALSE)</f>
        <v>-16</v>
      </c>
      <c r="O3956" t="str">
        <f t="shared" si="123"/>
        <v/>
      </c>
      <c r="P3956" s="37">
        <f>VLOOKUP(C3956,微信退!Q:S,3,FALSE)</f>
        <v>16</v>
      </c>
      <c r="Q3956" t="str">
        <f t="shared" si="124"/>
        <v/>
      </c>
    </row>
    <row r="3957" spans="1:17" hidden="1">
      <c r="A3957" s="49">
        <v>42914.443368055552</v>
      </c>
      <c r="B3957" s="46">
        <v>445831</v>
      </c>
      <c r="C3957" s="50" t="s">
        <v>26874</v>
      </c>
      <c r="D3957" s="46" t="s">
        <v>28585</v>
      </c>
      <c r="E3957" s="46" t="s">
        <v>28586</v>
      </c>
      <c r="F3957" s="47">
        <v>1626</v>
      </c>
      <c r="G3957" s="48" t="s">
        <v>34</v>
      </c>
      <c r="H3957" s="48" t="s">
        <v>112</v>
      </c>
      <c r="I3957" s="48" t="s">
        <v>99</v>
      </c>
      <c r="J3957" s="48" t="s">
        <v>48</v>
      </c>
      <c r="K3957" s="48" t="s">
        <v>100</v>
      </c>
      <c r="L3957" s="48" t="s">
        <v>26875</v>
      </c>
      <c r="M3957" s="48" t="s">
        <v>36113</v>
      </c>
      <c r="N3957">
        <f>VLOOKUP(B3957,HIS退!B:F,5,FALSE)</f>
        <v>-1626</v>
      </c>
      <c r="O3957" t="str">
        <f t="shared" si="123"/>
        <v/>
      </c>
      <c r="P3957" s="37">
        <f>VLOOKUP(C3957,微信退!Q:S,3,FALSE)</f>
        <v>1626</v>
      </c>
      <c r="Q3957" t="str">
        <f t="shared" si="124"/>
        <v/>
      </c>
    </row>
    <row r="3958" spans="1:17" hidden="1">
      <c r="A3958" s="49">
        <v>42914.444340277776</v>
      </c>
      <c r="B3958" s="46">
        <v>445898</v>
      </c>
      <c r="C3958" s="50" t="s">
        <v>36114</v>
      </c>
      <c r="D3958" s="46" t="s">
        <v>36115</v>
      </c>
      <c r="E3958" s="46" t="s">
        <v>36116</v>
      </c>
      <c r="F3958" s="47">
        <v>1000</v>
      </c>
      <c r="G3958" s="48" t="s">
        <v>59</v>
      </c>
      <c r="H3958" s="48" t="s">
        <v>29015</v>
      </c>
      <c r="I3958" s="48" t="s">
        <v>99</v>
      </c>
      <c r="J3958" s="48" t="s">
        <v>48</v>
      </c>
      <c r="K3958" s="48" t="s">
        <v>100</v>
      </c>
      <c r="L3958" s="48" t="s">
        <v>36117</v>
      </c>
      <c r="M3958" s="48" t="s">
        <v>36118</v>
      </c>
      <c r="N3958" t="e">
        <f>VLOOKUP(B3958,HIS退!B:F,5,FALSE)</f>
        <v>#N/A</v>
      </c>
      <c r="O3958" t="e">
        <f t="shared" si="123"/>
        <v>#N/A</v>
      </c>
      <c r="P3958" s="37" t="e">
        <f>VLOOKUP(C3958,微信退!Q:S,3,FALSE)</f>
        <v>#N/A</v>
      </c>
      <c r="Q3958" t="e">
        <f t="shared" si="124"/>
        <v>#N/A</v>
      </c>
    </row>
    <row r="3959" spans="1:17" hidden="1">
      <c r="A3959" s="49">
        <v>42914.444513888891</v>
      </c>
      <c r="B3959" s="46">
        <v>445916</v>
      </c>
      <c r="C3959" s="50" t="s">
        <v>26746</v>
      </c>
      <c r="D3959" s="46" t="s">
        <v>28587</v>
      </c>
      <c r="E3959" s="46" t="s">
        <v>28588</v>
      </c>
      <c r="F3959" s="47">
        <v>80</v>
      </c>
      <c r="G3959" s="48" t="s">
        <v>34</v>
      </c>
      <c r="H3959" s="48" t="s">
        <v>112</v>
      </c>
      <c r="I3959" s="48" t="s">
        <v>99</v>
      </c>
      <c r="J3959" s="48" t="s">
        <v>48</v>
      </c>
      <c r="K3959" s="48" t="s">
        <v>100</v>
      </c>
      <c r="L3959" s="48" t="s">
        <v>26747</v>
      </c>
      <c r="M3959" s="48" t="s">
        <v>36119</v>
      </c>
      <c r="N3959">
        <f>VLOOKUP(B3959,HIS退!B:F,5,FALSE)</f>
        <v>-80</v>
      </c>
      <c r="O3959" t="str">
        <f t="shared" si="123"/>
        <v/>
      </c>
      <c r="P3959" s="37">
        <f>VLOOKUP(C3959,微信退!Q:S,3,FALSE)</f>
        <v>80</v>
      </c>
      <c r="Q3959" t="str">
        <f t="shared" si="124"/>
        <v/>
      </c>
    </row>
    <row r="3960" spans="1:17" hidden="1">
      <c r="A3960" s="49">
        <v>42914.444618055553</v>
      </c>
      <c r="B3960" s="46">
        <v>445928</v>
      </c>
      <c r="C3960" s="50" t="s">
        <v>26906</v>
      </c>
      <c r="D3960" s="46" t="s">
        <v>28589</v>
      </c>
      <c r="E3960" s="46" t="s">
        <v>28590</v>
      </c>
      <c r="F3960" s="47">
        <v>500</v>
      </c>
      <c r="G3960" s="48" t="s">
        <v>34</v>
      </c>
      <c r="H3960" s="48" t="s">
        <v>112</v>
      </c>
      <c r="I3960" s="48" t="s">
        <v>99</v>
      </c>
      <c r="J3960" s="48" t="s">
        <v>48</v>
      </c>
      <c r="K3960" s="48" t="s">
        <v>100</v>
      </c>
      <c r="L3960" s="48" t="s">
        <v>26907</v>
      </c>
      <c r="M3960" s="48" t="s">
        <v>36120</v>
      </c>
      <c r="N3960">
        <f>VLOOKUP(B3960,HIS退!B:F,5,FALSE)</f>
        <v>-500</v>
      </c>
      <c r="O3960" t="str">
        <f t="shared" si="123"/>
        <v/>
      </c>
      <c r="P3960" s="37">
        <f>VLOOKUP(C3960,微信退!Q:S,3,FALSE)</f>
        <v>500</v>
      </c>
      <c r="Q3960" t="str">
        <f t="shared" si="124"/>
        <v/>
      </c>
    </row>
    <row r="3961" spans="1:17" hidden="1">
      <c r="A3961" s="49">
        <v>42914.444768518515</v>
      </c>
      <c r="B3961" s="46">
        <v>445937</v>
      </c>
      <c r="C3961" s="50" t="s">
        <v>36121</v>
      </c>
      <c r="D3961" s="46" t="s">
        <v>36122</v>
      </c>
      <c r="E3961" s="46" t="s">
        <v>36123</v>
      </c>
      <c r="F3961" s="47">
        <v>1659</v>
      </c>
      <c r="G3961" s="48" t="s">
        <v>59</v>
      </c>
      <c r="H3961" s="48" t="s">
        <v>59</v>
      </c>
      <c r="I3961" s="48" t="s">
        <v>99</v>
      </c>
      <c r="J3961" s="48" t="s">
        <v>29021</v>
      </c>
      <c r="K3961" s="48" t="s">
        <v>100</v>
      </c>
      <c r="L3961" s="48" t="s">
        <v>36124</v>
      </c>
      <c r="M3961" s="48" t="s">
        <v>36125</v>
      </c>
      <c r="N3961" t="e">
        <f>VLOOKUP(B3961,HIS退!B:F,5,FALSE)</f>
        <v>#N/A</v>
      </c>
      <c r="O3961" t="e">
        <f t="shared" si="123"/>
        <v>#N/A</v>
      </c>
      <c r="P3961" s="37" t="e">
        <f>VLOOKUP(C3961,微信退!Q:S,3,FALSE)</f>
        <v>#N/A</v>
      </c>
      <c r="Q3961" t="e">
        <f t="shared" si="124"/>
        <v>#N/A</v>
      </c>
    </row>
    <row r="3962" spans="1:17" hidden="1">
      <c r="A3962" s="49">
        <v>42914.445173611108</v>
      </c>
      <c r="B3962" s="46">
        <v>445971</v>
      </c>
      <c r="C3962" s="50" t="s">
        <v>26936</v>
      </c>
      <c r="D3962" s="46" t="s">
        <v>28591</v>
      </c>
      <c r="E3962" s="46" t="s">
        <v>28592</v>
      </c>
      <c r="F3962" s="47">
        <v>350</v>
      </c>
      <c r="G3962" s="48" t="s">
        <v>59</v>
      </c>
      <c r="H3962" s="48" t="s">
        <v>112</v>
      </c>
      <c r="I3962" s="48" t="s">
        <v>99</v>
      </c>
      <c r="J3962" s="48" t="s">
        <v>48</v>
      </c>
      <c r="K3962" s="48" t="s">
        <v>100</v>
      </c>
      <c r="L3962" s="48" t="s">
        <v>26937</v>
      </c>
      <c r="M3962" s="48" t="s">
        <v>36126</v>
      </c>
      <c r="N3962">
        <f>VLOOKUP(B3962,HIS退!B:F,5,FALSE)</f>
        <v>-350</v>
      </c>
      <c r="O3962" t="str">
        <f t="shared" si="123"/>
        <v/>
      </c>
      <c r="P3962" s="37">
        <f>VLOOKUP(C3962,微信退!Q:S,3,FALSE)</f>
        <v>350</v>
      </c>
      <c r="Q3962" t="str">
        <f t="shared" si="124"/>
        <v/>
      </c>
    </row>
    <row r="3963" spans="1:17" hidden="1">
      <c r="A3963" s="49">
        <v>42914.445729166669</v>
      </c>
      <c r="B3963" s="46">
        <v>446007</v>
      </c>
      <c r="C3963" s="50" t="s">
        <v>26692</v>
      </c>
      <c r="D3963" s="46" t="s">
        <v>28593</v>
      </c>
      <c r="E3963" s="46" t="s">
        <v>28594</v>
      </c>
      <c r="F3963" s="47">
        <v>200</v>
      </c>
      <c r="G3963" s="48" t="s">
        <v>59</v>
      </c>
      <c r="H3963" s="48" t="s">
        <v>112</v>
      </c>
      <c r="I3963" s="48" t="s">
        <v>99</v>
      </c>
      <c r="J3963" s="48" t="s">
        <v>48</v>
      </c>
      <c r="K3963" s="48" t="s">
        <v>100</v>
      </c>
      <c r="L3963" s="48" t="s">
        <v>26693</v>
      </c>
      <c r="M3963" s="48" t="s">
        <v>36127</v>
      </c>
      <c r="N3963">
        <f>VLOOKUP(B3963,HIS退!B:F,5,FALSE)</f>
        <v>-200</v>
      </c>
      <c r="O3963" t="str">
        <f t="shared" ref="O3963:O4026" si="125">IF(N3963=F3963*-1,"",1)</f>
        <v/>
      </c>
      <c r="P3963" s="37">
        <f>VLOOKUP(C3963,微信退!Q:S,3,FALSE)</f>
        <v>200</v>
      </c>
      <c r="Q3963" t="str">
        <f t="shared" ref="Q3963:Q4026" si="126">IF(P3963=F3963,"",1)</f>
        <v/>
      </c>
    </row>
    <row r="3964" spans="1:17" hidden="1">
      <c r="A3964" s="49">
        <v>42914.446574074071</v>
      </c>
      <c r="B3964" s="46">
        <v>446069</v>
      </c>
      <c r="C3964" s="50" t="s">
        <v>36128</v>
      </c>
      <c r="D3964" s="46" t="s">
        <v>36129</v>
      </c>
      <c r="E3964" s="46" t="s">
        <v>36130</v>
      </c>
      <c r="F3964" s="47">
        <v>2848</v>
      </c>
      <c r="G3964" s="48" t="s">
        <v>34</v>
      </c>
      <c r="H3964" s="48" t="s">
        <v>34</v>
      </c>
      <c r="I3964" s="48" t="s">
        <v>101</v>
      </c>
      <c r="J3964" s="48" t="s">
        <v>29021</v>
      </c>
      <c r="K3964" s="48" t="s">
        <v>100</v>
      </c>
      <c r="L3964" s="48" t="s">
        <v>36131</v>
      </c>
      <c r="M3964" s="48" t="s">
        <v>36132</v>
      </c>
      <c r="N3964" t="e">
        <f>VLOOKUP(B3964,HIS退!B:F,5,FALSE)</f>
        <v>#N/A</v>
      </c>
      <c r="O3964" t="e">
        <f t="shared" si="125"/>
        <v>#N/A</v>
      </c>
      <c r="P3964" s="37" t="e">
        <f>VLOOKUP(C3964,微信退!Q:S,3,FALSE)</f>
        <v>#N/A</v>
      </c>
      <c r="Q3964" t="e">
        <f t="shared" si="126"/>
        <v>#N/A</v>
      </c>
    </row>
    <row r="3965" spans="1:17" hidden="1">
      <c r="A3965" s="49">
        <v>42914.446770833332</v>
      </c>
      <c r="B3965" s="46">
        <v>446086</v>
      </c>
      <c r="C3965" s="50" t="s">
        <v>36133</v>
      </c>
      <c r="D3965" s="46" t="s">
        <v>36134</v>
      </c>
      <c r="E3965" s="46" t="s">
        <v>36135</v>
      </c>
      <c r="F3965" s="47">
        <v>200</v>
      </c>
      <c r="G3965" s="48" t="s">
        <v>34</v>
      </c>
      <c r="H3965" s="48" t="s">
        <v>34</v>
      </c>
      <c r="I3965" s="48" t="s">
        <v>101</v>
      </c>
      <c r="J3965" s="48" t="s">
        <v>98</v>
      </c>
      <c r="K3965" s="48" t="s">
        <v>100</v>
      </c>
      <c r="L3965" s="48" t="s">
        <v>36136</v>
      </c>
      <c r="M3965" s="48" t="s">
        <v>36137</v>
      </c>
      <c r="N3965" t="e">
        <f>VLOOKUP(B3965,HIS退!B:F,5,FALSE)</f>
        <v>#N/A</v>
      </c>
      <c r="O3965" t="e">
        <f t="shared" si="125"/>
        <v>#N/A</v>
      </c>
      <c r="P3965" s="37" t="e">
        <f>VLOOKUP(C3965,微信退!Q:S,3,FALSE)</f>
        <v>#N/A</v>
      </c>
      <c r="Q3965" t="e">
        <f t="shared" si="126"/>
        <v>#N/A</v>
      </c>
    </row>
    <row r="3966" spans="1:17" hidden="1">
      <c r="A3966" s="49">
        <v>42914.448067129626</v>
      </c>
      <c r="B3966" s="46">
        <v>446169</v>
      </c>
      <c r="C3966" s="50" t="s">
        <v>26910</v>
      </c>
      <c r="D3966" s="46" t="s">
        <v>28595</v>
      </c>
      <c r="E3966" s="46" t="s">
        <v>28596</v>
      </c>
      <c r="F3966" s="47">
        <v>176</v>
      </c>
      <c r="G3966" s="48" t="s">
        <v>34</v>
      </c>
      <c r="H3966" s="48" t="s">
        <v>112</v>
      </c>
      <c r="I3966" s="48" t="s">
        <v>99</v>
      </c>
      <c r="J3966" s="48" t="s">
        <v>48</v>
      </c>
      <c r="K3966" s="48" t="s">
        <v>100</v>
      </c>
      <c r="L3966" s="48" t="s">
        <v>26911</v>
      </c>
      <c r="M3966" s="48" t="s">
        <v>36138</v>
      </c>
      <c r="N3966">
        <f>VLOOKUP(B3966,HIS退!B:F,5,FALSE)</f>
        <v>-176</v>
      </c>
      <c r="O3966" t="str">
        <f t="shared" si="125"/>
        <v/>
      </c>
      <c r="P3966" s="37">
        <f>VLOOKUP(C3966,微信退!Q:S,3,FALSE)</f>
        <v>176</v>
      </c>
      <c r="Q3966" t="str">
        <f t="shared" si="126"/>
        <v/>
      </c>
    </row>
    <row r="3967" spans="1:17" hidden="1">
      <c r="A3967" s="49">
        <v>42914.448321759257</v>
      </c>
      <c r="B3967" s="46">
        <v>446198</v>
      </c>
      <c r="C3967" s="50" t="s">
        <v>26644</v>
      </c>
      <c r="D3967" s="46" t="s">
        <v>28597</v>
      </c>
      <c r="E3967" s="46" t="s">
        <v>28598</v>
      </c>
      <c r="F3967" s="47">
        <v>20</v>
      </c>
      <c r="G3967" s="48" t="s">
        <v>59</v>
      </c>
      <c r="H3967" s="48" t="s">
        <v>112</v>
      </c>
      <c r="I3967" s="48" t="s">
        <v>99</v>
      </c>
      <c r="J3967" s="48" t="s">
        <v>48</v>
      </c>
      <c r="K3967" s="48" t="s">
        <v>100</v>
      </c>
      <c r="L3967" s="48" t="s">
        <v>26645</v>
      </c>
      <c r="M3967" s="48" t="s">
        <v>36139</v>
      </c>
      <c r="N3967">
        <f>VLOOKUP(B3967,HIS退!B:F,5,FALSE)</f>
        <v>-20</v>
      </c>
      <c r="O3967" t="str">
        <f t="shared" si="125"/>
        <v/>
      </c>
      <c r="P3967" s="37">
        <f>VLOOKUP(C3967,微信退!Q:S,3,FALSE)</f>
        <v>20</v>
      </c>
      <c r="Q3967" t="str">
        <f t="shared" si="126"/>
        <v/>
      </c>
    </row>
    <row r="3968" spans="1:17" hidden="1">
      <c r="A3968" s="49">
        <v>42914.448819444442</v>
      </c>
      <c r="B3968" s="46">
        <v>446237</v>
      </c>
      <c r="C3968" s="50" t="s">
        <v>26930</v>
      </c>
      <c r="D3968" s="46" t="s">
        <v>28599</v>
      </c>
      <c r="E3968" s="46" t="s">
        <v>28600</v>
      </c>
      <c r="F3968" s="47">
        <v>247</v>
      </c>
      <c r="G3968" s="48" t="s">
        <v>59</v>
      </c>
      <c r="H3968" s="48" t="s">
        <v>112</v>
      </c>
      <c r="I3968" s="48" t="s">
        <v>99</v>
      </c>
      <c r="J3968" s="48" t="s">
        <v>48</v>
      </c>
      <c r="K3968" s="48" t="s">
        <v>100</v>
      </c>
      <c r="L3968" s="48" t="s">
        <v>26931</v>
      </c>
      <c r="M3968" s="48" t="s">
        <v>36140</v>
      </c>
      <c r="N3968">
        <f>VLOOKUP(B3968,HIS退!B:F,5,FALSE)</f>
        <v>-247</v>
      </c>
      <c r="O3968" t="str">
        <f t="shared" si="125"/>
        <v/>
      </c>
      <c r="P3968" s="37">
        <f>VLOOKUP(C3968,微信退!Q:S,3,FALSE)</f>
        <v>247</v>
      </c>
      <c r="Q3968" t="str">
        <f t="shared" si="126"/>
        <v/>
      </c>
    </row>
    <row r="3969" spans="1:17" hidden="1">
      <c r="A3969" s="49">
        <v>42914.44903935185</v>
      </c>
      <c r="B3969" s="46">
        <v>446250</v>
      </c>
      <c r="C3969" s="50" t="s">
        <v>26658</v>
      </c>
      <c r="D3969" s="46" t="s">
        <v>27569</v>
      </c>
      <c r="E3969" s="46" t="s">
        <v>27570</v>
      </c>
      <c r="F3969" s="47">
        <v>195</v>
      </c>
      <c r="G3969" s="48" t="s">
        <v>34</v>
      </c>
      <c r="H3969" s="48" t="s">
        <v>112</v>
      </c>
      <c r="I3969" s="48" t="s">
        <v>99</v>
      </c>
      <c r="J3969" s="48" t="s">
        <v>48</v>
      </c>
      <c r="K3969" s="48" t="s">
        <v>100</v>
      </c>
      <c r="L3969" s="48" t="s">
        <v>26659</v>
      </c>
      <c r="M3969" s="48" t="s">
        <v>36141</v>
      </c>
      <c r="N3969">
        <f>VLOOKUP(B3969,HIS退!B:F,5,FALSE)</f>
        <v>-195</v>
      </c>
      <c r="O3969" t="str">
        <f t="shared" si="125"/>
        <v/>
      </c>
      <c r="P3969" s="37">
        <f>VLOOKUP(C3969,微信退!Q:S,3,FALSE)</f>
        <v>195</v>
      </c>
      <c r="Q3969" t="str">
        <f t="shared" si="126"/>
        <v/>
      </c>
    </row>
    <row r="3970" spans="1:17" hidden="1">
      <c r="A3970" s="49">
        <v>42914.449386574073</v>
      </c>
      <c r="B3970" s="46">
        <v>446268</v>
      </c>
      <c r="C3970" s="50" t="s">
        <v>26908</v>
      </c>
      <c r="D3970" s="46" t="s">
        <v>28601</v>
      </c>
      <c r="E3970" s="46" t="s">
        <v>28602</v>
      </c>
      <c r="F3970" s="47">
        <v>8</v>
      </c>
      <c r="G3970" s="48" t="s">
        <v>59</v>
      </c>
      <c r="H3970" s="48" t="s">
        <v>112</v>
      </c>
      <c r="I3970" s="48" t="s">
        <v>99</v>
      </c>
      <c r="J3970" s="48" t="s">
        <v>48</v>
      </c>
      <c r="K3970" s="48" t="s">
        <v>100</v>
      </c>
      <c r="L3970" s="48" t="s">
        <v>26909</v>
      </c>
      <c r="M3970" s="48" t="s">
        <v>36142</v>
      </c>
      <c r="N3970">
        <f>VLOOKUP(B3970,HIS退!B:F,5,FALSE)</f>
        <v>-8</v>
      </c>
      <c r="O3970" t="str">
        <f t="shared" si="125"/>
        <v/>
      </c>
      <c r="P3970" s="37">
        <f>VLOOKUP(C3970,微信退!Q:S,3,FALSE)</f>
        <v>8</v>
      </c>
      <c r="Q3970" t="str">
        <f t="shared" si="126"/>
        <v/>
      </c>
    </row>
    <row r="3971" spans="1:17" hidden="1">
      <c r="A3971" s="49">
        <v>42914.449606481481</v>
      </c>
      <c r="B3971" s="46">
        <v>446282</v>
      </c>
      <c r="C3971" s="50" t="s">
        <v>26656</v>
      </c>
      <c r="D3971" s="46" t="s">
        <v>27727</v>
      </c>
      <c r="E3971" s="46" t="s">
        <v>27728</v>
      </c>
      <c r="F3971" s="47">
        <v>197</v>
      </c>
      <c r="G3971" s="48" t="s">
        <v>34</v>
      </c>
      <c r="H3971" s="48" t="s">
        <v>112</v>
      </c>
      <c r="I3971" s="48" t="s">
        <v>99</v>
      </c>
      <c r="J3971" s="48" t="s">
        <v>48</v>
      </c>
      <c r="K3971" s="48" t="s">
        <v>100</v>
      </c>
      <c r="L3971" s="48" t="s">
        <v>26657</v>
      </c>
      <c r="M3971" s="48" t="s">
        <v>36143</v>
      </c>
      <c r="N3971">
        <f>VLOOKUP(B3971,HIS退!B:F,5,FALSE)</f>
        <v>-197</v>
      </c>
      <c r="O3971" t="str">
        <f t="shared" si="125"/>
        <v/>
      </c>
      <c r="P3971" s="37">
        <f>VLOOKUP(C3971,微信退!Q:S,3,FALSE)</f>
        <v>197</v>
      </c>
      <c r="Q3971" t="str">
        <f t="shared" si="126"/>
        <v/>
      </c>
    </row>
    <row r="3972" spans="1:17" hidden="1">
      <c r="A3972" s="49">
        <v>42914.450659722221</v>
      </c>
      <c r="B3972" s="46">
        <v>446276</v>
      </c>
      <c r="C3972" s="50" t="s">
        <v>36144</v>
      </c>
      <c r="D3972" s="46" t="s">
        <v>36145</v>
      </c>
      <c r="E3972" s="46" t="s">
        <v>36146</v>
      </c>
      <c r="F3972" s="47">
        <v>8000</v>
      </c>
      <c r="G3972" s="48" t="s">
        <v>34</v>
      </c>
      <c r="H3972" s="48" t="s">
        <v>34</v>
      </c>
      <c r="I3972" s="48" t="s">
        <v>99</v>
      </c>
      <c r="J3972" s="48" t="s">
        <v>48</v>
      </c>
      <c r="K3972" s="48" t="s">
        <v>100</v>
      </c>
      <c r="L3972" s="48" t="s">
        <v>36147</v>
      </c>
      <c r="M3972" s="48" t="s">
        <v>36148</v>
      </c>
      <c r="N3972" t="e">
        <f>VLOOKUP(B3972,HIS退!B:F,5,FALSE)</f>
        <v>#N/A</v>
      </c>
      <c r="O3972" t="e">
        <f t="shared" si="125"/>
        <v>#N/A</v>
      </c>
      <c r="P3972" s="37" t="e">
        <f>VLOOKUP(C3972,微信退!Q:S,3,FALSE)</f>
        <v>#N/A</v>
      </c>
      <c r="Q3972" t="e">
        <f t="shared" si="126"/>
        <v>#N/A</v>
      </c>
    </row>
    <row r="3973" spans="1:17" hidden="1">
      <c r="A3973" s="49">
        <v>42914.450694444444</v>
      </c>
      <c r="B3973" s="46">
        <v>446360</v>
      </c>
      <c r="C3973" s="50" t="s">
        <v>36149</v>
      </c>
      <c r="D3973" s="46" t="s">
        <v>36150</v>
      </c>
      <c r="E3973" s="46" t="s">
        <v>36151</v>
      </c>
      <c r="F3973" s="47">
        <v>635</v>
      </c>
      <c r="G3973" s="48" t="s">
        <v>59</v>
      </c>
      <c r="H3973" s="48" t="s">
        <v>59</v>
      </c>
      <c r="I3973" s="48" t="s">
        <v>99</v>
      </c>
      <c r="J3973" s="48" t="s">
        <v>48</v>
      </c>
      <c r="K3973" s="48" t="s">
        <v>100</v>
      </c>
      <c r="L3973" s="48" t="s">
        <v>36152</v>
      </c>
      <c r="M3973" s="48" t="s">
        <v>36153</v>
      </c>
      <c r="N3973" t="e">
        <f>VLOOKUP(B3973,HIS退!B:F,5,FALSE)</f>
        <v>#N/A</v>
      </c>
      <c r="O3973" t="e">
        <f t="shared" si="125"/>
        <v>#N/A</v>
      </c>
      <c r="P3973" s="37" t="e">
        <f>VLOOKUP(C3973,微信退!Q:S,3,FALSE)</f>
        <v>#N/A</v>
      </c>
      <c r="Q3973" t="e">
        <f t="shared" si="126"/>
        <v>#N/A</v>
      </c>
    </row>
    <row r="3974" spans="1:17" hidden="1">
      <c r="A3974" s="49">
        <v>42914.453252314815</v>
      </c>
      <c r="B3974" s="46">
        <v>446539</v>
      </c>
      <c r="C3974" s="50" t="s">
        <v>36154</v>
      </c>
      <c r="D3974" s="46" t="s">
        <v>36155</v>
      </c>
      <c r="E3974" s="46" t="s">
        <v>36156</v>
      </c>
      <c r="F3974" s="47">
        <v>346</v>
      </c>
      <c r="G3974" s="48" t="s">
        <v>34</v>
      </c>
      <c r="H3974" s="48" t="s">
        <v>34</v>
      </c>
      <c r="I3974" s="48" t="s">
        <v>101</v>
      </c>
      <c r="J3974" s="48" t="s">
        <v>98</v>
      </c>
      <c r="K3974" s="48" t="s">
        <v>100</v>
      </c>
      <c r="L3974" s="48" t="s">
        <v>36157</v>
      </c>
      <c r="M3974" s="48" t="s">
        <v>36158</v>
      </c>
      <c r="N3974" t="e">
        <f>VLOOKUP(B3974,HIS退!B:F,5,FALSE)</f>
        <v>#N/A</v>
      </c>
      <c r="O3974" t="e">
        <f t="shared" si="125"/>
        <v>#N/A</v>
      </c>
      <c r="P3974" s="37" t="e">
        <f>VLOOKUP(C3974,微信退!Q:S,3,FALSE)</f>
        <v>#N/A</v>
      </c>
      <c r="Q3974" t="e">
        <f t="shared" si="126"/>
        <v>#N/A</v>
      </c>
    </row>
    <row r="3975" spans="1:17" hidden="1">
      <c r="A3975" s="49">
        <v>42914.45349537037</v>
      </c>
      <c r="B3975" s="46">
        <v>446555</v>
      </c>
      <c r="C3975" s="50" t="s">
        <v>26754</v>
      </c>
      <c r="D3975" s="46" t="s">
        <v>28571</v>
      </c>
      <c r="E3975" s="46" t="s">
        <v>28572</v>
      </c>
      <c r="F3975" s="47">
        <v>2000</v>
      </c>
      <c r="G3975" s="48" t="s">
        <v>34</v>
      </c>
      <c r="H3975" s="48" t="s">
        <v>112</v>
      </c>
      <c r="I3975" s="48" t="s">
        <v>99</v>
      </c>
      <c r="J3975" s="48" t="s">
        <v>48</v>
      </c>
      <c r="K3975" s="48" t="s">
        <v>100</v>
      </c>
      <c r="L3975" s="48" t="s">
        <v>26755</v>
      </c>
      <c r="M3975" s="48" t="s">
        <v>36159</v>
      </c>
      <c r="N3975">
        <f>VLOOKUP(B3975,HIS退!B:F,5,FALSE)</f>
        <v>-2000</v>
      </c>
      <c r="O3975" t="str">
        <f t="shared" si="125"/>
        <v/>
      </c>
      <c r="P3975" s="37">
        <f>VLOOKUP(C3975,微信退!Q:S,3,FALSE)</f>
        <v>2000</v>
      </c>
      <c r="Q3975" t="str">
        <f t="shared" si="126"/>
        <v/>
      </c>
    </row>
    <row r="3976" spans="1:17" hidden="1">
      <c r="A3976" s="49">
        <v>42914.453796296293</v>
      </c>
      <c r="B3976" s="46">
        <v>446574</v>
      </c>
      <c r="C3976" s="50" t="s">
        <v>26938</v>
      </c>
      <c r="D3976" s="46" t="s">
        <v>28603</v>
      </c>
      <c r="E3976" s="46" t="s">
        <v>28604</v>
      </c>
      <c r="F3976" s="47">
        <v>570</v>
      </c>
      <c r="G3976" s="48" t="s">
        <v>34</v>
      </c>
      <c r="H3976" s="48" t="s">
        <v>112</v>
      </c>
      <c r="I3976" s="48" t="s">
        <v>99</v>
      </c>
      <c r="J3976" s="48" t="s">
        <v>48</v>
      </c>
      <c r="K3976" s="48" t="s">
        <v>100</v>
      </c>
      <c r="L3976" s="48" t="s">
        <v>26939</v>
      </c>
      <c r="M3976" s="48" t="s">
        <v>36160</v>
      </c>
      <c r="N3976">
        <f>VLOOKUP(B3976,HIS退!B:F,5,FALSE)</f>
        <v>-570</v>
      </c>
      <c r="O3976" t="str">
        <f t="shared" si="125"/>
        <v/>
      </c>
      <c r="P3976" s="37">
        <f>VLOOKUP(C3976,微信退!Q:S,3,FALSE)</f>
        <v>570</v>
      </c>
      <c r="Q3976" t="str">
        <f t="shared" si="126"/>
        <v/>
      </c>
    </row>
    <row r="3977" spans="1:17" hidden="1">
      <c r="A3977" s="49">
        <v>42914.454421296294</v>
      </c>
      <c r="B3977" s="46">
        <v>446628</v>
      </c>
      <c r="C3977" s="50" t="s">
        <v>36161</v>
      </c>
      <c r="D3977" s="46" t="s">
        <v>36162</v>
      </c>
      <c r="E3977" s="46" t="s">
        <v>36163</v>
      </c>
      <c r="F3977" s="47">
        <v>158</v>
      </c>
      <c r="G3977" s="48" t="s">
        <v>59</v>
      </c>
      <c r="H3977" s="48" t="s">
        <v>59</v>
      </c>
      <c r="I3977" s="48" t="s">
        <v>99</v>
      </c>
      <c r="J3977" s="48" t="s">
        <v>29021</v>
      </c>
      <c r="K3977" s="48" t="s">
        <v>100</v>
      </c>
      <c r="L3977" s="48" t="s">
        <v>36164</v>
      </c>
      <c r="M3977" s="48" t="s">
        <v>36165</v>
      </c>
      <c r="N3977" t="e">
        <f>VLOOKUP(B3977,HIS退!B:F,5,FALSE)</f>
        <v>#N/A</v>
      </c>
      <c r="O3977" t="e">
        <f t="shared" si="125"/>
        <v>#N/A</v>
      </c>
      <c r="P3977" s="37" t="e">
        <f>VLOOKUP(C3977,微信退!Q:S,3,FALSE)</f>
        <v>#N/A</v>
      </c>
      <c r="Q3977" t="e">
        <f t="shared" si="126"/>
        <v>#N/A</v>
      </c>
    </row>
    <row r="3978" spans="1:17" hidden="1">
      <c r="A3978" s="49">
        <v>42914.454548611109</v>
      </c>
      <c r="B3978" s="46">
        <v>446639</v>
      </c>
      <c r="C3978" s="50" t="s">
        <v>36166</v>
      </c>
      <c r="D3978" s="46" t="s">
        <v>36167</v>
      </c>
      <c r="E3978" s="46" t="s">
        <v>36168</v>
      </c>
      <c r="F3978" s="47">
        <v>747</v>
      </c>
      <c r="G3978" s="48" t="s">
        <v>59</v>
      </c>
      <c r="H3978" s="48" t="s">
        <v>59</v>
      </c>
      <c r="I3978" s="48" t="s">
        <v>99</v>
      </c>
      <c r="J3978" s="48" t="s">
        <v>48</v>
      </c>
      <c r="K3978" s="48" t="s">
        <v>100</v>
      </c>
      <c r="L3978" s="48" t="s">
        <v>36169</v>
      </c>
      <c r="M3978" s="48" t="s">
        <v>36170</v>
      </c>
      <c r="N3978" t="e">
        <f>VLOOKUP(B3978,HIS退!B:F,5,FALSE)</f>
        <v>#N/A</v>
      </c>
      <c r="O3978" t="e">
        <f t="shared" si="125"/>
        <v>#N/A</v>
      </c>
      <c r="P3978" s="37" t="e">
        <f>VLOOKUP(C3978,微信退!Q:S,3,FALSE)</f>
        <v>#N/A</v>
      </c>
      <c r="Q3978" t="e">
        <f t="shared" si="126"/>
        <v>#N/A</v>
      </c>
    </row>
    <row r="3979" spans="1:17" hidden="1">
      <c r="A3979" s="49">
        <v>42914.454872685186</v>
      </c>
      <c r="B3979" s="46">
        <v>446664</v>
      </c>
      <c r="C3979" s="50" t="s">
        <v>36171</v>
      </c>
      <c r="D3979" s="46" t="s">
        <v>36172</v>
      </c>
      <c r="E3979" s="46" t="s">
        <v>36173</v>
      </c>
      <c r="F3979" s="47">
        <v>1000</v>
      </c>
      <c r="G3979" s="48" t="s">
        <v>34</v>
      </c>
      <c r="H3979" s="48" t="s">
        <v>34</v>
      </c>
      <c r="I3979" s="48" t="s">
        <v>99</v>
      </c>
      <c r="J3979" s="48" t="s">
        <v>48</v>
      </c>
      <c r="K3979" s="48" t="s">
        <v>100</v>
      </c>
      <c r="L3979" s="48" t="s">
        <v>36174</v>
      </c>
      <c r="M3979" s="48" t="s">
        <v>36175</v>
      </c>
      <c r="N3979" t="e">
        <f>VLOOKUP(B3979,HIS退!B:F,5,FALSE)</f>
        <v>#N/A</v>
      </c>
      <c r="O3979" t="e">
        <f t="shared" si="125"/>
        <v>#N/A</v>
      </c>
      <c r="P3979" s="37" t="e">
        <f>VLOOKUP(C3979,微信退!Q:S,3,FALSE)</f>
        <v>#N/A</v>
      </c>
      <c r="Q3979" t="e">
        <f t="shared" si="126"/>
        <v>#N/A</v>
      </c>
    </row>
    <row r="3980" spans="1:17" hidden="1">
      <c r="A3980" s="49">
        <v>42914.45521990741</v>
      </c>
      <c r="B3980" s="46">
        <v>446690</v>
      </c>
      <c r="C3980" s="50" t="s">
        <v>26884</v>
      </c>
      <c r="D3980" s="46" t="s">
        <v>28605</v>
      </c>
      <c r="E3980" s="46" t="s">
        <v>28606</v>
      </c>
      <c r="F3980" s="47">
        <v>149</v>
      </c>
      <c r="G3980" s="48" t="s">
        <v>59</v>
      </c>
      <c r="H3980" s="48" t="s">
        <v>112</v>
      </c>
      <c r="I3980" s="48" t="s">
        <v>99</v>
      </c>
      <c r="J3980" s="48" t="s">
        <v>48</v>
      </c>
      <c r="K3980" s="48" t="s">
        <v>100</v>
      </c>
      <c r="L3980" s="48" t="s">
        <v>26885</v>
      </c>
      <c r="M3980" s="48" t="s">
        <v>36176</v>
      </c>
      <c r="N3980">
        <f>VLOOKUP(B3980,HIS退!B:F,5,FALSE)</f>
        <v>-149</v>
      </c>
      <c r="O3980" t="str">
        <f t="shared" si="125"/>
        <v/>
      </c>
      <c r="P3980" s="37">
        <f>VLOOKUP(C3980,微信退!Q:S,3,FALSE)</f>
        <v>149</v>
      </c>
      <c r="Q3980" t="str">
        <f t="shared" si="126"/>
        <v/>
      </c>
    </row>
    <row r="3981" spans="1:17" hidden="1">
      <c r="A3981" s="49">
        <v>42914.455347222225</v>
      </c>
      <c r="B3981" s="46">
        <v>446696</v>
      </c>
      <c r="C3981" s="50" t="s">
        <v>26654</v>
      </c>
      <c r="D3981" s="46" t="s">
        <v>8185</v>
      </c>
      <c r="E3981" s="46" t="s">
        <v>8186</v>
      </c>
      <c r="F3981" s="47">
        <v>485</v>
      </c>
      <c r="G3981" s="48" t="s">
        <v>34</v>
      </c>
      <c r="H3981" s="48" t="s">
        <v>112</v>
      </c>
      <c r="I3981" s="48" t="s">
        <v>99</v>
      </c>
      <c r="J3981" s="48" t="s">
        <v>48</v>
      </c>
      <c r="K3981" s="48" t="s">
        <v>100</v>
      </c>
      <c r="L3981" s="48" t="s">
        <v>26655</v>
      </c>
      <c r="M3981" s="48" t="s">
        <v>36177</v>
      </c>
      <c r="N3981">
        <f>VLOOKUP(B3981,HIS退!B:F,5,FALSE)</f>
        <v>-485</v>
      </c>
      <c r="O3981" t="str">
        <f t="shared" si="125"/>
        <v/>
      </c>
      <c r="P3981" s="37">
        <f>VLOOKUP(C3981,微信退!Q:S,3,FALSE)</f>
        <v>485</v>
      </c>
      <c r="Q3981" t="str">
        <f t="shared" si="126"/>
        <v/>
      </c>
    </row>
    <row r="3982" spans="1:17" hidden="1">
      <c r="A3982" s="49">
        <v>42914.455601851849</v>
      </c>
      <c r="B3982" s="46">
        <v>446706</v>
      </c>
      <c r="C3982" s="50" t="s">
        <v>36178</v>
      </c>
      <c r="D3982" s="46" t="s">
        <v>36179</v>
      </c>
      <c r="E3982" s="46" t="s">
        <v>36180</v>
      </c>
      <c r="F3982" s="47">
        <v>115</v>
      </c>
      <c r="G3982" s="48" t="s">
        <v>59</v>
      </c>
      <c r="H3982" s="48" t="s">
        <v>59</v>
      </c>
      <c r="I3982" s="48" t="s">
        <v>99</v>
      </c>
      <c r="J3982" s="48" t="s">
        <v>48</v>
      </c>
      <c r="K3982" s="48" t="s">
        <v>100</v>
      </c>
      <c r="L3982" s="48" t="s">
        <v>36181</v>
      </c>
      <c r="M3982" s="48" t="s">
        <v>36182</v>
      </c>
      <c r="N3982" t="e">
        <f>VLOOKUP(B3982,HIS退!B:F,5,FALSE)</f>
        <v>#N/A</v>
      </c>
      <c r="O3982" t="e">
        <f t="shared" si="125"/>
        <v>#N/A</v>
      </c>
      <c r="P3982" s="37" t="e">
        <f>VLOOKUP(C3982,微信退!Q:S,3,FALSE)</f>
        <v>#N/A</v>
      </c>
      <c r="Q3982" t="e">
        <f t="shared" si="126"/>
        <v>#N/A</v>
      </c>
    </row>
    <row r="3983" spans="1:17" hidden="1">
      <c r="A3983" s="49">
        <v>42914.45584490741</v>
      </c>
      <c r="B3983" s="46">
        <v>446726</v>
      </c>
      <c r="C3983" s="50" t="s">
        <v>26878</v>
      </c>
      <c r="D3983" s="46" t="s">
        <v>28607</v>
      </c>
      <c r="E3983" s="46" t="s">
        <v>28608</v>
      </c>
      <c r="F3983" s="47">
        <v>26</v>
      </c>
      <c r="G3983" s="48" t="s">
        <v>34</v>
      </c>
      <c r="H3983" s="48" t="s">
        <v>112</v>
      </c>
      <c r="I3983" s="48" t="s">
        <v>99</v>
      </c>
      <c r="J3983" s="48" t="s">
        <v>48</v>
      </c>
      <c r="K3983" s="48" t="s">
        <v>100</v>
      </c>
      <c r="L3983" s="48" t="s">
        <v>26879</v>
      </c>
      <c r="M3983" s="48" t="s">
        <v>36183</v>
      </c>
      <c r="N3983">
        <f>VLOOKUP(B3983,HIS退!B:F,5,FALSE)</f>
        <v>-26</v>
      </c>
      <c r="O3983" t="str">
        <f t="shared" si="125"/>
        <v/>
      </c>
      <c r="P3983" s="37">
        <f>VLOOKUP(C3983,微信退!Q:S,3,FALSE)</f>
        <v>26</v>
      </c>
      <c r="Q3983" t="str">
        <f t="shared" si="126"/>
        <v/>
      </c>
    </row>
    <row r="3984" spans="1:17" hidden="1">
      <c r="A3984" s="49">
        <v>42914.456782407404</v>
      </c>
      <c r="B3984" s="46">
        <v>446797</v>
      </c>
      <c r="C3984" s="50" t="s">
        <v>26932</v>
      </c>
      <c r="D3984" s="46" t="s">
        <v>28609</v>
      </c>
      <c r="E3984" s="46" t="s">
        <v>28610</v>
      </c>
      <c r="F3984" s="47">
        <v>50</v>
      </c>
      <c r="G3984" s="48" t="s">
        <v>34</v>
      </c>
      <c r="H3984" s="48" t="s">
        <v>112</v>
      </c>
      <c r="I3984" s="48" t="s">
        <v>99</v>
      </c>
      <c r="J3984" s="48" t="s">
        <v>48</v>
      </c>
      <c r="K3984" s="48" t="s">
        <v>100</v>
      </c>
      <c r="L3984" s="48" t="s">
        <v>26933</v>
      </c>
      <c r="M3984" s="48" t="s">
        <v>36184</v>
      </c>
      <c r="N3984">
        <f>VLOOKUP(B3984,HIS退!B:F,5,FALSE)</f>
        <v>-50</v>
      </c>
      <c r="O3984" t="str">
        <f t="shared" si="125"/>
        <v/>
      </c>
      <c r="P3984" s="37">
        <f>VLOOKUP(C3984,微信退!Q:S,3,FALSE)</f>
        <v>50</v>
      </c>
      <c r="Q3984" t="str">
        <f t="shared" si="126"/>
        <v/>
      </c>
    </row>
    <row r="3985" spans="1:17" hidden="1">
      <c r="A3985" s="49">
        <v>42914.457141203704</v>
      </c>
      <c r="B3985" s="46">
        <v>446818</v>
      </c>
      <c r="C3985" s="50" t="s">
        <v>26762</v>
      </c>
      <c r="D3985" s="46" t="s">
        <v>28609</v>
      </c>
      <c r="E3985" s="46" t="s">
        <v>28610</v>
      </c>
      <c r="F3985" s="47">
        <v>50</v>
      </c>
      <c r="G3985" s="48" t="s">
        <v>34</v>
      </c>
      <c r="H3985" s="48" t="s">
        <v>112</v>
      </c>
      <c r="I3985" s="48" t="s">
        <v>99</v>
      </c>
      <c r="J3985" s="48" t="s">
        <v>48</v>
      </c>
      <c r="K3985" s="48" t="s">
        <v>100</v>
      </c>
      <c r="L3985" s="48" t="s">
        <v>26763</v>
      </c>
      <c r="M3985" s="48" t="s">
        <v>36185</v>
      </c>
      <c r="N3985">
        <f>VLOOKUP(B3985,HIS退!B:F,5,FALSE)</f>
        <v>-50</v>
      </c>
      <c r="O3985" t="str">
        <f t="shared" si="125"/>
        <v/>
      </c>
      <c r="P3985" s="37">
        <f>VLOOKUP(C3985,微信退!Q:S,3,FALSE)</f>
        <v>50</v>
      </c>
      <c r="Q3985" t="str">
        <f t="shared" si="126"/>
        <v/>
      </c>
    </row>
    <row r="3986" spans="1:17" hidden="1">
      <c r="A3986" s="49">
        <v>42914.457256944443</v>
      </c>
      <c r="B3986" s="46">
        <v>446830</v>
      </c>
      <c r="C3986" s="50" t="s">
        <v>36186</v>
      </c>
      <c r="D3986" s="46" t="s">
        <v>36187</v>
      </c>
      <c r="E3986" s="46" t="s">
        <v>36188</v>
      </c>
      <c r="F3986" s="47">
        <v>147</v>
      </c>
      <c r="G3986" s="48" t="s">
        <v>59</v>
      </c>
      <c r="H3986" s="48" t="s">
        <v>59</v>
      </c>
      <c r="I3986" s="48" t="s">
        <v>99</v>
      </c>
      <c r="J3986" s="48" t="s">
        <v>48</v>
      </c>
      <c r="K3986" s="48" t="s">
        <v>100</v>
      </c>
      <c r="L3986" s="48" t="s">
        <v>36189</v>
      </c>
      <c r="M3986" s="48" t="s">
        <v>36190</v>
      </c>
      <c r="N3986" t="e">
        <f>VLOOKUP(B3986,HIS退!B:F,5,FALSE)</f>
        <v>#N/A</v>
      </c>
      <c r="O3986" t="e">
        <f t="shared" si="125"/>
        <v>#N/A</v>
      </c>
      <c r="P3986" s="37" t="e">
        <f>VLOOKUP(C3986,微信退!Q:S,3,FALSE)</f>
        <v>#N/A</v>
      </c>
      <c r="Q3986" t="e">
        <f t="shared" si="126"/>
        <v>#N/A</v>
      </c>
    </row>
    <row r="3987" spans="1:17" hidden="1">
      <c r="A3987" s="49">
        <v>42914.457361111112</v>
      </c>
      <c r="B3987" s="46">
        <v>446834</v>
      </c>
      <c r="C3987" s="50" t="s">
        <v>26760</v>
      </c>
      <c r="D3987" s="46" t="s">
        <v>28609</v>
      </c>
      <c r="E3987" s="46" t="s">
        <v>28610</v>
      </c>
      <c r="F3987" s="47">
        <v>4</v>
      </c>
      <c r="G3987" s="48" t="s">
        <v>34</v>
      </c>
      <c r="H3987" s="48" t="s">
        <v>112</v>
      </c>
      <c r="I3987" s="48" t="s">
        <v>99</v>
      </c>
      <c r="J3987" s="48" t="s">
        <v>48</v>
      </c>
      <c r="K3987" s="48" t="s">
        <v>100</v>
      </c>
      <c r="L3987" s="48" t="s">
        <v>26761</v>
      </c>
      <c r="M3987" s="48" t="s">
        <v>36191</v>
      </c>
      <c r="N3987">
        <f>VLOOKUP(B3987,HIS退!B:F,5,FALSE)</f>
        <v>-4</v>
      </c>
      <c r="O3987" t="str">
        <f t="shared" si="125"/>
        <v/>
      </c>
      <c r="P3987" s="37">
        <f>VLOOKUP(C3987,微信退!Q:S,3,FALSE)</f>
        <v>4</v>
      </c>
      <c r="Q3987" t="str">
        <f t="shared" si="126"/>
        <v/>
      </c>
    </row>
    <row r="3988" spans="1:17" hidden="1">
      <c r="A3988" s="49">
        <v>42914.458275462966</v>
      </c>
      <c r="B3988" s="46">
        <v>446893</v>
      </c>
      <c r="C3988" s="50" t="s">
        <v>26800</v>
      </c>
      <c r="D3988" s="46" t="s">
        <v>28611</v>
      </c>
      <c r="E3988" s="46" t="s">
        <v>28612</v>
      </c>
      <c r="F3988" s="47">
        <v>57</v>
      </c>
      <c r="G3988" s="48" t="s">
        <v>34</v>
      </c>
      <c r="H3988" s="48" t="s">
        <v>112</v>
      </c>
      <c r="I3988" s="48" t="s">
        <v>99</v>
      </c>
      <c r="J3988" s="48" t="s">
        <v>48</v>
      </c>
      <c r="K3988" s="48" t="s">
        <v>100</v>
      </c>
      <c r="L3988" s="48" t="s">
        <v>26801</v>
      </c>
      <c r="M3988" s="48" t="s">
        <v>36192</v>
      </c>
      <c r="N3988">
        <f>VLOOKUP(B3988,HIS退!B:F,5,FALSE)</f>
        <v>-57</v>
      </c>
      <c r="O3988" t="str">
        <f t="shared" si="125"/>
        <v/>
      </c>
      <c r="P3988" s="37">
        <f>VLOOKUP(C3988,微信退!Q:S,3,FALSE)</f>
        <v>57</v>
      </c>
      <c r="Q3988" t="str">
        <f t="shared" si="126"/>
        <v/>
      </c>
    </row>
    <row r="3989" spans="1:17" hidden="1">
      <c r="A3989" s="49">
        <v>42914.458611111113</v>
      </c>
      <c r="B3989" s="46">
        <v>446916</v>
      </c>
      <c r="C3989" s="50" t="s">
        <v>36193</v>
      </c>
      <c r="D3989" s="46" t="s">
        <v>28978</v>
      </c>
      <c r="E3989" s="46" t="s">
        <v>28979</v>
      </c>
      <c r="F3989" s="47">
        <v>95</v>
      </c>
      <c r="G3989" s="48" t="s">
        <v>59</v>
      </c>
      <c r="H3989" s="48" t="s">
        <v>59</v>
      </c>
      <c r="I3989" s="48" t="s">
        <v>99</v>
      </c>
      <c r="J3989" s="48" t="s">
        <v>48</v>
      </c>
      <c r="K3989" s="48" t="s">
        <v>100</v>
      </c>
      <c r="L3989" s="48" t="s">
        <v>36194</v>
      </c>
      <c r="M3989" s="48" t="s">
        <v>36195</v>
      </c>
      <c r="N3989" t="e">
        <f>VLOOKUP(B3989,HIS退!B:F,5,FALSE)</f>
        <v>#N/A</v>
      </c>
      <c r="O3989" t="e">
        <f t="shared" si="125"/>
        <v>#N/A</v>
      </c>
      <c r="P3989" s="37" t="e">
        <f>VLOOKUP(C3989,微信退!Q:S,3,FALSE)</f>
        <v>#N/A</v>
      </c>
      <c r="Q3989" t="e">
        <f t="shared" si="126"/>
        <v>#N/A</v>
      </c>
    </row>
    <row r="3990" spans="1:17" hidden="1">
      <c r="A3990" s="49">
        <v>42914.459814814814</v>
      </c>
      <c r="B3990" s="46">
        <v>447020</v>
      </c>
      <c r="C3990" s="50" t="s">
        <v>36196</v>
      </c>
      <c r="D3990" s="46" t="s">
        <v>36197</v>
      </c>
      <c r="E3990" s="46" t="s">
        <v>36198</v>
      </c>
      <c r="F3990" s="47">
        <v>82</v>
      </c>
      <c r="G3990" s="48" t="s">
        <v>34</v>
      </c>
      <c r="H3990" s="48" t="s">
        <v>29015</v>
      </c>
      <c r="I3990" s="48" t="s">
        <v>99</v>
      </c>
      <c r="J3990" s="48" t="s">
        <v>48</v>
      </c>
      <c r="K3990" s="48" t="s">
        <v>100</v>
      </c>
      <c r="L3990" s="48" t="s">
        <v>36199</v>
      </c>
      <c r="M3990" s="48" t="s">
        <v>36200</v>
      </c>
      <c r="N3990" t="e">
        <f>VLOOKUP(B3990,HIS退!B:F,5,FALSE)</f>
        <v>#N/A</v>
      </c>
      <c r="O3990" t="e">
        <f t="shared" si="125"/>
        <v>#N/A</v>
      </c>
      <c r="P3990" s="37" t="e">
        <f>VLOOKUP(C3990,微信退!Q:S,3,FALSE)</f>
        <v>#N/A</v>
      </c>
      <c r="Q3990" t="e">
        <f t="shared" si="126"/>
        <v>#N/A</v>
      </c>
    </row>
    <row r="3991" spans="1:17" hidden="1">
      <c r="A3991" s="49">
        <v>42914.46025462963</v>
      </c>
      <c r="B3991" s="46">
        <v>447046</v>
      </c>
      <c r="C3991" s="50" t="s">
        <v>26774</v>
      </c>
      <c r="D3991" s="46" t="s">
        <v>332</v>
      </c>
      <c r="E3991" s="46" t="s">
        <v>2846</v>
      </c>
      <c r="F3991" s="47">
        <v>353</v>
      </c>
      <c r="G3991" s="48" t="s">
        <v>34</v>
      </c>
      <c r="H3991" s="48" t="s">
        <v>112</v>
      </c>
      <c r="I3991" s="48" t="s">
        <v>99</v>
      </c>
      <c r="J3991" s="48" t="s">
        <v>48</v>
      </c>
      <c r="K3991" s="48" t="s">
        <v>100</v>
      </c>
      <c r="L3991" s="48" t="s">
        <v>26775</v>
      </c>
      <c r="M3991" s="48" t="s">
        <v>36201</v>
      </c>
      <c r="N3991">
        <f>VLOOKUP(B3991,HIS退!B:F,5,FALSE)</f>
        <v>-353</v>
      </c>
      <c r="O3991" t="str">
        <f t="shared" si="125"/>
        <v/>
      </c>
      <c r="P3991" s="37">
        <f>VLOOKUP(C3991,微信退!Q:S,3,FALSE)</f>
        <v>353</v>
      </c>
      <c r="Q3991" t="str">
        <f t="shared" si="126"/>
        <v/>
      </c>
    </row>
    <row r="3992" spans="1:17" hidden="1">
      <c r="A3992" s="49">
        <v>42914.461967592593</v>
      </c>
      <c r="B3992" s="46">
        <v>447146</v>
      </c>
      <c r="C3992" s="50" t="s">
        <v>36202</v>
      </c>
      <c r="D3992" s="46" t="s">
        <v>36203</v>
      </c>
      <c r="E3992" s="46" t="s">
        <v>36204</v>
      </c>
      <c r="F3992" s="47">
        <v>48</v>
      </c>
      <c r="G3992" s="48" t="s">
        <v>59</v>
      </c>
      <c r="H3992" s="48" t="s">
        <v>59</v>
      </c>
      <c r="I3992" s="48" t="s">
        <v>99</v>
      </c>
      <c r="J3992" s="48" t="s">
        <v>48</v>
      </c>
      <c r="K3992" s="48" t="s">
        <v>100</v>
      </c>
      <c r="L3992" s="48" t="s">
        <v>36205</v>
      </c>
      <c r="M3992" s="48" t="s">
        <v>36206</v>
      </c>
      <c r="N3992" t="e">
        <f>VLOOKUP(B3992,HIS退!B:F,5,FALSE)</f>
        <v>#N/A</v>
      </c>
      <c r="O3992" t="e">
        <f t="shared" si="125"/>
        <v>#N/A</v>
      </c>
      <c r="P3992" s="37" t="e">
        <f>VLOOKUP(C3992,微信退!Q:S,3,FALSE)</f>
        <v>#N/A</v>
      </c>
      <c r="Q3992" t="e">
        <f t="shared" si="126"/>
        <v>#N/A</v>
      </c>
    </row>
    <row r="3993" spans="1:17" hidden="1">
      <c r="A3993" s="49">
        <v>42914.462106481478</v>
      </c>
      <c r="B3993" s="46">
        <v>447152</v>
      </c>
      <c r="C3993" s="50" t="s">
        <v>36207</v>
      </c>
      <c r="D3993" s="46" t="s">
        <v>36208</v>
      </c>
      <c r="E3993" s="46" t="s">
        <v>36209</v>
      </c>
      <c r="F3993" s="47">
        <v>500</v>
      </c>
      <c r="G3993" s="48" t="s">
        <v>34</v>
      </c>
      <c r="H3993" s="48" t="s">
        <v>29015</v>
      </c>
      <c r="I3993" s="48" t="s">
        <v>99</v>
      </c>
      <c r="J3993" s="48" t="s">
        <v>48</v>
      </c>
      <c r="K3993" s="48" t="s">
        <v>100</v>
      </c>
      <c r="L3993" s="48" t="s">
        <v>36210</v>
      </c>
      <c r="M3993" s="48" t="s">
        <v>36211</v>
      </c>
      <c r="N3993" t="e">
        <f>VLOOKUP(B3993,HIS退!B:F,5,FALSE)</f>
        <v>#N/A</v>
      </c>
      <c r="O3993" t="e">
        <f t="shared" si="125"/>
        <v>#N/A</v>
      </c>
      <c r="P3993" s="37" t="e">
        <f>VLOOKUP(C3993,微信退!Q:S,3,FALSE)</f>
        <v>#N/A</v>
      </c>
      <c r="Q3993" t="e">
        <f t="shared" si="126"/>
        <v>#N/A</v>
      </c>
    </row>
    <row r="3994" spans="1:17" hidden="1">
      <c r="A3994" s="49">
        <v>42914.462696759256</v>
      </c>
      <c r="B3994" s="46">
        <v>447179</v>
      </c>
      <c r="C3994" s="50" t="s">
        <v>36212</v>
      </c>
      <c r="D3994" s="46" t="s">
        <v>36213</v>
      </c>
      <c r="E3994" s="46" t="s">
        <v>36214</v>
      </c>
      <c r="F3994" s="47">
        <v>2000</v>
      </c>
      <c r="G3994" s="48" t="s">
        <v>34</v>
      </c>
      <c r="H3994" s="48" t="s">
        <v>29015</v>
      </c>
      <c r="I3994" s="48" t="s">
        <v>99</v>
      </c>
      <c r="J3994" s="48" t="s">
        <v>48</v>
      </c>
      <c r="K3994" s="48" t="s">
        <v>100</v>
      </c>
      <c r="L3994" s="48" t="s">
        <v>36215</v>
      </c>
      <c r="M3994" s="48" t="s">
        <v>36216</v>
      </c>
      <c r="N3994" t="e">
        <f>VLOOKUP(B3994,HIS退!B:F,5,FALSE)</f>
        <v>#N/A</v>
      </c>
      <c r="O3994" t="e">
        <f t="shared" si="125"/>
        <v>#N/A</v>
      </c>
      <c r="P3994" s="37" t="e">
        <f>VLOOKUP(C3994,微信退!Q:S,3,FALSE)</f>
        <v>#N/A</v>
      </c>
      <c r="Q3994" t="e">
        <f t="shared" si="126"/>
        <v>#N/A</v>
      </c>
    </row>
    <row r="3995" spans="1:17" hidden="1">
      <c r="A3995" s="49">
        <v>42914.462881944448</v>
      </c>
      <c r="B3995" s="46">
        <v>447190</v>
      </c>
      <c r="C3995" s="50" t="s">
        <v>26850</v>
      </c>
      <c r="D3995" s="46" t="s">
        <v>28613</v>
      </c>
      <c r="E3995" s="46" t="s">
        <v>3299</v>
      </c>
      <c r="F3995" s="47">
        <v>280</v>
      </c>
      <c r="G3995" s="48" t="s">
        <v>59</v>
      </c>
      <c r="H3995" s="48" t="s">
        <v>112</v>
      </c>
      <c r="I3995" s="48" t="s">
        <v>99</v>
      </c>
      <c r="J3995" s="48" t="s">
        <v>48</v>
      </c>
      <c r="K3995" s="48" t="s">
        <v>100</v>
      </c>
      <c r="L3995" s="48" t="s">
        <v>26851</v>
      </c>
      <c r="M3995" s="48" t="s">
        <v>36217</v>
      </c>
      <c r="N3995">
        <f>VLOOKUP(B3995,HIS退!B:F,5,FALSE)</f>
        <v>-280</v>
      </c>
      <c r="O3995" t="str">
        <f t="shared" si="125"/>
        <v/>
      </c>
      <c r="P3995" s="37">
        <f>VLOOKUP(C3995,微信退!Q:S,3,FALSE)</f>
        <v>280</v>
      </c>
      <c r="Q3995" t="str">
        <f t="shared" si="126"/>
        <v/>
      </c>
    </row>
    <row r="3996" spans="1:17" hidden="1">
      <c r="A3996" s="49">
        <v>42914.463020833333</v>
      </c>
      <c r="B3996" s="46">
        <v>447194</v>
      </c>
      <c r="C3996" s="50" t="s">
        <v>36218</v>
      </c>
      <c r="D3996" s="46" t="s">
        <v>36213</v>
      </c>
      <c r="E3996" s="46" t="s">
        <v>36214</v>
      </c>
      <c r="F3996" s="47">
        <v>90</v>
      </c>
      <c r="G3996" s="48" t="s">
        <v>34</v>
      </c>
      <c r="H3996" s="48" t="s">
        <v>29015</v>
      </c>
      <c r="I3996" s="48" t="s">
        <v>99</v>
      </c>
      <c r="J3996" s="48" t="s">
        <v>48</v>
      </c>
      <c r="K3996" s="48" t="s">
        <v>100</v>
      </c>
      <c r="L3996" s="48" t="s">
        <v>36219</v>
      </c>
      <c r="M3996" s="48" t="s">
        <v>36220</v>
      </c>
      <c r="N3996" t="e">
        <f>VLOOKUP(B3996,HIS退!B:F,5,FALSE)</f>
        <v>#N/A</v>
      </c>
      <c r="O3996" t="e">
        <f t="shared" si="125"/>
        <v>#N/A</v>
      </c>
      <c r="P3996" s="37" t="e">
        <f>VLOOKUP(C3996,微信退!Q:S,3,FALSE)</f>
        <v>#N/A</v>
      </c>
      <c r="Q3996" t="e">
        <f t="shared" si="126"/>
        <v>#N/A</v>
      </c>
    </row>
    <row r="3997" spans="1:17" hidden="1">
      <c r="A3997" s="49">
        <v>42914.464502314811</v>
      </c>
      <c r="B3997" s="46">
        <v>447285</v>
      </c>
      <c r="C3997" s="50" t="s">
        <v>36221</v>
      </c>
      <c r="D3997" s="46" t="s">
        <v>36222</v>
      </c>
      <c r="E3997" s="46" t="s">
        <v>36223</v>
      </c>
      <c r="F3997" s="47">
        <v>19</v>
      </c>
      <c r="G3997" s="48" t="s">
        <v>59</v>
      </c>
      <c r="H3997" s="48" t="s">
        <v>29015</v>
      </c>
      <c r="I3997" s="48" t="s">
        <v>99</v>
      </c>
      <c r="J3997" s="48" t="s">
        <v>48</v>
      </c>
      <c r="K3997" s="48" t="s">
        <v>100</v>
      </c>
      <c r="L3997" s="48" t="s">
        <v>36224</v>
      </c>
      <c r="M3997" s="48" t="s">
        <v>36225</v>
      </c>
      <c r="N3997" t="e">
        <f>VLOOKUP(B3997,HIS退!B:F,5,FALSE)</f>
        <v>#N/A</v>
      </c>
      <c r="O3997" t="e">
        <f t="shared" si="125"/>
        <v>#N/A</v>
      </c>
      <c r="P3997" s="37" t="e">
        <f>VLOOKUP(C3997,微信退!Q:S,3,FALSE)</f>
        <v>#N/A</v>
      </c>
      <c r="Q3997" t="e">
        <f t="shared" si="126"/>
        <v>#N/A</v>
      </c>
    </row>
    <row r="3998" spans="1:17" hidden="1">
      <c r="A3998" s="49">
        <v>42914.467361111114</v>
      </c>
      <c r="B3998" s="46">
        <v>447450</v>
      </c>
      <c r="C3998" s="50" t="s">
        <v>26758</v>
      </c>
      <c r="D3998" s="46" t="s">
        <v>28614</v>
      </c>
      <c r="E3998" s="46" t="s">
        <v>28615</v>
      </c>
      <c r="F3998" s="47">
        <v>46</v>
      </c>
      <c r="G3998" s="48" t="s">
        <v>34</v>
      </c>
      <c r="H3998" s="48" t="s">
        <v>112</v>
      </c>
      <c r="I3998" s="48" t="s">
        <v>99</v>
      </c>
      <c r="J3998" s="48" t="s">
        <v>48</v>
      </c>
      <c r="K3998" s="48" t="s">
        <v>100</v>
      </c>
      <c r="L3998" s="48" t="s">
        <v>26759</v>
      </c>
      <c r="M3998" s="48" t="s">
        <v>36226</v>
      </c>
      <c r="N3998">
        <f>VLOOKUP(B3998,HIS退!B:F,5,FALSE)</f>
        <v>-46</v>
      </c>
      <c r="O3998" t="str">
        <f t="shared" si="125"/>
        <v/>
      </c>
      <c r="P3998" s="37">
        <f>VLOOKUP(C3998,微信退!Q:S,3,FALSE)</f>
        <v>46</v>
      </c>
      <c r="Q3998" t="str">
        <f t="shared" si="126"/>
        <v/>
      </c>
    </row>
    <row r="3999" spans="1:17" hidden="1">
      <c r="A3999" s="49">
        <v>42914.46912037037</v>
      </c>
      <c r="B3999" s="46">
        <v>447557</v>
      </c>
      <c r="C3999" s="50" t="s">
        <v>36227</v>
      </c>
      <c r="D3999" s="46" t="s">
        <v>36228</v>
      </c>
      <c r="E3999" s="46" t="s">
        <v>36229</v>
      </c>
      <c r="F3999" s="47">
        <v>510</v>
      </c>
      <c r="G3999" s="48" t="s">
        <v>34</v>
      </c>
      <c r="H3999" s="48" t="s">
        <v>34</v>
      </c>
      <c r="I3999" s="48" t="s">
        <v>99</v>
      </c>
      <c r="J3999" s="48" t="s">
        <v>48</v>
      </c>
      <c r="K3999" s="48" t="s">
        <v>100</v>
      </c>
      <c r="L3999" s="48" t="s">
        <v>36230</v>
      </c>
      <c r="M3999" s="48" t="s">
        <v>36231</v>
      </c>
      <c r="N3999" t="e">
        <f>VLOOKUP(B3999,HIS退!B:F,5,FALSE)</f>
        <v>#N/A</v>
      </c>
      <c r="O3999" t="e">
        <f t="shared" si="125"/>
        <v>#N/A</v>
      </c>
      <c r="P3999" s="37" t="e">
        <f>VLOOKUP(C3999,微信退!Q:S,3,FALSE)</f>
        <v>#N/A</v>
      </c>
      <c r="Q3999" t="e">
        <f t="shared" si="126"/>
        <v>#N/A</v>
      </c>
    </row>
    <row r="4000" spans="1:17" hidden="1">
      <c r="A4000" s="49">
        <v>42914.469965277778</v>
      </c>
      <c r="B4000" s="46">
        <v>447599</v>
      </c>
      <c r="C4000" s="50" t="s">
        <v>26776</v>
      </c>
      <c r="D4000" s="46" t="s">
        <v>28616</v>
      </c>
      <c r="E4000" s="46" t="s">
        <v>28617</v>
      </c>
      <c r="F4000" s="47">
        <v>58</v>
      </c>
      <c r="G4000" s="48" t="s">
        <v>34</v>
      </c>
      <c r="H4000" s="48" t="s">
        <v>112</v>
      </c>
      <c r="I4000" s="48" t="s">
        <v>99</v>
      </c>
      <c r="J4000" s="48" t="s">
        <v>48</v>
      </c>
      <c r="K4000" s="48" t="s">
        <v>100</v>
      </c>
      <c r="L4000" s="48" t="s">
        <v>26777</v>
      </c>
      <c r="M4000" s="48" t="s">
        <v>36232</v>
      </c>
      <c r="N4000">
        <f>VLOOKUP(B4000,HIS退!B:F,5,FALSE)</f>
        <v>-58</v>
      </c>
      <c r="O4000" t="str">
        <f t="shared" si="125"/>
        <v/>
      </c>
      <c r="P4000" s="37">
        <f>VLOOKUP(C4000,微信退!Q:S,3,FALSE)</f>
        <v>58</v>
      </c>
      <c r="Q4000" t="str">
        <f t="shared" si="126"/>
        <v/>
      </c>
    </row>
    <row r="4001" spans="1:17" hidden="1">
      <c r="A4001" s="49">
        <v>42914.470405092594</v>
      </c>
      <c r="B4001" s="46">
        <v>447621</v>
      </c>
      <c r="C4001" s="50" t="s">
        <v>36233</v>
      </c>
      <c r="D4001" s="46" t="s">
        <v>36234</v>
      </c>
      <c r="E4001" s="46" t="s">
        <v>9736</v>
      </c>
      <c r="F4001" s="47">
        <v>316</v>
      </c>
      <c r="G4001" s="48" t="s">
        <v>59</v>
      </c>
      <c r="H4001" s="48" t="s">
        <v>29015</v>
      </c>
      <c r="I4001" s="48" t="s">
        <v>99</v>
      </c>
      <c r="J4001" s="48" t="s">
        <v>48</v>
      </c>
      <c r="K4001" s="48" t="s">
        <v>100</v>
      </c>
      <c r="L4001" s="48" t="s">
        <v>36235</v>
      </c>
      <c r="M4001" s="48" t="s">
        <v>36236</v>
      </c>
      <c r="N4001" t="e">
        <f>VLOOKUP(B4001,HIS退!B:F,5,FALSE)</f>
        <v>#N/A</v>
      </c>
      <c r="O4001" t="e">
        <f t="shared" si="125"/>
        <v>#N/A</v>
      </c>
      <c r="P4001" s="37" t="e">
        <f>VLOOKUP(C4001,微信退!Q:S,3,FALSE)</f>
        <v>#N/A</v>
      </c>
      <c r="Q4001" t="e">
        <f t="shared" si="126"/>
        <v>#N/A</v>
      </c>
    </row>
    <row r="4002" spans="1:17" hidden="1">
      <c r="A4002" s="49">
        <v>42914.471701388888</v>
      </c>
      <c r="B4002" s="46">
        <v>447683</v>
      </c>
      <c r="C4002" s="50" t="s">
        <v>26836</v>
      </c>
      <c r="D4002" s="46" t="s">
        <v>28618</v>
      </c>
      <c r="E4002" s="46" t="s">
        <v>28619</v>
      </c>
      <c r="F4002" s="47">
        <v>140</v>
      </c>
      <c r="G4002" s="48" t="s">
        <v>59</v>
      </c>
      <c r="H4002" s="48" t="s">
        <v>112</v>
      </c>
      <c r="I4002" s="48" t="s">
        <v>99</v>
      </c>
      <c r="J4002" s="48" t="s">
        <v>48</v>
      </c>
      <c r="K4002" s="48" t="s">
        <v>100</v>
      </c>
      <c r="L4002" s="48" t="s">
        <v>26837</v>
      </c>
      <c r="M4002" s="48" t="s">
        <v>36237</v>
      </c>
      <c r="N4002">
        <f>VLOOKUP(B4002,HIS退!B:F,5,FALSE)</f>
        <v>-140</v>
      </c>
      <c r="O4002" t="str">
        <f t="shared" si="125"/>
        <v/>
      </c>
      <c r="P4002" s="37">
        <f>VLOOKUP(C4002,微信退!Q:S,3,FALSE)</f>
        <v>140</v>
      </c>
      <c r="Q4002" t="str">
        <f t="shared" si="126"/>
        <v/>
      </c>
    </row>
    <row r="4003" spans="1:17" hidden="1">
      <c r="A4003" s="49">
        <v>42914.472060185188</v>
      </c>
      <c r="B4003" s="46">
        <v>447703</v>
      </c>
      <c r="C4003" s="50" t="s">
        <v>26838</v>
      </c>
      <c r="D4003" s="46" t="s">
        <v>28618</v>
      </c>
      <c r="E4003" s="46" t="s">
        <v>28619</v>
      </c>
      <c r="F4003" s="47">
        <v>20</v>
      </c>
      <c r="G4003" s="48" t="s">
        <v>59</v>
      </c>
      <c r="H4003" s="48" t="s">
        <v>112</v>
      </c>
      <c r="I4003" s="48" t="s">
        <v>99</v>
      </c>
      <c r="J4003" s="48" t="s">
        <v>48</v>
      </c>
      <c r="K4003" s="48" t="s">
        <v>100</v>
      </c>
      <c r="L4003" s="48" t="s">
        <v>26839</v>
      </c>
      <c r="M4003" s="48" t="s">
        <v>36238</v>
      </c>
      <c r="N4003">
        <f>VLOOKUP(B4003,HIS退!B:F,5,FALSE)</f>
        <v>-20</v>
      </c>
      <c r="O4003" t="str">
        <f t="shared" si="125"/>
        <v/>
      </c>
      <c r="P4003" s="37">
        <f>VLOOKUP(C4003,微信退!Q:S,3,FALSE)</f>
        <v>20</v>
      </c>
      <c r="Q4003" t="str">
        <f t="shared" si="126"/>
        <v/>
      </c>
    </row>
    <row r="4004" spans="1:17" hidden="1">
      <c r="A4004" s="49">
        <v>42914.47347222222</v>
      </c>
      <c r="B4004" s="46">
        <v>447785</v>
      </c>
      <c r="C4004" s="50" t="s">
        <v>36239</v>
      </c>
      <c r="D4004" s="46" t="s">
        <v>28532</v>
      </c>
      <c r="E4004" s="46" t="s">
        <v>28533</v>
      </c>
      <c r="F4004" s="47">
        <v>15</v>
      </c>
      <c r="G4004" s="48" t="s">
        <v>59</v>
      </c>
      <c r="H4004" s="48" t="s">
        <v>59</v>
      </c>
      <c r="I4004" s="48" t="s">
        <v>99</v>
      </c>
      <c r="J4004" s="48" t="s">
        <v>29021</v>
      </c>
      <c r="K4004" s="48" t="s">
        <v>100</v>
      </c>
      <c r="L4004" s="48" t="s">
        <v>36240</v>
      </c>
      <c r="M4004" s="48" t="s">
        <v>36241</v>
      </c>
      <c r="N4004" t="e">
        <f>VLOOKUP(B4004,HIS退!B:F,5,FALSE)</f>
        <v>#N/A</v>
      </c>
      <c r="O4004" t="e">
        <f t="shared" si="125"/>
        <v>#N/A</v>
      </c>
      <c r="P4004" s="37" t="e">
        <f>VLOOKUP(C4004,微信退!Q:S,3,FALSE)</f>
        <v>#N/A</v>
      </c>
      <c r="Q4004" t="e">
        <f t="shared" si="126"/>
        <v>#N/A</v>
      </c>
    </row>
    <row r="4005" spans="1:17" hidden="1">
      <c r="A4005" s="49">
        <v>42914.474189814813</v>
      </c>
      <c r="B4005" s="46">
        <v>447836</v>
      </c>
      <c r="C4005" s="50" t="s">
        <v>36242</v>
      </c>
      <c r="D4005" s="46" t="s">
        <v>36243</v>
      </c>
      <c r="E4005" s="46" t="s">
        <v>36244</v>
      </c>
      <c r="F4005" s="47">
        <v>91</v>
      </c>
      <c r="G4005" s="48" t="s">
        <v>59</v>
      </c>
      <c r="H4005" s="48" t="s">
        <v>59</v>
      </c>
      <c r="I4005" s="48" t="s">
        <v>99</v>
      </c>
      <c r="J4005" s="48" t="s">
        <v>48</v>
      </c>
      <c r="K4005" s="48" t="s">
        <v>100</v>
      </c>
      <c r="L4005" s="48" t="s">
        <v>36245</v>
      </c>
      <c r="M4005" s="48" t="s">
        <v>36246</v>
      </c>
      <c r="N4005" t="e">
        <f>VLOOKUP(B4005,HIS退!B:F,5,FALSE)</f>
        <v>#N/A</v>
      </c>
      <c r="O4005" t="e">
        <f t="shared" si="125"/>
        <v>#N/A</v>
      </c>
      <c r="P4005" s="37" t="e">
        <f>VLOOKUP(C4005,微信退!Q:S,3,FALSE)</f>
        <v>#N/A</v>
      </c>
      <c r="Q4005" t="e">
        <f t="shared" si="126"/>
        <v>#N/A</v>
      </c>
    </row>
    <row r="4006" spans="1:17" hidden="1">
      <c r="A4006" s="49">
        <v>42914.47452546296</v>
      </c>
      <c r="B4006" s="46">
        <v>447849</v>
      </c>
      <c r="C4006" s="50" t="s">
        <v>36247</v>
      </c>
      <c r="D4006" s="46" t="s">
        <v>36248</v>
      </c>
      <c r="E4006" s="46" t="s">
        <v>36249</v>
      </c>
      <c r="F4006" s="47">
        <v>123</v>
      </c>
      <c r="G4006" s="48" t="s">
        <v>59</v>
      </c>
      <c r="H4006" s="48" t="s">
        <v>59</v>
      </c>
      <c r="I4006" s="48" t="s">
        <v>99</v>
      </c>
      <c r="J4006" s="48" t="s">
        <v>48</v>
      </c>
      <c r="K4006" s="48" t="s">
        <v>100</v>
      </c>
      <c r="L4006" s="48" t="s">
        <v>36250</v>
      </c>
      <c r="M4006" s="48" t="s">
        <v>36251</v>
      </c>
      <c r="N4006" t="e">
        <f>VLOOKUP(B4006,HIS退!B:F,5,FALSE)</f>
        <v>#N/A</v>
      </c>
      <c r="O4006" t="e">
        <f t="shared" si="125"/>
        <v>#N/A</v>
      </c>
      <c r="P4006" s="37" t="e">
        <f>VLOOKUP(C4006,微信退!Q:S,3,FALSE)</f>
        <v>#N/A</v>
      </c>
      <c r="Q4006" t="e">
        <f t="shared" si="126"/>
        <v>#N/A</v>
      </c>
    </row>
    <row r="4007" spans="1:17" hidden="1">
      <c r="A4007" s="49">
        <v>42914.474745370368</v>
      </c>
      <c r="B4007" s="46">
        <v>447862</v>
      </c>
      <c r="C4007" s="50" t="s">
        <v>26958</v>
      </c>
      <c r="D4007" s="46" t="s">
        <v>28620</v>
      </c>
      <c r="E4007" s="46" t="s">
        <v>28621</v>
      </c>
      <c r="F4007" s="47">
        <v>100</v>
      </c>
      <c r="G4007" s="48" t="s">
        <v>34</v>
      </c>
      <c r="H4007" s="48" t="s">
        <v>112</v>
      </c>
      <c r="I4007" s="48" t="s">
        <v>99</v>
      </c>
      <c r="J4007" s="48" t="s">
        <v>48</v>
      </c>
      <c r="K4007" s="48" t="s">
        <v>100</v>
      </c>
      <c r="L4007" s="48" t="s">
        <v>26959</v>
      </c>
      <c r="M4007" s="48" t="s">
        <v>36252</v>
      </c>
      <c r="N4007">
        <f>VLOOKUP(B4007,HIS退!B:F,5,FALSE)</f>
        <v>-100</v>
      </c>
      <c r="O4007" t="str">
        <f t="shared" si="125"/>
        <v/>
      </c>
      <c r="P4007" s="37">
        <f>VLOOKUP(C4007,微信退!Q:S,3,FALSE)</f>
        <v>100</v>
      </c>
      <c r="Q4007" t="str">
        <f t="shared" si="126"/>
        <v/>
      </c>
    </row>
    <row r="4008" spans="1:17" hidden="1">
      <c r="A4008" s="49">
        <v>42914.477349537039</v>
      </c>
      <c r="B4008" s="46">
        <v>447997</v>
      </c>
      <c r="C4008" s="50" t="s">
        <v>26918</v>
      </c>
      <c r="D4008" s="46" t="s">
        <v>28622</v>
      </c>
      <c r="E4008" s="46" t="s">
        <v>28623</v>
      </c>
      <c r="F4008" s="47">
        <v>143</v>
      </c>
      <c r="G4008" s="48" t="s">
        <v>59</v>
      </c>
      <c r="H4008" s="48" t="s">
        <v>112</v>
      </c>
      <c r="I4008" s="48" t="s">
        <v>99</v>
      </c>
      <c r="J4008" s="48" t="s">
        <v>48</v>
      </c>
      <c r="K4008" s="48" t="s">
        <v>100</v>
      </c>
      <c r="L4008" s="48" t="s">
        <v>26919</v>
      </c>
      <c r="M4008" s="48" t="s">
        <v>36253</v>
      </c>
      <c r="N4008">
        <f>VLOOKUP(B4008,HIS退!B:F,5,FALSE)</f>
        <v>-143</v>
      </c>
      <c r="O4008" t="str">
        <f t="shared" si="125"/>
        <v/>
      </c>
      <c r="P4008" s="37">
        <f>VLOOKUP(C4008,微信退!Q:S,3,FALSE)</f>
        <v>143</v>
      </c>
      <c r="Q4008" t="str">
        <f t="shared" si="126"/>
        <v/>
      </c>
    </row>
    <row r="4009" spans="1:17" hidden="1">
      <c r="A4009" s="49">
        <v>42914.477372685185</v>
      </c>
      <c r="B4009" s="46">
        <v>448000</v>
      </c>
      <c r="C4009" s="50" t="s">
        <v>36254</v>
      </c>
      <c r="D4009" s="46" t="s">
        <v>36255</v>
      </c>
      <c r="E4009" s="46" t="s">
        <v>36256</v>
      </c>
      <c r="F4009" s="47">
        <v>496</v>
      </c>
      <c r="G4009" s="48" t="s">
        <v>34</v>
      </c>
      <c r="H4009" s="48" t="s">
        <v>29015</v>
      </c>
      <c r="I4009" s="48" t="s">
        <v>99</v>
      </c>
      <c r="J4009" s="48" t="s">
        <v>48</v>
      </c>
      <c r="K4009" s="48" t="s">
        <v>100</v>
      </c>
      <c r="L4009" s="48" t="s">
        <v>36257</v>
      </c>
      <c r="M4009" s="48" t="s">
        <v>36258</v>
      </c>
      <c r="N4009" t="e">
        <f>VLOOKUP(B4009,HIS退!B:F,5,FALSE)</f>
        <v>#N/A</v>
      </c>
      <c r="O4009" t="e">
        <f t="shared" si="125"/>
        <v>#N/A</v>
      </c>
      <c r="P4009" s="37" t="e">
        <f>VLOOKUP(C4009,微信退!Q:S,3,FALSE)</f>
        <v>#N/A</v>
      </c>
      <c r="Q4009" t="e">
        <f t="shared" si="126"/>
        <v>#N/A</v>
      </c>
    </row>
    <row r="4010" spans="1:17" hidden="1">
      <c r="A4010" s="49">
        <v>42914.478807870371</v>
      </c>
      <c r="B4010" s="46">
        <v>448055</v>
      </c>
      <c r="C4010" s="50" t="s">
        <v>26822</v>
      </c>
      <c r="D4010" s="46" t="s">
        <v>28624</v>
      </c>
      <c r="E4010" s="46" t="s">
        <v>2931</v>
      </c>
      <c r="F4010" s="47">
        <v>237</v>
      </c>
      <c r="G4010" s="48" t="s">
        <v>34</v>
      </c>
      <c r="H4010" s="48" t="s">
        <v>112</v>
      </c>
      <c r="I4010" s="48" t="s">
        <v>99</v>
      </c>
      <c r="J4010" s="48" t="s">
        <v>48</v>
      </c>
      <c r="K4010" s="48" t="s">
        <v>100</v>
      </c>
      <c r="L4010" s="48" t="s">
        <v>26823</v>
      </c>
      <c r="M4010" s="48" t="s">
        <v>36259</v>
      </c>
      <c r="N4010">
        <f>VLOOKUP(B4010,HIS退!B:F,5,FALSE)</f>
        <v>-237</v>
      </c>
      <c r="O4010" t="str">
        <f t="shared" si="125"/>
        <v/>
      </c>
      <c r="P4010" s="37">
        <f>VLOOKUP(C4010,微信退!Q:S,3,FALSE)</f>
        <v>237</v>
      </c>
      <c r="Q4010" t="str">
        <f t="shared" si="126"/>
        <v/>
      </c>
    </row>
    <row r="4011" spans="1:17" hidden="1">
      <c r="A4011" s="49">
        <v>42914.479375000003</v>
      </c>
      <c r="B4011" s="46">
        <v>448092</v>
      </c>
      <c r="C4011" s="50" t="s">
        <v>36260</v>
      </c>
      <c r="D4011" s="46" t="s">
        <v>30106</v>
      </c>
      <c r="E4011" s="46" t="s">
        <v>30107</v>
      </c>
      <c r="F4011" s="47">
        <v>97</v>
      </c>
      <c r="G4011" s="48" t="s">
        <v>59</v>
      </c>
      <c r="H4011" s="48" t="s">
        <v>59</v>
      </c>
      <c r="I4011" s="48" t="s">
        <v>99</v>
      </c>
      <c r="J4011" s="48" t="s">
        <v>48</v>
      </c>
      <c r="K4011" s="48" t="s">
        <v>100</v>
      </c>
      <c r="L4011" s="48" t="s">
        <v>36261</v>
      </c>
      <c r="M4011" s="48" t="s">
        <v>36262</v>
      </c>
      <c r="N4011" t="e">
        <f>VLOOKUP(B4011,HIS退!B:F,5,FALSE)</f>
        <v>#N/A</v>
      </c>
      <c r="O4011" t="e">
        <f t="shared" si="125"/>
        <v>#N/A</v>
      </c>
      <c r="P4011" s="37" t="e">
        <f>VLOOKUP(C4011,微信退!Q:S,3,FALSE)</f>
        <v>#N/A</v>
      </c>
      <c r="Q4011" t="e">
        <f t="shared" si="126"/>
        <v>#N/A</v>
      </c>
    </row>
    <row r="4012" spans="1:17" hidden="1">
      <c r="A4012" s="49">
        <v>42914.481307870374</v>
      </c>
      <c r="B4012" s="46">
        <v>448173</v>
      </c>
      <c r="C4012" s="50" t="s">
        <v>36263</v>
      </c>
      <c r="D4012" s="46" t="s">
        <v>36264</v>
      </c>
      <c r="E4012" s="46" t="s">
        <v>36265</v>
      </c>
      <c r="F4012" s="47">
        <v>863</v>
      </c>
      <c r="G4012" s="48" t="s">
        <v>59</v>
      </c>
      <c r="H4012" s="48" t="s">
        <v>59</v>
      </c>
      <c r="I4012" s="48" t="s">
        <v>99</v>
      </c>
      <c r="J4012" s="48" t="s">
        <v>29021</v>
      </c>
      <c r="K4012" s="48" t="s">
        <v>100</v>
      </c>
      <c r="L4012" s="48" t="s">
        <v>36266</v>
      </c>
      <c r="M4012" s="48" t="s">
        <v>36267</v>
      </c>
      <c r="N4012" t="e">
        <f>VLOOKUP(B4012,HIS退!B:F,5,FALSE)</f>
        <v>#N/A</v>
      </c>
      <c r="O4012" t="e">
        <f t="shared" si="125"/>
        <v>#N/A</v>
      </c>
      <c r="P4012" s="37" t="e">
        <f>VLOOKUP(C4012,微信退!Q:S,3,FALSE)</f>
        <v>#N/A</v>
      </c>
      <c r="Q4012" t="e">
        <f t="shared" si="126"/>
        <v>#N/A</v>
      </c>
    </row>
    <row r="4013" spans="1:17" hidden="1">
      <c r="A4013" s="49">
        <v>42914.481388888889</v>
      </c>
      <c r="B4013" s="46">
        <v>448180</v>
      </c>
      <c r="C4013" s="50" t="s">
        <v>36268</v>
      </c>
      <c r="D4013" s="46" t="s">
        <v>36269</v>
      </c>
      <c r="E4013" s="46" t="s">
        <v>36270</v>
      </c>
      <c r="F4013" s="47">
        <v>750</v>
      </c>
      <c r="G4013" s="48" t="s">
        <v>59</v>
      </c>
      <c r="H4013" s="48" t="s">
        <v>59</v>
      </c>
      <c r="I4013" s="48" t="s">
        <v>99</v>
      </c>
      <c r="J4013" s="48" t="s">
        <v>29021</v>
      </c>
      <c r="K4013" s="48" t="s">
        <v>100</v>
      </c>
      <c r="L4013" s="48" t="s">
        <v>36271</v>
      </c>
      <c r="M4013" s="48" t="s">
        <v>36272</v>
      </c>
      <c r="N4013" t="e">
        <f>VLOOKUP(B4013,HIS退!B:F,5,FALSE)</f>
        <v>#N/A</v>
      </c>
      <c r="O4013" t="e">
        <f t="shared" si="125"/>
        <v>#N/A</v>
      </c>
      <c r="P4013" s="37" t="e">
        <f>VLOOKUP(C4013,微信退!Q:S,3,FALSE)</f>
        <v>#N/A</v>
      </c>
      <c r="Q4013" t="e">
        <f t="shared" si="126"/>
        <v>#N/A</v>
      </c>
    </row>
    <row r="4014" spans="1:17" hidden="1">
      <c r="A4014" s="49">
        <v>42914.483668981484</v>
      </c>
      <c r="B4014" s="46">
        <v>448298</v>
      </c>
      <c r="C4014" s="50" t="s">
        <v>36273</v>
      </c>
      <c r="D4014" s="46" t="s">
        <v>36274</v>
      </c>
      <c r="E4014" s="46" t="s">
        <v>36275</v>
      </c>
      <c r="F4014" s="47">
        <v>92</v>
      </c>
      <c r="G4014" s="48" t="s">
        <v>59</v>
      </c>
      <c r="H4014" s="48" t="s">
        <v>29015</v>
      </c>
      <c r="I4014" s="48" t="s">
        <v>99</v>
      </c>
      <c r="J4014" s="48" t="s">
        <v>48</v>
      </c>
      <c r="K4014" s="48" t="s">
        <v>100</v>
      </c>
      <c r="L4014" s="48" t="s">
        <v>36276</v>
      </c>
      <c r="M4014" s="48" t="s">
        <v>36277</v>
      </c>
      <c r="N4014" t="e">
        <f>VLOOKUP(B4014,HIS退!B:F,5,FALSE)</f>
        <v>#N/A</v>
      </c>
      <c r="O4014" t="e">
        <f t="shared" si="125"/>
        <v>#N/A</v>
      </c>
      <c r="P4014" s="37" t="e">
        <f>VLOOKUP(C4014,微信退!Q:S,3,FALSE)</f>
        <v>#N/A</v>
      </c>
      <c r="Q4014" t="e">
        <f t="shared" si="126"/>
        <v>#N/A</v>
      </c>
    </row>
    <row r="4015" spans="1:17" hidden="1">
      <c r="A4015" s="49">
        <v>42914.484930555554</v>
      </c>
      <c r="B4015" s="46">
        <v>448363</v>
      </c>
      <c r="C4015" s="50" t="s">
        <v>26668</v>
      </c>
      <c r="D4015" s="46" t="s">
        <v>28625</v>
      </c>
      <c r="E4015" s="46" t="s">
        <v>28626</v>
      </c>
      <c r="F4015" s="47">
        <v>10</v>
      </c>
      <c r="G4015" s="48" t="s">
        <v>59</v>
      </c>
      <c r="H4015" s="48" t="s">
        <v>112</v>
      </c>
      <c r="I4015" s="48" t="s">
        <v>99</v>
      </c>
      <c r="J4015" s="48" t="s">
        <v>48</v>
      </c>
      <c r="K4015" s="48" t="s">
        <v>100</v>
      </c>
      <c r="L4015" s="48" t="s">
        <v>26669</v>
      </c>
      <c r="M4015" s="48" t="s">
        <v>36278</v>
      </c>
      <c r="N4015">
        <f>VLOOKUP(B4015,HIS退!B:F,5,FALSE)</f>
        <v>-10</v>
      </c>
      <c r="O4015" t="str">
        <f t="shared" si="125"/>
        <v/>
      </c>
      <c r="P4015" s="37">
        <f>VLOOKUP(C4015,微信退!Q:S,3,FALSE)</f>
        <v>10</v>
      </c>
      <c r="Q4015" t="str">
        <f t="shared" si="126"/>
        <v/>
      </c>
    </row>
    <row r="4016" spans="1:17" hidden="1">
      <c r="A4016" s="49">
        <v>42914.485046296293</v>
      </c>
      <c r="B4016" s="46">
        <v>448366</v>
      </c>
      <c r="C4016" s="50" t="s">
        <v>26740</v>
      </c>
      <c r="D4016" s="46" t="s">
        <v>28627</v>
      </c>
      <c r="E4016" s="46" t="s">
        <v>28628</v>
      </c>
      <c r="F4016" s="47">
        <v>144</v>
      </c>
      <c r="G4016" s="48" t="s">
        <v>34</v>
      </c>
      <c r="H4016" s="48" t="s">
        <v>112</v>
      </c>
      <c r="I4016" s="48" t="s">
        <v>99</v>
      </c>
      <c r="J4016" s="48" t="s">
        <v>48</v>
      </c>
      <c r="K4016" s="48" t="s">
        <v>100</v>
      </c>
      <c r="L4016" s="48" t="s">
        <v>26741</v>
      </c>
      <c r="M4016" s="48" t="s">
        <v>36279</v>
      </c>
      <c r="N4016">
        <f>VLOOKUP(B4016,HIS退!B:F,5,FALSE)</f>
        <v>-144</v>
      </c>
      <c r="O4016" t="str">
        <f t="shared" si="125"/>
        <v/>
      </c>
      <c r="P4016" s="37">
        <f>VLOOKUP(C4016,微信退!Q:S,3,FALSE)</f>
        <v>144</v>
      </c>
      <c r="Q4016" t="str">
        <f t="shared" si="126"/>
        <v/>
      </c>
    </row>
    <row r="4017" spans="1:17" hidden="1">
      <c r="A4017" s="49">
        <v>42914.48537037037</v>
      </c>
      <c r="B4017" s="46">
        <v>448386</v>
      </c>
      <c r="C4017" s="50" t="s">
        <v>26666</v>
      </c>
      <c r="D4017" s="46" t="s">
        <v>28629</v>
      </c>
      <c r="E4017" s="46" t="s">
        <v>28630</v>
      </c>
      <c r="F4017" s="47">
        <v>14</v>
      </c>
      <c r="G4017" s="48" t="s">
        <v>59</v>
      </c>
      <c r="H4017" s="48" t="s">
        <v>112</v>
      </c>
      <c r="I4017" s="48" t="s">
        <v>99</v>
      </c>
      <c r="J4017" s="48" t="s">
        <v>48</v>
      </c>
      <c r="K4017" s="48" t="s">
        <v>100</v>
      </c>
      <c r="L4017" s="48" t="s">
        <v>26667</v>
      </c>
      <c r="M4017" s="48" t="s">
        <v>36280</v>
      </c>
      <c r="N4017">
        <f>VLOOKUP(B4017,HIS退!B:F,5,FALSE)</f>
        <v>-14</v>
      </c>
      <c r="O4017" t="str">
        <f t="shared" si="125"/>
        <v/>
      </c>
      <c r="P4017" s="37">
        <f>VLOOKUP(C4017,微信退!Q:S,3,FALSE)</f>
        <v>14</v>
      </c>
      <c r="Q4017" t="str">
        <f t="shared" si="126"/>
        <v/>
      </c>
    </row>
    <row r="4018" spans="1:17" hidden="1">
      <c r="A4018" s="49">
        <v>42914.486331018517</v>
      </c>
      <c r="B4018" s="46">
        <v>448416</v>
      </c>
      <c r="C4018" s="50" t="s">
        <v>26662</v>
      </c>
      <c r="D4018" s="46" t="s">
        <v>28631</v>
      </c>
      <c r="E4018" s="46" t="s">
        <v>28632</v>
      </c>
      <c r="F4018" s="47">
        <v>20</v>
      </c>
      <c r="G4018" s="48" t="s">
        <v>34</v>
      </c>
      <c r="H4018" s="48" t="s">
        <v>112</v>
      </c>
      <c r="I4018" s="48" t="s">
        <v>99</v>
      </c>
      <c r="J4018" s="48" t="s">
        <v>48</v>
      </c>
      <c r="K4018" s="48" t="s">
        <v>100</v>
      </c>
      <c r="L4018" s="48" t="s">
        <v>26663</v>
      </c>
      <c r="M4018" s="48" t="s">
        <v>36281</v>
      </c>
      <c r="N4018">
        <f>VLOOKUP(B4018,HIS退!B:F,5,FALSE)</f>
        <v>-20</v>
      </c>
      <c r="O4018" t="str">
        <f t="shared" si="125"/>
        <v/>
      </c>
      <c r="P4018" s="37">
        <f>VLOOKUP(C4018,微信退!Q:S,3,FALSE)</f>
        <v>20</v>
      </c>
      <c r="Q4018" t="str">
        <f t="shared" si="126"/>
        <v/>
      </c>
    </row>
    <row r="4019" spans="1:17" hidden="1">
      <c r="A4019" s="49">
        <v>42914.486574074072</v>
      </c>
      <c r="B4019" s="46">
        <v>448430</v>
      </c>
      <c r="C4019" s="50" t="s">
        <v>26810</v>
      </c>
      <c r="D4019" s="46" t="s">
        <v>28633</v>
      </c>
      <c r="E4019" s="46" t="s">
        <v>28634</v>
      </c>
      <c r="F4019" s="47">
        <v>100</v>
      </c>
      <c r="G4019" s="48" t="s">
        <v>34</v>
      </c>
      <c r="H4019" s="48" t="s">
        <v>112</v>
      </c>
      <c r="I4019" s="48" t="s">
        <v>99</v>
      </c>
      <c r="J4019" s="48" t="s">
        <v>48</v>
      </c>
      <c r="K4019" s="48" t="s">
        <v>100</v>
      </c>
      <c r="L4019" s="48" t="s">
        <v>26811</v>
      </c>
      <c r="M4019" s="48" t="s">
        <v>36282</v>
      </c>
      <c r="N4019">
        <f>VLOOKUP(B4019,HIS退!B:F,5,FALSE)</f>
        <v>-100</v>
      </c>
      <c r="O4019" t="str">
        <f t="shared" si="125"/>
        <v/>
      </c>
      <c r="P4019" s="37">
        <f>VLOOKUP(C4019,微信退!Q:S,3,FALSE)</f>
        <v>100</v>
      </c>
      <c r="Q4019" t="str">
        <f t="shared" si="126"/>
        <v/>
      </c>
    </row>
    <row r="4020" spans="1:17" hidden="1">
      <c r="A4020" s="49">
        <v>42914.488622685189</v>
      </c>
      <c r="B4020" s="46">
        <v>448524</v>
      </c>
      <c r="C4020" s="50" t="s">
        <v>36283</v>
      </c>
      <c r="D4020" s="46" t="s">
        <v>36284</v>
      </c>
      <c r="E4020" s="46" t="s">
        <v>36285</v>
      </c>
      <c r="F4020" s="47">
        <v>131</v>
      </c>
      <c r="G4020" s="48" t="s">
        <v>59</v>
      </c>
      <c r="H4020" s="48" t="s">
        <v>59</v>
      </c>
      <c r="I4020" s="48" t="s">
        <v>99</v>
      </c>
      <c r="J4020" s="48" t="s">
        <v>48</v>
      </c>
      <c r="K4020" s="48" t="s">
        <v>100</v>
      </c>
      <c r="L4020" s="48" t="s">
        <v>36286</v>
      </c>
      <c r="M4020" s="48" t="s">
        <v>36287</v>
      </c>
      <c r="N4020" t="e">
        <f>VLOOKUP(B4020,HIS退!B:F,5,FALSE)</f>
        <v>#N/A</v>
      </c>
      <c r="O4020" t="e">
        <f t="shared" si="125"/>
        <v>#N/A</v>
      </c>
      <c r="P4020" s="37" t="e">
        <f>VLOOKUP(C4020,微信退!Q:S,3,FALSE)</f>
        <v>#N/A</v>
      </c>
      <c r="Q4020" t="e">
        <f t="shared" si="126"/>
        <v>#N/A</v>
      </c>
    </row>
    <row r="4021" spans="1:17" hidden="1">
      <c r="A4021" s="49">
        <v>42914.49113425926</v>
      </c>
      <c r="B4021" s="46">
        <v>448617</v>
      </c>
      <c r="C4021" s="50" t="s">
        <v>36288</v>
      </c>
      <c r="D4021" s="46" t="s">
        <v>36289</v>
      </c>
      <c r="E4021" s="46" t="s">
        <v>36290</v>
      </c>
      <c r="F4021" s="47">
        <v>2030</v>
      </c>
      <c r="G4021" s="48" t="s">
        <v>59</v>
      </c>
      <c r="H4021" s="48" t="s">
        <v>59</v>
      </c>
      <c r="I4021" s="48" t="s">
        <v>99</v>
      </c>
      <c r="J4021" s="48" t="s">
        <v>48</v>
      </c>
      <c r="K4021" s="48" t="s">
        <v>100</v>
      </c>
      <c r="L4021" s="48" t="s">
        <v>36291</v>
      </c>
      <c r="M4021" s="48" t="s">
        <v>36292</v>
      </c>
      <c r="N4021" t="e">
        <f>VLOOKUP(B4021,HIS退!B:F,5,FALSE)</f>
        <v>#N/A</v>
      </c>
      <c r="O4021" t="e">
        <f t="shared" si="125"/>
        <v>#N/A</v>
      </c>
      <c r="P4021" s="37" t="e">
        <f>VLOOKUP(C4021,微信退!Q:S,3,FALSE)</f>
        <v>#N/A</v>
      </c>
      <c r="Q4021" t="e">
        <f t="shared" si="126"/>
        <v>#N/A</v>
      </c>
    </row>
    <row r="4022" spans="1:17" hidden="1">
      <c r="A4022" s="49">
        <v>42914.492569444446</v>
      </c>
      <c r="B4022" s="46">
        <v>448673</v>
      </c>
      <c r="C4022" s="50" t="s">
        <v>36293</v>
      </c>
      <c r="D4022" s="46" t="s">
        <v>36294</v>
      </c>
      <c r="E4022" s="46" t="s">
        <v>36295</v>
      </c>
      <c r="F4022" s="47">
        <v>189</v>
      </c>
      <c r="G4022" s="48" t="s">
        <v>59</v>
      </c>
      <c r="H4022" s="48" t="s">
        <v>59</v>
      </c>
      <c r="I4022" s="48" t="s">
        <v>99</v>
      </c>
      <c r="J4022" s="48" t="s">
        <v>48</v>
      </c>
      <c r="K4022" s="48" t="s">
        <v>100</v>
      </c>
      <c r="L4022" s="48" t="s">
        <v>36296</v>
      </c>
      <c r="M4022" s="48" t="s">
        <v>36297</v>
      </c>
      <c r="N4022" t="e">
        <f>VLOOKUP(B4022,HIS退!B:F,5,FALSE)</f>
        <v>#N/A</v>
      </c>
      <c r="O4022" t="e">
        <f t="shared" si="125"/>
        <v>#N/A</v>
      </c>
      <c r="P4022" s="37" t="e">
        <f>VLOOKUP(C4022,微信退!Q:S,3,FALSE)</f>
        <v>#N/A</v>
      </c>
      <c r="Q4022" t="e">
        <f t="shared" si="126"/>
        <v>#N/A</v>
      </c>
    </row>
    <row r="4023" spans="1:17" hidden="1">
      <c r="A4023" s="49">
        <v>42914.492997685185</v>
      </c>
      <c r="B4023" s="46">
        <v>448687</v>
      </c>
      <c r="C4023" s="50" t="s">
        <v>36298</v>
      </c>
      <c r="D4023" s="46" t="s">
        <v>36299</v>
      </c>
      <c r="E4023" s="46" t="s">
        <v>36300</v>
      </c>
      <c r="F4023" s="47">
        <v>363</v>
      </c>
      <c r="G4023" s="48" t="s">
        <v>59</v>
      </c>
      <c r="H4023" s="48" t="s">
        <v>59</v>
      </c>
      <c r="I4023" s="48" t="s">
        <v>99</v>
      </c>
      <c r="J4023" s="48" t="s">
        <v>48</v>
      </c>
      <c r="K4023" s="48" t="s">
        <v>100</v>
      </c>
      <c r="L4023" s="48" t="s">
        <v>36301</v>
      </c>
      <c r="M4023" s="48" t="s">
        <v>36302</v>
      </c>
      <c r="N4023" t="e">
        <f>VLOOKUP(B4023,HIS退!B:F,5,FALSE)</f>
        <v>#N/A</v>
      </c>
      <c r="O4023" t="e">
        <f t="shared" si="125"/>
        <v>#N/A</v>
      </c>
      <c r="P4023" s="37" t="e">
        <f>VLOOKUP(C4023,微信退!Q:S,3,FALSE)</f>
        <v>#N/A</v>
      </c>
      <c r="Q4023" t="e">
        <f t="shared" si="126"/>
        <v>#N/A</v>
      </c>
    </row>
    <row r="4024" spans="1:17" hidden="1">
      <c r="A4024" s="49">
        <v>42914.494745370372</v>
      </c>
      <c r="B4024" s="46">
        <v>448730</v>
      </c>
      <c r="C4024" s="50" t="s">
        <v>36303</v>
      </c>
      <c r="D4024" s="46" t="s">
        <v>36304</v>
      </c>
      <c r="E4024" s="46" t="s">
        <v>36305</v>
      </c>
      <c r="F4024" s="47">
        <v>100</v>
      </c>
      <c r="G4024" s="48" t="s">
        <v>34</v>
      </c>
      <c r="H4024" s="48" t="s">
        <v>34</v>
      </c>
      <c r="I4024" s="48" t="s">
        <v>101</v>
      </c>
      <c r="J4024" s="48" t="s">
        <v>98</v>
      </c>
      <c r="K4024" s="48" t="s">
        <v>100</v>
      </c>
      <c r="L4024" s="48" t="s">
        <v>36306</v>
      </c>
      <c r="M4024" s="48" t="s">
        <v>36307</v>
      </c>
      <c r="N4024" t="e">
        <f>VLOOKUP(B4024,HIS退!B:F,5,FALSE)</f>
        <v>#N/A</v>
      </c>
      <c r="O4024" t="e">
        <f t="shared" si="125"/>
        <v>#N/A</v>
      </c>
      <c r="P4024" s="37" t="e">
        <f>VLOOKUP(C4024,微信退!Q:S,3,FALSE)</f>
        <v>#N/A</v>
      </c>
      <c r="Q4024" t="e">
        <f t="shared" si="126"/>
        <v>#N/A</v>
      </c>
    </row>
    <row r="4025" spans="1:17" hidden="1">
      <c r="A4025" s="49">
        <v>42914.49491898148</v>
      </c>
      <c r="B4025" s="46">
        <v>448737</v>
      </c>
      <c r="C4025" s="50" t="s">
        <v>36308</v>
      </c>
      <c r="D4025" s="46" t="s">
        <v>36309</v>
      </c>
      <c r="E4025" s="46" t="s">
        <v>36310</v>
      </c>
      <c r="F4025" s="47">
        <v>500</v>
      </c>
      <c r="G4025" s="48" t="s">
        <v>59</v>
      </c>
      <c r="H4025" s="48" t="s">
        <v>59</v>
      </c>
      <c r="I4025" s="48" t="s">
        <v>99</v>
      </c>
      <c r="J4025" s="48" t="s">
        <v>48</v>
      </c>
      <c r="K4025" s="48" t="s">
        <v>100</v>
      </c>
      <c r="L4025" s="48" t="s">
        <v>36311</v>
      </c>
      <c r="M4025" s="48" t="s">
        <v>36312</v>
      </c>
      <c r="N4025" t="e">
        <f>VLOOKUP(B4025,HIS退!B:F,5,FALSE)</f>
        <v>#N/A</v>
      </c>
      <c r="O4025" t="e">
        <f t="shared" si="125"/>
        <v>#N/A</v>
      </c>
      <c r="P4025" s="37" t="e">
        <f>VLOOKUP(C4025,微信退!Q:S,3,FALSE)</f>
        <v>#N/A</v>
      </c>
      <c r="Q4025" t="e">
        <f t="shared" si="126"/>
        <v>#N/A</v>
      </c>
    </row>
    <row r="4026" spans="1:17" hidden="1">
      <c r="A4026" s="49">
        <v>42914.496215277781</v>
      </c>
      <c r="B4026" s="46">
        <v>448781</v>
      </c>
      <c r="C4026" s="50" t="s">
        <v>26632</v>
      </c>
      <c r="D4026" s="46" t="s">
        <v>28635</v>
      </c>
      <c r="E4026" s="46" t="s">
        <v>28636</v>
      </c>
      <c r="F4026" s="47">
        <v>122</v>
      </c>
      <c r="G4026" s="48" t="s">
        <v>34</v>
      </c>
      <c r="H4026" s="48" t="s">
        <v>112</v>
      </c>
      <c r="I4026" s="48" t="s">
        <v>99</v>
      </c>
      <c r="J4026" s="48" t="s">
        <v>48</v>
      </c>
      <c r="K4026" s="48" t="s">
        <v>100</v>
      </c>
      <c r="L4026" s="48" t="s">
        <v>26633</v>
      </c>
      <c r="M4026" s="48" t="s">
        <v>36313</v>
      </c>
      <c r="N4026">
        <f>VLOOKUP(B4026,HIS退!B:F,5,FALSE)</f>
        <v>-122</v>
      </c>
      <c r="O4026" t="str">
        <f t="shared" si="125"/>
        <v/>
      </c>
      <c r="P4026" s="37">
        <f>VLOOKUP(C4026,微信退!Q:S,3,FALSE)</f>
        <v>122</v>
      </c>
      <c r="Q4026" t="str">
        <f t="shared" si="126"/>
        <v/>
      </c>
    </row>
    <row r="4027" spans="1:17" hidden="1">
      <c r="A4027" s="49">
        <v>42914.497199074074</v>
      </c>
      <c r="B4027" s="46">
        <v>448807</v>
      </c>
      <c r="C4027" s="50" t="s">
        <v>36314</v>
      </c>
      <c r="D4027" s="46" t="s">
        <v>36315</v>
      </c>
      <c r="E4027" s="46" t="s">
        <v>36316</v>
      </c>
      <c r="F4027" s="47">
        <v>500</v>
      </c>
      <c r="G4027" s="48" t="s">
        <v>59</v>
      </c>
      <c r="H4027" s="48" t="s">
        <v>59</v>
      </c>
      <c r="I4027" s="48" t="s">
        <v>99</v>
      </c>
      <c r="J4027" s="48" t="s">
        <v>48</v>
      </c>
      <c r="K4027" s="48" t="s">
        <v>100</v>
      </c>
      <c r="L4027" s="48" t="s">
        <v>36317</v>
      </c>
      <c r="M4027" s="48" t="s">
        <v>36318</v>
      </c>
      <c r="N4027" t="e">
        <f>VLOOKUP(B4027,HIS退!B:F,5,FALSE)</f>
        <v>#N/A</v>
      </c>
      <c r="O4027" t="e">
        <f t="shared" ref="O4027:O4090" si="127">IF(N4027=F4027*-1,"",1)</f>
        <v>#N/A</v>
      </c>
      <c r="P4027" s="37" t="e">
        <f>VLOOKUP(C4027,微信退!Q:S,3,FALSE)</f>
        <v>#N/A</v>
      </c>
      <c r="Q4027" t="e">
        <f t="shared" ref="Q4027:Q4090" si="128">IF(P4027=F4027,"",1)</f>
        <v>#N/A</v>
      </c>
    </row>
    <row r="4028" spans="1:17" hidden="1">
      <c r="A4028" s="49">
        <v>42914.498252314814</v>
      </c>
      <c r="B4028" s="46">
        <v>448840</v>
      </c>
      <c r="C4028" s="50" t="s">
        <v>26802</v>
      </c>
      <c r="D4028" s="46" t="s">
        <v>28637</v>
      </c>
      <c r="E4028" s="46" t="s">
        <v>28638</v>
      </c>
      <c r="F4028" s="47">
        <v>795</v>
      </c>
      <c r="G4028" s="48" t="s">
        <v>59</v>
      </c>
      <c r="H4028" s="48" t="s">
        <v>112</v>
      </c>
      <c r="I4028" s="48" t="s">
        <v>99</v>
      </c>
      <c r="J4028" s="48" t="s">
        <v>48</v>
      </c>
      <c r="K4028" s="48" t="s">
        <v>100</v>
      </c>
      <c r="L4028" s="48" t="s">
        <v>26803</v>
      </c>
      <c r="M4028" s="48" t="s">
        <v>36319</v>
      </c>
      <c r="N4028">
        <f>VLOOKUP(B4028,HIS退!B:F,5,FALSE)</f>
        <v>-795</v>
      </c>
      <c r="O4028" t="str">
        <f t="shared" si="127"/>
        <v/>
      </c>
      <c r="P4028" s="37">
        <f>VLOOKUP(C4028,微信退!Q:S,3,FALSE)</f>
        <v>795</v>
      </c>
      <c r="Q4028" t="str">
        <f t="shared" si="128"/>
        <v/>
      </c>
    </row>
    <row r="4029" spans="1:17" hidden="1">
      <c r="A4029" s="49">
        <v>42914.49858796296</v>
      </c>
      <c r="B4029" s="46">
        <v>448845</v>
      </c>
      <c r="C4029" s="50" t="s">
        <v>26634</v>
      </c>
      <c r="D4029" s="46" t="s">
        <v>28639</v>
      </c>
      <c r="E4029" s="46" t="s">
        <v>3302</v>
      </c>
      <c r="F4029" s="47">
        <v>50</v>
      </c>
      <c r="G4029" s="48" t="s">
        <v>34</v>
      </c>
      <c r="H4029" s="48" t="s">
        <v>112</v>
      </c>
      <c r="I4029" s="48" t="s">
        <v>99</v>
      </c>
      <c r="J4029" s="48" t="s">
        <v>48</v>
      </c>
      <c r="K4029" s="48" t="s">
        <v>100</v>
      </c>
      <c r="L4029" s="48" t="s">
        <v>26635</v>
      </c>
      <c r="M4029" s="48" t="s">
        <v>36320</v>
      </c>
      <c r="N4029">
        <f>VLOOKUP(B4029,HIS退!B:F,5,FALSE)</f>
        <v>-50</v>
      </c>
      <c r="O4029" t="str">
        <f t="shared" si="127"/>
        <v/>
      </c>
      <c r="P4029" s="37">
        <f>VLOOKUP(C4029,微信退!Q:S,3,FALSE)</f>
        <v>50</v>
      </c>
      <c r="Q4029" t="str">
        <f t="shared" si="128"/>
        <v/>
      </c>
    </row>
    <row r="4030" spans="1:17" hidden="1">
      <c r="A4030" s="49">
        <v>42914.499097222222</v>
      </c>
      <c r="B4030" s="46">
        <v>448857</v>
      </c>
      <c r="C4030" s="50" t="s">
        <v>36321</v>
      </c>
      <c r="D4030" s="46" t="s">
        <v>36315</v>
      </c>
      <c r="E4030" s="46" t="s">
        <v>36316</v>
      </c>
      <c r="F4030" s="47">
        <v>100</v>
      </c>
      <c r="G4030" s="48" t="s">
        <v>59</v>
      </c>
      <c r="H4030" s="48" t="s">
        <v>59</v>
      </c>
      <c r="I4030" s="48" t="s">
        <v>99</v>
      </c>
      <c r="J4030" s="48" t="s">
        <v>48</v>
      </c>
      <c r="K4030" s="48" t="s">
        <v>100</v>
      </c>
      <c r="L4030" s="48" t="s">
        <v>36322</v>
      </c>
      <c r="M4030" s="48" t="s">
        <v>36323</v>
      </c>
      <c r="N4030" t="e">
        <f>VLOOKUP(B4030,HIS退!B:F,5,FALSE)</f>
        <v>#N/A</v>
      </c>
      <c r="O4030" t="e">
        <f t="shared" si="127"/>
        <v>#N/A</v>
      </c>
      <c r="P4030" s="37" t="e">
        <f>VLOOKUP(C4030,微信退!Q:S,3,FALSE)</f>
        <v>#N/A</v>
      </c>
      <c r="Q4030" t="e">
        <f t="shared" si="128"/>
        <v>#N/A</v>
      </c>
    </row>
    <row r="4031" spans="1:17" hidden="1">
      <c r="A4031" s="49">
        <v>42914.49927083333</v>
      </c>
      <c r="B4031" s="46">
        <v>448864</v>
      </c>
      <c r="C4031" s="50" t="s">
        <v>26786</v>
      </c>
      <c r="D4031" s="46" t="s">
        <v>28640</v>
      </c>
      <c r="E4031" s="46" t="s">
        <v>28641</v>
      </c>
      <c r="F4031" s="47">
        <v>110</v>
      </c>
      <c r="G4031" s="48" t="s">
        <v>34</v>
      </c>
      <c r="H4031" s="48" t="s">
        <v>112</v>
      </c>
      <c r="I4031" s="48" t="s">
        <v>99</v>
      </c>
      <c r="J4031" s="48" t="s">
        <v>48</v>
      </c>
      <c r="K4031" s="48" t="s">
        <v>100</v>
      </c>
      <c r="L4031" s="48" t="s">
        <v>26787</v>
      </c>
      <c r="M4031" s="48" t="s">
        <v>36324</v>
      </c>
      <c r="N4031">
        <f>VLOOKUP(B4031,HIS退!B:F,5,FALSE)</f>
        <v>-110</v>
      </c>
      <c r="O4031" t="str">
        <f t="shared" si="127"/>
        <v/>
      </c>
      <c r="P4031" s="37">
        <f>VLOOKUP(C4031,微信退!Q:S,3,FALSE)</f>
        <v>110</v>
      </c>
      <c r="Q4031" t="str">
        <f t="shared" si="128"/>
        <v/>
      </c>
    </row>
    <row r="4032" spans="1:17" hidden="1">
      <c r="A4032" s="49">
        <v>42914.500717592593</v>
      </c>
      <c r="B4032" s="46">
        <v>448891</v>
      </c>
      <c r="C4032" s="50" t="s">
        <v>26708</v>
      </c>
      <c r="D4032" s="46" t="s">
        <v>28642</v>
      </c>
      <c r="E4032" s="46" t="s">
        <v>28643</v>
      </c>
      <c r="F4032" s="47">
        <v>9327</v>
      </c>
      <c r="G4032" s="48" t="s">
        <v>34</v>
      </c>
      <c r="H4032" s="48" t="s">
        <v>112</v>
      </c>
      <c r="I4032" s="48" t="s">
        <v>99</v>
      </c>
      <c r="J4032" s="48" t="s">
        <v>48</v>
      </c>
      <c r="K4032" s="48" t="s">
        <v>100</v>
      </c>
      <c r="L4032" s="48" t="s">
        <v>26709</v>
      </c>
      <c r="M4032" s="48" t="s">
        <v>36325</v>
      </c>
      <c r="N4032">
        <f>VLOOKUP(B4032,HIS退!B:F,5,FALSE)</f>
        <v>-9327</v>
      </c>
      <c r="O4032" t="str">
        <f t="shared" si="127"/>
        <v/>
      </c>
      <c r="P4032" s="37">
        <f>VLOOKUP(C4032,微信退!Q:S,3,FALSE)</f>
        <v>9327</v>
      </c>
      <c r="Q4032" t="str">
        <f t="shared" si="128"/>
        <v/>
      </c>
    </row>
    <row r="4033" spans="1:17" hidden="1">
      <c r="A4033" s="49">
        <v>42914.500960648147</v>
      </c>
      <c r="B4033" s="46">
        <v>448898</v>
      </c>
      <c r="C4033" s="50" t="s">
        <v>36326</v>
      </c>
      <c r="D4033" s="46" t="s">
        <v>36327</v>
      </c>
      <c r="E4033" s="46" t="s">
        <v>36328</v>
      </c>
      <c r="F4033" s="47">
        <v>2896</v>
      </c>
      <c r="G4033" s="48" t="s">
        <v>59</v>
      </c>
      <c r="H4033" s="48" t="s">
        <v>59</v>
      </c>
      <c r="I4033" s="48" t="s">
        <v>99</v>
      </c>
      <c r="J4033" s="48" t="s">
        <v>48</v>
      </c>
      <c r="K4033" s="48" t="s">
        <v>100</v>
      </c>
      <c r="L4033" s="48" t="s">
        <v>36329</v>
      </c>
      <c r="M4033" s="48" t="s">
        <v>36330</v>
      </c>
      <c r="N4033" t="e">
        <f>VLOOKUP(B4033,HIS退!B:F,5,FALSE)</f>
        <v>#N/A</v>
      </c>
      <c r="O4033" t="e">
        <f t="shared" si="127"/>
        <v>#N/A</v>
      </c>
      <c r="P4033" s="37" t="e">
        <f>VLOOKUP(C4033,微信退!Q:S,3,FALSE)</f>
        <v>#N/A</v>
      </c>
      <c r="Q4033" t="e">
        <f t="shared" si="128"/>
        <v>#N/A</v>
      </c>
    </row>
    <row r="4034" spans="1:17" hidden="1">
      <c r="A4034" s="49">
        <v>42914.50204861111</v>
      </c>
      <c r="B4034" s="46">
        <v>448925</v>
      </c>
      <c r="C4034" s="50" t="s">
        <v>36331</v>
      </c>
      <c r="D4034" s="46" t="s">
        <v>36332</v>
      </c>
      <c r="E4034" s="46" t="s">
        <v>36333</v>
      </c>
      <c r="F4034" s="47">
        <v>229</v>
      </c>
      <c r="G4034" s="48" t="s">
        <v>34</v>
      </c>
      <c r="H4034" s="48" t="s">
        <v>34</v>
      </c>
      <c r="I4034" s="48" t="s">
        <v>99</v>
      </c>
      <c r="J4034" s="48" t="s">
        <v>48</v>
      </c>
      <c r="K4034" s="48" t="s">
        <v>100</v>
      </c>
      <c r="L4034" s="48" t="s">
        <v>36334</v>
      </c>
      <c r="M4034" s="48" t="s">
        <v>36335</v>
      </c>
      <c r="N4034" t="e">
        <f>VLOOKUP(B4034,HIS退!B:F,5,FALSE)</f>
        <v>#N/A</v>
      </c>
      <c r="O4034" t="e">
        <f t="shared" si="127"/>
        <v>#N/A</v>
      </c>
      <c r="P4034" s="37" t="e">
        <f>VLOOKUP(C4034,微信退!Q:S,3,FALSE)</f>
        <v>#N/A</v>
      </c>
      <c r="Q4034" t="e">
        <f t="shared" si="128"/>
        <v>#N/A</v>
      </c>
    </row>
    <row r="4035" spans="1:17" hidden="1">
      <c r="A4035" s="49">
        <v>42914.502141203702</v>
      </c>
      <c r="B4035" s="46">
        <v>448928</v>
      </c>
      <c r="C4035" s="50" t="s">
        <v>36336</v>
      </c>
      <c r="D4035" s="46" t="s">
        <v>36337</v>
      </c>
      <c r="E4035" s="46" t="s">
        <v>36338</v>
      </c>
      <c r="F4035" s="47">
        <v>59</v>
      </c>
      <c r="G4035" s="48" t="s">
        <v>59</v>
      </c>
      <c r="H4035" s="48" t="s">
        <v>59</v>
      </c>
      <c r="I4035" s="48" t="s">
        <v>99</v>
      </c>
      <c r="J4035" s="48" t="s">
        <v>48</v>
      </c>
      <c r="K4035" s="48" t="s">
        <v>100</v>
      </c>
      <c r="L4035" s="48" t="s">
        <v>36339</v>
      </c>
      <c r="M4035" s="48" t="s">
        <v>36340</v>
      </c>
      <c r="N4035" t="e">
        <f>VLOOKUP(B4035,HIS退!B:F,5,FALSE)</f>
        <v>#N/A</v>
      </c>
      <c r="O4035" t="e">
        <f t="shared" si="127"/>
        <v>#N/A</v>
      </c>
      <c r="P4035" s="37" t="e">
        <f>VLOOKUP(C4035,微信退!Q:S,3,FALSE)</f>
        <v>#N/A</v>
      </c>
      <c r="Q4035" t="e">
        <f t="shared" si="128"/>
        <v>#N/A</v>
      </c>
    </row>
    <row r="4036" spans="1:17" hidden="1">
      <c r="A4036" s="49">
        <v>42914.502488425926</v>
      </c>
      <c r="B4036" s="46">
        <v>448929</v>
      </c>
      <c r="C4036" s="50" t="s">
        <v>36341</v>
      </c>
      <c r="D4036" s="46" t="s">
        <v>36315</v>
      </c>
      <c r="E4036" s="46" t="s">
        <v>36316</v>
      </c>
      <c r="F4036" s="47">
        <v>200</v>
      </c>
      <c r="G4036" s="48" t="s">
        <v>59</v>
      </c>
      <c r="H4036" s="48" t="s">
        <v>59</v>
      </c>
      <c r="I4036" s="48" t="s">
        <v>99</v>
      </c>
      <c r="J4036" s="48" t="s">
        <v>48</v>
      </c>
      <c r="K4036" s="48" t="s">
        <v>100</v>
      </c>
      <c r="L4036" s="48" t="s">
        <v>36342</v>
      </c>
      <c r="M4036" s="48" t="s">
        <v>36343</v>
      </c>
      <c r="N4036" t="e">
        <f>VLOOKUP(B4036,HIS退!B:F,5,FALSE)</f>
        <v>#N/A</v>
      </c>
      <c r="O4036" t="e">
        <f t="shared" si="127"/>
        <v>#N/A</v>
      </c>
      <c r="P4036" s="37" t="e">
        <f>VLOOKUP(C4036,微信退!Q:S,3,FALSE)</f>
        <v>#N/A</v>
      </c>
      <c r="Q4036" t="e">
        <f t="shared" si="128"/>
        <v>#N/A</v>
      </c>
    </row>
    <row r="4037" spans="1:17" hidden="1">
      <c r="A4037" s="49">
        <v>42914.502638888887</v>
      </c>
      <c r="B4037" s="46">
        <v>448930</v>
      </c>
      <c r="C4037" s="50" t="s">
        <v>36344</v>
      </c>
      <c r="D4037" s="46" t="s">
        <v>36345</v>
      </c>
      <c r="E4037" s="46" t="s">
        <v>36346</v>
      </c>
      <c r="F4037" s="47">
        <v>74</v>
      </c>
      <c r="G4037" s="48" t="s">
        <v>34</v>
      </c>
      <c r="H4037" s="48" t="s">
        <v>34</v>
      </c>
      <c r="I4037" s="48" t="s">
        <v>99</v>
      </c>
      <c r="J4037" s="48" t="s">
        <v>48</v>
      </c>
      <c r="K4037" s="48" t="s">
        <v>100</v>
      </c>
      <c r="L4037" s="48" t="s">
        <v>36347</v>
      </c>
      <c r="M4037" s="48" t="s">
        <v>36348</v>
      </c>
      <c r="N4037" t="e">
        <f>VLOOKUP(B4037,HIS退!B:F,5,FALSE)</f>
        <v>#N/A</v>
      </c>
      <c r="O4037" t="e">
        <f t="shared" si="127"/>
        <v>#N/A</v>
      </c>
      <c r="P4037" s="37" t="e">
        <f>VLOOKUP(C4037,微信退!Q:S,3,FALSE)</f>
        <v>#N/A</v>
      </c>
      <c r="Q4037" t="e">
        <f t="shared" si="128"/>
        <v>#N/A</v>
      </c>
    </row>
    <row r="4038" spans="1:17" hidden="1">
      <c r="A4038" s="49">
        <v>42914.502662037034</v>
      </c>
      <c r="B4038" s="46">
        <v>448932</v>
      </c>
      <c r="C4038" s="50" t="s">
        <v>26862</v>
      </c>
      <c r="D4038" s="46" t="s">
        <v>28644</v>
      </c>
      <c r="E4038" s="46" t="s">
        <v>28645</v>
      </c>
      <c r="F4038" s="47">
        <v>87</v>
      </c>
      <c r="G4038" s="48" t="s">
        <v>34</v>
      </c>
      <c r="H4038" s="48" t="s">
        <v>112</v>
      </c>
      <c r="I4038" s="48" t="s">
        <v>99</v>
      </c>
      <c r="J4038" s="48" t="s">
        <v>48</v>
      </c>
      <c r="K4038" s="48" t="s">
        <v>100</v>
      </c>
      <c r="L4038" s="48" t="s">
        <v>26863</v>
      </c>
      <c r="M4038" s="48" t="s">
        <v>36349</v>
      </c>
      <c r="N4038">
        <f>VLOOKUP(B4038,HIS退!B:F,5,FALSE)</f>
        <v>-87</v>
      </c>
      <c r="O4038" t="str">
        <f t="shared" si="127"/>
        <v/>
      </c>
      <c r="P4038" s="37">
        <f>VLOOKUP(C4038,微信退!Q:S,3,FALSE)</f>
        <v>87</v>
      </c>
      <c r="Q4038" t="str">
        <f t="shared" si="128"/>
        <v/>
      </c>
    </row>
    <row r="4039" spans="1:17" hidden="1">
      <c r="A4039" s="49">
        <v>42914.50273148148</v>
      </c>
      <c r="B4039" s="46">
        <v>448933</v>
      </c>
      <c r="C4039" s="50" t="s">
        <v>36350</v>
      </c>
      <c r="D4039" s="46" t="s">
        <v>36315</v>
      </c>
      <c r="E4039" s="46" t="s">
        <v>36316</v>
      </c>
      <c r="F4039" s="47">
        <v>300</v>
      </c>
      <c r="G4039" s="48" t="s">
        <v>59</v>
      </c>
      <c r="H4039" s="48" t="s">
        <v>59</v>
      </c>
      <c r="I4039" s="48" t="s">
        <v>99</v>
      </c>
      <c r="J4039" s="48" t="s">
        <v>48</v>
      </c>
      <c r="K4039" s="48" t="s">
        <v>100</v>
      </c>
      <c r="L4039" s="48" t="s">
        <v>36351</v>
      </c>
      <c r="M4039" s="48" t="s">
        <v>36352</v>
      </c>
      <c r="N4039" t="e">
        <f>VLOOKUP(B4039,HIS退!B:F,5,FALSE)</f>
        <v>#N/A</v>
      </c>
      <c r="O4039" t="e">
        <f t="shared" si="127"/>
        <v>#N/A</v>
      </c>
      <c r="P4039" s="37" t="e">
        <f>VLOOKUP(C4039,微信退!Q:S,3,FALSE)</f>
        <v>#N/A</v>
      </c>
      <c r="Q4039" t="e">
        <f t="shared" si="128"/>
        <v>#N/A</v>
      </c>
    </row>
    <row r="4040" spans="1:17" hidden="1">
      <c r="A4040" s="49">
        <v>42914.503680555557</v>
      </c>
      <c r="B4040" s="46">
        <v>448955</v>
      </c>
      <c r="C4040" s="50" t="s">
        <v>36353</v>
      </c>
      <c r="D4040" s="46" t="s">
        <v>36354</v>
      </c>
      <c r="E4040" s="46" t="s">
        <v>36355</v>
      </c>
      <c r="F4040" s="47">
        <v>216</v>
      </c>
      <c r="G4040" s="48" t="s">
        <v>59</v>
      </c>
      <c r="H4040" s="48" t="s">
        <v>59</v>
      </c>
      <c r="I4040" s="48" t="s">
        <v>99</v>
      </c>
      <c r="J4040" s="48" t="s">
        <v>48</v>
      </c>
      <c r="K4040" s="48" t="s">
        <v>100</v>
      </c>
      <c r="L4040" s="48" t="s">
        <v>36356</v>
      </c>
      <c r="M4040" s="48" t="s">
        <v>36357</v>
      </c>
      <c r="N4040" t="e">
        <f>VLOOKUP(B4040,HIS退!B:F,5,FALSE)</f>
        <v>#N/A</v>
      </c>
      <c r="O4040" t="e">
        <f t="shared" si="127"/>
        <v>#N/A</v>
      </c>
      <c r="P4040" s="37" t="e">
        <f>VLOOKUP(C4040,微信退!Q:S,3,FALSE)</f>
        <v>#N/A</v>
      </c>
      <c r="Q4040" t="e">
        <f t="shared" si="128"/>
        <v>#N/A</v>
      </c>
    </row>
    <row r="4041" spans="1:17" hidden="1">
      <c r="A4041" s="49">
        <v>42914.505590277775</v>
      </c>
      <c r="B4041" s="46">
        <v>448978</v>
      </c>
      <c r="C4041" s="50" t="s">
        <v>36358</v>
      </c>
      <c r="D4041" s="46" t="s">
        <v>36359</v>
      </c>
      <c r="E4041" s="46" t="s">
        <v>36360</v>
      </c>
      <c r="F4041" s="47">
        <v>313</v>
      </c>
      <c r="G4041" s="48" t="s">
        <v>59</v>
      </c>
      <c r="H4041" s="48" t="s">
        <v>59</v>
      </c>
      <c r="I4041" s="48" t="s">
        <v>99</v>
      </c>
      <c r="J4041" s="48" t="s">
        <v>48</v>
      </c>
      <c r="K4041" s="48" t="s">
        <v>100</v>
      </c>
      <c r="L4041" s="48" t="s">
        <v>36361</v>
      </c>
      <c r="M4041" s="48" t="s">
        <v>36362</v>
      </c>
      <c r="N4041" t="e">
        <f>VLOOKUP(B4041,HIS退!B:F,5,FALSE)</f>
        <v>#N/A</v>
      </c>
      <c r="O4041" t="e">
        <f t="shared" si="127"/>
        <v>#N/A</v>
      </c>
      <c r="P4041" s="37" t="e">
        <f>VLOOKUP(C4041,微信退!Q:S,3,FALSE)</f>
        <v>#N/A</v>
      </c>
      <c r="Q4041" t="e">
        <f t="shared" si="128"/>
        <v>#N/A</v>
      </c>
    </row>
    <row r="4042" spans="1:17" hidden="1">
      <c r="A4042" s="49">
        <v>42914.509386574071</v>
      </c>
      <c r="B4042" s="46">
        <v>449033</v>
      </c>
      <c r="C4042" s="50" t="s">
        <v>26682</v>
      </c>
      <c r="D4042" s="46" t="s">
        <v>28646</v>
      </c>
      <c r="E4042" s="46" t="s">
        <v>28647</v>
      </c>
      <c r="F4042" s="47">
        <v>5000</v>
      </c>
      <c r="G4042" s="48" t="s">
        <v>34</v>
      </c>
      <c r="H4042" s="48" t="s">
        <v>112</v>
      </c>
      <c r="I4042" s="48" t="s">
        <v>99</v>
      </c>
      <c r="J4042" s="48" t="s">
        <v>48</v>
      </c>
      <c r="K4042" s="48" t="s">
        <v>100</v>
      </c>
      <c r="L4042" s="48" t="s">
        <v>26683</v>
      </c>
      <c r="M4042" s="48" t="s">
        <v>36363</v>
      </c>
      <c r="N4042">
        <f>VLOOKUP(B4042,HIS退!B:F,5,FALSE)</f>
        <v>-5000</v>
      </c>
      <c r="O4042" t="str">
        <f t="shared" si="127"/>
        <v/>
      </c>
      <c r="P4042" s="37">
        <f>VLOOKUP(C4042,微信退!Q:S,3,FALSE)</f>
        <v>5000</v>
      </c>
      <c r="Q4042" t="str">
        <f t="shared" si="128"/>
        <v/>
      </c>
    </row>
    <row r="4043" spans="1:17" hidden="1">
      <c r="A4043" s="49">
        <v>42914.509467592594</v>
      </c>
      <c r="B4043" s="46">
        <v>449036</v>
      </c>
      <c r="C4043" s="50" t="s">
        <v>36364</v>
      </c>
      <c r="D4043" s="46" t="s">
        <v>36365</v>
      </c>
      <c r="E4043" s="46" t="s">
        <v>36366</v>
      </c>
      <c r="F4043" s="47">
        <v>461</v>
      </c>
      <c r="G4043" s="48" t="s">
        <v>59</v>
      </c>
      <c r="H4043" s="48" t="s">
        <v>29015</v>
      </c>
      <c r="I4043" s="48" t="s">
        <v>99</v>
      </c>
      <c r="J4043" s="48" t="s">
        <v>48</v>
      </c>
      <c r="K4043" s="48" t="s">
        <v>100</v>
      </c>
      <c r="L4043" s="48" t="s">
        <v>36367</v>
      </c>
      <c r="M4043" s="48" t="s">
        <v>36368</v>
      </c>
      <c r="N4043" t="e">
        <f>VLOOKUP(B4043,HIS退!B:F,5,FALSE)</f>
        <v>#N/A</v>
      </c>
      <c r="O4043" t="e">
        <f t="shared" si="127"/>
        <v>#N/A</v>
      </c>
      <c r="P4043" s="37" t="e">
        <f>VLOOKUP(C4043,微信退!Q:S,3,FALSE)</f>
        <v>#N/A</v>
      </c>
      <c r="Q4043" t="e">
        <f t="shared" si="128"/>
        <v>#N/A</v>
      </c>
    </row>
    <row r="4044" spans="1:17" hidden="1">
      <c r="A4044" s="49">
        <v>42914.509965277779</v>
      </c>
      <c r="B4044" s="46">
        <v>449046</v>
      </c>
      <c r="C4044" s="50" t="s">
        <v>36369</v>
      </c>
      <c r="D4044" s="46" t="s">
        <v>36370</v>
      </c>
      <c r="E4044" s="46" t="s">
        <v>36371</v>
      </c>
      <c r="F4044" s="47">
        <v>700</v>
      </c>
      <c r="G4044" s="48" t="s">
        <v>59</v>
      </c>
      <c r="H4044" s="48" t="s">
        <v>59</v>
      </c>
      <c r="I4044" s="48" t="s">
        <v>99</v>
      </c>
      <c r="J4044" s="48" t="s">
        <v>48</v>
      </c>
      <c r="K4044" s="48" t="s">
        <v>100</v>
      </c>
      <c r="L4044" s="48" t="s">
        <v>36372</v>
      </c>
      <c r="M4044" s="48" t="s">
        <v>36373</v>
      </c>
      <c r="N4044" t="e">
        <f>VLOOKUP(B4044,HIS退!B:F,5,FALSE)</f>
        <v>#N/A</v>
      </c>
      <c r="O4044" t="e">
        <f t="shared" si="127"/>
        <v>#N/A</v>
      </c>
      <c r="P4044" s="37" t="e">
        <f>VLOOKUP(C4044,微信退!Q:S,3,FALSE)</f>
        <v>#N/A</v>
      </c>
      <c r="Q4044" t="e">
        <f t="shared" si="128"/>
        <v>#N/A</v>
      </c>
    </row>
    <row r="4045" spans="1:17" hidden="1">
      <c r="A4045" s="49">
        <v>42914.511076388888</v>
      </c>
      <c r="B4045" s="46">
        <v>449060</v>
      </c>
      <c r="C4045" s="50" t="s">
        <v>26870</v>
      </c>
      <c r="D4045" s="46" t="s">
        <v>28648</v>
      </c>
      <c r="E4045" s="46" t="s">
        <v>28649</v>
      </c>
      <c r="F4045" s="47">
        <v>247</v>
      </c>
      <c r="G4045" s="48" t="s">
        <v>34</v>
      </c>
      <c r="H4045" s="48" t="s">
        <v>112</v>
      </c>
      <c r="I4045" s="48" t="s">
        <v>99</v>
      </c>
      <c r="J4045" s="48" t="s">
        <v>48</v>
      </c>
      <c r="K4045" s="48" t="s">
        <v>100</v>
      </c>
      <c r="L4045" s="48" t="s">
        <v>26871</v>
      </c>
      <c r="M4045" s="48" t="s">
        <v>36374</v>
      </c>
      <c r="N4045">
        <f>VLOOKUP(B4045,HIS退!B:F,5,FALSE)</f>
        <v>-247</v>
      </c>
      <c r="O4045" t="str">
        <f t="shared" si="127"/>
        <v/>
      </c>
      <c r="P4045" s="37">
        <f>VLOOKUP(C4045,微信退!Q:S,3,FALSE)</f>
        <v>247</v>
      </c>
      <c r="Q4045" t="str">
        <f t="shared" si="128"/>
        <v/>
      </c>
    </row>
    <row r="4046" spans="1:17" hidden="1">
      <c r="A4046" s="49">
        <v>42914.511087962965</v>
      </c>
      <c r="B4046" s="46">
        <v>449064</v>
      </c>
      <c r="C4046" s="50" t="s">
        <v>36375</v>
      </c>
      <c r="D4046" s="46" t="s">
        <v>36376</v>
      </c>
      <c r="E4046" s="46" t="s">
        <v>36377</v>
      </c>
      <c r="F4046" s="47">
        <v>300</v>
      </c>
      <c r="G4046" s="48" t="s">
        <v>59</v>
      </c>
      <c r="H4046" s="48" t="s">
        <v>59</v>
      </c>
      <c r="I4046" s="48" t="s">
        <v>99</v>
      </c>
      <c r="J4046" s="48" t="s">
        <v>48</v>
      </c>
      <c r="K4046" s="48" t="s">
        <v>100</v>
      </c>
      <c r="L4046" s="48" t="s">
        <v>36378</v>
      </c>
      <c r="M4046" s="48" t="s">
        <v>36379</v>
      </c>
      <c r="N4046" t="e">
        <f>VLOOKUP(B4046,HIS退!B:F,5,FALSE)</f>
        <v>#N/A</v>
      </c>
      <c r="O4046" t="e">
        <f t="shared" si="127"/>
        <v>#N/A</v>
      </c>
      <c r="P4046" s="37" t="e">
        <f>VLOOKUP(C4046,微信退!Q:S,3,FALSE)</f>
        <v>#N/A</v>
      </c>
      <c r="Q4046" t="e">
        <f t="shared" si="128"/>
        <v>#N/A</v>
      </c>
    </row>
    <row r="4047" spans="1:17" hidden="1">
      <c r="A4047" s="49">
        <v>42914.512175925927</v>
      </c>
      <c r="B4047" s="46">
        <v>449074</v>
      </c>
      <c r="C4047" s="50" t="s">
        <v>26678</v>
      </c>
      <c r="D4047" s="46" t="s">
        <v>28650</v>
      </c>
      <c r="E4047" s="46" t="s">
        <v>28651</v>
      </c>
      <c r="F4047" s="47">
        <v>700</v>
      </c>
      <c r="G4047" s="48" t="s">
        <v>59</v>
      </c>
      <c r="H4047" s="48" t="s">
        <v>112</v>
      </c>
      <c r="I4047" s="48" t="s">
        <v>99</v>
      </c>
      <c r="J4047" s="48" t="s">
        <v>48</v>
      </c>
      <c r="K4047" s="48" t="s">
        <v>100</v>
      </c>
      <c r="L4047" s="48" t="s">
        <v>26679</v>
      </c>
      <c r="M4047" s="48" t="s">
        <v>36380</v>
      </c>
      <c r="N4047">
        <f>VLOOKUP(B4047,HIS退!B:F,5,FALSE)</f>
        <v>-700</v>
      </c>
      <c r="O4047" t="str">
        <f t="shared" si="127"/>
        <v/>
      </c>
      <c r="P4047" s="37">
        <f>VLOOKUP(C4047,微信退!Q:S,3,FALSE)</f>
        <v>700</v>
      </c>
      <c r="Q4047" t="str">
        <f t="shared" si="128"/>
        <v/>
      </c>
    </row>
    <row r="4048" spans="1:17" hidden="1">
      <c r="A4048" s="49">
        <v>42914.512453703705</v>
      </c>
      <c r="B4048" s="46">
        <v>449075</v>
      </c>
      <c r="C4048" s="50" t="s">
        <v>26872</v>
      </c>
      <c r="D4048" s="46" t="s">
        <v>28652</v>
      </c>
      <c r="E4048" s="46" t="s">
        <v>28653</v>
      </c>
      <c r="F4048" s="47">
        <v>65</v>
      </c>
      <c r="G4048" s="48" t="s">
        <v>34</v>
      </c>
      <c r="H4048" s="48" t="s">
        <v>112</v>
      </c>
      <c r="I4048" s="48" t="s">
        <v>99</v>
      </c>
      <c r="J4048" s="48" t="s">
        <v>48</v>
      </c>
      <c r="K4048" s="48" t="s">
        <v>100</v>
      </c>
      <c r="L4048" s="48" t="s">
        <v>26873</v>
      </c>
      <c r="M4048" s="48" t="s">
        <v>36381</v>
      </c>
      <c r="N4048">
        <f>VLOOKUP(B4048,HIS退!B:F,5,FALSE)</f>
        <v>-65</v>
      </c>
      <c r="O4048" t="str">
        <f t="shared" si="127"/>
        <v/>
      </c>
      <c r="P4048" s="37">
        <f>VLOOKUP(C4048,微信退!Q:S,3,FALSE)</f>
        <v>65</v>
      </c>
      <c r="Q4048" t="str">
        <f t="shared" si="128"/>
        <v/>
      </c>
    </row>
    <row r="4049" spans="1:17" hidden="1">
      <c r="A4049" s="49">
        <v>42914.512997685182</v>
      </c>
      <c r="B4049" s="46">
        <v>449085</v>
      </c>
      <c r="C4049" s="50" t="s">
        <v>26902</v>
      </c>
      <c r="D4049" s="46" t="s">
        <v>28654</v>
      </c>
      <c r="E4049" s="46" t="s">
        <v>28655</v>
      </c>
      <c r="F4049" s="47">
        <v>268</v>
      </c>
      <c r="G4049" s="48" t="s">
        <v>34</v>
      </c>
      <c r="H4049" s="48" t="s">
        <v>112</v>
      </c>
      <c r="I4049" s="48" t="s">
        <v>99</v>
      </c>
      <c r="J4049" s="48" t="s">
        <v>48</v>
      </c>
      <c r="K4049" s="48" t="s">
        <v>100</v>
      </c>
      <c r="L4049" s="48" t="s">
        <v>26903</v>
      </c>
      <c r="M4049" s="48" t="s">
        <v>36382</v>
      </c>
      <c r="N4049">
        <f>VLOOKUP(B4049,HIS退!B:F,5,FALSE)</f>
        <v>-268</v>
      </c>
      <c r="O4049" t="str">
        <f t="shared" si="127"/>
        <v/>
      </c>
      <c r="P4049" s="37">
        <f>VLOOKUP(C4049,微信退!Q:S,3,FALSE)</f>
        <v>268</v>
      </c>
      <c r="Q4049" t="str">
        <f t="shared" si="128"/>
        <v/>
      </c>
    </row>
    <row r="4050" spans="1:17" hidden="1">
      <c r="A4050" s="49">
        <v>42914.513032407405</v>
      </c>
      <c r="B4050" s="46">
        <v>449086</v>
      </c>
      <c r="C4050" s="50" t="s">
        <v>26752</v>
      </c>
      <c r="D4050" s="46" t="s">
        <v>28656</v>
      </c>
      <c r="E4050" s="46" t="s">
        <v>28657</v>
      </c>
      <c r="F4050" s="47">
        <v>516</v>
      </c>
      <c r="G4050" s="48" t="s">
        <v>34</v>
      </c>
      <c r="H4050" s="48" t="s">
        <v>112</v>
      </c>
      <c r="I4050" s="48" t="s">
        <v>99</v>
      </c>
      <c r="J4050" s="48" t="s">
        <v>48</v>
      </c>
      <c r="K4050" s="48" t="s">
        <v>100</v>
      </c>
      <c r="L4050" s="48" t="s">
        <v>26753</v>
      </c>
      <c r="M4050" s="48" t="s">
        <v>36383</v>
      </c>
      <c r="N4050">
        <f>VLOOKUP(B4050,HIS退!B:F,5,FALSE)</f>
        <v>-516</v>
      </c>
      <c r="O4050" t="str">
        <f t="shared" si="127"/>
        <v/>
      </c>
      <c r="P4050" s="37">
        <f>VLOOKUP(C4050,微信退!Q:S,3,FALSE)</f>
        <v>516</v>
      </c>
      <c r="Q4050" t="str">
        <f t="shared" si="128"/>
        <v/>
      </c>
    </row>
    <row r="4051" spans="1:17" hidden="1">
      <c r="A4051" s="49">
        <v>42914.513657407406</v>
      </c>
      <c r="B4051" s="46">
        <v>449095</v>
      </c>
      <c r="C4051" s="50" t="s">
        <v>26904</v>
      </c>
      <c r="D4051" s="46" t="s">
        <v>28658</v>
      </c>
      <c r="E4051" s="46" t="s">
        <v>28659</v>
      </c>
      <c r="F4051" s="47">
        <v>268</v>
      </c>
      <c r="G4051" s="48" t="s">
        <v>34</v>
      </c>
      <c r="H4051" s="48" t="s">
        <v>112</v>
      </c>
      <c r="I4051" s="48" t="s">
        <v>99</v>
      </c>
      <c r="J4051" s="48" t="s">
        <v>48</v>
      </c>
      <c r="K4051" s="48" t="s">
        <v>100</v>
      </c>
      <c r="L4051" s="48" t="s">
        <v>26905</v>
      </c>
      <c r="M4051" s="48" t="s">
        <v>36384</v>
      </c>
      <c r="N4051">
        <f>VLOOKUP(B4051,HIS退!B:F,5,FALSE)</f>
        <v>-268</v>
      </c>
      <c r="O4051" t="str">
        <f t="shared" si="127"/>
        <v/>
      </c>
      <c r="P4051" s="37">
        <f>VLOOKUP(C4051,微信退!Q:S,3,FALSE)</f>
        <v>268</v>
      </c>
      <c r="Q4051" t="str">
        <f t="shared" si="128"/>
        <v/>
      </c>
    </row>
    <row r="4052" spans="1:17" hidden="1">
      <c r="A4052" s="49">
        <v>42914.517245370371</v>
      </c>
      <c r="B4052" s="46">
        <v>449131</v>
      </c>
      <c r="C4052" s="50" t="s">
        <v>36385</v>
      </c>
      <c r="D4052" s="46" t="s">
        <v>36386</v>
      </c>
      <c r="E4052" s="46" t="s">
        <v>36387</v>
      </c>
      <c r="F4052" s="47">
        <v>195</v>
      </c>
      <c r="G4052" s="48" t="s">
        <v>59</v>
      </c>
      <c r="H4052" s="48" t="s">
        <v>59</v>
      </c>
      <c r="I4052" s="48" t="s">
        <v>99</v>
      </c>
      <c r="J4052" s="48" t="s">
        <v>48</v>
      </c>
      <c r="K4052" s="48" t="s">
        <v>100</v>
      </c>
      <c r="L4052" s="48" t="s">
        <v>36388</v>
      </c>
      <c r="M4052" s="48" t="s">
        <v>36389</v>
      </c>
      <c r="N4052" t="e">
        <f>VLOOKUP(B4052,HIS退!B:F,5,FALSE)</f>
        <v>#N/A</v>
      </c>
      <c r="O4052" t="e">
        <f t="shared" si="127"/>
        <v>#N/A</v>
      </c>
      <c r="P4052" s="37" t="e">
        <f>VLOOKUP(C4052,微信退!Q:S,3,FALSE)</f>
        <v>#N/A</v>
      </c>
      <c r="Q4052" t="e">
        <f t="shared" si="128"/>
        <v>#N/A</v>
      </c>
    </row>
    <row r="4053" spans="1:17" hidden="1">
      <c r="A4053" s="49">
        <v>42914.51871527778</v>
      </c>
      <c r="B4053" s="46">
        <v>449141</v>
      </c>
      <c r="C4053" s="50" t="s">
        <v>26698</v>
      </c>
      <c r="D4053" s="46" t="s">
        <v>28660</v>
      </c>
      <c r="E4053" s="46" t="s">
        <v>28661</v>
      </c>
      <c r="F4053" s="47">
        <v>10</v>
      </c>
      <c r="G4053" s="48" t="s">
        <v>34</v>
      </c>
      <c r="H4053" s="48" t="s">
        <v>112</v>
      </c>
      <c r="I4053" s="48" t="s">
        <v>99</v>
      </c>
      <c r="J4053" s="48" t="s">
        <v>48</v>
      </c>
      <c r="K4053" s="48" t="s">
        <v>100</v>
      </c>
      <c r="L4053" s="48" t="s">
        <v>26699</v>
      </c>
      <c r="M4053" s="48" t="s">
        <v>36390</v>
      </c>
      <c r="N4053">
        <f>VLOOKUP(B4053,HIS退!B:F,5,FALSE)</f>
        <v>-10</v>
      </c>
      <c r="O4053" t="str">
        <f t="shared" si="127"/>
        <v/>
      </c>
      <c r="P4053" s="37">
        <f>VLOOKUP(C4053,微信退!Q:S,3,FALSE)</f>
        <v>10</v>
      </c>
      <c r="Q4053" t="str">
        <f t="shared" si="128"/>
        <v/>
      </c>
    </row>
    <row r="4054" spans="1:17" hidden="1">
      <c r="A4054" s="49">
        <v>42914.518958333334</v>
      </c>
      <c r="B4054" s="46">
        <v>449143</v>
      </c>
      <c r="C4054" s="50" t="s">
        <v>26690</v>
      </c>
      <c r="D4054" s="46" t="s">
        <v>28662</v>
      </c>
      <c r="E4054" s="46" t="s">
        <v>28663</v>
      </c>
      <c r="F4054" s="47">
        <v>700</v>
      </c>
      <c r="G4054" s="48" t="s">
        <v>59</v>
      </c>
      <c r="H4054" s="48" t="s">
        <v>112</v>
      </c>
      <c r="I4054" s="48" t="s">
        <v>99</v>
      </c>
      <c r="J4054" s="48" t="s">
        <v>48</v>
      </c>
      <c r="K4054" s="48" t="s">
        <v>100</v>
      </c>
      <c r="L4054" s="48" t="s">
        <v>26691</v>
      </c>
      <c r="M4054" s="48" t="s">
        <v>36391</v>
      </c>
      <c r="N4054">
        <f>VLOOKUP(B4054,HIS退!B:F,5,FALSE)</f>
        <v>-700</v>
      </c>
      <c r="O4054" t="str">
        <f t="shared" si="127"/>
        <v/>
      </c>
      <c r="P4054" s="37">
        <f>VLOOKUP(C4054,微信退!Q:S,3,FALSE)</f>
        <v>700</v>
      </c>
      <c r="Q4054" t="str">
        <f t="shared" si="128"/>
        <v/>
      </c>
    </row>
    <row r="4055" spans="1:17" hidden="1">
      <c r="A4055" s="49">
        <v>42914.519004629627</v>
      </c>
      <c r="B4055" s="46">
        <v>449144</v>
      </c>
      <c r="C4055" s="50" t="s">
        <v>26694</v>
      </c>
      <c r="D4055" s="46" t="s">
        <v>28660</v>
      </c>
      <c r="E4055" s="46" t="s">
        <v>28661</v>
      </c>
      <c r="F4055" s="47">
        <v>4</v>
      </c>
      <c r="G4055" s="48" t="s">
        <v>34</v>
      </c>
      <c r="H4055" s="48" t="s">
        <v>112</v>
      </c>
      <c r="I4055" s="48" t="s">
        <v>99</v>
      </c>
      <c r="J4055" s="48" t="s">
        <v>48</v>
      </c>
      <c r="K4055" s="48" t="s">
        <v>100</v>
      </c>
      <c r="L4055" s="48" t="s">
        <v>26695</v>
      </c>
      <c r="M4055" s="48" t="s">
        <v>36392</v>
      </c>
      <c r="N4055">
        <f>VLOOKUP(B4055,HIS退!B:F,5,FALSE)</f>
        <v>-4</v>
      </c>
      <c r="O4055" t="str">
        <f t="shared" si="127"/>
        <v/>
      </c>
      <c r="P4055" s="37">
        <f>VLOOKUP(C4055,微信退!Q:S,3,FALSE)</f>
        <v>4</v>
      </c>
      <c r="Q4055" t="str">
        <f t="shared" si="128"/>
        <v/>
      </c>
    </row>
    <row r="4056" spans="1:17" hidden="1">
      <c r="A4056" s="49">
        <v>42914.519409722219</v>
      </c>
      <c r="B4056" s="46">
        <v>449148</v>
      </c>
      <c r="C4056" s="50" t="s">
        <v>26780</v>
      </c>
      <c r="D4056" s="46" t="s">
        <v>28664</v>
      </c>
      <c r="E4056" s="46" t="s">
        <v>28665</v>
      </c>
      <c r="F4056" s="47">
        <v>77</v>
      </c>
      <c r="G4056" s="48" t="s">
        <v>59</v>
      </c>
      <c r="H4056" s="48" t="s">
        <v>112</v>
      </c>
      <c r="I4056" s="48" t="s">
        <v>99</v>
      </c>
      <c r="J4056" s="48" t="s">
        <v>48</v>
      </c>
      <c r="K4056" s="48" t="s">
        <v>100</v>
      </c>
      <c r="L4056" s="48" t="s">
        <v>26781</v>
      </c>
      <c r="M4056" s="48" t="s">
        <v>36393</v>
      </c>
      <c r="N4056">
        <f>VLOOKUP(B4056,HIS退!B:F,5,FALSE)</f>
        <v>-77</v>
      </c>
      <c r="O4056" t="str">
        <f t="shared" si="127"/>
        <v/>
      </c>
      <c r="P4056" s="37">
        <f>VLOOKUP(C4056,微信退!Q:S,3,FALSE)</f>
        <v>77</v>
      </c>
      <c r="Q4056" t="str">
        <f t="shared" si="128"/>
        <v/>
      </c>
    </row>
    <row r="4057" spans="1:17" hidden="1">
      <c r="A4057" s="49">
        <v>42914.519479166665</v>
      </c>
      <c r="B4057" s="46">
        <v>449149</v>
      </c>
      <c r="C4057" s="50" t="s">
        <v>26688</v>
      </c>
      <c r="D4057" s="46" t="s">
        <v>28662</v>
      </c>
      <c r="E4057" s="46" t="s">
        <v>28663</v>
      </c>
      <c r="F4057" s="47">
        <v>290</v>
      </c>
      <c r="G4057" s="48" t="s">
        <v>59</v>
      </c>
      <c r="H4057" s="48" t="s">
        <v>112</v>
      </c>
      <c r="I4057" s="48" t="s">
        <v>99</v>
      </c>
      <c r="J4057" s="48" t="s">
        <v>48</v>
      </c>
      <c r="K4057" s="48" t="s">
        <v>100</v>
      </c>
      <c r="L4057" s="48" t="s">
        <v>26689</v>
      </c>
      <c r="M4057" s="48" t="s">
        <v>36394</v>
      </c>
      <c r="N4057">
        <f>VLOOKUP(B4057,HIS退!B:F,5,FALSE)</f>
        <v>-290</v>
      </c>
      <c r="O4057" t="str">
        <f t="shared" si="127"/>
        <v/>
      </c>
      <c r="P4057" s="37">
        <f>VLOOKUP(C4057,微信退!Q:S,3,FALSE)</f>
        <v>290</v>
      </c>
      <c r="Q4057" t="str">
        <f t="shared" si="128"/>
        <v/>
      </c>
    </row>
    <row r="4058" spans="1:17" hidden="1">
      <c r="A4058" s="49">
        <v>42914.523854166669</v>
      </c>
      <c r="B4058" s="46">
        <v>449193</v>
      </c>
      <c r="C4058" s="50" t="s">
        <v>36395</v>
      </c>
      <c r="D4058" s="46" t="s">
        <v>36396</v>
      </c>
      <c r="E4058" s="46" t="s">
        <v>36397</v>
      </c>
      <c r="F4058" s="47">
        <v>250</v>
      </c>
      <c r="G4058" s="48" t="s">
        <v>34</v>
      </c>
      <c r="H4058" s="48" t="s">
        <v>34</v>
      </c>
      <c r="I4058" s="48" t="s">
        <v>99</v>
      </c>
      <c r="J4058" s="48" t="s">
        <v>48</v>
      </c>
      <c r="K4058" s="48" t="s">
        <v>100</v>
      </c>
      <c r="L4058" s="48" t="s">
        <v>36398</v>
      </c>
      <c r="M4058" s="48" t="s">
        <v>36399</v>
      </c>
      <c r="N4058" t="e">
        <f>VLOOKUP(B4058,HIS退!B:F,5,FALSE)</f>
        <v>#N/A</v>
      </c>
      <c r="O4058" t="e">
        <f t="shared" si="127"/>
        <v>#N/A</v>
      </c>
      <c r="P4058" s="37" t="e">
        <f>VLOOKUP(C4058,微信退!Q:S,3,FALSE)</f>
        <v>#N/A</v>
      </c>
      <c r="Q4058" t="e">
        <f t="shared" si="128"/>
        <v>#N/A</v>
      </c>
    </row>
    <row r="4059" spans="1:17" hidden="1">
      <c r="A4059" s="49">
        <v>42914.526539351849</v>
      </c>
      <c r="B4059" s="46">
        <v>449216</v>
      </c>
      <c r="C4059" s="50" t="s">
        <v>26630</v>
      </c>
      <c r="D4059" s="46" t="s">
        <v>28666</v>
      </c>
      <c r="E4059" s="46" t="s">
        <v>28667</v>
      </c>
      <c r="F4059" s="47">
        <v>873</v>
      </c>
      <c r="G4059" s="48" t="s">
        <v>34</v>
      </c>
      <c r="H4059" s="48" t="s">
        <v>112</v>
      </c>
      <c r="I4059" s="48" t="s">
        <v>99</v>
      </c>
      <c r="J4059" s="48" t="s">
        <v>48</v>
      </c>
      <c r="K4059" s="48" t="s">
        <v>100</v>
      </c>
      <c r="L4059" s="48" t="s">
        <v>26631</v>
      </c>
      <c r="M4059" s="48" t="s">
        <v>36400</v>
      </c>
      <c r="N4059">
        <f>VLOOKUP(B4059,HIS退!B:F,5,FALSE)</f>
        <v>-873</v>
      </c>
      <c r="O4059" t="str">
        <f t="shared" si="127"/>
        <v/>
      </c>
      <c r="P4059" s="37">
        <f>VLOOKUP(C4059,微信退!Q:S,3,FALSE)</f>
        <v>873</v>
      </c>
      <c r="Q4059" t="str">
        <f t="shared" si="128"/>
        <v/>
      </c>
    </row>
    <row r="4060" spans="1:17" hidden="1">
      <c r="A4060" s="49">
        <v>42914.530034722222</v>
      </c>
      <c r="B4060" s="46">
        <v>449257</v>
      </c>
      <c r="C4060" s="50" t="s">
        <v>26856</v>
      </c>
      <c r="D4060" s="46" t="s">
        <v>28668</v>
      </c>
      <c r="E4060" s="46" t="s">
        <v>28669</v>
      </c>
      <c r="F4060" s="47">
        <v>82</v>
      </c>
      <c r="G4060" s="48" t="s">
        <v>34</v>
      </c>
      <c r="H4060" s="48" t="s">
        <v>112</v>
      </c>
      <c r="I4060" s="48" t="s">
        <v>99</v>
      </c>
      <c r="J4060" s="48" t="s">
        <v>48</v>
      </c>
      <c r="K4060" s="48" t="s">
        <v>100</v>
      </c>
      <c r="L4060" s="48" t="s">
        <v>26857</v>
      </c>
      <c r="M4060" s="48" t="s">
        <v>36401</v>
      </c>
      <c r="N4060">
        <f>VLOOKUP(B4060,HIS退!B:F,5,FALSE)</f>
        <v>-82</v>
      </c>
      <c r="O4060" t="str">
        <f t="shared" si="127"/>
        <v/>
      </c>
      <c r="P4060" s="37">
        <f>VLOOKUP(C4060,微信退!Q:S,3,FALSE)</f>
        <v>82</v>
      </c>
      <c r="Q4060" t="str">
        <f t="shared" si="128"/>
        <v/>
      </c>
    </row>
    <row r="4061" spans="1:17" hidden="1">
      <c r="A4061" s="49">
        <v>42914.542905092596</v>
      </c>
      <c r="B4061" s="46">
        <v>449345</v>
      </c>
      <c r="C4061" s="50" t="s">
        <v>26948</v>
      </c>
      <c r="D4061" s="46" t="s">
        <v>28670</v>
      </c>
      <c r="E4061" s="46" t="s">
        <v>28671</v>
      </c>
      <c r="F4061" s="47">
        <v>100</v>
      </c>
      <c r="G4061" s="48" t="s">
        <v>34</v>
      </c>
      <c r="H4061" s="48" t="s">
        <v>112</v>
      </c>
      <c r="I4061" s="48" t="s">
        <v>99</v>
      </c>
      <c r="J4061" s="48" t="s">
        <v>48</v>
      </c>
      <c r="K4061" s="48" t="s">
        <v>100</v>
      </c>
      <c r="L4061" s="48" t="s">
        <v>26949</v>
      </c>
      <c r="M4061" s="48" t="s">
        <v>36402</v>
      </c>
      <c r="N4061">
        <f>VLOOKUP(B4061,HIS退!B:F,5,FALSE)</f>
        <v>-100</v>
      </c>
      <c r="O4061" t="str">
        <f t="shared" si="127"/>
        <v/>
      </c>
      <c r="P4061" s="37">
        <f>VLOOKUP(C4061,微信退!Q:S,3,FALSE)</f>
        <v>100</v>
      </c>
      <c r="Q4061" t="str">
        <f t="shared" si="128"/>
        <v/>
      </c>
    </row>
    <row r="4062" spans="1:17" hidden="1">
      <c r="A4062" s="49">
        <v>42914.547233796293</v>
      </c>
      <c r="B4062" s="46">
        <v>449374</v>
      </c>
      <c r="C4062" s="50" t="s">
        <v>26900</v>
      </c>
      <c r="D4062" s="46" t="s">
        <v>28672</v>
      </c>
      <c r="E4062" s="46" t="s">
        <v>28673</v>
      </c>
      <c r="F4062" s="47">
        <v>500</v>
      </c>
      <c r="G4062" s="48" t="s">
        <v>34</v>
      </c>
      <c r="H4062" s="48" t="s">
        <v>112</v>
      </c>
      <c r="I4062" s="48" t="s">
        <v>99</v>
      </c>
      <c r="J4062" s="48" t="s">
        <v>48</v>
      </c>
      <c r="K4062" s="48" t="s">
        <v>100</v>
      </c>
      <c r="L4062" s="48" t="s">
        <v>26901</v>
      </c>
      <c r="M4062" s="48" t="s">
        <v>36403</v>
      </c>
      <c r="N4062">
        <f>VLOOKUP(B4062,HIS退!B:F,5,FALSE)</f>
        <v>-500</v>
      </c>
      <c r="O4062" t="str">
        <f t="shared" si="127"/>
        <v/>
      </c>
      <c r="P4062" s="37">
        <f>VLOOKUP(C4062,微信退!Q:S,3,FALSE)</f>
        <v>500</v>
      </c>
      <c r="Q4062" t="str">
        <f t="shared" si="128"/>
        <v/>
      </c>
    </row>
    <row r="4063" spans="1:17" hidden="1">
      <c r="A4063" s="49">
        <v>42914.547569444447</v>
      </c>
      <c r="B4063" s="46">
        <v>449376</v>
      </c>
      <c r="C4063" s="50" t="s">
        <v>36404</v>
      </c>
      <c r="D4063" s="46" t="s">
        <v>36405</v>
      </c>
      <c r="E4063" s="46" t="s">
        <v>36406</v>
      </c>
      <c r="F4063" s="47">
        <v>400</v>
      </c>
      <c r="G4063" s="48" t="s">
        <v>34</v>
      </c>
      <c r="H4063" s="48" t="s">
        <v>34</v>
      </c>
      <c r="I4063" s="48" t="s">
        <v>99</v>
      </c>
      <c r="J4063" s="48" t="s">
        <v>48</v>
      </c>
      <c r="K4063" s="48" t="s">
        <v>100</v>
      </c>
      <c r="L4063" s="48" t="s">
        <v>36407</v>
      </c>
      <c r="M4063" s="48" t="s">
        <v>36408</v>
      </c>
      <c r="N4063" t="e">
        <f>VLOOKUP(B4063,HIS退!B:F,5,FALSE)</f>
        <v>#N/A</v>
      </c>
      <c r="O4063" t="e">
        <f t="shared" si="127"/>
        <v>#N/A</v>
      </c>
      <c r="P4063" s="37" t="e">
        <f>VLOOKUP(C4063,微信退!Q:S,3,FALSE)</f>
        <v>#N/A</v>
      </c>
      <c r="Q4063" t="e">
        <f t="shared" si="128"/>
        <v>#N/A</v>
      </c>
    </row>
    <row r="4064" spans="1:17" hidden="1">
      <c r="A4064" s="49">
        <v>42914.548275462963</v>
      </c>
      <c r="B4064" s="46">
        <v>449382</v>
      </c>
      <c r="C4064" s="50" t="s">
        <v>36409</v>
      </c>
      <c r="D4064" s="46" t="s">
        <v>36337</v>
      </c>
      <c r="E4064" s="46" t="s">
        <v>36338</v>
      </c>
      <c r="F4064" s="47">
        <v>440</v>
      </c>
      <c r="G4064" s="48" t="s">
        <v>59</v>
      </c>
      <c r="H4064" s="48" t="s">
        <v>59</v>
      </c>
      <c r="I4064" s="48" t="s">
        <v>99</v>
      </c>
      <c r="J4064" s="48" t="s">
        <v>48</v>
      </c>
      <c r="K4064" s="48" t="s">
        <v>100</v>
      </c>
      <c r="L4064" s="48" t="s">
        <v>36410</v>
      </c>
      <c r="M4064" s="48" t="s">
        <v>36411</v>
      </c>
      <c r="N4064" t="e">
        <f>VLOOKUP(B4064,HIS退!B:F,5,FALSE)</f>
        <v>#N/A</v>
      </c>
      <c r="O4064" t="e">
        <f t="shared" si="127"/>
        <v>#N/A</v>
      </c>
      <c r="P4064" s="37" t="e">
        <f>VLOOKUP(C4064,微信退!Q:S,3,FALSE)</f>
        <v>#N/A</v>
      </c>
      <c r="Q4064" t="e">
        <f t="shared" si="128"/>
        <v>#N/A</v>
      </c>
    </row>
    <row r="4065" spans="1:17" hidden="1">
      <c r="A4065" s="49">
        <v>42914.548402777778</v>
      </c>
      <c r="B4065" s="46">
        <v>449384</v>
      </c>
      <c r="C4065" s="50" t="s">
        <v>36412</v>
      </c>
      <c r="D4065" s="46" t="s">
        <v>36413</v>
      </c>
      <c r="E4065" s="46" t="s">
        <v>36414</v>
      </c>
      <c r="F4065" s="47">
        <v>900</v>
      </c>
      <c r="G4065" s="48" t="s">
        <v>34</v>
      </c>
      <c r="H4065" s="48" t="s">
        <v>34</v>
      </c>
      <c r="I4065" s="48" t="s">
        <v>99</v>
      </c>
      <c r="J4065" s="48" t="s">
        <v>48</v>
      </c>
      <c r="K4065" s="48" t="s">
        <v>100</v>
      </c>
      <c r="L4065" s="48" t="s">
        <v>36415</v>
      </c>
      <c r="M4065" s="48" t="s">
        <v>36416</v>
      </c>
      <c r="N4065" t="e">
        <f>VLOOKUP(B4065,HIS退!B:F,5,FALSE)</f>
        <v>#N/A</v>
      </c>
      <c r="O4065" t="e">
        <f t="shared" si="127"/>
        <v>#N/A</v>
      </c>
      <c r="P4065" s="37" t="e">
        <f>VLOOKUP(C4065,微信退!Q:S,3,FALSE)</f>
        <v>#N/A</v>
      </c>
      <c r="Q4065" t="e">
        <f t="shared" si="128"/>
        <v>#N/A</v>
      </c>
    </row>
    <row r="4066" spans="1:17" hidden="1">
      <c r="A4066" s="49">
        <v>42914.550694444442</v>
      </c>
      <c r="B4066" s="46">
        <v>449401</v>
      </c>
      <c r="C4066" s="50" t="s">
        <v>36417</v>
      </c>
      <c r="D4066" s="46" t="s">
        <v>36418</v>
      </c>
      <c r="E4066" s="46" t="s">
        <v>36419</v>
      </c>
      <c r="F4066" s="47">
        <v>60</v>
      </c>
      <c r="G4066" s="48" t="s">
        <v>34</v>
      </c>
      <c r="H4066" s="48" t="s">
        <v>29015</v>
      </c>
      <c r="I4066" s="48" t="s">
        <v>99</v>
      </c>
      <c r="J4066" s="48" t="s">
        <v>48</v>
      </c>
      <c r="K4066" s="48" t="s">
        <v>100</v>
      </c>
      <c r="L4066" s="48" t="s">
        <v>36420</v>
      </c>
      <c r="M4066" s="48" t="s">
        <v>36421</v>
      </c>
      <c r="N4066" t="e">
        <f>VLOOKUP(B4066,HIS退!B:F,5,FALSE)</f>
        <v>#N/A</v>
      </c>
      <c r="O4066" t="e">
        <f t="shared" si="127"/>
        <v>#N/A</v>
      </c>
      <c r="P4066" s="37" t="e">
        <f>VLOOKUP(C4066,微信退!Q:S,3,FALSE)</f>
        <v>#N/A</v>
      </c>
      <c r="Q4066" t="e">
        <f t="shared" si="128"/>
        <v>#N/A</v>
      </c>
    </row>
    <row r="4067" spans="1:17" hidden="1">
      <c r="A4067" s="49">
        <v>42914.557893518519</v>
      </c>
      <c r="B4067" s="46">
        <v>449437</v>
      </c>
      <c r="C4067" s="50" t="s">
        <v>36422</v>
      </c>
      <c r="D4067" s="46" t="s">
        <v>36423</v>
      </c>
      <c r="E4067" s="46" t="s">
        <v>36424</v>
      </c>
      <c r="F4067" s="47">
        <v>380</v>
      </c>
      <c r="G4067" s="48" t="s">
        <v>34</v>
      </c>
      <c r="H4067" s="48" t="s">
        <v>34</v>
      </c>
      <c r="I4067" s="48" t="s">
        <v>99</v>
      </c>
      <c r="J4067" s="48" t="s">
        <v>48</v>
      </c>
      <c r="K4067" s="48" t="s">
        <v>100</v>
      </c>
      <c r="L4067" s="48" t="s">
        <v>36425</v>
      </c>
      <c r="M4067" s="48" t="s">
        <v>36426</v>
      </c>
      <c r="N4067" t="e">
        <f>VLOOKUP(B4067,HIS退!B:F,5,FALSE)</f>
        <v>#N/A</v>
      </c>
      <c r="O4067" t="e">
        <f t="shared" si="127"/>
        <v>#N/A</v>
      </c>
      <c r="P4067" s="37" t="e">
        <f>VLOOKUP(C4067,微信退!Q:S,3,FALSE)</f>
        <v>#N/A</v>
      </c>
      <c r="Q4067" t="e">
        <f t="shared" si="128"/>
        <v>#N/A</v>
      </c>
    </row>
    <row r="4068" spans="1:17" hidden="1">
      <c r="A4068" s="49">
        <v>42914.558020833334</v>
      </c>
      <c r="B4068" s="46">
        <v>449438</v>
      </c>
      <c r="C4068" s="50" t="s">
        <v>36427</v>
      </c>
      <c r="D4068" s="46" t="s">
        <v>36428</v>
      </c>
      <c r="E4068" s="46" t="s">
        <v>36429</v>
      </c>
      <c r="F4068" s="47">
        <v>305</v>
      </c>
      <c r="G4068" s="48" t="s">
        <v>34</v>
      </c>
      <c r="H4068" s="48" t="s">
        <v>34</v>
      </c>
      <c r="I4068" s="48" t="s">
        <v>99</v>
      </c>
      <c r="J4068" s="48" t="s">
        <v>48</v>
      </c>
      <c r="K4068" s="48" t="s">
        <v>100</v>
      </c>
      <c r="L4068" s="48" t="s">
        <v>36430</v>
      </c>
      <c r="M4068" s="48" t="s">
        <v>36431</v>
      </c>
      <c r="N4068" t="e">
        <f>VLOOKUP(B4068,HIS退!B:F,5,FALSE)</f>
        <v>#N/A</v>
      </c>
      <c r="O4068" t="e">
        <f t="shared" si="127"/>
        <v>#N/A</v>
      </c>
      <c r="P4068" s="37" t="e">
        <f>VLOOKUP(C4068,微信退!Q:S,3,FALSE)</f>
        <v>#N/A</v>
      </c>
      <c r="Q4068" t="e">
        <f t="shared" si="128"/>
        <v>#N/A</v>
      </c>
    </row>
    <row r="4069" spans="1:17" hidden="1">
      <c r="A4069" s="49">
        <v>42914.560682870368</v>
      </c>
      <c r="B4069" s="46">
        <v>449457</v>
      </c>
      <c r="C4069" s="50" t="s">
        <v>36432</v>
      </c>
      <c r="D4069" s="46" t="s">
        <v>36433</v>
      </c>
      <c r="E4069" s="46" t="s">
        <v>36434</v>
      </c>
      <c r="F4069" s="47">
        <v>992</v>
      </c>
      <c r="G4069" s="48" t="s">
        <v>34</v>
      </c>
      <c r="H4069" s="48" t="s">
        <v>34</v>
      </c>
      <c r="I4069" s="48" t="s">
        <v>101</v>
      </c>
      <c r="J4069" s="48" t="s">
        <v>98</v>
      </c>
      <c r="K4069" s="48" t="s">
        <v>100</v>
      </c>
      <c r="L4069" s="48" t="s">
        <v>36435</v>
      </c>
      <c r="M4069" s="48" t="s">
        <v>36436</v>
      </c>
      <c r="N4069" t="e">
        <f>VLOOKUP(B4069,HIS退!B:F,5,FALSE)</f>
        <v>#N/A</v>
      </c>
      <c r="O4069" t="e">
        <f t="shared" si="127"/>
        <v>#N/A</v>
      </c>
      <c r="P4069" s="37" t="e">
        <f>VLOOKUP(C4069,微信退!Q:S,3,FALSE)</f>
        <v>#N/A</v>
      </c>
      <c r="Q4069" t="e">
        <f t="shared" si="128"/>
        <v>#N/A</v>
      </c>
    </row>
    <row r="4070" spans="1:17" hidden="1">
      <c r="A4070" s="49">
        <v>42914.565671296295</v>
      </c>
      <c r="B4070" s="46">
        <v>449510</v>
      </c>
      <c r="C4070" s="50" t="s">
        <v>36437</v>
      </c>
      <c r="D4070" s="46" t="s">
        <v>36438</v>
      </c>
      <c r="E4070" s="46" t="s">
        <v>36439</v>
      </c>
      <c r="F4070" s="47">
        <v>20</v>
      </c>
      <c r="G4070" s="48" t="s">
        <v>59</v>
      </c>
      <c r="H4070" s="48" t="s">
        <v>29015</v>
      </c>
      <c r="I4070" s="48" t="s">
        <v>99</v>
      </c>
      <c r="J4070" s="48" t="s">
        <v>48</v>
      </c>
      <c r="K4070" s="48" t="s">
        <v>100</v>
      </c>
      <c r="L4070" s="48" t="s">
        <v>36440</v>
      </c>
      <c r="M4070" s="48" t="s">
        <v>36441</v>
      </c>
      <c r="N4070" t="e">
        <f>VLOOKUP(B4070,HIS退!B:F,5,FALSE)</f>
        <v>#N/A</v>
      </c>
      <c r="O4070" t="e">
        <f t="shared" si="127"/>
        <v>#N/A</v>
      </c>
      <c r="P4070" s="37" t="e">
        <f>VLOOKUP(C4070,微信退!Q:S,3,FALSE)</f>
        <v>#N/A</v>
      </c>
      <c r="Q4070" t="e">
        <f t="shared" si="128"/>
        <v>#N/A</v>
      </c>
    </row>
    <row r="4071" spans="1:17" hidden="1">
      <c r="A4071" s="49">
        <v>42914.570648148147</v>
      </c>
      <c r="B4071" s="46">
        <v>449581</v>
      </c>
      <c r="C4071" s="50" t="s">
        <v>36442</v>
      </c>
      <c r="D4071" s="46" t="s">
        <v>36443</v>
      </c>
      <c r="E4071" s="46" t="s">
        <v>36444</v>
      </c>
      <c r="F4071" s="47">
        <v>936</v>
      </c>
      <c r="G4071" s="48" t="s">
        <v>34</v>
      </c>
      <c r="H4071" s="48" t="s">
        <v>34</v>
      </c>
      <c r="I4071" s="48" t="s">
        <v>99</v>
      </c>
      <c r="J4071" s="48" t="s">
        <v>48</v>
      </c>
      <c r="K4071" s="48" t="s">
        <v>100</v>
      </c>
      <c r="L4071" s="48" t="s">
        <v>36445</v>
      </c>
      <c r="M4071" s="48" t="s">
        <v>36446</v>
      </c>
      <c r="N4071" t="e">
        <f>VLOOKUP(B4071,HIS退!B:F,5,FALSE)</f>
        <v>#N/A</v>
      </c>
      <c r="O4071" t="e">
        <f t="shared" si="127"/>
        <v>#N/A</v>
      </c>
      <c r="P4071" s="37" t="e">
        <f>VLOOKUP(C4071,微信退!Q:S,3,FALSE)</f>
        <v>#N/A</v>
      </c>
      <c r="Q4071" t="e">
        <f t="shared" si="128"/>
        <v>#N/A</v>
      </c>
    </row>
    <row r="4072" spans="1:17" hidden="1">
      <c r="A4072" s="49">
        <v>42914.575474537036</v>
      </c>
      <c r="B4072" s="46">
        <v>449645</v>
      </c>
      <c r="C4072" s="50" t="s">
        <v>36447</v>
      </c>
      <c r="D4072" s="46" t="s">
        <v>36448</v>
      </c>
      <c r="E4072" s="46" t="s">
        <v>36449</v>
      </c>
      <c r="F4072" s="47">
        <v>500</v>
      </c>
      <c r="G4072" s="48" t="s">
        <v>34</v>
      </c>
      <c r="H4072" s="48" t="s">
        <v>34</v>
      </c>
      <c r="I4072" s="48" t="s">
        <v>99</v>
      </c>
      <c r="J4072" s="48" t="s">
        <v>48</v>
      </c>
      <c r="K4072" s="48" t="s">
        <v>100</v>
      </c>
      <c r="L4072" s="48" t="s">
        <v>36450</v>
      </c>
      <c r="M4072" s="48" t="s">
        <v>36451</v>
      </c>
      <c r="N4072" t="e">
        <f>VLOOKUP(B4072,HIS退!B:F,5,FALSE)</f>
        <v>#N/A</v>
      </c>
      <c r="O4072" t="e">
        <f t="shared" si="127"/>
        <v>#N/A</v>
      </c>
      <c r="P4072" s="37" t="e">
        <f>VLOOKUP(C4072,微信退!Q:S,3,FALSE)</f>
        <v>#N/A</v>
      </c>
      <c r="Q4072" t="e">
        <f t="shared" si="128"/>
        <v>#N/A</v>
      </c>
    </row>
    <row r="4073" spans="1:17" hidden="1">
      <c r="A4073" s="49">
        <v>42914.577222222222</v>
      </c>
      <c r="B4073" s="46">
        <v>449669</v>
      </c>
      <c r="C4073" s="50" t="s">
        <v>36452</v>
      </c>
      <c r="D4073" s="46" t="s">
        <v>36453</v>
      </c>
      <c r="E4073" s="46" t="s">
        <v>3225</v>
      </c>
      <c r="F4073" s="47">
        <v>537</v>
      </c>
      <c r="G4073" s="48" t="s">
        <v>59</v>
      </c>
      <c r="H4073" s="48" t="s">
        <v>59</v>
      </c>
      <c r="I4073" s="48" t="s">
        <v>99</v>
      </c>
      <c r="J4073" s="48" t="s">
        <v>48</v>
      </c>
      <c r="K4073" s="48" t="s">
        <v>100</v>
      </c>
      <c r="L4073" s="48" t="s">
        <v>36454</v>
      </c>
      <c r="M4073" s="48" t="s">
        <v>36455</v>
      </c>
      <c r="N4073" t="e">
        <f>VLOOKUP(B4073,HIS退!B:F,5,FALSE)</f>
        <v>#N/A</v>
      </c>
      <c r="O4073" t="e">
        <f t="shared" si="127"/>
        <v>#N/A</v>
      </c>
      <c r="P4073" s="37" t="e">
        <f>VLOOKUP(C4073,微信退!Q:S,3,FALSE)</f>
        <v>#N/A</v>
      </c>
      <c r="Q4073" t="e">
        <f t="shared" si="128"/>
        <v>#N/A</v>
      </c>
    </row>
    <row r="4074" spans="1:17" hidden="1">
      <c r="A4074" s="49">
        <v>42914.583449074074</v>
      </c>
      <c r="B4074" s="46">
        <v>449793</v>
      </c>
      <c r="C4074" s="50" t="s">
        <v>36456</v>
      </c>
      <c r="D4074" s="46" t="s">
        <v>28674</v>
      </c>
      <c r="E4074" s="46" t="s">
        <v>28675</v>
      </c>
      <c r="F4074" s="47">
        <v>4444</v>
      </c>
      <c r="G4074" s="48" t="s">
        <v>59</v>
      </c>
      <c r="H4074" s="48" t="s">
        <v>59</v>
      </c>
      <c r="I4074" s="48" t="s">
        <v>99</v>
      </c>
      <c r="J4074" s="48" t="s">
        <v>48</v>
      </c>
      <c r="K4074" s="48" t="s">
        <v>100</v>
      </c>
      <c r="L4074" s="48" t="s">
        <v>36457</v>
      </c>
      <c r="M4074" s="48" t="s">
        <v>36458</v>
      </c>
      <c r="N4074" t="e">
        <f>VLOOKUP(B4074,HIS退!B:F,5,FALSE)</f>
        <v>#N/A</v>
      </c>
      <c r="O4074" t="e">
        <f t="shared" si="127"/>
        <v>#N/A</v>
      </c>
      <c r="P4074" s="37" t="e">
        <f>VLOOKUP(C4074,微信退!Q:S,3,FALSE)</f>
        <v>#N/A</v>
      </c>
      <c r="Q4074" t="e">
        <f t="shared" si="128"/>
        <v>#N/A</v>
      </c>
    </row>
    <row r="4075" spans="1:17" hidden="1">
      <c r="A4075" s="49">
        <v>42914.583761574075</v>
      </c>
      <c r="B4075" s="46">
        <v>449803</v>
      </c>
      <c r="C4075" s="50" t="s">
        <v>26886</v>
      </c>
      <c r="D4075" s="46" t="s">
        <v>28674</v>
      </c>
      <c r="E4075" s="46" t="s">
        <v>28675</v>
      </c>
      <c r="F4075" s="47">
        <v>956</v>
      </c>
      <c r="G4075" s="48" t="s">
        <v>59</v>
      </c>
      <c r="H4075" s="48" t="s">
        <v>112</v>
      </c>
      <c r="I4075" s="48" t="s">
        <v>99</v>
      </c>
      <c r="J4075" s="48" t="s">
        <v>48</v>
      </c>
      <c r="K4075" s="48" t="s">
        <v>100</v>
      </c>
      <c r="L4075" s="48" t="s">
        <v>26887</v>
      </c>
      <c r="M4075" s="48" t="s">
        <v>36459</v>
      </c>
      <c r="N4075">
        <f>VLOOKUP(B4075,HIS退!B:F,5,FALSE)</f>
        <v>-956</v>
      </c>
      <c r="O4075" t="str">
        <f t="shared" si="127"/>
        <v/>
      </c>
      <c r="P4075" s="37">
        <f>VLOOKUP(C4075,微信退!Q:S,3,FALSE)</f>
        <v>956</v>
      </c>
      <c r="Q4075" t="str">
        <f t="shared" si="128"/>
        <v/>
      </c>
    </row>
    <row r="4076" spans="1:17" hidden="1">
      <c r="A4076" s="49">
        <v>42914.588738425926</v>
      </c>
      <c r="B4076" s="46">
        <v>449988</v>
      </c>
      <c r="C4076" s="50" t="s">
        <v>36460</v>
      </c>
      <c r="D4076" s="46" t="s">
        <v>36461</v>
      </c>
      <c r="E4076" s="46" t="s">
        <v>36462</v>
      </c>
      <c r="F4076" s="47">
        <v>5</v>
      </c>
      <c r="G4076" s="48" t="s">
        <v>59</v>
      </c>
      <c r="H4076" s="48" t="s">
        <v>59</v>
      </c>
      <c r="I4076" s="48" t="s">
        <v>99</v>
      </c>
      <c r="J4076" s="48" t="s">
        <v>48</v>
      </c>
      <c r="K4076" s="48" t="s">
        <v>100</v>
      </c>
      <c r="L4076" s="48" t="s">
        <v>36463</v>
      </c>
      <c r="M4076" s="48" t="s">
        <v>36464</v>
      </c>
      <c r="N4076" t="e">
        <f>VLOOKUP(B4076,HIS退!B:F,5,FALSE)</f>
        <v>#N/A</v>
      </c>
      <c r="O4076" t="e">
        <f t="shared" si="127"/>
        <v>#N/A</v>
      </c>
      <c r="P4076" s="37" t="e">
        <f>VLOOKUP(C4076,微信退!Q:S,3,FALSE)</f>
        <v>#N/A</v>
      </c>
      <c r="Q4076" t="e">
        <f t="shared" si="128"/>
        <v>#N/A</v>
      </c>
    </row>
    <row r="4077" spans="1:17" hidden="1">
      <c r="A4077" s="49">
        <v>42914.593055555553</v>
      </c>
      <c r="B4077" s="46">
        <v>450171</v>
      </c>
      <c r="C4077" s="50" t="s">
        <v>36465</v>
      </c>
      <c r="D4077" s="46" t="s">
        <v>36466</v>
      </c>
      <c r="E4077" s="46" t="s">
        <v>36467</v>
      </c>
      <c r="F4077" s="47">
        <v>93</v>
      </c>
      <c r="G4077" s="48" t="s">
        <v>59</v>
      </c>
      <c r="H4077" s="48" t="s">
        <v>59</v>
      </c>
      <c r="I4077" s="48" t="s">
        <v>99</v>
      </c>
      <c r="J4077" s="48" t="s">
        <v>48</v>
      </c>
      <c r="K4077" s="48" t="s">
        <v>100</v>
      </c>
      <c r="L4077" s="48" t="s">
        <v>36468</v>
      </c>
      <c r="M4077" s="48" t="s">
        <v>36469</v>
      </c>
      <c r="N4077" t="e">
        <f>VLOOKUP(B4077,HIS退!B:F,5,FALSE)</f>
        <v>#N/A</v>
      </c>
      <c r="O4077" t="e">
        <f t="shared" si="127"/>
        <v>#N/A</v>
      </c>
      <c r="P4077" s="37" t="e">
        <f>VLOOKUP(C4077,微信退!Q:S,3,FALSE)</f>
        <v>#N/A</v>
      </c>
      <c r="Q4077" t="e">
        <f t="shared" si="128"/>
        <v>#N/A</v>
      </c>
    </row>
    <row r="4078" spans="1:17" hidden="1">
      <c r="A4078" s="49">
        <v>42914.593206018515</v>
      </c>
      <c r="B4078" s="46">
        <v>450181</v>
      </c>
      <c r="C4078" s="50" t="s">
        <v>26722</v>
      </c>
      <c r="D4078" s="46" t="s">
        <v>28387</v>
      </c>
      <c r="E4078" s="46" t="s">
        <v>28388</v>
      </c>
      <c r="F4078" s="47">
        <v>200</v>
      </c>
      <c r="G4078" s="48" t="s">
        <v>34</v>
      </c>
      <c r="H4078" s="48" t="s">
        <v>112</v>
      </c>
      <c r="I4078" s="48" t="s">
        <v>99</v>
      </c>
      <c r="J4078" s="48" t="s">
        <v>48</v>
      </c>
      <c r="K4078" s="48" t="s">
        <v>100</v>
      </c>
      <c r="L4078" s="48" t="s">
        <v>26723</v>
      </c>
      <c r="M4078" s="48" t="s">
        <v>36470</v>
      </c>
      <c r="N4078">
        <f>VLOOKUP(B4078,HIS退!B:F,5,FALSE)</f>
        <v>-200</v>
      </c>
      <c r="O4078" t="str">
        <f t="shared" si="127"/>
        <v/>
      </c>
      <c r="P4078" s="37">
        <f>VLOOKUP(C4078,微信退!Q:S,3,FALSE)</f>
        <v>200</v>
      </c>
      <c r="Q4078" t="str">
        <f t="shared" si="128"/>
        <v/>
      </c>
    </row>
    <row r="4079" spans="1:17" hidden="1">
      <c r="A4079" s="49">
        <v>42914.596851851849</v>
      </c>
      <c r="B4079" s="46">
        <v>450373</v>
      </c>
      <c r="C4079" s="50" t="s">
        <v>36471</v>
      </c>
      <c r="D4079" s="46" t="s">
        <v>36472</v>
      </c>
      <c r="E4079" s="46" t="s">
        <v>36473</v>
      </c>
      <c r="F4079" s="47">
        <v>200</v>
      </c>
      <c r="G4079" s="48" t="s">
        <v>59</v>
      </c>
      <c r="H4079" s="48" t="s">
        <v>34</v>
      </c>
      <c r="I4079" s="48" t="s">
        <v>99</v>
      </c>
      <c r="J4079" s="48" t="s">
        <v>48</v>
      </c>
      <c r="K4079" s="48" t="s">
        <v>100</v>
      </c>
      <c r="L4079" s="48" t="s">
        <v>36474</v>
      </c>
      <c r="M4079" s="48" t="s">
        <v>36475</v>
      </c>
      <c r="N4079" t="e">
        <f>VLOOKUP(B4079,HIS退!B:F,5,FALSE)</f>
        <v>#N/A</v>
      </c>
      <c r="O4079" t="e">
        <f t="shared" si="127"/>
        <v>#N/A</v>
      </c>
      <c r="P4079" s="37" t="e">
        <f>VLOOKUP(C4079,微信退!Q:S,3,FALSE)</f>
        <v>#N/A</v>
      </c>
      <c r="Q4079" t="e">
        <f t="shared" si="128"/>
        <v>#N/A</v>
      </c>
    </row>
    <row r="4080" spans="1:17" hidden="1">
      <c r="A4080" s="49">
        <v>42914.597291666665</v>
      </c>
      <c r="B4080" s="46">
        <v>450388</v>
      </c>
      <c r="C4080" s="50" t="s">
        <v>36476</v>
      </c>
      <c r="D4080" s="46" t="s">
        <v>36477</v>
      </c>
      <c r="E4080" s="46" t="s">
        <v>36478</v>
      </c>
      <c r="F4080" s="47">
        <v>1996</v>
      </c>
      <c r="G4080" s="48" t="s">
        <v>59</v>
      </c>
      <c r="H4080" s="48" t="s">
        <v>29015</v>
      </c>
      <c r="I4080" s="48" t="s">
        <v>99</v>
      </c>
      <c r="J4080" s="48" t="s">
        <v>48</v>
      </c>
      <c r="K4080" s="48" t="s">
        <v>100</v>
      </c>
      <c r="L4080" s="48" t="s">
        <v>36479</v>
      </c>
      <c r="M4080" s="48" t="s">
        <v>36480</v>
      </c>
      <c r="N4080" t="e">
        <f>VLOOKUP(B4080,HIS退!B:F,5,FALSE)</f>
        <v>#N/A</v>
      </c>
      <c r="O4080" t="e">
        <f t="shared" si="127"/>
        <v>#N/A</v>
      </c>
      <c r="P4080" s="37" t="e">
        <f>VLOOKUP(C4080,微信退!Q:S,3,FALSE)</f>
        <v>#N/A</v>
      </c>
      <c r="Q4080" t="e">
        <f t="shared" si="128"/>
        <v>#N/A</v>
      </c>
    </row>
    <row r="4081" spans="1:17" hidden="1">
      <c r="A4081" s="49">
        <v>42914.598483796297</v>
      </c>
      <c r="B4081" s="46">
        <v>450448</v>
      </c>
      <c r="C4081" s="50" t="s">
        <v>26788</v>
      </c>
      <c r="D4081" s="46" t="s">
        <v>28676</v>
      </c>
      <c r="E4081" s="46" t="s">
        <v>28677</v>
      </c>
      <c r="F4081" s="47">
        <v>100</v>
      </c>
      <c r="G4081" s="48" t="s">
        <v>34</v>
      </c>
      <c r="H4081" s="48" t="s">
        <v>112</v>
      </c>
      <c r="I4081" s="48" t="s">
        <v>99</v>
      </c>
      <c r="J4081" s="48" t="s">
        <v>48</v>
      </c>
      <c r="K4081" s="48" t="s">
        <v>100</v>
      </c>
      <c r="L4081" s="48" t="s">
        <v>26789</v>
      </c>
      <c r="M4081" s="48" t="s">
        <v>36481</v>
      </c>
      <c r="N4081">
        <f>VLOOKUP(B4081,HIS退!B:F,5,FALSE)</f>
        <v>-100</v>
      </c>
      <c r="O4081" t="str">
        <f t="shared" si="127"/>
        <v/>
      </c>
      <c r="P4081" s="37">
        <f>VLOOKUP(C4081,微信退!Q:S,3,FALSE)</f>
        <v>100</v>
      </c>
      <c r="Q4081" t="str">
        <f t="shared" si="128"/>
        <v/>
      </c>
    </row>
    <row r="4082" spans="1:17" hidden="1">
      <c r="A4082" s="49">
        <v>42914.600798611114</v>
      </c>
      <c r="B4082" s="46">
        <v>450585</v>
      </c>
      <c r="C4082" s="50" t="s">
        <v>26864</v>
      </c>
      <c r="D4082" s="46" t="s">
        <v>28678</v>
      </c>
      <c r="E4082" s="46" t="s">
        <v>28679</v>
      </c>
      <c r="F4082" s="47">
        <v>494</v>
      </c>
      <c r="G4082" s="48" t="s">
        <v>34</v>
      </c>
      <c r="H4082" s="48" t="s">
        <v>112</v>
      </c>
      <c r="I4082" s="48" t="s">
        <v>99</v>
      </c>
      <c r="J4082" s="48" t="s">
        <v>48</v>
      </c>
      <c r="K4082" s="48" t="s">
        <v>100</v>
      </c>
      <c r="L4082" s="48" t="s">
        <v>26865</v>
      </c>
      <c r="M4082" s="48" t="s">
        <v>36482</v>
      </c>
      <c r="N4082">
        <f>VLOOKUP(B4082,HIS退!B:F,5,FALSE)</f>
        <v>-494</v>
      </c>
      <c r="O4082" t="str">
        <f t="shared" si="127"/>
        <v/>
      </c>
      <c r="P4082" s="37">
        <f>VLOOKUP(C4082,微信退!Q:S,3,FALSE)</f>
        <v>494</v>
      </c>
      <c r="Q4082" t="str">
        <f t="shared" si="128"/>
        <v/>
      </c>
    </row>
    <row r="4083" spans="1:17" hidden="1">
      <c r="A4083" s="49">
        <v>42914.602777777778</v>
      </c>
      <c r="B4083" s="46">
        <v>450711</v>
      </c>
      <c r="C4083" s="50" t="s">
        <v>26790</v>
      </c>
      <c r="D4083" s="46" t="s">
        <v>28680</v>
      </c>
      <c r="E4083" s="46" t="s">
        <v>28681</v>
      </c>
      <c r="F4083" s="47">
        <v>64</v>
      </c>
      <c r="G4083" s="48" t="s">
        <v>34</v>
      </c>
      <c r="H4083" s="48" t="s">
        <v>112</v>
      </c>
      <c r="I4083" s="48" t="s">
        <v>99</v>
      </c>
      <c r="J4083" s="48" t="s">
        <v>48</v>
      </c>
      <c r="K4083" s="48" t="s">
        <v>100</v>
      </c>
      <c r="L4083" s="48" t="s">
        <v>26791</v>
      </c>
      <c r="M4083" s="48" t="s">
        <v>36483</v>
      </c>
      <c r="N4083">
        <f>VLOOKUP(B4083,HIS退!B:F,5,FALSE)</f>
        <v>-64</v>
      </c>
      <c r="O4083" t="str">
        <f t="shared" si="127"/>
        <v/>
      </c>
      <c r="P4083" s="37">
        <f>VLOOKUP(C4083,微信退!Q:S,3,FALSE)</f>
        <v>64</v>
      </c>
      <c r="Q4083" t="str">
        <f t="shared" si="128"/>
        <v/>
      </c>
    </row>
    <row r="4084" spans="1:17" hidden="1">
      <c r="A4084" s="49">
        <v>42914.602847222224</v>
      </c>
      <c r="B4084" s="46">
        <v>450717</v>
      </c>
      <c r="C4084" s="50" t="s">
        <v>26720</v>
      </c>
      <c r="D4084" s="46" t="s">
        <v>28682</v>
      </c>
      <c r="E4084" s="46" t="s">
        <v>28683</v>
      </c>
      <c r="F4084" s="47">
        <v>14</v>
      </c>
      <c r="G4084" s="48" t="s">
        <v>59</v>
      </c>
      <c r="H4084" s="48" t="s">
        <v>112</v>
      </c>
      <c r="I4084" s="48" t="s">
        <v>99</v>
      </c>
      <c r="J4084" s="48" t="s">
        <v>48</v>
      </c>
      <c r="K4084" s="48" t="s">
        <v>100</v>
      </c>
      <c r="L4084" s="48" t="s">
        <v>26721</v>
      </c>
      <c r="M4084" s="48" t="s">
        <v>36484</v>
      </c>
      <c r="N4084">
        <f>VLOOKUP(B4084,HIS退!B:F,5,FALSE)</f>
        <v>-14</v>
      </c>
      <c r="O4084" t="str">
        <f t="shared" si="127"/>
        <v/>
      </c>
      <c r="P4084" s="37">
        <f>VLOOKUP(C4084,微信退!Q:S,3,FALSE)</f>
        <v>14</v>
      </c>
      <c r="Q4084" t="str">
        <f t="shared" si="128"/>
        <v/>
      </c>
    </row>
    <row r="4085" spans="1:17" hidden="1">
      <c r="A4085" s="49">
        <v>42914.606307870374</v>
      </c>
      <c r="B4085" s="46">
        <v>450924</v>
      </c>
      <c r="C4085" s="50" t="s">
        <v>26876</v>
      </c>
      <c r="D4085" s="46" t="s">
        <v>28684</v>
      </c>
      <c r="E4085" s="46" t="s">
        <v>28685</v>
      </c>
      <c r="F4085" s="47">
        <v>500</v>
      </c>
      <c r="G4085" s="48" t="s">
        <v>59</v>
      </c>
      <c r="H4085" s="48" t="s">
        <v>112</v>
      </c>
      <c r="I4085" s="48" t="s">
        <v>99</v>
      </c>
      <c r="J4085" s="48" t="s">
        <v>48</v>
      </c>
      <c r="K4085" s="48" t="s">
        <v>100</v>
      </c>
      <c r="L4085" s="48" t="s">
        <v>26877</v>
      </c>
      <c r="M4085" s="48" t="s">
        <v>36485</v>
      </c>
      <c r="N4085">
        <f>VLOOKUP(B4085,HIS退!B:F,5,FALSE)</f>
        <v>-500</v>
      </c>
      <c r="O4085" t="str">
        <f t="shared" si="127"/>
        <v/>
      </c>
      <c r="P4085" s="37">
        <f>VLOOKUP(C4085,微信退!Q:S,3,FALSE)</f>
        <v>500</v>
      </c>
      <c r="Q4085" t="str">
        <f t="shared" si="128"/>
        <v/>
      </c>
    </row>
    <row r="4086" spans="1:17" hidden="1">
      <c r="A4086" s="49">
        <v>42914.608206018522</v>
      </c>
      <c r="B4086" s="46">
        <v>451049</v>
      </c>
      <c r="C4086" s="50" t="s">
        <v>36486</v>
      </c>
      <c r="D4086" s="46" t="s">
        <v>36487</v>
      </c>
      <c r="E4086" s="46" t="s">
        <v>36488</v>
      </c>
      <c r="F4086" s="47">
        <v>931</v>
      </c>
      <c r="G4086" s="48" t="s">
        <v>34</v>
      </c>
      <c r="H4086" s="48" t="s">
        <v>34</v>
      </c>
      <c r="I4086" s="48" t="s">
        <v>99</v>
      </c>
      <c r="J4086" s="48" t="s">
        <v>48</v>
      </c>
      <c r="K4086" s="48" t="s">
        <v>100</v>
      </c>
      <c r="L4086" s="48" t="s">
        <v>36489</v>
      </c>
      <c r="M4086" s="48" t="s">
        <v>36490</v>
      </c>
      <c r="N4086" t="e">
        <f>VLOOKUP(B4086,HIS退!B:F,5,FALSE)</f>
        <v>#N/A</v>
      </c>
      <c r="O4086" t="e">
        <f t="shared" si="127"/>
        <v>#N/A</v>
      </c>
      <c r="P4086" s="37" t="e">
        <f>VLOOKUP(C4086,微信退!Q:S,3,FALSE)</f>
        <v>#N/A</v>
      </c>
      <c r="Q4086" t="e">
        <f t="shared" si="128"/>
        <v>#N/A</v>
      </c>
    </row>
    <row r="4087" spans="1:17" hidden="1">
      <c r="A4087" s="49">
        <v>42914.609629629631</v>
      </c>
      <c r="B4087" s="46">
        <v>451146</v>
      </c>
      <c r="C4087" s="50" t="s">
        <v>36491</v>
      </c>
      <c r="D4087" s="46" t="s">
        <v>35273</v>
      </c>
      <c r="E4087" s="46" t="s">
        <v>35274</v>
      </c>
      <c r="F4087" s="47">
        <v>200</v>
      </c>
      <c r="G4087" s="48" t="s">
        <v>59</v>
      </c>
      <c r="H4087" s="48" t="s">
        <v>29015</v>
      </c>
      <c r="I4087" s="48" t="s">
        <v>99</v>
      </c>
      <c r="J4087" s="48" t="s">
        <v>48</v>
      </c>
      <c r="K4087" s="48" t="s">
        <v>100</v>
      </c>
      <c r="L4087" s="48" t="s">
        <v>36492</v>
      </c>
      <c r="M4087" s="48" t="s">
        <v>36493</v>
      </c>
      <c r="N4087" t="e">
        <f>VLOOKUP(B4087,HIS退!B:F,5,FALSE)</f>
        <v>#N/A</v>
      </c>
      <c r="O4087" t="e">
        <f t="shared" si="127"/>
        <v>#N/A</v>
      </c>
      <c r="P4087" s="37" t="e">
        <f>VLOOKUP(C4087,微信退!Q:S,3,FALSE)</f>
        <v>#N/A</v>
      </c>
      <c r="Q4087" t="e">
        <f t="shared" si="128"/>
        <v>#N/A</v>
      </c>
    </row>
    <row r="4088" spans="1:17" hidden="1">
      <c r="A4088" s="49">
        <v>42914.610474537039</v>
      </c>
      <c r="B4088" s="46">
        <v>451193</v>
      </c>
      <c r="C4088" s="50" t="s">
        <v>26866</v>
      </c>
      <c r="D4088" s="46" t="s">
        <v>376</v>
      </c>
      <c r="E4088" s="46" t="s">
        <v>2860</v>
      </c>
      <c r="F4088" s="47">
        <v>390</v>
      </c>
      <c r="G4088" s="48" t="s">
        <v>59</v>
      </c>
      <c r="H4088" s="48" t="s">
        <v>112</v>
      </c>
      <c r="I4088" s="48" t="s">
        <v>99</v>
      </c>
      <c r="J4088" s="48" t="s">
        <v>48</v>
      </c>
      <c r="K4088" s="48" t="s">
        <v>100</v>
      </c>
      <c r="L4088" s="48" t="s">
        <v>26867</v>
      </c>
      <c r="M4088" s="48" t="s">
        <v>36494</v>
      </c>
      <c r="N4088">
        <f>VLOOKUP(B4088,HIS退!B:F,5,FALSE)</f>
        <v>-390</v>
      </c>
      <c r="O4088" t="str">
        <f t="shared" si="127"/>
        <v/>
      </c>
      <c r="P4088" s="37">
        <f>VLOOKUP(C4088,微信退!Q:S,3,FALSE)</f>
        <v>390</v>
      </c>
      <c r="Q4088" t="str">
        <f t="shared" si="128"/>
        <v/>
      </c>
    </row>
    <row r="4089" spans="1:17" hidden="1">
      <c r="A4089" s="49">
        <v>42914.612581018519</v>
      </c>
      <c r="B4089" s="46">
        <v>451320</v>
      </c>
      <c r="C4089" s="50" t="s">
        <v>26922</v>
      </c>
      <c r="D4089" s="46" t="s">
        <v>28686</v>
      </c>
      <c r="E4089" s="46" t="s">
        <v>28687</v>
      </c>
      <c r="F4089" s="47">
        <v>62</v>
      </c>
      <c r="G4089" s="48" t="s">
        <v>34</v>
      </c>
      <c r="H4089" s="48" t="s">
        <v>112</v>
      </c>
      <c r="I4089" s="48" t="s">
        <v>99</v>
      </c>
      <c r="J4089" s="48" t="s">
        <v>48</v>
      </c>
      <c r="K4089" s="48" t="s">
        <v>100</v>
      </c>
      <c r="L4089" s="48" t="s">
        <v>26923</v>
      </c>
      <c r="M4089" s="48" t="s">
        <v>36495</v>
      </c>
      <c r="N4089">
        <f>VLOOKUP(B4089,HIS退!B:F,5,FALSE)</f>
        <v>-62</v>
      </c>
      <c r="O4089" t="str">
        <f t="shared" si="127"/>
        <v/>
      </c>
      <c r="P4089" s="37">
        <f>VLOOKUP(C4089,微信退!Q:S,3,FALSE)</f>
        <v>62</v>
      </c>
      <c r="Q4089" t="str">
        <f t="shared" si="128"/>
        <v/>
      </c>
    </row>
    <row r="4090" spans="1:17" hidden="1">
      <c r="A4090" s="49">
        <v>42914.61513888889</v>
      </c>
      <c r="B4090" s="46">
        <v>451483</v>
      </c>
      <c r="C4090" s="50" t="s">
        <v>36496</v>
      </c>
      <c r="D4090" s="46" t="s">
        <v>36497</v>
      </c>
      <c r="E4090" s="46" t="s">
        <v>36498</v>
      </c>
      <c r="F4090" s="47">
        <v>17</v>
      </c>
      <c r="G4090" s="48" t="s">
        <v>59</v>
      </c>
      <c r="H4090" s="48" t="s">
        <v>29015</v>
      </c>
      <c r="I4090" s="48" t="s">
        <v>99</v>
      </c>
      <c r="J4090" s="48" t="s">
        <v>48</v>
      </c>
      <c r="K4090" s="48" t="s">
        <v>100</v>
      </c>
      <c r="L4090" s="48" t="s">
        <v>36499</v>
      </c>
      <c r="M4090" s="48" t="s">
        <v>36500</v>
      </c>
      <c r="N4090" t="e">
        <f>VLOOKUP(B4090,HIS退!B:F,5,FALSE)</f>
        <v>#N/A</v>
      </c>
      <c r="O4090" t="e">
        <f t="shared" si="127"/>
        <v>#N/A</v>
      </c>
      <c r="P4090" s="37" t="e">
        <f>VLOOKUP(C4090,微信退!Q:S,3,FALSE)</f>
        <v>#N/A</v>
      </c>
      <c r="Q4090" t="e">
        <f t="shared" si="128"/>
        <v>#N/A</v>
      </c>
    </row>
    <row r="4091" spans="1:17" hidden="1">
      <c r="A4091" s="49">
        <v>42914.615474537037</v>
      </c>
      <c r="B4091" s="46">
        <v>451502</v>
      </c>
      <c r="C4091" s="50" t="s">
        <v>26744</v>
      </c>
      <c r="D4091" s="46" t="s">
        <v>28688</v>
      </c>
      <c r="E4091" s="46" t="s">
        <v>28689</v>
      </c>
      <c r="F4091" s="47">
        <v>221</v>
      </c>
      <c r="G4091" s="48" t="s">
        <v>34</v>
      </c>
      <c r="H4091" s="48" t="s">
        <v>112</v>
      </c>
      <c r="I4091" s="48" t="s">
        <v>99</v>
      </c>
      <c r="J4091" s="48" t="s">
        <v>48</v>
      </c>
      <c r="K4091" s="48" t="s">
        <v>100</v>
      </c>
      <c r="L4091" s="48" t="s">
        <v>26745</v>
      </c>
      <c r="M4091" s="48" t="s">
        <v>36501</v>
      </c>
      <c r="N4091">
        <f>VLOOKUP(B4091,HIS退!B:F,5,FALSE)</f>
        <v>-221</v>
      </c>
      <c r="O4091" t="str">
        <f t="shared" ref="O4091:O4154" si="129">IF(N4091=F4091*-1,"",1)</f>
        <v/>
      </c>
      <c r="P4091" s="37">
        <f>VLOOKUP(C4091,微信退!Q:S,3,FALSE)</f>
        <v>221</v>
      </c>
      <c r="Q4091" t="str">
        <f t="shared" ref="Q4091:Q4154" si="130">IF(P4091=F4091,"",1)</f>
        <v/>
      </c>
    </row>
    <row r="4092" spans="1:17" hidden="1">
      <c r="A4092" s="49">
        <v>42914.616203703707</v>
      </c>
      <c r="B4092" s="46">
        <v>451544</v>
      </c>
      <c r="C4092" s="50" t="s">
        <v>36502</v>
      </c>
      <c r="D4092" s="46" t="s">
        <v>36503</v>
      </c>
      <c r="E4092" s="46" t="s">
        <v>36504</v>
      </c>
      <c r="F4092" s="47">
        <v>100</v>
      </c>
      <c r="G4092" s="48" t="s">
        <v>34</v>
      </c>
      <c r="H4092" s="48" t="s">
        <v>34</v>
      </c>
      <c r="I4092" s="48" t="s">
        <v>99</v>
      </c>
      <c r="J4092" s="48" t="s">
        <v>48</v>
      </c>
      <c r="K4092" s="48" t="s">
        <v>100</v>
      </c>
      <c r="L4092" s="48" t="s">
        <v>36505</v>
      </c>
      <c r="M4092" s="48" t="s">
        <v>36506</v>
      </c>
      <c r="N4092" t="e">
        <f>VLOOKUP(B4092,HIS退!B:F,5,FALSE)</f>
        <v>#N/A</v>
      </c>
      <c r="O4092" t="e">
        <f t="shared" si="129"/>
        <v>#N/A</v>
      </c>
      <c r="P4092" s="37" t="e">
        <f>VLOOKUP(C4092,微信退!Q:S,3,FALSE)</f>
        <v>#N/A</v>
      </c>
      <c r="Q4092" t="e">
        <f t="shared" si="130"/>
        <v>#N/A</v>
      </c>
    </row>
    <row r="4093" spans="1:17" hidden="1">
      <c r="A4093" s="49">
        <v>42914.6171875</v>
      </c>
      <c r="B4093" s="46">
        <v>451625</v>
      </c>
      <c r="C4093" s="50" t="s">
        <v>36507</v>
      </c>
      <c r="D4093" s="46" t="s">
        <v>36508</v>
      </c>
      <c r="E4093" s="46" t="s">
        <v>36509</v>
      </c>
      <c r="F4093" s="47">
        <v>600</v>
      </c>
      <c r="G4093" s="48" t="s">
        <v>34</v>
      </c>
      <c r="H4093" s="48" t="s">
        <v>34</v>
      </c>
      <c r="I4093" s="48" t="s">
        <v>99</v>
      </c>
      <c r="J4093" s="48" t="s">
        <v>48</v>
      </c>
      <c r="K4093" s="48" t="s">
        <v>100</v>
      </c>
      <c r="L4093" s="48" t="s">
        <v>36510</v>
      </c>
      <c r="M4093" s="48" t="s">
        <v>36511</v>
      </c>
      <c r="N4093" t="e">
        <f>VLOOKUP(B4093,HIS退!B:F,5,FALSE)</f>
        <v>#N/A</v>
      </c>
      <c r="O4093" t="e">
        <f t="shared" si="129"/>
        <v>#N/A</v>
      </c>
      <c r="P4093" s="37" t="e">
        <f>VLOOKUP(C4093,微信退!Q:S,3,FALSE)</f>
        <v>#N/A</v>
      </c>
      <c r="Q4093" t="e">
        <f t="shared" si="130"/>
        <v>#N/A</v>
      </c>
    </row>
    <row r="4094" spans="1:17" hidden="1">
      <c r="A4094" s="49">
        <v>42914.618634259263</v>
      </c>
      <c r="B4094" s="46">
        <v>451715</v>
      </c>
      <c r="C4094" s="50" t="s">
        <v>36512</v>
      </c>
      <c r="D4094" s="46" t="s">
        <v>36513</v>
      </c>
      <c r="E4094" s="46" t="s">
        <v>36514</v>
      </c>
      <c r="F4094" s="47">
        <v>9976</v>
      </c>
      <c r="G4094" s="48" t="s">
        <v>59</v>
      </c>
      <c r="H4094" s="48" t="s">
        <v>59</v>
      </c>
      <c r="I4094" s="48" t="s">
        <v>99</v>
      </c>
      <c r="J4094" s="48" t="s">
        <v>48</v>
      </c>
      <c r="K4094" s="48" t="s">
        <v>100</v>
      </c>
      <c r="L4094" s="48" t="s">
        <v>36515</v>
      </c>
      <c r="M4094" s="48" t="s">
        <v>36516</v>
      </c>
      <c r="N4094" t="e">
        <f>VLOOKUP(B4094,HIS退!B:F,5,FALSE)</f>
        <v>#N/A</v>
      </c>
      <c r="O4094" t="e">
        <f t="shared" si="129"/>
        <v>#N/A</v>
      </c>
      <c r="P4094" s="37" t="e">
        <f>VLOOKUP(C4094,微信退!Q:S,3,FALSE)</f>
        <v>#N/A</v>
      </c>
      <c r="Q4094" t="e">
        <f t="shared" si="130"/>
        <v>#N/A</v>
      </c>
    </row>
    <row r="4095" spans="1:17" hidden="1">
      <c r="A4095" s="49">
        <v>42914.618969907409</v>
      </c>
      <c r="B4095" s="46">
        <v>451735</v>
      </c>
      <c r="C4095" s="50" t="s">
        <v>36517</v>
      </c>
      <c r="D4095" s="46" t="s">
        <v>36518</v>
      </c>
      <c r="E4095" s="46" t="s">
        <v>36519</v>
      </c>
      <c r="F4095" s="47">
        <v>500</v>
      </c>
      <c r="G4095" s="48" t="s">
        <v>34</v>
      </c>
      <c r="H4095" s="48" t="s">
        <v>34</v>
      </c>
      <c r="I4095" s="48" t="s">
        <v>99</v>
      </c>
      <c r="J4095" s="48" t="s">
        <v>48</v>
      </c>
      <c r="K4095" s="48" t="s">
        <v>100</v>
      </c>
      <c r="L4095" s="48" t="s">
        <v>36520</v>
      </c>
      <c r="M4095" s="48" t="s">
        <v>36521</v>
      </c>
      <c r="N4095" t="e">
        <f>VLOOKUP(B4095,HIS退!B:F,5,FALSE)</f>
        <v>#N/A</v>
      </c>
      <c r="O4095" t="e">
        <f t="shared" si="129"/>
        <v>#N/A</v>
      </c>
      <c r="P4095" s="37" t="e">
        <f>VLOOKUP(C4095,微信退!Q:S,3,FALSE)</f>
        <v>#N/A</v>
      </c>
      <c r="Q4095" t="e">
        <f t="shared" si="130"/>
        <v>#N/A</v>
      </c>
    </row>
    <row r="4096" spans="1:17" hidden="1">
      <c r="A4096" s="49">
        <v>42914.620300925926</v>
      </c>
      <c r="B4096" s="46">
        <v>451801</v>
      </c>
      <c r="C4096" s="50" t="s">
        <v>36522</v>
      </c>
      <c r="D4096" s="46" t="s">
        <v>36523</v>
      </c>
      <c r="E4096" s="46" t="s">
        <v>36524</v>
      </c>
      <c r="F4096" s="47">
        <v>20</v>
      </c>
      <c r="G4096" s="48" t="s">
        <v>34</v>
      </c>
      <c r="H4096" s="48" t="s">
        <v>29015</v>
      </c>
      <c r="I4096" s="48" t="s">
        <v>99</v>
      </c>
      <c r="J4096" s="48" t="s">
        <v>48</v>
      </c>
      <c r="K4096" s="48" t="s">
        <v>100</v>
      </c>
      <c r="L4096" s="48" t="s">
        <v>36525</v>
      </c>
      <c r="M4096" s="48" t="s">
        <v>36526</v>
      </c>
      <c r="N4096" t="e">
        <f>VLOOKUP(B4096,HIS退!B:F,5,FALSE)</f>
        <v>#N/A</v>
      </c>
      <c r="O4096" t="e">
        <f t="shared" si="129"/>
        <v>#N/A</v>
      </c>
      <c r="P4096" s="37" t="e">
        <f>VLOOKUP(C4096,微信退!Q:S,3,FALSE)</f>
        <v>#N/A</v>
      </c>
      <c r="Q4096" t="e">
        <f t="shared" si="130"/>
        <v>#N/A</v>
      </c>
    </row>
    <row r="4097" spans="1:17" hidden="1">
      <c r="A4097" s="49">
        <v>42914.621180555558</v>
      </c>
      <c r="B4097" s="46">
        <v>451847</v>
      </c>
      <c r="C4097" s="50" t="s">
        <v>36527</v>
      </c>
      <c r="D4097" s="46" t="s">
        <v>36528</v>
      </c>
      <c r="E4097" s="46" t="s">
        <v>36529</v>
      </c>
      <c r="F4097" s="47">
        <v>7</v>
      </c>
      <c r="G4097" s="48" t="s">
        <v>34</v>
      </c>
      <c r="H4097" s="48" t="s">
        <v>34</v>
      </c>
      <c r="I4097" s="48" t="s">
        <v>99</v>
      </c>
      <c r="J4097" s="48" t="s">
        <v>48</v>
      </c>
      <c r="K4097" s="48" t="s">
        <v>100</v>
      </c>
      <c r="L4097" s="48" t="s">
        <v>36530</v>
      </c>
      <c r="M4097" s="48" t="s">
        <v>36531</v>
      </c>
      <c r="N4097" t="e">
        <f>VLOOKUP(B4097,HIS退!B:F,5,FALSE)</f>
        <v>#N/A</v>
      </c>
      <c r="O4097" t="e">
        <f t="shared" si="129"/>
        <v>#N/A</v>
      </c>
      <c r="P4097" s="37" t="e">
        <f>VLOOKUP(C4097,微信退!Q:S,3,FALSE)</f>
        <v>#N/A</v>
      </c>
      <c r="Q4097" t="e">
        <f t="shared" si="130"/>
        <v>#N/A</v>
      </c>
    </row>
    <row r="4098" spans="1:17" hidden="1">
      <c r="A4098" s="49">
        <v>42914.621400462966</v>
      </c>
      <c r="B4098" s="46">
        <v>451856</v>
      </c>
      <c r="C4098" s="50" t="s">
        <v>36532</v>
      </c>
      <c r="D4098" s="46" t="s">
        <v>36513</v>
      </c>
      <c r="E4098" s="46" t="s">
        <v>36514</v>
      </c>
      <c r="F4098" s="47">
        <v>23</v>
      </c>
      <c r="G4098" s="48" t="s">
        <v>34</v>
      </c>
      <c r="H4098" s="48" t="s">
        <v>34</v>
      </c>
      <c r="I4098" s="48" t="s">
        <v>99</v>
      </c>
      <c r="J4098" s="48" t="s">
        <v>48</v>
      </c>
      <c r="K4098" s="48" t="s">
        <v>100</v>
      </c>
      <c r="L4098" s="48" t="s">
        <v>36533</v>
      </c>
      <c r="M4098" s="48" t="s">
        <v>36534</v>
      </c>
      <c r="N4098" t="e">
        <f>VLOOKUP(B4098,HIS退!B:F,5,FALSE)</f>
        <v>#N/A</v>
      </c>
      <c r="O4098" t="e">
        <f t="shared" si="129"/>
        <v>#N/A</v>
      </c>
      <c r="P4098" s="37" t="e">
        <f>VLOOKUP(C4098,微信退!Q:S,3,FALSE)</f>
        <v>#N/A</v>
      </c>
      <c r="Q4098" t="e">
        <f t="shared" si="130"/>
        <v>#N/A</v>
      </c>
    </row>
    <row r="4099" spans="1:17" hidden="1">
      <c r="A4099" s="49">
        <v>42914.621678240743</v>
      </c>
      <c r="B4099" s="46">
        <v>451876</v>
      </c>
      <c r="C4099" s="50" t="s">
        <v>26794</v>
      </c>
      <c r="D4099" s="46" t="s">
        <v>28690</v>
      </c>
      <c r="E4099" s="46" t="s">
        <v>28691</v>
      </c>
      <c r="F4099" s="47">
        <v>146</v>
      </c>
      <c r="G4099" s="48" t="s">
        <v>59</v>
      </c>
      <c r="H4099" s="48" t="s">
        <v>112</v>
      </c>
      <c r="I4099" s="48" t="s">
        <v>99</v>
      </c>
      <c r="J4099" s="48" t="s">
        <v>48</v>
      </c>
      <c r="K4099" s="48" t="s">
        <v>100</v>
      </c>
      <c r="L4099" s="48" t="s">
        <v>26795</v>
      </c>
      <c r="M4099" s="48" t="s">
        <v>36535</v>
      </c>
      <c r="N4099">
        <f>VLOOKUP(B4099,HIS退!B:F,5,FALSE)</f>
        <v>-146</v>
      </c>
      <c r="O4099" t="str">
        <f t="shared" si="129"/>
        <v/>
      </c>
      <c r="P4099" s="37">
        <f>VLOOKUP(C4099,微信退!Q:S,3,FALSE)</f>
        <v>146</v>
      </c>
      <c r="Q4099" t="str">
        <f t="shared" si="130"/>
        <v/>
      </c>
    </row>
    <row r="4100" spans="1:17" hidden="1">
      <c r="A4100" s="49">
        <v>42914.622395833336</v>
      </c>
      <c r="B4100" s="46">
        <v>451913</v>
      </c>
      <c r="C4100" s="50" t="s">
        <v>36536</v>
      </c>
      <c r="D4100" s="46" t="s">
        <v>36537</v>
      </c>
      <c r="E4100" s="46" t="s">
        <v>36538</v>
      </c>
      <c r="F4100" s="47">
        <v>12</v>
      </c>
      <c r="G4100" s="48" t="s">
        <v>34</v>
      </c>
      <c r="H4100" s="48" t="s">
        <v>34</v>
      </c>
      <c r="I4100" s="48" t="s">
        <v>99</v>
      </c>
      <c r="J4100" s="48" t="s">
        <v>48</v>
      </c>
      <c r="K4100" s="48" t="s">
        <v>100</v>
      </c>
      <c r="L4100" s="48" t="s">
        <v>36539</v>
      </c>
      <c r="M4100" s="48" t="s">
        <v>36540</v>
      </c>
      <c r="N4100" t="e">
        <f>VLOOKUP(B4100,HIS退!B:F,5,FALSE)</f>
        <v>#N/A</v>
      </c>
      <c r="O4100" t="e">
        <f t="shared" si="129"/>
        <v>#N/A</v>
      </c>
      <c r="P4100" s="37" t="e">
        <f>VLOOKUP(C4100,微信退!Q:S,3,FALSE)</f>
        <v>#N/A</v>
      </c>
      <c r="Q4100" t="e">
        <f t="shared" si="130"/>
        <v>#N/A</v>
      </c>
    </row>
    <row r="4101" spans="1:17" hidden="1">
      <c r="A4101" s="49">
        <v>42914.623518518521</v>
      </c>
      <c r="B4101" s="46">
        <v>451983</v>
      </c>
      <c r="C4101" s="50" t="s">
        <v>36541</v>
      </c>
      <c r="D4101" s="46" t="s">
        <v>36542</v>
      </c>
      <c r="E4101" s="46" t="s">
        <v>36543</v>
      </c>
      <c r="F4101" s="47">
        <v>500</v>
      </c>
      <c r="G4101" s="48" t="s">
        <v>34</v>
      </c>
      <c r="H4101" s="48" t="s">
        <v>34</v>
      </c>
      <c r="I4101" s="48" t="s">
        <v>99</v>
      </c>
      <c r="J4101" s="48" t="s">
        <v>48</v>
      </c>
      <c r="K4101" s="48" t="s">
        <v>100</v>
      </c>
      <c r="L4101" s="48" t="s">
        <v>36544</v>
      </c>
      <c r="M4101" s="48" t="s">
        <v>36545</v>
      </c>
      <c r="N4101" t="e">
        <f>VLOOKUP(B4101,HIS退!B:F,5,FALSE)</f>
        <v>#N/A</v>
      </c>
      <c r="O4101" t="e">
        <f t="shared" si="129"/>
        <v>#N/A</v>
      </c>
      <c r="P4101" s="37" t="e">
        <f>VLOOKUP(C4101,微信退!Q:S,3,FALSE)</f>
        <v>#N/A</v>
      </c>
      <c r="Q4101" t="e">
        <f t="shared" si="130"/>
        <v>#N/A</v>
      </c>
    </row>
    <row r="4102" spans="1:17" hidden="1">
      <c r="A4102" s="49">
        <v>42914.623900462961</v>
      </c>
      <c r="B4102" s="46">
        <v>452016</v>
      </c>
      <c r="C4102" s="50" t="s">
        <v>36546</v>
      </c>
      <c r="D4102" s="46" t="s">
        <v>29358</v>
      </c>
      <c r="E4102" s="46" t="s">
        <v>29359</v>
      </c>
      <c r="F4102" s="47">
        <v>405</v>
      </c>
      <c r="G4102" s="48" t="s">
        <v>34</v>
      </c>
      <c r="H4102" s="48" t="s">
        <v>34</v>
      </c>
      <c r="I4102" s="48" t="s">
        <v>99</v>
      </c>
      <c r="J4102" s="48" t="s">
        <v>48</v>
      </c>
      <c r="K4102" s="48" t="s">
        <v>100</v>
      </c>
      <c r="L4102" s="48" t="s">
        <v>36547</v>
      </c>
      <c r="M4102" s="48" t="s">
        <v>36548</v>
      </c>
      <c r="N4102" t="e">
        <f>VLOOKUP(B4102,HIS退!B:F,5,FALSE)</f>
        <v>#N/A</v>
      </c>
      <c r="O4102" t="e">
        <f t="shared" si="129"/>
        <v>#N/A</v>
      </c>
      <c r="P4102" s="37" t="e">
        <f>VLOOKUP(C4102,微信退!Q:S,3,FALSE)</f>
        <v>#N/A</v>
      </c>
      <c r="Q4102" t="e">
        <f t="shared" si="130"/>
        <v>#N/A</v>
      </c>
    </row>
    <row r="4103" spans="1:17" hidden="1">
      <c r="A4103" s="49">
        <v>42914.624525462961</v>
      </c>
      <c r="B4103" s="46">
        <v>452052</v>
      </c>
      <c r="C4103" s="50" t="s">
        <v>36549</v>
      </c>
      <c r="D4103" s="46" t="s">
        <v>29347</v>
      </c>
      <c r="E4103" s="46" t="s">
        <v>29348</v>
      </c>
      <c r="F4103" s="47">
        <v>292</v>
      </c>
      <c r="G4103" s="48" t="s">
        <v>34</v>
      </c>
      <c r="H4103" s="48" t="s">
        <v>34</v>
      </c>
      <c r="I4103" s="48" t="s">
        <v>99</v>
      </c>
      <c r="J4103" s="48" t="s">
        <v>48</v>
      </c>
      <c r="K4103" s="48" t="s">
        <v>100</v>
      </c>
      <c r="L4103" s="48" t="s">
        <v>36550</v>
      </c>
      <c r="M4103" s="48" t="s">
        <v>36551</v>
      </c>
      <c r="N4103" t="e">
        <f>VLOOKUP(B4103,HIS退!B:F,5,FALSE)</f>
        <v>#N/A</v>
      </c>
      <c r="O4103" t="e">
        <f t="shared" si="129"/>
        <v>#N/A</v>
      </c>
      <c r="P4103" s="37" t="e">
        <f>VLOOKUP(C4103,微信退!Q:S,3,FALSE)</f>
        <v>#N/A</v>
      </c>
      <c r="Q4103" t="e">
        <f t="shared" si="130"/>
        <v>#N/A</v>
      </c>
    </row>
    <row r="4104" spans="1:17" hidden="1">
      <c r="A4104" s="49">
        <v>42914.6247337963</v>
      </c>
      <c r="B4104" s="46">
        <v>452067</v>
      </c>
      <c r="C4104" s="50" t="s">
        <v>26950</v>
      </c>
      <c r="D4104" s="46" t="s">
        <v>28692</v>
      </c>
      <c r="E4104" s="46" t="s">
        <v>28693</v>
      </c>
      <c r="F4104" s="47">
        <v>161</v>
      </c>
      <c r="G4104" s="48" t="s">
        <v>59</v>
      </c>
      <c r="H4104" s="48" t="s">
        <v>112</v>
      </c>
      <c r="I4104" s="48" t="s">
        <v>99</v>
      </c>
      <c r="J4104" s="48" t="s">
        <v>48</v>
      </c>
      <c r="K4104" s="48" t="s">
        <v>100</v>
      </c>
      <c r="L4104" s="48" t="s">
        <v>26951</v>
      </c>
      <c r="M4104" s="48" t="s">
        <v>36552</v>
      </c>
      <c r="N4104">
        <f>VLOOKUP(B4104,HIS退!B:F,5,FALSE)</f>
        <v>-161</v>
      </c>
      <c r="O4104" t="str">
        <f t="shared" si="129"/>
        <v/>
      </c>
      <c r="P4104" s="37">
        <f>VLOOKUP(C4104,微信退!Q:S,3,FALSE)</f>
        <v>161</v>
      </c>
      <c r="Q4104" t="str">
        <f t="shared" si="130"/>
        <v/>
      </c>
    </row>
    <row r="4105" spans="1:17" hidden="1">
      <c r="A4105" s="49">
        <v>42914.624768518515</v>
      </c>
      <c r="B4105" s="46">
        <v>452072</v>
      </c>
      <c r="C4105" s="50" t="s">
        <v>26738</v>
      </c>
      <c r="D4105" s="46" t="s">
        <v>28694</v>
      </c>
      <c r="E4105" s="46" t="s">
        <v>28695</v>
      </c>
      <c r="F4105" s="47">
        <v>390</v>
      </c>
      <c r="G4105" s="48" t="s">
        <v>34</v>
      </c>
      <c r="H4105" s="48" t="s">
        <v>112</v>
      </c>
      <c r="I4105" s="48" t="s">
        <v>99</v>
      </c>
      <c r="J4105" s="48" t="s">
        <v>48</v>
      </c>
      <c r="K4105" s="48" t="s">
        <v>100</v>
      </c>
      <c r="L4105" s="48" t="s">
        <v>26739</v>
      </c>
      <c r="M4105" s="48" t="s">
        <v>36553</v>
      </c>
      <c r="N4105">
        <f>VLOOKUP(B4105,HIS退!B:F,5,FALSE)</f>
        <v>-390</v>
      </c>
      <c r="O4105" t="str">
        <f t="shared" si="129"/>
        <v/>
      </c>
      <c r="P4105" s="37">
        <f>VLOOKUP(C4105,微信退!Q:S,3,FALSE)</f>
        <v>390</v>
      </c>
      <c r="Q4105" t="str">
        <f t="shared" si="130"/>
        <v/>
      </c>
    </row>
    <row r="4106" spans="1:17" hidden="1">
      <c r="A4106" s="49">
        <v>42914.6250462963</v>
      </c>
      <c r="B4106" s="46">
        <v>452085</v>
      </c>
      <c r="C4106" s="50" t="s">
        <v>36554</v>
      </c>
      <c r="D4106" s="46" t="s">
        <v>36555</v>
      </c>
      <c r="E4106" s="46" t="s">
        <v>36556</v>
      </c>
      <c r="F4106" s="47">
        <v>58</v>
      </c>
      <c r="G4106" s="48" t="s">
        <v>59</v>
      </c>
      <c r="H4106" s="48" t="s">
        <v>29015</v>
      </c>
      <c r="I4106" s="48" t="s">
        <v>99</v>
      </c>
      <c r="J4106" s="48" t="s">
        <v>48</v>
      </c>
      <c r="K4106" s="48" t="s">
        <v>100</v>
      </c>
      <c r="L4106" s="48" t="s">
        <v>36557</v>
      </c>
      <c r="M4106" s="48" t="s">
        <v>36558</v>
      </c>
      <c r="N4106" t="e">
        <f>VLOOKUP(B4106,HIS退!B:F,5,FALSE)</f>
        <v>#N/A</v>
      </c>
      <c r="O4106" t="e">
        <f t="shared" si="129"/>
        <v>#N/A</v>
      </c>
      <c r="P4106" s="37" t="e">
        <f>VLOOKUP(C4106,微信退!Q:S,3,FALSE)</f>
        <v>#N/A</v>
      </c>
      <c r="Q4106" t="e">
        <f t="shared" si="130"/>
        <v>#N/A</v>
      </c>
    </row>
    <row r="4107" spans="1:17" hidden="1">
      <c r="A4107" s="49">
        <v>42914.626562500001</v>
      </c>
      <c r="B4107" s="46">
        <v>452183</v>
      </c>
      <c r="C4107" s="50" t="s">
        <v>26710</v>
      </c>
      <c r="D4107" s="46" t="s">
        <v>28696</v>
      </c>
      <c r="E4107" s="46" t="s">
        <v>28697</v>
      </c>
      <c r="F4107" s="47">
        <v>106</v>
      </c>
      <c r="G4107" s="48" t="s">
        <v>34</v>
      </c>
      <c r="H4107" s="48" t="s">
        <v>112</v>
      </c>
      <c r="I4107" s="48" t="s">
        <v>99</v>
      </c>
      <c r="J4107" s="48" t="s">
        <v>48</v>
      </c>
      <c r="K4107" s="48" t="s">
        <v>100</v>
      </c>
      <c r="L4107" s="48" t="s">
        <v>26711</v>
      </c>
      <c r="M4107" s="48" t="s">
        <v>36559</v>
      </c>
      <c r="N4107">
        <f>VLOOKUP(B4107,HIS退!B:F,5,FALSE)</f>
        <v>-106</v>
      </c>
      <c r="O4107" t="str">
        <f t="shared" si="129"/>
        <v/>
      </c>
      <c r="P4107" s="37">
        <f>VLOOKUP(C4107,微信退!Q:S,3,FALSE)</f>
        <v>106</v>
      </c>
      <c r="Q4107" t="str">
        <f t="shared" si="130"/>
        <v/>
      </c>
    </row>
    <row r="4108" spans="1:17" hidden="1">
      <c r="A4108" s="49">
        <v>42914.628634259258</v>
      </c>
      <c r="B4108" s="46">
        <v>452336</v>
      </c>
      <c r="C4108" s="50" t="s">
        <v>36560</v>
      </c>
      <c r="D4108" s="46" t="s">
        <v>36561</v>
      </c>
      <c r="E4108" s="46" t="s">
        <v>36562</v>
      </c>
      <c r="F4108" s="47">
        <v>1000</v>
      </c>
      <c r="G4108" s="48" t="s">
        <v>34</v>
      </c>
      <c r="H4108" s="48" t="s">
        <v>34</v>
      </c>
      <c r="I4108" s="48" t="s">
        <v>99</v>
      </c>
      <c r="J4108" s="48" t="s">
        <v>48</v>
      </c>
      <c r="K4108" s="48" t="s">
        <v>100</v>
      </c>
      <c r="L4108" s="48" t="s">
        <v>36563</v>
      </c>
      <c r="M4108" s="48" t="s">
        <v>36564</v>
      </c>
      <c r="N4108" t="e">
        <f>VLOOKUP(B4108,HIS退!B:F,5,FALSE)</f>
        <v>#N/A</v>
      </c>
      <c r="O4108" t="e">
        <f t="shared" si="129"/>
        <v>#N/A</v>
      </c>
      <c r="P4108" s="37" t="e">
        <f>VLOOKUP(C4108,微信退!Q:S,3,FALSE)</f>
        <v>#N/A</v>
      </c>
      <c r="Q4108" t="e">
        <f t="shared" si="130"/>
        <v>#N/A</v>
      </c>
    </row>
    <row r="4109" spans="1:17" hidden="1">
      <c r="A4109" s="49">
        <v>42914.628865740742</v>
      </c>
      <c r="B4109" s="46">
        <v>452354</v>
      </c>
      <c r="C4109" s="50" t="s">
        <v>36565</v>
      </c>
      <c r="D4109" s="46" t="s">
        <v>36566</v>
      </c>
      <c r="E4109" s="46" t="s">
        <v>36567</v>
      </c>
      <c r="F4109" s="47">
        <v>25</v>
      </c>
      <c r="G4109" s="48" t="s">
        <v>59</v>
      </c>
      <c r="H4109" s="48" t="s">
        <v>29015</v>
      </c>
      <c r="I4109" s="48" t="s">
        <v>99</v>
      </c>
      <c r="J4109" s="48" t="s">
        <v>48</v>
      </c>
      <c r="K4109" s="48" t="s">
        <v>100</v>
      </c>
      <c r="L4109" s="48" t="s">
        <v>36568</v>
      </c>
      <c r="M4109" s="48" t="s">
        <v>36569</v>
      </c>
      <c r="N4109" t="e">
        <f>VLOOKUP(B4109,HIS退!B:F,5,FALSE)</f>
        <v>#N/A</v>
      </c>
      <c r="O4109" t="e">
        <f t="shared" si="129"/>
        <v>#N/A</v>
      </c>
      <c r="P4109" s="37" t="e">
        <f>VLOOKUP(C4109,微信退!Q:S,3,FALSE)</f>
        <v>#N/A</v>
      </c>
      <c r="Q4109" t="e">
        <f t="shared" si="130"/>
        <v>#N/A</v>
      </c>
    </row>
    <row r="4110" spans="1:17" hidden="1">
      <c r="A4110" s="49">
        <v>42914.628969907404</v>
      </c>
      <c r="B4110" s="46">
        <v>452357</v>
      </c>
      <c r="C4110" s="50" t="s">
        <v>36570</v>
      </c>
      <c r="D4110" s="46" t="s">
        <v>36571</v>
      </c>
      <c r="E4110" s="46" t="s">
        <v>36572</v>
      </c>
      <c r="F4110" s="47">
        <v>320</v>
      </c>
      <c r="G4110" s="48" t="s">
        <v>34</v>
      </c>
      <c r="H4110" s="48" t="s">
        <v>34</v>
      </c>
      <c r="I4110" s="48" t="s">
        <v>101</v>
      </c>
      <c r="J4110" s="48" t="s">
        <v>98</v>
      </c>
      <c r="K4110" s="48" t="s">
        <v>100</v>
      </c>
      <c r="L4110" s="48" t="s">
        <v>36573</v>
      </c>
      <c r="M4110" s="48" t="s">
        <v>36574</v>
      </c>
      <c r="N4110" t="e">
        <f>VLOOKUP(B4110,HIS退!B:F,5,FALSE)</f>
        <v>#N/A</v>
      </c>
      <c r="O4110" t="e">
        <f t="shared" si="129"/>
        <v>#N/A</v>
      </c>
      <c r="P4110" s="37" t="e">
        <f>VLOOKUP(C4110,微信退!Q:S,3,FALSE)</f>
        <v>#N/A</v>
      </c>
      <c r="Q4110" t="e">
        <f t="shared" si="130"/>
        <v>#N/A</v>
      </c>
    </row>
    <row r="4111" spans="1:17" hidden="1">
      <c r="A4111" s="49">
        <v>42914.629236111112</v>
      </c>
      <c r="B4111" s="46">
        <v>452387</v>
      </c>
      <c r="C4111" s="50" t="s">
        <v>36575</v>
      </c>
      <c r="D4111" s="46" t="s">
        <v>36566</v>
      </c>
      <c r="E4111" s="46" t="s">
        <v>36567</v>
      </c>
      <c r="F4111" s="47">
        <v>24</v>
      </c>
      <c r="G4111" s="48" t="s">
        <v>59</v>
      </c>
      <c r="H4111" s="48" t="s">
        <v>29015</v>
      </c>
      <c r="I4111" s="48" t="s">
        <v>99</v>
      </c>
      <c r="J4111" s="48" t="s">
        <v>48</v>
      </c>
      <c r="K4111" s="48" t="s">
        <v>100</v>
      </c>
      <c r="L4111" s="48" t="s">
        <v>36576</v>
      </c>
      <c r="M4111" s="48" t="s">
        <v>36577</v>
      </c>
      <c r="N4111" t="e">
        <f>VLOOKUP(B4111,HIS退!B:F,5,FALSE)</f>
        <v>#N/A</v>
      </c>
      <c r="O4111" t="e">
        <f t="shared" si="129"/>
        <v>#N/A</v>
      </c>
      <c r="P4111" s="37" t="e">
        <f>VLOOKUP(C4111,微信退!Q:S,3,FALSE)</f>
        <v>#N/A</v>
      </c>
      <c r="Q4111" t="e">
        <f t="shared" si="130"/>
        <v>#N/A</v>
      </c>
    </row>
    <row r="4112" spans="1:17" hidden="1">
      <c r="A4112" s="49">
        <v>42914.629675925928</v>
      </c>
      <c r="B4112" s="46">
        <v>452412</v>
      </c>
      <c r="C4112" s="50" t="s">
        <v>36578</v>
      </c>
      <c r="D4112" s="46" t="s">
        <v>36579</v>
      </c>
      <c r="E4112" s="46" t="s">
        <v>36580</v>
      </c>
      <c r="F4112" s="47">
        <v>50</v>
      </c>
      <c r="G4112" s="48" t="s">
        <v>59</v>
      </c>
      <c r="H4112" s="48" t="s">
        <v>29015</v>
      </c>
      <c r="I4112" s="48" t="s">
        <v>99</v>
      </c>
      <c r="J4112" s="48" t="s">
        <v>48</v>
      </c>
      <c r="K4112" s="48" t="s">
        <v>100</v>
      </c>
      <c r="L4112" s="48" t="s">
        <v>36581</v>
      </c>
      <c r="M4112" s="48" t="s">
        <v>36582</v>
      </c>
      <c r="N4112" t="e">
        <f>VLOOKUP(B4112,HIS退!B:F,5,FALSE)</f>
        <v>#N/A</v>
      </c>
      <c r="O4112" t="e">
        <f t="shared" si="129"/>
        <v>#N/A</v>
      </c>
      <c r="P4112" s="37" t="e">
        <f>VLOOKUP(C4112,微信退!Q:S,3,FALSE)</f>
        <v>#N/A</v>
      </c>
      <c r="Q4112" t="e">
        <f t="shared" si="130"/>
        <v>#N/A</v>
      </c>
    </row>
    <row r="4113" spans="1:17" hidden="1">
      <c r="A4113" s="49">
        <v>42914.62976851852</v>
      </c>
      <c r="B4113" s="46">
        <v>452419</v>
      </c>
      <c r="C4113" s="50" t="s">
        <v>36583</v>
      </c>
      <c r="D4113" s="46" t="s">
        <v>36472</v>
      </c>
      <c r="E4113" s="46" t="s">
        <v>36473</v>
      </c>
      <c r="F4113" s="47">
        <v>76</v>
      </c>
      <c r="G4113" s="48" t="s">
        <v>59</v>
      </c>
      <c r="H4113" s="48" t="s">
        <v>34</v>
      </c>
      <c r="I4113" s="48" t="s">
        <v>99</v>
      </c>
      <c r="J4113" s="48" t="s">
        <v>48</v>
      </c>
      <c r="K4113" s="48" t="s">
        <v>100</v>
      </c>
      <c r="L4113" s="48" t="s">
        <v>36584</v>
      </c>
      <c r="M4113" s="48" t="s">
        <v>36585</v>
      </c>
      <c r="N4113" t="e">
        <f>VLOOKUP(B4113,HIS退!B:F,5,FALSE)</f>
        <v>#N/A</v>
      </c>
      <c r="O4113" t="e">
        <f t="shared" si="129"/>
        <v>#N/A</v>
      </c>
      <c r="P4113" s="37" t="e">
        <f>VLOOKUP(C4113,微信退!Q:S,3,FALSE)</f>
        <v>#N/A</v>
      </c>
      <c r="Q4113" t="e">
        <f t="shared" si="130"/>
        <v>#N/A</v>
      </c>
    </row>
    <row r="4114" spans="1:17" hidden="1">
      <c r="A4114" s="49">
        <v>42914.63003472222</v>
      </c>
      <c r="B4114" s="46">
        <v>452426</v>
      </c>
      <c r="C4114" s="50" t="s">
        <v>36586</v>
      </c>
      <c r="D4114" s="46" t="s">
        <v>36587</v>
      </c>
      <c r="E4114" s="46" t="s">
        <v>36588</v>
      </c>
      <c r="F4114" s="47">
        <v>119</v>
      </c>
      <c r="G4114" s="48" t="s">
        <v>34</v>
      </c>
      <c r="H4114" s="48" t="s">
        <v>34</v>
      </c>
      <c r="I4114" s="48" t="s">
        <v>33856</v>
      </c>
      <c r="J4114" s="48" t="s">
        <v>33856</v>
      </c>
      <c r="K4114" s="48" t="s">
        <v>100</v>
      </c>
      <c r="L4114" s="48" t="s">
        <v>36589</v>
      </c>
      <c r="M4114" s="48" t="s">
        <v>36590</v>
      </c>
      <c r="N4114" t="e">
        <f>VLOOKUP(B4114,HIS退!B:F,5,FALSE)</f>
        <v>#N/A</v>
      </c>
      <c r="O4114" t="e">
        <f t="shared" si="129"/>
        <v>#N/A</v>
      </c>
      <c r="P4114" s="37" t="e">
        <f>VLOOKUP(C4114,微信退!Q:S,3,FALSE)</f>
        <v>#N/A</v>
      </c>
      <c r="Q4114" t="e">
        <f t="shared" si="130"/>
        <v>#N/A</v>
      </c>
    </row>
    <row r="4115" spans="1:17" hidden="1">
      <c r="A4115" s="49">
        <v>42914.630671296298</v>
      </c>
      <c r="B4115" s="46">
        <v>452461</v>
      </c>
      <c r="C4115" s="50" t="s">
        <v>36591</v>
      </c>
      <c r="D4115" s="46" t="s">
        <v>36592</v>
      </c>
      <c r="E4115" s="46" t="s">
        <v>36593</v>
      </c>
      <c r="F4115" s="47">
        <v>1740</v>
      </c>
      <c r="G4115" s="48" t="s">
        <v>59</v>
      </c>
      <c r="H4115" s="48" t="s">
        <v>59</v>
      </c>
      <c r="I4115" s="48" t="s">
        <v>99</v>
      </c>
      <c r="J4115" s="48" t="s">
        <v>48</v>
      </c>
      <c r="K4115" s="48" t="s">
        <v>100</v>
      </c>
      <c r="L4115" s="48" t="s">
        <v>36594</v>
      </c>
      <c r="M4115" s="48" t="s">
        <v>36595</v>
      </c>
      <c r="N4115" t="e">
        <f>VLOOKUP(B4115,HIS退!B:F,5,FALSE)</f>
        <v>#N/A</v>
      </c>
      <c r="O4115" t="e">
        <f t="shared" si="129"/>
        <v>#N/A</v>
      </c>
      <c r="P4115" s="37" t="e">
        <f>VLOOKUP(C4115,微信退!Q:S,3,FALSE)</f>
        <v>#N/A</v>
      </c>
      <c r="Q4115" t="e">
        <f t="shared" si="130"/>
        <v>#N/A</v>
      </c>
    </row>
    <row r="4116" spans="1:17" hidden="1">
      <c r="A4116" s="49">
        <v>42914.630902777775</v>
      </c>
      <c r="B4116" s="46">
        <v>452490</v>
      </c>
      <c r="C4116" s="50" t="s">
        <v>26798</v>
      </c>
      <c r="D4116" s="46" t="s">
        <v>28698</v>
      </c>
      <c r="E4116" s="46" t="s">
        <v>28699</v>
      </c>
      <c r="F4116" s="47">
        <v>46</v>
      </c>
      <c r="G4116" s="48" t="s">
        <v>59</v>
      </c>
      <c r="H4116" s="48" t="s">
        <v>112</v>
      </c>
      <c r="I4116" s="48" t="s">
        <v>99</v>
      </c>
      <c r="J4116" s="48" t="s">
        <v>48</v>
      </c>
      <c r="K4116" s="48" t="s">
        <v>100</v>
      </c>
      <c r="L4116" s="48" t="s">
        <v>26799</v>
      </c>
      <c r="M4116" s="48" t="s">
        <v>36596</v>
      </c>
      <c r="N4116">
        <f>VLOOKUP(B4116,HIS退!B:F,5,FALSE)</f>
        <v>-46</v>
      </c>
      <c r="O4116" t="str">
        <f t="shared" si="129"/>
        <v/>
      </c>
      <c r="P4116" s="37">
        <f>VLOOKUP(C4116,微信退!Q:S,3,FALSE)</f>
        <v>46</v>
      </c>
      <c r="Q4116" t="str">
        <f t="shared" si="130"/>
        <v/>
      </c>
    </row>
    <row r="4117" spans="1:17" hidden="1">
      <c r="A4117" s="49">
        <v>42914.631944444445</v>
      </c>
      <c r="B4117" s="46">
        <v>452541</v>
      </c>
      <c r="C4117" s="50" t="s">
        <v>36597</v>
      </c>
      <c r="D4117" s="46" t="s">
        <v>36598</v>
      </c>
      <c r="E4117" s="46" t="s">
        <v>36599</v>
      </c>
      <c r="F4117" s="47">
        <v>494</v>
      </c>
      <c r="G4117" s="48" t="s">
        <v>59</v>
      </c>
      <c r="H4117" s="48" t="s">
        <v>59</v>
      </c>
      <c r="I4117" s="48" t="s">
        <v>99</v>
      </c>
      <c r="J4117" s="48" t="s">
        <v>48</v>
      </c>
      <c r="K4117" s="48" t="s">
        <v>100</v>
      </c>
      <c r="L4117" s="48" t="s">
        <v>36600</v>
      </c>
      <c r="M4117" s="48" t="s">
        <v>36601</v>
      </c>
      <c r="N4117" t="e">
        <f>VLOOKUP(B4117,HIS退!B:F,5,FALSE)</f>
        <v>#N/A</v>
      </c>
      <c r="O4117" t="e">
        <f t="shared" si="129"/>
        <v>#N/A</v>
      </c>
      <c r="P4117" s="37" t="e">
        <f>VLOOKUP(C4117,微信退!Q:S,3,FALSE)</f>
        <v>#N/A</v>
      </c>
      <c r="Q4117" t="e">
        <f t="shared" si="130"/>
        <v>#N/A</v>
      </c>
    </row>
    <row r="4118" spans="1:17" hidden="1">
      <c r="A4118" s="49">
        <v>42914.632048611114</v>
      </c>
      <c r="B4118" s="46">
        <v>452545</v>
      </c>
      <c r="C4118" s="50" t="s">
        <v>26890</v>
      </c>
      <c r="D4118" s="46" t="s">
        <v>28700</v>
      </c>
      <c r="E4118" s="46" t="s">
        <v>28701</v>
      </c>
      <c r="F4118" s="47">
        <v>164</v>
      </c>
      <c r="G4118" s="48" t="s">
        <v>59</v>
      </c>
      <c r="H4118" s="48" t="s">
        <v>112</v>
      </c>
      <c r="I4118" s="48" t="s">
        <v>99</v>
      </c>
      <c r="J4118" s="48" t="s">
        <v>48</v>
      </c>
      <c r="K4118" s="48" t="s">
        <v>100</v>
      </c>
      <c r="L4118" s="48" t="s">
        <v>26891</v>
      </c>
      <c r="M4118" s="48" t="s">
        <v>36602</v>
      </c>
      <c r="N4118">
        <f>VLOOKUP(B4118,HIS退!B:F,5,FALSE)</f>
        <v>-164</v>
      </c>
      <c r="O4118" t="str">
        <f t="shared" si="129"/>
        <v/>
      </c>
      <c r="P4118" s="37">
        <f>VLOOKUP(C4118,微信退!Q:S,3,FALSE)</f>
        <v>164</v>
      </c>
      <c r="Q4118" t="str">
        <f t="shared" si="130"/>
        <v/>
      </c>
    </row>
    <row r="4119" spans="1:17" hidden="1">
      <c r="A4119" s="49">
        <v>42914.632581018515</v>
      </c>
      <c r="B4119" s="46">
        <v>452576</v>
      </c>
      <c r="C4119" s="50" t="s">
        <v>36603</v>
      </c>
      <c r="D4119" s="46" t="s">
        <v>36604</v>
      </c>
      <c r="E4119" s="46" t="s">
        <v>36605</v>
      </c>
      <c r="F4119" s="47">
        <v>350</v>
      </c>
      <c r="G4119" s="48" t="s">
        <v>34</v>
      </c>
      <c r="H4119" s="48" t="s">
        <v>34</v>
      </c>
      <c r="I4119" s="48" t="s">
        <v>99</v>
      </c>
      <c r="J4119" s="48" t="s">
        <v>48</v>
      </c>
      <c r="K4119" s="48" t="s">
        <v>100</v>
      </c>
      <c r="L4119" s="48" t="s">
        <v>36606</v>
      </c>
      <c r="M4119" s="48" t="s">
        <v>36607</v>
      </c>
      <c r="N4119" t="e">
        <f>VLOOKUP(B4119,HIS退!B:F,5,FALSE)</f>
        <v>#N/A</v>
      </c>
      <c r="O4119" t="e">
        <f t="shared" si="129"/>
        <v>#N/A</v>
      </c>
      <c r="P4119" s="37" t="e">
        <f>VLOOKUP(C4119,微信退!Q:S,3,FALSE)</f>
        <v>#N/A</v>
      </c>
      <c r="Q4119" t="e">
        <f t="shared" si="130"/>
        <v>#N/A</v>
      </c>
    </row>
    <row r="4120" spans="1:17" hidden="1">
      <c r="A4120" s="49">
        <v>42914.633576388886</v>
      </c>
      <c r="B4120" s="46">
        <v>452640</v>
      </c>
      <c r="C4120" s="50" t="s">
        <v>26852</v>
      </c>
      <c r="D4120" s="46" t="s">
        <v>28702</v>
      </c>
      <c r="E4120" s="46" t="s">
        <v>28703</v>
      </c>
      <c r="F4120" s="47">
        <v>167</v>
      </c>
      <c r="G4120" s="48" t="s">
        <v>59</v>
      </c>
      <c r="H4120" s="48" t="s">
        <v>112</v>
      </c>
      <c r="I4120" s="48" t="s">
        <v>99</v>
      </c>
      <c r="J4120" s="48" t="s">
        <v>48</v>
      </c>
      <c r="K4120" s="48" t="s">
        <v>100</v>
      </c>
      <c r="L4120" s="48" t="s">
        <v>26853</v>
      </c>
      <c r="M4120" s="48" t="s">
        <v>36608</v>
      </c>
      <c r="N4120">
        <f>VLOOKUP(B4120,HIS退!B:F,5,FALSE)</f>
        <v>-167</v>
      </c>
      <c r="O4120" t="str">
        <f t="shared" si="129"/>
        <v/>
      </c>
      <c r="P4120" s="37">
        <f>VLOOKUP(C4120,微信退!Q:S,3,FALSE)</f>
        <v>167</v>
      </c>
      <c r="Q4120" t="str">
        <f t="shared" si="130"/>
        <v/>
      </c>
    </row>
    <row r="4121" spans="1:17" hidden="1">
      <c r="A4121" s="49">
        <v>42914.634814814817</v>
      </c>
      <c r="B4121" s="46">
        <v>452706</v>
      </c>
      <c r="C4121" s="50" t="s">
        <v>36609</v>
      </c>
      <c r="D4121" s="46" t="s">
        <v>36610</v>
      </c>
      <c r="E4121" s="46" t="s">
        <v>36611</v>
      </c>
      <c r="F4121" s="47">
        <v>200</v>
      </c>
      <c r="G4121" s="48" t="s">
        <v>59</v>
      </c>
      <c r="H4121" s="48" t="s">
        <v>29015</v>
      </c>
      <c r="I4121" s="48" t="s">
        <v>99</v>
      </c>
      <c r="J4121" s="48" t="s">
        <v>48</v>
      </c>
      <c r="K4121" s="48" t="s">
        <v>100</v>
      </c>
      <c r="L4121" s="48" t="s">
        <v>36612</v>
      </c>
      <c r="M4121" s="48" t="s">
        <v>36613</v>
      </c>
      <c r="N4121" t="e">
        <f>VLOOKUP(B4121,HIS退!B:F,5,FALSE)</f>
        <v>#N/A</v>
      </c>
      <c r="O4121" t="e">
        <f t="shared" si="129"/>
        <v>#N/A</v>
      </c>
      <c r="P4121" s="37" t="e">
        <f>VLOOKUP(C4121,微信退!Q:S,3,FALSE)</f>
        <v>#N/A</v>
      </c>
      <c r="Q4121" t="e">
        <f t="shared" si="130"/>
        <v>#N/A</v>
      </c>
    </row>
    <row r="4122" spans="1:17" hidden="1">
      <c r="A4122" s="49">
        <v>42914.634814814817</v>
      </c>
      <c r="B4122" s="46">
        <v>452708</v>
      </c>
      <c r="C4122" s="50" t="s">
        <v>36614</v>
      </c>
      <c r="D4122" s="46" t="s">
        <v>34144</v>
      </c>
      <c r="E4122" s="46" t="s">
        <v>34145</v>
      </c>
      <c r="F4122" s="47">
        <v>100</v>
      </c>
      <c r="G4122" s="48" t="s">
        <v>34</v>
      </c>
      <c r="H4122" s="48" t="s">
        <v>34</v>
      </c>
      <c r="I4122" s="48" t="s">
        <v>99</v>
      </c>
      <c r="J4122" s="48" t="s">
        <v>48</v>
      </c>
      <c r="K4122" s="48" t="s">
        <v>100</v>
      </c>
      <c r="L4122" s="48" t="s">
        <v>36615</v>
      </c>
      <c r="M4122" s="48" t="s">
        <v>36616</v>
      </c>
      <c r="N4122" t="e">
        <f>VLOOKUP(B4122,HIS退!B:F,5,FALSE)</f>
        <v>#N/A</v>
      </c>
      <c r="O4122" t="e">
        <f t="shared" si="129"/>
        <v>#N/A</v>
      </c>
      <c r="P4122" s="37" t="e">
        <f>VLOOKUP(C4122,微信退!Q:S,3,FALSE)</f>
        <v>#N/A</v>
      </c>
      <c r="Q4122" t="e">
        <f t="shared" si="130"/>
        <v>#N/A</v>
      </c>
    </row>
    <row r="4123" spans="1:17" hidden="1">
      <c r="A4123" s="49">
        <v>42914.634872685187</v>
      </c>
      <c r="B4123" s="46">
        <v>452711</v>
      </c>
      <c r="C4123" s="50" t="s">
        <v>36617</v>
      </c>
      <c r="D4123" s="46" t="s">
        <v>36618</v>
      </c>
      <c r="E4123" s="46" t="s">
        <v>36619</v>
      </c>
      <c r="F4123" s="47">
        <v>995</v>
      </c>
      <c r="G4123" s="48" t="s">
        <v>34</v>
      </c>
      <c r="H4123" s="48" t="s">
        <v>34</v>
      </c>
      <c r="I4123" s="48" t="s">
        <v>99</v>
      </c>
      <c r="J4123" s="48" t="s">
        <v>48</v>
      </c>
      <c r="K4123" s="48" t="s">
        <v>100</v>
      </c>
      <c r="L4123" s="48" t="s">
        <v>36620</v>
      </c>
      <c r="M4123" s="48" t="s">
        <v>36621</v>
      </c>
      <c r="N4123" t="e">
        <f>VLOOKUP(B4123,HIS退!B:F,5,FALSE)</f>
        <v>#N/A</v>
      </c>
      <c r="O4123" t="e">
        <f t="shared" si="129"/>
        <v>#N/A</v>
      </c>
      <c r="P4123" s="37" t="e">
        <f>VLOOKUP(C4123,微信退!Q:S,3,FALSE)</f>
        <v>#N/A</v>
      </c>
      <c r="Q4123" t="e">
        <f t="shared" si="130"/>
        <v>#N/A</v>
      </c>
    </row>
    <row r="4124" spans="1:17" hidden="1">
      <c r="A4124" s="49">
        <v>42914.635069444441</v>
      </c>
      <c r="B4124" s="46">
        <v>452719</v>
      </c>
      <c r="C4124" s="50" t="s">
        <v>36622</v>
      </c>
      <c r="D4124" s="46" t="s">
        <v>36623</v>
      </c>
      <c r="E4124" s="46" t="s">
        <v>36624</v>
      </c>
      <c r="F4124" s="47">
        <v>800</v>
      </c>
      <c r="G4124" s="48" t="s">
        <v>34</v>
      </c>
      <c r="H4124" s="48" t="s">
        <v>29015</v>
      </c>
      <c r="I4124" s="48" t="s">
        <v>99</v>
      </c>
      <c r="J4124" s="48" t="s">
        <v>48</v>
      </c>
      <c r="K4124" s="48" t="s">
        <v>100</v>
      </c>
      <c r="L4124" s="48" t="s">
        <v>36625</v>
      </c>
      <c r="M4124" s="48" t="s">
        <v>36626</v>
      </c>
      <c r="N4124" t="e">
        <f>VLOOKUP(B4124,HIS退!B:F,5,FALSE)</f>
        <v>#N/A</v>
      </c>
      <c r="O4124" t="e">
        <f t="shared" si="129"/>
        <v>#N/A</v>
      </c>
      <c r="P4124" s="37" t="e">
        <f>VLOOKUP(C4124,微信退!Q:S,3,FALSE)</f>
        <v>#N/A</v>
      </c>
      <c r="Q4124" t="e">
        <f t="shared" si="130"/>
        <v>#N/A</v>
      </c>
    </row>
    <row r="4125" spans="1:17" hidden="1">
      <c r="A4125" s="49">
        <v>42914.635069444441</v>
      </c>
      <c r="B4125" s="46">
        <v>452720</v>
      </c>
      <c r="C4125" s="50" t="s">
        <v>36627</v>
      </c>
      <c r="D4125" s="46" t="s">
        <v>36628</v>
      </c>
      <c r="E4125" s="46" t="s">
        <v>36629</v>
      </c>
      <c r="F4125" s="47">
        <v>113</v>
      </c>
      <c r="G4125" s="48" t="s">
        <v>59</v>
      </c>
      <c r="H4125" s="48" t="s">
        <v>59</v>
      </c>
      <c r="I4125" s="48" t="s">
        <v>99</v>
      </c>
      <c r="J4125" s="48" t="s">
        <v>48</v>
      </c>
      <c r="K4125" s="48" t="s">
        <v>100</v>
      </c>
      <c r="L4125" s="48" t="s">
        <v>36630</v>
      </c>
      <c r="M4125" s="48" t="s">
        <v>36631</v>
      </c>
      <c r="N4125" t="e">
        <f>VLOOKUP(B4125,HIS退!B:F,5,FALSE)</f>
        <v>#N/A</v>
      </c>
      <c r="O4125" t="e">
        <f t="shared" si="129"/>
        <v>#N/A</v>
      </c>
      <c r="P4125" s="37" t="e">
        <f>VLOOKUP(C4125,微信退!Q:S,3,FALSE)</f>
        <v>#N/A</v>
      </c>
      <c r="Q4125" t="e">
        <f t="shared" si="130"/>
        <v>#N/A</v>
      </c>
    </row>
    <row r="4126" spans="1:17" hidden="1">
      <c r="A4126" s="49">
        <v>42914.635092592594</v>
      </c>
      <c r="B4126" s="46">
        <v>452717</v>
      </c>
      <c r="C4126" s="50" t="s">
        <v>36632</v>
      </c>
      <c r="D4126" s="46" t="s">
        <v>36610</v>
      </c>
      <c r="E4126" s="46" t="s">
        <v>36611</v>
      </c>
      <c r="F4126" s="47">
        <v>56</v>
      </c>
      <c r="G4126" s="48" t="s">
        <v>59</v>
      </c>
      <c r="H4126" s="48" t="s">
        <v>29015</v>
      </c>
      <c r="I4126" s="48" t="s">
        <v>99</v>
      </c>
      <c r="J4126" s="48" t="s">
        <v>48</v>
      </c>
      <c r="K4126" s="48" t="s">
        <v>100</v>
      </c>
      <c r="L4126" s="48" t="s">
        <v>36633</v>
      </c>
      <c r="M4126" s="48" t="s">
        <v>36634</v>
      </c>
      <c r="N4126" t="e">
        <f>VLOOKUP(B4126,HIS退!B:F,5,FALSE)</f>
        <v>#N/A</v>
      </c>
      <c r="O4126" t="e">
        <f t="shared" si="129"/>
        <v>#N/A</v>
      </c>
      <c r="P4126" s="37" t="e">
        <f>VLOOKUP(C4126,微信退!Q:S,3,FALSE)</f>
        <v>#N/A</v>
      </c>
      <c r="Q4126" t="e">
        <f t="shared" si="130"/>
        <v>#N/A</v>
      </c>
    </row>
    <row r="4127" spans="1:17" hidden="1">
      <c r="A4127" s="49">
        <v>42914.635277777779</v>
      </c>
      <c r="B4127" s="46">
        <v>452730</v>
      </c>
      <c r="C4127" s="50" t="s">
        <v>36635</v>
      </c>
      <c r="D4127" s="46" t="s">
        <v>36623</v>
      </c>
      <c r="E4127" s="46" t="s">
        <v>36624</v>
      </c>
      <c r="F4127" s="47">
        <v>800</v>
      </c>
      <c r="G4127" s="48" t="s">
        <v>34</v>
      </c>
      <c r="H4127" s="48" t="s">
        <v>29015</v>
      </c>
      <c r="I4127" s="48" t="s">
        <v>99</v>
      </c>
      <c r="J4127" s="48" t="s">
        <v>48</v>
      </c>
      <c r="K4127" s="48" t="s">
        <v>100</v>
      </c>
      <c r="L4127" s="48" t="s">
        <v>36636</v>
      </c>
      <c r="M4127" s="48" t="s">
        <v>36637</v>
      </c>
      <c r="N4127" t="e">
        <f>VLOOKUP(B4127,HIS退!B:F,5,FALSE)</f>
        <v>#N/A</v>
      </c>
      <c r="O4127" t="e">
        <f t="shared" si="129"/>
        <v>#N/A</v>
      </c>
      <c r="P4127" s="37" t="e">
        <f>VLOOKUP(C4127,微信退!Q:S,3,FALSE)</f>
        <v>#N/A</v>
      </c>
      <c r="Q4127" t="e">
        <f t="shared" si="130"/>
        <v>#N/A</v>
      </c>
    </row>
    <row r="4128" spans="1:17" hidden="1">
      <c r="A4128" s="49">
        <v>42914.635439814818</v>
      </c>
      <c r="B4128" s="46">
        <v>452738</v>
      </c>
      <c r="C4128" s="50" t="s">
        <v>36638</v>
      </c>
      <c r="D4128" s="46" t="s">
        <v>36639</v>
      </c>
      <c r="E4128" s="46" t="s">
        <v>36640</v>
      </c>
      <c r="F4128" s="47">
        <v>238</v>
      </c>
      <c r="G4128" s="48" t="s">
        <v>34</v>
      </c>
      <c r="H4128" s="48" t="s">
        <v>34</v>
      </c>
      <c r="I4128" s="48" t="s">
        <v>99</v>
      </c>
      <c r="J4128" s="48" t="s">
        <v>48</v>
      </c>
      <c r="K4128" s="48" t="s">
        <v>100</v>
      </c>
      <c r="L4128" s="48" t="s">
        <v>36641</v>
      </c>
      <c r="M4128" s="48" t="s">
        <v>36642</v>
      </c>
      <c r="N4128" t="e">
        <f>VLOOKUP(B4128,HIS退!B:F,5,FALSE)</f>
        <v>#N/A</v>
      </c>
      <c r="O4128" t="e">
        <f t="shared" si="129"/>
        <v>#N/A</v>
      </c>
      <c r="P4128" s="37" t="e">
        <f>VLOOKUP(C4128,微信退!Q:S,3,FALSE)</f>
        <v>#N/A</v>
      </c>
      <c r="Q4128" t="e">
        <f t="shared" si="130"/>
        <v>#N/A</v>
      </c>
    </row>
    <row r="4129" spans="1:17" hidden="1">
      <c r="A4129" s="49">
        <v>42914.635613425926</v>
      </c>
      <c r="B4129" s="46">
        <v>452757</v>
      </c>
      <c r="C4129" s="50" t="s">
        <v>36643</v>
      </c>
      <c r="D4129" s="46" t="s">
        <v>36644</v>
      </c>
      <c r="E4129" s="46" t="s">
        <v>36645</v>
      </c>
      <c r="F4129" s="47">
        <v>672</v>
      </c>
      <c r="G4129" s="48" t="s">
        <v>34</v>
      </c>
      <c r="H4129" s="48" t="s">
        <v>34</v>
      </c>
      <c r="I4129" s="48" t="s">
        <v>99</v>
      </c>
      <c r="J4129" s="48" t="s">
        <v>48</v>
      </c>
      <c r="K4129" s="48" t="s">
        <v>100</v>
      </c>
      <c r="L4129" s="48" t="s">
        <v>36646</v>
      </c>
      <c r="M4129" s="48" t="s">
        <v>36647</v>
      </c>
      <c r="N4129" t="e">
        <f>VLOOKUP(B4129,HIS退!B:F,5,FALSE)</f>
        <v>#N/A</v>
      </c>
      <c r="O4129" t="e">
        <f t="shared" si="129"/>
        <v>#N/A</v>
      </c>
      <c r="P4129" s="37" t="e">
        <f>VLOOKUP(C4129,微信退!Q:S,3,FALSE)</f>
        <v>#N/A</v>
      </c>
      <c r="Q4129" t="e">
        <f t="shared" si="130"/>
        <v>#N/A</v>
      </c>
    </row>
    <row r="4130" spans="1:17" hidden="1">
      <c r="A4130" s="49">
        <v>42914.636018518519</v>
      </c>
      <c r="B4130" s="46">
        <v>452784</v>
      </c>
      <c r="C4130" s="50" t="s">
        <v>36648</v>
      </c>
      <c r="D4130" s="46" t="s">
        <v>36649</v>
      </c>
      <c r="E4130" s="46" t="s">
        <v>36650</v>
      </c>
      <c r="F4130" s="47">
        <v>500</v>
      </c>
      <c r="G4130" s="48" t="s">
        <v>34</v>
      </c>
      <c r="H4130" s="48" t="s">
        <v>34</v>
      </c>
      <c r="I4130" s="48" t="s">
        <v>99</v>
      </c>
      <c r="J4130" s="48" t="s">
        <v>48</v>
      </c>
      <c r="K4130" s="48" t="s">
        <v>100</v>
      </c>
      <c r="L4130" s="48" t="s">
        <v>36651</v>
      </c>
      <c r="M4130" s="48" t="s">
        <v>36652</v>
      </c>
      <c r="N4130" t="e">
        <f>VLOOKUP(B4130,HIS退!B:F,5,FALSE)</f>
        <v>#N/A</v>
      </c>
      <c r="O4130" t="e">
        <f t="shared" si="129"/>
        <v>#N/A</v>
      </c>
      <c r="P4130" s="37" t="e">
        <f>VLOOKUP(C4130,微信退!Q:S,3,FALSE)</f>
        <v>#N/A</v>
      </c>
      <c r="Q4130" t="e">
        <f t="shared" si="130"/>
        <v>#N/A</v>
      </c>
    </row>
    <row r="4131" spans="1:17" hidden="1">
      <c r="A4131" s="49">
        <v>42914.636469907404</v>
      </c>
      <c r="B4131" s="46">
        <v>452807</v>
      </c>
      <c r="C4131" s="50" t="s">
        <v>36653</v>
      </c>
      <c r="D4131" s="46" t="s">
        <v>36654</v>
      </c>
      <c r="E4131" s="46" t="s">
        <v>36655</v>
      </c>
      <c r="F4131" s="47">
        <v>1952</v>
      </c>
      <c r="G4131" s="48" t="s">
        <v>59</v>
      </c>
      <c r="H4131" s="48" t="s">
        <v>59</v>
      </c>
      <c r="I4131" s="48" t="s">
        <v>99</v>
      </c>
      <c r="J4131" s="48" t="s">
        <v>29021</v>
      </c>
      <c r="K4131" s="48" t="s">
        <v>100</v>
      </c>
      <c r="L4131" s="48" t="s">
        <v>36656</v>
      </c>
      <c r="M4131" s="48" t="s">
        <v>36657</v>
      </c>
      <c r="N4131" t="e">
        <f>VLOOKUP(B4131,HIS退!B:F,5,FALSE)</f>
        <v>#N/A</v>
      </c>
      <c r="O4131" t="e">
        <f t="shared" si="129"/>
        <v>#N/A</v>
      </c>
      <c r="P4131" s="37" t="e">
        <f>VLOOKUP(C4131,微信退!Q:S,3,FALSE)</f>
        <v>#N/A</v>
      </c>
      <c r="Q4131" t="e">
        <f t="shared" si="130"/>
        <v>#N/A</v>
      </c>
    </row>
    <row r="4132" spans="1:17" hidden="1">
      <c r="A4132" s="49">
        <v>42914.636979166666</v>
      </c>
      <c r="B4132" s="46">
        <v>452828</v>
      </c>
      <c r="C4132" s="50" t="s">
        <v>36658</v>
      </c>
      <c r="D4132" s="46" t="s">
        <v>36659</v>
      </c>
      <c r="E4132" s="46" t="s">
        <v>36660</v>
      </c>
      <c r="F4132" s="47">
        <v>376</v>
      </c>
      <c r="G4132" s="48" t="s">
        <v>34</v>
      </c>
      <c r="H4132" s="48" t="s">
        <v>34</v>
      </c>
      <c r="I4132" s="48" t="s">
        <v>99</v>
      </c>
      <c r="J4132" s="48" t="s">
        <v>48</v>
      </c>
      <c r="K4132" s="48" t="s">
        <v>100</v>
      </c>
      <c r="L4132" s="48" t="s">
        <v>36661</v>
      </c>
      <c r="M4132" s="48" t="s">
        <v>36662</v>
      </c>
      <c r="N4132" t="e">
        <f>VLOOKUP(B4132,HIS退!B:F,5,FALSE)</f>
        <v>#N/A</v>
      </c>
      <c r="O4132" t="e">
        <f t="shared" si="129"/>
        <v>#N/A</v>
      </c>
      <c r="P4132" s="37" t="e">
        <f>VLOOKUP(C4132,微信退!Q:S,3,FALSE)</f>
        <v>#N/A</v>
      </c>
      <c r="Q4132" t="e">
        <f t="shared" si="130"/>
        <v>#N/A</v>
      </c>
    </row>
    <row r="4133" spans="1:17" hidden="1">
      <c r="A4133" s="49">
        <v>42914.637025462966</v>
      </c>
      <c r="B4133" s="46">
        <v>452834</v>
      </c>
      <c r="C4133" s="50" t="s">
        <v>26772</v>
      </c>
      <c r="D4133" s="46" t="s">
        <v>28704</v>
      </c>
      <c r="E4133" s="46" t="s">
        <v>28705</v>
      </c>
      <c r="F4133" s="47">
        <v>11</v>
      </c>
      <c r="G4133" s="48" t="s">
        <v>59</v>
      </c>
      <c r="H4133" s="48" t="s">
        <v>112</v>
      </c>
      <c r="I4133" s="48" t="s">
        <v>99</v>
      </c>
      <c r="J4133" s="48" t="s">
        <v>48</v>
      </c>
      <c r="K4133" s="48" t="s">
        <v>100</v>
      </c>
      <c r="L4133" s="48" t="s">
        <v>26773</v>
      </c>
      <c r="M4133" s="48" t="s">
        <v>36663</v>
      </c>
      <c r="N4133">
        <f>VLOOKUP(B4133,HIS退!B:F,5,FALSE)</f>
        <v>-11</v>
      </c>
      <c r="O4133" t="str">
        <f t="shared" si="129"/>
        <v/>
      </c>
      <c r="P4133" s="37">
        <f>VLOOKUP(C4133,微信退!Q:S,3,FALSE)</f>
        <v>11</v>
      </c>
      <c r="Q4133" t="str">
        <f t="shared" si="130"/>
        <v/>
      </c>
    </row>
    <row r="4134" spans="1:17" hidden="1">
      <c r="A4134" s="49">
        <v>42914.637407407405</v>
      </c>
      <c r="B4134" s="46">
        <v>452858</v>
      </c>
      <c r="C4134" s="50" t="s">
        <v>26828</v>
      </c>
      <c r="D4134" s="46" t="s">
        <v>28706</v>
      </c>
      <c r="E4134" s="46" t="s">
        <v>28707</v>
      </c>
      <c r="F4134" s="47">
        <v>554</v>
      </c>
      <c r="G4134" s="48" t="s">
        <v>59</v>
      </c>
      <c r="H4134" s="48" t="s">
        <v>112</v>
      </c>
      <c r="I4134" s="48" t="s">
        <v>99</v>
      </c>
      <c r="J4134" s="48" t="s">
        <v>48</v>
      </c>
      <c r="K4134" s="48" t="s">
        <v>100</v>
      </c>
      <c r="L4134" s="48" t="s">
        <v>26829</v>
      </c>
      <c r="M4134" s="48" t="s">
        <v>36664</v>
      </c>
      <c r="N4134">
        <f>VLOOKUP(B4134,HIS退!B:F,5,FALSE)</f>
        <v>-554</v>
      </c>
      <c r="O4134" t="str">
        <f t="shared" si="129"/>
        <v/>
      </c>
      <c r="P4134" s="37">
        <f>VLOOKUP(C4134,微信退!Q:S,3,FALSE)</f>
        <v>554</v>
      </c>
      <c r="Q4134" t="str">
        <f t="shared" si="130"/>
        <v/>
      </c>
    </row>
    <row r="4135" spans="1:17" hidden="1">
      <c r="A4135" s="49">
        <v>42914.637962962966</v>
      </c>
      <c r="B4135" s="46">
        <v>452911</v>
      </c>
      <c r="C4135" s="50" t="s">
        <v>26628</v>
      </c>
      <c r="D4135" s="46" t="s">
        <v>28708</v>
      </c>
      <c r="E4135" s="46" t="s">
        <v>28709</v>
      </c>
      <c r="F4135" s="47">
        <v>50</v>
      </c>
      <c r="G4135" s="48" t="s">
        <v>59</v>
      </c>
      <c r="H4135" s="48" t="s">
        <v>112</v>
      </c>
      <c r="I4135" s="48" t="s">
        <v>99</v>
      </c>
      <c r="J4135" s="48" t="s">
        <v>48</v>
      </c>
      <c r="K4135" s="48" t="s">
        <v>100</v>
      </c>
      <c r="L4135" s="48" t="s">
        <v>26629</v>
      </c>
      <c r="M4135" s="48" t="s">
        <v>36665</v>
      </c>
      <c r="N4135">
        <f>VLOOKUP(B4135,HIS退!B:F,5,FALSE)</f>
        <v>-50</v>
      </c>
      <c r="O4135" t="str">
        <f t="shared" si="129"/>
        <v/>
      </c>
      <c r="P4135" s="37">
        <f>VLOOKUP(C4135,微信退!Q:S,3,FALSE)</f>
        <v>50</v>
      </c>
      <c r="Q4135" t="str">
        <f t="shared" si="130"/>
        <v/>
      </c>
    </row>
    <row r="4136" spans="1:17" hidden="1">
      <c r="A4136" s="49">
        <v>42914.638541666667</v>
      </c>
      <c r="B4136" s="46">
        <v>452945</v>
      </c>
      <c r="C4136" s="50" t="s">
        <v>36666</v>
      </c>
      <c r="D4136" s="46" t="s">
        <v>28708</v>
      </c>
      <c r="E4136" s="46" t="s">
        <v>28709</v>
      </c>
      <c r="F4136" s="47">
        <v>61</v>
      </c>
      <c r="G4136" s="48" t="s">
        <v>59</v>
      </c>
      <c r="H4136" s="48" t="s">
        <v>34</v>
      </c>
      <c r="I4136" s="48" t="s">
        <v>99</v>
      </c>
      <c r="J4136" s="48" t="s">
        <v>48</v>
      </c>
      <c r="K4136" s="48" t="s">
        <v>100</v>
      </c>
      <c r="L4136" s="48" t="s">
        <v>36667</v>
      </c>
      <c r="M4136" s="48" t="s">
        <v>36668</v>
      </c>
      <c r="N4136" t="e">
        <f>VLOOKUP(B4136,HIS退!B:F,5,FALSE)</f>
        <v>#N/A</v>
      </c>
      <c r="O4136" t="e">
        <f t="shared" si="129"/>
        <v>#N/A</v>
      </c>
      <c r="P4136" s="37" t="e">
        <f>VLOOKUP(C4136,微信退!Q:S,3,FALSE)</f>
        <v>#N/A</v>
      </c>
      <c r="Q4136" t="e">
        <f t="shared" si="130"/>
        <v>#N/A</v>
      </c>
    </row>
    <row r="4137" spans="1:17" hidden="1">
      <c r="A4137" s="49">
        <v>42914.639340277776</v>
      </c>
      <c r="B4137" s="46">
        <v>452973</v>
      </c>
      <c r="C4137" s="50" t="s">
        <v>26952</v>
      </c>
      <c r="D4137" s="46" t="s">
        <v>28710</v>
      </c>
      <c r="E4137" s="46" t="s">
        <v>28711</v>
      </c>
      <c r="F4137" s="47">
        <v>20</v>
      </c>
      <c r="G4137" s="48" t="s">
        <v>34</v>
      </c>
      <c r="H4137" s="48" t="s">
        <v>112</v>
      </c>
      <c r="I4137" s="48" t="s">
        <v>99</v>
      </c>
      <c r="J4137" s="48" t="s">
        <v>48</v>
      </c>
      <c r="K4137" s="48" t="s">
        <v>100</v>
      </c>
      <c r="L4137" s="48" t="s">
        <v>26953</v>
      </c>
      <c r="M4137" s="48" t="s">
        <v>36669</v>
      </c>
      <c r="N4137">
        <f>VLOOKUP(B4137,HIS退!B:F,5,FALSE)</f>
        <v>-20</v>
      </c>
      <c r="O4137" t="str">
        <f t="shared" si="129"/>
        <v/>
      </c>
      <c r="P4137" s="37">
        <f>VLOOKUP(C4137,微信退!Q:S,3,FALSE)</f>
        <v>20</v>
      </c>
      <c r="Q4137" t="str">
        <f t="shared" si="130"/>
        <v/>
      </c>
    </row>
    <row r="4138" spans="1:17" hidden="1">
      <c r="A4138" s="49">
        <v>42914.639409722222</v>
      </c>
      <c r="B4138" s="46">
        <v>452986</v>
      </c>
      <c r="C4138" s="50" t="s">
        <v>36670</v>
      </c>
      <c r="D4138" s="46" t="s">
        <v>36671</v>
      </c>
      <c r="E4138" s="46" t="s">
        <v>36672</v>
      </c>
      <c r="F4138" s="47">
        <v>1001</v>
      </c>
      <c r="G4138" s="48" t="s">
        <v>59</v>
      </c>
      <c r="H4138" s="48" t="s">
        <v>59</v>
      </c>
      <c r="I4138" s="48" t="s">
        <v>99</v>
      </c>
      <c r="J4138" s="48" t="s">
        <v>48</v>
      </c>
      <c r="K4138" s="48" t="s">
        <v>100</v>
      </c>
      <c r="L4138" s="48" t="s">
        <v>36673</v>
      </c>
      <c r="M4138" s="48" t="s">
        <v>36674</v>
      </c>
      <c r="N4138" t="e">
        <f>VLOOKUP(B4138,HIS退!B:F,5,FALSE)</f>
        <v>#N/A</v>
      </c>
      <c r="O4138" t="e">
        <f t="shared" si="129"/>
        <v>#N/A</v>
      </c>
      <c r="P4138" s="37" t="e">
        <f>VLOOKUP(C4138,微信退!Q:S,3,FALSE)</f>
        <v>#N/A</v>
      </c>
      <c r="Q4138" t="e">
        <f t="shared" si="130"/>
        <v>#N/A</v>
      </c>
    </row>
    <row r="4139" spans="1:17" hidden="1">
      <c r="A4139" s="49">
        <v>42914.639548611114</v>
      </c>
      <c r="B4139" s="46">
        <v>452988</v>
      </c>
      <c r="C4139" s="50" t="s">
        <v>26954</v>
      </c>
      <c r="D4139" s="46" t="s">
        <v>28710</v>
      </c>
      <c r="E4139" s="46" t="s">
        <v>28711</v>
      </c>
      <c r="F4139" s="47">
        <v>500</v>
      </c>
      <c r="G4139" s="48" t="s">
        <v>34</v>
      </c>
      <c r="H4139" s="48" t="s">
        <v>112</v>
      </c>
      <c r="I4139" s="48" t="s">
        <v>99</v>
      </c>
      <c r="J4139" s="48" t="s">
        <v>48</v>
      </c>
      <c r="K4139" s="48" t="s">
        <v>100</v>
      </c>
      <c r="L4139" s="48" t="s">
        <v>26955</v>
      </c>
      <c r="M4139" s="48" t="s">
        <v>36675</v>
      </c>
      <c r="N4139">
        <f>VLOOKUP(B4139,HIS退!B:F,5,FALSE)</f>
        <v>-500</v>
      </c>
      <c r="O4139" t="str">
        <f t="shared" si="129"/>
        <v/>
      </c>
      <c r="P4139" s="37">
        <f>VLOOKUP(C4139,微信退!Q:S,3,FALSE)</f>
        <v>500</v>
      </c>
      <c r="Q4139" t="str">
        <f t="shared" si="130"/>
        <v/>
      </c>
    </row>
    <row r="4140" spans="1:17" hidden="1">
      <c r="A4140" s="49">
        <v>42914.639722222222</v>
      </c>
      <c r="B4140" s="46">
        <v>452995</v>
      </c>
      <c r="C4140" s="50" t="s">
        <v>36676</v>
      </c>
      <c r="D4140" s="46" t="s">
        <v>34559</v>
      </c>
      <c r="E4140" s="46" t="s">
        <v>34560</v>
      </c>
      <c r="F4140" s="47">
        <v>2826</v>
      </c>
      <c r="G4140" s="48" t="s">
        <v>34</v>
      </c>
      <c r="H4140" s="48" t="s">
        <v>34</v>
      </c>
      <c r="I4140" s="48" t="s">
        <v>99</v>
      </c>
      <c r="J4140" s="48" t="s">
        <v>48</v>
      </c>
      <c r="K4140" s="48" t="s">
        <v>100</v>
      </c>
      <c r="L4140" s="48" t="s">
        <v>36677</v>
      </c>
      <c r="M4140" s="48" t="s">
        <v>36678</v>
      </c>
      <c r="N4140" t="e">
        <f>VLOOKUP(B4140,HIS退!B:F,5,FALSE)</f>
        <v>#N/A</v>
      </c>
      <c r="O4140" t="e">
        <f t="shared" si="129"/>
        <v>#N/A</v>
      </c>
      <c r="P4140" s="37" t="e">
        <f>VLOOKUP(C4140,微信退!Q:S,3,FALSE)</f>
        <v>#N/A</v>
      </c>
      <c r="Q4140" t="e">
        <f t="shared" si="130"/>
        <v>#N/A</v>
      </c>
    </row>
    <row r="4141" spans="1:17" hidden="1">
      <c r="A4141" s="49">
        <v>42914.640138888892</v>
      </c>
      <c r="B4141" s="46">
        <v>453016</v>
      </c>
      <c r="C4141" s="50" t="s">
        <v>26672</v>
      </c>
      <c r="D4141" s="46" t="s">
        <v>28712</v>
      </c>
      <c r="E4141" s="46" t="s">
        <v>28713</v>
      </c>
      <c r="F4141" s="47">
        <v>845</v>
      </c>
      <c r="G4141" s="48" t="s">
        <v>34</v>
      </c>
      <c r="H4141" s="48" t="s">
        <v>112</v>
      </c>
      <c r="I4141" s="48" t="s">
        <v>99</v>
      </c>
      <c r="J4141" s="48" t="s">
        <v>48</v>
      </c>
      <c r="K4141" s="48" t="s">
        <v>100</v>
      </c>
      <c r="L4141" s="48" t="s">
        <v>26673</v>
      </c>
      <c r="M4141" s="48" t="s">
        <v>36679</v>
      </c>
      <c r="N4141">
        <f>VLOOKUP(B4141,HIS退!B:F,5,FALSE)</f>
        <v>-845</v>
      </c>
      <c r="O4141" t="str">
        <f t="shared" si="129"/>
        <v/>
      </c>
      <c r="P4141" s="37">
        <f>VLOOKUP(C4141,微信退!Q:S,3,FALSE)</f>
        <v>845</v>
      </c>
      <c r="Q4141" t="str">
        <f t="shared" si="130"/>
        <v/>
      </c>
    </row>
    <row r="4142" spans="1:17" hidden="1">
      <c r="A4142" s="49">
        <v>42914.6403587963</v>
      </c>
      <c r="B4142" s="46">
        <v>453041</v>
      </c>
      <c r="C4142" s="50" t="s">
        <v>26648</v>
      </c>
      <c r="D4142" s="46" t="s">
        <v>28714</v>
      </c>
      <c r="E4142" s="46" t="s">
        <v>28715</v>
      </c>
      <c r="F4142" s="47">
        <v>1000</v>
      </c>
      <c r="G4142" s="48" t="s">
        <v>59</v>
      </c>
      <c r="H4142" s="48" t="s">
        <v>112</v>
      </c>
      <c r="I4142" s="48" t="s">
        <v>99</v>
      </c>
      <c r="J4142" s="48" t="s">
        <v>48</v>
      </c>
      <c r="K4142" s="48" t="s">
        <v>100</v>
      </c>
      <c r="L4142" s="48" t="s">
        <v>26649</v>
      </c>
      <c r="M4142" s="48" t="s">
        <v>36680</v>
      </c>
      <c r="N4142">
        <f>VLOOKUP(B4142,HIS退!B:F,5,FALSE)</f>
        <v>-1000</v>
      </c>
      <c r="O4142" t="str">
        <f t="shared" si="129"/>
        <v/>
      </c>
      <c r="P4142" s="37">
        <f>VLOOKUP(C4142,微信退!Q:S,3,FALSE)</f>
        <v>1000</v>
      </c>
      <c r="Q4142" t="str">
        <f t="shared" si="130"/>
        <v/>
      </c>
    </row>
    <row r="4143" spans="1:17" hidden="1">
      <c r="A4143" s="49">
        <v>42914.640601851854</v>
      </c>
      <c r="B4143" s="46">
        <v>453052</v>
      </c>
      <c r="C4143" s="50" t="s">
        <v>36681</v>
      </c>
      <c r="D4143" s="46" t="s">
        <v>36682</v>
      </c>
      <c r="E4143" s="46" t="s">
        <v>36683</v>
      </c>
      <c r="F4143" s="47">
        <v>750</v>
      </c>
      <c r="G4143" s="48" t="s">
        <v>34</v>
      </c>
      <c r="H4143" s="48" t="s">
        <v>34</v>
      </c>
      <c r="I4143" s="48" t="s">
        <v>99</v>
      </c>
      <c r="J4143" s="48" t="s">
        <v>48</v>
      </c>
      <c r="K4143" s="48" t="s">
        <v>100</v>
      </c>
      <c r="L4143" s="48" t="s">
        <v>36684</v>
      </c>
      <c r="M4143" s="48" t="s">
        <v>36685</v>
      </c>
      <c r="N4143" t="e">
        <f>VLOOKUP(B4143,HIS退!B:F,5,FALSE)</f>
        <v>#N/A</v>
      </c>
      <c r="O4143" t="e">
        <f t="shared" si="129"/>
        <v>#N/A</v>
      </c>
      <c r="P4143" s="37" t="e">
        <f>VLOOKUP(C4143,微信退!Q:S,3,FALSE)</f>
        <v>#N/A</v>
      </c>
      <c r="Q4143" t="e">
        <f t="shared" si="130"/>
        <v>#N/A</v>
      </c>
    </row>
    <row r="4144" spans="1:17" hidden="1">
      <c r="A4144" s="49">
        <v>42914.640648148146</v>
      </c>
      <c r="B4144" s="46">
        <v>453066</v>
      </c>
      <c r="C4144" s="50" t="s">
        <v>26646</v>
      </c>
      <c r="D4144" s="46" t="s">
        <v>28714</v>
      </c>
      <c r="E4144" s="46" t="s">
        <v>28715</v>
      </c>
      <c r="F4144" s="47">
        <v>131</v>
      </c>
      <c r="G4144" s="48" t="s">
        <v>59</v>
      </c>
      <c r="H4144" s="48" t="s">
        <v>112</v>
      </c>
      <c r="I4144" s="48" t="s">
        <v>99</v>
      </c>
      <c r="J4144" s="48" t="s">
        <v>48</v>
      </c>
      <c r="K4144" s="48" t="s">
        <v>100</v>
      </c>
      <c r="L4144" s="48" t="s">
        <v>26647</v>
      </c>
      <c r="M4144" s="48" t="s">
        <v>36686</v>
      </c>
      <c r="N4144">
        <f>VLOOKUP(B4144,HIS退!B:F,5,FALSE)</f>
        <v>-131</v>
      </c>
      <c r="O4144" t="str">
        <f t="shared" si="129"/>
        <v/>
      </c>
      <c r="P4144" s="37">
        <f>VLOOKUP(C4144,微信退!Q:S,3,FALSE)</f>
        <v>131</v>
      </c>
      <c r="Q4144" t="str">
        <f t="shared" si="130"/>
        <v/>
      </c>
    </row>
    <row r="4145" spans="1:17" hidden="1">
      <c r="A4145" s="49">
        <v>42914.643425925926</v>
      </c>
      <c r="B4145" s="46">
        <v>453237</v>
      </c>
      <c r="C4145" s="50" t="s">
        <v>36687</v>
      </c>
      <c r="D4145" s="46" t="s">
        <v>36688</v>
      </c>
      <c r="E4145" s="46" t="s">
        <v>36689</v>
      </c>
      <c r="F4145" s="47">
        <v>817</v>
      </c>
      <c r="G4145" s="48" t="s">
        <v>59</v>
      </c>
      <c r="H4145" s="48" t="s">
        <v>59</v>
      </c>
      <c r="I4145" s="48" t="s">
        <v>99</v>
      </c>
      <c r="J4145" s="48" t="s">
        <v>48</v>
      </c>
      <c r="K4145" s="48" t="s">
        <v>100</v>
      </c>
      <c r="L4145" s="48" t="s">
        <v>36690</v>
      </c>
      <c r="M4145" s="48" t="s">
        <v>36691</v>
      </c>
      <c r="N4145" t="e">
        <f>VLOOKUP(B4145,HIS退!B:F,5,FALSE)</f>
        <v>#N/A</v>
      </c>
      <c r="O4145" t="e">
        <f t="shared" si="129"/>
        <v>#N/A</v>
      </c>
      <c r="P4145" s="37" t="e">
        <f>VLOOKUP(C4145,微信退!Q:S,3,FALSE)</f>
        <v>#N/A</v>
      </c>
      <c r="Q4145" t="e">
        <f t="shared" si="130"/>
        <v>#N/A</v>
      </c>
    </row>
    <row r="4146" spans="1:17" hidden="1">
      <c r="A4146" s="49">
        <v>42914.644108796296</v>
      </c>
      <c r="B4146" s="46">
        <v>453275</v>
      </c>
      <c r="C4146" s="50" t="s">
        <v>36692</v>
      </c>
      <c r="D4146" s="46" t="s">
        <v>36693</v>
      </c>
      <c r="E4146" s="46" t="s">
        <v>36694</v>
      </c>
      <c r="F4146" s="47">
        <v>330</v>
      </c>
      <c r="G4146" s="48" t="s">
        <v>59</v>
      </c>
      <c r="H4146" s="48" t="s">
        <v>59</v>
      </c>
      <c r="I4146" s="48" t="s">
        <v>99</v>
      </c>
      <c r="J4146" s="48" t="s">
        <v>48</v>
      </c>
      <c r="K4146" s="48" t="s">
        <v>100</v>
      </c>
      <c r="L4146" s="48" t="s">
        <v>36695</v>
      </c>
      <c r="M4146" s="48" t="s">
        <v>36696</v>
      </c>
      <c r="N4146" t="e">
        <f>VLOOKUP(B4146,HIS退!B:F,5,FALSE)</f>
        <v>#N/A</v>
      </c>
      <c r="O4146" t="e">
        <f t="shared" si="129"/>
        <v>#N/A</v>
      </c>
      <c r="P4146" s="37" t="e">
        <f>VLOOKUP(C4146,微信退!Q:S,3,FALSE)</f>
        <v>#N/A</v>
      </c>
      <c r="Q4146" t="e">
        <f t="shared" si="130"/>
        <v>#N/A</v>
      </c>
    </row>
    <row r="4147" spans="1:17" hidden="1">
      <c r="A4147" s="49">
        <v>42914.64466435185</v>
      </c>
      <c r="B4147" s="46">
        <v>453314</v>
      </c>
      <c r="C4147" s="50" t="s">
        <v>36697</v>
      </c>
      <c r="D4147" s="46" t="s">
        <v>35032</v>
      </c>
      <c r="E4147" s="46" t="s">
        <v>35033</v>
      </c>
      <c r="F4147" s="47">
        <v>6000</v>
      </c>
      <c r="G4147" s="48" t="s">
        <v>59</v>
      </c>
      <c r="H4147" s="48" t="s">
        <v>59</v>
      </c>
      <c r="I4147" s="48" t="s">
        <v>99</v>
      </c>
      <c r="J4147" s="48" t="s">
        <v>48</v>
      </c>
      <c r="K4147" s="48" t="s">
        <v>100</v>
      </c>
      <c r="L4147" s="48" t="s">
        <v>36698</v>
      </c>
      <c r="M4147" s="48" t="s">
        <v>36699</v>
      </c>
      <c r="N4147" t="e">
        <f>VLOOKUP(B4147,HIS退!B:F,5,FALSE)</f>
        <v>#N/A</v>
      </c>
      <c r="O4147" t="e">
        <f t="shared" si="129"/>
        <v>#N/A</v>
      </c>
      <c r="P4147" s="37" t="e">
        <f>VLOOKUP(C4147,微信退!Q:S,3,FALSE)</f>
        <v>#N/A</v>
      </c>
      <c r="Q4147" t="e">
        <f t="shared" si="130"/>
        <v>#N/A</v>
      </c>
    </row>
    <row r="4148" spans="1:17" hidden="1">
      <c r="A4148" s="49">
        <v>42914.644687499997</v>
      </c>
      <c r="B4148" s="46">
        <v>453309</v>
      </c>
      <c r="C4148" s="50" t="s">
        <v>36700</v>
      </c>
      <c r="D4148" s="46" t="s">
        <v>36701</v>
      </c>
      <c r="E4148" s="46" t="s">
        <v>36702</v>
      </c>
      <c r="F4148" s="47">
        <v>389</v>
      </c>
      <c r="G4148" s="48" t="s">
        <v>59</v>
      </c>
      <c r="H4148" s="48" t="s">
        <v>59</v>
      </c>
      <c r="I4148" s="48" t="s">
        <v>99</v>
      </c>
      <c r="J4148" s="48" t="s">
        <v>48</v>
      </c>
      <c r="K4148" s="48" t="s">
        <v>100</v>
      </c>
      <c r="L4148" s="48" t="s">
        <v>36703</v>
      </c>
      <c r="M4148" s="48" t="s">
        <v>36704</v>
      </c>
      <c r="N4148" t="e">
        <f>VLOOKUP(B4148,HIS退!B:F,5,FALSE)</f>
        <v>#N/A</v>
      </c>
      <c r="O4148" t="e">
        <f t="shared" si="129"/>
        <v>#N/A</v>
      </c>
      <c r="P4148" s="37" t="e">
        <f>VLOOKUP(C4148,微信退!Q:S,3,FALSE)</f>
        <v>#N/A</v>
      </c>
      <c r="Q4148" t="e">
        <f t="shared" si="130"/>
        <v>#N/A</v>
      </c>
    </row>
    <row r="4149" spans="1:17" hidden="1">
      <c r="A4149" s="49">
        <v>42914.645937499998</v>
      </c>
      <c r="B4149" s="46">
        <v>453378</v>
      </c>
      <c r="C4149" s="50" t="s">
        <v>36705</v>
      </c>
      <c r="D4149" s="46" t="s">
        <v>36706</v>
      </c>
      <c r="E4149" s="46" t="s">
        <v>2829</v>
      </c>
      <c r="F4149" s="47">
        <v>269</v>
      </c>
      <c r="G4149" s="48" t="s">
        <v>59</v>
      </c>
      <c r="H4149" s="48" t="s">
        <v>59</v>
      </c>
      <c r="I4149" s="48" t="s">
        <v>99</v>
      </c>
      <c r="J4149" s="48" t="s">
        <v>48</v>
      </c>
      <c r="K4149" s="48" t="s">
        <v>100</v>
      </c>
      <c r="L4149" s="48" t="s">
        <v>36707</v>
      </c>
      <c r="M4149" s="48" t="s">
        <v>36708</v>
      </c>
      <c r="N4149" t="e">
        <f>VLOOKUP(B4149,HIS退!B:F,5,FALSE)</f>
        <v>#N/A</v>
      </c>
      <c r="O4149" t="e">
        <f t="shared" si="129"/>
        <v>#N/A</v>
      </c>
      <c r="P4149" s="37" t="e">
        <f>VLOOKUP(C4149,微信退!Q:S,3,FALSE)</f>
        <v>#N/A</v>
      </c>
      <c r="Q4149" t="e">
        <f t="shared" si="130"/>
        <v>#N/A</v>
      </c>
    </row>
    <row r="4150" spans="1:17" hidden="1">
      <c r="A4150" s="49">
        <v>42914.646134259259</v>
      </c>
      <c r="B4150" s="46">
        <v>453380</v>
      </c>
      <c r="C4150" s="50" t="s">
        <v>36709</v>
      </c>
      <c r="D4150" s="46" t="s">
        <v>36710</v>
      </c>
      <c r="E4150" s="46" t="s">
        <v>36711</v>
      </c>
      <c r="F4150" s="47">
        <v>12</v>
      </c>
      <c r="G4150" s="48" t="s">
        <v>34</v>
      </c>
      <c r="H4150" s="48" t="s">
        <v>34</v>
      </c>
      <c r="I4150" s="48" t="s">
        <v>99</v>
      </c>
      <c r="J4150" s="48" t="s">
        <v>48</v>
      </c>
      <c r="K4150" s="48" t="s">
        <v>100</v>
      </c>
      <c r="L4150" s="48" t="s">
        <v>36712</v>
      </c>
      <c r="M4150" s="48" t="s">
        <v>36713</v>
      </c>
      <c r="N4150" t="e">
        <f>VLOOKUP(B4150,HIS退!B:F,5,FALSE)</f>
        <v>#N/A</v>
      </c>
      <c r="O4150" t="e">
        <f t="shared" si="129"/>
        <v>#N/A</v>
      </c>
      <c r="P4150" s="37" t="e">
        <f>VLOOKUP(C4150,微信退!Q:S,3,FALSE)</f>
        <v>#N/A</v>
      </c>
      <c r="Q4150" t="e">
        <f t="shared" si="130"/>
        <v>#N/A</v>
      </c>
    </row>
    <row r="4151" spans="1:17" hidden="1">
      <c r="A4151" s="49">
        <v>42914.646736111114</v>
      </c>
      <c r="B4151" s="46">
        <v>453419</v>
      </c>
      <c r="C4151" s="50" t="s">
        <v>26770</v>
      </c>
      <c r="D4151" s="46" t="s">
        <v>9502</v>
      </c>
      <c r="E4151" s="46" t="s">
        <v>9503</v>
      </c>
      <c r="F4151" s="47">
        <v>44</v>
      </c>
      <c r="G4151" s="48" t="s">
        <v>59</v>
      </c>
      <c r="H4151" s="48" t="s">
        <v>112</v>
      </c>
      <c r="I4151" s="48" t="s">
        <v>99</v>
      </c>
      <c r="J4151" s="48" t="s">
        <v>48</v>
      </c>
      <c r="K4151" s="48" t="s">
        <v>100</v>
      </c>
      <c r="L4151" s="48" t="s">
        <v>26771</v>
      </c>
      <c r="M4151" s="48" t="s">
        <v>36714</v>
      </c>
      <c r="N4151">
        <f>VLOOKUP(B4151,HIS退!B:F,5,FALSE)</f>
        <v>-44</v>
      </c>
      <c r="O4151" t="str">
        <f t="shared" si="129"/>
        <v/>
      </c>
      <c r="P4151" s="37">
        <f>VLOOKUP(C4151,微信退!Q:S,3,FALSE)</f>
        <v>44</v>
      </c>
      <c r="Q4151" t="str">
        <f t="shared" si="130"/>
        <v/>
      </c>
    </row>
    <row r="4152" spans="1:17" hidden="1">
      <c r="A4152" s="49">
        <v>42914.647662037038</v>
      </c>
      <c r="B4152" s="46">
        <v>453464</v>
      </c>
      <c r="C4152" s="50" t="s">
        <v>36715</v>
      </c>
      <c r="D4152" s="46" t="s">
        <v>36716</v>
      </c>
      <c r="E4152" s="46" t="s">
        <v>36717</v>
      </c>
      <c r="F4152" s="47">
        <v>1000</v>
      </c>
      <c r="G4152" s="48" t="s">
        <v>59</v>
      </c>
      <c r="H4152" s="48" t="s">
        <v>59</v>
      </c>
      <c r="I4152" s="48" t="s">
        <v>99</v>
      </c>
      <c r="J4152" s="48" t="s">
        <v>48</v>
      </c>
      <c r="K4152" s="48" t="s">
        <v>100</v>
      </c>
      <c r="L4152" s="48" t="s">
        <v>36718</v>
      </c>
      <c r="M4152" s="48" t="s">
        <v>36719</v>
      </c>
      <c r="N4152" t="e">
        <f>VLOOKUP(B4152,HIS退!B:F,5,FALSE)</f>
        <v>#N/A</v>
      </c>
      <c r="O4152" t="e">
        <f t="shared" si="129"/>
        <v>#N/A</v>
      </c>
      <c r="P4152" s="37" t="e">
        <f>VLOOKUP(C4152,微信退!Q:S,3,FALSE)</f>
        <v>#N/A</v>
      </c>
      <c r="Q4152" t="e">
        <f t="shared" si="130"/>
        <v>#N/A</v>
      </c>
    </row>
    <row r="4153" spans="1:17" hidden="1">
      <c r="A4153" s="49">
        <v>42914.647777777776</v>
      </c>
      <c r="B4153" s="46">
        <v>453468</v>
      </c>
      <c r="C4153" s="50" t="s">
        <v>26840</v>
      </c>
      <c r="D4153" s="46" t="s">
        <v>28716</v>
      </c>
      <c r="E4153" s="46" t="s">
        <v>28717</v>
      </c>
      <c r="F4153" s="47">
        <v>291</v>
      </c>
      <c r="G4153" s="48" t="s">
        <v>34</v>
      </c>
      <c r="H4153" s="48" t="s">
        <v>112</v>
      </c>
      <c r="I4153" s="48" t="s">
        <v>99</v>
      </c>
      <c r="J4153" s="48" t="s">
        <v>48</v>
      </c>
      <c r="K4153" s="48" t="s">
        <v>100</v>
      </c>
      <c r="L4153" s="48" t="s">
        <v>26841</v>
      </c>
      <c r="M4153" s="48" t="s">
        <v>36720</v>
      </c>
      <c r="N4153">
        <f>VLOOKUP(B4153,HIS退!B:F,5,FALSE)</f>
        <v>-291</v>
      </c>
      <c r="O4153" t="str">
        <f t="shared" si="129"/>
        <v/>
      </c>
      <c r="P4153" s="37">
        <f>VLOOKUP(C4153,微信退!Q:S,3,FALSE)</f>
        <v>291</v>
      </c>
      <c r="Q4153" t="str">
        <f t="shared" si="130"/>
        <v/>
      </c>
    </row>
    <row r="4154" spans="1:17" hidden="1">
      <c r="A4154" s="49">
        <v>42914.648148148146</v>
      </c>
      <c r="B4154" s="46">
        <v>453495</v>
      </c>
      <c r="C4154" s="50" t="s">
        <v>36721</v>
      </c>
      <c r="D4154" s="46" t="s">
        <v>36716</v>
      </c>
      <c r="E4154" s="46" t="s">
        <v>36717</v>
      </c>
      <c r="F4154" s="47">
        <v>771</v>
      </c>
      <c r="G4154" s="48" t="s">
        <v>59</v>
      </c>
      <c r="H4154" s="48" t="s">
        <v>59</v>
      </c>
      <c r="I4154" s="48" t="s">
        <v>99</v>
      </c>
      <c r="J4154" s="48" t="s">
        <v>48</v>
      </c>
      <c r="K4154" s="48" t="s">
        <v>100</v>
      </c>
      <c r="L4154" s="48" t="s">
        <v>36722</v>
      </c>
      <c r="M4154" s="48" t="s">
        <v>36723</v>
      </c>
      <c r="N4154" t="e">
        <f>VLOOKUP(B4154,HIS退!B:F,5,FALSE)</f>
        <v>#N/A</v>
      </c>
      <c r="O4154" t="e">
        <f t="shared" si="129"/>
        <v>#N/A</v>
      </c>
      <c r="P4154" s="37" t="e">
        <f>VLOOKUP(C4154,微信退!Q:S,3,FALSE)</f>
        <v>#N/A</v>
      </c>
      <c r="Q4154" t="e">
        <f t="shared" si="130"/>
        <v>#N/A</v>
      </c>
    </row>
    <row r="4155" spans="1:17" hidden="1">
      <c r="A4155" s="49">
        <v>42914.648796296293</v>
      </c>
      <c r="B4155" s="46">
        <v>453530</v>
      </c>
      <c r="C4155" s="50" t="s">
        <v>26834</v>
      </c>
      <c r="D4155" s="46" t="s">
        <v>28718</v>
      </c>
      <c r="E4155" s="46" t="s">
        <v>28719</v>
      </c>
      <c r="F4155" s="47">
        <v>12</v>
      </c>
      <c r="G4155" s="48" t="s">
        <v>59</v>
      </c>
      <c r="H4155" s="48" t="s">
        <v>112</v>
      </c>
      <c r="I4155" s="48" t="s">
        <v>99</v>
      </c>
      <c r="J4155" s="48" t="s">
        <v>48</v>
      </c>
      <c r="K4155" s="48" t="s">
        <v>100</v>
      </c>
      <c r="L4155" s="48" t="s">
        <v>26835</v>
      </c>
      <c r="M4155" s="48" t="s">
        <v>36724</v>
      </c>
      <c r="N4155">
        <f>VLOOKUP(B4155,HIS退!B:F,5,FALSE)</f>
        <v>-12</v>
      </c>
      <c r="O4155" t="str">
        <f t="shared" ref="O4155:O4218" si="131">IF(N4155=F4155*-1,"",1)</f>
        <v/>
      </c>
      <c r="P4155" s="37">
        <f>VLOOKUP(C4155,微信退!Q:S,3,FALSE)</f>
        <v>12</v>
      </c>
      <c r="Q4155" t="str">
        <f t="shared" ref="Q4155:Q4218" si="132">IF(P4155=F4155,"",1)</f>
        <v/>
      </c>
    </row>
    <row r="4156" spans="1:17" hidden="1">
      <c r="A4156" s="49">
        <v>42914.65011574074</v>
      </c>
      <c r="B4156" s="46">
        <v>453586</v>
      </c>
      <c r="C4156" s="50" t="s">
        <v>36725</v>
      </c>
      <c r="D4156" s="46" t="s">
        <v>36726</v>
      </c>
      <c r="E4156" s="46" t="s">
        <v>36727</v>
      </c>
      <c r="F4156" s="47">
        <v>200</v>
      </c>
      <c r="G4156" s="48" t="s">
        <v>34</v>
      </c>
      <c r="H4156" s="48" t="s">
        <v>29015</v>
      </c>
      <c r="I4156" s="48" t="s">
        <v>99</v>
      </c>
      <c r="J4156" s="48" t="s">
        <v>48</v>
      </c>
      <c r="K4156" s="48" t="s">
        <v>100</v>
      </c>
      <c r="L4156" s="48" t="s">
        <v>36728</v>
      </c>
      <c r="M4156" s="48" t="s">
        <v>36729</v>
      </c>
      <c r="N4156" t="e">
        <f>VLOOKUP(B4156,HIS退!B:F,5,FALSE)</f>
        <v>#N/A</v>
      </c>
      <c r="O4156" t="e">
        <f t="shared" si="131"/>
        <v>#N/A</v>
      </c>
      <c r="P4156" s="37" t="e">
        <f>VLOOKUP(C4156,微信退!Q:S,3,FALSE)</f>
        <v>#N/A</v>
      </c>
      <c r="Q4156" t="e">
        <f t="shared" si="132"/>
        <v>#N/A</v>
      </c>
    </row>
    <row r="4157" spans="1:17" hidden="1">
      <c r="A4157" s="49">
        <v>42914.650995370372</v>
      </c>
      <c r="B4157" s="46">
        <v>453637</v>
      </c>
      <c r="C4157" s="50" t="s">
        <v>26730</v>
      </c>
      <c r="D4157" s="46" t="s">
        <v>28720</v>
      </c>
      <c r="E4157" s="46" t="s">
        <v>28721</v>
      </c>
      <c r="F4157" s="47">
        <v>480</v>
      </c>
      <c r="G4157" s="48" t="s">
        <v>34</v>
      </c>
      <c r="H4157" s="48" t="s">
        <v>112</v>
      </c>
      <c r="I4157" s="48" t="s">
        <v>99</v>
      </c>
      <c r="J4157" s="48" t="s">
        <v>48</v>
      </c>
      <c r="K4157" s="48" t="s">
        <v>100</v>
      </c>
      <c r="L4157" s="48" t="s">
        <v>26731</v>
      </c>
      <c r="M4157" s="48" t="s">
        <v>36730</v>
      </c>
      <c r="N4157">
        <f>VLOOKUP(B4157,HIS退!B:F,5,FALSE)</f>
        <v>-480</v>
      </c>
      <c r="O4157" t="str">
        <f t="shared" si="131"/>
        <v/>
      </c>
      <c r="P4157" s="37">
        <f>VLOOKUP(C4157,微信退!Q:S,3,FALSE)</f>
        <v>480</v>
      </c>
      <c r="Q4157" t="str">
        <f t="shared" si="132"/>
        <v/>
      </c>
    </row>
    <row r="4158" spans="1:17" hidden="1">
      <c r="A4158" s="49">
        <v>42914.651064814818</v>
      </c>
      <c r="B4158" s="46">
        <v>453643</v>
      </c>
      <c r="C4158" s="50" t="s">
        <v>26670</v>
      </c>
      <c r="D4158" s="46" t="s">
        <v>28722</v>
      </c>
      <c r="E4158" s="46" t="s">
        <v>28723</v>
      </c>
      <c r="F4158" s="47">
        <v>20</v>
      </c>
      <c r="G4158" s="48" t="s">
        <v>59</v>
      </c>
      <c r="H4158" s="48" t="s">
        <v>112</v>
      </c>
      <c r="I4158" s="48" t="s">
        <v>99</v>
      </c>
      <c r="J4158" s="48" t="s">
        <v>48</v>
      </c>
      <c r="K4158" s="48" t="s">
        <v>100</v>
      </c>
      <c r="L4158" s="48" t="s">
        <v>26671</v>
      </c>
      <c r="M4158" s="48" t="s">
        <v>36731</v>
      </c>
      <c r="N4158">
        <f>VLOOKUP(B4158,HIS退!B:F,5,FALSE)</f>
        <v>-20</v>
      </c>
      <c r="O4158" t="str">
        <f t="shared" si="131"/>
        <v/>
      </c>
      <c r="P4158" s="37">
        <f>VLOOKUP(C4158,微信退!Q:S,3,FALSE)</f>
        <v>20</v>
      </c>
      <c r="Q4158" t="str">
        <f t="shared" si="132"/>
        <v/>
      </c>
    </row>
    <row r="4159" spans="1:17" hidden="1">
      <c r="A4159" s="49">
        <v>42914.651493055557</v>
      </c>
      <c r="B4159" s="46">
        <v>453683</v>
      </c>
      <c r="C4159" s="50" t="s">
        <v>36732</v>
      </c>
      <c r="D4159" s="46" t="s">
        <v>36733</v>
      </c>
      <c r="E4159" s="46" t="s">
        <v>36734</v>
      </c>
      <c r="F4159" s="47">
        <v>1491</v>
      </c>
      <c r="G4159" s="48" t="s">
        <v>34</v>
      </c>
      <c r="H4159" s="48" t="s">
        <v>34</v>
      </c>
      <c r="I4159" s="48" t="s">
        <v>99</v>
      </c>
      <c r="J4159" s="48" t="s">
        <v>48</v>
      </c>
      <c r="K4159" s="48" t="s">
        <v>100</v>
      </c>
      <c r="L4159" s="48" t="s">
        <v>36735</v>
      </c>
      <c r="M4159" s="48" t="s">
        <v>36736</v>
      </c>
      <c r="N4159" t="e">
        <f>VLOOKUP(B4159,HIS退!B:F,5,FALSE)</f>
        <v>#N/A</v>
      </c>
      <c r="O4159" t="e">
        <f t="shared" si="131"/>
        <v>#N/A</v>
      </c>
      <c r="P4159" s="37" t="e">
        <f>VLOOKUP(C4159,微信退!Q:S,3,FALSE)</f>
        <v>#N/A</v>
      </c>
      <c r="Q4159" t="e">
        <f t="shared" si="132"/>
        <v>#N/A</v>
      </c>
    </row>
    <row r="4160" spans="1:17" hidden="1">
      <c r="A4160" s="49">
        <v>42914.651631944442</v>
      </c>
      <c r="B4160" s="46">
        <v>453691</v>
      </c>
      <c r="C4160" s="50" t="s">
        <v>36737</v>
      </c>
      <c r="D4160" s="46" t="s">
        <v>36738</v>
      </c>
      <c r="E4160" s="46" t="s">
        <v>36739</v>
      </c>
      <c r="F4160" s="47">
        <v>5000</v>
      </c>
      <c r="G4160" s="48" t="s">
        <v>34</v>
      </c>
      <c r="H4160" s="48" t="s">
        <v>34</v>
      </c>
      <c r="I4160" s="48" t="s">
        <v>99</v>
      </c>
      <c r="J4160" s="48" t="s">
        <v>48</v>
      </c>
      <c r="K4160" s="48" t="s">
        <v>100</v>
      </c>
      <c r="L4160" s="48" t="s">
        <v>36740</v>
      </c>
      <c r="M4160" s="48" t="s">
        <v>36741</v>
      </c>
      <c r="N4160" t="e">
        <f>VLOOKUP(B4160,HIS退!B:F,5,FALSE)</f>
        <v>#N/A</v>
      </c>
      <c r="O4160" t="e">
        <f t="shared" si="131"/>
        <v>#N/A</v>
      </c>
      <c r="P4160" s="37" t="e">
        <f>VLOOKUP(C4160,微信退!Q:S,3,FALSE)</f>
        <v>#N/A</v>
      </c>
      <c r="Q4160" t="e">
        <f t="shared" si="132"/>
        <v>#N/A</v>
      </c>
    </row>
    <row r="4161" spans="1:17" hidden="1">
      <c r="A4161" s="49">
        <v>42914.651863425926</v>
      </c>
      <c r="B4161" s="46">
        <v>453708</v>
      </c>
      <c r="C4161" s="50" t="s">
        <v>36742</v>
      </c>
      <c r="D4161" s="46" t="s">
        <v>36743</v>
      </c>
      <c r="E4161" s="46" t="s">
        <v>36744</v>
      </c>
      <c r="F4161" s="47">
        <v>1000</v>
      </c>
      <c r="G4161" s="48" t="s">
        <v>59</v>
      </c>
      <c r="H4161" s="48" t="s">
        <v>59</v>
      </c>
      <c r="I4161" s="48" t="s">
        <v>99</v>
      </c>
      <c r="J4161" s="48" t="s">
        <v>48</v>
      </c>
      <c r="K4161" s="48" t="s">
        <v>100</v>
      </c>
      <c r="L4161" s="48" t="s">
        <v>36745</v>
      </c>
      <c r="M4161" s="48" t="s">
        <v>36746</v>
      </c>
      <c r="N4161" t="e">
        <f>VLOOKUP(B4161,HIS退!B:F,5,FALSE)</f>
        <v>#N/A</v>
      </c>
      <c r="O4161" t="e">
        <f t="shared" si="131"/>
        <v>#N/A</v>
      </c>
      <c r="P4161" s="37" t="e">
        <f>VLOOKUP(C4161,微信退!Q:S,3,FALSE)</f>
        <v>#N/A</v>
      </c>
      <c r="Q4161" t="e">
        <f t="shared" si="132"/>
        <v>#N/A</v>
      </c>
    </row>
    <row r="4162" spans="1:17" hidden="1">
      <c r="A4162" s="49">
        <v>42914.653298611112</v>
      </c>
      <c r="B4162" s="46">
        <v>453772</v>
      </c>
      <c r="C4162" s="50" t="s">
        <v>36747</v>
      </c>
      <c r="D4162" s="46" t="s">
        <v>36748</v>
      </c>
      <c r="E4162" s="46" t="s">
        <v>36749</v>
      </c>
      <c r="F4162" s="47">
        <v>9000</v>
      </c>
      <c r="G4162" s="48" t="s">
        <v>34</v>
      </c>
      <c r="H4162" s="48" t="s">
        <v>34</v>
      </c>
      <c r="I4162" s="48" t="s">
        <v>99</v>
      </c>
      <c r="J4162" s="48" t="s">
        <v>48</v>
      </c>
      <c r="K4162" s="48" t="s">
        <v>100</v>
      </c>
      <c r="L4162" s="48" t="s">
        <v>36750</v>
      </c>
      <c r="M4162" s="48" t="s">
        <v>36751</v>
      </c>
      <c r="N4162" t="e">
        <f>VLOOKUP(B4162,HIS退!B:F,5,FALSE)</f>
        <v>#N/A</v>
      </c>
      <c r="O4162" t="e">
        <f t="shared" si="131"/>
        <v>#N/A</v>
      </c>
      <c r="P4162" s="37" t="e">
        <f>VLOOKUP(C4162,微信退!Q:S,3,FALSE)</f>
        <v>#N/A</v>
      </c>
      <c r="Q4162" t="e">
        <f t="shared" si="132"/>
        <v>#N/A</v>
      </c>
    </row>
    <row r="4163" spans="1:17" hidden="1">
      <c r="A4163" s="49">
        <v>42914.653935185182</v>
      </c>
      <c r="B4163" s="46">
        <v>453819</v>
      </c>
      <c r="C4163" s="50" t="s">
        <v>36752</v>
      </c>
      <c r="D4163" s="46" t="s">
        <v>36748</v>
      </c>
      <c r="E4163" s="46" t="s">
        <v>36749</v>
      </c>
      <c r="F4163" s="47">
        <v>1000</v>
      </c>
      <c r="G4163" s="48" t="s">
        <v>34</v>
      </c>
      <c r="H4163" s="48" t="s">
        <v>34</v>
      </c>
      <c r="I4163" s="48" t="s">
        <v>99</v>
      </c>
      <c r="J4163" s="48" t="s">
        <v>48</v>
      </c>
      <c r="K4163" s="48" t="s">
        <v>100</v>
      </c>
      <c r="L4163" s="48" t="s">
        <v>36753</v>
      </c>
      <c r="M4163" s="48" t="s">
        <v>36754</v>
      </c>
      <c r="N4163" t="e">
        <f>VLOOKUP(B4163,HIS退!B:F,5,FALSE)</f>
        <v>#N/A</v>
      </c>
      <c r="O4163" t="e">
        <f t="shared" si="131"/>
        <v>#N/A</v>
      </c>
      <c r="P4163" s="37" t="e">
        <f>VLOOKUP(C4163,微信退!Q:S,3,FALSE)</f>
        <v>#N/A</v>
      </c>
      <c r="Q4163" t="e">
        <f t="shared" si="132"/>
        <v>#N/A</v>
      </c>
    </row>
    <row r="4164" spans="1:17" hidden="1">
      <c r="A4164" s="49">
        <v>42914.65421296296</v>
      </c>
      <c r="B4164" s="46">
        <v>453832</v>
      </c>
      <c r="C4164" s="50" t="s">
        <v>36755</v>
      </c>
      <c r="D4164" s="46" t="s">
        <v>36756</v>
      </c>
      <c r="E4164" s="46" t="s">
        <v>36757</v>
      </c>
      <c r="F4164" s="47">
        <v>1000</v>
      </c>
      <c r="G4164" s="48" t="s">
        <v>59</v>
      </c>
      <c r="H4164" s="48" t="s">
        <v>59</v>
      </c>
      <c r="I4164" s="48" t="s">
        <v>99</v>
      </c>
      <c r="J4164" s="48" t="s">
        <v>48</v>
      </c>
      <c r="K4164" s="48" t="s">
        <v>100</v>
      </c>
      <c r="L4164" s="48" t="s">
        <v>36758</v>
      </c>
      <c r="M4164" s="48" t="s">
        <v>36759</v>
      </c>
      <c r="N4164" t="e">
        <f>VLOOKUP(B4164,HIS退!B:F,5,FALSE)</f>
        <v>#N/A</v>
      </c>
      <c r="O4164" t="e">
        <f t="shared" si="131"/>
        <v>#N/A</v>
      </c>
      <c r="P4164" s="37" t="e">
        <f>VLOOKUP(C4164,微信退!Q:S,3,FALSE)</f>
        <v>#N/A</v>
      </c>
      <c r="Q4164" t="e">
        <f t="shared" si="132"/>
        <v>#N/A</v>
      </c>
    </row>
    <row r="4165" spans="1:17" hidden="1">
      <c r="A4165" s="49">
        <v>42914.656574074077</v>
      </c>
      <c r="B4165" s="46">
        <v>453958</v>
      </c>
      <c r="C4165" s="50" t="s">
        <v>26660</v>
      </c>
      <c r="D4165" s="46" t="s">
        <v>28724</v>
      </c>
      <c r="E4165" s="46" t="s">
        <v>28725</v>
      </c>
      <c r="F4165" s="47">
        <v>166</v>
      </c>
      <c r="G4165" s="48" t="s">
        <v>34</v>
      </c>
      <c r="H4165" s="48" t="s">
        <v>112</v>
      </c>
      <c r="I4165" s="48" t="s">
        <v>99</v>
      </c>
      <c r="J4165" s="48" t="s">
        <v>48</v>
      </c>
      <c r="K4165" s="48" t="s">
        <v>100</v>
      </c>
      <c r="L4165" s="48" t="s">
        <v>26661</v>
      </c>
      <c r="M4165" s="48" t="s">
        <v>36760</v>
      </c>
      <c r="N4165">
        <f>VLOOKUP(B4165,HIS退!B:F,5,FALSE)</f>
        <v>-166</v>
      </c>
      <c r="O4165" t="str">
        <f t="shared" si="131"/>
        <v/>
      </c>
      <c r="P4165" s="37">
        <f>VLOOKUP(C4165,微信退!Q:S,3,FALSE)</f>
        <v>166</v>
      </c>
      <c r="Q4165" t="str">
        <f t="shared" si="132"/>
        <v/>
      </c>
    </row>
    <row r="4166" spans="1:17" hidden="1">
      <c r="A4166" s="49">
        <v>42914.657048611109</v>
      </c>
      <c r="B4166" s="46">
        <v>453986</v>
      </c>
      <c r="C4166" s="50" t="s">
        <v>26934</v>
      </c>
      <c r="D4166" s="46" t="s">
        <v>28726</v>
      </c>
      <c r="E4166" s="46" t="s">
        <v>28727</v>
      </c>
      <c r="F4166" s="47">
        <v>10</v>
      </c>
      <c r="G4166" s="48" t="s">
        <v>34</v>
      </c>
      <c r="H4166" s="48" t="s">
        <v>112</v>
      </c>
      <c r="I4166" s="48" t="s">
        <v>99</v>
      </c>
      <c r="J4166" s="48" t="s">
        <v>48</v>
      </c>
      <c r="K4166" s="48" t="s">
        <v>100</v>
      </c>
      <c r="L4166" s="48" t="s">
        <v>26935</v>
      </c>
      <c r="M4166" s="48" t="s">
        <v>36761</v>
      </c>
      <c r="N4166">
        <f>VLOOKUP(B4166,HIS退!B:F,5,FALSE)</f>
        <v>-10</v>
      </c>
      <c r="O4166" t="str">
        <f t="shared" si="131"/>
        <v/>
      </c>
      <c r="P4166" s="37">
        <f>VLOOKUP(C4166,微信退!Q:S,3,FALSE)</f>
        <v>10</v>
      </c>
      <c r="Q4166" t="str">
        <f t="shared" si="132"/>
        <v/>
      </c>
    </row>
    <row r="4167" spans="1:17" hidden="1">
      <c r="A4167" s="49">
        <v>42914.657222222224</v>
      </c>
      <c r="B4167" s="46">
        <v>453995</v>
      </c>
      <c r="C4167" s="50" t="s">
        <v>36762</v>
      </c>
      <c r="D4167" s="46" t="s">
        <v>36763</v>
      </c>
      <c r="E4167" s="46" t="s">
        <v>36764</v>
      </c>
      <c r="F4167" s="47">
        <v>2</v>
      </c>
      <c r="G4167" s="48" t="s">
        <v>34</v>
      </c>
      <c r="H4167" s="48" t="s">
        <v>29015</v>
      </c>
      <c r="I4167" s="48" t="s">
        <v>99</v>
      </c>
      <c r="J4167" s="48" t="s">
        <v>48</v>
      </c>
      <c r="K4167" s="48" t="s">
        <v>100</v>
      </c>
      <c r="L4167" s="48" t="s">
        <v>36765</v>
      </c>
      <c r="M4167" s="48" t="s">
        <v>36766</v>
      </c>
      <c r="N4167" t="e">
        <f>VLOOKUP(B4167,HIS退!B:F,5,FALSE)</f>
        <v>#N/A</v>
      </c>
      <c r="O4167" t="e">
        <f t="shared" si="131"/>
        <v>#N/A</v>
      </c>
      <c r="P4167" s="37" t="e">
        <f>VLOOKUP(C4167,微信退!Q:S,3,FALSE)</f>
        <v>#N/A</v>
      </c>
      <c r="Q4167" t="e">
        <f t="shared" si="132"/>
        <v>#N/A</v>
      </c>
    </row>
    <row r="4168" spans="1:17" hidden="1">
      <c r="A4168" s="49">
        <v>42914.657557870371</v>
      </c>
      <c r="B4168" s="46">
        <v>454008</v>
      </c>
      <c r="C4168" s="50" t="s">
        <v>26896</v>
      </c>
      <c r="D4168" s="46" t="s">
        <v>28728</v>
      </c>
      <c r="E4168" s="46" t="s">
        <v>28729</v>
      </c>
      <c r="F4168" s="47">
        <v>211</v>
      </c>
      <c r="G4168" s="48" t="s">
        <v>34</v>
      </c>
      <c r="H4168" s="48" t="s">
        <v>112</v>
      </c>
      <c r="I4168" s="48" t="s">
        <v>99</v>
      </c>
      <c r="J4168" s="48" t="s">
        <v>48</v>
      </c>
      <c r="K4168" s="48" t="s">
        <v>100</v>
      </c>
      <c r="L4168" s="48" t="s">
        <v>26897</v>
      </c>
      <c r="M4168" s="48" t="s">
        <v>36767</v>
      </c>
      <c r="N4168">
        <f>VLOOKUP(B4168,HIS退!B:F,5,FALSE)</f>
        <v>-211</v>
      </c>
      <c r="O4168" t="str">
        <f t="shared" si="131"/>
        <v/>
      </c>
      <c r="P4168" s="37">
        <f>VLOOKUP(C4168,微信退!Q:S,3,FALSE)</f>
        <v>211</v>
      </c>
      <c r="Q4168" t="str">
        <f t="shared" si="132"/>
        <v/>
      </c>
    </row>
    <row r="4169" spans="1:17" hidden="1">
      <c r="A4169" s="49">
        <v>42914.657951388886</v>
      </c>
      <c r="B4169" s="46">
        <v>454032</v>
      </c>
      <c r="C4169" s="50" t="s">
        <v>26898</v>
      </c>
      <c r="D4169" s="46" t="s">
        <v>28730</v>
      </c>
      <c r="E4169" s="46" t="s">
        <v>28731</v>
      </c>
      <c r="F4169" s="47">
        <v>64</v>
      </c>
      <c r="G4169" s="48" t="s">
        <v>34</v>
      </c>
      <c r="H4169" s="48" t="s">
        <v>112</v>
      </c>
      <c r="I4169" s="48" t="s">
        <v>99</v>
      </c>
      <c r="J4169" s="48" t="s">
        <v>48</v>
      </c>
      <c r="K4169" s="48" t="s">
        <v>100</v>
      </c>
      <c r="L4169" s="48" t="s">
        <v>26899</v>
      </c>
      <c r="M4169" s="48" t="s">
        <v>36768</v>
      </c>
      <c r="N4169">
        <f>VLOOKUP(B4169,HIS退!B:F,5,FALSE)</f>
        <v>-64</v>
      </c>
      <c r="O4169" t="str">
        <f t="shared" si="131"/>
        <v/>
      </c>
      <c r="P4169" s="37">
        <f>VLOOKUP(C4169,微信退!Q:S,3,FALSE)</f>
        <v>64</v>
      </c>
      <c r="Q4169" t="str">
        <f t="shared" si="132"/>
        <v/>
      </c>
    </row>
    <row r="4170" spans="1:17" hidden="1">
      <c r="A4170" s="49">
        <v>42914.658472222225</v>
      </c>
      <c r="B4170" s="46">
        <v>454059</v>
      </c>
      <c r="C4170" s="50" t="s">
        <v>26894</v>
      </c>
      <c r="D4170" s="46" t="s">
        <v>28732</v>
      </c>
      <c r="E4170" s="46" t="s">
        <v>28733</v>
      </c>
      <c r="F4170" s="47">
        <v>63</v>
      </c>
      <c r="G4170" s="48" t="s">
        <v>34</v>
      </c>
      <c r="H4170" s="48" t="s">
        <v>112</v>
      </c>
      <c r="I4170" s="48" t="s">
        <v>99</v>
      </c>
      <c r="J4170" s="48" t="s">
        <v>48</v>
      </c>
      <c r="K4170" s="48" t="s">
        <v>100</v>
      </c>
      <c r="L4170" s="48" t="s">
        <v>26895</v>
      </c>
      <c r="M4170" s="48" t="s">
        <v>36769</v>
      </c>
      <c r="N4170">
        <f>VLOOKUP(B4170,HIS退!B:F,5,FALSE)</f>
        <v>-63</v>
      </c>
      <c r="O4170" t="str">
        <f t="shared" si="131"/>
        <v/>
      </c>
      <c r="P4170" s="37">
        <f>VLOOKUP(C4170,微信退!Q:S,3,FALSE)</f>
        <v>63</v>
      </c>
      <c r="Q4170" t="str">
        <f t="shared" si="132"/>
        <v/>
      </c>
    </row>
    <row r="4171" spans="1:17" hidden="1">
      <c r="A4171" s="49">
        <v>42914.660393518519</v>
      </c>
      <c r="B4171" s="46">
        <v>454139</v>
      </c>
      <c r="C4171" s="50" t="s">
        <v>36770</v>
      </c>
      <c r="D4171" s="46" t="s">
        <v>36771</v>
      </c>
      <c r="E4171" s="46" t="s">
        <v>36772</v>
      </c>
      <c r="F4171" s="47">
        <v>911</v>
      </c>
      <c r="G4171" s="48" t="s">
        <v>34</v>
      </c>
      <c r="H4171" s="48" t="s">
        <v>34</v>
      </c>
      <c r="I4171" s="48" t="s">
        <v>99</v>
      </c>
      <c r="J4171" s="48" t="s">
        <v>48</v>
      </c>
      <c r="K4171" s="48" t="s">
        <v>100</v>
      </c>
      <c r="L4171" s="48" t="s">
        <v>36773</v>
      </c>
      <c r="M4171" s="48" t="s">
        <v>36774</v>
      </c>
      <c r="N4171" t="e">
        <f>VLOOKUP(B4171,HIS退!B:F,5,FALSE)</f>
        <v>#N/A</v>
      </c>
      <c r="O4171" t="e">
        <f t="shared" si="131"/>
        <v>#N/A</v>
      </c>
      <c r="P4171" s="37" t="e">
        <f>VLOOKUP(C4171,微信退!Q:S,3,FALSE)</f>
        <v>#N/A</v>
      </c>
      <c r="Q4171" t="e">
        <f t="shared" si="132"/>
        <v>#N/A</v>
      </c>
    </row>
    <row r="4172" spans="1:17" hidden="1">
      <c r="A4172" s="49">
        <v>42914.661261574074</v>
      </c>
      <c r="B4172" s="46">
        <v>454172</v>
      </c>
      <c r="C4172" s="50" t="s">
        <v>36775</v>
      </c>
      <c r="D4172" s="46" t="s">
        <v>36776</v>
      </c>
      <c r="E4172" s="46" t="s">
        <v>8592</v>
      </c>
      <c r="F4172" s="47">
        <v>95</v>
      </c>
      <c r="G4172" s="48" t="s">
        <v>34</v>
      </c>
      <c r="H4172" s="48" t="s">
        <v>29015</v>
      </c>
      <c r="I4172" s="48" t="s">
        <v>99</v>
      </c>
      <c r="J4172" s="48" t="s">
        <v>48</v>
      </c>
      <c r="K4172" s="48" t="s">
        <v>100</v>
      </c>
      <c r="L4172" s="48" t="s">
        <v>36777</v>
      </c>
      <c r="M4172" s="48" t="s">
        <v>36778</v>
      </c>
      <c r="N4172" t="e">
        <f>VLOOKUP(B4172,HIS退!B:F,5,FALSE)</f>
        <v>#N/A</v>
      </c>
      <c r="O4172" t="e">
        <f t="shared" si="131"/>
        <v>#N/A</v>
      </c>
      <c r="P4172" s="37" t="e">
        <f>VLOOKUP(C4172,微信退!Q:S,3,FALSE)</f>
        <v>#N/A</v>
      </c>
      <c r="Q4172" t="e">
        <f t="shared" si="132"/>
        <v>#N/A</v>
      </c>
    </row>
    <row r="4173" spans="1:17" hidden="1">
      <c r="A4173" s="49">
        <v>42914.661423611113</v>
      </c>
      <c r="B4173" s="46">
        <v>454183</v>
      </c>
      <c r="C4173" s="50" t="s">
        <v>36779</v>
      </c>
      <c r="D4173" s="46" t="s">
        <v>36780</v>
      </c>
      <c r="E4173" s="46" t="s">
        <v>36781</v>
      </c>
      <c r="F4173" s="47">
        <v>221</v>
      </c>
      <c r="G4173" s="48" t="s">
        <v>59</v>
      </c>
      <c r="H4173" s="48" t="s">
        <v>59</v>
      </c>
      <c r="I4173" s="48" t="s">
        <v>99</v>
      </c>
      <c r="J4173" s="48" t="s">
        <v>48</v>
      </c>
      <c r="K4173" s="48" t="s">
        <v>100</v>
      </c>
      <c r="L4173" s="48" t="s">
        <v>36782</v>
      </c>
      <c r="M4173" s="48" t="s">
        <v>36783</v>
      </c>
      <c r="N4173" t="e">
        <f>VLOOKUP(B4173,HIS退!B:F,5,FALSE)</f>
        <v>#N/A</v>
      </c>
      <c r="O4173" t="e">
        <f t="shared" si="131"/>
        <v>#N/A</v>
      </c>
      <c r="P4173" s="37" t="e">
        <f>VLOOKUP(C4173,微信退!Q:S,3,FALSE)</f>
        <v>#N/A</v>
      </c>
      <c r="Q4173" t="e">
        <f t="shared" si="132"/>
        <v>#N/A</v>
      </c>
    </row>
    <row r="4174" spans="1:17" hidden="1">
      <c r="A4174" s="49">
        <v>42914.664456018516</v>
      </c>
      <c r="B4174" s="46">
        <v>454338</v>
      </c>
      <c r="C4174" s="50" t="s">
        <v>36784</v>
      </c>
      <c r="D4174" s="46" t="s">
        <v>36785</v>
      </c>
      <c r="E4174" s="46" t="s">
        <v>36786</v>
      </c>
      <c r="F4174" s="47">
        <v>900</v>
      </c>
      <c r="G4174" s="48" t="s">
        <v>34</v>
      </c>
      <c r="H4174" s="48" t="s">
        <v>29015</v>
      </c>
      <c r="I4174" s="48" t="s">
        <v>99</v>
      </c>
      <c r="J4174" s="48" t="s">
        <v>48</v>
      </c>
      <c r="K4174" s="48" t="s">
        <v>100</v>
      </c>
      <c r="L4174" s="48" t="s">
        <v>36787</v>
      </c>
      <c r="M4174" s="48" t="s">
        <v>36788</v>
      </c>
      <c r="N4174" t="e">
        <f>VLOOKUP(B4174,HIS退!B:F,5,FALSE)</f>
        <v>#N/A</v>
      </c>
      <c r="O4174" t="e">
        <f t="shared" si="131"/>
        <v>#N/A</v>
      </c>
      <c r="P4174" s="37" t="e">
        <f>VLOOKUP(C4174,微信退!Q:S,3,FALSE)</f>
        <v>#N/A</v>
      </c>
      <c r="Q4174" t="e">
        <f t="shared" si="132"/>
        <v>#N/A</v>
      </c>
    </row>
    <row r="4175" spans="1:17" hidden="1">
      <c r="A4175" s="49">
        <v>42914.664629629631</v>
      </c>
      <c r="B4175" s="46">
        <v>454347</v>
      </c>
      <c r="C4175" s="50" t="s">
        <v>26784</v>
      </c>
      <c r="D4175" s="46" t="s">
        <v>28734</v>
      </c>
      <c r="E4175" s="46" t="s">
        <v>28735</v>
      </c>
      <c r="F4175" s="47">
        <v>60</v>
      </c>
      <c r="G4175" s="48" t="s">
        <v>59</v>
      </c>
      <c r="H4175" s="48" t="s">
        <v>112</v>
      </c>
      <c r="I4175" s="48" t="s">
        <v>99</v>
      </c>
      <c r="J4175" s="48" t="s">
        <v>48</v>
      </c>
      <c r="K4175" s="48" t="s">
        <v>100</v>
      </c>
      <c r="L4175" s="48" t="s">
        <v>26785</v>
      </c>
      <c r="M4175" s="48" t="s">
        <v>36789</v>
      </c>
      <c r="N4175">
        <f>VLOOKUP(B4175,HIS退!B:F,5,FALSE)</f>
        <v>-60</v>
      </c>
      <c r="O4175" t="str">
        <f t="shared" si="131"/>
        <v/>
      </c>
      <c r="P4175" s="37">
        <f>VLOOKUP(C4175,微信退!Q:S,3,FALSE)</f>
        <v>60</v>
      </c>
      <c r="Q4175" t="str">
        <f t="shared" si="132"/>
        <v/>
      </c>
    </row>
    <row r="4176" spans="1:17" hidden="1">
      <c r="A4176" s="49">
        <v>42914.664675925924</v>
      </c>
      <c r="B4176" s="46">
        <v>454349</v>
      </c>
      <c r="C4176" s="50" t="s">
        <v>26742</v>
      </c>
      <c r="D4176" s="46" t="s">
        <v>28736</v>
      </c>
      <c r="E4176" s="46" t="s">
        <v>28737</v>
      </c>
      <c r="F4176" s="47">
        <v>131</v>
      </c>
      <c r="G4176" s="48" t="s">
        <v>59</v>
      </c>
      <c r="H4176" s="48" t="s">
        <v>112</v>
      </c>
      <c r="I4176" s="48" t="s">
        <v>99</v>
      </c>
      <c r="J4176" s="48" t="s">
        <v>48</v>
      </c>
      <c r="K4176" s="48" t="s">
        <v>100</v>
      </c>
      <c r="L4176" s="48" t="s">
        <v>26743</v>
      </c>
      <c r="M4176" s="48" t="s">
        <v>36790</v>
      </c>
      <c r="N4176">
        <f>VLOOKUP(B4176,HIS退!B:F,5,FALSE)</f>
        <v>-131</v>
      </c>
      <c r="O4176" t="str">
        <f t="shared" si="131"/>
        <v/>
      </c>
      <c r="P4176" s="37">
        <f>VLOOKUP(C4176,微信退!Q:S,3,FALSE)</f>
        <v>131</v>
      </c>
      <c r="Q4176" t="str">
        <f t="shared" si="132"/>
        <v/>
      </c>
    </row>
    <row r="4177" spans="1:17" hidden="1">
      <c r="A4177" s="49">
        <v>42914.664722222224</v>
      </c>
      <c r="B4177" s="46">
        <v>454353</v>
      </c>
      <c r="C4177" s="50" t="s">
        <v>26676</v>
      </c>
      <c r="D4177" s="46" t="s">
        <v>28738</v>
      </c>
      <c r="E4177" s="46" t="s">
        <v>28739</v>
      </c>
      <c r="F4177" s="47">
        <v>1000</v>
      </c>
      <c r="G4177" s="48" t="s">
        <v>59</v>
      </c>
      <c r="H4177" s="48" t="s">
        <v>112</v>
      </c>
      <c r="I4177" s="48" t="s">
        <v>99</v>
      </c>
      <c r="J4177" s="48" t="s">
        <v>48</v>
      </c>
      <c r="K4177" s="48" t="s">
        <v>100</v>
      </c>
      <c r="L4177" s="48" t="s">
        <v>26677</v>
      </c>
      <c r="M4177" s="48" t="s">
        <v>36791</v>
      </c>
      <c r="N4177">
        <f>VLOOKUP(B4177,HIS退!B:F,5,FALSE)</f>
        <v>-1000</v>
      </c>
      <c r="O4177" t="str">
        <f t="shared" si="131"/>
        <v/>
      </c>
      <c r="P4177" s="37">
        <f>VLOOKUP(C4177,微信退!Q:S,3,FALSE)</f>
        <v>1000</v>
      </c>
      <c r="Q4177" t="str">
        <f t="shared" si="132"/>
        <v/>
      </c>
    </row>
    <row r="4178" spans="1:17" hidden="1">
      <c r="A4178" s="49">
        <v>42914.664826388886</v>
      </c>
      <c r="B4178" s="46">
        <v>454358</v>
      </c>
      <c r="C4178" s="50" t="s">
        <v>26888</v>
      </c>
      <c r="D4178" s="46" t="s">
        <v>28740</v>
      </c>
      <c r="E4178" s="46" t="s">
        <v>28741</v>
      </c>
      <c r="F4178" s="47">
        <v>200</v>
      </c>
      <c r="G4178" s="48" t="s">
        <v>59</v>
      </c>
      <c r="H4178" s="48" t="s">
        <v>112</v>
      </c>
      <c r="I4178" s="48" t="s">
        <v>99</v>
      </c>
      <c r="J4178" s="48" t="s">
        <v>48</v>
      </c>
      <c r="K4178" s="48" t="s">
        <v>100</v>
      </c>
      <c r="L4178" s="48" t="s">
        <v>26889</v>
      </c>
      <c r="M4178" s="48" t="s">
        <v>36792</v>
      </c>
      <c r="N4178">
        <f>VLOOKUP(B4178,HIS退!B:F,5,FALSE)</f>
        <v>-200</v>
      </c>
      <c r="O4178" t="str">
        <f t="shared" si="131"/>
        <v/>
      </c>
      <c r="P4178" s="37">
        <f>VLOOKUP(C4178,微信退!Q:S,3,FALSE)</f>
        <v>200</v>
      </c>
      <c r="Q4178" t="str">
        <f t="shared" si="132"/>
        <v/>
      </c>
    </row>
    <row r="4179" spans="1:17" hidden="1">
      <c r="A4179" s="49">
        <v>42914.665775462963</v>
      </c>
      <c r="B4179" s="46">
        <v>454409</v>
      </c>
      <c r="C4179" s="50" t="s">
        <v>36793</v>
      </c>
      <c r="D4179" s="46" t="s">
        <v>36794</v>
      </c>
      <c r="E4179" s="46" t="s">
        <v>36795</v>
      </c>
      <c r="F4179" s="47">
        <v>74</v>
      </c>
      <c r="G4179" s="48" t="s">
        <v>59</v>
      </c>
      <c r="H4179" s="48" t="s">
        <v>59</v>
      </c>
      <c r="I4179" s="48" t="s">
        <v>99</v>
      </c>
      <c r="J4179" s="48" t="s">
        <v>48</v>
      </c>
      <c r="K4179" s="48" t="s">
        <v>100</v>
      </c>
      <c r="L4179" s="48" t="s">
        <v>36796</v>
      </c>
      <c r="M4179" s="48" t="s">
        <v>36797</v>
      </c>
      <c r="N4179" t="e">
        <f>VLOOKUP(B4179,HIS退!B:F,5,FALSE)</f>
        <v>#N/A</v>
      </c>
      <c r="O4179" t="e">
        <f t="shared" si="131"/>
        <v>#N/A</v>
      </c>
      <c r="P4179" s="37" t="e">
        <f>VLOOKUP(C4179,微信退!Q:S,3,FALSE)</f>
        <v>#N/A</v>
      </c>
      <c r="Q4179" t="e">
        <f t="shared" si="132"/>
        <v>#N/A</v>
      </c>
    </row>
    <row r="4180" spans="1:17" hidden="1">
      <c r="A4180" s="49">
        <v>42914.665810185186</v>
      </c>
      <c r="B4180" s="46">
        <v>454414</v>
      </c>
      <c r="C4180" s="50" t="s">
        <v>36798</v>
      </c>
      <c r="D4180" s="46" t="s">
        <v>36799</v>
      </c>
      <c r="E4180" s="46" t="s">
        <v>36800</v>
      </c>
      <c r="F4180" s="47">
        <v>500</v>
      </c>
      <c r="G4180" s="48" t="s">
        <v>34</v>
      </c>
      <c r="H4180" s="48" t="s">
        <v>34</v>
      </c>
      <c r="I4180" s="48" t="s">
        <v>99</v>
      </c>
      <c r="J4180" s="48" t="s">
        <v>48</v>
      </c>
      <c r="K4180" s="48" t="s">
        <v>100</v>
      </c>
      <c r="L4180" s="48" t="s">
        <v>36801</v>
      </c>
      <c r="M4180" s="48" t="s">
        <v>36802</v>
      </c>
      <c r="N4180" t="e">
        <f>VLOOKUP(B4180,HIS退!B:F,5,FALSE)</f>
        <v>#N/A</v>
      </c>
      <c r="O4180" t="e">
        <f t="shared" si="131"/>
        <v>#N/A</v>
      </c>
      <c r="P4180" s="37" t="e">
        <f>VLOOKUP(C4180,微信退!Q:S,3,FALSE)</f>
        <v>#N/A</v>
      </c>
      <c r="Q4180" t="e">
        <f t="shared" si="132"/>
        <v>#N/A</v>
      </c>
    </row>
    <row r="4181" spans="1:17" hidden="1">
      <c r="A4181" s="49">
        <v>42914.666365740741</v>
      </c>
      <c r="B4181" s="46">
        <v>454452</v>
      </c>
      <c r="C4181" s="50" t="s">
        <v>36803</v>
      </c>
      <c r="D4181" s="46" t="s">
        <v>36799</v>
      </c>
      <c r="E4181" s="46" t="s">
        <v>36800</v>
      </c>
      <c r="F4181" s="47">
        <v>200</v>
      </c>
      <c r="G4181" s="48" t="s">
        <v>34</v>
      </c>
      <c r="H4181" s="48" t="s">
        <v>34</v>
      </c>
      <c r="I4181" s="48" t="s">
        <v>99</v>
      </c>
      <c r="J4181" s="48" t="s">
        <v>48</v>
      </c>
      <c r="K4181" s="48" t="s">
        <v>100</v>
      </c>
      <c r="L4181" s="48" t="s">
        <v>36804</v>
      </c>
      <c r="M4181" s="48" t="s">
        <v>36805</v>
      </c>
      <c r="N4181" t="e">
        <f>VLOOKUP(B4181,HIS退!B:F,5,FALSE)</f>
        <v>#N/A</v>
      </c>
      <c r="O4181" t="e">
        <f t="shared" si="131"/>
        <v>#N/A</v>
      </c>
      <c r="P4181" s="37" t="e">
        <f>VLOOKUP(C4181,微信退!Q:S,3,FALSE)</f>
        <v>#N/A</v>
      </c>
      <c r="Q4181" t="e">
        <f t="shared" si="132"/>
        <v>#N/A</v>
      </c>
    </row>
    <row r="4182" spans="1:17" hidden="1">
      <c r="A4182" s="49">
        <v>42914.667858796296</v>
      </c>
      <c r="B4182" s="46">
        <v>454499</v>
      </c>
      <c r="C4182" s="50" t="s">
        <v>36806</v>
      </c>
      <c r="D4182" s="46" t="s">
        <v>36807</v>
      </c>
      <c r="E4182" s="46" t="s">
        <v>36808</v>
      </c>
      <c r="F4182" s="47">
        <v>402</v>
      </c>
      <c r="G4182" s="48" t="s">
        <v>59</v>
      </c>
      <c r="H4182" s="48" t="s">
        <v>59</v>
      </c>
      <c r="I4182" s="48" t="s">
        <v>99</v>
      </c>
      <c r="J4182" s="48" t="s">
        <v>48</v>
      </c>
      <c r="K4182" s="48" t="s">
        <v>100</v>
      </c>
      <c r="L4182" s="48" t="s">
        <v>36809</v>
      </c>
      <c r="M4182" s="48" t="s">
        <v>36810</v>
      </c>
      <c r="N4182" t="e">
        <f>VLOOKUP(B4182,HIS退!B:F,5,FALSE)</f>
        <v>#N/A</v>
      </c>
      <c r="O4182" t="e">
        <f t="shared" si="131"/>
        <v>#N/A</v>
      </c>
      <c r="P4182" s="37" t="e">
        <f>VLOOKUP(C4182,微信退!Q:S,3,FALSE)</f>
        <v>#N/A</v>
      </c>
      <c r="Q4182" t="e">
        <f t="shared" si="132"/>
        <v>#N/A</v>
      </c>
    </row>
    <row r="4183" spans="1:17" hidden="1">
      <c r="A4183" s="49">
        <v>42914.667870370373</v>
      </c>
      <c r="B4183" s="46">
        <v>454501</v>
      </c>
      <c r="C4183" s="50" t="s">
        <v>26892</v>
      </c>
      <c r="D4183" s="46" t="s">
        <v>4330</v>
      </c>
      <c r="E4183" s="46" t="s">
        <v>4615</v>
      </c>
      <c r="F4183" s="47">
        <v>90</v>
      </c>
      <c r="G4183" s="48" t="s">
        <v>34</v>
      </c>
      <c r="H4183" s="48" t="s">
        <v>112</v>
      </c>
      <c r="I4183" s="48" t="s">
        <v>99</v>
      </c>
      <c r="J4183" s="48" t="s">
        <v>48</v>
      </c>
      <c r="K4183" s="48" t="s">
        <v>100</v>
      </c>
      <c r="L4183" s="48" t="s">
        <v>26893</v>
      </c>
      <c r="M4183" s="48" t="s">
        <v>36811</v>
      </c>
      <c r="N4183">
        <f>VLOOKUP(B4183,HIS退!B:F,5,FALSE)</f>
        <v>-90</v>
      </c>
      <c r="O4183" t="str">
        <f t="shared" si="131"/>
        <v/>
      </c>
      <c r="P4183" s="37">
        <f>VLOOKUP(C4183,微信退!Q:S,3,FALSE)</f>
        <v>90</v>
      </c>
      <c r="Q4183" t="str">
        <f t="shared" si="132"/>
        <v/>
      </c>
    </row>
    <row r="4184" spans="1:17" hidden="1">
      <c r="A4184" s="49">
        <v>42914.668483796297</v>
      </c>
      <c r="B4184" s="46">
        <v>454546</v>
      </c>
      <c r="C4184" s="50" t="s">
        <v>36812</v>
      </c>
      <c r="D4184" s="46" t="s">
        <v>36813</v>
      </c>
      <c r="E4184" s="46" t="s">
        <v>36814</v>
      </c>
      <c r="F4184" s="47">
        <v>746</v>
      </c>
      <c r="G4184" s="48" t="s">
        <v>59</v>
      </c>
      <c r="H4184" s="48" t="s">
        <v>59</v>
      </c>
      <c r="I4184" s="48" t="s">
        <v>99</v>
      </c>
      <c r="J4184" s="48" t="s">
        <v>48</v>
      </c>
      <c r="K4184" s="48" t="s">
        <v>100</v>
      </c>
      <c r="L4184" s="48" t="s">
        <v>36815</v>
      </c>
      <c r="M4184" s="48" t="s">
        <v>36816</v>
      </c>
      <c r="N4184" t="e">
        <f>VLOOKUP(B4184,HIS退!B:F,5,FALSE)</f>
        <v>#N/A</v>
      </c>
      <c r="O4184" t="e">
        <f t="shared" si="131"/>
        <v>#N/A</v>
      </c>
      <c r="P4184" s="37" t="e">
        <f>VLOOKUP(C4184,微信退!Q:S,3,FALSE)</f>
        <v>#N/A</v>
      </c>
      <c r="Q4184" t="e">
        <f t="shared" si="132"/>
        <v>#N/A</v>
      </c>
    </row>
    <row r="4185" spans="1:17" hidden="1">
      <c r="A4185" s="49">
        <v>42914.668761574074</v>
      </c>
      <c r="B4185" s="46">
        <v>454555</v>
      </c>
      <c r="C4185" s="50" t="s">
        <v>36817</v>
      </c>
      <c r="D4185" s="46" t="s">
        <v>36799</v>
      </c>
      <c r="E4185" s="46" t="s">
        <v>36800</v>
      </c>
      <c r="F4185" s="47">
        <v>50</v>
      </c>
      <c r="G4185" s="48" t="s">
        <v>34</v>
      </c>
      <c r="H4185" s="48" t="s">
        <v>34</v>
      </c>
      <c r="I4185" s="48" t="s">
        <v>99</v>
      </c>
      <c r="J4185" s="48" t="s">
        <v>48</v>
      </c>
      <c r="K4185" s="48" t="s">
        <v>100</v>
      </c>
      <c r="L4185" s="48" t="s">
        <v>36818</v>
      </c>
      <c r="M4185" s="48" t="s">
        <v>36819</v>
      </c>
      <c r="N4185" t="e">
        <f>VLOOKUP(B4185,HIS退!B:F,5,FALSE)</f>
        <v>#N/A</v>
      </c>
      <c r="O4185" t="e">
        <f t="shared" si="131"/>
        <v>#N/A</v>
      </c>
      <c r="P4185" s="37" t="e">
        <f>VLOOKUP(C4185,微信退!Q:S,3,FALSE)</f>
        <v>#N/A</v>
      </c>
      <c r="Q4185" t="e">
        <f t="shared" si="132"/>
        <v>#N/A</v>
      </c>
    </row>
    <row r="4186" spans="1:17" hidden="1">
      <c r="A4186" s="49">
        <v>42914.669328703705</v>
      </c>
      <c r="B4186" s="46">
        <v>454583</v>
      </c>
      <c r="C4186" s="50" t="s">
        <v>36820</v>
      </c>
      <c r="D4186" s="46" t="s">
        <v>36821</v>
      </c>
      <c r="E4186" s="46" t="s">
        <v>36822</v>
      </c>
      <c r="F4186" s="47">
        <v>151</v>
      </c>
      <c r="G4186" s="48" t="s">
        <v>59</v>
      </c>
      <c r="H4186" s="48" t="s">
        <v>59</v>
      </c>
      <c r="I4186" s="48" t="s">
        <v>99</v>
      </c>
      <c r="J4186" s="48" t="s">
        <v>48</v>
      </c>
      <c r="K4186" s="48" t="s">
        <v>100</v>
      </c>
      <c r="L4186" s="48" t="s">
        <v>36823</v>
      </c>
      <c r="M4186" s="48" t="s">
        <v>36824</v>
      </c>
      <c r="N4186" t="e">
        <f>VLOOKUP(B4186,HIS退!B:F,5,FALSE)</f>
        <v>#N/A</v>
      </c>
      <c r="O4186" t="e">
        <f t="shared" si="131"/>
        <v>#N/A</v>
      </c>
      <c r="P4186" s="37" t="e">
        <f>VLOOKUP(C4186,微信退!Q:S,3,FALSE)</f>
        <v>#N/A</v>
      </c>
      <c r="Q4186" t="e">
        <f t="shared" si="132"/>
        <v>#N/A</v>
      </c>
    </row>
    <row r="4187" spans="1:17" hidden="1">
      <c r="A4187" s="49">
        <v>42914.671909722223</v>
      </c>
      <c r="B4187" s="46">
        <v>454697</v>
      </c>
      <c r="C4187" s="50" t="s">
        <v>36825</v>
      </c>
      <c r="D4187" s="46" t="s">
        <v>36826</v>
      </c>
      <c r="E4187" s="46" t="s">
        <v>36827</v>
      </c>
      <c r="F4187" s="47">
        <v>516</v>
      </c>
      <c r="G4187" s="48" t="s">
        <v>59</v>
      </c>
      <c r="H4187" s="48" t="s">
        <v>59</v>
      </c>
      <c r="I4187" s="48" t="s">
        <v>99</v>
      </c>
      <c r="J4187" s="48" t="s">
        <v>48</v>
      </c>
      <c r="K4187" s="48" t="s">
        <v>100</v>
      </c>
      <c r="L4187" s="48" t="s">
        <v>36828</v>
      </c>
      <c r="M4187" s="48" t="s">
        <v>36829</v>
      </c>
      <c r="N4187" t="e">
        <f>VLOOKUP(B4187,HIS退!B:F,5,FALSE)</f>
        <v>#N/A</v>
      </c>
      <c r="O4187" t="e">
        <f t="shared" si="131"/>
        <v>#N/A</v>
      </c>
      <c r="P4187" s="37" t="e">
        <f>VLOOKUP(C4187,微信退!Q:S,3,FALSE)</f>
        <v>#N/A</v>
      </c>
      <c r="Q4187" t="e">
        <f t="shared" si="132"/>
        <v>#N/A</v>
      </c>
    </row>
    <row r="4188" spans="1:17" hidden="1">
      <c r="A4188" s="49">
        <v>42914.673217592594</v>
      </c>
      <c r="B4188" s="46">
        <v>454752</v>
      </c>
      <c r="C4188" s="50" t="s">
        <v>36830</v>
      </c>
      <c r="D4188" s="46" t="s">
        <v>36831</v>
      </c>
      <c r="E4188" s="46" t="s">
        <v>36832</v>
      </c>
      <c r="F4188" s="47">
        <v>2000</v>
      </c>
      <c r="G4188" s="48" t="s">
        <v>34</v>
      </c>
      <c r="H4188" s="48" t="s">
        <v>34</v>
      </c>
      <c r="I4188" s="48" t="s">
        <v>99</v>
      </c>
      <c r="J4188" s="48" t="s">
        <v>48</v>
      </c>
      <c r="K4188" s="48" t="s">
        <v>100</v>
      </c>
      <c r="L4188" s="48" t="s">
        <v>36833</v>
      </c>
      <c r="M4188" s="48" t="s">
        <v>36834</v>
      </c>
      <c r="N4188" t="e">
        <f>VLOOKUP(B4188,HIS退!B:F,5,FALSE)</f>
        <v>#N/A</v>
      </c>
      <c r="O4188" t="e">
        <f t="shared" si="131"/>
        <v>#N/A</v>
      </c>
      <c r="P4188" s="37" t="e">
        <f>VLOOKUP(C4188,微信退!Q:S,3,FALSE)</f>
        <v>#N/A</v>
      </c>
      <c r="Q4188" t="e">
        <f t="shared" si="132"/>
        <v>#N/A</v>
      </c>
    </row>
    <row r="4189" spans="1:17" hidden="1">
      <c r="A4189" s="49">
        <v>42914.674201388887</v>
      </c>
      <c r="B4189" s="46">
        <v>454800</v>
      </c>
      <c r="D4189" s="46" t="s">
        <v>36835</v>
      </c>
      <c r="E4189" s="46" t="s">
        <v>36836</v>
      </c>
      <c r="F4189" s="47">
        <v>800</v>
      </c>
      <c r="G4189" s="48" t="s">
        <v>34</v>
      </c>
      <c r="H4189" s="48" t="s">
        <v>34</v>
      </c>
      <c r="I4189" s="48" t="s">
        <v>33856</v>
      </c>
      <c r="J4189" s="48" t="s">
        <v>33856</v>
      </c>
      <c r="K4189" s="48" t="s">
        <v>100</v>
      </c>
      <c r="L4189" s="48" t="s">
        <v>36837</v>
      </c>
      <c r="M4189" s="48" t="s">
        <v>36838</v>
      </c>
      <c r="N4189" t="e">
        <f>VLOOKUP(B4189,HIS退!B:F,5,FALSE)</f>
        <v>#N/A</v>
      </c>
      <c r="O4189" t="e">
        <f t="shared" si="131"/>
        <v>#N/A</v>
      </c>
      <c r="P4189" s="37" t="e">
        <f>VLOOKUP(C4189,微信退!Q:S,3,FALSE)</f>
        <v>#N/A</v>
      </c>
      <c r="Q4189" t="e">
        <f t="shared" si="132"/>
        <v>#N/A</v>
      </c>
    </row>
    <row r="4190" spans="1:17" hidden="1">
      <c r="A4190" s="49">
        <v>42914.674525462964</v>
      </c>
      <c r="B4190" s="46">
        <v>454814</v>
      </c>
      <c r="C4190" s="50" t="s">
        <v>36839</v>
      </c>
      <c r="D4190" s="46" t="s">
        <v>36840</v>
      </c>
      <c r="E4190" s="46" t="s">
        <v>36841</v>
      </c>
      <c r="F4190" s="47">
        <v>259</v>
      </c>
      <c r="G4190" s="48" t="s">
        <v>34</v>
      </c>
      <c r="H4190" s="48" t="s">
        <v>29015</v>
      </c>
      <c r="I4190" s="48" t="s">
        <v>99</v>
      </c>
      <c r="J4190" s="48" t="s">
        <v>48</v>
      </c>
      <c r="K4190" s="48" t="s">
        <v>100</v>
      </c>
      <c r="L4190" s="48" t="s">
        <v>36842</v>
      </c>
      <c r="M4190" s="48" t="s">
        <v>36843</v>
      </c>
      <c r="N4190" t="e">
        <f>VLOOKUP(B4190,HIS退!B:F,5,FALSE)</f>
        <v>#N/A</v>
      </c>
      <c r="O4190" t="e">
        <f t="shared" si="131"/>
        <v>#N/A</v>
      </c>
      <c r="P4190" s="37" t="e">
        <f>VLOOKUP(C4190,微信退!Q:S,3,FALSE)</f>
        <v>#N/A</v>
      </c>
      <c r="Q4190" t="e">
        <f t="shared" si="132"/>
        <v>#N/A</v>
      </c>
    </row>
    <row r="4191" spans="1:17" hidden="1">
      <c r="A4191" s="49">
        <v>42914.674525462964</v>
      </c>
      <c r="B4191" s="46">
        <v>454815</v>
      </c>
      <c r="C4191" s="50" t="s">
        <v>36844</v>
      </c>
      <c r="D4191" s="46" t="s">
        <v>36845</v>
      </c>
      <c r="E4191" s="46" t="s">
        <v>36846</v>
      </c>
      <c r="F4191" s="47">
        <v>500</v>
      </c>
      <c r="G4191" s="48" t="s">
        <v>34</v>
      </c>
      <c r="H4191" s="48" t="s">
        <v>29015</v>
      </c>
      <c r="I4191" s="48" t="s">
        <v>99</v>
      </c>
      <c r="J4191" s="48" t="s">
        <v>48</v>
      </c>
      <c r="K4191" s="48" t="s">
        <v>100</v>
      </c>
      <c r="L4191" s="48" t="s">
        <v>36847</v>
      </c>
      <c r="M4191" s="48" t="s">
        <v>36848</v>
      </c>
      <c r="N4191" t="e">
        <f>VLOOKUP(B4191,HIS退!B:F,5,FALSE)</f>
        <v>#N/A</v>
      </c>
      <c r="O4191" t="e">
        <f t="shared" si="131"/>
        <v>#N/A</v>
      </c>
      <c r="P4191" s="37" t="e">
        <f>VLOOKUP(C4191,微信退!Q:S,3,FALSE)</f>
        <v>#N/A</v>
      </c>
      <c r="Q4191" t="e">
        <f t="shared" si="132"/>
        <v>#N/A</v>
      </c>
    </row>
    <row r="4192" spans="1:17" hidden="1">
      <c r="A4192" s="49">
        <v>42914.674710648149</v>
      </c>
      <c r="B4192" s="46">
        <v>454825</v>
      </c>
      <c r="C4192" s="50" t="s">
        <v>36849</v>
      </c>
      <c r="D4192" s="46" t="s">
        <v>36850</v>
      </c>
      <c r="E4192" s="46" t="s">
        <v>36851</v>
      </c>
      <c r="F4192" s="47">
        <v>100</v>
      </c>
      <c r="G4192" s="48" t="s">
        <v>59</v>
      </c>
      <c r="H4192" s="48" t="s">
        <v>29015</v>
      </c>
      <c r="I4192" s="48" t="s">
        <v>99</v>
      </c>
      <c r="J4192" s="48" t="s">
        <v>48</v>
      </c>
      <c r="K4192" s="48" t="s">
        <v>100</v>
      </c>
      <c r="L4192" s="48" t="s">
        <v>36852</v>
      </c>
      <c r="M4192" s="48" t="s">
        <v>36853</v>
      </c>
      <c r="N4192" t="e">
        <f>VLOOKUP(B4192,HIS退!B:F,5,FALSE)</f>
        <v>#N/A</v>
      </c>
      <c r="O4192" t="e">
        <f t="shared" si="131"/>
        <v>#N/A</v>
      </c>
      <c r="P4192" s="37" t="e">
        <f>VLOOKUP(C4192,微信退!Q:S,3,FALSE)</f>
        <v>#N/A</v>
      </c>
      <c r="Q4192" t="e">
        <f t="shared" si="132"/>
        <v>#N/A</v>
      </c>
    </row>
    <row r="4193" spans="1:17" hidden="1">
      <c r="A4193" s="49">
        <v>42914.675266203703</v>
      </c>
      <c r="B4193" s="46">
        <v>454842</v>
      </c>
      <c r="C4193" s="50" t="s">
        <v>36854</v>
      </c>
      <c r="D4193" s="46" t="s">
        <v>36850</v>
      </c>
      <c r="E4193" s="46" t="s">
        <v>36851</v>
      </c>
      <c r="F4193" s="47">
        <v>69</v>
      </c>
      <c r="G4193" s="48" t="s">
        <v>59</v>
      </c>
      <c r="H4193" s="48" t="s">
        <v>29015</v>
      </c>
      <c r="I4193" s="48" t="s">
        <v>99</v>
      </c>
      <c r="J4193" s="48" t="s">
        <v>48</v>
      </c>
      <c r="K4193" s="48" t="s">
        <v>100</v>
      </c>
      <c r="L4193" s="48" t="s">
        <v>36855</v>
      </c>
      <c r="M4193" s="48" t="s">
        <v>36856</v>
      </c>
      <c r="N4193" t="e">
        <f>VLOOKUP(B4193,HIS退!B:F,5,FALSE)</f>
        <v>#N/A</v>
      </c>
      <c r="O4193" t="e">
        <f t="shared" si="131"/>
        <v>#N/A</v>
      </c>
      <c r="P4193" s="37" t="e">
        <f>VLOOKUP(C4193,微信退!Q:S,3,FALSE)</f>
        <v>#N/A</v>
      </c>
      <c r="Q4193" t="e">
        <f t="shared" si="132"/>
        <v>#N/A</v>
      </c>
    </row>
    <row r="4194" spans="1:17" hidden="1">
      <c r="A4194" s="49">
        <v>42914.676087962966</v>
      </c>
      <c r="B4194" s="46">
        <v>454872</v>
      </c>
      <c r="C4194" s="50" t="s">
        <v>36857</v>
      </c>
      <c r="D4194" s="46" t="s">
        <v>36858</v>
      </c>
      <c r="E4194" s="46" t="s">
        <v>36859</v>
      </c>
      <c r="F4194" s="47">
        <v>190</v>
      </c>
      <c r="G4194" s="48" t="s">
        <v>59</v>
      </c>
      <c r="H4194" s="48" t="s">
        <v>29015</v>
      </c>
      <c r="I4194" s="48" t="s">
        <v>99</v>
      </c>
      <c r="J4194" s="48" t="s">
        <v>48</v>
      </c>
      <c r="K4194" s="48" t="s">
        <v>100</v>
      </c>
      <c r="L4194" s="48" t="s">
        <v>36860</v>
      </c>
      <c r="M4194" s="48" t="s">
        <v>36861</v>
      </c>
      <c r="N4194" t="e">
        <f>VLOOKUP(B4194,HIS退!B:F,5,FALSE)</f>
        <v>#N/A</v>
      </c>
      <c r="O4194" t="e">
        <f t="shared" si="131"/>
        <v>#N/A</v>
      </c>
      <c r="P4194" s="37" t="e">
        <f>VLOOKUP(C4194,微信退!Q:S,3,FALSE)</f>
        <v>#N/A</v>
      </c>
      <c r="Q4194" t="e">
        <f t="shared" si="132"/>
        <v>#N/A</v>
      </c>
    </row>
    <row r="4195" spans="1:17" hidden="1">
      <c r="A4195" s="49">
        <v>42914.676481481481</v>
      </c>
      <c r="B4195" s="46">
        <v>454890</v>
      </c>
      <c r="C4195" s="50" t="s">
        <v>26858</v>
      </c>
      <c r="D4195" s="46" t="s">
        <v>28742</v>
      </c>
      <c r="E4195" s="46" t="s">
        <v>28743</v>
      </c>
      <c r="F4195" s="47">
        <v>194</v>
      </c>
      <c r="G4195" s="48" t="s">
        <v>59</v>
      </c>
      <c r="H4195" s="48" t="s">
        <v>112</v>
      </c>
      <c r="I4195" s="48" t="s">
        <v>99</v>
      </c>
      <c r="J4195" s="48" t="s">
        <v>48</v>
      </c>
      <c r="K4195" s="48" t="s">
        <v>100</v>
      </c>
      <c r="L4195" s="48" t="s">
        <v>26859</v>
      </c>
      <c r="M4195" s="48" t="s">
        <v>36862</v>
      </c>
      <c r="N4195">
        <f>VLOOKUP(B4195,HIS退!B:F,5,FALSE)</f>
        <v>-194</v>
      </c>
      <c r="O4195" t="str">
        <f t="shared" si="131"/>
        <v/>
      </c>
      <c r="P4195" s="37">
        <f>VLOOKUP(C4195,微信退!Q:S,3,FALSE)</f>
        <v>194</v>
      </c>
      <c r="Q4195" t="str">
        <f t="shared" si="132"/>
        <v/>
      </c>
    </row>
    <row r="4196" spans="1:17" hidden="1">
      <c r="A4196" s="49">
        <v>42914.676678240743</v>
      </c>
      <c r="B4196" s="46">
        <v>0</v>
      </c>
      <c r="D4196" s="46" t="s">
        <v>36835</v>
      </c>
      <c r="E4196" s="46" t="s">
        <v>36836</v>
      </c>
      <c r="F4196" s="47">
        <v>800</v>
      </c>
      <c r="G4196" s="48" t="s">
        <v>34</v>
      </c>
      <c r="H4196" s="48" t="s">
        <v>34</v>
      </c>
      <c r="I4196" s="48" t="s">
        <v>102</v>
      </c>
      <c r="J4196" s="48" t="s">
        <v>98</v>
      </c>
      <c r="K4196" s="48" t="s">
        <v>100</v>
      </c>
      <c r="L4196" s="48" t="s">
        <v>36863</v>
      </c>
      <c r="M4196" s="48" t="s">
        <v>36864</v>
      </c>
      <c r="N4196" t="e">
        <f>VLOOKUP(B4196,HIS退!B:F,5,FALSE)</f>
        <v>#N/A</v>
      </c>
      <c r="O4196" t="e">
        <f t="shared" si="131"/>
        <v>#N/A</v>
      </c>
      <c r="P4196" s="37" t="e">
        <f>VLOOKUP(C4196,微信退!Q:S,3,FALSE)</f>
        <v>#N/A</v>
      </c>
      <c r="Q4196" t="e">
        <f t="shared" si="132"/>
        <v>#N/A</v>
      </c>
    </row>
    <row r="4197" spans="1:17" hidden="1">
      <c r="A4197" s="49">
        <v>42914.676944444444</v>
      </c>
      <c r="B4197" s="46">
        <v>454910</v>
      </c>
      <c r="C4197" s="50" t="s">
        <v>36865</v>
      </c>
      <c r="D4197" s="46" t="s">
        <v>36866</v>
      </c>
      <c r="E4197" s="46" t="s">
        <v>36867</v>
      </c>
      <c r="F4197" s="47">
        <v>1174</v>
      </c>
      <c r="G4197" s="48" t="s">
        <v>59</v>
      </c>
      <c r="H4197" s="48" t="s">
        <v>59</v>
      </c>
      <c r="I4197" s="48" t="s">
        <v>99</v>
      </c>
      <c r="J4197" s="48" t="s">
        <v>48</v>
      </c>
      <c r="K4197" s="48" t="s">
        <v>100</v>
      </c>
      <c r="L4197" s="48" t="s">
        <v>36868</v>
      </c>
      <c r="M4197" s="48" t="s">
        <v>36869</v>
      </c>
      <c r="N4197" t="e">
        <f>VLOOKUP(B4197,HIS退!B:F,5,FALSE)</f>
        <v>#N/A</v>
      </c>
      <c r="O4197" t="e">
        <f t="shared" si="131"/>
        <v>#N/A</v>
      </c>
      <c r="P4197" s="37" t="e">
        <f>VLOOKUP(C4197,微信退!Q:S,3,FALSE)</f>
        <v>#N/A</v>
      </c>
      <c r="Q4197" t="e">
        <f t="shared" si="132"/>
        <v>#N/A</v>
      </c>
    </row>
    <row r="4198" spans="1:17" hidden="1">
      <c r="A4198" s="49">
        <v>42914.677951388891</v>
      </c>
      <c r="B4198" s="46">
        <v>454952</v>
      </c>
      <c r="C4198" s="50" t="s">
        <v>36870</v>
      </c>
      <c r="D4198" s="46" t="s">
        <v>36871</v>
      </c>
      <c r="E4198" s="46" t="s">
        <v>28743</v>
      </c>
      <c r="F4198" s="47">
        <v>114</v>
      </c>
      <c r="G4198" s="48" t="s">
        <v>59</v>
      </c>
      <c r="H4198" s="48" t="s">
        <v>29015</v>
      </c>
      <c r="I4198" s="48" t="s">
        <v>99</v>
      </c>
      <c r="J4198" s="48" t="s">
        <v>48</v>
      </c>
      <c r="K4198" s="48" t="s">
        <v>100</v>
      </c>
      <c r="L4198" s="48" t="s">
        <v>36872</v>
      </c>
      <c r="M4198" s="48" t="s">
        <v>36873</v>
      </c>
      <c r="N4198" t="e">
        <f>VLOOKUP(B4198,HIS退!B:F,5,FALSE)</f>
        <v>#N/A</v>
      </c>
      <c r="O4198" t="e">
        <f t="shared" si="131"/>
        <v>#N/A</v>
      </c>
      <c r="P4198" s="37" t="e">
        <f>VLOOKUP(C4198,微信退!Q:S,3,FALSE)</f>
        <v>#N/A</v>
      </c>
      <c r="Q4198" t="e">
        <f t="shared" si="132"/>
        <v>#N/A</v>
      </c>
    </row>
    <row r="4199" spans="1:17" hidden="1">
      <c r="A4199" s="49">
        <v>42914.679710648146</v>
      </c>
      <c r="B4199" s="46">
        <v>455002</v>
      </c>
      <c r="C4199" s="50" t="s">
        <v>26942</v>
      </c>
      <c r="D4199" s="46" t="s">
        <v>28744</v>
      </c>
      <c r="E4199" s="46" t="s">
        <v>28745</v>
      </c>
      <c r="F4199" s="47">
        <v>20</v>
      </c>
      <c r="G4199" s="48" t="s">
        <v>34</v>
      </c>
      <c r="H4199" s="48" t="s">
        <v>112</v>
      </c>
      <c r="I4199" s="48" t="s">
        <v>99</v>
      </c>
      <c r="J4199" s="48" t="s">
        <v>48</v>
      </c>
      <c r="K4199" s="48" t="s">
        <v>100</v>
      </c>
      <c r="L4199" s="48" t="s">
        <v>26943</v>
      </c>
      <c r="M4199" s="48" t="s">
        <v>36874</v>
      </c>
      <c r="N4199">
        <f>VLOOKUP(B4199,HIS退!B:F,5,FALSE)</f>
        <v>-20</v>
      </c>
      <c r="O4199" t="str">
        <f t="shared" si="131"/>
        <v/>
      </c>
      <c r="P4199" s="37">
        <f>VLOOKUP(C4199,微信退!Q:S,3,FALSE)</f>
        <v>20</v>
      </c>
      <c r="Q4199" t="str">
        <f t="shared" si="132"/>
        <v/>
      </c>
    </row>
    <row r="4200" spans="1:17" hidden="1">
      <c r="A4200" s="49">
        <v>42914.680162037039</v>
      </c>
      <c r="B4200" s="46">
        <v>455013</v>
      </c>
      <c r="C4200" s="50" t="s">
        <v>26944</v>
      </c>
      <c r="D4200" s="46" t="s">
        <v>28744</v>
      </c>
      <c r="E4200" s="46" t="s">
        <v>28745</v>
      </c>
      <c r="F4200" s="47">
        <v>4</v>
      </c>
      <c r="G4200" s="48" t="s">
        <v>34</v>
      </c>
      <c r="H4200" s="48" t="s">
        <v>112</v>
      </c>
      <c r="I4200" s="48" t="s">
        <v>99</v>
      </c>
      <c r="J4200" s="48" t="s">
        <v>48</v>
      </c>
      <c r="K4200" s="48" t="s">
        <v>100</v>
      </c>
      <c r="L4200" s="48" t="s">
        <v>26945</v>
      </c>
      <c r="M4200" s="48" t="s">
        <v>36875</v>
      </c>
      <c r="N4200">
        <f>VLOOKUP(B4200,HIS退!B:F,5,FALSE)</f>
        <v>-4</v>
      </c>
      <c r="O4200" t="str">
        <f t="shared" si="131"/>
        <v/>
      </c>
      <c r="P4200" s="37">
        <f>VLOOKUP(C4200,微信退!Q:S,3,FALSE)</f>
        <v>4</v>
      </c>
      <c r="Q4200" t="str">
        <f t="shared" si="132"/>
        <v/>
      </c>
    </row>
    <row r="4201" spans="1:17" hidden="1">
      <c r="A4201" s="49">
        <v>42914.681145833332</v>
      </c>
      <c r="B4201" s="46">
        <v>455051</v>
      </c>
      <c r="C4201" s="50" t="s">
        <v>26640</v>
      </c>
      <c r="D4201" s="46" t="s">
        <v>28746</v>
      </c>
      <c r="E4201" s="46" t="s">
        <v>28747</v>
      </c>
      <c r="F4201" s="47">
        <v>624</v>
      </c>
      <c r="G4201" s="48" t="s">
        <v>34</v>
      </c>
      <c r="H4201" s="48" t="s">
        <v>112</v>
      </c>
      <c r="I4201" s="48" t="s">
        <v>99</v>
      </c>
      <c r="J4201" s="48" t="s">
        <v>48</v>
      </c>
      <c r="K4201" s="48" t="s">
        <v>100</v>
      </c>
      <c r="L4201" s="48" t="s">
        <v>26641</v>
      </c>
      <c r="M4201" s="48" t="s">
        <v>36876</v>
      </c>
      <c r="N4201">
        <f>VLOOKUP(B4201,HIS退!B:F,5,FALSE)</f>
        <v>-624</v>
      </c>
      <c r="O4201" t="str">
        <f t="shared" si="131"/>
        <v/>
      </c>
      <c r="P4201" s="37">
        <f>VLOOKUP(C4201,微信退!Q:S,3,FALSE)</f>
        <v>624</v>
      </c>
      <c r="Q4201" t="str">
        <f t="shared" si="132"/>
        <v/>
      </c>
    </row>
    <row r="4202" spans="1:17" hidden="1">
      <c r="A4202" s="49">
        <v>42914.681458333333</v>
      </c>
      <c r="B4202" s="46">
        <v>455064</v>
      </c>
      <c r="C4202" s="50" t="s">
        <v>36877</v>
      </c>
      <c r="D4202" s="46" t="s">
        <v>36878</v>
      </c>
      <c r="E4202" s="46" t="s">
        <v>36879</v>
      </c>
      <c r="F4202" s="47">
        <v>1500</v>
      </c>
      <c r="G4202" s="48" t="s">
        <v>59</v>
      </c>
      <c r="H4202" s="48" t="s">
        <v>59</v>
      </c>
      <c r="I4202" s="48" t="s">
        <v>99</v>
      </c>
      <c r="J4202" s="48" t="s">
        <v>48</v>
      </c>
      <c r="K4202" s="48" t="s">
        <v>100</v>
      </c>
      <c r="L4202" s="48" t="s">
        <v>36880</v>
      </c>
      <c r="M4202" s="48" t="s">
        <v>36881</v>
      </c>
      <c r="N4202" t="e">
        <f>VLOOKUP(B4202,HIS退!B:F,5,FALSE)</f>
        <v>#N/A</v>
      </c>
      <c r="O4202" t="e">
        <f t="shared" si="131"/>
        <v>#N/A</v>
      </c>
      <c r="P4202" s="37" t="e">
        <f>VLOOKUP(C4202,微信退!Q:S,3,FALSE)</f>
        <v>#N/A</v>
      </c>
      <c r="Q4202" t="e">
        <f t="shared" si="132"/>
        <v>#N/A</v>
      </c>
    </row>
    <row r="4203" spans="1:17" hidden="1">
      <c r="A4203" s="49">
        <v>42914.682060185187</v>
      </c>
      <c r="B4203" s="46">
        <v>455103</v>
      </c>
      <c r="C4203" s="50" t="s">
        <v>26826</v>
      </c>
      <c r="D4203" s="46" t="s">
        <v>28748</v>
      </c>
      <c r="E4203" s="46" t="s">
        <v>28749</v>
      </c>
      <c r="F4203" s="47">
        <v>96</v>
      </c>
      <c r="G4203" s="48" t="s">
        <v>59</v>
      </c>
      <c r="H4203" s="48" t="s">
        <v>112</v>
      </c>
      <c r="I4203" s="48" t="s">
        <v>99</v>
      </c>
      <c r="J4203" s="48" t="s">
        <v>48</v>
      </c>
      <c r="K4203" s="48" t="s">
        <v>100</v>
      </c>
      <c r="L4203" s="48" t="s">
        <v>26827</v>
      </c>
      <c r="M4203" s="48" t="s">
        <v>36882</v>
      </c>
      <c r="N4203">
        <f>VLOOKUP(B4203,HIS退!B:F,5,FALSE)</f>
        <v>-96</v>
      </c>
      <c r="O4203" t="str">
        <f t="shared" si="131"/>
        <v/>
      </c>
      <c r="P4203" s="37">
        <f>VLOOKUP(C4203,微信退!Q:S,3,FALSE)</f>
        <v>96</v>
      </c>
      <c r="Q4203" t="str">
        <f t="shared" si="132"/>
        <v/>
      </c>
    </row>
    <row r="4204" spans="1:17" hidden="1">
      <c r="A4204" s="49">
        <v>42914.682326388887</v>
      </c>
      <c r="B4204" s="46">
        <v>455113</v>
      </c>
      <c r="C4204" s="50" t="s">
        <v>36883</v>
      </c>
      <c r="D4204" s="46" t="s">
        <v>36884</v>
      </c>
      <c r="E4204" s="46" t="s">
        <v>36885</v>
      </c>
      <c r="F4204" s="47">
        <v>400</v>
      </c>
      <c r="G4204" s="48" t="s">
        <v>34</v>
      </c>
      <c r="H4204" s="48" t="s">
        <v>29015</v>
      </c>
      <c r="I4204" s="48" t="s">
        <v>99</v>
      </c>
      <c r="J4204" s="48" t="s">
        <v>48</v>
      </c>
      <c r="K4204" s="48" t="s">
        <v>100</v>
      </c>
      <c r="L4204" s="48" t="s">
        <v>36886</v>
      </c>
      <c r="M4204" s="48" t="s">
        <v>36887</v>
      </c>
      <c r="N4204" t="e">
        <f>VLOOKUP(B4204,HIS退!B:F,5,FALSE)</f>
        <v>#N/A</v>
      </c>
      <c r="O4204" t="e">
        <f t="shared" si="131"/>
        <v>#N/A</v>
      </c>
      <c r="P4204" s="37" t="e">
        <f>VLOOKUP(C4204,微信退!Q:S,3,FALSE)</f>
        <v>#N/A</v>
      </c>
      <c r="Q4204" t="e">
        <f t="shared" si="132"/>
        <v>#N/A</v>
      </c>
    </row>
    <row r="4205" spans="1:17" hidden="1">
      <c r="A4205" s="49">
        <v>42914.682615740741</v>
      </c>
      <c r="B4205" s="46">
        <v>455118</v>
      </c>
      <c r="C4205" s="50" t="s">
        <v>36888</v>
      </c>
      <c r="D4205" s="46" t="s">
        <v>36884</v>
      </c>
      <c r="E4205" s="46" t="s">
        <v>36885</v>
      </c>
      <c r="F4205" s="47">
        <v>200</v>
      </c>
      <c r="G4205" s="48" t="s">
        <v>34</v>
      </c>
      <c r="H4205" s="48" t="s">
        <v>29015</v>
      </c>
      <c r="I4205" s="48" t="s">
        <v>99</v>
      </c>
      <c r="J4205" s="48" t="s">
        <v>48</v>
      </c>
      <c r="K4205" s="48" t="s">
        <v>100</v>
      </c>
      <c r="L4205" s="48" t="s">
        <v>36889</v>
      </c>
      <c r="M4205" s="48" t="s">
        <v>36890</v>
      </c>
      <c r="N4205" t="e">
        <f>VLOOKUP(B4205,HIS退!B:F,5,FALSE)</f>
        <v>#N/A</v>
      </c>
      <c r="O4205" t="e">
        <f t="shared" si="131"/>
        <v>#N/A</v>
      </c>
      <c r="P4205" s="37" t="e">
        <f>VLOOKUP(C4205,微信退!Q:S,3,FALSE)</f>
        <v>#N/A</v>
      </c>
      <c r="Q4205" t="e">
        <f t="shared" si="132"/>
        <v>#N/A</v>
      </c>
    </row>
    <row r="4206" spans="1:17" hidden="1">
      <c r="A4206" s="49">
        <v>42914.682812500003</v>
      </c>
      <c r="B4206" s="46">
        <v>455130</v>
      </c>
      <c r="C4206" s="50" t="s">
        <v>26712</v>
      </c>
      <c r="D4206" s="46" t="s">
        <v>28750</v>
      </c>
      <c r="E4206" s="46" t="s">
        <v>28751</v>
      </c>
      <c r="F4206" s="47">
        <v>10</v>
      </c>
      <c r="G4206" s="48" t="s">
        <v>59</v>
      </c>
      <c r="H4206" s="48" t="s">
        <v>112</v>
      </c>
      <c r="I4206" s="48" t="s">
        <v>99</v>
      </c>
      <c r="J4206" s="48" t="s">
        <v>48</v>
      </c>
      <c r="K4206" s="48" t="s">
        <v>100</v>
      </c>
      <c r="L4206" s="48" t="s">
        <v>26713</v>
      </c>
      <c r="M4206" s="48" t="s">
        <v>36891</v>
      </c>
      <c r="N4206">
        <f>VLOOKUP(B4206,HIS退!B:F,5,FALSE)</f>
        <v>-10</v>
      </c>
      <c r="O4206" t="str">
        <f t="shared" si="131"/>
        <v/>
      </c>
      <c r="P4206" s="37">
        <f>VLOOKUP(C4206,微信退!Q:S,3,FALSE)</f>
        <v>10</v>
      </c>
      <c r="Q4206" t="str">
        <f t="shared" si="132"/>
        <v/>
      </c>
    </row>
    <row r="4207" spans="1:17" hidden="1">
      <c r="A4207" s="49">
        <v>42914.683298611111</v>
      </c>
      <c r="B4207" s="46">
        <v>455162</v>
      </c>
      <c r="C4207" s="50" t="s">
        <v>26664</v>
      </c>
      <c r="D4207" s="46" t="s">
        <v>28752</v>
      </c>
      <c r="E4207" s="46" t="s">
        <v>28753</v>
      </c>
      <c r="F4207" s="47">
        <v>20</v>
      </c>
      <c r="G4207" s="48" t="s">
        <v>59</v>
      </c>
      <c r="H4207" s="48" t="s">
        <v>112</v>
      </c>
      <c r="I4207" s="48" t="s">
        <v>99</v>
      </c>
      <c r="J4207" s="48" t="s">
        <v>48</v>
      </c>
      <c r="K4207" s="48" t="s">
        <v>100</v>
      </c>
      <c r="L4207" s="48" t="s">
        <v>26665</v>
      </c>
      <c r="M4207" s="48" t="s">
        <v>36892</v>
      </c>
      <c r="N4207">
        <f>VLOOKUP(B4207,HIS退!B:F,5,FALSE)</f>
        <v>-20</v>
      </c>
      <c r="O4207" t="str">
        <f t="shared" si="131"/>
        <v/>
      </c>
      <c r="P4207" s="37">
        <f>VLOOKUP(C4207,微信退!Q:S,3,FALSE)</f>
        <v>20</v>
      </c>
      <c r="Q4207" t="str">
        <f t="shared" si="132"/>
        <v/>
      </c>
    </row>
    <row r="4208" spans="1:17" hidden="1">
      <c r="A4208" s="49">
        <v>42914.683321759258</v>
      </c>
      <c r="B4208" s="46">
        <v>455167</v>
      </c>
      <c r="C4208" s="50" t="s">
        <v>36893</v>
      </c>
      <c r="D4208" s="46" t="s">
        <v>28750</v>
      </c>
      <c r="E4208" s="46" t="s">
        <v>28751</v>
      </c>
      <c r="F4208" s="47">
        <v>6</v>
      </c>
      <c r="G4208" s="48" t="s">
        <v>59</v>
      </c>
      <c r="H4208" s="48" t="s">
        <v>29015</v>
      </c>
      <c r="I4208" s="48" t="s">
        <v>99</v>
      </c>
      <c r="J4208" s="48" t="s">
        <v>48</v>
      </c>
      <c r="K4208" s="48" t="s">
        <v>100</v>
      </c>
      <c r="L4208" s="48" t="s">
        <v>36894</v>
      </c>
      <c r="M4208" s="48" t="s">
        <v>36895</v>
      </c>
      <c r="N4208" t="e">
        <f>VLOOKUP(B4208,HIS退!B:F,5,FALSE)</f>
        <v>#N/A</v>
      </c>
      <c r="O4208" t="e">
        <f t="shared" si="131"/>
        <v>#N/A</v>
      </c>
      <c r="P4208" s="37" t="e">
        <f>VLOOKUP(C4208,微信退!Q:S,3,FALSE)</f>
        <v>#N/A</v>
      </c>
      <c r="Q4208" t="e">
        <f t="shared" si="132"/>
        <v>#N/A</v>
      </c>
    </row>
    <row r="4209" spans="1:17" hidden="1">
      <c r="A4209" s="49">
        <v>42914.684571759259</v>
      </c>
      <c r="B4209" s="46">
        <v>455230</v>
      </c>
      <c r="C4209" s="50" t="s">
        <v>26806</v>
      </c>
      <c r="D4209" s="46" t="s">
        <v>28754</v>
      </c>
      <c r="E4209" s="46" t="s">
        <v>28755</v>
      </c>
      <c r="F4209" s="47">
        <v>100</v>
      </c>
      <c r="G4209" s="48" t="s">
        <v>34</v>
      </c>
      <c r="H4209" s="48" t="s">
        <v>112</v>
      </c>
      <c r="I4209" s="48" t="s">
        <v>99</v>
      </c>
      <c r="J4209" s="48" t="s">
        <v>48</v>
      </c>
      <c r="K4209" s="48" t="s">
        <v>100</v>
      </c>
      <c r="L4209" s="48" t="s">
        <v>26807</v>
      </c>
      <c r="M4209" s="48" t="s">
        <v>36896</v>
      </c>
      <c r="N4209">
        <f>VLOOKUP(B4209,HIS退!B:F,5,FALSE)</f>
        <v>-100</v>
      </c>
      <c r="O4209" t="str">
        <f t="shared" si="131"/>
        <v/>
      </c>
      <c r="P4209" s="37">
        <f>VLOOKUP(C4209,微信退!Q:S,3,FALSE)</f>
        <v>100</v>
      </c>
      <c r="Q4209" t="str">
        <f t="shared" si="132"/>
        <v/>
      </c>
    </row>
    <row r="4210" spans="1:17" hidden="1">
      <c r="A4210" s="49">
        <v>42914.685497685183</v>
      </c>
      <c r="B4210" s="46">
        <v>455265</v>
      </c>
      <c r="C4210" s="50" t="s">
        <v>36897</v>
      </c>
      <c r="D4210" s="46" t="s">
        <v>36898</v>
      </c>
      <c r="E4210" s="46" t="s">
        <v>36899</v>
      </c>
      <c r="F4210" s="47">
        <v>192</v>
      </c>
      <c r="G4210" s="48" t="s">
        <v>34</v>
      </c>
      <c r="H4210" s="48" t="s">
        <v>34</v>
      </c>
      <c r="I4210" s="48" t="s">
        <v>99</v>
      </c>
      <c r="J4210" s="48" t="s">
        <v>48</v>
      </c>
      <c r="K4210" s="48" t="s">
        <v>100</v>
      </c>
      <c r="L4210" s="48" t="s">
        <v>36900</v>
      </c>
      <c r="M4210" s="48" t="s">
        <v>36901</v>
      </c>
      <c r="N4210" t="e">
        <f>VLOOKUP(B4210,HIS退!B:F,5,FALSE)</f>
        <v>#N/A</v>
      </c>
      <c r="O4210" t="e">
        <f t="shared" si="131"/>
        <v>#N/A</v>
      </c>
      <c r="P4210" s="37" t="e">
        <f>VLOOKUP(C4210,微信退!Q:S,3,FALSE)</f>
        <v>#N/A</v>
      </c>
      <c r="Q4210" t="e">
        <f t="shared" si="132"/>
        <v>#N/A</v>
      </c>
    </row>
    <row r="4211" spans="1:17" hidden="1">
      <c r="A4211" s="49">
        <v>42914.686215277776</v>
      </c>
      <c r="B4211" s="46">
        <v>455300</v>
      </c>
      <c r="C4211" s="50" t="s">
        <v>36902</v>
      </c>
      <c r="D4211" s="46" t="s">
        <v>36903</v>
      </c>
      <c r="E4211" s="46" t="s">
        <v>36904</v>
      </c>
      <c r="F4211" s="47">
        <v>16</v>
      </c>
      <c r="G4211" s="48" t="s">
        <v>59</v>
      </c>
      <c r="H4211" s="48" t="s">
        <v>29015</v>
      </c>
      <c r="I4211" s="48" t="s">
        <v>99</v>
      </c>
      <c r="J4211" s="48" t="s">
        <v>48</v>
      </c>
      <c r="K4211" s="48" t="s">
        <v>100</v>
      </c>
      <c r="L4211" s="48" t="s">
        <v>36905</v>
      </c>
      <c r="M4211" s="48" t="s">
        <v>36906</v>
      </c>
      <c r="N4211" t="e">
        <f>VLOOKUP(B4211,HIS退!B:F,5,FALSE)</f>
        <v>#N/A</v>
      </c>
      <c r="O4211" t="e">
        <f t="shared" si="131"/>
        <v>#N/A</v>
      </c>
      <c r="P4211" s="37" t="e">
        <f>VLOOKUP(C4211,微信退!Q:S,3,FALSE)</f>
        <v>#N/A</v>
      </c>
      <c r="Q4211" t="e">
        <f t="shared" si="132"/>
        <v>#N/A</v>
      </c>
    </row>
    <row r="4212" spans="1:17" hidden="1">
      <c r="A4212" s="49">
        <v>42914.686585648145</v>
      </c>
      <c r="B4212" s="46">
        <v>455316</v>
      </c>
      <c r="C4212" s="50" t="s">
        <v>36907</v>
      </c>
      <c r="D4212" s="46" t="s">
        <v>36908</v>
      </c>
      <c r="E4212" s="46" t="s">
        <v>36909</v>
      </c>
      <c r="F4212" s="47">
        <v>26</v>
      </c>
      <c r="G4212" s="48" t="s">
        <v>59</v>
      </c>
      <c r="H4212" s="48" t="s">
        <v>59</v>
      </c>
      <c r="I4212" s="48" t="s">
        <v>99</v>
      </c>
      <c r="J4212" s="48" t="s">
        <v>48</v>
      </c>
      <c r="K4212" s="48" t="s">
        <v>100</v>
      </c>
      <c r="L4212" s="48" t="s">
        <v>36910</v>
      </c>
      <c r="M4212" s="48" t="s">
        <v>36911</v>
      </c>
      <c r="N4212" t="e">
        <f>VLOOKUP(B4212,HIS退!B:F,5,FALSE)</f>
        <v>#N/A</v>
      </c>
      <c r="O4212" t="e">
        <f t="shared" si="131"/>
        <v>#N/A</v>
      </c>
      <c r="P4212" s="37" t="e">
        <f>VLOOKUP(C4212,微信退!Q:S,3,FALSE)</f>
        <v>#N/A</v>
      </c>
      <c r="Q4212" t="e">
        <f t="shared" si="132"/>
        <v>#N/A</v>
      </c>
    </row>
    <row r="4213" spans="1:17" hidden="1">
      <c r="A4213" s="49">
        <v>42914.687037037038</v>
      </c>
      <c r="B4213" s="46">
        <v>455332</v>
      </c>
      <c r="C4213" s="50" t="s">
        <v>36912</v>
      </c>
      <c r="D4213" s="46" t="s">
        <v>36913</v>
      </c>
      <c r="E4213" s="46" t="s">
        <v>36914</v>
      </c>
      <c r="F4213" s="47">
        <v>789</v>
      </c>
      <c r="G4213" s="48" t="s">
        <v>59</v>
      </c>
      <c r="H4213" s="48" t="s">
        <v>34</v>
      </c>
      <c r="I4213" s="48" t="s">
        <v>99</v>
      </c>
      <c r="J4213" s="48" t="s">
        <v>48</v>
      </c>
      <c r="K4213" s="48" t="s">
        <v>100</v>
      </c>
      <c r="L4213" s="48" t="s">
        <v>36915</v>
      </c>
      <c r="M4213" s="48" t="s">
        <v>36916</v>
      </c>
      <c r="N4213" t="e">
        <f>VLOOKUP(B4213,HIS退!B:F,5,FALSE)</f>
        <v>#N/A</v>
      </c>
      <c r="O4213" t="e">
        <f t="shared" si="131"/>
        <v>#N/A</v>
      </c>
      <c r="P4213" s="37" t="e">
        <f>VLOOKUP(C4213,微信退!Q:S,3,FALSE)</f>
        <v>#N/A</v>
      </c>
      <c r="Q4213" t="e">
        <f t="shared" si="132"/>
        <v>#N/A</v>
      </c>
    </row>
    <row r="4214" spans="1:17" hidden="1">
      <c r="A4214" s="49">
        <v>42914.688298611109</v>
      </c>
      <c r="B4214" s="46">
        <v>455397</v>
      </c>
      <c r="C4214" s="50" t="s">
        <v>26748</v>
      </c>
      <c r="D4214" s="46" t="s">
        <v>28756</v>
      </c>
      <c r="E4214" s="46" t="s">
        <v>28757</v>
      </c>
      <c r="F4214" s="47">
        <v>15</v>
      </c>
      <c r="G4214" s="48" t="s">
        <v>59</v>
      </c>
      <c r="H4214" s="48" t="s">
        <v>112</v>
      </c>
      <c r="I4214" s="48" t="s">
        <v>99</v>
      </c>
      <c r="J4214" s="48" t="s">
        <v>48</v>
      </c>
      <c r="K4214" s="48" t="s">
        <v>100</v>
      </c>
      <c r="L4214" s="48" t="s">
        <v>26749</v>
      </c>
      <c r="M4214" s="48" t="s">
        <v>36917</v>
      </c>
      <c r="N4214">
        <f>VLOOKUP(B4214,HIS退!B:F,5,FALSE)</f>
        <v>-15</v>
      </c>
      <c r="O4214" t="str">
        <f t="shared" si="131"/>
        <v/>
      </c>
      <c r="P4214" s="37">
        <f>VLOOKUP(C4214,微信退!Q:S,3,FALSE)</f>
        <v>15</v>
      </c>
      <c r="Q4214" t="str">
        <f t="shared" si="132"/>
        <v/>
      </c>
    </row>
    <row r="4215" spans="1:17" hidden="1">
      <c r="A4215" s="49">
        <v>42914.688692129632</v>
      </c>
      <c r="B4215" s="46">
        <v>455418</v>
      </c>
      <c r="C4215" s="50" t="s">
        <v>26816</v>
      </c>
      <c r="D4215" s="46" t="s">
        <v>28758</v>
      </c>
      <c r="E4215" s="46" t="s">
        <v>28759</v>
      </c>
      <c r="F4215" s="47">
        <v>55</v>
      </c>
      <c r="G4215" s="48" t="s">
        <v>34</v>
      </c>
      <c r="H4215" s="48" t="s">
        <v>112</v>
      </c>
      <c r="I4215" s="48" t="s">
        <v>99</v>
      </c>
      <c r="J4215" s="48" t="s">
        <v>48</v>
      </c>
      <c r="K4215" s="48" t="s">
        <v>100</v>
      </c>
      <c r="L4215" s="48" t="s">
        <v>26817</v>
      </c>
      <c r="M4215" s="48" t="s">
        <v>36918</v>
      </c>
      <c r="N4215">
        <f>VLOOKUP(B4215,HIS退!B:F,5,FALSE)</f>
        <v>-55</v>
      </c>
      <c r="O4215" t="str">
        <f t="shared" si="131"/>
        <v/>
      </c>
      <c r="P4215" s="37">
        <f>VLOOKUP(C4215,微信退!Q:S,3,FALSE)</f>
        <v>55</v>
      </c>
      <c r="Q4215" t="str">
        <f t="shared" si="132"/>
        <v/>
      </c>
    </row>
    <row r="4216" spans="1:17" hidden="1">
      <c r="A4216" s="49">
        <v>42914.688703703701</v>
      </c>
      <c r="B4216" s="46">
        <v>455419</v>
      </c>
      <c r="C4216" s="50" t="s">
        <v>36919</v>
      </c>
      <c r="D4216" s="46" t="s">
        <v>36920</v>
      </c>
      <c r="E4216" s="46" t="s">
        <v>36921</v>
      </c>
      <c r="F4216" s="47">
        <v>10</v>
      </c>
      <c r="G4216" s="48" t="s">
        <v>59</v>
      </c>
      <c r="H4216" s="48" t="s">
        <v>29015</v>
      </c>
      <c r="I4216" s="48" t="s">
        <v>99</v>
      </c>
      <c r="J4216" s="48" t="s">
        <v>48</v>
      </c>
      <c r="K4216" s="48" t="s">
        <v>100</v>
      </c>
      <c r="L4216" s="48" t="s">
        <v>36922</v>
      </c>
      <c r="M4216" s="48" t="s">
        <v>36923</v>
      </c>
      <c r="N4216" t="e">
        <f>VLOOKUP(B4216,HIS退!B:F,5,FALSE)</f>
        <v>#N/A</v>
      </c>
      <c r="O4216" t="e">
        <f t="shared" si="131"/>
        <v>#N/A</v>
      </c>
      <c r="P4216" s="37" t="e">
        <f>VLOOKUP(C4216,微信退!Q:S,3,FALSE)</f>
        <v>#N/A</v>
      </c>
      <c r="Q4216" t="e">
        <f t="shared" si="132"/>
        <v>#N/A</v>
      </c>
    </row>
    <row r="4217" spans="1:17" hidden="1">
      <c r="A4217" s="49">
        <v>42914.690127314818</v>
      </c>
      <c r="B4217" s="46">
        <v>455473</v>
      </c>
      <c r="C4217" s="50" t="s">
        <v>26680</v>
      </c>
      <c r="D4217" s="46" t="s">
        <v>28760</v>
      </c>
      <c r="E4217" s="46" t="s">
        <v>28761</v>
      </c>
      <c r="F4217" s="47">
        <v>79</v>
      </c>
      <c r="G4217" s="48" t="s">
        <v>59</v>
      </c>
      <c r="H4217" s="48" t="s">
        <v>112</v>
      </c>
      <c r="I4217" s="48" t="s">
        <v>99</v>
      </c>
      <c r="J4217" s="48" t="s">
        <v>48</v>
      </c>
      <c r="K4217" s="48" t="s">
        <v>100</v>
      </c>
      <c r="L4217" s="48" t="s">
        <v>26681</v>
      </c>
      <c r="M4217" s="48" t="s">
        <v>36924</v>
      </c>
      <c r="N4217">
        <f>VLOOKUP(B4217,HIS退!B:F,5,FALSE)</f>
        <v>-79</v>
      </c>
      <c r="O4217" t="str">
        <f t="shared" si="131"/>
        <v/>
      </c>
      <c r="P4217" s="37">
        <f>VLOOKUP(C4217,微信退!Q:S,3,FALSE)</f>
        <v>79</v>
      </c>
      <c r="Q4217" t="str">
        <f t="shared" si="132"/>
        <v/>
      </c>
    </row>
    <row r="4218" spans="1:17" hidden="1">
      <c r="A4218" s="49">
        <v>42914.692314814813</v>
      </c>
      <c r="B4218" s="46">
        <v>455554</v>
      </c>
      <c r="C4218" s="50" t="s">
        <v>26706</v>
      </c>
      <c r="D4218" s="46" t="s">
        <v>28762</v>
      </c>
      <c r="E4218" s="46" t="s">
        <v>28763</v>
      </c>
      <c r="F4218" s="47">
        <v>75</v>
      </c>
      <c r="G4218" s="48" t="s">
        <v>34</v>
      </c>
      <c r="H4218" s="48" t="s">
        <v>112</v>
      </c>
      <c r="I4218" s="48" t="s">
        <v>99</v>
      </c>
      <c r="J4218" s="48" t="s">
        <v>48</v>
      </c>
      <c r="K4218" s="48" t="s">
        <v>100</v>
      </c>
      <c r="L4218" s="48" t="s">
        <v>26707</v>
      </c>
      <c r="M4218" s="48" t="s">
        <v>36925</v>
      </c>
      <c r="N4218">
        <f>VLOOKUP(B4218,HIS退!B:F,5,FALSE)</f>
        <v>-75</v>
      </c>
      <c r="O4218" t="str">
        <f t="shared" si="131"/>
        <v/>
      </c>
      <c r="P4218" s="37">
        <f>VLOOKUP(C4218,微信退!Q:S,3,FALSE)</f>
        <v>75</v>
      </c>
      <c r="Q4218" t="str">
        <f t="shared" si="132"/>
        <v/>
      </c>
    </row>
    <row r="4219" spans="1:17" hidden="1">
      <c r="A4219" s="49">
        <v>42914.69259259259</v>
      </c>
      <c r="B4219" s="46">
        <v>455568</v>
      </c>
      <c r="C4219" s="50" t="s">
        <v>36926</v>
      </c>
      <c r="D4219" s="46" t="s">
        <v>36927</v>
      </c>
      <c r="E4219" s="46" t="s">
        <v>36928</v>
      </c>
      <c r="F4219" s="47">
        <v>500</v>
      </c>
      <c r="G4219" s="48" t="s">
        <v>59</v>
      </c>
      <c r="H4219" s="48" t="s">
        <v>59</v>
      </c>
      <c r="I4219" s="48" t="s">
        <v>99</v>
      </c>
      <c r="J4219" s="48" t="s">
        <v>48</v>
      </c>
      <c r="K4219" s="48" t="s">
        <v>100</v>
      </c>
      <c r="L4219" s="48" t="s">
        <v>36929</v>
      </c>
      <c r="M4219" s="48" t="s">
        <v>36930</v>
      </c>
      <c r="N4219" t="e">
        <f>VLOOKUP(B4219,HIS退!B:F,5,FALSE)</f>
        <v>#N/A</v>
      </c>
      <c r="O4219" t="e">
        <f t="shared" ref="O4219:O4282" si="133">IF(N4219=F4219*-1,"",1)</f>
        <v>#N/A</v>
      </c>
      <c r="P4219" s="37" t="e">
        <f>VLOOKUP(C4219,微信退!Q:S,3,FALSE)</f>
        <v>#N/A</v>
      </c>
      <c r="Q4219" t="e">
        <f t="shared" ref="Q4219:Q4282" si="134">IF(P4219=F4219,"",1)</f>
        <v>#N/A</v>
      </c>
    </row>
    <row r="4220" spans="1:17" hidden="1">
      <c r="A4220" s="49">
        <v>42914.692708333336</v>
      </c>
      <c r="B4220" s="46">
        <v>455575</v>
      </c>
      <c r="C4220" s="50" t="s">
        <v>26912</v>
      </c>
      <c r="D4220" s="46" t="s">
        <v>28764</v>
      </c>
      <c r="E4220" s="46" t="s">
        <v>28765</v>
      </c>
      <c r="F4220" s="47">
        <v>41</v>
      </c>
      <c r="G4220" s="48" t="s">
        <v>59</v>
      </c>
      <c r="H4220" s="48" t="s">
        <v>112</v>
      </c>
      <c r="I4220" s="48" t="s">
        <v>99</v>
      </c>
      <c r="J4220" s="48" t="s">
        <v>48</v>
      </c>
      <c r="K4220" s="48" t="s">
        <v>100</v>
      </c>
      <c r="L4220" s="48" t="s">
        <v>26913</v>
      </c>
      <c r="M4220" s="48" t="s">
        <v>36931</v>
      </c>
      <c r="N4220">
        <f>VLOOKUP(B4220,HIS退!B:F,5,FALSE)</f>
        <v>-41</v>
      </c>
      <c r="O4220" t="str">
        <f t="shared" si="133"/>
        <v/>
      </c>
      <c r="P4220" s="37">
        <f>VLOOKUP(C4220,微信退!Q:S,3,FALSE)</f>
        <v>41</v>
      </c>
      <c r="Q4220" t="str">
        <f t="shared" si="134"/>
        <v/>
      </c>
    </row>
    <row r="4221" spans="1:17" hidden="1">
      <c r="A4221" s="49">
        <v>42914.693958333337</v>
      </c>
      <c r="B4221" s="46">
        <v>455629</v>
      </c>
      <c r="C4221" s="50" t="s">
        <v>36932</v>
      </c>
      <c r="D4221" s="46" t="s">
        <v>36933</v>
      </c>
      <c r="E4221" s="46" t="s">
        <v>36934</v>
      </c>
      <c r="F4221" s="47">
        <v>362</v>
      </c>
      <c r="G4221" s="48" t="s">
        <v>59</v>
      </c>
      <c r="H4221" s="48" t="s">
        <v>59</v>
      </c>
      <c r="I4221" s="48" t="s">
        <v>99</v>
      </c>
      <c r="J4221" s="48" t="s">
        <v>48</v>
      </c>
      <c r="K4221" s="48" t="s">
        <v>100</v>
      </c>
      <c r="L4221" s="48" t="s">
        <v>36935</v>
      </c>
      <c r="M4221" s="48" t="s">
        <v>36936</v>
      </c>
      <c r="N4221" t="e">
        <f>VLOOKUP(B4221,HIS退!B:F,5,FALSE)</f>
        <v>#N/A</v>
      </c>
      <c r="O4221" t="e">
        <f t="shared" si="133"/>
        <v>#N/A</v>
      </c>
      <c r="P4221" s="37" t="e">
        <f>VLOOKUP(C4221,微信退!Q:S,3,FALSE)</f>
        <v>#N/A</v>
      </c>
      <c r="Q4221" t="e">
        <f t="shared" si="134"/>
        <v>#N/A</v>
      </c>
    </row>
    <row r="4222" spans="1:17" hidden="1">
      <c r="A4222" s="49">
        <v>42914.69425925926</v>
      </c>
      <c r="B4222" s="46">
        <v>455635</v>
      </c>
      <c r="C4222" s="50" t="s">
        <v>36937</v>
      </c>
      <c r="D4222" s="46" t="s">
        <v>36938</v>
      </c>
      <c r="E4222" s="46" t="s">
        <v>36939</v>
      </c>
      <c r="F4222" s="47">
        <v>836</v>
      </c>
      <c r="G4222" s="48" t="s">
        <v>34</v>
      </c>
      <c r="H4222" s="48" t="s">
        <v>34</v>
      </c>
      <c r="I4222" s="48" t="s">
        <v>101</v>
      </c>
      <c r="J4222" s="48" t="s">
        <v>29021</v>
      </c>
      <c r="K4222" s="48" t="s">
        <v>100</v>
      </c>
      <c r="L4222" s="48" t="s">
        <v>36940</v>
      </c>
      <c r="M4222" s="48" t="s">
        <v>36941</v>
      </c>
      <c r="N4222" t="e">
        <f>VLOOKUP(B4222,HIS退!B:F,5,FALSE)</f>
        <v>#N/A</v>
      </c>
      <c r="O4222" t="e">
        <f t="shared" si="133"/>
        <v>#N/A</v>
      </c>
      <c r="P4222" s="37" t="e">
        <f>VLOOKUP(C4222,微信退!Q:S,3,FALSE)</f>
        <v>#N/A</v>
      </c>
      <c r="Q4222" t="e">
        <f t="shared" si="134"/>
        <v>#N/A</v>
      </c>
    </row>
    <row r="4223" spans="1:17" hidden="1">
      <c r="A4223" s="49">
        <v>42914.694594907407</v>
      </c>
      <c r="B4223" s="46">
        <v>455653</v>
      </c>
      <c r="C4223" s="50" t="s">
        <v>26750</v>
      </c>
      <c r="D4223" s="46" t="s">
        <v>28766</v>
      </c>
      <c r="E4223" s="46" t="s">
        <v>28767</v>
      </c>
      <c r="F4223" s="47">
        <v>6</v>
      </c>
      <c r="G4223" s="48" t="s">
        <v>34</v>
      </c>
      <c r="H4223" s="48" t="s">
        <v>112</v>
      </c>
      <c r="I4223" s="48" t="s">
        <v>99</v>
      </c>
      <c r="J4223" s="48" t="s">
        <v>48</v>
      </c>
      <c r="K4223" s="48" t="s">
        <v>100</v>
      </c>
      <c r="L4223" s="48" t="s">
        <v>26751</v>
      </c>
      <c r="M4223" s="48" t="s">
        <v>36942</v>
      </c>
      <c r="N4223">
        <f>VLOOKUP(B4223,HIS退!B:F,5,FALSE)</f>
        <v>-6</v>
      </c>
      <c r="O4223" t="str">
        <f t="shared" si="133"/>
        <v/>
      </c>
      <c r="P4223" s="37">
        <f>VLOOKUP(C4223,微信退!Q:S,3,FALSE)</f>
        <v>6</v>
      </c>
      <c r="Q4223" t="str">
        <f t="shared" si="134"/>
        <v/>
      </c>
    </row>
    <row r="4224" spans="1:17" hidden="1">
      <c r="A4224" s="49">
        <v>42914.695115740738</v>
      </c>
      <c r="B4224" s="46">
        <v>455674</v>
      </c>
      <c r="C4224" s="50" t="s">
        <v>36943</v>
      </c>
      <c r="D4224" s="46" t="s">
        <v>36944</v>
      </c>
      <c r="E4224" s="46" t="s">
        <v>36945</v>
      </c>
      <c r="F4224" s="47">
        <v>20</v>
      </c>
      <c r="G4224" s="48" t="s">
        <v>59</v>
      </c>
      <c r="H4224" s="48" t="s">
        <v>29015</v>
      </c>
      <c r="I4224" s="48" t="s">
        <v>99</v>
      </c>
      <c r="J4224" s="48" t="s">
        <v>48</v>
      </c>
      <c r="K4224" s="48" t="s">
        <v>100</v>
      </c>
      <c r="L4224" s="48" t="s">
        <v>36946</v>
      </c>
      <c r="M4224" s="48" t="s">
        <v>36947</v>
      </c>
      <c r="N4224" t="e">
        <f>VLOOKUP(B4224,HIS退!B:F,5,FALSE)</f>
        <v>#N/A</v>
      </c>
      <c r="O4224" t="e">
        <f t="shared" si="133"/>
        <v>#N/A</v>
      </c>
      <c r="P4224" s="37" t="e">
        <f>VLOOKUP(C4224,微信退!Q:S,3,FALSE)</f>
        <v>#N/A</v>
      </c>
      <c r="Q4224" t="e">
        <f t="shared" si="134"/>
        <v>#N/A</v>
      </c>
    </row>
    <row r="4225" spans="1:17" hidden="1">
      <c r="A4225" s="49">
        <v>42914.697430555556</v>
      </c>
      <c r="B4225" s="46">
        <v>455778</v>
      </c>
      <c r="C4225" s="50" t="s">
        <v>36948</v>
      </c>
      <c r="D4225" s="46" t="s">
        <v>36949</v>
      </c>
      <c r="E4225" s="46" t="s">
        <v>36950</v>
      </c>
      <c r="F4225" s="47">
        <v>60</v>
      </c>
      <c r="G4225" s="48" t="s">
        <v>34</v>
      </c>
      <c r="H4225" s="48" t="s">
        <v>34</v>
      </c>
      <c r="I4225" s="48" t="s">
        <v>99</v>
      </c>
      <c r="J4225" s="48" t="s">
        <v>48</v>
      </c>
      <c r="K4225" s="48" t="s">
        <v>100</v>
      </c>
      <c r="L4225" s="48" t="s">
        <v>36951</v>
      </c>
      <c r="M4225" s="48" t="s">
        <v>36952</v>
      </c>
      <c r="N4225" t="e">
        <f>VLOOKUP(B4225,HIS退!B:F,5,FALSE)</f>
        <v>#N/A</v>
      </c>
      <c r="O4225" t="e">
        <f t="shared" si="133"/>
        <v>#N/A</v>
      </c>
      <c r="P4225" s="37" t="e">
        <f>VLOOKUP(C4225,微信退!Q:S,3,FALSE)</f>
        <v>#N/A</v>
      </c>
      <c r="Q4225" t="e">
        <f t="shared" si="134"/>
        <v>#N/A</v>
      </c>
    </row>
    <row r="4226" spans="1:17" hidden="1">
      <c r="A4226" s="49">
        <v>42914.698796296296</v>
      </c>
      <c r="B4226" s="46">
        <v>455831</v>
      </c>
      <c r="C4226" s="50" t="s">
        <v>26830</v>
      </c>
      <c r="D4226" s="46" t="s">
        <v>28768</v>
      </c>
      <c r="E4226" s="46" t="s">
        <v>28769</v>
      </c>
      <c r="F4226" s="47">
        <v>200</v>
      </c>
      <c r="G4226" s="48" t="s">
        <v>59</v>
      </c>
      <c r="H4226" s="48" t="s">
        <v>112</v>
      </c>
      <c r="I4226" s="48" t="s">
        <v>99</v>
      </c>
      <c r="J4226" s="48" t="s">
        <v>48</v>
      </c>
      <c r="K4226" s="48" t="s">
        <v>100</v>
      </c>
      <c r="L4226" s="48" t="s">
        <v>26831</v>
      </c>
      <c r="M4226" s="48" t="s">
        <v>36953</v>
      </c>
      <c r="N4226">
        <f>VLOOKUP(B4226,HIS退!B:F,5,FALSE)</f>
        <v>-200</v>
      </c>
      <c r="O4226" t="str">
        <f t="shared" si="133"/>
        <v/>
      </c>
      <c r="P4226" s="37">
        <f>VLOOKUP(C4226,微信退!Q:S,3,FALSE)</f>
        <v>200</v>
      </c>
      <c r="Q4226" t="str">
        <f t="shared" si="134"/>
        <v/>
      </c>
    </row>
    <row r="4227" spans="1:17" hidden="1">
      <c r="A4227" s="49">
        <v>42914.699189814812</v>
      </c>
      <c r="B4227" s="46">
        <v>455846</v>
      </c>
      <c r="C4227" s="50" t="s">
        <v>26832</v>
      </c>
      <c r="D4227" s="46" t="s">
        <v>28768</v>
      </c>
      <c r="E4227" s="46" t="s">
        <v>28769</v>
      </c>
      <c r="F4227" s="47">
        <v>120</v>
      </c>
      <c r="G4227" s="48" t="s">
        <v>59</v>
      </c>
      <c r="H4227" s="48" t="s">
        <v>112</v>
      </c>
      <c r="I4227" s="48" t="s">
        <v>99</v>
      </c>
      <c r="J4227" s="48" t="s">
        <v>48</v>
      </c>
      <c r="K4227" s="48" t="s">
        <v>100</v>
      </c>
      <c r="L4227" s="48" t="s">
        <v>26833</v>
      </c>
      <c r="M4227" s="48" t="s">
        <v>36954</v>
      </c>
      <c r="N4227">
        <f>VLOOKUP(B4227,HIS退!B:F,5,FALSE)</f>
        <v>-120</v>
      </c>
      <c r="O4227" t="str">
        <f t="shared" si="133"/>
        <v/>
      </c>
      <c r="P4227" s="37">
        <f>VLOOKUP(C4227,微信退!Q:S,3,FALSE)</f>
        <v>120</v>
      </c>
      <c r="Q4227" t="str">
        <f t="shared" si="134"/>
        <v/>
      </c>
    </row>
    <row r="4228" spans="1:17" hidden="1">
      <c r="A4228" s="49">
        <v>42914.700509259259</v>
      </c>
      <c r="B4228" s="46">
        <v>455898</v>
      </c>
      <c r="C4228" s="50" t="s">
        <v>26792</v>
      </c>
      <c r="D4228" s="46" t="s">
        <v>28770</v>
      </c>
      <c r="E4228" s="46" t="s">
        <v>28771</v>
      </c>
      <c r="F4228" s="47">
        <v>275</v>
      </c>
      <c r="G4228" s="48" t="s">
        <v>34</v>
      </c>
      <c r="H4228" s="48" t="s">
        <v>112</v>
      </c>
      <c r="I4228" s="48" t="s">
        <v>99</v>
      </c>
      <c r="J4228" s="48" t="s">
        <v>48</v>
      </c>
      <c r="K4228" s="48" t="s">
        <v>100</v>
      </c>
      <c r="L4228" s="48" t="s">
        <v>26793</v>
      </c>
      <c r="M4228" s="48" t="s">
        <v>36955</v>
      </c>
      <c r="N4228">
        <f>VLOOKUP(B4228,HIS退!B:F,5,FALSE)</f>
        <v>-275</v>
      </c>
      <c r="O4228" t="str">
        <f t="shared" si="133"/>
        <v/>
      </c>
      <c r="P4228" s="37">
        <f>VLOOKUP(C4228,微信退!Q:S,3,FALSE)</f>
        <v>275</v>
      </c>
      <c r="Q4228" t="str">
        <f t="shared" si="134"/>
        <v/>
      </c>
    </row>
    <row r="4229" spans="1:17" hidden="1">
      <c r="A4229" s="49">
        <v>42914.700972222221</v>
      </c>
      <c r="B4229" s="46">
        <v>455927</v>
      </c>
      <c r="C4229" s="50" t="s">
        <v>26768</v>
      </c>
      <c r="D4229" s="46" t="s">
        <v>28772</v>
      </c>
      <c r="E4229" s="46" t="s">
        <v>28773</v>
      </c>
      <c r="F4229" s="47">
        <v>835</v>
      </c>
      <c r="G4229" s="48" t="s">
        <v>59</v>
      </c>
      <c r="H4229" s="48" t="s">
        <v>112</v>
      </c>
      <c r="I4229" s="48" t="s">
        <v>99</v>
      </c>
      <c r="J4229" s="48" t="s">
        <v>48</v>
      </c>
      <c r="K4229" s="48" t="s">
        <v>100</v>
      </c>
      <c r="L4229" s="48" t="s">
        <v>26769</v>
      </c>
      <c r="M4229" s="48" t="s">
        <v>36956</v>
      </c>
      <c r="N4229">
        <f>VLOOKUP(B4229,HIS退!B:F,5,FALSE)</f>
        <v>-835</v>
      </c>
      <c r="O4229" t="str">
        <f t="shared" si="133"/>
        <v/>
      </c>
      <c r="P4229" s="37">
        <f>VLOOKUP(C4229,微信退!Q:S,3,FALSE)</f>
        <v>835</v>
      </c>
      <c r="Q4229" t="str">
        <f t="shared" si="134"/>
        <v/>
      </c>
    </row>
    <row r="4230" spans="1:17" hidden="1">
      <c r="A4230" s="49">
        <v>42914.703414351854</v>
      </c>
      <c r="B4230" s="46">
        <v>456027</v>
      </c>
      <c r="C4230" s="50" t="s">
        <v>26956</v>
      </c>
      <c r="D4230" s="46" t="s">
        <v>28774</v>
      </c>
      <c r="E4230" s="46" t="s">
        <v>28775</v>
      </c>
      <c r="F4230" s="47">
        <v>100</v>
      </c>
      <c r="G4230" s="48" t="s">
        <v>34</v>
      </c>
      <c r="H4230" s="48" t="s">
        <v>112</v>
      </c>
      <c r="I4230" s="48" t="s">
        <v>99</v>
      </c>
      <c r="J4230" s="48" t="s">
        <v>48</v>
      </c>
      <c r="K4230" s="48" t="s">
        <v>100</v>
      </c>
      <c r="L4230" s="48" t="s">
        <v>26957</v>
      </c>
      <c r="M4230" s="48" t="s">
        <v>36957</v>
      </c>
      <c r="N4230">
        <f>VLOOKUP(B4230,HIS退!B:F,5,FALSE)</f>
        <v>-100</v>
      </c>
      <c r="O4230" t="str">
        <f t="shared" si="133"/>
        <v/>
      </c>
      <c r="P4230" s="37">
        <f>VLOOKUP(C4230,微信退!Q:S,3,FALSE)</f>
        <v>100</v>
      </c>
      <c r="Q4230" t="str">
        <f t="shared" si="134"/>
        <v/>
      </c>
    </row>
    <row r="4231" spans="1:17" hidden="1">
      <c r="A4231" s="49">
        <v>42914.70385416667</v>
      </c>
      <c r="B4231" s="46">
        <v>456041</v>
      </c>
      <c r="C4231" s="50" t="s">
        <v>26920</v>
      </c>
      <c r="D4231" s="46" t="s">
        <v>28776</v>
      </c>
      <c r="E4231" s="46" t="s">
        <v>28777</v>
      </c>
      <c r="F4231" s="47">
        <v>100</v>
      </c>
      <c r="G4231" s="48" t="s">
        <v>34</v>
      </c>
      <c r="H4231" s="48" t="s">
        <v>112</v>
      </c>
      <c r="I4231" s="48" t="s">
        <v>99</v>
      </c>
      <c r="J4231" s="48" t="s">
        <v>48</v>
      </c>
      <c r="K4231" s="48" t="s">
        <v>100</v>
      </c>
      <c r="L4231" s="48" t="s">
        <v>26921</v>
      </c>
      <c r="M4231" s="48" t="s">
        <v>36958</v>
      </c>
      <c r="N4231">
        <f>VLOOKUP(B4231,HIS退!B:F,5,FALSE)</f>
        <v>-100</v>
      </c>
      <c r="O4231" t="str">
        <f t="shared" si="133"/>
        <v/>
      </c>
      <c r="P4231" s="37">
        <f>VLOOKUP(C4231,微信退!Q:S,3,FALSE)</f>
        <v>100</v>
      </c>
      <c r="Q4231" t="str">
        <f t="shared" si="134"/>
        <v/>
      </c>
    </row>
    <row r="4232" spans="1:17" hidden="1">
      <c r="A4232" s="49">
        <v>42914.704050925924</v>
      </c>
      <c r="B4232" s="46">
        <v>456048</v>
      </c>
      <c r="C4232" s="50" t="s">
        <v>36959</v>
      </c>
      <c r="D4232" s="46" t="s">
        <v>36960</v>
      </c>
      <c r="E4232" s="46" t="s">
        <v>36961</v>
      </c>
      <c r="F4232" s="47">
        <v>500</v>
      </c>
      <c r="G4232" s="48" t="s">
        <v>59</v>
      </c>
      <c r="H4232" s="48" t="s">
        <v>29015</v>
      </c>
      <c r="I4232" s="48" t="s">
        <v>99</v>
      </c>
      <c r="J4232" s="48" t="s">
        <v>48</v>
      </c>
      <c r="K4232" s="48" t="s">
        <v>100</v>
      </c>
      <c r="L4232" s="48" t="s">
        <v>36962</v>
      </c>
      <c r="M4232" s="48" t="s">
        <v>36963</v>
      </c>
      <c r="N4232" t="e">
        <f>VLOOKUP(B4232,HIS退!B:F,5,FALSE)</f>
        <v>#N/A</v>
      </c>
      <c r="O4232" t="e">
        <f t="shared" si="133"/>
        <v>#N/A</v>
      </c>
      <c r="P4232" s="37" t="e">
        <f>VLOOKUP(C4232,微信退!Q:S,3,FALSE)</f>
        <v>#N/A</v>
      </c>
      <c r="Q4232" t="e">
        <f t="shared" si="134"/>
        <v>#N/A</v>
      </c>
    </row>
    <row r="4233" spans="1:17" hidden="1">
      <c r="A4233" s="49">
        <v>42914.704375000001</v>
      </c>
      <c r="B4233" s="46">
        <v>456064</v>
      </c>
      <c r="C4233" s="50" t="s">
        <v>36964</v>
      </c>
      <c r="D4233" s="46" t="s">
        <v>36965</v>
      </c>
      <c r="E4233" s="46" t="s">
        <v>36966</v>
      </c>
      <c r="F4233" s="47">
        <v>1277</v>
      </c>
      <c r="G4233" s="48" t="s">
        <v>34</v>
      </c>
      <c r="H4233" s="48" t="s">
        <v>34</v>
      </c>
      <c r="I4233" s="48" t="s">
        <v>99</v>
      </c>
      <c r="J4233" s="48" t="s">
        <v>48</v>
      </c>
      <c r="K4233" s="48" t="s">
        <v>100</v>
      </c>
      <c r="L4233" s="48" t="s">
        <v>36967</v>
      </c>
      <c r="M4233" s="48" t="s">
        <v>36968</v>
      </c>
      <c r="N4233" t="e">
        <f>VLOOKUP(B4233,HIS退!B:F,5,FALSE)</f>
        <v>#N/A</v>
      </c>
      <c r="O4233" t="e">
        <f t="shared" si="133"/>
        <v>#N/A</v>
      </c>
      <c r="P4233" s="37" t="e">
        <f>VLOOKUP(C4233,微信退!Q:S,3,FALSE)</f>
        <v>#N/A</v>
      </c>
      <c r="Q4233" t="e">
        <f t="shared" si="134"/>
        <v>#N/A</v>
      </c>
    </row>
    <row r="4234" spans="1:17" hidden="1">
      <c r="A4234" s="49">
        <v>42914.70517361111</v>
      </c>
      <c r="B4234" s="46">
        <v>456085</v>
      </c>
      <c r="C4234" s="50" t="s">
        <v>36969</v>
      </c>
      <c r="D4234" s="46" t="s">
        <v>36970</v>
      </c>
      <c r="E4234" s="46" t="s">
        <v>36971</v>
      </c>
      <c r="F4234" s="47">
        <v>80</v>
      </c>
      <c r="G4234" s="48" t="s">
        <v>34</v>
      </c>
      <c r="H4234" s="48" t="s">
        <v>29015</v>
      </c>
      <c r="I4234" s="48" t="s">
        <v>99</v>
      </c>
      <c r="J4234" s="48" t="s">
        <v>48</v>
      </c>
      <c r="K4234" s="48" t="s">
        <v>100</v>
      </c>
      <c r="L4234" s="48" t="s">
        <v>36972</v>
      </c>
      <c r="M4234" s="48" t="s">
        <v>36973</v>
      </c>
      <c r="N4234" t="e">
        <f>VLOOKUP(B4234,HIS退!B:F,5,FALSE)</f>
        <v>#N/A</v>
      </c>
      <c r="O4234" t="e">
        <f t="shared" si="133"/>
        <v>#N/A</v>
      </c>
      <c r="P4234" s="37" t="e">
        <f>VLOOKUP(C4234,微信退!Q:S,3,FALSE)</f>
        <v>#N/A</v>
      </c>
      <c r="Q4234" t="e">
        <f t="shared" si="134"/>
        <v>#N/A</v>
      </c>
    </row>
    <row r="4235" spans="1:17" hidden="1">
      <c r="A4235" s="49">
        <v>42914.706956018519</v>
      </c>
      <c r="B4235" s="46">
        <v>456142</v>
      </c>
      <c r="C4235" s="50" t="s">
        <v>26842</v>
      </c>
      <c r="D4235" s="46" t="s">
        <v>28778</v>
      </c>
      <c r="E4235" s="46" t="s">
        <v>28779</v>
      </c>
      <c r="F4235" s="47">
        <v>11</v>
      </c>
      <c r="G4235" s="48" t="s">
        <v>59</v>
      </c>
      <c r="H4235" s="48" t="s">
        <v>112</v>
      </c>
      <c r="I4235" s="48" t="s">
        <v>99</v>
      </c>
      <c r="J4235" s="48" t="s">
        <v>48</v>
      </c>
      <c r="K4235" s="48" t="s">
        <v>100</v>
      </c>
      <c r="L4235" s="48" t="s">
        <v>26843</v>
      </c>
      <c r="M4235" s="48" t="s">
        <v>36974</v>
      </c>
      <c r="N4235">
        <f>VLOOKUP(B4235,HIS退!B:F,5,FALSE)</f>
        <v>-11</v>
      </c>
      <c r="O4235" t="str">
        <f t="shared" si="133"/>
        <v/>
      </c>
      <c r="P4235" s="37">
        <f>VLOOKUP(C4235,微信退!Q:S,3,FALSE)</f>
        <v>11</v>
      </c>
      <c r="Q4235" t="str">
        <f t="shared" si="134"/>
        <v/>
      </c>
    </row>
    <row r="4236" spans="1:17" hidden="1">
      <c r="A4236" s="49">
        <v>42914.708506944444</v>
      </c>
      <c r="B4236" s="46">
        <v>456200</v>
      </c>
      <c r="C4236" s="50" t="s">
        <v>26642</v>
      </c>
      <c r="D4236" s="46" t="s">
        <v>28780</v>
      </c>
      <c r="E4236" s="46" t="s">
        <v>28781</v>
      </c>
      <c r="F4236" s="47">
        <v>433</v>
      </c>
      <c r="G4236" s="48" t="s">
        <v>59</v>
      </c>
      <c r="H4236" s="48" t="s">
        <v>112</v>
      </c>
      <c r="I4236" s="48" t="s">
        <v>99</v>
      </c>
      <c r="J4236" s="48" t="s">
        <v>48</v>
      </c>
      <c r="K4236" s="48" t="s">
        <v>100</v>
      </c>
      <c r="L4236" s="48" t="s">
        <v>26643</v>
      </c>
      <c r="M4236" s="48" t="s">
        <v>36975</v>
      </c>
      <c r="N4236">
        <f>VLOOKUP(B4236,HIS退!B:F,5,FALSE)</f>
        <v>-433</v>
      </c>
      <c r="O4236" t="str">
        <f t="shared" si="133"/>
        <v/>
      </c>
      <c r="P4236" s="37">
        <f>VLOOKUP(C4236,微信退!Q:S,3,FALSE)</f>
        <v>433</v>
      </c>
      <c r="Q4236" t="str">
        <f t="shared" si="134"/>
        <v/>
      </c>
    </row>
    <row r="4237" spans="1:17" hidden="1">
      <c r="A4237" s="49">
        <v>42914.709305555552</v>
      </c>
      <c r="B4237" s="46">
        <v>456229</v>
      </c>
      <c r="C4237" s="50" t="s">
        <v>36976</v>
      </c>
      <c r="D4237" s="46" t="s">
        <v>36065</v>
      </c>
      <c r="E4237" s="46" t="s">
        <v>36066</v>
      </c>
      <c r="F4237" s="47">
        <v>500</v>
      </c>
      <c r="G4237" s="48" t="s">
        <v>59</v>
      </c>
      <c r="H4237" s="48" t="s">
        <v>59</v>
      </c>
      <c r="I4237" s="48" t="s">
        <v>99</v>
      </c>
      <c r="J4237" s="48" t="s">
        <v>48</v>
      </c>
      <c r="K4237" s="48" t="s">
        <v>100</v>
      </c>
      <c r="L4237" s="48" t="s">
        <v>36977</v>
      </c>
      <c r="M4237" s="48" t="s">
        <v>36978</v>
      </c>
      <c r="N4237" t="e">
        <f>VLOOKUP(B4237,HIS退!B:F,5,FALSE)</f>
        <v>#N/A</v>
      </c>
      <c r="O4237" t="e">
        <f t="shared" si="133"/>
        <v>#N/A</v>
      </c>
      <c r="P4237" s="37" t="e">
        <f>VLOOKUP(C4237,微信退!Q:S,3,FALSE)</f>
        <v>#N/A</v>
      </c>
      <c r="Q4237" t="e">
        <f t="shared" si="134"/>
        <v>#N/A</v>
      </c>
    </row>
    <row r="4238" spans="1:17" hidden="1">
      <c r="A4238" s="49">
        <v>42914.709467592591</v>
      </c>
      <c r="B4238" s="46">
        <v>456235</v>
      </c>
      <c r="C4238" s="50" t="s">
        <v>36979</v>
      </c>
      <c r="D4238" s="46" t="s">
        <v>36980</v>
      </c>
      <c r="E4238" s="46" t="s">
        <v>36981</v>
      </c>
      <c r="F4238" s="47">
        <v>43</v>
      </c>
      <c r="G4238" s="48" t="s">
        <v>59</v>
      </c>
      <c r="H4238" s="48" t="s">
        <v>59</v>
      </c>
      <c r="I4238" s="48" t="s">
        <v>99</v>
      </c>
      <c r="J4238" s="48" t="s">
        <v>48</v>
      </c>
      <c r="K4238" s="48" t="s">
        <v>100</v>
      </c>
      <c r="L4238" s="48" t="s">
        <v>36982</v>
      </c>
      <c r="M4238" s="48" t="s">
        <v>36983</v>
      </c>
      <c r="N4238" t="e">
        <f>VLOOKUP(B4238,HIS退!B:F,5,FALSE)</f>
        <v>#N/A</v>
      </c>
      <c r="O4238" t="e">
        <f t="shared" si="133"/>
        <v>#N/A</v>
      </c>
      <c r="P4238" s="37" t="e">
        <f>VLOOKUP(C4238,微信退!Q:S,3,FALSE)</f>
        <v>#N/A</v>
      </c>
      <c r="Q4238" t="e">
        <f t="shared" si="134"/>
        <v>#N/A</v>
      </c>
    </row>
    <row r="4239" spans="1:17" hidden="1">
      <c r="A4239" s="49">
        <v>42914.709479166668</v>
      </c>
      <c r="B4239" s="46">
        <v>456236</v>
      </c>
      <c r="C4239" s="50" t="s">
        <v>26880</v>
      </c>
      <c r="D4239" s="46" t="s">
        <v>28782</v>
      </c>
      <c r="E4239" s="46" t="s">
        <v>28783</v>
      </c>
      <c r="F4239" s="47">
        <v>48</v>
      </c>
      <c r="G4239" s="48" t="s">
        <v>34</v>
      </c>
      <c r="H4239" s="48" t="s">
        <v>112</v>
      </c>
      <c r="I4239" s="48" t="s">
        <v>99</v>
      </c>
      <c r="J4239" s="48" t="s">
        <v>48</v>
      </c>
      <c r="K4239" s="48" t="s">
        <v>100</v>
      </c>
      <c r="L4239" s="48" t="s">
        <v>26881</v>
      </c>
      <c r="M4239" s="48" t="s">
        <v>36984</v>
      </c>
      <c r="N4239">
        <f>VLOOKUP(B4239,HIS退!B:F,5,FALSE)</f>
        <v>-48</v>
      </c>
      <c r="O4239" t="str">
        <f t="shared" si="133"/>
        <v/>
      </c>
      <c r="P4239" s="37">
        <f>VLOOKUP(C4239,微信退!Q:S,3,FALSE)</f>
        <v>48</v>
      </c>
      <c r="Q4239" t="str">
        <f t="shared" si="134"/>
        <v/>
      </c>
    </row>
    <row r="4240" spans="1:17" hidden="1">
      <c r="A4240" s="49">
        <v>42914.709872685184</v>
      </c>
      <c r="B4240" s="46">
        <v>456249</v>
      </c>
      <c r="C4240" s="50" t="s">
        <v>36985</v>
      </c>
      <c r="D4240" s="46" t="s">
        <v>36986</v>
      </c>
      <c r="E4240" s="46" t="s">
        <v>36987</v>
      </c>
      <c r="F4240" s="47">
        <v>42</v>
      </c>
      <c r="G4240" s="48" t="s">
        <v>59</v>
      </c>
      <c r="H4240" s="48" t="s">
        <v>29015</v>
      </c>
      <c r="I4240" s="48" t="s">
        <v>99</v>
      </c>
      <c r="J4240" s="48" t="s">
        <v>48</v>
      </c>
      <c r="K4240" s="48" t="s">
        <v>100</v>
      </c>
      <c r="L4240" s="48" t="s">
        <v>36988</v>
      </c>
      <c r="M4240" s="48" t="s">
        <v>36989</v>
      </c>
      <c r="N4240" t="e">
        <f>VLOOKUP(B4240,HIS退!B:F,5,FALSE)</f>
        <v>#N/A</v>
      </c>
      <c r="O4240" t="e">
        <f t="shared" si="133"/>
        <v>#N/A</v>
      </c>
      <c r="P4240" s="37" t="e">
        <f>VLOOKUP(C4240,微信退!Q:S,3,FALSE)</f>
        <v>#N/A</v>
      </c>
      <c r="Q4240" t="e">
        <f t="shared" si="134"/>
        <v>#N/A</v>
      </c>
    </row>
    <row r="4241" spans="1:17" hidden="1">
      <c r="A4241" s="49">
        <v>42914.710243055553</v>
      </c>
      <c r="B4241" s="46">
        <v>456255</v>
      </c>
      <c r="C4241" s="50" t="s">
        <v>26818</v>
      </c>
      <c r="D4241" s="46" t="s">
        <v>28784</v>
      </c>
      <c r="E4241" s="46" t="s">
        <v>28785</v>
      </c>
      <c r="F4241" s="47">
        <v>1000</v>
      </c>
      <c r="G4241" s="48" t="s">
        <v>34</v>
      </c>
      <c r="H4241" s="48" t="s">
        <v>112</v>
      </c>
      <c r="I4241" s="48" t="s">
        <v>99</v>
      </c>
      <c r="J4241" s="48" t="s">
        <v>48</v>
      </c>
      <c r="K4241" s="48" t="s">
        <v>100</v>
      </c>
      <c r="L4241" s="48" t="s">
        <v>26819</v>
      </c>
      <c r="M4241" s="48" t="s">
        <v>36990</v>
      </c>
      <c r="N4241">
        <f>VLOOKUP(B4241,HIS退!B:F,5,FALSE)</f>
        <v>-1000</v>
      </c>
      <c r="O4241" t="str">
        <f t="shared" si="133"/>
        <v/>
      </c>
      <c r="P4241" s="37">
        <f>VLOOKUP(C4241,微信退!Q:S,3,FALSE)</f>
        <v>1000</v>
      </c>
      <c r="Q4241" t="str">
        <f t="shared" si="134"/>
        <v/>
      </c>
    </row>
    <row r="4242" spans="1:17" hidden="1">
      <c r="A4242" s="49">
        <v>42914.710486111115</v>
      </c>
      <c r="B4242" s="46">
        <v>456265</v>
      </c>
      <c r="C4242" s="50" t="s">
        <v>26820</v>
      </c>
      <c r="D4242" s="46" t="s">
        <v>28784</v>
      </c>
      <c r="E4242" s="46" t="s">
        <v>28785</v>
      </c>
      <c r="F4242" s="47">
        <v>341</v>
      </c>
      <c r="G4242" s="48" t="s">
        <v>34</v>
      </c>
      <c r="H4242" s="48" t="s">
        <v>112</v>
      </c>
      <c r="I4242" s="48" t="s">
        <v>99</v>
      </c>
      <c r="J4242" s="48" t="s">
        <v>48</v>
      </c>
      <c r="K4242" s="48" t="s">
        <v>100</v>
      </c>
      <c r="L4242" s="48" t="s">
        <v>26821</v>
      </c>
      <c r="M4242" s="48" t="s">
        <v>36991</v>
      </c>
      <c r="N4242">
        <f>VLOOKUP(B4242,HIS退!B:F,5,FALSE)</f>
        <v>-341</v>
      </c>
      <c r="O4242" t="str">
        <f t="shared" si="133"/>
        <v/>
      </c>
      <c r="P4242" s="37">
        <f>VLOOKUP(C4242,微信退!Q:S,3,FALSE)</f>
        <v>341</v>
      </c>
      <c r="Q4242" t="str">
        <f t="shared" si="134"/>
        <v/>
      </c>
    </row>
    <row r="4243" spans="1:17" hidden="1">
      <c r="A4243" s="49">
        <v>42914.71166666667</v>
      </c>
      <c r="B4243" s="46">
        <v>456302</v>
      </c>
      <c r="C4243" s="50" t="s">
        <v>26812</v>
      </c>
      <c r="D4243" s="46" t="s">
        <v>28786</v>
      </c>
      <c r="E4243" s="46" t="s">
        <v>28787</v>
      </c>
      <c r="F4243" s="47">
        <v>4</v>
      </c>
      <c r="G4243" s="48" t="s">
        <v>59</v>
      </c>
      <c r="H4243" s="48" t="s">
        <v>112</v>
      </c>
      <c r="I4243" s="48" t="s">
        <v>99</v>
      </c>
      <c r="J4243" s="48" t="s">
        <v>48</v>
      </c>
      <c r="K4243" s="48" t="s">
        <v>100</v>
      </c>
      <c r="L4243" s="48" t="s">
        <v>26813</v>
      </c>
      <c r="M4243" s="48" t="s">
        <v>36992</v>
      </c>
      <c r="N4243">
        <f>VLOOKUP(B4243,HIS退!B:F,5,FALSE)</f>
        <v>-4</v>
      </c>
      <c r="O4243" t="str">
        <f t="shared" si="133"/>
        <v/>
      </c>
      <c r="P4243" s="37">
        <f>VLOOKUP(C4243,微信退!Q:S,3,FALSE)</f>
        <v>4</v>
      </c>
      <c r="Q4243" t="str">
        <f t="shared" si="134"/>
        <v/>
      </c>
    </row>
    <row r="4244" spans="1:17" hidden="1">
      <c r="A4244" s="49">
        <v>42914.711678240739</v>
      </c>
      <c r="B4244" s="46">
        <v>456304</v>
      </c>
      <c r="C4244" s="50" t="s">
        <v>36993</v>
      </c>
      <c r="D4244" s="46" t="s">
        <v>36994</v>
      </c>
      <c r="E4244" s="46" t="s">
        <v>3363</v>
      </c>
      <c r="F4244" s="47">
        <v>492</v>
      </c>
      <c r="G4244" s="48" t="s">
        <v>34</v>
      </c>
      <c r="H4244" s="48" t="s">
        <v>34</v>
      </c>
      <c r="I4244" s="48" t="s">
        <v>99</v>
      </c>
      <c r="J4244" s="48" t="s">
        <v>48</v>
      </c>
      <c r="K4244" s="48" t="s">
        <v>100</v>
      </c>
      <c r="L4244" s="48" t="s">
        <v>36995</v>
      </c>
      <c r="M4244" s="48" t="s">
        <v>36996</v>
      </c>
      <c r="N4244" t="e">
        <f>VLOOKUP(B4244,HIS退!B:F,5,FALSE)</f>
        <v>#N/A</v>
      </c>
      <c r="O4244" t="e">
        <f t="shared" si="133"/>
        <v>#N/A</v>
      </c>
      <c r="P4244" s="37" t="e">
        <f>VLOOKUP(C4244,微信退!Q:S,3,FALSE)</f>
        <v>#N/A</v>
      </c>
      <c r="Q4244" t="e">
        <f t="shared" si="134"/>
        <v>#N/A</v>
      </c>
    </row>
    <row r="4245" spans="1:17" hidden="1">
      <c r="A4245" s="49">
        <v>42914.712071759262</v>
      </c>
      <c r="B4245" s="46">
        <v>456320</v>
      </c>
      <c r="C4245" s="50" t="s">
        <v>26808</v>
      </c>
      <c r="D4245" s="46" t="s">
        <v>28788</v>
      </c>
      <c r="E4245" s="46" t="s">
        <v>28789</v>
      </c>
      <c r="F4245" s="47">
        <v>450</v>
      </c>
      <c r="G4245" s="48" t="s">
        <v>59</v>
      </c>
      <c r="H4245" s="48" t="s">
        <v>112</v>
      </c>
      <c r="I4245" s="48" t="s">
        <v>99</v>
      </c>
      <c r="J4245" s="48" t="s">
        <v>48</v>
      </c>
      <c r="K4245" s="48" t="s">
        <v>100</v>
      </c>
      <c r="L4245" s="48" t="s">
        <v>26809</v>
      </c>
      <c r="M4245" s="48" t="s">
        <v>36997</v>
      </c>
      <c r="N4245">
        <f>VLOOKUP(B4245,HIS退!B:F,5,FALSE)</f>
        <v>-450</v>
      </c>
      <c r="O4245" t="str">
        <f t="shared" si="133"/>
        <v/>
      </c>
      <c r="P4245" s="37">
        <f>VLOOKUP(C4245,微信退!Q:S,3,FALSE)</f>
        <v>450</v>
      </c>
      <c r="Q4245" t="str">
        <f t="shared" si="134"/>
        <v/>
      </c>
    </row>
    <row r="4246" spans="1:17" hidden="1">
      <c r="A4246" s="49">
        <v>42914.714432870373</v>
      </c>
      <c r="B4246" s="46">
        <v>456411</v>
      </c>
      <c r="C4246" s="50" t="s">
        <v>36998</v>
      </c>
      <c r="D4246" s="46" t="s">
        <v>36999</v>
      </c>
      <c r="E4246" s="46" t="s">
        <v>37000</v>
      </c>
      <c r="F4246" s="47">
        <v>55</v>
      </c>
      <c r="G4246" s="48" t="s">
        <v>34</v>
      </c>
      <c r="H4246" s="48" t="s">
        <v>29015</v>
      </c>
      <c r="I4246" s="48" t="s">
        <v>99</v>
      </c>
      <c r="J4246" s="48" t="s">
        <v>48</v>
      </c>
      <c r="K4246" s="48" t="s">
        <v>100</v>
      </c>
      <c r="L4246" s="48" t="s">
        <v>37001</v>
      </c>
      <c r="M4246" s="48" t="s">
        <v>37002</v>
      </c>
      <c r="N4246" t="e">
        <f>VLOOKUP(B4246,HIS退!B:F,5,FALSE)</f>
        <v>#N/A</v>
      </c>
      <c r="O4246" t="e">
        <f t="shared" si="133"/>
        <v>#N/A</v>
      </c>
      <c r="P4246" s="37" t="e">
        <f>VLOOKUP(C4246,微信退!Q:S,3,FALSE)</f>
        <v>#N/A</v>
      </c>
      <c r="Q4246" t="e">
        <f t="shared" si="134"/>
        <v>#N/A</v>
      </c>
    </row>
    <row r="4247" spans="1:17" hidden="1">
      <c r="A4247" s="49">
        <v>42914.715451388889</v>
      </c>
      <c r="B4247" s="46">
        <v>456450</v>
      </c>
      <c r="C4247" s="50" t="s">
        <v>37003</v>
      </c>
      <c r="D4247" s="46" t="s">
        <v>37004</v>
      </c>
      <c r="E4247" s="46" t="s">
        <v>37005</v>
      </c>
      <c r="F4247" s="47">
        <v>675</v>
      </c>
      <c r="G4247" s="48" t="s">
        <v>59</v>
      </c>
      <c r="H4247" s="48" t="s">
        <v>59</v>
      </c>
      <c r="I4247" s="48" t="s">
        <v>99</v>
      </c>
      <c r="J4247" s="48" t="s">
        <v>29021</v>
      </c>
      <c r="K4247" s="48" t="s">
        <v>100</v>
      </c>
      <c r="L4247" s="48" t="s">
        <v>37006</v>
      </c>
      <c r="M4247" s="48" t="s">
        <v>37007</v>
      </c>
      <c r="N4247" t="e">
        <f>VLOOKUP(B4247,HIS退!B:F,5,FALSE)</f>
        <v>#N/A</v>
      </c>
      <c r="O4247" t="e">
        <f t="shared" si="133"/>
        <v>#N/A</v>
      </c>
      <c r="P4247" s="37" t="e">
        <f>VLOOKUP(C4247,微信退!Q:S,3,FALSE)</f>
        <v>#N/A</v>
      </c>
      <c r="Q4247" t="e">
        <f t="shared" si="134"/>
        <v>#N/A</v>
      </c>
    </row>
    <row r="4248" spans="1:17" hidden="1">
      <c r="A4248" s="49">
        <v>42914.717638888891</v>
      </c>
      <c r="B4248" s="46">
        <v>456503</v>
      </c>
      <c r="C4248" s="50" t="s">
        <v>37008</v>
      </c>
      <c r="D4248" s="46" t="s">
        <v>37009</v>
      </c>
      <c r="E4248" s="46" t="s">
        <v>37010</v>
      </c>
      <c r="F4248" s="47">
        <v>61</v>
      </c>
      <c r="G4248" s="48" t="s">
        <v>59</v>
      </c>
      <c r="H4248" s="48" t="s">
        <v>59</v>
      </c>
      <c r="I4248" s="48" t="s">
        <v>99</v>
      </c>
      <c r="J4248" s="48" t="s">
        <v>48</v>
      </c>
      <c r="K4248" s="48" t="s">
        <v>100</v>
      </c>
      <c r="L4248" s="48" t="s">
        <v>37011</v>
      </c>
      <c r="M4248" s="48" t="s">
        <v>37012</v>
      </c>
      <c r="N4248" t="e">
        <f>VLOOKUP(B4248,HIS退!B:F,5,FALSE)</f>
        <v>#N/A</v>
      </c>
      <c r="O4248" t="e">
        <f t="shared" si="133"/>
        <v>#N/A</v>
      </c>
      <c r="P4248" s="37" t="e">
        <f>VLOOKUP(C4248,微信退!Q:S,3,FALSE)</f>
        <v>#N/A</v>
      </c>
      <c r="Q4248" t="e">
        <f t="shared" si="134"/>
        <v>#N/A</v>
      </c>
    </row>
    <row r="4249" spans="1:17" hidden="1">
      <c r="A4249" s="49">
        <v>42914.71775462963</v>
      </c>
      <c r="B4249" s="46">
        <v>456507</v>
      </c>
      <c r="C4249" s="50" t="s">
        <v>26674</v>
      </c>
      <c r="D4249" s="46" t="s">
        <v>28790</v>
      </c>
      <c r="E4249" s="46" t="s">
        <v>28791</v>
      </c>
      <c r="F4249" s="47">
        <v>850</v>
      </c>
      <c r="G4249" s="48" t="s">
        <v>59</v>
      </c>
      <c r="H4249" s="48" t="s">
        <v>112</v>
      </c>
      <c r="I4249" s="48" t="s">
        <v>99</v>
      </c>
      <c r="J4249" s="48" t="s">
        <v>48</v>
      </c>
      <c r="K4249" s="48" t="s">
        <v>100</v>
      </c>
      <c r="L4249" s="48" t="s">
        <v>26675</v>
      </c>
      <c r="M4249" s="48" t="s">
        <v>37013</v>
      </c>
      <c r="N4249">
        <f>VLOOKUP(B4249,HIS退!B:F,5,FALSE)</f>
        <v>-850</v>
      </c>
      <c r="O4249" t="str">
        <f t="shared" si="133"/>
        <v/>
      </c>
      <c r="P4249" s="37">
        <f>VLOOKUP(C4249,微信退!Q:S,3,FALSE)</f>
        <v>850</v>
      </c>
      <c r="Q4249" t="str">
        <f t="shared" si="134"/>
        <v/>
      </c>
    </row>
    <row r="4250" spans="1:17" hidden="1">
      <c r="A4250" s="49">
        <v>42914.718217592592</v>
      </c>
      <c r="B4250" s="46">
        <v>456518</v>
      </c>
      <c r="C4250" s="50" t="s">
        <v>26766</v>
      </c>
      <c r="D4250" s="46" t="s">
        <v>28792</v>
      </c>
      <c r="E4250" s="46" t="s">
        <v>28793</v>
      </c>
      <c r="F4250" s="47">
        <v>100</v>
      </c>
      <c r="G4250" s="48" t="s">
        <v>59</v>
      </c>
      <c r="H4250" s="48" t="s">
        <v>112</v>
      </c>
      <c r="I4250" s="48" t="s">
        <v>99</v>
      </c>
      <c r="J4250" s="48" t="s">
        <v>48</v>
      </c>
      <c r="K4250" s="48" t="s">
        <v>100</v>
      </c>
      <c r="L4250" s="48" t="s">
        <v>26767</v>
      </c>
      <c r="M4250" s="48" t="s">
        <v>37014</v>
      </c>
      <c r="N4250">
        <f>VLOOKUP(B4250,HIS退!B:F,5,FALSE)</f>
        <v>-100</v>
      </c>
      <c r="O4250" t="str">
        <f t="shared" si="133"/>
        <v/>
      </c>
      <c r="P4250" s="37">
        <f>VLOOKUP(C4250,微信退!Q:S,3,FALSE)</f>
        <v>100</v>
      </c>
      <c r="Q4250" t="str">
        <f t="shared" si="134"/>
        <v/>
      </c>
    </row>
    <row r="4251" spans="1:17" hidden="1">
      <c r="A4251" s="49">
        <v>42914.719212962962</v>
      </c>
      <c r="B4251" s="46">
        <v>456550</v>
      </c>
      <c r="C4251" s="50" t="s">
        <v>37015</v>
      </c>
      <c r="D4251" s="46" t="s">
        <v>37016</v>
      </c>
      <c r="E4251" s="46" t="s">
        <v>37017</v>
      </c>
      <c r="F4251" s="47">
        <v>90</v>
      </c>
      <c r="G4251" s="48" t="s">
        <v>34</v>
      </c>
      <c r="H4251" s="48" t="s">
        <v>34</v>
      </c>
      <c r="I4251" s="48" t="s">
        <v>99</v>
      </c>
      <c r="J4251" s="48" t="s">
        <v>48</v>
      </c>
      <c r="K4251" s="48" t="s">
        <v>100</v>
      </c>
      <c r="L4251" s="48" t="s">
        <v>37018</v>
      </c>
      <c r="M4251" s="48" t="s">
        <v>37019</v>
      </c>
      <c r="N4251" t="e">
        <f>VLOOKUP(B4251,HIS退!B:F,5,FALSE)</f>
        <v>#N/A</v>
      </c>
      <c r="O4251" t="e">
        <f t="shared" si="133"/>
        <v>#N/A</v>
      </c>
      <c r="P4251" s="37" t="e">
        <f>VLOOKUP(C4251,微信退!Q:S,3,FALSE)</f>
        <v>#N/A</v>
      </c>
      <c r="Q4251" t="e">
        <f t="shared" si="134"/>
        <v>#N/A</v>
      </c>
    </row>
    <row r="4252" spans="1:17" hidden="1">
      <c r="A4252" s="49">
        <v>42914.720370370371</v>
      </c>
      <c r="B4252" s="46">
        <v>456600</v>
      </c>
      <c r="C4252" s="50" t="s">
        <v>37020</v>
      </c>
      <c r="D4252" s="46" t="s">
        <v>37021</v>
      </c>
      <c r="E4252" s="46" t="s">
        <v>37022</v>
      </c>
      <c r="F4252" s="47">
        <v>85</v>
      </c>
      <c r="G4252" s="48" t="s">
        <v>59</v>
      </c>
      <c r="H4252" s="48" t="s">
        <v>34</v>
      </c>
      <c r="I4252" s="48" t="s">
        <v>99</v>
      </c>
      <c r="J4252" s="48" t="s">
        <v>48</v>
      </c>
      <c r="K4252" s="48" t="s">
        <v>100</v>
      </c>
      <c r="L4252" s="48" t="s">
        <v>37023</v>
      </c>
      <c r="M4252" s="48" t="s">
        <v>37024</v>
      </c>
      <c r="N4252" t="e">
        <f>VLOOKUP(B4252,HIS退!B:F,5,FALSE)</f>
        <v>#N/A</v>
      </c>
      <c r="O4252" t="e">
        <f t="shared" si="133"/>
        <v>#N/A</v>
      </c>
      <c r="P4252" s="37" t="e">
        <f>VLOOKUP(C4252,微信退!Q:S,3,FALSE)</f>
        <v>#N/A</v>
      </c>
      <c r="Q4252" t="e">
        <f t="shared" si="134"/>
        <v>#N/A</v>
      </c>
    </row>
    <row r="4253" spans="1:17" hidden="1">
      <c r="A4253" s="49">
        <v>42914.721782407411</v>
      </c>
      <c r="B4253" s="46">
        <v>456636</v>
      </c>
      <c r="C4253" s="50" t="s">
        <v>26782</v>
      </c>
      <c r="D4253" s="46" t="s">
        <v>28794</v>
      </c>
      <c r="E4253" s="46" t="s">
        <v>28795</v>
      </c>
      <c r="F4253" s="47">
        <v>184</v>
      </c>
      <c r="G4253" s="48" t="s">
        <v>34</v>
      </c>
      <c r="H4253" s="48" t="s">
        <v>112</v>
      </c>
      <c r="I4253" s="48" t="s">
        <v>99</v>
      </c>
      <c r="J4253" s="48" t="s">
        <v>48</v>
      </c>
      <c r="K4253" s="48" t="s">
        <v>100</v>
      </c>
      <c r="L4253" s="48" t="s">
        <v>26783</v>
      </c>
      <c r="M4253" s="48" t="s">
        <v>37025</v>
      </c>
      <c r="N4253">
        <f>VLOOKUP(B4253,HIS退!B:F,5,FALSE)</f>
        <v>-184</v>
      </c>
      <c r="O4253" t="str">
        <f t="shared" si="133"/>
        <v/>
      </c>
      <c r="P4253" s="37">
        <f>VLOOKUP(C4253,微信退!Q:S,3,FALSE)</f>
        <v>184</v>
      </c>
      <c r="Q4253" t="str">
        <f t="shared" si="134"/>
        <v/>
      </c>
    </row>
    <row r="4254" spans="1:17" hidden="1">
      <c r="A4254" s="49">
        <v>42914.724212962959</v>
      </c>
      <c r="B4254" s="46">
        <v>456707</v>
      </c>
      <c r="C4254" s="50" t="s">
        <v>37026</v>
      </c>
      <c r="D4254" s="46" t="s">
        <v>37027</v>
      </c>
      <c r="E4254" s="46" t="s">
        <v>37028</v>
      </c>
      <c r="F4254" s="47">
        <v>100</v>
      </c>
      <c r="G4254" s="48" t="s">
        <v>59</v>
      </c>
      <c r="H4254" s="48" t="s">
        <v>59</v>
      </c>
      <c r="I4254" s="48" t="s">
        <v>99</v>
      </c>
      <c r="J4254" s="48" t="s">
        <v>48</v>
      </c>
      <c r="K4254" s="48" t="s">
        <v>100</v>
      </c>
      <c r="L4254" s="48" t="s">
        <v>37029</v>
      </c>
      <c r="M4254" s="48" t="s">
        <v>37030</v>
      </c>
      <c r="N4254" t="e">
        <f>VLOOKUP(B4254,HIS退!B:F,5,FALSE)</f>
        <v>#N/A</v>
      </c>
      <c r="O4254" t="e">
        <f t="shared" si="133"/>
        <v>#N/A</v>
      </c>
      <c r="P4254" s="37" t="e">
        <f>VLOOKUP(C4254,微信退!Q:S,3,FALSE)</f>
        <v>#N/A</v>
      </c>
      <c r="Q4254" t="e">
        <f t="shared" si="134"/>
        <v>#N/A</v>
      </c>
    </row>
    <row r="4255" spans="1:17" hidden="1">
      <c r="A4255" s="49">
        <v>42914.726631944446</v>
      </c>
      <c r="B4255" s="46">
        <v>456764</v>
      </c>
      <c r="C4255" s="50" t="s">
        <v>26824</v>
      </c>
      <c r="D4255" s="46" t="s">
        <v>28796</v>
      </c>
      <c r="E4255" s="46" t="s">
        <v>28797</v>
      </c>
      <c r="F4255" s="47">
        <v>61</v>
      </c>
      <c r="G4255" s="48" t="s">
        <v>59</v>
      </c>
      <c r="H4255" s="48" t="s">
        <v>112</v>
      </c>
      <c r="I4255" s="48" t="s">
        <v>99</v>
      </c>
      <c r="J4255" s="48" t="s">
        <v>48</v>
      </c>
      <c r="K4255" s="48" t="s">
        <v>100</v>
      </c>
      <c r="L4255" s="48" t="s">
        <v>26825</v>
      </c>
      <c r="M4255" s="48" t="s">
        <v>37031</v>
      </c>
      <c r="N4255">
        <f>VLOOKUP(B4255,HIS退!B:F,5,FALSE)</f>
        <v>-61</v>
      </c>
      <c r="O4255" t="str">
        <f t="shared" si="133"/>
        <v/>
      </c>
      <c r="P4255" s="37">
        <f>VLOOKUP(C4255,微信退!Q:S,3,FALSE)</f>
        <v>61</v>
      </c>
      <c r="Q4255" t="str">
        <f t="shared" si="134"/>
        <v/>
      </c>
    </row>
    <row r="4256" spans="1:17" hidden="1">
      <c r="A4256" s="49">
        <v>42914.731134259258</v>
      </c>
      <c r="B4256" s="46">
        <v>456849</v>
      </c>
      <c r="C4256" s="50" t="s">
        <v>37032</v>
      </c>
      <c r="D4256" s="46" t="s">
        <v>37033</v>
      </c>
      <c r="E4256" s="46" t="s">
        <v>37034</v>
      </c>
      <c r="F4256" s="47">
        <v>420</v>
      </c>
      <c r="G4256" s="48" t="s">
        <v>59</v>
      </c>
      <c r="H4256" s="48" t="s">
        <v>59</v>
      </c>
      <c r="I4256" s="48" t="s">
        <v>99</v>
      </c>
      <c r="J4256" s="48" t="s">
        <v>48</v>
      </c>
      <c r="K4256" s="48" t="s">
        <v>100</v>
      </c>
      <c r="L4256" s="48" t="s">
        <v>37035</v>
      </c>
      <c r="M4256" s="48" t="s">
        <v>37036</v>
      </c>
      <c r="N4256" t="e">
        <f>VLOOKUP(B4256,HIS退!B:F,5,FALSE)</f>
        <v>#N/A</v>
      </c>
      <c r="O4256" t="e">
        <f t="shared" si="133"/>
        <v>#N/A</v>
      </c>
      <c r="P4256" s="37" t="e">
        <f>VLOOKUP(C4256,微信退!Q:S,3,FALSE)</f>
        <v>#N/A</v>
      </c>
      <c r="Q4256" t="e">
        <f t="shared" si="134"/>
        <v>#N/A</v>
      </c>
    </row>
    <row r="4257" spans="1:17" hidden="1">
      <c r="A4257" s="49">
        <v>42914.731539351851</v>
      </c>
      <c r="B4257" s="46">
        <v>456861</v>
      </c>
      <c r="C4257" s="50" t="s">
        <v>37037</v>
      </c>
      <c r="D4257" s="46" t="s">
        <v>37038</v>
      </c>
      <c r="E4257" s="46" t="s">
        <v>37039</v>
      </c>
      <c r="F4257" s="47">
        <v>500</v>
      </c>
      <c r="G4257" s="48" t="s">
        <v>34</v>
      </c>
      <c r="H4257" s="48" t="s">
        <v>34</v>
      </c>
      <c r="I4257" s="48" t="s">
        <v>99</v>
      </c>
      <c r="J4257" s="48" t="s">
        <v>48</v>
      </c>
      <c r="K4257" s="48" t="s">
        <v>100</v>
      </c>
      <c r="L4257" s="48" t="s">
        <v>37040</v>
      </c>
      <c r="M4257" s="48" t="s">
        <v>37041</v>
      </c>
      <c r="N4257" t="e">
        <f>VLOOKUP(B4257,HIS退!B:F,5,FALSE)</f>
        <v>#N/A</v>
      </c>
      <c r="O4257" t="e">
        <f t="shared" si="133"/>
        <v>#N/A</v>
      </c>
      <c r="P4257" s="37" t="e">
        <f>VLOOKUP(C4257,微信退!Q:S,3,FALSE)</f>
        <v>#N/A</v>
      </c>
      <c r="Q4257" t="e">
        <f t="shared" si="134"/>
        <v>#N/A</v>
      </c>
    </row>
    <row r="4258" spans="1:17" hidden="1">
      <c r="A4258" s="49">
        <v>42914.733784722222</v>
      </c>
      <c r="B4258" s="46">
        <v>456920</v>
      </c>
      <c r="C4258" s="50" t="s">
        <v>26778</v>
      </c>
      <c r="D4258" s="46" t="s">
        <v>28798</v>
      </c>
      <c r="E4258" s="46" t="s">
        <v>28799</v>
      </c>
      <c r="F4258" s="47">
        <v>182</v>
      </c>
      <c r="G4258" s="48" t="s">
        <v>34</v>
      </c>
      <c r="H4258" s="48" t="s">
        <v>112</v>
      </c>
      <c r="I4258" s="48" t="s">
        <v>99</v>
      </c>
      <c r="J4258" s="48" t="s">
        <v>48</v>
      </c>
      <c r="K4258" s="48" t="s">
        <v>100</v>
      </c>
      <c r="L4258" s="48" t="s">
        <v>26779</v>
      </c>
      <c r="M4258" s="48" t="s">
        <v>37042</v>
      </c>
      <c r="N4258">
        <f>VLOOKUP(B4258,HIS退!B:F,5,FALSE)</f>
        <v>-182</v>
      </c>
      <c r="O4258" t="str">
        <f t="shared" si="133"/>
        <v/>
      </c>
      <c r="P4258" s="37">
        <f>VLOOKUP(C4258,微信退!Q:S,3,FALSE)</f>
        <v>182</v>
      </c>
      <c r="Q4258" t="str">
        <f t="shared" si="134"/>
        <v/>
      </c>
    </row>
    <row r="4259" spans="1:17" hidden="1">
      <c r="A4259" s="49">
        <v>42914.735289351855</v>
      </c>
      <c r="B4259" s="46">
        <v>456945</v>
      </c>
      <c r="C4259" s="50" t="s">
        <v>37043</v>
      </c>
      <c r="D4259" s="46" t="s">
        <v>37044</v>
      </c>
      <c r="E4259" s="46" t="s">
        <v>37045</v>
      </c>
      <c r="F4259" s="47">
        <v>596</v>
      </c>
      <c r="G4259" s="48" t="s">
        <v>59</v>
      </c>
      <c r="H4259" s="48" t="s">
        <v>59</v>
      </c>
      <c r="I4259" s="48" t="s">
        <v>99</v>
      </c>
      <c r="J4259" s="48" t="s">
        <v>48</v>
      </c>
      <c r="K4259" s="48" t="s">
        <v>100</v>
      </c>
      <c r="L4259" s="48" t="s">
        <v>37046</v>
      </c>
      <c r="M4259" s="48" t="s">
        <v>37047</v>
      </c>
      <c r="N4259" t="e">
        <f>VLOOKUP(B4259,HIS退!B:F,5,FALSE)</f>
        <v>#N/A</v>
      </c>
      <c r="O4259" t="e">
        <f t="shared" si="133"/>
        <v>#N/A</v>
      </c>
      <c r="P4259" s="37" t="e">
        <f>VLOOKUP(C4259,微信退!Q:S,3,FALSE)</f>
        <v>#N/A</v>
      </c>
      <c r="Q4259" t="e">
        <f t="shared" si="134"/>
        <v>#N/A</v>
      </c>
    </row>
    <row r="4260" spans="1:17" hidden="1">
      <c r="A4260" s="49">
        <v>42914.736817129633</v>
      </c>
      <c r="B4260" s="46">
        <v>456970</v>
      </c>
      <c r="C4260" s="50" t="s">
        <v>37048</v>
      </c>
      <c r="D4260" s="46" t="s">
        <v>37049</v>
      </c>
      <c r="E4260" s="46" t="s">
        <v>37050</v>
      </c>
      <c r="F4260" s="47">
        <v>42</v>
      </c>
      <c r="G4260" s="48" t="s">
        <v>34</v>
      </c>
      <c r="H4260" s="48" t="s">
        <v>34</v>
      </c>
      <c r="I4260" s="48" t="s">
        <v>99</v>
      </c>
      <c r="J4260" s="48" t="s">
        <v>48</v>
      </c>
      <c r="K4260" s="48" t="s">
        <v>100</v>
      </c>
      <c r="L4260" s="48" t="s">
        <v>37051</v>
      </c>
      <c r="M4260" s="48" t="s">
        <v>37052</v>
      </c>
      <c r="N4260" t="e">
        <f>VLOOKUP(B4260,HIS退!B:F,5,FALSE)</f>
        <v>#N/A</v>
      </c>
      <c r="O4260" t="e">
        <f t="shared" si="133"/>
        <v>#N/A</v>
      </c>
      <c r="P4260" s="37" t="e">
        <f>VLOOKUP(C4260,微信退!Q:S,3,FALSE)</f>
        <v>#N/A</v>
      </c>
      <c r="Q4260" t="e">
        <f t="shared" si="134"/>
        <v>#N/A</v>
      </c>
    </row>
    <row r="4261" spans="1:17" hidden="1">
      <c r="A4261" s="49">
        <v>42914.73741898148</v>
      </c>
      <c r="B4261" s="46">
        <v>456977</v>
      </c>
      <c r="C4261" s="50" t="s">
        <v>37053</v>
      </c>
      <c r="D4261" s="46" t="s">
        <v>37054</v>
      </c>
      <c r="E4261" s="46" t="s">
        <v>37055</v>
      </c>
      <c r="F4261" s="47">
        <v>479</v>
      </c>
      <c r="G4261" s="48" t="s">
        <v>34</v>
      </c>
      <c r="H4261" s="48" t="s">
        <v>34</v>
      </c>
      <c r="I4261" s="48" t="s">
        <v>99</v>
      </c>
      <c r="J4261" s="48" t="s">
        <v>48</v>
      </c>
      <c r="K4261" s="48" t="s">
        <v>100</v>
      </c>
      <c r="L4261" s="48" t="s">
        <v>37056</v>
      </c>
      <c r="M4261" s="48" t="s">
        <v>37057</v>
      </c>
      <c r="N4261" t="e">
        <f>VLOOKUP(B4261,HIS退!B:F,5,FALSE)</f>
        <v>#N/A</v>
      </c>
      <c r="O4261" t="e">
        <f t="shared" si="133"/>
        <v>#N/A</v>
      </c>
      <c r="P4261" s="37" t="e">
        <f>VLOOKUP(C4261,微信退!Q:S,3,FALSE)</f>
        <v>#N/A</v>
      </c>
      <c r="Q4261" t="e">
        <f t="shared" si="134"/>
        <v>#N/A</v>
      </c>
    </row>
    <row r="4262" spans="1:17" hidden="1">
      <c r="A4262" s="49">
        <v>42914.741585648146</v>
      </c>
      <c r="B4262" s="46">
        <v>457023</v>
      </c>
      <c r="C4262" s="50" t="s">
        <v>26924</v>
      </c>
      <c r="D4262" s="46" t="s">
        <v>28800</v>
      </c>
      <c r="E4262" s="46" t="s">
        <v>28801</v>
      </c>
      <c r="F4262" s="47">
        <v>300</v>
      </c>
      <c r="G4262" s="48" t="s">
        <v>34</v>
      </c>
      <c r="H4262" s="48" t="s">
        <v>112</v>
      </c>
      <c r="I4262" s="48" t="s">
        <v>99</v>
      </c>
      <c r="J4262" s="48" t="s">
        <v>48</v>
      </c>
      <c r="K4262" s="48" t="s">
        <v>100</v>
      </c>
      <c r="L4262" s="48" t="s">
        <v>26925</v>
      </c>
      <c r="M4262" s="48" t="s">
        <v>37058</v>
      </c>
      <c r="N4262">
        <f>VLOOKUP(B4262,HIS退!B:F,5,FALSE)</f>
        <v>-300</v>
      </c>
      <c r="O4262" t="str">
        <f t="shared" si="133"/>
        <v/>
      </c>
      <c r="P4262" s="37">
        <f>VLOOKUP(C4262,微信退!Q:S,3,FALSE)</f>
        <v>300</v>
      </c>
      <c r="Q4262" t="str">
        <f t="shared" si="134"/>
        <v/>
      </c>
    </row>
    <row r="4263" spans="1:17" hidden="1">
      <c r="A4263" s="49">
        <v>42914.745509259257</v>
      </c>
      <c r="B4263" s="46">
        <v>457081</v>
      </c>
      <c r="C4263" s="50" t="s">
        <v>37059</v>
      </c>
      <c r="D4263" s="46" t="s">
        <v>37060</v>
      </c>
      <c r="E4263" s="46" t="s">
        <v>37061</v>
      </c>
      <c r="F4263" s="47">
        <v>494</v>
      </c>
      <c r="G4263" s="48" t="s">
        <v>59</v>
      </c>
      <c r="H4263" s="48" t="s">
        <v>59</v>
      </c>
      <c r="I4263" s="48" t="s">
        <v>99</v>
      </c>
      <c r="J4263" s="48" t="s">
        <v>48</v>
      </c>
      <c r="K4263" s="48" t="s">
        <v>100</v>
      </c>
      <c r="L4263" s="48" t="s">
        <v>37062</v>
      </c>
      <c r="M4263" s="48" t="s">
        <v>37063</v>
      </c>
      <c r="N4263" t="e">
        <f>VLOOKUP(B4263,HIS退!B:F,5,FALSE)</f>
        <v>#N/A</v>
      </c>
      <c r="O4263" t="e">
        <f t="shared" si="133"/>
        <v>#N/A</v>
      </c>
      <c r="P4263" s="37" t="e">
        <f>VLOOKUP(C4263,微信退!Q:S,3,FALSE)</f>
        <v>#N/A</v>
      </c>
      <c r="Q4263" t="e">
        <f t="shared" si="134"/>
        <v>#N/A</v>
      </c>
    </row>
    <row r="4264" spans="1:17" hidden="1">
      <c r="A4264" s="49">
        <v>42914.746493055558</v>
      </c>
      <c r="B4264" s="46">
        <v>457089</v>
      </c>
      <c r="C4264" s="50" t="s">
        <v>37064</v>
      </c>
      <c r="D4264" s="46" t="s">
        <v>37065</v>
      </c>
      <c r="E4264" s="46" t="s">
        <v>37066</v>
      </c>
      <c r="F4264" s="47">
        <v>371</v>
      </c>
      <c r="G4264" s="48" t="s">
        <v>34</v>
      </c>
      <c r="H4264" s="48" t="s">
        <v>34</v>
      </c>
      <c r="I4264" s="48" t="s">
        <v>99</v>
      </c>
      <c r="J4264" s="48" t="s">
        <v>48</v>
      </c>
      <c r="K4264" s="48" t="s">
        <v>100</v>
      </c>
      <c r="L4264" s="48" t="s">
        <v>37067</v>
      </c>
      <c r="M4264" s="48" t="s">
        <v>37068</v>
      </c>
      <c r="N4264" t="e">
        <f>VLOOKUP(B4264,HIS退!B:F,5,FALSE)</f>
        <v>#N/A</v>
      </c>
      <c r="O4264" t="e">
        <f t="shared" si="133"/>
        <v>#N/A</v>
      </c>
      <c r="P4264" s="37" t="e">
        <f>VLOOKUP(C4264,微信退!Q:S,3,FALSE)</f>
        <v>#N/A</v>
      </c>
      <c r="Q4264" t="e">
        <f t="shared" si="134"/>
        <v>#N/A</v>
      </c>
    </row>
    <row r="4265" spans="1:17" hidden="1">
      <c r="A4265" s="49">
        <v>42914.752754629626</v>
      </c>
      <c r="B4265" s="46">
        <v>457150</v>
      </c>
      <c r="C4265" s="50" t="s">
        <v>37069</v>
      </c>
      <c r="D4265" s="46" t="s">
        <v>37070</v>
      </c>
      <c r="E4265" s="46" t="s">
        <v>37071</v>
      </c>
      <c r="F4265" s="47">
        <v>60</v>
      </c>
      <c r="G4265" s="48" t="s">
        <v>59</v>
      </c>
      <c r="H4265" s="48" t="s">
        <v>59</v>
      </c>
      <c r="I4265" s="48" t="s">
        <v>99</v>
      </c>
      <c r="J4265" s="48" t="s">
        <v>48</v>
      </c>
      <c r="K4265" s="48" t="s">
        <v>100</v>
      </c>
      <c r="L4265" s="48" t="s">
        <v>37072</v>
      </c>
      <c r="M4265" s="48" t="s">
        <v>37073</v>
      </c>
      <c r="N4265" t="e">
        <f>VLOOKUP(B4265,HIS退!B:F,5,FALSE)</f>
        <v>#N/A</v>
      </c>
      <c r="O4265" t="e">
        <f t="shared" si="133"/>
        <v>#N/A</v>
      </c>
      <c r="P4265" s="37" t="e">
        <f>VLOOKUP(C4265,微信退!Q:S,3,FALSE)</f>
        <v>#N/A</v>
      </c>
      <c r="Q4265" t="e">
        <f t="shared" si="134"/>
        <v>#N/A</v>
      </c>
    </row>
    <row r="4266" spans="1:17" hidden="1">
      <c r="A4266" s="49">
        <v>42914.753240740742</v>
      </c>
      <c r="B4266" s="46">
        <v>457152</v>
      </c>
      <c r="C4266" s="50" t="s">
        <v>37074</v>
      </c>
      <c r="D4266" s="46" t="s">
        <v>37075</v>
      </c>
      <c r="E4266" s="46" t="s">
        <v>37076</v>
      </c>
      <c r="F4266" s="47">
        <v>500</v>
      </c>
      <c r="G4266" s="48" t="s">
        <v>34</v>
      </c>
      <c r="H4266" s="48" t="s">
        <v>29015</v>
      </c>
      <c r="I4266" s="48" t="s">
        <v>99</v>
      </c>
      <c r="J4266" s="48" t="s">
        <v>48</v>
      </c>
      <c r="K4266" s="48" t="s">
        <v>100</v>
      </c>
      <c r="L4266" s="48" t="s">
        <v>37077</v>
      </c>
      <c r="M4266" s="48" t="s">
        <v>37078</v>
      </c>
      <c r="N4266" t="e">
        <f>VLOOKUP(B4266,HIS退!B:F,5,FALSE)</f>
        <v>#N/A</v>
      </c>
      <c r="O4266" t="e">
        <f t="shared" si="133"/>
        <v>#N/A</v>
      </c>
      <c r="P4266" s="37" t="e">
        <f>VLOOKUP(C4266,微信退!Q:S,3,FALSE)</f>
        <v>#N/A</v>
      </c>
      <c r="Q4266" t="e">
        <f t="shared" si="134"/>
        <v>#N/A</v>
      </c>
    </row>
    <row r="4267" spans="1:17" hidden="1">
      <c r="A4267" s="49">
        <v>42914.756319444445</v>
      </c>
      <c r="B4267" s="46">
        <v>457195</v>
      </c>
      <c r="C4267" s="50" t="s">
        <v>37079</v>
      </c>
      <c r="D4267" s="46" t="s">
        <v>37080</v>
      </c>
      <c r="E4267" s="46" t="s">
        <v>37081</v>
      </c>
      <c r="F4267" s="47">
        <v>70</v>
      </c>
      <c r="G4267" s="48" t="s">
        <v>34</v>
      </c>
      <c r="H4267" s="48" t="s">
        <v>34</v>
      </c>
      <c r="I4267" s="48" t="s">
        <v>99</v>
      </c>
      <c r="J4267" s="48" t="s">
        <v>48</v>
      </c>
      <c r="K4267" s="48" t="s">
        <v>100</v>
      </c>
      <c r="L4267" s="48" t="s">
        <v>37082</v>
      </c>
      <c r="M4267" s="48" t="s">
        <v>37083</v>
      </c>
      <c r="N4267" t="e">
        <f>VLOOKUP(B4267,HIS退!B:F,5,FALSE)</f>
        <v>#N/A</v>
      </c>
      <c r="O4267" t="e">
        <f t="shared" si="133"/>
        <v>#N/A</v>
      </c>
      <c r="P4267" s="37" t="e">
        <f>VLOOKUP(C4267,微信退!Q:S,3,FALSE)</f>
        <v>#N/A</v>
      </c>
      <c r="Q4267" t="e">
        <f t="shared" si="134"/>
        <v>#N/A</v>
      </c>
    </row>
    <row r="4268" spans="1:17" hidden="1">
      <c r="A4268" s="49">
        <v>42914.761030092595</v>
      </c>
      <c r="B4268" s="46">
        <v>457218</v>
      </c>
      <c r="C4268" s="50" t="s">
        <v>37084</v>
      </c>
      <c r="D4268" s="46" t="s">
        <v>37085</v>
      </c>
      <c r="E4268" s="46" t="s">
        <v>37086</v>
      </c>
      <c r="F4268" s="47">
        <v>380</v>
      </c>
      <c r="G4268" s="48" t="s">
        <v>34</v>
      </c>
      <c r="H4268" s="48" t="s">
        <v>34</v>
      </c>
      <c r="I4268" s="48" t="s">
        <v>99</v>
      </c>
      <c r="J4268" s="48" t="s">
        <v>48</v>
      </c>
      <c r="K4268" s="48" t="s">
        <v>100</v>
      </c>
      <c r="L4268" s="48" t="s">
        <v>37087</v>
      </c>
      <c r="M4268" s="48" t="s">
        <v>37088</v>
      </c>
      <c r="N4268" t="e">
        <f>VLOOKUP(B4268,HIS退!B:F,5,FALSE)</f>
        <v>#N/A</v>
      </c>
      <c r="O4268" t="e">
        <f t="shared" si="133"/>
        <v>#N/A</v>
      </c>
      <c r="P4268" s="37" t="e">
        <f>VLOOKUP(C4268,微信退!Q:S,3,FALSE)</f>
        <v>#N/A</v>
      </c>
      <c r="Q4268" t="e">
        <f t="shared" si="134"/>
        <v>#N/A</v>
      </c>
    </row>
    <row r="4269" spans="1:17" hidden="1">
      <c r="A4269" s="49">
        <v>42914.762418981481</v>
      </c>
      <c r="B4269" s="46">
        <v>457226</v>
      </c>
      <c r="C4269" s="50" t="s">
        <v>37089</v>
      </c>
      <c r="D4269" s="46" t="s">
        <v>37090</v>
      </c>
      <c r="E4269" s="46" t="s">
        <v>37091</v>
      </c>
      <c r="F4269" s="47">
        <v>230</v>
      </c>
      <c r="G4269" s="48" t="s">
        <v>59</v>
      </c>
      <c r="H4269" s="48" t="s">
        <v>59</v>
      </c>
      <c r="I4269" s="48" t="s">
        <v>99</v>
      </c>
      <c r="J4269" s="48" t="s">
        <v>29021</v>
      </c>
      <c r="K4269" s="48" t="s">
        <v>100</v>
      </c>
      <c r="L4269" s="48" t="s">
        <v>37092</v>
      </c>
      <c r="M4269" s="48" t="s">
        <v>37093</v>
      </c>
      <c r="N4269" t="e">
        <f>VLOOKUP(B4269,HIS退!B:F,5,FALSE)</f>
        <v>#N/A</v>
      </c>
      <c r="O4269" t="e">
        <f t="shared" si="133"/>
        <v>#N/A</v>
      </c>
      <c r="P4269" s="37" t="e">
        <f>VLOOKUP(C4269,微信退!Q:S,3,FALSE)</f>
        <v>#N/A</v>
      </c>
      <c r="Q4269" t="e">
        <f t="shared" si="134"/>
        <v>#N/A</v>
      </c>
    </row>
    <row r="4270" spans="1:17" hidden="1">
      <c r="A4270" s="49">
        <v>42914.763113425928</v>
      </c>
      <c r="B4270" s="46">
        <v>457230</v>
      </c>
      <c r="C4270" s="50" t="s">
        <v>37094</v>
      </c>
      <c r="D4270" s="46" t="s">
        <v>37095</v>
      </c>
      <c r="E4270" s="46" t="s">
        <v>37096</v>
      </c>
      <c r="F4270" s="47">
        <v>100</v>
      </c>
      <c r="G4270" s="48" t="s">
        <v>34</v>
      </c>
      <c r="H4270" s="48" t="s">
        <v>29015</v>
      </c>
      <c r="I4270" s="48" t="s">
        <v>99</v>
      </c>
      <c r="J4270" s="48" t="s">
        <v>48</v>
      </c>
      <c r="K4270" s="48" t="s">
        <v>100</v>
      </c>
      <c r="L4270" s="48" t="s">
        <v>37097</v>
      </c>
      <c r="M4270" s="48" t="s">
        <v>37098</v>
      </c>
      <c r="N4270" t="e">
        <f>VLOOKUP(B4270,HIS退!B:F,5,FALSE)</f>
        <v>#N/A</v>
      </c>
      <c r="O4270" t="e">
        <f t="shared" si="133"/>
        <v>#N/A</v>
      </c>
      <c r="P4270" s="37" t="e">
        <f>VLOOKUP(C4270,微信退!Q:S,3,FALSE)</f>
        <v>#N/A</v>
      </c>
      <c r="Q4270" t="e">
        <f t="shared" si="134"/>
        <v>#N/A</v>
      </c>
    </row>
    <row r="4271" spans="1:17" hidden="1">
      <c r="A4271" s="49">
        <v>42914.79074074074</v>
      </c>
      <c r="B4271" s="46">
        <v>457301</v>
      </c>
      <c r="C4271" s="50" t="s">
        <v>26726</v>
      </c>
      <c r="D4271" s="46" t="s">
        <v>28802</v>
      </c>
      <c r="E4271" s="46" t="s">
        <v>28803</v>
      </c>
      <c r="F4271" s="47">
        <v>5000</v>
      </c>
      <c r="G4271" s="48" t="s">
        <v>34</v>
      </c>
      <c r="H4271" s="48" t="s">
        <v>112</v>
      </c>
      <c r="I4271" s="48" t="s">
        <v>99</v>
      </c>
      <c r="J4271" s="48" t="s">
        <v>48</v>
      </c>
      <c r="K4271" s="48" t="s">
        <v>100</v>
      </c>
      <c r="L4271" s="48" t="s">
        <v>26727</v>
      </c>
      <c r="M4271" s="48" t="s">
        <v>37099</v>
      </c>
      <c r="N4271">
        <f>VLOOKUP(B4271,HIS退!B:F,5,FALSE)</f>
        <v>-5000</v>
      </c>
      <c r="O4271" t="str">
        <f t="shared" si="133"/>
        <v/>
      </c>
      <c r="P4271" s="37">
        <f>VLOOKUP(C4271,微信退!Q:S,3,FALSE)</f>
        <v>5000</v>
      </c>
      <c r="Q4271" t="str">
        <f t="shared" si="134"/>
        <v/>
      </c>
    </row>
    <row r="4272" spans="1:17" hidden="1">
      <c r="A4272" s="49">
        <v>42914.791030092594</v>
      </c>
      <c r="B4272" s="46">
        <v>457302</v>
      </c>
      <c r="C4272" s="50" t="s">
        <v>26728</v>
      </c>
      <c r="D4272" s="46" t="s">
        <v>28802</v>
      </c>
      <c r="E4272" s="46" t="s">
        <v>28803</v>
      </c>
      <c r="F4272" s="47">
        <v>4915</v>
      </c>
      <c r="G4272" s="48" t="s">
        <v>34</v>
      </c>
      <c r="H4272" s="48" t="s">
        <v>112</v>
      </c>
      <c r="I4272" s="48" t="s">
        <v>99</v>
      </c>
      <c r="J4272" s="48" t="s">
        <v>48</v>
      </c>
      <c r="K4272" s="48" t="s">
        <v>100</v>
      </c>
      <c r="L4272" s="48" t="s">
        <v>26729</v>
      </c>
      <c r="M4272" s="48" t="s">
        <v>37100</v>
      </c>
      <c r="N4272">
        <f>VLOOKUP(B4272,HIS退!B:F,5,FALSE)</f>
        <v>-4915</v>
      </c>
      <c r="O4272" t="str">
        <f t="shared" si="133"/>
        <v/>
      </c>
      <c r="P4272" s="37">
        <f>VLOOKUP(C4272,微信退!Q:S,3,FALSE)</f>
        <v>4915</v>
      </c>
      <c r="Q4272" t="str">
        <f t="shared" si="134"/>
        <v/>
      </c>
    </row>
    <row r="4273" spans="1:17" hidden="1">
      <c r="A4273" s="49">
        <v>42914.825185185182</v>
      </c>
      <c r="B4273" s="46">
        <v>457367</v>
      </c>
      <c r="C4273" s="50" t="s">
        <v>37101</v>
      </c>
      <c r="D4273" s="46" t="s">
        <v>37102</v>
      </c>
      <c r="E4273" s="46" t="s">
        <v>37103</v>
      </c>
      <c r="F4273" s="47">
        <v>200</v>
      </c>
      <c r="G4273" s="48" t="s">
        <v>59</v>
      </c>
      <c r="H4273" s="48" t="s">
        <v>29015</v>
      </c>
      <c r="I4273" s="48" t="s">
        <v>99</v>
      </c>
      <c r="J4273" s="48" t="s">
        <v>48</v>
      </c>
      <c r="K4273" s="48" t="s">
        <v>100</v>
      </c>
      <c r="L4273" s="48" t="s">
        <v>37104</v>
      </c>
      <c r="M4273" s="48" t="s">
        <v>37105</v>
      </c>
      <c r="N4273" t="e">
        <f>VLOOKUP(B4273,HIS退!B:F,5,FALSE)</f>
        <v>#N/A</v>
      </c>
      <c r="O4273" t="e">
        <f t="shared" si="133"/>
        <v>#N/A</v>
      </c>
      <c r="P4273" s="37" t="e">
        <f>VLOOKUP(C4273,微信退!Q:S,3,FALSE)</f>
        <v>#N/A</v>
      </c>
      <c r="Q4273" t="e">
        <f t="shared" si="134"/>
        <v>#N/A</v>
      </c>
    </row>
    <row r="4274" spans="1:17" hidden="1">
      <c r="A4274" s="49">
        <v>42914.825694444444</v>
      </c>
      <c r="B4274" s="46">
        <v>457369</v>
      </c>
      <c r="C4274" s="50" t="s">
        <v>37106</v>
      </c>
      <c r="D4274" s="46" t="s">
        <v>37102</v>
      </c>
      <c r="E4274" s="46" t="s">
        <v>37103</v>
      </c>
      <c r="F4274" s="47">
        <v>290</v>
      </c>
      <c r="G4274" s="48" t="s">
        <v>59</v>
      </c>
      <c r="H4274" s="48" t="s">
        <v>29015</v>
      </c>
      <c r="I4274" s="48" t="s">
        <v>99</v>
      </c>
      <c r="J4274" s="48" t="s">
        <v>48</v>
      </c>
      <c r="K4274" s="48" t="s">
        <v>100</v>
      </c>
      <c r="L4274" s="48" t="s">
        <v>37107</v>
      </c>
      <c r="M4274" s="48" t="s">
        <v>37108</v>
      </c>
      <c r="N4274" t="e">
        <f>VLOOKUP(B4274,HIS退!B:F,5,FALSE)</f>
        <v>#N/A</v>
      </c>
      <c r="O4274" t="e">
        <f t="shared" si="133"/>
        <v>#N/A</v>
      </c>
      <c r="P4274" s="37" t="e">
        <f>VLOOKUP(C4274,微信退!Q:S,3,FALSE)</f>
        <v>#N/A</v>
      </c>
      <c r="Q4274" t="e">
        <f t="shared" si="134"/>
        <v>#N/A</v>
      </c>
    </row>
    <row r="4275" spans="1:17" hidden="1">
      <c r="A4275" s="49">
        <v>42914.837719907409</v>
      </c>
      <c r="B4275" s="46">
        <v>457400</v>
      </c>
      <c r="C4275" s="50" t="s">
        <v>37109</v>
      </c>
      <c r="D4275" s="46" t="s">
        <v>37110</v>
      </c>
      <c r="E4275" s="46" t="s">
        <v>37111</v>
      </c>
      <c r="F4275" s="47">
        <v>115</v>
      </c>
      <c r="G4275" s="48" t="s">
        <v>34</v>
      </c>
      <c r="H4275" s="48" t="s">
        <v>34</v>
      </c>
      <c r="I4275" s="48" t="s">
        <v>99</v>
      </c>
      <c r="J4275" s="48" t="s">
        <v>48</v>
      </c>
      <c r="K4275" s="48" t="s">
        <v>100</v>
      </c>
      <c r="L4275" s="48" t="s">
        <v>37112</v>
      </c>
      <c r="M4275" s="48" t="s">
        <v>37113</v>
      </c>
      <c r="N4275" t="e">
        <f>VLOOKUP(B4275,HIS退!B:F,5,FALSE)</f>
        <v>#N/A</v>
      </c>
      <c r="O4275" t="e">
        <f t="shared" si="133"/>
        <v>#N/A</v>
      </c>
      <c r="P4275" s="37" t="e">
        <f>VLOOKUP(C4275,微信退!Q:S,3,FALSE)</f>
        <v>#N/A</v>
      </c>
      <c r="Q4275" t="e">
        <f t="shared" si="134"/>
        <v>#N/A</v>
      </c>
    </row>
    <row r="4276" spans="1:17" hidden="1">
      <c r="A4276" s="49">
        <v>42914.87427083333</v>
      </c>
      <c r="B4276" s="46">
        <v>457507</v>
      </c>
      <c r="C4276" s="50" t="s">
        <v>37114</v>
      </c>
      <c r="D4276" s="46" t="s">
        <v>37115</v>
      </c>
      <c r="E4276" s="46" t="s">
        <v>37116</v>
      </c>
      <c r="F4276" s="47">
        <v>500</v>
      </c>
      <c r="G4276" s="48" t="s">
        <v>34</v>
      </c>
      <c r="H4276" s="48" t="s">
        <v>34</v>
      </c>
      <c r="I4276" s="48" t="s">
        <v>99</v>
      </c>
      <c r="J4276" s="48" t="s">
        <v>48</v>
      </c>
      <c r="K4276" s="48" t="s">
        <v>100</v>
      </c>
      <c r="L4276" s="48" t="s">
        <v>37117</v>
      </c>
      <c r="M4276" s="48" t="s">
        <v>37118</v>
      </c>
      <c r="N4276" t="e">
        <f>VLOOKUP(B4276,HIS退!B:F,5,FALSE)</f>
        <v>#N/A</v>
      </c>
      <c r="O4276" t="e">
        <f t="shared" si="133"/>
        <v>#N/A</v>
      </c>
      <c r="P4276" s="37" t="e">
        <f>VLOOKUP(C4276,微信退!Q:S,3,FALSE)</f>
        <v>#N/A</v>
      </c>
      <c r="Q4276" t="e">
        <f t="shared" si="134"/>
        <v>#N/A</v>
      </c>
    </row>
    <row r="4277" spans="1:17" hidden="1">
      <c r="A4277" s="49">
        <v>42914.874722222223</v>
      </c>
      <c r="B4277" s="46">
        <v>457509</v>
      </c>
      <c r="C4277" s="50" t="s">
        <v>37119</v>
      </c>
      <c r="D4277" s="46" t="s">
        <v>37115</v>
      </c>
      <c r="E4277" s="46" t="s">
        <v>37116</v>
      </c>
      <c r="F4277" s="47">
        <v>182</v>
      </c>
      <c r="G4277" s="48" t="s">
        <v>34</v>
      </c>
      <c r="H4277" s="48" t="s">
        <v>34</v>
      </c>
      <c r="I4277" s="48" t="s">
        <v>99</v>
      </c>
      <c r="J4277" s="48" t="s">
        <v>48</v>
      </c>
      <c r="K4277" s="48" t="s">
        <v>100</v>
      </c>
      <c r="L4277" s="48" t="s">
        <v>37120</v>
      </c>
      <c r="M4277" s="48" t="s">
        <v>37121</v>
      </c>
      <c r="N4277" t="e">
        <f>VLOOKUP(B4277,HIS退!B:F,5,FALSE)</f>
        <v>#N/A</v>
      </c>
      <c r="O4277" t="e">
        <f t="shared" si="133"/>
        <v>#N/A</v>
      </c>
      <c r="P4277" s="37" t="e">
        <f>VLOOKUP(C4277,微信退!Q:S,3,FALSE)</f>
        <v>#N/A</v>
      </c>
      <c r="Q4277" t="e">
        <f t="shared" si="134"/>
        <v>#N/A</v>
      </c>
    </row>
    <row r="4278" spans="1:17" hidden="1">
      <c r="A4278" s="49">
        <v>42914.88994212963</v>
      </c>
      <c r="B4278" s="46">
        <v>457545</v>
      </c>
      <c r="C4278" s="50" t="s">
        <v>26736</v>
      </c>
      <c r="D4278" s="46" t="s">
        <v>1239</v>
      </c>
      <c r="E4278" s="46" t="s">
        <v>3076</v>
      </c>
      <c r="F4278" s="47">
        <v>100</v>
      </c>
      <c r="G4278" s="48" t="s">
        <v>34</v>
      </c>
      <c r="H4278" s="48" t="s">
        <v>112</v>
      </c>
      <c r="I4278" s="48" t="s">
        <v>99</v>
      </c>
      <c r="J4278" s="48" t="s">
        <v>48</v>
      </c>
      <c r="K4278" s="48" t="s">
        <v>100</v>
      </c>
      <c r="L4278" s="48" t="s">
        <v>26737</v>
      </c>
      <c r="M4278" s="48" t="s">
        <v>37122</v>
      </c>
      <c r="N4278">
        <f>VLOOKUP(B4278,HIS退!B:F,5,FALSE)</f>
        <v>-100</v>
      </c>
      <c r="O4278" t="str">
        <f t="shared" si="133"/>
        <v/>
      </c>
      <c r="P4278" s="37">
        <f>VLOOKUP(C4278,微信退!Q:S,3,FALSE)</f>
        <v>100</v>
      </c>
      <c r="Q4278" t="str">
        <f t="shared" si="134"/>
        <v/>
      </c>
    </row>
    <row r="4279" spans="1:17" hidden="1">
      <c r="A4279" s="49">
        <v>42914.950243055559</v>
      </c>
      <c r="B4279" s="46">
        <v>457647</v>
      </c>
      <c r="C4279" s="50" t="s">
        <v>37123</v>
      </c>
      <c r="D4279" s="46" t="s">
        <v>30087</v>
      </c>
      <c r="E4279" s="46" t="s">
        <v>30088</v>
      </c>
      <c r="F4279" s="47">
        <v>2</v>
      </c>
      <c r="G4279" s="48" t="s">
        <v>34</v>
      </c>
      <c r="H4279" s="48" t="s">
        <v>29015</v>
      </c>
      <c r="I4279" s="48" t="s">
        <v>99</v>
      </c>
      <c r="J4279" s="48" t="s">
        <v>48</v>
      </c>
      <c r="K4279" s="48" t="s">
        <v>100</v>
      </c>
      <c r="L4279" s="48" t="s">
        <v>37124</v>
      </c>
      <c r="M4279" s="48" t="s">
        <v>37125</v>
      </c>
      <c r="N4279" t="e">
        <f>VLOOKUP(B4279,HIS退!B:F,5,FALSE)</f>
        <v>#N/A</v>
      </c>
      <c r="O4279" t="e">
        <f t="shared" si="133"/>
        <v>#N/A</v>
      </c>
      <c r="P4279" s="37" t="e">
        <f>VLOOKUP(C4279,微信退!Q:S,3,FALSE)</f>
        <v>#N/A</v>
      </c>
      <c r="Q4279" t="e">
        <f t="shared" si="134"/>
        <v>#N/A</v>
      </c>
    </row>
    <row r="4280" spans="1:17" hidden="1">
      <c r="A4280" s="49">
        <v>42915.315682870372</v>
      </c>
      <c r="B4280" s="46">
        <v>458084</v>
      </c>
      <c r="C4280" s="50" t="s">
        <v>37126</v>
      </c>
      <c r="D4280" s="46" t="s">
        <v>37127</v>
      </c>
      <c r="E4280" s="46" t="s">
        <v>37128</v>
      </c>
      <c r="F4280" s="47">
        <v>2908</v>
      </c>
      <c r="G4280" s="48" t="s">
        <v>34</v>
      </c>
      <c r="H4280" s="48" t="s">
        <v>34</v>
      </c>
      <c r="I4280" s="48" t="s">
        <v>99</v>
      </c>
      <c r="J4280" s="48" t="s">
        <v>48</v>
      </c>
      <c r="K4280" s="48" t="s">
        <v>100</v>
      </c>
      <c r="L4280" s="48" t="s">
        <v>37129</v>
      </c>
      <c r="M4280" s="48" t="s">
        <v>37130</v>
      </c>
      <c r="N4280" t="e">
        <f>VLOOKUP(B4280,HIS退!B:F,5,FALSE)</f>
        <v>#N/A</v>
      </c>
      <c r="O4280" t="e">
        <f t="shared" si="133"/>
        <v>#N/A</v>
      </c>
      <c r="P4280" s="37" t="e">
        <f>VLOOKUP(C4280,微信退!Q:S,3,FALSE)</f>
        <v>#N/A</v>
      </c>
      <c r="Q4280" t="e">
        <f t="shared" si="134"/>
        <v>#N/A</v>
      </c>
    </row>
    <row r="4281" spans="1:17" hidden="1">
      <c r="A4281" s="49">
        <v>42915.317789351851</v>
      </c>
      <c r="B4281" s="46">
        <v>458101</v>
      </c>
      <c r="C4281" s="50" t="s">
        <v>37131</v>
      </c>
      <c r="D4281" s="46" t="s">
        <v>37132</v>
      </c>
      <c r="E4281" s="46" t="s">
        <v>37133</v>
      </c>
      <c r="F4281" s="47">
        <v>1000</v>
      </c>
      <c r="G4281" s="48" t="s">
        <v>59</v>
      </c>
      <c r="H4281" s="48" t="s">
        <v>59</v>
      </c>
      <c r="I4281" s="48" t="s">
        <v>99</v>
      </c>
      <c r="J4281" s="48" t="s">
        <v>48</v>
      </c>
      <c r="K4281" s="48" t="s">
        <v>100</v>
      </c>
      <c r="L4281" s="48" t="s">
        <v>37134</v>
      </c>
      <c r="M4281" s="48" t="s">
        <v>37135</v>
      </c>
      <c r="N4281" t="e">
        <f>VLOOKUP(B4281,HIS退!B:F,5,FALSE)</f>
        <v>#N/A</v>
      </c>
      <c r="O4281" t="e">
        <f t="shared" si="133"/>
        <v>#N/A</v>
      </c>
      <c r="P4281" s="37" t="e">
        <f>VLOOKUP(C4281,微信退!Q:S,3,FALSE)</f>
        <v>#N/A</v>
      </c>
      <c r="Q4281" t="e">
        <f t="shared" si="134"/>
        <v>#N/A</v>
      </c>
    </row>
    <row r="4282" spans="1:17" hidden="1">
      <c r="A4282" s="49">
        <v>42915.325266203705</v>
      </c>
      <c r="B4282" s="46">
        <v>458248</v>
      </c>
      <c r="C4282" s="50" t="s">
        <v>37136</v>
      </c>
      <c r="D4282" s="46" t="s">
        <v>37137</v>
      </c>
      <c r="E4282" s="46" t="s">
        <v>37138</v>
      </c>
      <c r="F4282" s="47">
        <v>1121</v>
      </c>
      <c r="G4282" s="48" t="s">
        <v>34</v>
      </c>
      <c r="H4282" s="48" t="s">
        <v>34</v>
      </c>
      <c r="I4282" s="48" t="s">
        <v>101</v>
      </c>
      <c r="J4282" s="48" t="s">
        <v>98</v>
      </c>
      <c r="K4282" s="48" t="s">
        <v>100</v>
      </c>
      <c r="L4282" s="48" t="s">
        <v>37139</v>
      </c>
      <c r="M4282" s="48" t="s">
        <v>37140</v>
      </c>
      <c r="N4282" t="e">
        <f>VLOOKUP(B4282,HIS退!B:F,5,FALSE)</f>
        <v>#N/A</v>
      </c>
      <c r="O4282" t="e">
        <f t="shared" si="133"/>
        <v>#N/A</v>
      </c>
      <c r="P4282" s="37" t="e">
        <f>VLOOKUP(C4282,微信退!Q:S,3,FALSE)</f>
        <v>#N/A</v>
      </c>
      <c r="Q4282" t="e">
        <f t="shared" si="134"/>
        <v>#N/A</v>
      </c>
    </row>
    <row r="4283" spans="1:17" hidden="1">
      <c r="A4283" s="49">
        <v>42915.340486111112</v>
      </c>
      <c r="B4283" s="46">
        <v>458716</v>
      </c>
      <c r="C4283" s="50" t="s">
        <v>37141</v>
      </c>
      <c r="D4283" s="46" t="s">
        <v>37142</v>
      </c>
      <c r="E4283" s="46" t="s">
        <v>37143</v>
      </c>
      <c r="F4283" s="47">
        <v>86</v>
      </c>
      <c r="G4283" s="48" t="s">
        <v>59</v>
      </c>
      <c r="H4283" s="48" t="s">
        <v>59</v>
      </c>
      <c r="I4283" s="48" t="s">
        <v>99</v>
      </c>
      <c r="J4283" s="48" t="s">
        <v>48</v>
      </c>
      <c r="K4283" s="48" t="s">
        <v>100</v>
      </c>
      <c r="L4283" s="48" t="s">
        <v>37144</v>
      </c>
      <c r="M4283" s="48" t="s">
        <v>37145</v>
      </c>
      <c r="N4283" t="e">
        <f>VLOOKUP(B4283,HIS退!B:F,5,FALSE)</f>
        <v>#N/A</v>
      </c>
      <c r="O4283" t="e">
        <f t="shared" ref="O4283:O4346" si="135">IF(N4283=F4283*-1,"",1)</f>
        <v>#N/A</v>
      </c>
      <c r="P4283" s="37" t="e">
        <f>VLOOKUP(C4283,微信退!Q:S,3,FALSE)</f>
        <v>#N/A</v>
      </c>
      <c r="Q4283" t="e">
        <f t="shared" ref="Q4283:Q4346" si="136">IF(P4283=F4283,"",1)</f>
        <v>#N/A</v>
      </c>
    </row>
    <row r="4284" spans="1:17" hidden="1">
      <c r="A4284" s="49">
        <v>42915.34337962963</v>
      </c>
      <c r="B4284" s="46">
        <v>458868</v>
      </c>
      <c r="C4284" s="50" t="s">
        <v>27064</v>
      </c>
      <c r="D4284" s="46" t="s">
        <v>28804</v>
      </c>
      <c r="E4284" s="46" t="s">
        <v>28805</v>
      </c>
      <c r="F4284" s="47">
        <v>300</v>
      </c>
      <c r="G4284" s="48" t="s">
        <v>59</v>
      </c>
      <c r="H4284" s="48" t="s">
        <v>112</v>
      </c>
      <c r="I4284" s="48" t="s">
        <v>99</v>
      </c>
      <c r="J4284" s="48" t="s">
        <v>48</v>
      </c>
      <c r="K4284" s="48" t="s">
        <v>100</v>
      </c>
      <c r="L4284" s="48" t="s">
        <v>27065</v>
      </c>
      <c r="M4284" s="48" t="s">
        <v>37146</v>
      </c>
      <c r="N4284">
        <f>VLOOKUP(B4284,HIS退!B:F,5,FALSE)</f>
        <v>-300</v>
      </c>
      <c r="O4284" t="str">
        <f t="shared" si="135"/>
        <v/>
      </c>
      <c r="P4284" s="37">
        <f>VLOOKUP(C4284,微信退!Q:S,3,FALSE)</f>
        <v>300</v>
      </c>
      <c r="Q4284" t="str">
        <f t="shared" si="136"/>
        <v/>
      </c>
    </row>
    <row r="4285" spans="1:17" hidden="1">
      <c r="A4285" s="49">
        <v>42915.34579861111</v>
      </c>
      <c r="B4285" s="46">
        <v>458988</v>
      </c>
      <c r="C4285" s="50" t="s">
        <v>37147</v>
      </c>
      <c r="D4285" s="46" t="s">
        <v>37148</v>
      </c>
      <c r="E4285" s="46" t="s">
        <v>37149</v>
      </c>
      <c r="F4285" s="47">
        <v>500</v>
      </c>
      <c r="G4285" s="48" t="s">
        <v>59</v>
      </c>
      <c r="H4285" s="48" t="s">
        <v>59</v>
      </c>
      <c r="I4285" s="48" t="s">
        <v>99</v>
      </c>
      <c r="J4285" s="48" t="s">
        <v>29021</v>
      </c>
      <c r="K4285" s="48" t="s">
        <v>100</v>
      </c>
      <c r="L4285" s="48" t="s">
        <v>37150</v>
      </c>
      <c r="M4285" s="48" t="s">
        <v>37151</v>
      </c>
      <c r="N4285" t="e">
        <f>VLOOKUP(B4285,HIS退!B:F,5,FALSE)</f>
        <v>#N/A</v>
      </c>
      <c r="O4285" t="e">
        <f t="shared" si="135"/>
        <v>#N/A</v>
      </c>
      <c r="P4285" s="37" t="e">
        <f>VLOOKUP(C4285,微信退!Q:S,3,FALSE)</f>
        <v>#N/A</v>
      </c>
      <c r="Q4285" t="e">
        <f t="shared" si="136"/>
        <v>#N/A</v>
      </c>
    </row>
    <row r="4286" spans="1:17" hidden="1">
      <c r="A4286" s="49">
        <v>42915.349247685182</v>
      </c>
      <c r="B4286" s="46">
        <v>459203</v>
      </c>
      <c r="C4286" s="50" t="s">
        <v>27028</v>
      </c>
      <c r="D4286" s="46" t="s">
        <v>28806</v>
      </c>
      <c r="E4286" s="46" t="s">
        <v>28807</v>
      </c>
      <c r="F4286" s="47">
        <v>1000</v>
      </c>
      <c r="G4286" s="48" t="s">
        <v>34</v>
      </c>
      <c r="H4286" s="48" t="s">
        <v>112</v>
      </c>
      <c r="I4286" s="48" t="s">
        <v>99</v>
      </c>
      <c r="J4286" s="48" t="s">
        <v>48</v>
      </c>
      <c r="K4286" s="48" t="s">
        <v>100</v>
      </c>
      <c r="L4286" s="48" t="s">
        <v>27029</v>
      </c>
      <c r="M4286" s="48" t="s">
        <v>37152</v>
      </c>
      <c r="N4286">
        <f>VLOOKUP(B4286,HIS退!B:F,5,FALSE)</f>
        <v>-1000</v>
      </c>
      <c r="O4286" t="str">
        <f t="shared" si="135"/>
        <v/>
      </c>
      <c r="P4286" s="37">
        <f>VLOOKUP(C4286,微信退!Q:S,3,FALSE)</f>
        <v>1000</v>
      </c>
      <c r="Q4286" t="str">
        <f t="shared" si="136"/>
        <v/>
      </c>
    </row>
    <row r="4287" spans="1:17" hidden="1">
      <c r="A4287" s="49">
        <v>42915.351053240738</v>
      </c>
      <c r="B4287" s="46">
        <v>459352</v>
      </c>
      <c r="C4287" s="50" t="s">
        <v>37153</v>
      </c>
      <c r="D4287" s="46" t="s">
        <v>37154</v>
      </c>
      <c r="E4287" s="46" t="s">
        <v>37155</v>
      </c>
      <c r="F4287" s="47">
        <v>32</v>
      </c>
      <c r="G4287" s="48" t="s">
        <v>34</v>
      </c>
      <c r="H4287" s="48" t="s">
        <v>34</v>
      </c>
      <c r="I4287" s="48" t="s">
        <v>101</v>
      </c>
      <c r="J4287" s="48" t="s">
        <v>98</v>
      </c>
      <c r="K4287" s="48" t="s">
        <v>100</v>
      </c>
      <c r="L4287" s="48" t="s">
        <v>37156</v>
      </c>
      <c r="M4287" s="48" t="s">
        <v>37157</v>
      </c>
      <c r="N4287" t="e">
        <f>VLOOKUP(B4287,HIS退!B:F,5,FALSE)</f>
        <v>#N/A</v>
      </c>
      <c r="O4287" t="e">
        <f t="shared" si="135"/>
        <v>#N/A</v>
      </c>
      <c r="P4287" s="37" t="e">
        <f>VLOOKUP(C4287,微信退!Q:S,3,FALSE)</f>
        <v>#N/A</v>
      </c>
      <c r="Q4287" t="e">
        <f t="shared" si="136"/>
        <v>#N/A</v>
      </c>
    </row>
    <row r="4288" spans="1:17" hidden="1">
      <c r="A4288" s="49">
        <v>42915.355150462965</v>
      </c>
      <c r="B4288" s="46">
        <v>459647</v>
      </c>
      <c r="C4288" s="50" t="s">
        <v>37158</v>
      </c>
      <c r="D4288" s="46" t="s">
        <v>37159</v>
      </c>
      <c r="E4288" s="46" t="s">
        <v>37160</v>
      </c>
      <c r="F4288" s="47">
        <v>20</v>
      </c>
      <c r="G4288" s="48" t="s">
        <v>34</v>
      </c>
      <c r="H4288" s="48" t="s">
        <v>29015</v>
      </c>
      <c r="I4288" s="48" t="s">
        <v>99</v>
      </c>
      <c r="J4288" s="48" t="s">
        <v>48</v>
      </c>
      <c r="K4288" s="48" t="s">
        <v>100</v>
      </c>
      <c r="L4288" s="48" t="s">
        <v>37161</v>
      </c>
      <c r="M4288" s="48" t="s">
        <v>37162</v>
      </c>
      <c r="N4288" t="e">
        <f>VLOOKUP(B4288,HIS退!B:F,5,FALSE)</f>
        <v>#N/A</v>
      </c>
      <c r="O4288" t="e">
        <f t="shared" si="135"/>
        <v>#N/A</v>
      </c>
      <c r="P4288" s="37" t="e">
        <f>VLOOKUP(C4288,微信退!Q:S,3,FALSE)</f>
        <v>#N/A</v>
      </c>
      <c r="Q4288" t="e">
        <f t="shared" si="136"/>
        <v>#N/A</v>
      </c>
    </row>
    <row r="4289" spans="1:17" hidden="1">
      <c r="A4289" s="49">
        <v>42915.355416666665</v>
      </c>
      <c r="B4289" s="46">
        <v>459673</v>
      </c>
      <c r="C4289" s="50" t="s">
        <v>37163</v>
      </c>
      <c r="D4289" s="46" t="s">
        <v>37164</v>
      </c>
      <c r="E4289" s="46" t="s">
        <v>37165</v>
      </c>
      <c r="F4289" s="47">
        <v>600</v>
      </c>
      <c r="G4289" s="48" t="s">
        <v>59</v>
      </c>
      <c r="H4289" s="48" t="s">
        <v>59</v>
      </c>
      <c r="I4289" s="48" t="s">
        <v>99</v>
      </c>
      <c r="J4289" s="48" t="s">
        <v>29021</v>
      </c>
      <c r="K4289" s="48" t="s">
        <v>100</v>
      </c>
      <c r="L4289" s="48" t="s">
        <v>37166</v>
      </c>
      <c r="M4289" s="48" t="s">
        <v>37167</v>
      </c>
      <c r="N4289" t="e">
        <f>VLOOKUP(B4289,HIS退!B:F,5,FALSE)</f>
        <v>#N/A</v>
      </c>
      <c r="O4289" t="e">
        <f t="shared" si="135"/>
        <v>#N/A</v>
      </c>
      <c r="P4289" s="37" t="e">
        <f>VLOOKUP(C4289,微信退!Q:S,3,FALSE)</f>
        <v>#N/A</v>
      </c>
      <c r="Q4289" t="e">
        <f t="shared" si="136"/>
        <v>#N/A</v>
      </c>
    </row>
    <row r="4290" spans="1:17" hidden="1">
      <c r="A4290" s="49">
        <v>42915.356840277775</v>
      </c>
      <c r="B4290" s="46">
        <v>459731</v>
      </c>
      <c r="C4290" s="50" t="s">
        <v>27110</v>
      </c>
      <c r="D4290" s="46" t="s">
        <v>28808</v>
      </c>
      <c r="E4290" s="46" t="s">
        <v>28809</v>
      </c>
      <c r="F4290" s="47">
        <v>47</v>
      </c>
      <c r="G4290" s="48" t="s">
        <v>59</v>
      </c>
      <c r="H4290" s="48" t="s">
        <v>112</v>
      </c>
      <c r="I4290" s="48" t="s">
        <v>99</v>
      </c>
      <c r="J4290" s="48" t="s">
        <v>48</v>
      </c>
      <c r="K4290" s="48" t="s">
        <v>100</v>
      </c>
      <c r="L4290" s="48" t="s">
        <v>27111</v>
      </c>
      <c r="M4290" s="48" t="s">
        <v>37168</v>
      </c>
      <c r="N4290">
        <f>VLOOKUP(B4290,HIS退!B:F,5,FALSE)</f>
        <v>-47</v>
      </c>
      <c r="O4290" t="str">
        <f t="shared" si="135"/>
        <v/>
      </c>
      <c r="P4290" s="37">
        <f>VLOOKUP(C4290,微信退!Q:S,3,FALSE)</f>
        <v>47</v>
      </c>
      <c r="Q4290" t="str">
        <f t="shared" si="136"/>
        <v/>
      </c>
    </row>
    <row r="4291" spans="1:17" hidden="1">
      <c r="A4291" s="49">
        <v>42915.361585648148</v>
      </c>
      <c r="B4291" s="46">
        <v>460173</v>
      </c>
      <c r="C4291" s="50" t="s">
        <v>27124</v>
      </c>
      <c r="D4291" s="46" t="s">
        <v>28810</v>
      </c>
      <c r="E4291" s="46" t="s">
        <v>28811</v>
      </c>
      <c r="F4291" s="47">
        <v>600</v>
      </c>
      <c r="G4291" s="48" t="s">
        <v>59</v>
      </c>
      <c r="H4291" s="48" t="s">
        <v>112</v>
      </c>
      <c r="I4291" s="48" t="s">
        <v>99</v>
      </c>
      <c r="J4291" s="48" t="s">
        <v>48</v>
      </c>
      <c r="K4291" s="48" t="s">
        <v>100</v>
      </c>
      <c r="L4291" s="48" t="s">
        <v>27125</v>
      </c>
      <c r="M4291" s="48" t="s">
        <v>37169</v>
      </c>
      <c r="N4291">
        <f>VLOOKUP(B4291,HIS退!B:F,5,FALSE)</f>
        <v>-600</v>
      </c>
      <c r="O4291" t="str">
        <f t="shared" si="135"/>
        <v/>
      </c>
      <c r="P4291" s="37">
        <f>VLOOKUP(C4291,微信退!Q:S,3,FALSE)</f>
        <v>600</v>
      </c>
      <c r="Q4291" t="str">
        <f t="shared" si="136"/>
        <v/>
      </c>
    </row>
    <row r="4292" spans="1:17" hidden="1">
      <c r="A4292" s="49">
        <v>42915.36277777778</v>
      </c>
      <c r="B4292" s="46">
        <v>460266</v>
      </c>
      <c r="C4292" s="50" t="s">
        <v>37170</v>
      </c>
      <c r="D4292" s="46" t="s">
        <v>37171</v>
      </c>
      <c r="E4292" s="46" t="s">
        <v>37172</v>
      </c>
      <c r="F4292" s="47">
        <v>150</v>
      </c>
      <c r="G4292" s="48" t="s">
        <v>34</v>
      </c>
      <c r="H4292" s="48" t="s">
        <v>34</v>
      </c>
      <c r="I4292" s="48" t="s">
        <v>101</v>
      </c>
      <c r="J4292" s="48" t="s">
        <v>98</v>
      </c>
      <c r="K4292" s="48" t="s">
        <v>100</v>
      </c>
      <c r="L4292" s="48" t="s">
        <v>37173</v>
      </c>
      <c r="M4292" s="48" t="s">
        <v>37174</v>
      </c>
      <c r="N4292" t="e">
        <f>VLOOKUP(B4292,HIS退!B:F,5,FALSE)</f>
        <v>#N/A</v>
      </c>
      <c r="O4292" t="e">
        <f t="shared" si="135"/>
        <v>#N/A</v>
      </c>
      <c r="P4292" s="37" t="e">
        <f>VLOOKUP(C4292,微信退!Q:S,3,FALSE)</f>
        <v>#N/A</v>
      </c>
      <c r="Q4292" t="e">
        <f t="shared" si="136"/>
        <v>#N/A</v>
      </c>
    </row>
    <row r="4293" spans="1:17" hidden="1">
      <c r="A4293" s="49">
        <v>42915.36409722222</v>
      </c>
      <c r="B4293" s="46">
        <v>460384</v>
      </c>
      <c r="C4293" s="50" t="s">
        <v>37175</v>
      </c>
      <c r="D4293" s="46" t="s">
        <v>37176</v>
      </c>
      <c r="E4293" s="46" t="s">
        <v>37177</v>
      </c>
      <c r="F4293" s="47">
        <v>46</v>
      </c>
      <c r="G4293" s="48" t="s">
        <v>59</v>
      </c>
      <c r="H4293" s="48" t="s">
        <v>59</v>
      </c>
      <c r="I4293" s="48" t="s">
        <v>99</v>
      </c>
      <c r="J4293" s="48" t="s">
        <v>48</v>
      </c>
      <c r="K4293" s="48" t="s">
        <v>100</v>
      </c>
      <c r="L4293" s="48" t="s">
        <v>37178</v>
      </c>
      <c r="M4293" s="48" t="s">
        <v>37179</v>
      </c>
      <c r="N4293" t="e">
        <f>VLOOKUP(B4293,HIS退!B:F,5,FALSE)</f>
        <v>#N/A</v>
      </c>
      <c r="O4293" t="e">
        <f t="shared" si="135"/>
        <v>#N/A</v>
      </c>
      <c r="P4293" s="37" t="e">
        <f>VLOOKUP(C4293,微信退!Q:S,3,FALSE)</f>
        <v>#N/A</v>
      </c>
      <c r="Q4293" t="e">
        <f t="shared" si="136"/>
        <v>#N/A</v>
      </c>
    </row>
    <row r="4294" spans="1:17" hidden="1">
      <c r="A4294" s="49">
        <v>42915.365636574075</v>
      </c>
      <c r="B4294" s="46">
        <v>460507</v>
      </c>
      <c r="C4294" s="50" t="s">
        <v>37180</v>
      </c>
      <c r="D4294" s="46" t="s">
        <v>37181</v>
      </c>
      <c r="E4294" s="46" t="s">
        <v>37182</v>
      </c>
      <c r="F4294" s="47">
        <v>74</v>
      </c>
      <c r="G4294" s="48" t="s">
        <v>34</v>
      </c>
      <c r="H4294" s="48" t="s">
        <v>34</v>
      </c>
      <c r="I4294" s="48" t="s">
        <v>99</v>
      </c>
      <c r="J4294" s="48" t="s">
        <v>48</v>
      </c>
      <c r="K4294" s="48" t="s">
        <v>100</v>
      </c>
      <c r="L4294" s="48" t="s">
        <v>37183</v>
      </c>
      <c r="M4294" s="48" t="s">
        <v>37184</v>
      </c>
      <c r="N4294" t="e">
        <f>VLOOKUP(B4294,HIS退!B:F,5,FALSE)</f>
        <v>#N/A</v>
      </c>
      <c r="O4294" t="e">
        <f t="shared" si="135"/>
        <v>#N/A</v>
      </c>
      <c r="P4294" s="37" t="e">
        <f>VLOOKUP(C4294,微信退!Q:S,3,FALSE)</f>
        <v>#N/A</v>
      </c>
      <c r="Q4294" t="e">
        <f t="shared" si="136"/>
        <v>#N/A</v>
      </c>
    </row>
    <row r="4295" spans="1:17" hidden="1">
      <c r="A4295" s="49">
        <v>42915.368113425924</v>
      </c>
      <c r="B4295" s="46">
        <v>460683</v>
      </c>
      <c r="D4295" s="46" t="s">
        <v>37185</v>
      </c>
      <c r="E4295" s="46" t="s">
        <v>37186</v>
      </c>
      <c r="F4295" s="47">
        <v>500</v>
      </c>
      <c r="G4295" s="48" t="s">
        <v>34</v>
      </c>
      <c r="H4295" s="48" t="s">
        <v>34</v>
      </c>
      <c r="I4295" s="48" t="s">
        <v>101</v>
      </c>
      <c r="J4295" s="48" t="s">
        <v>98</v>
      </c>
      <c r="K4295" s="48" t="s">
        <v>100</v>
      </c>
      <c r="L4295" s="48" t="s">
        <v>37187</v>
      </c>
      <c r="M4295" s="48" t="s">
        <v>37188</v>
      </c>
      <c r="N4295" t="e">
        <f>VLOOKUP(B4295,HIS退!B:F,5,FALSE)</f>
        <v>#N/A</v>
      </c>
      <c r="O4295" t="e">
        <f t="shared" si="135"/>
        <v>#N/A</v>
      </c>
      <c r="P4295" s="37" t="e">
        <f>VLOOKUP(C4295,微信退!Q:S,3,FALSE)</f>
        <v>#N/A</v>
      </c>
      <c r="Q4295" t="e">
        <f t="shared" si="136"/>
        <v>#N/A</v>
      </c>
    </row>
    <row r="4296" spans="1:17" hidden="1">
      <c r="A4296" s="49">
        <v>42915.368159722224</v>
      </c>
      <c r="B4296" s="46">
        <v>460693</v>
      </c>
      <c r="C4296" s="50" t="s">
        <v>37189</v>
      </c>
      <c r="D4296" s="46" t="s">
        <v>37190</v>
      </c>
      <c r="E4296" s="46" t="s">
        <v>37191</v>
      </c>
      <c r="F4296" s="47">
        <v>104</v>
      </c>
      <c r="G4296" s="48" t="s">
        <v>34</v>
      </c>
      <c r="H4296" s="48" t="s">
        <v>29015</v>
      </c>
      <c r="I4296" s="48" t="s">
        <v>99</v>
      </c>
      <c r="J4296" s="48" t="s">
        <v>48</v>
      </c>
      <c r="K4296" s="48" t="s">
        <v>100</v>
      </c>
      <c r="L4296" s="48" t="s">
        <v>37192</v>
      </c>
      <c r="M4296" s="48" t="s">
        <v>37193</v>
      </c>
      <c r="N4296" t="e">
        <f>VLOOKUP(B4296,HIS退!B:F,5,FALSE)</f>
        <v>#N/A</v>
      </c>
      <c r="O4296" t="e">
        <f t="shared" si="135"/>
        <v>#N/A</v>
      </c>
      <c r="P4296" s="37" t="e">
        <f>VLOOKUP(C4296,微信退!Q:S,3,FALSE)</f>
        <v>#N/A</v>
      </c>
      <c r="Q4296" t="e">
        <f t="shared" si="136"/>
        <v>#N/A</v>
      </c>
    </row>
    <row r="4297" spans="1:17" hidden="1">
      <c r="A4297" s="49">
        <v>42915.368657407409</v>
      </c>
      <c r="B4297" s="46">
        <v>0</v>
      </c>
      <c r="D4297" s="46" t="s">
        <v>37185</v>
      </c>
      <c r="E4297" s="46" t="s">
        <v>37186</v>
      </c>
      <c r="F4297" s="47">
        <v>500</v>
      </c>
      <c r="G4297" s="48" t="s">
        <v>34</v>
      </c>
      <c r="H4297" s="48" t="s">
        <v>34</v>
      </c>
      <c r="I4297" s="48" t="s">
        <v>102</v>
      </c>
      <c r="J4297" s="48" t="s">
        <v>98</v>
      </c>
      <c r="K4297" s="48" t="s">
        <v>100</v>
      </c>
      <c r="L4297" s="48" t="s">
        <v>37194</v>
      </c>
      <c r="M4297" s="48" t="s">
        <v>37195</v>
      </c>
      <c r="N4297" t="e">
        <f>VLOOKUP(B4297,HIS退!B:F,5,FALSE)</f>
        <v>#N/A</v>
      </c>
      <c r="O4297" t="e">
        <f t="shared" si="135"/>
        <v>#N/A</v>
      </c>
      <c r="P4297" s="37" t="e">
        <f>VLOOKUP(C4297,微信退!Q:S,3,FALSE)</f>
        <v>#N/A</v>
      </c>
      <c r="Q4297" t="e">
        <f t="shared" si="136"/>
        <v>#N/A</v>
      </c>
    </row>
    <row r="4298" spans="1:17" hidden="1">
      <c r="A4298" s="49">
        <v>42915.368877314817</v>
      </c>
      <c r="B4298" s="46">
        <v>0</v>
      </c>
      <c r="D4298" s="46" t="s">
        <v>37185</v>
      </c>
      <c r="E4298" s="46" t="s">
        <v>37186</v>
      </c>
      <c r="F4298" s="47">
        <v>500</v>
      </c>
      <c r="G4298" s="48" t="s">
        <v>34</v>
      </c>
      <c r="H4298" s="48" t="s">
        <v>34</v>
      </c>
      <c r="I4298" s="48" t="s">
        <v>101</v>
      </c>
      <c r="J4298" s="48" t="s">
        <v>98</v>
      </c>
      <c r="K4298" s="48" t="s">
        <v>100</v>
      </c>
      <c r="L4298" s="48" t="s">
        <v>37196</v>
      </c>
      <c r="M4298" s="48" t="s">
        <v>37197</v>
      </c>
      <c r="N4298" t="e">
        <f>VLOOKUP(B4298,HIS退!B:F,5,FALSE)</f>
        <v>#N/A</v>
      </c>
      <c r="O4298" t="e">
        <f t="shared" si="135"/>
        <v>#N/A</v>
      </c>
      <c r="P4298" s="37" t="e">
        <f>VLOOKUP(C4298,微信退!Q:S,3,FALSE)</f>
        <v>#N/A</v>
      </c>
      <c r="Q4298" t="e">
        <f t="shared" si="136"/>
        <v>#N/A</v>
      </c>
    </row>
    <row r="4299" spans="1:17" hidden="1">
      <c r="A4299" s="49">
        <v>42915.370486111111</v>
      </c>
      <c r="B4299" s="46">
        <v>460891</v>
      </c>
      <c r="C4299" s="50" t="s">
        <v>37198</v>
      </c>
      <c r="D4299" s="46" t="s">
        <v>37199</v>
      </c>
      <c r="E4299" s="46" t="s">
        <v>37200</v>
      </c>
      <c r="F4299" s="47">
        <v>300</v>
      </c>
      <c r="G4299" s="48" t="s">
        <v>34</v>
      </c>
      <c r="H4299" s="48" t="s">
        <v>34</v>
      </c>
      <c r="I4299" s="48" t="s">
        <v>99</v>
      </c>
      <c r="J4299" s="48" t="s">
        <v>48</v>
      </c>
      <c r="K4299" s="48" t="s">
        <v>100</v>
      </c>
      <c r="L4299" s="48" t="s">
        <v>37201</v>
      </c>
      <c r="M4299" s="48" t="s">
        <v>37202</v>
      </c>
      <c r="N4299" t="e">
        <f>VLOOKUP(B4299,HIS退!B:F,5,FALSE)</f>
        <v>#N/A</v>
      </c>
      <c r="O4299" t="e">
        <f t="shared" si="135"/>
        <v>#N/A</v>
      </c>
      <c r="P4299" s="37" t="e">
        <f>VLOOKUP(C4299,微信退!Q:S,3,FALSE)</f>
        <v>#N/A</v>
      </c>
      <c r="Q4299" t="e">
        <f t="shared" si="136"/>
        <v>#N/A</v>
      </c>
    </row>
    <row r="4300" spans="1:17" hidden="1">
      <c r="A4300" s="49">
        <v>42915.371620370373</v>
      </c>
      <c r="B4300" s="46">
        <v>460971</v>
      </c>
      <c r="C4300" s="50" t="s">
        <v>37203</v>
      </c>
      <c r="D4300" s="46" t="s">
        <v>37204</v>
      </c>
      <c r="E4300" s="46" t="s">
        <v>37205</v>
      </c>
      <c r="F4300" s="47">
        <v>20</v>
      </c>
      <c r="G4300" s="48" t="s">
        <v>34</v>
      </c>
      <c r="H4300" s="48" t="s">
        <v>34</v>
      </c>
      <c r="I4300" s="48" t="s">
        <v>99</v>
      </c>
      <c r="J4300" s="48" t="s">
        <v>48</v>
      </c>
      <c r="K4300" s="48" t="s">
        <v>100</v>
      </c>
      <c r="L4300" s="48" t="s">
        <v>37206</v>
      </c>
      <c r="M4300" s="48" t="s">
        <v>37207</v>
      </c>
      <c r="N4300" t="e">
        <f>VLOOKUP(B4300,HIS退!B:F,5,FALSE)</f>
        <v>#N/A</v>
      </c>
      <c r="O4300" t="e">
        <f t="shared" si="135"/>
        <v>#N/A</v>
      </c>
      <c r="P4300" s="37" t="e">
        <f>VLOOKUP(C4300,微信退!Q:S,3,FALSE)</f>
        <v>#N/A</v>
      </c>
      <c r="Q4300" t="e">
        <f t="shared" si="136"/>
        <v>#N/A</v>
      </c>
    </row>
    <row r="4301" spans="1:17" hidden="1">
      <c r="A4301" s="49">
        <v>42915.373900462961</v>
      </c>
      <c r="B4301" s="46">
        <v>461149</v>
      </c>
      <c r="C4301" s="50" t="s">
        <v>26978</v>
      </c>
      <c r="D4301" s="46" t="s">
        <v>28812</v>
      </c>
      <c r="E4301" s="46" t="s">
        <v>28813</v>
      </c>
      <c r="F4301" s="47">
        <v>100</v>
      </c>
      <c r="G4301" s="48" t="s">
        <v>34</v>
      </c>
      <c r="H4301" s="48" t="s">
        <v>112</v>
      </c>
      <c r="I4301" s="48" t="s">
        <v>99</v>
      </c>
      <c r="J4301" s="48" t="s">
        <v>48</v>
      </c>
      <c r="K4301" s="48" t="s">
        <v>100</v>
      </c>
      <c r="L4301" s="48" t="s">
        <v>26979</v>
      </c>
      <c r="M4301" s="48" t="s">
        <v>37208</v>
      </c>
      <c r="N4301">
        <f>VLOOKUP(B4301,HIS退!B:F,5,FALSE)</f>
        <v>-100</v>
      </c>
      <c r="O4301" t="str">
        <f t="shared" si="135"/>
        <v/>
      </c>
      <c r="P4301" s="37">
        <f>VLOOKUP(C4301,微信退!Q:S,3,FALSE)</f>
        <v>100</v>
      </c>
      <c r="Q4301" t="str">
        <f t="shared" si="136"/>
        <v/>
      </c>
    </row>
    <row r="4302" spans="1:17" hidden="1">
      <c r="A4302" s="49">
        <v>42915.378587962965</v>
      </c>
      <c r="B4302" s="46">
        <v>461507</v>
      </c>
      <c r="C4302" s="50" t="s">
        <v>37209</v>
      </c>
      <c r="D4302" s="46" t="s">
        <v>37210</v>
      </c>
      <c r="E4302" s="46" t="s">
        <v>37211</v>
      </c>
      <c r="F4302" s="47">
        <v>160</v>
      </c>
      <c r="G4302" s="48" t="s">
        <v>59</v>
      </c>
      <c r="H4302" s="48" t="s">
        <v>59</v>
      </c>
      <c r="I4302" s="48" t="s">
        <v>99</v>
      </c>
      <c r="J4302" s="48" t="s">
        <v>48</v>
      </c>
      <c r="K4302" s="48" t="s">
        <v>100</v>
      </c>
      <c r="L4302" s="48" t="s">
        <v>37212</v>
      </c>
      <c r="M4302" s="48" t="s">
        <v>37213</v>
      </c>
      <c r="N4302" t="e">
        <f>VLOOKUP(B4302,HIS退!B:F,5,FALSE)</f>
        <v>#N/A</v>
      </c>
      <c r="O4302" t="e">
        <f t="shared" si="135"/>
        <v>#N/A</v>
      </c>
      <c r="P4302" s="37" t="e">
        <f>VLOOKUP(C4302,微信退!Q:S,3,FALSE)</f>
        <v>#N/A</v>
      </c>
      <c r="Q4302" t="e">
        <f t="shared" si="136"/>
        <v>#N/A</v>
      </c>
    </row>
    <row r="4303" spans="1:17" hidden="1">
      <c r="A4303" s="49">
        <v>42915.381898148145</v>
      </c>
      <c r="B4303" s="46">
        <v>461751</v>
      </c>
      <c r="C4303" s="50" t="s">
        <v>37214</v>
      </c>
      <c r="D4303" s="46" t="s">
        <v>37215</v>
      </c>
      <c r="E4303" s="46" t="s">
        <v>37216</v>
      </c>
      <c r="F4303" s="47">
        <v>1477</v>
      </c>
      <c r="G4303" s="48" t="s">
        <v>34</v>
      </c>
      <c r="H4303" s="48" t="s">
        <v>34</v>
      </c>
      <c r="I4303" s="48" t="s">
        <v>99</v>
      </c>
      <c r="J4303" s="48" t="s">
        <v>48</v>
      </c>
      <c r="K4303" s="48" t="s">
        <v>100</v>
      </c>
      <c r="L4303" s="48" t="s">
        <v>37217</v>
      </c>
      <c r="M4303" s="48" t="s">
        <v>37218</v>
      </c>
      <c r="N4303" t="e">
        <f>VLOOKUP(B4303,HIS退!B:F,5,FALSE)</f>
        <v>#N/A</v>
      </c>
      <c r="O4303" t="e">
        <f t="shared" si="135"/>
        <v>#N/A</v>
      </c>
      <c r="P4303" s="37" t="e">
        <f>VLOOKUP(C4303,微信退!Q:S,3,FALSE)</f>
        <v>#N/A</v>
      </c>
      <c r="Q4303" t="e">
        <f t="shared" si="136"/>
        <v>#N/A</v>
      </c>
    </row>
    <row r="4304" spans="1:17" hidden="1">
      <c r="A4304" s="49">
        <v>42915.382094907407</v>
      </c>
      <c r="B4304" s="46">
        <v>461768</v>
      </c>
      <c r="C4304" s="50" t="s">
        <v>37219</v>
      </c>
      <c r="D4304" s="46" t="s">
        <v>37220</v>
      </c>
      <c r="E4304" s="46" t="s">
        <v>37221</v>
      </c>
      <c r="F4304" s="47">
        <v>500</v>
      </c>
      <c r="G4304" s="48" t="s">
        <v>59</v>
      </c>
      <c r="H4304" s="48" t="s">
        <v>59</v>
      </c>
      <c r="I4304" s="48" t="s">
        <v>99</v>
      </c>
      <c r="J4304" s="48" t="s">
        <v>29021</v>
      </c>
      <c r="K4304" s="48" t="s">
        <v>100</v>
      </c>
      <c r="L4304" s="48" t="s">
        <v>37222</v>
      </c>
      <c r="M4304" s="48" t="s">
        <v>37223</v>
      </c>
      <c r="N4304" t="e">
        <f>VLOOKUP(B4304,HIS退!B:F,5,FALSE)</f>
        <v>#N/A</v>
      </c>
      <c r="O4304" t="e">
        <f t="shared" si="135"/>
        <v>#N/A</v>
      </c>
      <c r="P4304" s="37" t="e">
        <f>VLOOKUP(C4304,微信退!Q:S,3,FALSE)</f>
        <v>#N/A</v>
      </c>
      <c r="Q4304" t="e">
        <f t="shared" si="136"/>
        <v>#N/A</v>
      </c>
    </row>
    <row r="4305" spans="1:17" hidden="1">
      <c r="A4305" s="49">
        <v>42915.388969907406</v>
      </c>
      <c r="B4305" s="46">
        <v>462325</v>
      </c>
      <c r="C4305" s="50" t="s">
        <v>27118</v>
      </c>
      <c r="D4305" s="46" t="s">
        <v>28814</v>
      </c>
      <c r="E4305" s="46" t="s">
        <v>28815</v>
      </c>
      <c r="F4305" s="47">
        <v>67</v>
      </c>
      <c r="G4305" s="48" t="s">
        <v>34</v>
      </c>
      <c r="H4305" s="48" t="s">
        <v>112</v>
      </c>
      <c r="I4305" s="48" t="s">
        <v>99</v>
      </c>
      <c r="J4305" s="48" t="s">
        <v>48</v>
      </c>
      <c r="K4305" s="48" t="s">
        <v>100</v>
      </c>
      <c r="L4305" s="48" t="s">
        <v>27119</v>
      </c>
      <c r="M4305" s="48" t="s">
        <v>37224</v>
      </c>
      <c r="N4305">
        <f>VLOOKUP(B4305,HIS退!B:F,5,FALSE)</f>
        <v>-67</v>
      </c>
      <c r="O4305" t="str">
        <f t="shared" si="135"/>
        <v/>
      </c>
      <c r="P4305" s="37">
        <f>VLOOKUP(C4305,微信退!Q:S,3,FALSE)</f>
        <v>67</v>
      </c>
      <c r="Q4305" t="str">
        <f t="shared" si="136"/>
        <v/>
      </c>
    </row>
    <row r="4306" spans="1:17" hidden="1">
      <c r="A4306" s="49">
        <v>42915.38958333333</v>
      </c>
      <c r="B4306" s="46">
        <v>462366</v>
      </c>
      <c r="C4306" s="50" t="s">
        <v>37225</v>
      </c>
      <c r="D4306" s="46" t="s">
        <v>37226</v>
      </c>
      <c r="E4306" s="46" t="s">
        <v>37227</v>
      </c>
      <c r="F4306" s="47">
        <v>177</v>
      </c>
      <c r="G4306" s="48" t="s">
        <v>34</v>
      </c>
      <c r="H4306" s="48" t="s">
        <v>34</v>
      </c>
      <c r="I4306" s="48" t="s">
        <v>99</v>
      </c>
      <c r="J4306" s="48" t="s">
        <v>48</v>
      </c>
      <c r="K4306" s="48" t="s">
        <v>100</v>
      </c>
      <c r="L4306" s="48" t="s">
        <v>37228</v>
      </c>
      <c r="M4306" s="48" t="s">
        <v>37229</v>
      </c>
      <c r="N4306" t="e">
        <f>VLOOKUP(B4306,HIS退!B:F,5,FALSE)</f>
        <v>#N/A</v>
      </c>
      <c r="O4306" t="e">
        <f t="shared" si="135"/>
        <v>#N/A</v>
      </c>
      <c r="P4306" s="37" t="e">
        <f>VLOOKUP(C4306,微信退!Q:S,3,FALSE)</f>
        <v>#N/A</v>
      </c>
      <c r="Q4306" t="e">
        <f t="shared" si="136"/>
        <v>#N/A</v>
      </c>
    </row>
    <row r="4307" spans="1:17" hidden="1">
      <c r="A4307" s="49">
        <v>42915.389652777776</v>
      </c>
      <c r="B4307" s="46">
        <v>462379</v>
      </c>
      <c r="C4307" s="50" t="s">
        <v>27044</v>
      </c>
      <c r="D4307" s="46" t="s">
        <v>28816</v>
      </c>
      <c r="E4307" s="46" t="s">
        <v>28817</v>
      </c>
      <c r="F4307" s="47">
        <v>300</v>
      </c>
      <c r="G4307" s="48" t="s">
        <v>59</v>
      </c>
      <c r="H4307" s="48" t="s">
        <v>112</v>
      </c>
      <c r="I4307" s="48" t="s">
        <v>99</v>
      </c>
      <c r="J4307" s="48" t="s">
        <v>48</v>
      </c>
      <c r="K4307" s="48" t="s">
        <v>100</v>
      </c>
      <c r="L4307" s="48" t="s">
        <v>27045</v>
      </c>
      <c r="M4307" s="48" t="s">
        <v>37230</v>
      </c>
      <c r="N4307">
        <f>VLOOKUP(B4307,HIS退!B:F,5,FALSE)</f>
        <v>-300</v>
      </c>
      <c r="O4307" t="str">
        <f t="shared" si="135"/>
        <v/>
      </c>
      <c r="P4307" s="37">
        <f>VLOOKUP(C4307,微信退!Q:S,3,FALSE)</f>
        <v>300</v>
      </c>
      <c r="Q4307" t="str">
        <f t="shared" si="136"/>
        <v/>
      </c>
    </row>
    <row r="4308" spans="1:17" hidden="1">
      <c r="A4308" s="49">
        <v>42915.391076388885</v>
      </c>
      <c r="B4308" s="46">
        <v>462520</v>
      </c>
      <c r="C4308" s="50" t="s">
        <v>27180</v>
      </c>
      <c r="D4308" s="46" t="s">
        <v>28818</v>
      </c>
      <c r="E4308" s="46" t="s">
        <v>28819</v>
      </c>
      <c r="F4308" s="47">
        <v>466</v>
      </c>
      <c r="G4308" s="48" t="s">
        <v>59</v>
      </c>
      <c r="H4308" s="48" t="s">
        <v>112</v>
      </c>
      <c r="I4308" s="48" t="s">
        <v>99</v>
      </c>
      <c r="J4308" s="48" t="s">
        <v>48</v>
      </c>
      <c r="K4308" s="48" t="s">
        <v>100</v>
      </c>
      <c r="L4308" s="48" t="s">
        <v>27181</v>
      </c>
      <c r="M4308" s="48" t="s">
        <v>37231</v>
      </c>
      <c r="N4308">
        <f>VLOOKUP(B4308,HIS退!B:F,5,FALSE)</f>
        <v>-466</v>
      </c>
      <c r="O4308" t="str">
        <f t="shared" si="135"/>
        <v/>
      </c>
      <c r="P4308" s="37">
        <f>VLOOKUP(C4308,微信退!Q:S,3,FALSE)</f>
        <v>466</v>
      </c>
      <c r="Q4308" t="str">
        <f t="shared" si="136"/>
        <v/>
      </c>
    </row>
    <row r="4309" spans="1:17" hidden="1">
      <c r="A4309" s="49">
        <v>42915.392592592594</v>
      </c>
      <c r="B4309" s="46">
        <v>462651</v>
      </c>
      <c r="C4309" s="50" t="s">
        <v>37232</v>
      </c>
      <c r="D4309" s="46" t="s">
        <v>37233</v>
      </c>
      <c r="E4309" s="46" t="s">
        <v>37234</v>
      </c>
      <c r="F4309" s="47">
        <v>482</v>
      </c>
      <c r="G4309" s="48" t="s">
        <v>59</v>
      </c>
      <c r="H4309" s="48" t="s">
        <v>59</v>
      </c>
      <c r="I4309" s="48" t="s">
        <v>99</v>
      </c>
      <c r="J4309" s="48" t="s">
        <v>48</v>
      </c>
      <c r="K4309" s="48" t="s">
        <v>100</v>
      </c>
      <c r="L4309" s="48" t="s">
        <v>37235</v>
      </c>
      <c r="M4309" s="48" t="s">
        <v>37236</v>
      </c>
      <c r="N4309" t="e">
        <f>VLOOKUP(B4309,HIS退!B:F,5,FALSE)</f>
        <v>#N/A</v>
      </c>
      <c r="O4309" t="e">
        <f t="shared" si="135"/>
        <v>#N/A</v>
      </c>
      <c r="P4309" s="37" t="e">
        <f>VLOOKUP(C4309,微信退!Q:S,3,FALSE)</f>
        <v>#N/A</v>
      </c>
      <c r="Q4309" t="e">
        <f t="shared" si="136"/>
        <v>#N/A</v>
      </c>
    </row>
    <row r="4310" spans="1:17" hidden="1">
      <c r="A4310" s="49">
        <v>42915.392974537041</v>
      </c>
      <c r="B4310" s="46">
        <v>462681</v>
      </c>
      <c r="C4310" s="50" t="s">
        <v>37237</v>
      </c>
      <c r="D4310" s="46" t="s">
        <v>34898</v>
      </c>
      <c r="E4310" s="46" t="s">
        <v>32500</v>
      </c>
      <c r="F4310" s="47">
        <v>138</v>
      </c>
      <c r="G4310" s="48" t="s">
        <v>34</v>
      </c>
      <c r="H4310" s="48" t="s">
        <v>29015</v>
      </c>
      <c r="I4310" s="48" t="s">
        <v>99</v>
      </c>
      <c r="J4310" s="48" t="s">
        <v>48</v>
      </c>
      <c r="K4310" s="48" t="s">
        <v>100</v>
      </c>
      <c r="L4310" s="48" t="s">
        <v>37238</v>
      </c>
      <c r="M4310" s="48" t="s">
        <v>37239</v>
      </c>
      <c r="N4310" t="e">
        <f>VLOOKUP(B4310,HIS退!B:F,5,FALSE)</f>
        <v>#N/A</v>
      </c>
      <c r="O4310" t="e">
        <f t="shared" si="135"/>
        <v>#N/A</v>
      </c>
      <c r="P4310" s="37" t="e">
        <f>VLOOKUP(C4310,微信退!Q:S,3,FALSE)</f>
        <v>#N/A</v>
      </c>
      <c r="Q4310" t="e">
        <f t="shared" si="136"/>
        <v>#N/A</v>
      </c>
    </row>
    <row r="4311" spans="1:17" hidden="1">
      <c r="A4311" s="49">
        <v>42915.393993055557</v>
      </c>
      <c r="B4311" s="46">
        <v>462757</v>
      </c>
      <c r="C4311" s="50" t="s">
        <v>37240</v>
      </c>
      <c r="D4311" s="46" t="s">
        <v>37241</v>
      </c>
      <c r="E4311" s="46" t="s">
        <v>37242</v>
      </c>
      <c r="F4311" s="47">
        <v>300</v>
      </c>
      <c r="G4311" s="48" t="s">
        <v>59</v>
      </c>
      <c r="H4311" s="48" t="s">
        <v>59</v>
      </c>
      <c r="I4311" s="48" t="s">
        <v>99</v>
      </c>
      <c r="J4311" s="48" t="s">
        <v>48</v>
      </c>
      <c r="K4311" s="48" t="s">
        <v>100</v>
      </c>
      <c r="L4311" s="48" t="s">
        <v>37243</v>
      </c>
      <c r="M4311" s="48" t="s">
        <v>37244</v>
      </c>
      <c r="N4311" t="e">
        <f>VLOOKUP(B4311,HIS退!B:F,5,FALSE)</f>
        <v>#N/A</v>
      </c>
      <c r="O4311" t="e">
        <f t="shared" si="135"/>
        <v>#N/A</v>
      </c>
      <c r="P4311" s="37" t="e">
        <f>VLOOKUP(C4311,微信退!Q:S,3,FALSE)</f>
        <v>#N/A</v>
      </c>
      <c r="Q4311" t="e">
        <f t="shared" si="136"/>
        <v>#N/A</v>
      </c>
    </row>
    <row r="4312" spans="1:17" hidden="1">
      <c r="A4312" s="49">
        <v>42915.395370370374</v>
      </c>
      <c r="B4312" s="46">
        <v>462867</v>
      </c>
      <c r="C4312" s="50" t="s">
        <v>37245</v>
      </c>
      <c r="D4312" s="46" t="s">
        <v>37246</v>
      </c>
      <c r="E4312" s="46" t="s">
        <v>37247</v>
      </c>
      <c r="F4312" s="47">
        <v>1996</v>
      </c>
      <c r="G4312" s="48" t="s">
        <v>59</v>
      </c>
      <c r="H4312" s="48" t="s">
        <v>59</v>
      </c>
      <c r="I4312" s="48" t="s">
        <v>99</v>
      </c>
      <c r="J4312" s="48" t="s">
        <v>48</v>
      </c>
      <c r="K4312" s="48" t="s">
        <v>100</v>
      </c>
      <c r="L4312" s="48" t="s">
        <v>37248</v>
      </c>
      <c r="M4312" s="48" t="s">
        <v>37249</v>
      </c>
      <c r="N4312" t="e">
        <f>VLOOKUP(B4312,HIS退!B:F,5,FALSE)</f>
        <v>#N/A</v>
      </c>
      <c r="O4312" t="e">
        <f t="shared" si="135"/>
        <v>#N/A</v>
      </c>
      <c r="P4312" s="37" t="e">
        <f>VLOOKUP(C4312,微信退!Q:S,3,FALSE)</f>
        <v>#N/A</v>
      </c>
      <c r="Q4312" t="e">
        <f t="shared" si="136"/>
        <v>#N/A</v>
      </c>
    </row>
    <row r="4313" spans="1:17" hidden="1">
      <c r="A4313" s="49">
        <v>42915.395787037036</v>
      </c>
      <c r="B4313" s="46">
        <v>462893</v>
      </c>
      <c r="D4313" s="46" t="s">
        <v>28844</v>
      </c>
      <c r="E4313" s="46" t="s">
        <v>28845</v>
      </c>
      <c r="F4313" s="47">
        <v>7054</v>
      </c>
      <c r="G4313" s="48" t="s">
        <v>34</v>
      </c>
      <c r="H4313" s="48" t="s">
        <v>34</v>
      </c>
      <c r="I4313" s="48" t="s">
        <v>101</v>
      </c>
      <c r="J4313" s="48" t="s">
        <v>98</v>
      </c>
      <c r="K4313" s="48" t="s">
        <v>100</v>
      </c>
      <c r="L4313" s="48" t="s">
        <v>37250</v>
      </c>
      <c r="M4313" s="48" t="s">
        <v>37251</v>
      </c>
      <c r="N4313" t="e">
        <f>VLOOKUP(B4313,HIS退!B:F,5,FALSE)</f>
        <v>#N/A</v>
      </c>
      <c r="O4313" t="e">
        <f t="shared" si="135"/>
        <v>#N/A</v>
      </c>
      <c r="P4313" s="37" t="e">
        <f>VLOOKUP(C4313,微信退!Q:S,3,FALSE)</f>
        <v>#N/A</v>
      </c>
      <c r="Q4313" t="e">
        <f t="shared" si="136"/>
        <v>#N/A</v>
      </c>
    </row>
    <row r="4314" spans="1:17" hidden="1">
      <c r="A4314" s="49">
        <v>42915.39607638889</v>
      </c>
      <c r="B4314" s="46">
        <v>462923</v>
      </c>
      <c r="C4314" s="50" t="s">
        <v>37252</v>
      </c>
      <c r="D4314" s="46" t="s">
        <v>37253</v>
      </c>
      <c r="E4314" s="46" t="s">
        <v>37254</v>
      </c>
      <c r="F4314" s="47">
        <v>446</v>
      </c>
      <c r="G4314" s="48" t="s">
        <v>59</v>
      </c>
      <c r="H4314" s="48" t="s">
        <v>59</v>
      </c>
      <c r="I4314" s="48" t="s">
        <v>99</v>
      </c>
      <c r="J4314" s="48" t="s">
        <v>29021</v>
      </c>
      <c r="K4314" s="48" t="s">
        <v>100</v>
      </c>
      <c r="L4314" s="48" t="s">
        <v>37255</v>
      </c>
      <c r="M4314" s="48" t="s">
        <v>37256</v>
      </c>
      <c r="N4314" t="e">
        <f>VLOOKUP(B4314,HIS退!B:F,5,FALSE)</f>
        <v>#N/A</v>
      </c>
      <c r="O4314" t="e">
        <f t="shared" si="135"/>
        <v>#N/A</v>
      </c>
      <c r="P4314" s="37" t="e">
        <f>VLOOKUP(C4314,微信退!Q:S,3,FALSE)</f>
        <v>#N/A</v>
      </c>
      <c r="Q4314" t="e">
        <f t="shared" si="136"/>
        <v>#N/A</v>
      </c>
    </row>
    <row r="4315" spans="1:17" hidden="1">
      <c r="A4315" s="49">
        <v>42915.39634259259</v>
      </c>
      <c r="B4315" s="46">
        <v>55771</v>
      </c>
      <c r="C4315" s="50" t="s">
        <v>37257</v>
      </c>
      <c r="D4315" s="46" t="s">
        <v>28844</v>
      </c>
      <c r="E4315" s="46" t="s">
        <v>28845</v>
      </c>
      <c r="F4315" s="47">
        <v>5000</v>
      </c>
      <c r="G4315" s="48" t="s">
        <v>34</v>
      </c>
      <c r="H4315" s="48" t="s">
        <v>112</v>
      </c>
      <c r="I4315" s="48" t="s">
        <v>102</v>
      </c>
      <c r="J4315" s="48" t="s">
        <v>98</v>
      </c>
      <c r="K4315" s="48" t="s">
        <v>100</v>
      </c>
      <c r="L4315" s="48" t="s">
        <v>37258</v>
      </c>
      <c r="M4315" s="48" t="s">
        <v>37259</v>
      </c>
      <c r="N4315" t="e">
        <f>VLOOKUP(B4315,HIS退!B:F,5,FALSE)</f>
        <v>#N/A</v>
      </c>
      <c r="O4315" t="e">
        <f t="shared" si="135"/>
        <v>#N/A</v>
      </c>
      <c r="P4315" s="37" t="e">
        <f>VLOOKUP(C4315,微信退!Q:S,3,FALSE)</f>
        <v>#N/A</v>
      </c>
      <c r="Q4315" t="e">
        <f t="shared" si="136"/>
        <v>#N/A</v>
      </c>
    </row>
    <row r="4316" spans="1:17" hidden="1">
      <c r="A4316" s="49">
        <v>42915.398506944446</v>
      </c>
      <c r="B4316" s="46">
        <v>463146</v>
      </c>
      <c r="C4316" s="50" t="s">
        <v>27088</v>
      </c>
      <c r="D4316" s="46" t="s">
        <v>28820</v>
      </c>
      <c r="E4316" s="46" t="s">
        <v>28821</v>
      </c>
      <c r="F4316" s="47">
        <v>44</v>
      </c>
      <c r="G4316" s="48" t="s">
        <v>59</v>
      </c>
      <c r="H4316" s="48" t="s">
        <v>112</v>
      </c>
      <c r="I4316" s="48" t="s">
        <v>99</v>
      </c>
      <c r="J4316" s="48" t="s">
        <v>48</v>
      </c>
      <c r="K4316" s="48" t="s">
        <v>100</v>
      </c>
      <c r="L4316" s="48" t="s">
        <v>27089</v>
      </c>
      <c r="M4316" s="48" t="s">
        <v>37260</v>
      </c>
      <c r="N4316">
        <f>VLOOKUP(B4316,HIS退!B:F,5,FALSE)</f>
        <v>-44</v>
      </c>
      <c r="O4316" t="str">
        <f t="shared" si="135"/>
        <v/>
      </c>
      <c r="P4316" s="37">
        <f>VLOOKUP(C4316,微信退!Q:S,3,FALSE)</f>
        <v>44</v>
      </c>
      <c r="Q4316" t="str">
        <f t="shared" si="136"/>
        <v/>
      </c>
    </row>
    <row r="4317" spans="1:17" hidden="1">
      <c r="A4317" s="49">
        <v>42915.398877314816</v>
      </c>
      <c r="B4317" s="46">
        <v>463175</v>
      </c>
      <c r="C4317" s="50" t="s">
        <v>37261</v>
      </c>
      <c r="D4317" s="46" t="s">
        <v>37262</v>
      </c>
      <c r="E4317" s="46" t="s">
        <v>37263</v>
      </c>
      <c r="F4317" s="47">
        <v>695</v>
      </c>
      <c r="G4317" s="48" t="s">
        <v>34</v>
      </c>
      <c r="H4317" s="48" t="s">
        <v>34</v>
      </c>
      <c r="I4317" s="48" t="s">
        <v>101</v>
      </c>
      <c r="J4317" s="48" t="s">
        <v>98</v>
      </c>
      <c r="K4317" s="48" t="s">
        <v>100</v>
      </c>
      <c r="L4317" s="48" t="s">
        <v>37264</v>
      </c>
      <c r="M4317" s="48" t="s">
        <v>37265</v>
      </c>
      <c r="N4317" t="e">
        <f>VLOOKUP(B4317,HIS退!B:F,5,FALSE)</f>
        <v>#N/A</v>
      </c>
      <c r="O4317" t="e">
        <f t="shared" si="135"/>
        <v>#N/A</v>
      </c>
      <c r="P4317" s="37" t="e">
        <f>VLOOKUP(C4317,微信退!Q:S,3,FALSE)</f>
        <v>#N/A</v>
      </c>
      <c r="Q4317" t="e">
        <f t="shared" si="136"/>
        <v>#N/A</v>
      </c>
    </row>
    <row r="4318" spans="1:17" hidden="1">
      <c r="A4318" s="49">
        <v>42915.402858796297</v>
      </c>
      <c r="B4318" s="46">
        <v>463491</v>
      </c>
      <c r="C4318" s="50" t="s">
        <v>37266</v>
      </c>
      <c r="D4318" s="46" t="s">
        <v>37267</v>
      </c>
      <c r="E4318" s="46" t="s">
        <v>37268</v>
      </c>
      <c r="F4318" s="47">
        <v>650</v>
      </c>
      <c r="G4318" s="48" t="s">
        <v>59</v>
      </c>
      <c r="H4318" s="48" t="s">
        <v>59</v>
      </c>
      <c r="I4318" s="48" t="s">
        <v>99</v>
      </c>
      <c r="J4318" s="48" t="s">
        <v>48</v>
      </c>
      <c r="K4318" s="48" t="s">
        <v>100</v>
      </c>
      <c r="L4318" s="48" t="s">
        <v>37269</v>
      </c>
      <c r="M4318" s="48" t="s">
        <v>37270</v>
      </c>
      <c r="N4318" t="e">
        <f>VLOOKUP(B4318,HIS退!B:F,5,FALSE)</f>
        <v>#N/A</v>
      </c>
      <c r="O4318" t="e">
        <f t="shared" si="135"/>
        <v>#N/A</v>
      </c>
      <c r="P4318" s="37" t="e">
        <f>VLOOKUP(C4318,微信退!Q:S,3,FALSE)</f>
        <v>#N/A</v>
      </c>
      <c r="Q4318" t="e">
        <f t="shared" si="136"/>
        <v>#N/A</v>
      </c>
    </row>
    <row r="4319" spans="1:17" hidden="1">
      <c r="A4319" s="49">
        <v>42915.404768518521</v>
      </c>
      <c r="B4319" s="46">
        <v>463621</v>
      </c>
      <c r="C4319" s="50" t="s">
        <v>27176</v>
      </c>
      <c r="D4319" s="46" t="s">
        <v>28822</v>
      </c>
      <c r="E4319" s="46" t="s">
        <v>28823</v>
      </c>
      <c r="F4319" s="47">
        <v>100</v>
      </c>
      <c r="G4319" s="48" t="s">
        <v>59</v>
      </c>
      <c r="H4319" s="48" t="s">
        <v>112</v>
      </c>
      <c r="I4319" s="48" t="s">
        <v>99</v>
      </c>
      <c r="J4319" s="48" t="s">
        <v>48</v>
      </c>
      <c r="K4319" s="48" t="s">
        <v>100</v>
      </c>
      <c r="L4319" s="48" t="s">
        <v>27177</v>
      </c>
      <c r="M4319" s="48" t="s">
        <v>37271</v>
      </c>
      <c r="N4319">
        <f>VLOOKUP(B4319,HIS退!B:F,5,FALSE)</f>
        <v>-100</v>
      </c>
      <c r="O4319" t="str">
        <f t="shared" si="135"/>
        <v/>
      </c>
      <c r="P4319" s="37">
        <f>VLOOKUP(C4319,微信退!Q:S,3,FALSE)</f>
        <v>100</v>
      </c>
      <c r="Q4319" t="str">
        <f t="shared" si="136"/>
        <v/>
      </c>
    </row>
    <row r="4320" spans="1:17" hidden="1">
      <c r="A4320" s="49">
        <v>42915.40625</v>
      </c>
      <c r="B4320" s="46">
        <v>463730</v>
      </c>
      <c r="C4320" s="50" t="s">
        <v>37272</v>
      </c>
      <c r="D4320" s="46" t="s">
        <v>37273</v>
      </c>
      <c r="E4320" s="46" t="s">
        <v>37274</v>
      </c>
      <c r="F4320" s="47">
        <v>765</v>
      </c>
      <c r="G4320" s="48" t="s">
        <v>34</v>
      </c>
      <c r="H4320" s="48" t="s">
        <v>34</v>
      </c>
      <c r="I4320" s="48" t="s">
        <v>101</v>
      </c>
      <c r="J4320" s="48" t="s">
        <v>98</v>
      </c>
      <c r="K4320" s="48" t="s">
        <v>100</v>
      </c>
      <c r="L4320" s="48" t="s">
        <v>37275</v>
      </c>
      <c r="M4320" s="48" t="s">
        <v>37276</v>
      </c>
      <c r="N4320" t="e">
        <f>VLOOKUP(B4320,HIS退!B:F,5,FALSE)</f>
        <v>#N/A</v>
      </c>
      <c r="O4320" t="e">
        <f t="shared" si="135"/>
        <v>#N/A</v>
      </c>
      <c r="P4320" s="37" t="e">
        <f>VLOOKUP(C4320,微信退!Q:S,3,FALSE)</f>
        <v>#N/A</v>
      </c>
      <c r="Q4320" t="e">
        <f t="shared" si="136"/>
        <v>#N/A</v>
      </c>
    </row>
    <row r="4321" spans="1:17" hidden="1">
      <c r="A4321" s="49">
        <v>42915.406817129631</v>
      </c>
      <c r="B4321" s="46">
        <v>463765</v>
      </c>
      <c r="C4321" s="50" t="s">
        <v>27032</v>
      </c>
      <c r="D4321" s="46" t="s">
        <v>28824</v>
      </c>
      <c r="E4321" s="46" t="s">
        <v>28825</v>
      </c>
      <c r="F4321" s="47">
        <v>180</v>
      </c>
      <c r="G4321" s="48" t="s">
        <v>34</v>
      </c>
      <c r="H4321" s="48" t="s">
        <v>112</v>
      </c>
      <c r="I4321" s="48" t="s">
        <v>99</v>
      </c>
      <c r="J4321" s="48" t="s">
        <v>48</v>
      </c>
      <c r="K4321" s="48" t="s">
        <v>100</v>
      </c>
      <c r="L4321" s="48" t="s">
        <v>27033</v>
      </c>
      <c r="M4321" s="48" t="s">
        <v>37277</v>
      </c>
      <c r="N4321">
        <f>VLOOKUP(B4321,HIS退!B:F,5,FALSE)</f>
        <v>-180</v>
      </c>
      <c r="O4321" t="str">
        <f t="shared" si="135"/>
        <v/>
      </c>
      <c r="P4321" s="37">
        <f>VLOOKUP(C4321,微信退!Q:S,3,FALSE)</f>
        <v>180</v>
      </c>
      <c r="Q4321" t="str">
        <f t="shared" si="136"/>
        <v/>
      </c>
    </row>
    <row r="4322" spans="1:17" hidden="1">
      <c r="A4322" s="49">
        <v>42915.408055555556</v>
      </c>
      <c r="B4322" s="46">
        <v>463860</v>
      </c>
      <c r="C4322" s="50" t="s">
        <v>27106</v>
      </c>
      <c r="D4322" s="46" t="s">
        <v>28826</v>
      </c>
      <c r="E4322" s="46" t="s">
        <v>28827</v>
      </c>
      <c r="F4322" s="47">
        <v>31</v>
      </c>
      <c r="G4322" s="48" t="s">
        <v>59</v>
      </c>
      <c r="H4322" s="48" t="s">
        <v>112</v>
      </c>
      <c r="I4322" s="48" t="s">
        <v>99</v>
      </c>
      <c r="J4322" s="48" t="s">
        <v>48</v>
      </c>
      <c r="K4322" s="48" t="s">
        <v>100</v>
      </c>
      <c r="L4322" s="48" t="s">
        <v>27107</v>
      </c>
      <c r="M4322" s="48" t="s">
        <v>37278</v>
      </c>
      <c r="N4322">
        <f>VLOOKUP(B4322,HIS退!B:F,5,FALSE)</f>
        <v>-31</v>
      </c>
      <c r="O4322" t="str">
        <f t="shared" si="135"/>
        <v/>
      </c>
      <c r="P4322" s="37">
        <f>VLOOKUP(C4322,微信退!Q:S,3,FALSE)</f>
        <v>31</v>
      </c>
      <c r="Q4322" t="str">
        <f t="shared" si="136"/>
        <v/>
      </c>
    </row>
    <row r="4323" spans="1:17" hidden="1">
      <c r="A4323" s="49">
        <v>42915.408333333333</v>
      </c>
      <c r="B4323" s="46">
        <v>463890</v>
      </c>
      <c r="C4323" s="50" t="s">
        <v>37279</v>
      </c>
      <c r="D4323" s="46" t="s">
        <v>37280</v>
      </c>
      <c r="E4323" s="46" t="s">
        <v>37281</v>
      </c>
      <c r="F4323" s="47">
        <v>1000</v>
      </c>
      <c r="G4323" s="48" t="s">
        <v>34</v>
      </c>
      <c r="H4323" s="48" t="s">
        <v>34</v>
      </c>
      <c r="I4323" s="48" t="s">
        <v>101</v>
      </c>
      <c r="J4323" s="48" t="s">
        <v>98</v>
      </c>
      <c r="K4323" s="48" t="s">
        <v>100</v>
      </c>
      <c r="L4323" s="48" t="s">
        <v>37282</v>
      </c>
      <c r="M4323" s="48" t="s">
        <v>37283</v>
      </c>
      <c r="N4323" t="e">
        <f>VLOOKUP(B4323,HIS退!B:F,5,FALSE)</f>
        <v>#N/A</v>
      </c>
      <c r="O4323" t="e">
        <f t="shared" si="135"/>
        <v>#N/A</v>
      </c>
      <c r="P4323" s="37" t="e">
        <f>VLOOKUP(C4323,微信退!Q:S,3,FALSE)</f>
        <v>#N/A</v>
      </c>
      <c r="Q4323" t="e">
        <f t="shared" si="136"/>
        <v>#N/A</v>
      </c>
    </row>
    <row r="4324" spans="1:17" hidden="1">
      <c r="A4324" s="49">
        <v>42915.408750000002</v>
      </c>
      <c r="B4324" s="46">
        <v>463922</v>
      </c>
      <c r="C4324" s="50" t="s">
        <v>27008</v>
      </c>
      <c r="D4324" s="46" t="s">
        <v>28828</v>
      </c>
      <c r="E4324" s="46" t="s">
        <v>28829</v>
      </c>
      <c r="F4324" s="47">
        <v>1600</v>
      </c>
      <c r="G4324" s="48" t="s">
        <v>59</v>
      </c>
      <c r="H4324" s="48" t="s">
        <v>112</v>
      </c>
      <c r="I4324" s="48" t="s">
        <v>99</v>
      </c>
      <c r="J4324" s="48" t="s">
        <v>48</v>
      </c>
      <c r="K4324" s="48" t="s">
        <v>100</v>
      </c>
      <c r="L4324" s="48" t="s">
        <v>27009</v>
      </c>
      <c r="M4324" s="48" t="s">
        <v>37284</v>
      </c>
      <c r="N4324">
        <f>VLOOKUP(B4324,HIS退!B:F,5,FALSE)</f>
        <v>-1600</v>
      </c>
      <c r="O4324" t="str">
        <f t="shared" si="135"/>
        <v/>
      </c>
      <c r="P4324" s="37">
        <f>VLOOKUP(C4324,微信退!Q:S,3,FALSE)</f>
        <v>1600</v>
      </c>
      <c r="Q4324" t="str">
        <f t="shared" si="136"/>
        <v/>
      </c>
    </row>
    <row r="4325" spans="1:17" hidden="1">
      <c r="A4325" s="49">
        <v>42915.408842592595</v>
      </c>
      <c r="B4325" s="46">
        <v>463932</v>
      </c>
      <c r="C4325" s="50" t="s">
        <v>37285</v>
      </c>
      <c r="D4325" s="46" t="s">
        <v>37286</v>
      </c>
      <c r="E4325" s="46" t="s">
        <v>37287</v>
      </c>
      <c r="F4325" s="47">
        <v>996</v>
      </c>
      <c r="G4325" s="48" t="s">
        <v>59</v>
      </c>
      <c r="H4325" s="48" t="s">
        <v>59</v>
      </c>
      <c r="I4325" s="48" t="s">
        <v>99</v>
      </c>
      <c r="J4325" s="48" t="s">
        <v>48</v>
      </c>
      <c r="K4325" s="48" t="s">
        <v>100</v>
      </c>
      <c r="L4325" s="48" t="s">
        <v>37288</v>
      </c>
      <c r="M4325" s="48" t="s">
        <v>37289</v>
      </c>
      <c r="N4325" t="e">
        <f>VLOOKUP(B4325,HIS退!B:F,5,FALSE)</f>
        <v>#N/A</v>
      </c>
      <c r="O4325" t="e">
        <f t="shared" si="135"/>
        <v>#N/A</v>
      </c>
      <c r="P4325" s="37" t="e">
        <f>VLOOKUP(C4325,微信退!Q:S,3,FALSE)</f>
        <v>#N/A</v>
      </c>
      <c r="Q4325" t="e">
        <f t="shared" si="136"/>
        <v>#N/A</v>
      </c>
    </row>
    <row r="4326" spans="1:17" hidden="1">
      <c r="A4326" s="49">
        <v>42915.411030092589</v>
      </c>
      <c r="B4326" s="46">
        <v>464073</v>
      </c>
      <c r="C4326" s="50" t="s">
        <v>27072</v>
      </c>
      <c r="D4326" s="46" t="s">
        <v>28830</v>
      </c>
      <c r="E4326" s="46" t="s">
        <v>28831</v>
      </c>
      <c r="F4326" s="47">
        <v>500</v>
      </c>
      <c r="G4326" s="48" t="s">
        <v>59</v>
      </c>
      <c r="H4326" s="48" t="s">
        <v>112</v>
      </c>
      <c r="I4326" s="48" t="s">
        <v>99</v>
      </c>
      <c r="J4326" s="48" t="s">
        <v>48</v>
      </c>
      <c r="K4326" s="48" t="s">
        <v>100</v>
      </c>
      <c r="L4326" s="48" t="s">
        <v>27073</v>
      </c>
      <c r="M4326" s="48" t="s">
        <v>37290</v>
      </c>
      <c r="N4326">
        <f>VLOOKUP(B4326,HIS退!B:F,5,FALSE)</f>
        <v>-500</v>
      </c>
      <c r="O4326" t="str">
        <f t="shared" si="135"/>
        <v/>
      </c>
      <c r="P4326" s="37">
        <f>VLOOKUP(C4326,微信退!Q:S,3,FALSE)</f>
        <v>500</v>
      </c>
      <c r="Q4326" t="str">
        <f t="shared" si="136"/>
        <v/>
      </c>
    </row>
    <row r="4327" spans="1:17" hidden="1">
      <c r="A4327" s="49">
        <v>42915.411886574075</v>
      </c>
      <c r="B4327" s="46">
        <v>464134</v>
      </c>
      <c r="C4327" s="50" t="s">
        <v>37291</v>
      </c>
      <c r="D4327" s="46" t="s">
        <v>28822</v>
      </c>
      <c r="E4327" s="46" t="s">
        <v>28823</v>
      </c>
      <c r="F4327" s="47">
        <v>172</v>
      </c>
      <c r="G4327" s="48" t="s">
        <v>59</v>
      </c>
      <c r="H4327" s="48" t="s">
        <v>59</v>
      </c>
      <c r="I4327" s="48" t="s">
        <v>99</v>
      </c>
      <c r="J4327" s="48" t="s">
        <v>48</v>
      </c>
      <c r="K4327" s="48" t="s">
        <v>100</v>
      </c>
      <c r="L4327" s="48" t="s">
        <v>37292</v>
      </c>
      <c r="M4327" s="48" t="s">
        <v>37293</v>
      </c>
      <c r="N4327" t="e">
        <f>VLOOKUP(B4327,HIS退!B:F,5,FALSE)</f>
        <v>#N/A</v>
      </c>
      <c r="O4327" t="e">
        <f t="shared" si="135"/>
        <v>#N/A</v>
      </c>
      <c r="P4327" s="37" t="e">
        <f>VLOOKUP(C4327,微信退!Q:S,3,FALSE)</f>
        <v>#N/A</v>
      </c>
      <c r="Q4327" t="e">
        <f t="shared" si="136"/>
        <v>#N/A</v>
      </c>
    </row>
    <row r="4328" spans="1:17" hidden="1">
      <c r="A4328" s="49">
        <v>42915.412245370368</v>
      </c>
      <c r="B4328" s="46">
        <v>464164</v>
      </c>
      <c r="C4328" s="50" t="s">
        <v>37294</v>
      </c>
      <c r="D4328" s="46" t="s">
        <v>28822</v>
      </c>
      <c r="E4328" s="46" t="s">
        <v>28823</v>
      </c>
      <c r="F4328" s="47">
        <v>200</v>
      </c>
      <c r="G4328" s="48" t="s">
        <v>59</v>
      </c>
      <c r="H4328" s="48" t="s">
        <v>59</v>
      </c>
      <c r="I4328" s="48" t="s">
        <v>99</v>
      </c>
      <c r="J4328" s="48" t="s">
        <v>48</v>
      </c>
      <c r="K4328" s="48" t="s">
        <v>100</v>
      </c>
      <c r="L4328" s="48" t="s">
        <v>37295</v>
      </c>
      <c r="M4328" s="48" t="s">
        <v>37296</v>
      </c>
      <c r="N4328" t="e">
        <f>VLOOKUP(B4328,HIS退!B:F,5,FALSE)</f>
        <v>#N/A</v>
      </c>
      <c r="O4328" t="e">
        <f t="shared" si="135"/>
        <v>#N/A</v>
      </c>
      <c r="P4328" s="37" t="e">
        <f>VLOOKUP(C4328,微信退!Q:S,3,FALSE)</f>
        <v>#N/A</v>
      </c>
      <c r="Q4328" t="e">
        <f t="shared" si="136"/>
        <v>#N/A</v>
      </c>
    </row>
    <row r="4329" spans="1:17" hidden="1">
      <c r="A4329" s="49">
        <v>42915.412534722222</v>
      </c>
      <c r="B4329" s="46">
        <v>464195</v>
      </c>
      <c r="C4329" s="50" t="s">
        <v>26990</v>
      </c>
      <c r="D4329" s="46" t="s">
        <v>28832</v>
      </c>
      <c r="E4329" s="46" t="s">
        <v>28833</v>
      </c>
      <c r="F4329" s="47">
        <v>12</v>
      </c>
      <c r="G4329" s="48" t="s">
        <v>59</v>
      </c>
      <c r="H4329" s="48" t="s">
        <v>112</v>
      </c>
      <c r="I4329" s="48" t="s">
        <v>99</v>
      </c>
      <c r="J4329" s="48" t="s">
        <v>48</v>
      </c>
      <c r="K4329" s="48" t="s">
        <v>100</v>
      </c>
      <c r="L4329" s="48" t="s">
        <v>26991</v>
      </c>
      <c r="M4329" s="48" t="s">
        <v>37297</v>
      </c>
      <c r="N4329">
        <f>VLOOKUP(B4329,HIS退!B:F,5,FALSE)</f>
        <v>-12</v>
      </c>
      <c r="O4329" t="str">
        <f t="shared" si="135"/>
        <v/>
      </c>
      <c r="P4329" s="37">
        <f>VLOOKUP(C4329,微信退!Q:S,3,FALSE)</f>
        <v>12</v>
      </c>
      <c r="Q4329" t="str">
        <f t="shared" si="136"/>
        <v/>
      </c>
    </row>
    <row r="4330" spans="1:17" hidden="1">
      <c r="A4330" s="49">
        <v>42915.412673611114</v>
      </c>
      <c r="B4330" s="46">
        <v>464205</v>
      </c>
      <c r="C4330" s="50" t="s">
        <v>37298</v>
      </c>
      <c r="D4330" s="46" t="s">
        <v>37299</v>
      </c>
      <c r="E4330" s="46" t="s">
        <v>37300</v>
      </c>
      <c r="F4330" s="47">
        <v>44</v>
      </c>
      <c r="G4330" s="48" t="s">
        <v>34</v>
      </c>
      <c r="H4330" s="48" t="s">
        <v>29015</v>
      </c>
      <c r="I4330" s="48" t="s">
        <v>99</v>
      </c>
      <c r="J4330" s="48" t="s">
        <v>48</v>
      </c>
      <c r="K4330" s="48" t="s">
        <v>100</v>
      </c>
      <c r="L4330" s="48" t="s">
        <v>37301</v>
      </c>
      <c r="M4330" s="48" t="s">
        <v>37302</v>
      </c>
      <c r="N4330" t="e">
        <f>VLOOKUP(B4330,HIS退!B:F,5,FALSE)</f>
        <v>#N/A</v>
      </c>
      <c r="O4330" t="e">
        <f t="shared" si="135"/>
        <v>#N/A</v>
      </c>
      <c r="P4330" s="37" t="e">
        <f>VLOOKUP(C4330,微信退!Q:S,3,FALSE)</f>
        <v>#N/A</v>
      </c>
      <c r="Q4330" t="e">
        <f t="shared" si="136"/>
        <v>#N/A</v>
      </c>
    </row>
    <row r="4331" spans="1:17" hidden="1">
      <c r="A4331" s="49">
        <v>42915.412766203706</v>
      </c>
      <c r="B4331" s="46">
        <v>464211</v>
      </c>
      <c r="C4331" s="50" t="s">
        <v>37303</v>
      </c>
      <c r="D4331" s="46" t="s">
        <v>37304</v>
      </c>
      <c r="E4331" s="46" t="s">
        <v>37305</v>
      </c>
      <c r="F4331" s="47">
        <v>500</v>
      </c>
      <c r="G4331" s="48" t="s">
        <v>34</v>
      </c>
      <c r="H4331" s="48" t="s">
        <v>29015</v>
      </c>
      <c r="I4331" s="48" t="s">
        <v>99</v>
      </c>
      <c r="J4331" s="48" t="s">
        <v>48</v>
      </c>
      <c r="K4331" s="48" t="s">
        <v>100</v>
      </c>
      <c r="L4331" s="48" t="s">
        <v>37306</v>
      </c>
      <c r="M4331" s="48" t="s">
        <v>37307</v>
      </c>
      <c r="N4331" t="e">
        <f>VLOOKUP(B4331,HIS退!B:F,5,FALSE)</f>
        <v>#N/A</v>
      </c>
      <c r="O4331" t="e">
        <f t="shared" si="135"/>
        <v>#N/A</v>
      </c>
      <c r="P4331" s="37" t="e">
        <f>VLOOKUP(C4331,微信退!Q:S,3,FALSE)</f>
        <v>#N/A</v>
      </c>
      <c r="Q4331" t="e">
        <f t="shared" si="136"/>
        <v>#N/A</v>
      </c>
    </row>
    <row r="4332" spans="1:17" hidden="1">
      <c r="A4332" s="49">
        <v>42915.413159722222</v>
      </c>
      <c r="B4332" s="46">
        <v>464252</v>
      </c>
      <c r="C4332" s="50" t="s">
        <v>27076</v>
      </c>
      <c r="D4332" s="46" t="s">
        <v>27234</v>
      </c>
      <c r="E4332" s="46" t="s">
        <v>27235</v>
      </c>
      <c r="F4332" s="47">
        <v>20</v>
      </c>
      <c r="G4332" s="48" t="s">
        <v>59</v>
      </c>
      <c r="H4332" s="48" t="s">
        <v>112</v>
      </c>
      <c r="I4332" s="48" t="s">
        <v>99</v>
      </c>
      <c r="J4332" s="48" t="s">
        <v>48</v>
      </c>
      <c r="K4332" s="48" t="s">
        <v>100</v>
      </c>
      <c r="L4332" s="48" t="s">
        <v>27077</v>
      </c>
      <c r="M4332" s="48" t="s">
        <v>37308</v>
      </c>
      <c r="N4332">
        <f>VLOOKUP(B4332,HIS退!B:F,5,FALSE)</f>
        <v>-20</v>
      </c>
      <c r="O4332" t="str">
        <f t="shared" si="135"/>
        <v/>
      </c>
      <c r="P4332" s="37">
        <f>VLOOKUP(C4332,微信退!Q:S,3,FALSE)</f>
        <v>20</v>
      </c>
      <c r="Q4332" t="str">
        <f t="shared" si="136"/>
        <v/>
      </c>
    </row>
    <row r="4333" spans="1:17" hidden="1">
      <c r="A4333" s="49">
        <v>42915.415752314817</v>
      </c>
      <c r="B4333" s="46">
        <v>464450</v>
      </c>
      <c r="C4333" s="50" t="s">
        <v>37309</v>
      </c>
      <c r="D4333" s="46" t="s">
        <v>37310</v>
      </c>
      <c r="E4333" s="46" t="s">
        <v>37311</v>
      </c>
      <c r="F4333" s="47">
        <v>41</v>
      </c>
      <c r="G4333" s="48" t="s">
        <v>34</v>
      </c>
      <c r="H4333" s="48" t="s">
        <v>34</v>
      </c>
      <c r="I4333" s="48" t="s">
        <v>99</v>
      </c>
      <c r="J4333" s="48" t="s">
        <v>48</v>
      </c>
      <c r="K4333" s="48" t="s">
        <v>100</v>
      </c>
      <c r="L4333" s="48" t="s">
        <v>37312</v>
      </c>
      <c r="M4333" s="48" t="s">
        <v>37313</v>
      </c>
      <c r="N4333" t="e">
        <f>VLOOKUP(B4333,HIS退!B:F,5,FALSE)</f>
        <v>#N/A</v>
      </c>
      <c r="O4333" t="e">
        <f t="shared" si="135"/>
        <v>#N/A</v>
      </c>
      <c r="P4333" s="37" t="e">
        <f>VLOOKUP(C4333,微信退!Q:S,3,FALSE)</f>
        <v>#N/A</v>
      </c>
      <c r="Q4333" t="e">
        <f t="shared" si="136"/>
        <v>#N/A</v>
      </c>
    </row>
    <row r="4334" spans="1:17" hidden="1">
      <c r="A4334" s="49">
        <v>42915.415972222225</v>
      </c>
      <c r="B4334" s="46">
        <v>464462</v>
      </c>
      <c r="C4334" s="50" t="s">
        <v>37314</v>
      </c>
      <c r="D4334" s="46" t="s">
        <v>37315</v>
      </c>
      <c r="E4334" s="46" t="s">
        <v>37316</v>
      </c>
      <c r="F4334" s="47">
        <v>480</v>
      </c>
      <c r="G4334" s="48" t="s">
        <v>59</v>
      </c>
      <c r="H4334" s="48" t="s">
        <v>29015</v>
      </c>
      <c r="I4334" s="48" t="s">
        <v>99</v>
      </c>
      <c r="J4334" s="48" t="s">
        <v>48</v>
      </c>
      <c r="K4334" s="48" t="s">
        <v>100</v>
      </c>
      <c r="L4334" s="48" t="s">
        <v>37317</v>
      </c>
      <c r="M4334" s="48" t="s">
        <v>37318</v>
      </c>
      <c r="N4334" t="e">
        <f>VLOOKUP(B4334,HIS退!B:F,5,FALSE)</f>
        <v>#N/A</v>
      </c>
      <c r="O4334" t="e">
        <f t="shared" si="135"/>
        <v>#N/A</v>
      </c>
      <c r="P4334" s="37" t="e">
        <f>VLOOKUP(C4334,微信退!Q:S,3,FALSE)</f>
        <v>#N/A</v>
      </c>
      <c r="Q4334" t="e">
        <f t="shared" si="136"/>
        <v>#N/A</v>
      </c>
    </row>
    <row r="4335" spans="1:17" hidden="1">
      <c r="A4335" s="49">
        <v>42915.417187500003</v>
      </c>
      <c r="B4335" s="46">
        <v>464572</v>
      </c>
      <c r="C4335" s="50" t="s">
        <v>37319</v>
      </c>
      <c r="D4335" s="46" t="s">
        <v>37320</v>
      </c>
      <c r="E4335" s="46" t="s">
        <v>37321</v>
      </c>
      <c r="F4335" s="47">
        <v>1500</v>
      </c>
      <c r="G4335" s="48" t="s">
        <v>34</v>
      </c>
      <c r="H4335" s="48" t="s">
        <v>34</v>
      </c>
      <c r="I4335" s="48" t="s">
        <v>99</v>
      </c>
      <c r="J4335" s="48" t="s">
        <v>48</v>
      </c>
      <c r="K4335" s="48" t="s">
        <v>100</v>
      </c>
      <c r="L4335" s="48" t="s">
        <v>37322</v>
      </c>
      <c r="M4335" s="48" t="s">
        <v>37323</v>
      </c>
      <c r="N4335" t="e">
        <f>VLOOKUP(B4335,HIS退!B:F,5,FALSE)</f>
        <v>#N/A</v>
      </c>
      <c r="O4335" t="e">
        <f t="shared" si="135"/>
        <v>#N/A</v>
      </c>
      <c r="P4335" s="37" t="e">
        <f>VLOOKUP(C4335,微信退!Q:S,3,FALSE)</f>
        <v>#N/A</v>
      </c>
      <c r="Q4335" t="e">
        <f t="shared" si="136"/>
        <v>#N/A</v>
      </c>
    </row>
    <row r="4336" spans="1:17" hidden="1">
      <c r="A4336" s="49">
        <v>42915.418946759259</v>
      </c>
      <c r="B4336" s="46">
        <v>464700</v>
      </c>
      <c r="C4336" s="50" t="s">
        <v>27162</v>
      </c>
      <c r="D4336" s="46" t="s">
        <v>28834</v>
      </c>
      <c r="E4336" s="46" t="s">
        <v>28835</v>
      </c>
      <c r="F4336" s="47">
        <v>14</v>
      </c>
      <c r="G4336" s="48" t="s">
        <v>34</v>
      </c>
      <c r="H4336" s="48" t="s">
        <v>112</v>
      </c>
      <c r="I4336" s="48" t="s">
        <v>99</v>
      </c>
      <c r="J4336" s="48" t="s">
        <v>48</v>
      </c>
      <c r="K4336" s="48" t="s">
        <v>100</v>
      </c>
      <c r="L4336" s="48" t="s">
        <v>27163</v>
      </c>
      <c r="M4336" s="48" t="s">
        <v>37324</v>
      </c>
      <c r="N4336">
        <f>VLOOKUP(B4336,HIS退!B:F,5,FALSE)</f>
        <v>-14</v>
      </c>
      <c r="O4336" t="str">
        <f t="shared" si="135"/>
        <v/>
      </c>
      <c r="P4336" s="37">
        <f>VLOOKUP(C4336,微信退!Q:S,3,FALSE)</f>
        <v>14</v>
      </c>
      <c r="Q4336" t="str">
        <f t="shared" si="136"/>
        <v/>
      </c>
    </row>
    <row r="4337" spans="1:17" hidden="1">
      <c r="A4337" s="49">
        <v>42915.421412037038</v>
      </c>
      <c r="B4337" s="46">
        <v>464882</v>
      </c>
      <c r="C4337" s="50" t="s">
        <v>37325</v>
      </c>
      <c r="D4337" s="46" t="s">
        <v>37326</v>
      </c>
      <c r="E4337" s="46" t="s">
        <v>37327</v>
      </c>
      <c r="F4337" s="47">
        <v>63</v>
      </c>
      <c r="G4337" s="48" t="s">
        <v>34</v>
      </c>
      <c r="H4337" s="48" t="s">
        <v>34</v>
      </c>
      <c r="I4337" s="48" t="s">
        <v>101</v>
      </c>
      <c r="J4337" s="48" t="s">
        <v>98</v>
      </c>
      <c r="K4337" s="48" t="s">
        <v>100</v>
      </c>
      <c r="L4337" s="48" t="s">
        <v>37328</v>
      </c>
      <c r="M4337" s="48" t="s">
        <v>37329</v>
      </c>
      <c r="N4337" t="e">
        <f>VLOOKUP(B4337,HIS退!B:F,5,FALSE)</f>
        <v>#N/A</v>
      </c>
      <c r="O4337" t="e">
        <f t="shared" si="135"/>
        <v>#N/A</v>
      </c>
      <c r="P4337" s="37" t="e">
        <f>VLOOKUP(C4337,微信退!Q:S,3,FALSE)</f>
        <v>#N/A</v>
      </c>
      <c r="Q4337" t="e">
        <f t="shared" si="136"/>
        <v>#N/A</v>
      </c>
    </row>
    <row r="4338" spans="1:17" hidden="1">
      <c r="A4338" s="49">
        <v>42915.421666666669</v>
      </c>
      <c r="B4338" s="46">
        <v>464904</v>
      </c>
      <c r="C4338" s="50" t="s">
        <v>37330</v>
      </c>
      <c r="D4338" s="46" t="s">
        <v>10107</v>
      </c>
      <c r="E4338" s="46" t="s">
        <v>10108</v>
      </c>
      <c r="F4338" s="47">
        <v>5000</v>
      </c>
      <c r="G4338" s="48" t="s">
        <v>34</v>
      </c>
      <c r="H4338" s="48" t="s">
        <v>34</v>
      </c>
      <c r="I4338" s="48" t="s">
        <v>99</v>
      </c>
      <c r="J4338" s="48" t="s">
        <v>48</v>
      </c>
      <c r="K4338" s="48" t="s">
        <v>100</v>
      </c>
      <c r="L4338" s="48" t="s">
        <v>37331</v>
      </c>
      <c r="M4338" s="48" t="s">
        <v>37332</v>
      </c>
      <c r="N4338" t="e">
        <f>VLOOKUP(B4338,HIS退!B:F,5,FALSE)</f>
        <v>#N/A</v>
      </c>
      <c r="O4338" t="e">
        <f t="shared" si="135"/>
        <v>#N/A</v>
      </c>
      <c r="P4338" s="37" t="e">
        <f>VLOOKUP(C4338,微信退!Q:S,3,FALSE)</f>
        <v>#N/A</v>
      </c>
      <c r="Q4338" t="e">
        <f t="shared" si="136"/>
        <v>#N/A</v>
      </c>
    </row>
    <row r="4339" spans="1:17" hidden="1">
      <c r="A4339" s="49">
        <v>42915.422175925924</v>
      </c>
      <c r="B4339" s="46">
        <v>464943</v>
      </c>
      <c r="C4339" s="50" t="s">
        <v>37333</v>
      </c>
      <c r="D4339" s="46" t="s">
        <v>37334</v>
      </c>
      <c r="E4339" s="46" t="s">
        <v>37335</v>
      </c>
      <c r="F4339" s="47">
        <v>63</v>
      </c>
      <c r="G4339" s="48" t="s">
        <v>34</v>
      </c>
      <c r="H4339" s="48" t="s">
        <v>34</v>
      </c>
      <c r="I4339" s="48" t="s">
        <v>99</v>
      </c>
      <c r="J4339" s="48" t="s">
        <v>48</v>
      </c>
      <c r="K4339" s="48" t="s">
        <v>100</v>
      </c>
      <c r="L4339" s="48" t="s">
        <v>37336</v>
      </c>
      <c r="M4339" s="48" t="s">
        <v>37337</v>
      </c>
      <c r="N4339" t="e">
        <f>VLOOKUP(B4339,HIS退!B:F,5,FALSE)</f>
        <v>#N/A</v>
      </c>
      <c r="O4339" t="e">
        <f t="shared" si="135"/>
        <v>#N/A</v>
      </c>
      <c r="P4339" s="37" t="e">
        <f>VLOOKUP(C4339,微信退!Q:S,3,FALSE)</f>
        <v>#N/A</v>
      </c>
      <c r="Q4339" t="e">
        <f t="shared" si="136"/>
        <v>#N/A</v>
      </c>
    </row>
    <row r="4340" spans="1:17" hidden="1">
      <c r="A4340" s="49">
        <v>42915.423009259262</v>
      </c>
      <c r="B4340" s="46">
        <v>465023</v>
      </c>
      <c r="C4340" s="50" t="s">
        <v>37338</v>
      </c>
      <c r="D4340" s="46" t="s">
        <v>37339</v>
      </c>
      <c r="E4340" s="46" t="s">
        <v>37340</v>
      </c>
      <c r="F4340" s="47">
        <v>1170</v>
      </c>
      <c r="G4340" s="48" t="s">
        <v>34</v>
      </c>
      <c r="H4340" s="48" t="s">
        <v>34</v>
      </c>
      <c r="I4340" s="48" t="s">
        <v>99</v>
      </c>
      <c r="J4340" s="48" t="s">
        <v>48</v>
      </c>
      <c r="K4340" s="48" t="s">
        <v>100</v>
      </c>
      <c r="L4340" s="48" t="s">
        <v>37341</v>
      </c>
      <c r="M4340" s="48" t="s">
        <v>37342</v>
      </c>
      <c r="N4340" t="e">
        <f>VLOOKUP(B4340,HIS退!B:F,5,FALSE)</f>
        <v>#N/A</v>
      </c>
      <c r="O4340" t="e">
        <f t="shared" si="135"/>
        <v>#N/A</v>
      </c>
      <c r="P4340" s="37" t="e">
        <f>VLOOKUP(C4340,微信退!Q:S,3,FALSE)</f>
        <v>#N/A</v>
      </c>
      <c r="Q4340" t="e">
        <f t="shared" si="136"/>
        <v>#N/A</v>
      </c>
    </row>
    <row r="4341" spans="1:17" hidden="1">
      <c r="A4341" s="49">
        <v>42915.424039351848</v>
      </c>
      <c r="B4341" s="46">
        <v>465106</v>
      </c>
      <c r="C4341" s="50" t="s">
        <v>27024</v>
      </c>
      <c r="D4341" s="46" t="s">
        <v>28836</v>
      </c>
      <c r="E4341" s="46" t="s">
        <v>28837</v>
      </c>
      <c r="F4341" s="47">
        <v>400</v>
      </c>
      <c r="G4341" s="48" t="s">
        <v>34</v>
      </c>
      <c r="H4341" s="48" t="s">
        <v>112</v>
      </c>
      <c r="I4341" s="48" t="s">
        <v>99</v>
      </c>
      <c r="J4341" s="48" t="s">
        <v>48</v>
      </c>
      <c r="K4341" s="48" t="s">
        <v>100</v>
      </c>
      <c r="L4341" s="48" t="s">
        <v>27025</v>
      </c>
      <c r="M4341" s="48" t="s">
        <v>37343</v>
      </c>
      <c r="N4341">
        <f>VLOOKUP(B4341,HIS退!B:F,5,FALSE)</f>
        <v>-400</v>
      </c>
      <c r="O4341" t="str">
        <f t="shared" si="135"/>
        <v/>
      </c>
      <c r="P4341" s="37">
        <f>VLOOKUP(C4341,微信退!Q:S,3,FALSE)</f>
        <v>400</v>
      </c>
      <c r="Q4341" t="str">
        <f t="shared" si="136"/>
        <v/>
      </c>
    </row>
    <row r="4342" spans="1:17" hidden="1">
      <c r="A4342" s="49">
        <v>42915.425115740742</v>
      </c>
      <c r="B4342" s="46">
        <v>465188</v>
      </c>
      <c r="C4342" s="50" t="s">
        <v>27090</v>
      </c>
      <c r="D4342" s="46" t="s">
        <v>28838</v>
      </c>
      <c r="E4342" s="46" t="s">
        <v>28839</v>
      </c>
      <c r="F4342" s="47">
        <v>100</v>
      </c>
      <c r="G4342" s="48" t="s">
        <v>59</v>
      </c>
      <c r="H4342" s="48" t="s">
        <v>112</v>
      </c>
      <c r="I4342" s="48" t="s">
        <v>99</v>
      </c>
      <c r="J4342" s="48" t="s">
        <v>48</v>
      </c>
      <c r="K4342" s="48" t="s">
        <v>100</v>
      </c>
      <c r="L4342" s="48" t="s">
        <v>27091</v>
      </c>
      <c r="M4342" s="48" t="s">
        <v>37344</v>
      </c>
      <c r="N4342">
        <f>VLOOKUP(B4342,HIS退!B:F,5,FALSE)</f>
        <v>-100</v>
      </c>
      <c r="O4342" t="str">
        <f t="shared" si="135"/>
        <v/>
      </c>
      <c r="P4342" s="37">
        <f>VLOOKUP(C4342,微信退!Q:S,3,FALSE)</f>
        <v>100</v>
      </c>
      <c r="Q4342" t="str">
        <f t="shared" si="136"/>
        <v/>
      </c>
    </row>
    <row r="4343" spans="1:17" hidden="1">
      <c r="A4343" s="49">
        <v>42915.426979166667</v>
      </c>
      <c r="B4343" s="46">
        <v>465306</v>
      </c>
      <c r="C4343" s="50" t="s">
        <v>37345</v>
      </c>
      <c r="D4343" s="46" t="s">
        <v>37346</v>
      </c>
      <c r="E4343" s="46" t="s">
        <v>37347</v>
      </c>
      <c r="F4343" s="47">
        <v>75</v>
      </c>
      <c r="G4343" s="48" t="s">
        <v>34</v>
      </c>
      <c r="H4343" s="48" t="s">
        <v>29015</v>
      </c>
      <c r="I4343" s="48" t="s">
        <v>99</v>
      </c>
      <c r="J4343" s="48" t="s">
        <v>48</v>
      </c>
      <c r="K4343" s="48" t="s">
        <v>100</v>
      </c>
      <c r="L4343" s="48" t="s">
        <v>37348</v>
      </c>
      <c r="M4343" s="48" t="s">
        <v>37349</v>
      </c>
      <c r="N4343" t="e">
        <f>VLOOKUP(B4343,HIS退!B:F,5,FALSE)</f>
        <v>#N/A</v>
      </c>
      <c r="O4343" t="e">
        <f t="shared" si="135"/>
        <v>#N/A</v>
      </c>
      <c r="P4343" s="37" t="e">
        <f>VLOOKUP(C4343,微信退!Q:S,3,FALSE)</f>
        <v>#N/A</v>
      </c>
      <c r="Q4343" t="e">
        <f t="shared" si="136"/>
        <v>#N/A</v>
      </c>
    </row>
    <row r="4344" spans="1:17" hidden="1">
      <c r="A4344" s="49">
        <v>42915.427210648151</v>
      </c>
      <c r="B4344" s="46">
        <v>465321</v>
      </c>
      <c r="C4344" s="50" t="s">
        <v>37350</v>
      </c>
      <c r="D4344" s="46" t="s">
        <v>37346</v>
      </c>
      <c r="E4344" s="46" t="s">
        <v>37347</v>
      </c>
      <c r="F4344" s="47">
        <v>10</v>
      </c>
      <c r="G4344" s="48" t="s">
        <v>34</v>
      </c>
      <c r="H4344" s="48" t="s">
        <v>29015</v>
      </c>
      <c r="I4344" s="48" t="s">
        <v>99</v>
      </c>
      <c r="J4344" s="48" t="s">
        <v>48</v>
      </c>
      <c r="K4344" s="48" t="s">
        <v>100</v>
      </c>
      <c r="L4344" s="48" t="s">
        <v>37351</v>
      </c>
      <c r="M4344" s="48" t="s">
        <v>37352</v>
      </c>
      <c r="N4344" t="e">
        <f>VLOOKUP(B4344,HIS退!B:F,5,FALSE)</f>
        <v>#N/A</v>
      </c>
      <c r="O4344" t="e">
        <f t="shared" si="135"/>
        <v>#N/A</v>
      </c>
      <c r="P4344" s="37" t="e">
        <f>VLOOKUP(C4344,微信退!Q:S,3,FALSE)</f>
        <v>#N/A</v>
      </c>
      <c r="Q4344" t="e">
        <f t="shared" si="136"/>
        <v>#N/A</v>
      </c>
    </row>
    <row r="4345" spans="1:17" hidden="1">
      <c r="A4345" s="49">
        <v>42915.427581018521</v>
      </c>
      <c r="B4345" s="46">
        <v>465348</v>
      </c>
      <c r="C4345" s="50" t="s">
        <v>37353</v>
      </c>
      <c r="D4345" s="46" t="s">
        <v>37354</v>
      </c>
      <c r="E4345" s="46" t="s">
        <v>37355</v>
      </c>
      <c r="F4345" s="47">
        <v>85</v>
      </c>
      <c r="G4345" s="48" t="s">
        <v>34</v>
      </c>
      <c r="H4345" s="48" t="s">
        <v>29015</v>
      </c>
      <c r="I4345" s="48" t="s">
        <v>99</v>
      </c>
      <c r="J4345" s="48" t="s">
        <v>48</v>
      </c>
      <c r="K4345" s="48" t="s">
        <v>100</v>
      </c>
      <c r="L4345" s="48" t="s">
        <v>37356</v>
      </c>
      <c r="M4345" s="48" t="s">
        <v>37357</v>
      </c>
      <c r="N4345" t="e">
        <f>VLOOKUP(B4345,HIS退!B:F,5,FALSE)</f>
        <v>#N/A</v>
      </c>
      <c r="O4345" t="e">
        <f t="shared" si="135"/>
        <v>#N/A</v>
      </c>
      <c r="P4345" s="37" t="e">
        <f>VLOOKUP(C4345,微信退!Q:S,3,FALSE)</f>
        <v>#N/A</v>
      </c>
      <c r="Q4345" t="e">
        <f t="shared" si="136"/>
        <v>#N/A</v>
      </c>
    </row>
    <row r="4346" spans="1:17" hidden="1">
      <c r="A4346" s="49">
        <v>42915.427928240744</v>
      </c>
      <c r="B4346" s="46">
        <v>465371</v>
      </c>
      <c r="C4346" s="50" t="s">
        <v>27004</v>
      </c>
      <c r="D4346" s="46" t="s">
        <v>28840</v>
      </c>
      <c r="E4346" s="46" t="s">
        <v>28841</v>
      </c>
      <c r="F4346" s="47">
        <v>1585</v>
      </c>
      <c r="G4346" s="48" t="s">
        <v>59</v>
      </c>
      <c r="H4346" s="48" t="s">
        <v>112</v>
      </c>
      <c r="I4346" s="48" t="s">
        <v>99</v>
      </c>
      <c r="J4346" s="48" t="s">
        <v>48</v>
      </c>
      <c r="K4346" s="48" t="s">
        <v>100</v>
      </c>
      <c r="L4346" s="48" t="s">
        <v>27005</v>
      </c>
      <c r="M4346" s="48" t="s">
        <v>37358</v>
      </c>
      <c r="N4346">
        <f>VLOOKUP(B4346,HIS退!B:F,5,FALSE)</f>
        <v>-1585</v>
      </c>
      <c r="O4346" t="str">
        <f t="shared" si="135"/>
        <v/>
      </c>
      <c r="P4346" s="37">
        <f>VLOOKUP(C4346,微信退!Q:S,3,FALSE)</f>
        <v>1585</v>
      </c>
      <c r="Q4346" t="str">
        <f t="shared" si="136"/>
        <v/>
      </c>
    </row>
    <row r="4347" spans="1:17" hidden="1">
      <c r="A4347" s="49">
        <v>42915.430381944447</v>
      </c>
      <c r="B4347" s="46">
        <v>465564</v>
      </c>
      <c r="C4347" s="50" t="s">
        <v>27086</v>
      </c>
      <c r="D4347" s="46" t="s">
        <v>28842</v>
      </c>
      <c r="E4347" s="46" t="s">
        <v>28843</v>
      </c>
      <c r="F4347" s="47">
        <v>19</v>
      </c>
      <c r="G4347" s="48" t="s">
        <v>59</v>
      </c>
      <c r="H4347" s="48" t="s">
        <v>112</v>
      </c>
      <c r="I4347" s="48" t="s">
        <v>99</v>
      </c>
      <c r="J4347" s="48" t="s">
        <v>48</v>
      </c>
      <c r="K4347" s="48" t="s">
        <v>100</v>
      </c>
      <c r="L4347" s="48" t="s">
        <v>27087</v>
      </c>
      <c r="M4347" s="48" t="s">
        <v>37359</v>
      </c>
      <c r="N4347">
        <f>VLOOKUP(B4347,HIS退!B:F,5,FALSE)</f>
        <v>-19</v>
      </c>
      <c r="O4347" t="str">
        <f t="shared" ref="O4347:O4410" si="137">IF(N4347=F4347*-1,"",1)</f>
        <v/>
      </c>
      <c r="P4347" s="37">
        <f>VLOOKUP(C4347,微信退!Q:S,3,FALSE)</f>
        <v>19</v>
      </c>
      <c r="Q4347" t="str">
        <f t="shared" ref="Q4347:Q4410" si="138">IF(P4347=F4347,"",1)</f>
        <v/>
      </c>
    </row>
    <row r="4348" spans="1:17" hidden="1">
      <c r="A4348" s="49">
        <v>42915.432175925926</v>
      </c>
      <c r="B4348" s="46">
        <v>465697</v>
      </c>
      <c r="C4348" s="50" t="s">
        <v>37360</v>
      </c>
      <c r="D4348" s="46" t="s">
        <v>37361</v>
      </c>
      <c r="E4348" s="46" t="s">
        <v>37362</v>
      </c>
      <c r="F4348" s="47">
        <v>200</v>
      </c>
      <c r="G4348" s="48" t="s">
        <v>59</v>
      </c>
      <c r="H4348" s="48" t="s">
        <v>59</v>
      </c>
      <c r="I4348" s="48" t="s">
        <v>99</v>
      </c>
      <c r="J4348" s="48" t="s">
        <v>48</v>
      </c>
      <c r="K4348" s="48" t="s">
        <v>100</v>
      </c>
      <c r="L4348" s="48" t="s">
        <v>37363</v>
      </c>
      <c r="M4348" s="48" t="s">
        <v>37364</v>
      </c>
      <c r="N4348" t="e">
        <f>VLOOKUP(B4348,HIS退!B:F,5,FALSE)</f>
        <v>#N/A</v>
      </c>
      <c r="O4348" t="e">
        <f t="shared" si="137"/>
        <v>#N/A</v>
      </c>
      <c r="P4348" s="37" t="e">
        <f>VLOOKUP(C4348,微信退!Q:S,3,FALSE)</f>
        <v>#N/A</v>
      </c>
      <c r="Q4348" t="e">
        <f t="shared" si="138"/>
        <v>#N/A</v>
      </c>
    </row>
    <row r="4349" spans="1:17" hidden="1">
      <c r="A4349" s="49">
        <v>42915.432199074072</v>
      </c>
      <c r="B4349" s="46">
        <v>465693</v>
      </c>
      <c r="C4349" s="50" t="s">
        <v>37365</v>
      </c>
      <c r="D4349" s="46" t="s">
        <v>37366</v>
      </c>
      <c r="E4349" s="46" t="s">
        <v>37367</v>
      </c>
      <c r="F4349" s="47">
        <v>136</v>
      </c>
      <c r="G4349" s="48" t="s">
        <v>59</v>
      </c>
      <c r="H4349" s="48" t="s">
        <v>59</v>
      </c>
      <c r="I4349" s="48" t="s">
        <v>99</v>
      </c>
      <c r="J4349" s="48" t="s">
        <v>29021</v>
      </c>
      <c r="K4349" s="48" t="s">
        <v>100</v>
      </c>
      <c r="L4349" s="48" t="s">
        <v>37368</v>
      </c>
      <c r="M4349" s="48" t="s">
        <v>37369</v>
      </c>
      <c r="N4349" t="e">
        <f>VLOOKUP(B4349,HIS退!B:F,5,FALSE)</f>
        <v>#N/A</v>
      </c>
      <c r="O4349" t="e">
        <f t="shared" si="137"/>
        <v>#N/A</v>
      </c>
      <c r="P4349" s="37" t="e">
        <f>VLOOKUP(C4349,微信退!Q:S,3,FALSE)</f>
        <v>#N/A</v>
      </c>
      <c r="Q4349" t="e">
        <f t="shared" si="138"/>
        <v>#N/A</v>
      </c>
    </row>
    <row r="4350" spans="1:17" hidden="1">
      <c r="A4350" s="49">
        <v>42915.432662037034</v>
      </c>
      <c r="B4350" s="46">
        <v>465736</v>
      </c>
      <c r="C4350" s="50" t="s">
        <v>37370</v>
      </c>
      <c r="D4350" s="46" t="s">
        <v>37371</v>
      </c>
      <c r="E4350" s="46" t="s">
        <v>37372</v>
      </c>
      <c r="F4350" s="47">
        <v>1600</v>
      </c>
      <c r="G4350" s="48" t="s">
        <v>59</v>
      </c>
      <c r="H4350" s="48" t="s">
        <v>59</v>
      </c>
      <c r="I4350" s="48" t="s">
        <v>99</v>
      </c>
      <c r="J4350" s="48" t="s">
        <v>48</v>
      </c>
      <c r="K4350" s="48" t="s">
        <v>100</v>
      </c>
      <c r="L4350" s="48" t="s">
        <v>37373</v>
      </c>
      <c r="M4350" s="48" t="s">
        <v>37374</v>
      </c>
      <c r="N4350" t="e">
        <f>VLOOKUP(B4350,HIS退!B:F,5,FALSE)</f>
        <v>#N/A</v>
      </c>
      <c r="O4350" t="e">
        <f t="shared" si="137"/>
        <v>#N/A</v>
      </c>
      <c r="P4350" s="37" t="e">
        <f>VLOOKUP(C4350,微信退!Q:S,3,FALSE)</f>
        <v>#N/A</v>
      </c>
      <c r="Q4350" t="e">
        <f t="shared" si="138"/>
        <v>#N/A</v>
      </c>
    </row>
    <row r="4351" spans="1:17" hidden="1">
      <c r="A4351" s="49">
        <v>42915.432928240742</v>
      </c>
      <c r="B4351" s="46">
        <v>465756</v>
      </c>
      <c r="C4351" s="50" t="s">
        <v>37375</v>
      </c>
      <c r="D4351" s="46" t="s">
        <v>37376</v>
      </c>
      <c r="E4351" s="46" t="s">
        <v>37377</v>
      </c>
      <c r="F4351" s="47">
        <v>194</v>
      </c>
      <c r="G4351" s="48" t="s">
        <v>34</v>
      </c>
      <c r="H4351" s="48" t="s">
        <v>29015</v>
      </c>
      <c r="I4351" s="48" t="s">
        <v>99</v>
      </c>
      <c r="J4351" s="48" t="s">
        <v>48</v>
      </c>
      <c r="K4351" s="48" t="s">
        <v>100</v>
      </c>
      <c r="L4351" s="48" t="s">
        <v>37378</v>
      </c>
      <c r="M4351" s="48" t="s">
        <v>37379</v>
      </c>
      <c r="N4351" t="e">
        <f>VLOOKUP(B4351,HIS退!B:F,5,FALSE)</f>
        <v>#N/A</v>
      </c>
      <c r="O4351" t="e">
        <f t="shared" si="137"/>
        <v>#N/A</v>
      </c>
      <c r="P4351" s="37" t="e">
        <f>VLOOKUP(C4351,微信退!Q:S,3,FALSE)</f>
        <v>#N/A</v>
      </c>
      <c r="Q4351" t="e">
        <f t="shared" si="138"/>
        <v>#N/A</v>
      </c>
    </row>
    <row r="4352" spans="1:17" hidden="1">
      <c r="A4352" s="49">
        <v>42915.435046296298</v>
      </c>
      <c r="B4352" s="46">
        <v>465920</v>
      </c>
      <c r="C4352" s="50" t="s">
        <v>37380</v>
      </c>
      <c r="D4352" s="46" t="s">
        <v>37381</v>
      </c>
      <c r="E4352" s="46" t="s">
        <v>37382</v>
      </c>
      <c r="F4352" s="47">
        <v>2</v>
      </c>
      <c r="G4352" s="48" t="s">
        <v>59</v>
      </c>
      <c r="H4352" s="48" t="s">
        <v>29015</v>
      </c>
      <c r="I4352" s="48" t="s">
        <v>99</v>
      </c>
      <c r="J4352" s="48" t="s">
        <v>48</v>
      </c>
      <c r="K4352" s="48" t="s">
        <v>100</v>
      </c>
      <c r="L4352" s="48" t="s">
        <v>37383</v>
      </c>
      <c r="M4352" s="48" t="s">
        <v>37384</v>
      </c>
      <c r="N4352" t="e">
        <f>VLOOKUP(B4352,HIS退!B:F,5,FALSE)</f>
        <v>#N/A</v>
      </c>
      <c r="O4352" t="e">
        <f t="shared" si="137"/>
        <v>#N/A</v>
      </c>
      <c r="P4352" s="37" t="e">
        <f>VLOOKUP(C4352,微信退!Q:S,3,FALSE)</f>
        <v>#N/A</v>
      </c>
      <c r="Q4352" t="e">
        <f t="shared" si="138"/>
        <v>#N/A</v>
      </c>
    </row>
    <row r="4353" spans="1:17" hidden="1">
      <c r="A4353" s="49">
        <v>42915.435069444444</v>
      </c>
      <c r="B4353" s="46">
        <v>465922</v>
      </c>
      <c r="C4353" s="50" t="s">
        <v>27132</v>
      </c>
      <c r="D4353" s="46" t="s">
        <v>28844</v>
      </c>
      <c r="E4353" s="46" t="s">
        <v>28845</v>
      </c>
      <c r="F4353" s="47">
        <v>5000</v>
      </c>
      <c r="G4353" s="48" t="s">
        <v>34</v>
      </c>
      <c r="H4353" s="48" t="s">
        <v>112</v>
      </c>
      <c r="I4353" s="48" t="s">
        <v>99</v>
      </c>
      <c r="J4353" s="48" t="s">
        <v>48</v>
      </c>
      <c r="K4353" s="48" t="s">
        <v>100</v>
      </c>
      <c r="L4353" s="48" t="s">
        <v>27133</v>
      </c>
      <c r="M4353" s="48" t="s">
        <v>37385</v>
      </c>
      <c r="N4353">
        <f>VLOOKUP(B4353,HIS退!B:F,5,FALSE)</f>
        <v>-5000</v>
      </c>
      <c r="O4353" t="str">
        <f t="shared" si="137"/>
        <v/>
      </c>
      <c r="P4353" s="37">
        <f>VLOOKUP(C4353,微信退!Q:S,3,FALSE)</f>
        <v>5000</v>
      </c>
      <c r="Q4353" t="str">
        <f t="shared" si="138"/>
        <v/>
      </c>
    </row>
    <row r="4354" spans="1:17" hidden="1">
      <c r="A4354" s="49">
        <v>42915.435370370367</v>
      </c>
      <c r="B4354" s="46">
        <v>465963</v>
      </c>
      <c r="C4354" s="50" t="s">
        <v>27134</v>
      </c>
      <c r="D4354" s="46" t="s">
        <v>28844</v>
      </c>
      <c r="E4354" s="46" t="s">
        <v>28845</v>
      </c>
      <c r="F4354" s="47">
        <v>1937</v>
      </c>
      <c r="G4354" s="48" t="s">
        <v>34</v>
      </c>
      <c r="H4354" s="48" t="s">
        <v>112</v>
      </c>
      <c r="I4354" s="48" t="s">
        <v>99</v>
      </c>
      <c r="J4354" s="48" t="s">
        <v>48</v>
      </c>
      <c r="K4354" s="48" t="s">
        <v>100</v>
      </c>
      <c r="L4354" s="48" t="s">
        <v>27135</v>
      </c>
      <c r="M4354" s="48" t="s">
        <v>37386</v>
      </c>
      <c r="N4354">
        <f>VLOOKUP(B4354,HIS退!B:F,5,FALSE)</f>
        <v>-1937</v>
      </c>
      <c r="O4354" t="str">
        <f t="shared" si="137"/>
        <v/>
      </c>
      <c r="P4354" s="37">
        <f>VLOOKUP(C4354,微信退!Q:S,3,FALSE)</f>
        <v>1937</v>
      </c>
      <c r="Q4354" t="str">
        <f t="shared" si="138"/>
        <v/>
      </c>
    </row>
    <row r="4355" spans="1:17" hidden="1">
      <c r="A4355" s="49">
        <v>42915.436898148146</v>
      </c>
      <c r="B4355" s="46">
        <v>466077</v>
      </c>
      <c r="C4355" s="50" t="s">
        <v>37387</v>
      </c>
      <c r="D4355" s="46" t="s">
        <v>37388</v>
      </c>
      <c r="E4355" s="46" t="s">
        <v>37389</v>
      </c>
      <c r="F4355" s="47">
        <v>29</v>
      </c>
      <c r="G4355" s="48" t="s">
        <v>59</v>
      </c>
      <c r="H4355" s="48" t="s">
        <v>59</v>
      </c>
      <c r="I4355" s="48" t="s">
        <v>99</v>
      </c>
      <c r="J4355" s="48" t="s">
        <v>48</v>
      </c>
      <c r="K4355" s="48" t="s">
        <v>100</v>
      </c>
      <c r="L4355" s="48" t="s">
        <v>37390</v>
      </c>
      <c r="M4355" s="48" t="s">
        <v>37391</v>
      </c>
      <c r="N4355" t="e">
        <f>VLOOKUP(B4355,HIS退!B:F,5,FALSE)</f>
        <v>#N/A</v>
      </c>
      <c r="O4355" t="e">
        <f t="shared" si="137"/>
        <v>#N/A</v>
      </c>
      <c r="P4355" s="37" t="e">
        <f>VLOOKUP(C4355,微信退!Q:S,3,FALSE)</f>
        <v>#N/A</v>
      </c>
      <c r="Q4355" t="e">
        <f t="shared" si="138"/>
        <v>#N/A</v>
      </c>
    </row>
    <row r="4356" spans="1:17" hidden="1">
      <c r="A4356" s="49">
        <v>42915.438020833331</v>
      </c>
      <c r="B4356" s="46">
        <v>466156</v>
      </c>
      <c r="C4356" s="50" t="s">
        <v>37392</v>
      </c>
      <c r="D4356" s="46" t="s">
        <v>37393</v>
      </c>
      <c r="E4356" s="46" t="s">
        <v>37394</v>
      </c>
      <c r="F4356" s="47">
        <v>42</v>
      </c>
      <c r="G4356" s="48" t="s">
        <v>34</v>
      </c>
      <c r="H4356" s="48" t="s">
        <v>34</v>
      </c>
      <c r="I4356" s="48" t="s">
        <v>99</v>
      </c>
      <c r="J4356" s="48" t="s">
        <v>48</v>
      </c>
      <c r="K4356" s="48" t="s">
        <v>100</v>
      </c>
      <c r="L4356" s="48" t="s">
        <v>37395</v>
      </c>
      <c r="M4356" s="48" t="s">
        <v>37396</v>
      </c>
      <c r="N4356" t="e">
        <f>VLOOKUP(B4356,HIS退!B:F,5,FALSE)</f>
        <v>#N/A</v>
      </c>
      <c r="O4356" t="e">
        <f t="shared" si="137"/>
        <v>#N/A</v>
      </c>
      <c r="P4356" s="37" t="e">
        <f>VLOOKUP(C4356,微信退!Q:S,3,FALSE)</f>
        <v>#N/A</v>
      </c>
      <c r="Q4356" t="e">
        <f t="shared" si="138"/>
        <v>#N/A</v>
      </c>
    </row>
    <row r="4357" spans="1:17" hidden="1">
      <c r="A4357" s="49">
        <v>42915.438148148147</v>
      </c>
      <c r="B4357" s="46">
        <v>466162</v>
      </c>
      <c r="C4357" s="50" t="s">
        <v>37397</v>
      </c>
      <c r="D4357" s="46" t="s">
        <v>37398</v>
      </c>
      <c r="E4357" s="46" t="s">
        <v>37399</v>
      </c>
      <c r="F4357" s="47">
        <v>4</v>
      </c>
      <c r="G4357" s="48" t="s">
        <v>59</v>
      </c>
      <c r="H4357" s="48" t="s">
        <v>29015</v>
      </c>
      <c r="I4357" s="48" t="s">
        <v>99</v>
      </c>
      <c r="J4357" s="48" t="s">
        <v>48</v>
      </c>
      <c r="K4357" s="48" t="s">
        <v>100</v>
      </c>
      <c r="L4357" s="48" t="s">
        <v>37400</v>
      </c>
      <c r="M4357" s="48" t="s">
        <v>37401</v>
      </c>
      <c r="N4357" t="e">
        <f>VLOOKUP(B4357,HIS退!B:F,5,FALSE)</f>
        <v>#N/A</v>
      </c>
      <c r="O4357" t="e">
        <f t="shared" si="137"/>
        <v>#N/A</v>
      </c>
      <c r="P4357" s="37" t="e">
        <f>VLOOKUP(C4357,微信退!Q:S,3,FALSE)</f>
        <v>#N/A</v>
      </c>
      <c r="Q4357" t="e">
        <f t="shared" si="138"/>
        <v>#N/A</v>
      </c>
    </row>
    <row r="4358" spans="1:17" hidden="1">
      <c r="A4358" s="49">
        <v>42915.438321759262</v>
      </c>
      <c r="B4358" s="46">
        <v>466171</v>
      </c>
      <c r="C4358" s="50" t="s">
        <v>27096</v>
      </c>
      <c r="D4358" s="46" t="s">
        <v>28846</v>
      </c>
      <c r="E4358" s="46" t="s">
        <v>28847</v>
      </c>
      <c r="F4358" s="47">
        <v>177</v>
      </c>
      <c r="G4358" s="48" t="s">
        <v>59</v>
      </c>
      <c r="H4358" s="48" t="s">
        <v>112</v>
      </c>
      <c r="I4358" s="48" t="s">
        <v>99</v>
      </c>
      <c r="J4358" s="48" t="s">
        <v>48</v>
      </c>
      <c r="K4358" s="48" t="s">
        <v>100</v>
      </c>
      <c r="L4358" s="48" t="s">
        <v>27097</v>
      </c>
      <c r="M4358" s="48" t="s">
        <v>37402</v>
      </c>
      <c r="N4358">
        <f>VLOOKUP(B4358,HIS退!B:F,5,FALSE)</f>
        <v>-177</v>
      </c>
      <c r="O4358" t="str">
        <f t="shared" si="137"/>
        <v/>
      </c>
      <c r="P4358" s="37">
        <f>VLOOKUP(C4358,微信退!Q:S,3,FALSE)</f>
        <v>177</v>
      </c>
      <c r="Q4358" t="str">
        <f t="shared" si="138"/>
        <v/>
      </c>
    </row>
    <row r="4359" spans="1:17" hidden="1">
      <c r="A4359" s="49">
        <v>42915.43849537037</v>
      </c>
      <c r="B4359" s="46">
        <v>466181</v>
      </c>
      <c r="C4359" s="50" t="s">
        <v>27128</v>
      </c>
      <c r="D4359" s="46" t="s">
        <v>28848</v>
      </c>
      <c r="E4359" s="46" t="s">
        <v>28849</v>
      </c>
      <c r="F4359" s="47">
        <v>140</v>
      </c>
      <c r="G4359" s="48" t="s">
        <v>34</v>
      </c>
      <c r="H4359" s="48" t="s">
        <v>112</v>
      </c>
      <c r="I4359" s="48" t="s">
        <v>99</v>
      </c>
      <c r="J4359" s="48" t="s">
        <v>48</v>
      </c>
      <c r="K4359" s="48" t="s">
        <v>100</v>
      </c>
      <c r="L4359" s="48" t="s">
        <v>27129</v>
      </c>
      <c r="M4359" s="48" t="s">
        <v>37403</v>
      </c>
      <c r="N4359">
        <f>VLOOKUP(B4359,HIS退!B:F,5,FALSE)</f>
        <v>-140</v>
      </c>
      <c r="O4359" t="str">
        <f t="shared" si="137"/>
        <v/>
      </c>
      <c r="P4359" s="37">
        <f>VLOOKUP(C4359,微信退!Q:S,3,FALSE)</f>
        <v>140</v>
      </c>
      <c r="Q4359" t="str">
        <f t="shared" si="138"/>
        <v/>
      </c>
    </row>
    <row r="4360" spans="1:17" hidden="1">
      <c r="A4360" s="49">
        <v>42915.438518518517</v>
      </c>
      <c r="B4360" s="46">
        <v>466184</v>
      </c>
      <c r="C4360" s="50" t="s">
        <v>27050</v>
      </c>
      <c r="D4360" s="46" t="s">
        <v>28850</v>
      </c>
      <c r="E4360" s="46" t="s">
        <v>28851</v>
      </c>
      <c r="F4360" s="47">
        <v>243</v>
      </c>
      <c r="G4360" s="48" t="s">
        <v>34</v>
      </c>
      <c r="H4360" s="48" t="s">
        <v>112</v>
      </c>
      <c r="I4360" s="48" t="s">
        <v>99</v>
      </c>
      <c r="J4360" s="48" t="s">
        <v>48</v>
      </c>
      <c r="K4360" s="48" t="s">
        <v>100</v>
      </c>
      <c r="L4360" s="48" t="s">
        <v>27051</v>
      </c>
      <c r="M4360" s="48" t="s">
        <v>37404</v>
      </c>
      <c r="N4360">
        <f>VLOOKUP(B4360,HIS退!B:F,5,FALSE)</f>
        <v>-243</v>
      </c>
      <c r="O4360" t="str">
        <f t="shared" si="137"/>
        <v/>
      </c>
      <c r="P4360" s="37">
        <f>VLOOKUP(C4360,微信退!Q:S,3,FALSE)</f>
        <v>243</v>
      </c>
      <c r="Q4360" t="str">
        <f t="shared" si="138"/>
        <v/>
      </c>
    </row>
    <row r="4361" spans="1:17" hidden="1">
      <c r="A4361" s="49">
        <v>42915.438622685186</v>
      </c>
      <c r="B4361" s="46">
        <v>466199</v>
      </c>
      <c r="C4361" s="50" t="s">
        <v>27094</v>
      </c>
      <c r="D4361" s="46" t="s">
        <v>28852</v>
      </c>
      <c r="E4361" s="46" t="s">
        <v>28847</v>
      </c>
      <c r="F4361" s="47">
        <v>50</v>
      </c>
      <c r="G4361" s="48" t="s">
        <v>59</v>
      </c>
      <c r="H4361" s="48" t="s">
        <v>112</v>
      </c>
      <c r="I4361" s="48" t="s">
        <v>99</v>
      </c>
      <c r="J4361" s="48" t="s">
        <v>48</v>
      </c>
      <c r="K4361" s="48" t="s">
        <v>100</v>
      </c>
      <c r="L4361" s="48" t="s">
        <v>27095</v>
      </c>
      <c r="M4361" s="48" t="s">
        <v>37405</v>
      </c>
      <c r="N4361">
        <f>VLOOKUP(B4361,HIS退!B:F,5,FALSE)</f>
        <v>-50</v>
      </c>
      <c r="O4361" t="str">
        <f t="shared" si="137"/>
        <v/>
      </c>
      <c r="P4361" s="37">
        <f>VLOOKUP(C4361,微信退!Q:S,3,FALSE)</f>
        <v>50</v>
      </c>
      <c r="Q4361" t="str">
        <f t="shared" si="138"/>
        <v/>
      </c>
    </row>
    <row r="4362" spans="1:17" hidden="1">
      <c r="A4362" s="49">
        <v>42915.438958333332</v>
      </c>
      <c r="B4362" s="46">
        <v>466217</v>
      </c>
      <c r="C4362" s="50" t="s">
        <v>27052</v>
      </c>
      <c r="D4362" s="46" t="s">
        <v>28853</v>
      </c>
      <c r="E4362" s="46" t="s">
        <v>28854</v>
      </c>
      <c r="F4362" s="47">
        <v>14</v>
      </c>
      <c r="G4362" s="48" t="s">
        <v>34</v>
      </c>
      <c r="H4362" s="48" t="s">
        <v>112</v>
      </c>
      <c r="I4362" s="48" t="s">
        <v>99</v>
      </c>
      <c r="J4362" s="48" t="s">
        <v>48</v>
      </c>
      <c r="K4362" s="48" t="s">
        <v>100</v>
      </c>
      <c r="L4362" s="48" t="s">
        <v>27053</v>
      </c>
      <c r="M4362" s="48" t="s">
        <v>37406</v>
      </c>
      <c r="N4362">
        <f>VLOOKUP(B4362,HIS退!B:F,5,FALSE)</f>
        <v>-14</v>
      </c>
      <c r="O4362" t="str">
        <f t="shared" si="137"/>
        <v/>
      </c>
      <c r="P4362" s="37">
        <f>VLOOKUP(C4362,微信退!Q:S,3,FALSE)</f>
        <v>14</v>
      </c>
      <c r="Q4362" t="str">
        <f t="shared" si="138"/>
        <v/>
      </c>
    </row>
    <row r="4363" spans="1:17" hidden="1">
      <c r="A4363" s="49">
        <v>42915.439074074071</v>
      </c>
      <c r="B4363" s="46">
        <v>466222</v>
      </c>
      <c r="C4363" s="50" t="s">
        <v>27060</v>
      </c>
      <c r="D4363" s="46" t="s">
        <v>9228</v>
      </c>
      <c r="E4363" s="46" t="s">
        <v>9229</v>
      </c>
      <c r="F4363" s="47">
        <v>300</v>
      </c>
      <c r="G4363" s="48" t="s">
        <v>59</v>
      </c>
      <c r="H4363" s="48" t="s">
        <v>112</v>
      </c>
      <c r="I4363" s="48" t="s">
        <v>99</v>
      </c>
      <c r="J4363" s="48" t="s">
        <v>48</v>
      </c>
      <c r="K4363" s="48" t="s">
        <v>100</v>
      </c>
      <c r="L4363" s="48" t="s">
        <v>27061</v>
      </c>
      <c r="M4363" s="48" t="s">
        <v>37407</v>
      </c>
      <c r="N4363">
        <f>VLOOKUP(B4363,HIS退!B:F,5,FALSE)</f>
        <v>-300</v>
      </c>
      <c r="O4363" t="str">
        <f t="shared" si="137"/>
        <v/>
      </c>
      <c r="P4363" s="37">
        <f>VLOOKUP(C4363,微信退!Q:S,3,FALSE)</f>
        <v>300</v>
      </c>
      <c r="Q4363" t="str">
        <f t="shared" si="138"/>
        <v/>
      </c>
    </row>
    <row r="4364" spans="1:17" hidden="1">
      <c r="A4364" s="49">
        <v>42915.439305555556</v>
      </c>
      <c r="B4364" s="46">
        <v>466240</v>
      </c>
      <c r="C4364" s="50" t="s">
        <v>27058</v>
      </c>
      <c r="D4364" s="46" t="s">
        <v>9228</v>
      </c>
      <c r="E4364" s="46" t="s">
        <v>9229</v>
      </c>
      <c r="F4364" s="47">
        <v>43</v>
      </c>
      <c r="G4364" s="48" t="s">
        <v>59</v>
      </c>
      <c r="H4364" s="48" t="s">
        <v>112</v>
      </c>
      <c r="I4364" s="48" t="s">
        <v>99</v>
      </c>
      <c r="J4364" s="48" t="s">
        <v>48</v>
      </c>
      <c r="K4364" s="48" t="s">
        <v>100</v>
      </c>
      <c r="L4364" s="48" t="s">
        <v>27059</v>
      </c>
      <c r="M4364" s="48" t="s">
        <v>37408</v>
      </c>
      <c r="N4364">
        <f>VLOOKUP(B4364,HIS退!B:F,5,FALSE)</f>
        <v>-43</v>
      </c>
      <c r="O4364" t="str">
        <f t="shared" si="137"/>
        <v/>
      </c>
      <c r="P4364" s="37">
        <f>VLOOKUP(C4364,微信退!Q:S,3,FALSE)</f>
        <v>43</v>
      </c>
      <c r="Q4364" t="str">
        <f t="shared" si="138"/>
        <v/>
      </c>
    </row>
    <row r="4365" spans="1:17" hidden="1">
      <c r="A4365" s="49">
        <v>42915.440428240741</v>
      </c>
      <c r="B4365" s="46">
        <v>466313</v>
      </c>
      <c r="C4365" s="50" t="s">
        <v>37409</v>
      </c>
      <c r="D4365" s="46" t="s">
        <v>37410</v>
      </c>
      <c r="E4365" s="46" t="s">
        <v>37411</v>
      </c>
      <c r="F4365" s="47">
        <v>247</v>
      </c>
      <c r="G4365" s="48" t="s">
        <v>59</v>
      </c>
      <c r="H4365" s="48" t="s">
        <v>59</v>
      </c>
      <c r="I4365" s="48" t="s">
        <v>99</v>
      </c>
      <c r="J4365" s="48" t="s">
        <v>48</v>
      </c>
      <c r="K4365" s="48" t="s">
        <v>100</v>
      </c>
      <c r="L4365" s="48" t="s">
        <v>37412</v>
      </c>
      <c r="M4365" s="48" t="s">
        <v>37413</v>
      </c>
      <c r="N4365" t="e">
        <f>VLOOKUP(B4365,HIS退!B:F,5,FALSE)</f>
        <v>#N/A</v>
      </c>
      <c r="O4365" t="e">
        <f t="shared" si="137"/>
        <v>#N/A</v>
      </c>
      <c r="P4365" s="37" t="e">
        <f>VLOOKUP(C4365,微信退!Q:S,3,FALSE)</f>
        <v>#N/A</v>
      </c>
      <c r="Q4365" t="e">
        <f t="shared" si="138"/>
        <v>#N/A</v>
      </c>
    </row>
    <row r="4366" spans="1:17" hidden="1">
      <c r="A4366" s="49">
        <v>42915.441284722219</v>
      </c>
      <c r="B4366" s="46">
        <v>466369</v>
      </c>
      <c r="C4366" s="50" t="s">
        <v>27166</v>
      </c>
      <c r="D4366" s="46" t="s">
        <v>2169</v>
      </c>
      <c r="E4366" s="46" t="s">
        <v>2837</v>
      </c>
      <c r="F4366" s="47">
        <v>821</v>
      </c>
      <c r="G4366" s="48" t="s">
        <v>34</v>
      </c>
      <c r="H4366" s="48" t="s">
        <v>112</v>
      </c>
      <c r="I4366" s="48" t="s">
        <v>99</v>
      </c>
      <c r="J4366" s="48" t="s">
        <v>48</v>
      </c>
      <c r="K4366" s="48" t="s">
        <v>100</v>
      </c>
      <c r="L4366" s="48" t="s">
        <v>27167</v>
      </c>
      <c r="M4366" s="48" t="s">
        <v>37414</v>
      </c>
      <c r="N4366">
        <f>VLOOKUP(B4366,HIS退!B:F,5,FALSE)</f>
        <v>-821</v>
      </c>
      <c r="O4366" t="str">
        <f t="shared" si="137"/>
        <v/>
      </c>
      <c r="P4366" s="37">
        <f>VLOOKUP(C4366,微信退!Q:S,3,FALSE)</f>
        <v>821</v>
      </c>
      <c r="Q4366" t="str">
        <f t="shared" si="138"/>
        <v/>
      </c>
    </row>
    <row r="4367" spans="1:17" hidden="1">
      <c r="A4367" s="49">
        <v>42915.442175925928</v>
      </c>
      <c r="B4367" s="46">
        <v>466427</v>
      </c>
      <c r="C4367" s="50" t="s">
        <v>37415</v>
      </c>
      <c r="D4367" s="46" t="s">
        <v>37416</v>
      </c>
      <c r="E4367" s="46" t="s">
        <v>37417</v>
      </c>
      <c r="F4367" s="47">
        <v>40</v>
      </c>
      <c r="G4367" s="48" t="s">
        <v>34</v>
      </c>
      <c r="H4367" s="48" t="s">
        <v>34</v>
      </c>
      <c r="I4367" s="48" t="s">
        <v>99</v>
      </c>
      <c r="J4367" s="48" t="s">
        <v>48</v>
      </c>
      <c r="K4367" s="48" t="s">
        <v>100</v>
      </c>
      <c r="L4367" s="48" t="s">
        <v>37418</v>
      </c>
      <c r="M4367" s="48" t="s">
        <v>37419</v>
      </c>
      <c r="N4367" t="e">
        <f>VLOOKUP(B4367,HIS退!B:F,5,FALSE)</f>
        <v>#N/A</v>
      </c>
      <c r="O4367" t="e">
        <f t="shared" si="137"/>
        <v>#N/A</v>
      </c>
      <c r="P4367" s="37" t="e">
        <f>VLOOKUP(C4367,微信退!Q:S,3,FALSE)</f>
        <v>#N/A</v>
      </c>
      <c r="Q4367" t="e">
        <f t="shared" si="138"/>
        <v>#N/A</v>
      </c>
    </row>
    <row r="4368" spans="1:17" hidden="1">
      <c r="A4368" s="49">
        <v>42915.442326388889</v>
      </c>
      <c r="B4368" s="46">
        <v>466449</v>
      </c>
      <c r="C4368" s="50" t="s">
        <v>37420</v>
      </c>
      <c r="D4368" s="46" t="s">
        <v>37421</v>
      </c>
      <c r="E4368" s="46" t="s">
        <v>37422</v>
      </c>
      <c r="F4368" s="47">
        <v>482</v>
      </c>
      <c r="G4368" s="48" t="s">
        <v>59</v>
      </c>
      <c r="H4368" s="48" t="s">
        <v>29015</v>
      </c>
      <c r="I4368" s="48" t="s">
        <v>99</v>
      </c>
      <c r="J4368" s="48" t="s">
        <v>48</v>
      </c>
      <c r="K4368" s="48" t="s">
        <v>100</v>
      </c>
      <c r="L4368" s="48" t="s">
        <v>37423</v>
      </c>
      <c r="M4368" s="48" t="s">
        <v>37424</v>
      </c>
      <c r="N4368" t="e">
        <f>VLOOKUP(B4368,HIS退!B:F,5,FALSE)</f>
        <v>#N/A</v>
      </c>
      <c r="O4368" t="e">
        <f t="shared" si="137"/>
        <v>#N/A</v>
      </c>
      <c r="P4368" s="37" t="e">
        <f>VLOOKUP(C4368,微信退!Q:S,3,FALSE)</f>
        <v>#N/A</v>
      </c>
      <c r="Q4368" t="e">
        <f t="shared" si="138"/>
        <v>#N/A</v>
      </c>
    </row>
    <row r="4369" spans="1:17" hidden="1">
      <c r="A4369" s="49">
        <v>42915.444074074076</v>
      </c>
      <c r="B4369" s="46">
        <v>466556</v>
      </c>
      <c r="C4369" s="50" t="s">
        <v>37425</v>
      </c>
      <c r="D4369" s="46" t="s">
        <v>37426</v>
      </c>
      <c r="E4369" s="46" t="s">
        <v>37427</v>
      </c>
      <c r="F4369" s="47">
        <v>100</v>
      </c>
      <c r="G4369" s="48" t="s">
        <v>34</v>
      </c>
      <c r="H4369" s="48" t="s">
        <v>34</v>
      </c>
      <c r="I4369" s="48" t="s">
        <v>99</v>
      </c>
      <c r="J4369" s="48" t="s">
        <v>48</v>
      </c>
      <c r="K4369" s="48" t="s">
        <v>100</v>
      </c>
      <c r="L4369" s="48" t="s">
        <v>37428</v>
      </c>
      <c r="M4369" s="48" t="s">
        <v>37429</v>
      </c>
      <c r="N4369" t="e">
        <f>VLOOKUP(B4369,HIS退!B:F,5,FALSE)</f>
        <v>#N/A</v>
      </c>
      <c r="O4369" t="e">
        <f t="shared" si="137"/>
        <v>#N/A</v>
      </c>
      <c r="P4369" s="37" t="e">
        <f>VLOOKUP(C4369,微信退!Q:S,3,FALSE)</f>
        <v>#N/A</v>
      </c>
      <c r="Q4369" t="e">
        <f t="shared" si="138"/>
        <v>#N/A</v>
      </c>
    </row>
    <row r="4370" spans="1:17" hidden="1">
      <c r="A4370" s="49">
        <v>42915.444722222222</v>
      </c>
      <c r="B4370" s="46">
        <v>466597</v>
      </c>
      <c r="C4370" s="50" t="s">
        <v>27122</v>
      </c>
      <c r="D4370" s="46" t="s">
        <v>28855</v>
      </c>
      <c r="E4370" s="46" t="s">
        <v>28856</v>
      </c>
      <c r="F4370" s="47">
        <v>12</v>
      </c>
      <c r="G4370" s="48" t="s">
        <v>34</v>
      </c>
      <c r="H4370" s="48" t="s">
        <v>112</v>
      </c>
      <c r="I4370" s="48" t="s">
        <v>99</v>
      </c>
      <c r="J4370" s="48" t="s">
        <v>48</v>
      </c>
      <c r="K4370" s="48" t="s">
        <v>100</v>
      </c>
      <c r="L4370" s="48" t="s">
        <v>27123</v>
      </c>
      <c r="M4370" s="48" t="s">
        <v>37430</v>
      </c>
      <c r="N4370">
        <f>VLOOKUP(B4370,HIS退!B:F,5,FALSE)</f>
        <v>-12</v>
      </c>
      <c r="O4370" t="str">
        <f t="shared" si="137"/>
        <v/>
      </c>
      <c r="P4370" s="37">
        <f>VLOOKUP(C4370,微信退!Q:S,3,FALSE)</f>
        <v>12</v>
      </c>
      <c r="Q4370" t="str">
        <f t="shared" si="138"/>
        <v/>
      </c>
    </row>
    <row r="4371" spans="1:17" hidden="1">
      <c r="A4371" s="49">
        <v>42915.445474537039</v>
      </c>
      <c r="B4371" s="46">
        <v>466642</v>
      </c>
      <c r="C4371" s="50" t="s">
        <v>27120</v>
      </c>
      <c r="D4371" s="46" t="s">
        <v>28857</v>
      </c>
      <c r="E4371" s="46" t="s">
        <v>28858</v>
      </c>
      <c r="F4371" s="47">
        <v>20</v>
      </c>
      <c r="G4371" s="48" t="s">
        <v>34</v>
      </c>
      <c r="H4371" s="48" t="s">
        <v>112</v>
      </c>
      <c r="I4371" s="48" t="s">
        <v>99</v>
      </c>
      <c r="J4371" s="48" t="s">
        <v>48</v>
      </c>
      <c r="K4371" s="48" t="s">
        <v>100</v>
      </c>
      <c r="L4371" s="48" t="s">
        <v>27121</v>
      </c>
      <c r="M4371" s="48" t="s">
        <v>37431</v>
      </c>
      <c r="N4371">
        <f>VLOOKUP(B4371,HIS退!B:F,5,FALSE)</f>
        <v>-20</v>
      </c>
      <c r="O4371" t="str">
        <f t="shared" si="137"/>
        <v/>
      </c>
      <c r="P4371" s="37">
        <f>VLOOKUP(C4371,微信退!Q:S,3,FALSE)</f>
        <v>20</v>
      </c>
      <c r="Q4371" t="str">
        <f t="shared" si="138"/>
        <v/>
      </c>
    </row>
    <row r="4372" spans="1:17" hidden="1">
      <c r="A4372" s="49">
        <v>42915.446504629632</v>
      </c>
      <c r="B4372" s="46">
        <v>466697</v>
      </c>
      <c r="C4372" s="50" t="s">
        <v>37432</v>
      </c>
      <c r="D4372" s="46" t="s">
        <v>37433</v>
      </c>
      <c r="E4372" s="46" t="s">
        <v>37434</v>
      </c>
      <c r="F4372" s="47">
        <v>1000</v>
      </c>
      <c r="G4372" s="48" t="s">
        <v>34</v>
      </c>
      <c r="H4372" s="48" t="s">
        <v>34</v>
      </c>
      <c r="I4372" s="48" t="s">
        <v>99</v>
      </c>
      <c r="J4372" s="48" t="s">
        <v>48</v>
      </c>
      <c r="K4372" s="48" t="s">
        <v>100</v>
      </c>
      <c r="L4372" s="48" t="s">
        <v>37435</v>
      </c>
      <c r="M4372" s="48" t="s">
        <v>37436</v>
      </c>
      <c r="N4372" t="e">
        <f>VLOOKUP(B4372,HIS退!B:F,5,FALSE)</f>
        <v>#N/A</v>
      </c>
      <c r="O4372" t="e">
        <f t="shared" si="137"/>
        <v>#N/A</v>
      </c>
      <c r="P4372" s="37" t="e">
        <f>VLOOKUP(C4372,微信退!Q:S,3,FALSE)</f>
        <v>#N/A</v>
      </c>
      <c r="Q4372" t="e">
        <f t="shared" si="138"/>
        <v>#N/A</v>
      </c>
    </row>
    <row r="4373" spans="1:17" hidden="1">
      <c r="A4373" s="49">
        <v>42915.447476851848</v>
      </c>
      <c r="B4373" s="46">
        <v>466747</v>
      </c>
      <c r="C4373" s="50" t="s">
        <v>27000</v>
      </c>
      <c r="D4373" s="46" t="s">
        <v>28859</v>
      </c>
      <c r="E4373" s="46" t="s">
        <v>28860</v>
      </c>
      <c r="F4373" s="47">
        <v>70</v>
      </c>
      <c r="G4373" s="48" t="s">
        <v>59</v>
      </c>
      <c r="H4373" s="48" t="s">
        <v>112</v>
      </c>
      <c r="I4373" s="48" t="s">
        <v>99</v>
      </c>
      <c r="J4373" s="48" t="s">
        <v>48</v>
      </c>
      <c r="K4373" s="48" t="s">
        <v>100</v>
      </c>
      <c r="L4373" s="48" t="s">
        <v>27001</v>
      </c>
      <c r="M4373" s="48" t="s">
        <v>37437</v>
      </c>
      <c r="N4373">
        <f>VLOOKUP(B4373,HIS退!B:F,5,FALSE)</f>
        <v>-70</v>
      </c>
      <c r="O4373" t="str">
        <f t="shared" si="137"/>
        <v/>
      </c>
      <c r="P4373" s="37">
        <f>VLOOKUP(C4373,微信退!Q:S,3,FALSE)</f>
        <v>70</v>
      </c>
      <c r="Q4373" t="str">
        <f t="shared" si="138"/>
        <v/>
      </c>
    </row>
    <row r="4374" spans="1:17" hidden="1">
      <c r="A4374" s="49">
        <v>42915.44771990741</v>
      </c>
      <c r="B4374" s="46">
        <v>466770</v>
      </c>
      <c r="C4374" s="50" t="s">
        <v>27020</v>
      </c>
      <c r="D4374" s="46" t="s">
        <v>28861</v>
      </c>
      <c r="E4374" s="46" t="s">
        <v>28862</v>
      </c>
      <c r="F4374" s="47">
        <v>56</v>
      </c>
      <c r="G4374" s="48" t="s">
        <v>34</v>
      </c>
      <c r="H4374" s="48" t="s">
        <v>112</v>
      </c>
      <c r="I4374" s="48" t="s">
        <v>99</v>
      </c>
      <c r="J4374" s="48" t="s">
        <v>48</v>
      </c>
      <c r="K4374" s="48" t="s">
        <v>100</v>
      </c>
      <c r="L4374" s="48" t="s">
        <v>27021</v>
      </c>
      <c r="M4374" s="48" t="s">
        <v>37438</v>
      </c>
      <c r="N4374">
        <f>VLOOKUP(B4374,HIS退!B:F,5,FALSE)</f>
        <v>-56</v>
      </c>
      <c r="O4374" t="str">
        <f t="shared" si="137"/>
        <v/>
      </c>
      <c r="P4374" s="37">
        <f>VLOOKUP(C4374,微信退!Q:S,3,FALSE)</f>
        <v>56</v>
      </c>
      <c r="Q4374" t="str">
        <f t="shared" si="138"/>
        <v/>
      </c>
    </row>
    <row r="4375" spans="1:17" hidden="1">
      <c r="A4375" s="49">
        <v>42915.448738425926</v>
      </c>
      <c r="B4375" s="46">
        <v>466838</v>
      </c>
      <c r="C4375" s="50" t="s">
        <v>37439</v>
      </c>
      <c r="D4375" s="46" t="s">
        <v>37440</v>
      </c>
      <c r="E4375" s="46" t="s">
        <v>37441</v>
      </c>
      <c r="F4375" s="47">
        <v>379</v>
      </c>
      <c r="G4375" s="48" t="s">
        <v>34</v>
      </c>
      <c r="H4375" s="48" t="s">
        <v>34</v>
      </c>
      <c r="I4375" s="48" t="s">
        <v>99</v>
      </c>
      <c r="J4375" s="48" t="s">
        <v>48</v>
      </c>
      <c r="K4375" s="48" t="s">
        <v>100</v>
      </c>
      <c r="L4375" s="48" t="s">
        <v>37442</v>
      </c>
      <c r="M4375" s="48" t="s">
        <v>37443</v>
      </c>
      <c r="N4375" t="e">
        <f>VLOOKUP(B4375,HIS退!B:F,5,FALSE)</f>
        <v>#N/A</v>
      </c>
      <c r="O4375" t="e">
        <f t="shared" si="137"/>
        <v>#N/A</v>
      </c>
      <c r="P4375" s="37" t="e">
        <f>VLOOKUP(C4375,微信退!Q:S,3,FALSE)</f>
        <v>#N/A</v>
      </c>
      <c r="Q4375" t="e">
        <f t="shared" si="138"/>
        <v>#N/A</v>
      </c>
    </row>
    <row r="4376" spans="1:17" hidden="1">
      <c r="A4376" s="49">
        <v>42915.450798611113</v>
      </c>
      <c r="B4376" s="46">
        <v>466946</v>
      </c>
      <c r="C4376" s="50" t="s">
        <v>37444</v>
      </c>
      <c r="D4376" s="46" t="s">
        <v>37445</v>
      </c>
      <c r="E4376" s="46" t="s">
        <v>3368</v>
      </c>
      <c r="F4376" s="47">
        <v>1688</v>
      </c>
      <c r="G4376" s="48" t="s">
        <v>59</v>
      </c>
      <c r="H4376" s="48" t="s">
        <v>59</v>
      </c>
      <c r="I4376" s="48" t="s">
        <v>99</v>
      </c>
      <c r="J4376" s="48" t="s">
        <v>29021</v>
      </c>
      <c r="K4376" s="48" t="s">
        <v>100</v>
      </c>
      <c r="L4376" s="48" t="s">
        <v>37446</v>
      </c>
      <c r="M4376" s="48" t="s">
        <v>37447</v>
      </c>
      <c r="N4376" t="e">
        <f>VLOOKUP(B4376,HIS退!B:F,5,FALSE)</f>
        <v>#N/A</v>
      </c>
      <c r="O4376" t="e">
        <f t="shared" si="137"/>
        <v>#N/A</v>
      </c>
      <c r="P4376" s="37" t="e">
        <f>VLOOKUP(C4376,微信退!Q:S,3,FALSE)</f>
        <v>#N/A</v>
      </c>
      <c r="Q4376" t="e">
        <f t="shared" si="138"/>
        <v>#N/A</v>
      </c>
    </row>
    <row r="4377" spans="1:17" hidden="1">
      <c r="A4377" s="49">
        <v>42915.45385416667</v>
      </c>
      <c r="B4377" s="46">
        <v>467125</v>
      </c>
      <c r="C4377" s="50" t="s">
        <v>37448</v>
      </c>
      <c r="D4377" s="46" t="s">
        <v>37449</v>
      </c>
      <c r="E4377" s="46" t="s">
        <v>37450</v>
      </c>
      <c r="F4377" s="47">
        <v>98</v>
      </c>
      <c r="G4377" s="48" t="s">
        <v>34</v>
      </c>
      <c r="H4377" s="48" t="s">
        <v>34</v>
      </c>
      <c r="I4377" s="48" t="s">
        <v>99</v>
      </c>
      <c r="J4377" s="48" t="s">
        <v>48</v>
      </c>
      <c r="K4377" s="48" t="s">
        <v>100</v>
      </c>
      <c r="L4377" s="48" t="s">
        <v>37451</v>
      </c>
      <c r="M4377" s="48" t="s">
        <v>37452</v>
      </c>
      <c r="N4377" t="e">
        <f>VLOOKUP(B4377,HIS退!B:F,5,FALSE)</f>
        <v>#N/A</v>
      </c>
      <c r="O4377" t="e">
        <f t="shared" si="137"/>
        <v>#N/A</v>
      </c>
      <c r="P4377" s="37" t="e">
        <f>VLOOKUP(C4377,微信退!Q:S,3,FALSE)</f>
        <v>#N/A</v>
      </c>
      <c r="Q4377" t="e">
        <f t="shared" si="138"/>
        <v>#N/A</v>
      </c>
    </row>
    <row r="4378" spans="1:17" hidden="1">
      <c r="A4378" s="49">
        <v>42915.453969907408</v>
      </c>
      <c r="B4378" s="46">
        <v>467130</v>
      </c>
      <c r="C4378" s="50" t="s">
        <v>37453</v>
      </c>
      <c r="D4378" s="46" t="s">
        <v>37454</v>
      </c>
      <c r="E4378" s="46" t="s">
        <v>37455</v>
      </c>
      <c r="F4378" s="47">
        <v>50</v>
      </c>
      <c r="G4378" s="48" t="s">
        <v>59</v>
      </c>
      <c r="H4378" s="48" t="s">
        <v>29015</v>
      </c>
      <c r="I4378" s="48" t="s">
        <v>99</v>
      </c>
      <c r="J4378" s="48" t="s">
        <v>48</v>
      </c>
      <c r="K4378" s="48" t="s">
        <v>100</v>
      </c>
      <c r="L4378" s="48" t="s">
        <v>37456</v>
      </c>
      <c r="M4378" s="48" t="s">
        <v>37457</v>
      </c>
      <c r="N4378" t="e">
        <f>VLOOKUP(B4378,HIS退!B:F,5,FALSE)</f>
        <v>#N/A</v>
      </c>
      <c r="O4378" t="e">
        <f t="shared" si="137"/>
        <v>#N/A</v>
      </c>
      <c r="P4378" s="37" t="e">
        <f>VLOOKUP(C4378,微信退!Q:S,3,FALSE)</f>
        <v>#N/A</v>
      </c>
      <c r="Q4378" t="e">
        <f t="shared" si="138"/>
        <v>#N/A</v>
      </c>
    </row>
    <row r="4379" spans="1:17" hidden="1">
      <c r="A4379" s="49">
        <v>42915.45417824074</v>
      </c>
      <c r="B4379" s="46">
        <v>467142</v>
      </c>
      <c r="C4379" s="50" t="s">
        <v>37458</v>
      </c>
      <c r="D4379" s="46" t="s">
        <v>37454</v>
      </c>
      <c r="E4379" s="46" t="s">
        <v>37455</v>
      </c>
      <c r="F4379" s="47">
        <v>500</v>
      </c>
      <c r="G4379" s="48" t="s">
        <v>59</v>
      </c>
      <c r="H4379" s="48" t="s">
        <v>29015</v>
      </c>
      <c r="I4379" s="48" t="s">
        <v>99</v>
      </c>
      <c r="J4379" s="48" t="s">
        <v>48</v>
      </c>
      <c r="K4379" s="48" t="s">
        <v>100</v>
      </c>
      <c r="L4379" s="48" t="s">
        <v>37459</v>
      </c>
      <c r="M4379" s="48" t="s">
        <v>37460</v>
      </c>
      <c r="N4379" t="e">
        <f>VLOOKUP(B4379,HIS退!B:F,5,FALSE)</f>
        <v>#N/A</v>
      </c>
      <c r="O4379" t="e">
        <f t="shared" si="137"/>
        <v>#N/A</v>
      </c>
      <c r="P4379" s="37" t="e">
        <f>VLOOKUP(C4379,微信退!Q:S,3,FALSE)</f>
        <v>#N/A</v>
      </c>
      <c r="Q4379" t="e">
        <f t="shared" si="138"/>
        <v>#N/A</v>
      </c>
    </row>
    <row r="4380" spans="1:17" hidden="1">
      <c r="A4380" s="49">
        <v>42915.454513888886</v>
      </c>
      <c r="B4380" s="46">
        <v>467170</v>
      </c>
      <c r="C4380" s="50" t="s">
        <v>37461</v>
      </c>
      <c r="D4380" s="46" t="s">
        <v>37454</v>
      </c>
      <c r="E4380" s="46" t="s">
        <v>37455</v>
      </c>
      <c r="F4380" s="47">
        <v>338</v>
      </c>
      <c r="G4380" s="48" t="s">
        <v>59</v>
      </c>
      <c r="H4380" s="48" t="s">
        <v>29015</v>
      </c>
      <c r="I4380" s="48" t="s">
        <v>99</v>
      </c>
      <c r="J4380" s="48" t="s">
        <v>48</v>
      </c>
      <c r="K4380" s="48" t="s">
        <v>100</v>
      </c>
      <c r="L4380" s="48" t="s">
        <v>37462</v>
      </c>
      <c r="M4380" s="48" t="s">
        <v>37463</v>
      </c>
      <c r="N4380" t="e">
        <f>VLOOKUP(B4380,HIS退!B:F,5,FALSE)</f>
        <v>#N/A</v>
      </c>
      <c r="O4380" t="e">
        <f t="shared" si="137"/>
        <v>#N/A</v>
      </c>
      <c r="P4380" s="37" t="e">
        <f>VLOOKUP(C4380,微信退!Q:S,3,FALSE)</f>
        <v>#N/A</v>
      </c>
      <c r="Q4380" t="e">
        <f t="shared" si="138"/>
        <v>#N/A</v>
      </c>
    </row>
    <row r="4381" spans="1:17" hidden="1">
      <c r="A4381" s="49">
        <v>42915.454907407409</v>
      </c>
      <c r="B4381" s="46">
        <v>467195</v>
      </c>
      <c r="C4381" s="50" t="s">
        <v>27172</v>
      </c>
      <c r="D4381" s="46" t="s">
        <v>28863</v>
      </c>
      <c r="E4381" s="46" t="s">
        <v>28864</v>
      </c>
      <c r="F4381" s="47">
        <v>29</v>
      </c>
      <c r="G4381" s="48" t="s">
        <v>59</v>
      </c>
      <c r="H4381" s="48" t="s">
        <v>112</v>
      </c>
      <c r="I4381" s="48" t="s">
        <v>99</v>
      </c>
      <c r="J4381" s="48" t="s">
        <v>48</v>
      </c>
      <c r="K4381" s="48" t="s">
        <v>100</v>
      </c>
      <c r="L4381" s="48" t="s">
        <v>27173</v>
      </c>
      <c r="M4381" s="48" t="s">
        <v>37464</v>
      </c>
      <c r="N4381">
        <f>VLOOKUP(B4381,HIS退!B:F,5,FALSE)</f>
        <v>-29</v>
      </c>
      <c r="O4381" t="str">
        <f t="shared" si="137"/>
        <v/>
      </c>
      <c r="P4381" s="37">
        <f>VLOOKUP(C4381,微信退!Q:S,3,FALSE)</f>
        <v>29</v>
      </c>
      <c r="Q4381" t="str">
        <f t="shared" si="138"/>
        <v/>
      </c>
    </row>
    <row r="4382" spans="1:17" hidden="1">
      <c r="A4382" s="49">
        <v>42915.456747685188</v>
      </c>
      <c r="B4382" s="46">
        <v>467337</v>
      </c>
      <c r="C4382" s="50" t="s">
        <v>37465</v>
      </c>
      <c r="D4382" s="46" t="s">
        <v>37466</v>
      </c>
      <c r="E4382" s="46" t="s">
        <v>28596</v>
      </c>
      <c r="F4382" s="47">
        <v>197</v>
      </c>
      <c r="G4382" s="48" t="s">
        <v>59</v>
      </c>
      <c r="H4382" s="48" t="s">
        <v>59</v>
      </c>
      <c r="I4382" s="48" t="s">
        <v>99</v>
      </c>
      <c r="J4382" s="48" t="s">
        <v>48</v>
      </c>
      <c r="K4382" s="48" t="s">
        <v>100</v>
      </c>
      <c r="L4382" s="48" t="s">
        <v>37467</v>
      </c>
      <c r="M4382" s="48" t="s">
        <v>37468</v>
      </c>
      <c r="N4382" t="e">
        <f>VLOOKUP(B4382,HIS退!B:F,5,FALSE)</f>
        <v>#N/A</v>
      </c>
      <c r="O4382" t="e">
        <f t="shared" si="137"/>
        <v>#N/A</v>
      </c>
      <c r="P4382" s="37" t="e">
        <f>VLOOKUP(C4382,微信退!Q:S,3,FALSE)</f>
        <v>#N/A</v>
      </c>
      <c r="Q4382" t="e">
        <f t="shared" si="138"/>
        <v>#N/A</v>
      </c>
    </row>
    <row r="4383" spans="1:17" hidden="1">
      <c r="A4383" s="49">
        <v>42915.457754629628</v>
      </c>
      <c r="B4383" s="46">
        <v>467411</v>
      </c>
      <c r="C4383" s="50" t="s">
        <v>27092</v>
      </c>
      <c r="D4383" s="46" t="s">
        <v>28865</v>
      </c>
      <c r="E4383" s="46" t="s">
        <v>28866</v>
      </c>
      <c r="F4383" s="47">
        <v>372</v>
      </c>
      <c r="G4383" s="48" t="s">
        <v>59</v>
      </c>
      <c r="H4383" s="48" t="s">
        <v>112</v>
      </c>
      <c r="I4383" s="48" t="s">
        <v>99</v>
      </c>
      <c r="J4383" s="48" t="s">
        <v>48</v>
      </c>
      <c r="K4383" s="48" t="s">
        <v>100</v>
      </c>
      <c r="L4383" s="48" t="s">
        <v>27093</v>
      </c>
      <c r="M4383" s="48" t="s">
        <v>37469</v>
      </c>
      <c r="N4383">
        <f>VLOOKUP(B4383,HIS退!B:F,5,FALSE)</f>
        <v>-372</v>
      </c>
      <c r="O4383" t="str">
        <f t="shared" si="137"/>
        <v/>
      </c>
      <c r="P4383" s="37">
        <f>VLOOKUP(C4383,微信退!Q:S,3,FALSE)</f>
        <v>372</v>
      </c>
      <c r="Q4383" t="str">
        <f t="shared" si="138"/>
        <v/>
      </c>
    </row>
    <row r="4384" spans="1:17" hidden="1">
      <c r="A4384" s="49">
        <v>42915.458668981482</v>
      </c>
      <c r="B4384" s="46">
        <v>467478</v>
      </c>
      <c r="C4384" s="50" t="s">
        <v>37470</v>
      </c>
      <c r="D4384" s="46" t="s">
        <v>37471</v>
      </c>
      <c r="E4384" s="46" t="s">
        <v>37472</v>
      </c>
      <c r="F4384" s="47">
        <v>412</v>
      </c>
      <c r="G4384" s="48" t="s">
        <v>59</v>
      </c>
      <c r="H4384" s="48" t="s">
        <v>59</v>
      </c>
      <c r="I4384" s="48" t="s">
        <v>99</v>
      </c>
      <c r="J4384" s="48" t="s">
        <v>48</v>
      </c>
      <c r="K4384" s="48" t="s">
        <v>100</v>
      </c>
      <c r="L4384" s="48" t="s">
        <v>37473</v>
      </c>
      <c r="M4384" s="48" t="s">
        <v>37474</v>
      </c>
      <c r="N4384" t="e">
        <f>VLOOKUP(B4384,HIS退!B:F,5,FALSE)</f>
        <v>#N/A</v>
      </c>
      <c r="O4384" t="e">
        <f t="shared" si="137"/>
        <v>#N/A</v>
      </c>
      <c r="P4384" s="37" t="e">
        <f>VLOOKUP(C4384,微信退!Q:S,3,FALSE)</f>
        <v>#N/A</v>
      </c>
      <c r="Q4384" t="e">
        <f t="shared" si="138"/>
        <v>#N/A</v>
      </c>
    </row>
    <row r="4385" spans="1:17" hidden="1">
      <c r="A4385" s="49">
        <v>42915.458935185183</v>
      </c>
      <c r="B4385" s="46">
        <v>467491</v>
      </c>
      <c r="C4385" s="50" t="s">
        <v>37475</v>
      </c>
      <c r="D4385" s="46" t="s">
        <v>37476</v>
      </c>
      <c r="E4385" s="46" t="s">
        <v>37477</v>
      </c>
      <c r="F4385" s="47">
        <v>534</v>
      </c>
      <c r="G4385" s="48" t="s">
        <v>34</v>
      </c>
      <c r="H4385" s="48" t="s">
        <v>34</v>
      </c>
      <c r="I4385" s="48" t="s">
        <v>99</v>
      </c>
      <c r="J4385" s="48" t="s">
        <v>48</v>
      </c>
      <c r="K4385" s="48" t="s">
        <v>100</v>
      </c>
      <c r="L4385" s="48" t="s">
        <v>37478</v>
      </c>
      <c r="M4385" s="48" t="s">
        <v>37479</v>
      </c>
      <c r="N4385" t="e">
        <f>VLOOKUP(B4385,HIS退!B:F,5,FALSE)</f>
        <v>#N/A</v>
      </c>
      <c r="O4385" t="e">
        <f t="shared" si="137"/>
        <v>#N/A</v>
      </c>
      <c r="P4385" s="37" t="e">
        <f>VLOOKUP(C4385,微信退!Q:S,3,FALSE)</f>
        <v>#N/A</v>
      </c>
      <c r="Q4385" t="e">
        <f t="shared" si="138"/>
        <v>#N/A</v>
      </c>
    </row>
    <row r="4386" spans="1:17" hidden="1">
      <c r="A4386" s="49">
        <v>42915.4612037037</v>
      </c>
      <c r="B4386" s="46">
        <v>467623</v>
      </c>
      <c r="C4386" s="50" t="s">
        <v>37480</v>
      </c>
      <c r="D4386" s="46" t="s">
        <v>37481</v>
      </c>
      <c r="E4386" s="46" t="s">
        <v>37482</v>
      </c>
      <c r="F4386" s="47">
        <v>1000</v>
      </c>
      <c r="G4386" s="48" t="s">
        <v>59</v>
      </c>
      <c r="H4386" s="48" t="s">
        <v>59</v>
      </c>
      <c r="I4386" s="48" t="s">
        <v>99</v>
      </c>
      <c r="J4386" s="48" t="s">
        <v>48</v>
      </c>
      <c r="K4386" s="48" t="s">
        <v>100</v>
      </c>
      <c r="L4386" s="48" t="s">
        <v>37483</v>
      </c>
      <c r="M4386" s="48" t="s">
        <v>37484</v>
      </c>
      <c r="N4386" t="e">
        <f>VLOOKUP(B4386,HIS退!B:F,5,FALSE)</f>
        <v>#N/A</v>
      </c>
      <c r="O4386" t="e">
        <f t="shared" si="137"/>
        <v>#N/A</v>
      </c>
      <c r="P4386" s="37" t="e">
        <f>VLOOKUP(C4386,微信退!Q:S,3,FALSE)</f>
        <v>#N/A</v>
      </c>
      <c r="Q4386" t="e">
        <f t="shared" si="138"/>
        <v>#N/A</v>
      </c>
    </row>
    <row r="4387" spans="1:17" hidden="1">
      <c r="A4387" s="49">
        <v>42915.461365740739</v>
      </c>
      <c r="B4387" s="46">
        <v>467629</v>
      </c>
      <c r="C4387" s="50" t="s">
        <v>37485</v>
      </c>
      <c r="D4387" s="46" t="s">
        <v>37486</v>
      </c>
      <c r="E4387" s="46" t="s">
        <v>27760</v>
      </c>
      <c r="F4387" s="47">
        <v>100</v>
      </c>
      <c r="G4387" s="48" t="s">
        <v>59</v>
      </c>
      <c r="H4387" s="48" t="s">
        <v>29015</v>
      </c>
      <c r="I4387" s="48" t="s">
        <v>99</v>
      </c>
      <c r="J4387" s="48" t="s">
        <v>48</v>
      </c>
      <c r="K4387" s="48" t="s">
        <v>100</v>
      </c>
      <c r="L4387" s="48" t="s">
        <v>37487</v>
      </c>
      <c r="M4387" s="48" t="s">
        <v>37488</v>
      </c>
      <c r="N4387" t="e">
        <f>VLOOKUP(B4387,HIS退!B:F,5,FALSE)</f>
        <v>#N/A</v>
      </c>
      <c r="O4387" t="e">
        <f t="shared" si="137"/>
        <v>#N/A</v>
      </c>
      <c r="P4387" s="37" t="e">
        <f>VLOOKUP(C4387,微信退!Q:S,3,FALSE)</f>
        <v>#N/A</v>
      </c>
      <c r="Q4387" t="e">
        <f t="shared" si="138"/>
        <v>#N/A</v>
      </c>
    </row>
    <row r="4388" spans="1:17" hidden="1">
      <c r="A4388" s="49">
        <v>42915.462465277778</v>
      </c>
      <c r="B4388" s="46">
        <v>467695</v>
      </c>
      <c r="C4388" s="50" t="s">
        <v>37489</v>
      </c>
      <c r="D4388" s="46" t="s">
        <v>37490</v>
      </c>
      <c r="E4388" s="46" t="s">
        <v>37491</v>
      </c>
      <c r="F4388" s="47">
        <v>724</v>
      </c>
      <c r="G4388" s="48" t="s">
        <v>34</v>
      </c>
      <c r="H4388" s="48" t="s">
        <v>29015</v>
      </c>
      <c r="I4388" s="48" t="s">
        <v>99</v>
      </c>
      <c r="J4388" s="48" t="s">
        <v>48</v>
      </c>
      <c r="K4388" s="48" t="s">
        <v>100</v>
      </c>
      <c r="L4388" s="48" t="s">
        <v>37492</v>
      </c>
      <c r="M4388" s="48" t="s">
        <v>37493</v>
      </c>
      <c r="N4388" t="e">
        <f>VLOOKUP(B4388,HIS退!B:F,5,FALSE)</f>
        <v>#N/A</v>
      </c>
      <c r="O4388" t="e">
        <f t="shared" si="137"/>
        <v>#N/A</v>
      </c>
      <c r="P4388" s="37" t="e">
        <f>VLOOKUP(C4388,微信退!Q:S,3,FALSE)</f>
        <v>#N/A</v>
      </c>
      <c r="Q4388" t="e">
        <f t="shared" si="138"/>
        <v>#N/A</v>
      </c>
    </row>
    <row r="4389" spans="1:17" hidden="1">
      <c r="A4389" s="49">
        <v>42915.462650462963</v>
      </c>
      <c r="B4389" s="46">
        <v>467712</v>
      </c>
      <c r="C4389" s="50" t="s">
        <v>27116</v>
      </c>
      <c r="D4389" s="46" t="s">
        <v>28397</v>
      </c>
      <c r="E4389" s="46" t="s">
        <v>28398</v>
      </c>
      <c r="F4389" s="47">
        <v>300</v>
      </c>
      <c r="G4389" s="48" t="s">
        <v>34</v>
      </c>
      <c r="H4389" s="48" t="s">
        <v>112</v>
      </c>
      <c r="I4389" s="48" t="s">
        <v>99</v>
      </c>
      <c r="J4389" s="48" t="s">
        <v>48</v>
      </c>
      <c r="K4389" s="48" t="s">
        <v>100</v>
      </c>
      <c r="L4389" s="48" t="s">
        <v>27117</v>
      </c>
      <c r="M4389" s="48" t="s">
        <v>37494</v>
      </c>
      <c r="N4389">
        <f>VLOOKUP(B4389,HIS退!B:F,5,FALSE)</f>
        <v>-300</v>
      </c>
      <c r="O4389" t="str">
        <f t="shared" si="137"/>
        <v/>
      </c>
      <c r="P4389" s="37">
        <f>VLOOKUP(C4389,微信退!Q:S,3,FALSE)</f>
        <v>300</v>
      </c>
      <c r="Q4389" t="str">
        <f t="shared" si="138"/>
        <v/>
      </c>
    </row>
    <row r="4390" spans="1:17" hidden="1">
      <c r="A4390" s="49">
        <v>42915.464259259257</v>
      </c>
      <c r="B4390" s="46">
        <v>467815</v>
      </c>
      <c r="C4390" s="50" t="s">
        <v>37495</v>
      </c>
      <c r="D4390" s="46" t="s">
        <v>37496</v>
      </c>
      <c r="E4390" s="46" t="s">
        <v>37497</v>
      </c>
      <c r="F4390" s="47">
        <v>486</v>
      </c>
      <c r="G4390" s="48" t="s">
        <v>59</v>
      </c>
      <c r="H4390" s="48" t="s">
        <v>59</v>
      </c>
      <c r="I4390" s="48" t="s">
        <v>99</v>
      </c>
      <c r="J4390" s="48" t="s">
        <v>29021</v>
      </c>
      <c r="K4390" s="48" t="s">
        <v>100</v>
      </c>
      <c r="L4390" s="48" t="s">
        <v>37498</v>
      </c>
      <c r="M4390" s="48" t="s">
        <v>37499</v>
      </c>
      <c r="N4390" t="e">
        <f>VLOOKUP(B4390,HIS退!B:F,5,FALSE)</f>
        <v>#N/A</v>
      </c>
      <c r="O4390" t="e">
        <f t="shared" si="137"/>
        <v>#N/A</v>
      </c>
      <c r="P4390" s="37" t="e">
        <f>VLOOKUP(C4390,微信退!Q:S,3,FALSE)</f>
        <v>#N/A</v>
      </c>
      <c r="Q4390" t="e">
        <f t="shared" si="138"/>
        <v>#N/A</v>
      </c>
    </row>
    <row r="4391" spans="1:17" hidden="1">
      <c r="A4391" s="49">
        <v>42915.464837962965</v>
      </c>
      <c r="B4391" s="46">
        <v>467851</v>
      </c>
      <c r="C4391" s="50" t="s">
        <v>37500</v>
      </c>
      <c r="D4391" s="46" t="s">
        <v>37501</v>
      </c>
      <c r="E4391" s="46" t="s">
        <v>37502</v>
      </c>
      <c r="F4391" s="47">
        <v>405</v>
      </c>
      <c r="G4391" s="48" t="s">
        <v>34</v>
      </c>
      <c r="H4391" s="48" t="s">
        <v>34</v>
      </c>
      <c r="I4391" s="48" t="s">
        <v>99</v>
      </c>
      <c r="J4391" s="48" t="s">
        <v>48</v>
      </c>
      <c r="K4391" s="48" t="s">
        <v>100</v>
      </c>
      <c r="L4391" s="48" t="s">
        <v>37503</v>
      </c>
      <c r="M4391" s="48" t="s">
        <v>37504</v>
      </c>
      <c r="N4391" t="e">
        <f>VLOOKUP(B4391,HIS退!B:F,5,FALSE)</f>
        <v>#N/A</v>
      </c>
      <c r="O4391" t="e">
        <f t="shared" si="137"/>
        <v>#N/A</v>
      </c>
      <c r="P4391" s="37" t="e">
        <f>VLOOKUP(C4391,微信退!Q:S,3,FALSE)</f>
        <v>#N/A</v>
      </c>
      <c r="Q4391" t="e">
        <f t="shared" si="138"/>
        <v>#N/A</v>
      </c>
    </row>
    <row r="4392" spans="1:17" hidden="1">
      <c r="A4392" s="49">
        <v>42915.465532407405</v>
      </c>
      <c r="B4392" s="46">
        <v>467893</v>
      </c>
      <c r="C4392" s="50" t="s">
        <v>27010</v>
      </c>
      <c r="D4392" s="46" t="s">
        <v>28867</v>
      </c>
      <c r="E4392" s="46" t="s">
        <v>28868</v>
      </c>
      <c r="F4392" s="47">
        <v>179</v>
      </c>
      <c r="G4392" s="48" t="s">
        <v>34</v>
      </c>
      <c r="H4392" s="48" t="s">
        <v>112</v>
      </c>
      <c r="I4392" s="48" t="s">
        <v>99</v>
      </c>
      <c r="J4392" s="48" t="s">
        <v>48</v>
      </c>
      <c r="K4392" s="48" t="s">
        <v>100</v>
      </c>
      <c r="L4392" s="48" t="s">
        <v>27011</v>
      </c>
      <c r="M4392" s="48" t="s">
        <v>37505</v>
      </c>
      <c r="N4392">
        <f>VLOOKUP(B4392,HIS退!B:F,5,FALSE)</f>
        <v>-179</v>
      </c>
      <c r="O4392" t="str">
        <f t="shared" si="137"/>
        <v/>
      </c>
      <c r="P4392" s="37">
        <f>VLOOKUP(C4392,微信退!Q:S,3,FALSE)</f>
        <v>179</v>
      </c>
      <c r="Q4392" t="str">
        <f t="shared" si="138"/>
        <v/>
      </c>
    </row>
    <row r="4393" spans="1:17" hidden="1">
      <c r="A4393" s="49">
        <v>42915.465775462966</v>
      </c>
      <c r="B4393" s="46">
        <v>467913</v>
      </c>
      <c r="C4393" s="50" t="s">
        <v>37506</v>
      </c>
      <c r="D4393" s="46" t="s">
        <v>37507</v>
      </c>
      <c r="E4393" s="46" t="s">
        <v>37508</v>
      </c>
      <c r="F4393" s="47">
        <v>892</v>
      </c>
      <c r="G4393" s="48" t="s">
        <v>34</v>
      </c>
      <c r="H4393" s="48" t="s">
        <v>34</v>
      </c>
      <c r="I4393" s="48" t="s">
        <v>99</v>
      </c>
      <c r="J4393" s="48" t="s">
        <v>48</v>
      </c>
      <c r="K4393" s="48" t="s">
        <v>100</v>
      </c>
      <c r="L4393" s="48" t="s">
        <v>37509</v>
      </c>
      <c r="M4393" s="48" t="s">
        <v>37510</v>
      </c>
      <c r="N4393" t="e">
        <f>VLOOKUP(B4393,HIS退!B:F,5,FALSE)</f>
        <v>#N/A</v>
      </c>
      <c r="O4393" t="e">
        <f t="shared" si="137"/>
        <v>#N/A</v>
      </c>
      <c r="P4393" s="37" t="e">
        <f>VLOOKUP(C4393,微信退!Q:S,3,FALSE)</f>
        <v>#N/A</v>
      </c>
      <c r="Q4393" t="e">
        <f t="shared" si="138"/>
        <v>#N/A</v>
      </c>
    </row>
    <row r="4394" spans="1:17" hidden="1">
      <c r="A4394" s="49">
        <v>42915.466122685182</v>
      </c>
      <c r="B4394" s="46">
        <v>467932</v>
      </c>
      <c r="C4394" s="50" t="s">
        <v>37511</v>
      </c>
      <c r="D4394" s="46" t="s">
        <v>37512</v>
      </c>
      <c r="E4394" s="46" t="s">
        <v>37513</v>
      </c>
      <c r="F4394" s="47">
        <v>8</v>
      </c>
      <c r="G4394" s="48" t="s">
        <v>59</v>
      </c>
      <c r="H4394" s="48" t="s">
        <v>29015</v>
      </c>
      <c r="I4394" s="48" t="s">
        <v>99</v>
      </c>
      <c r="J4394" s="48" t="s">
        <v>48</v>
      </c>
      <c r="K4394" s="48" t="s">
        <v>100</v>
      </c>
      <c r="L4394" s="48" t="s">
        <v>37514</v>
      </c>
      <c r="M4394" s="48" t="s">
        <v>37515</v>
      </c>
      <c r="N4394" t="e">
        <f>VLOOKUP(B4394,HIS退!B:F,5,FALSE)</f>
        <v>#N/A</v>
      </c>
      <c r="O4394" t="e">
        <f t="shared" si="137"/>
        <v>#N/A</v>
      </c>
      <c r="P4394" s="37" t="e">
        <f>VLOOKUP(C4394,微信退!Q:S,3,FALSE)</f>
        <v>#N/A</v>
      </c>
      <c r="Q4394" t="e">
        <f t="shared" si="138"/>
        <v>#N/A</v>
      </c>
    </row>
    <row r="4395" spans="1:17" hidden="1">
      <c r="A4395" s="49">
        <v>42915.466597222221</v>
      </c>
      <c r="B4395" s="46">
        <v>467959</v>
      </c>
      <c r="C4395" s="50" t="s">
        <v>37516</v>
      </c>
      <c r="D4395" s="46" t="s">
        <v>37517</v>
      </c>
      <c r="E4395" s="46" t="s">
        <v>37518</v>
      </c>
      <c r="F4395" s="47">
        <v>4500</v>
      </c>
      <c r="G4395" s="48" t="s">
        <v>34</v>
      </c>
      <c r="H4395" s="48" t="s">
        <v>34</v>
      </c>
      <c r="I4395" s="48" t="s">
        <v>99</v>
      </c>
      <c r="J4395" s="48" t="s">
        <v>48</v>
      </c>
      <c r="K4395" s="48" t="s">
        <v>100</v>
      </c>
      <c r="L4395" s="48" t="s">
        <v>37519</v>
      </c>
      <c r="M4395" s="48" t="s">
        <v>37520</v>
      </c>
      <c r="N4395" t="e">
        <f>VLOOKUP(B4395,HIS退!B:F,5,FALSE)</f>
        <v>#N/A</v>
      </c>
      <c r="O4395" t="e">
        <f t="shared" si="137"/>
        <v>#N/A</v>
      </c>
      <c r="P4395" s="37" t="e">
        <f>VLOOKUP(C4395,微信退!Q:S,3,FALSE)</f>
        <v>#N/A</v>
      </c>
      <c r="Q4395" t="e">
        <f t="shared" si="138"/>
        <v>#N/A</v>
      </c>
    </row>
    <row r="4396" spans="1:17" hidden="1">
      <c r="A4396" s="49">
        <v>42915.469444444447</v>
      </c>
      <c r="B4396" s="46">
        <v>468130</v>
      </c>
      <c r="C4396" s="50" t="s">
        <v>37521</v>
      </c>
      <c r="D4396" s="46" t="s">
        <v>37522</v>
      </c>
      <c r="E4396" s="46" t="s">
        <v>37523</v>
      </c>
      <c r="F4396" s="47">
        <v>200</v>
      </c>
      <c r="G4396" s="48" t="s">
        <v>34</v>
      </c>
      <c r="H4396" s="48" t="s">
        <v>34</v>
      </c>
      <c r="I4396" s="48" t="s">
        <v>99</v>
      </c>
      <c r="J4396" s="48" t="s">
        <v>48</v>
      </c>
      <c r="K4396" s="48" t="s">
        <v>100</v>
      </c>
      <c r="L4396" s="48" t="s">
        <v>37524</v>
      </c>
      <c r="M4396" s="48" t="s">
        <v>37525</v>
      </c>
      <c r="N4396" t="e">
        <f>VLOOKUP(B4396,HIS退!B:F,5,FALSE)</f>
        <v>#N/A</v>
      </c>
      <c r="O4396" t="e">
        <f t="shared" si="137"/>
        <v>#N/A</v>
      </c>
      <c r="P4396" s="37" t="e">
        <f>VLOOKUP(C4396,微信退!Q:S,3,FALSE)</f>
        <v>#N/A</v>
      </c>
      <c r="Q4396" t="e">
        <f t="shared" si="138"/>
        <v>#N/A</v>
      </c>
    </row>
    <row r="4397" spans="1:17" hidden="1">
      <c r="A4397" s="49">
        <v>42915.471099537041</v>
      </c>
      <c r="B4397" s="46">
        <v>468217</v>
      </c>
      <c r="C4397" s="50" t="s">
        <v>37526</v>
      </c>
      <c r="D4397" s="46" t="s">
        <v>37527</v>
      </c>
      <c r="E4397" s="46" t="s">
        <v>37528</v>
      </c>
      <c r="F4397" s="47">
        <v>400</v>
      </c>
      <c r="G4397" s="48" t="s">
        <v>34</v>
      </c>
      <c r="H4397" s="48" t="s">
        <v>34</v>
      </c>
      <c r="I4397" s="48" t="s">
        <v>101</v>
      </c>
      <c r="J4397" s="48" t="s">
        <v>98</v>
      </c>
      <c r="K4397" s="48" t="s">
        <v>100</v>
      </c>
      <c r="L4397" s="48" t="s">
        <v>37529</v>
      </c>
      <c r="M4397" s="48" t="s">
        <v>37530</v>
      </c>
      <c r="N4397" t="e">
        <f>VLOOKUP(B4397,HIS退!B:F,5,FALSE)</f>
        <v>#N/A</v>
      </c>
      <c r="O4397" t="e">
        <f t="shared" si="137"/>
        <v>#N/A</v>
      </c>
      <c r="P4397" s="37" t="e">
        <f>VLOOKUP(C4397,微信退!Q:S,3,FALSE)</f>
        <v>#N/A</v>
      </c>
      <c r="Q4397" t="e">
        <f t="shared" si="138"/>
        <v>#N/A</v>
      </c>
    </row>
    <row r="4398" spans="1:17" hidden="1">
      <c r="A4398" s="49">
        <v>42915.471678240741</v>
      </c>
      <c r="B4398" s="46">
        <v>468248</v>
      </c>
      <c r="C4398" s="50" t="s">
        <v>27182</v>
      </c>
      <c r="D4398" s="46" t="s">
        <v>28869</v>
      </c>
      <c r="E4398" s="46" t="s">
        <v>28870</v>
      </c>
      <c r="F4398" s="47">
        <v>100</v>
      </c>
      <c r="G4398" s="48" t="s">
        <v>59</v>
      </c>
      <c r="H4398" s="48" t="s">
        <v>112</v>
      </c>
      <c r="I4398" s="48" t="s">
        <v>99</v>
      </c>
      <c r="J4398" s="48" t="s">
        <v>48</v>
      </c>
      <c r="K4398" s="48" t="s">
        <v>100</v>
      </c>
      <c r="L4398" s="48" t="s">
        <v>27183</v>
      </c>
      <c r="M4398" s="48" t="s">
        <v>37531</v>
      </c>
      <c r="N4398">
        <f>VLOOKUP(B4398,HIS退!B:F,5,FALSE)</f>
        <v>-100</v>
      </c>
      <c r="O4398" t="str">
        <f t="shared" si="137"/>
        <v/>
      </c>
      <c r="P4398" s="37">
        <f>VLOOKUP(C4398,微信退!Q:S,3,FALSE)</f>
        <v>100</v>
      </c>
      <c r="Q4398" t="str">
        <f t="shared" si="138"/>
        <v/>
      </c>
    </row>
    <row r="4399" spans="1:17" hidden="1">
      <c r="A4399" s="49">
        <v>42915.471921296295</v>
      </c>
      <c r="B4399" s="46">
        <v>468258</v>
      </c>
      <c r="C4399" s="50" t="s">
        <v>37532</v>
      </c>
      <c r="D4399" s="46" t="s">
        <v>37533</v>
      </c>
      <c r="E4399" s="46" t="s">
        <v>37534</v>
      </c>
      <c r="F4399" s="47">
        <v>20</v>
      </c>
      <c r="G4399" s="48" t="s">
        <v>59</v>
      </c>
      <c r="H4399" s="48" t="s">
        <v>29015</v>
      </c>
      <c r="I4399" s="48" t="s">
        <v>99</v>
      </c>
      <c r="J4399" s="48" t="s">
        <v>48</v>
      </c>
      <c r="K4399" s="48" t="s">
        <v>100</v>
      </c>
      <c r="L4399" s="48" t="s">
        <v>37535</v>
      </c>
      <c r="M4399" s="48" t="s">
        <v>37536</v>
      </c>
      <c r="N4399" t="e">
        <f>VLOOKUP(B4399,HIS退!B:F,5,FALSE)</f>
        <v>#N/A</v>
      </c>
      <c r="O4399" t="e">
        <f t="shared" si="137"/>
        <v>#N/A</v>
      </c>
      <c r="P4399" s="37" t="e">
        <f>VLOOKUP(C4399,微信退!Q:S,3,FALSE)</f>
        <v>#N/A</v>
      </c>
      <c r="Q4399" t="e">
        <f t="shared" si="138"/>
        <v>#N/A</v>
      </c>
    </row>
    <row r="4400" spans="1:17" hidden="1">
      <c r="A4400" s="49">
        <v>42915.472395833334</v>
      </c>
      <c r="B4400" s="46">
        <v>468284</v>
      </c>
      <c r="C4400" s="50" t="s">
        <v>27184</v>
      </c>
      <c r="D4400" s="46" t="s">
        <v>28871</v>
      </c>
      <c r="E4400" s="46" t="s">
        <v>3124</v>
      </c>
      <c r="F4400" s="47">
        <v>133</v>
      </c>
      <c r="G4400" s="48" t="s">
        <v>59</v>
      </c>
      <c r="H4400" s="48" t="s">
        <v>112</v>
      </c>
      <c r="I4400" s="48" t="s">
        <v>99</v>
      </c>
      <c r="J4400" s="48" t="s">
        <v>48</v>
      </c>
      <c r="K4400" s="48" t="s">
        <v>100</v>
      </c>
      <c r="L4400" s="48" t="s">
        <v>27185</v>
      </c>
      <c r="M4400" s="48" t="s">
        <v>37537</v>
      </c>
      <c r="N4400">
        <f>VLOOKUP(B4400,HIS退!B:F,5,FALSE)</f>
        <v>-133</v>
      </c>
      <c r="O4400" t="str">
        <f t="shared" si="137"/>
        <v/>
      </c>
      <c r="P4400" s="37">
        <f>VLOOKUP(C4400,微信退!Q:S,3,FALSE)</f>
        <v>133</v>
      </c>
      <c r="Q4400" t="str">
        <f t="shared" si="138"/>
        <v/>
      </c>
    </row>
    <row r="4401" spans="1:17" hidden="1">
      <c r="A4401" s="49">
        <v>42915.472743055558</v>
      </c>
      <c r="B4401" s="46">
        <v>468300</v>
      </c>
      <c r="C4401" s="50" t="s">
        <v>27186</v>
      </c>
      <c r="D4401" s="46" t="s">
        <v>28872</v>
      </c>
      <c r="E4401" s="46" t="s">
        <v>28873</v>
      </c>
      <c r="F4401" s="47">
        <v>133</v>
      </c>
      <c r="G4401" s="48" t="s">
        <v>59</v>
      </c>
      <c r="H4401" s="48" t="s">
        <v>112</v>
      </c>
      <c r="I4401" s="48" t="s">
        <v>99</v>
      </c>
      <c r="J4401" s="48" t="s">
        <v>48</v>
      </c>
      <c r="K4401" s="48" t="s">
        <v>100</v>
      </c>
      <c r="L4401" s="48" t="s">
        <v>27187</v>
      </c>
      <c r="M4401" s="48" t="s">
        <v>37538</v>
      </c>
      <c r="N4401">
        <f>VLOOKUP(B4401,HIS退!B:F,5,FALSE)</f>
        <v>-133</v>
      </c>
      <c r="O4401" t="str">
        <f t="shared" si="137"/>
        <v/>
      </c>
      <c r="P4401" s="37">
        <f>VLOOKUP(C4401,微信退!Q:S,3,FALSE)</f>
        <v>133</v>
      </c>
      <c r="Q4401" t="str">
        <f t="shared" si="138"/>
        <v/>
      </c>
    </row>
    <row r="4402" spans="1:17" hidden="1">
      <c r="A4402" s="49">
        <v>42915.473217592589</v>
      </c>
      <c r="B4402" s="46">
        <v>468321</v>
      </c>
      <c r="C4402" s="50" t="s">
        <v>37539</v>
      </c>
      <c r="D4402" s="46" t="s">
        <v>37540</v>
      </c>
      <c r="E4402" s="46" t="s">
        <v>37541</v>
      </c>
      <c r="F4402" s="47">
        <v>2577</v>
      </c>
      <c r="G4402" s="48" t="s">
        <v>34</v>
      </c>
      <c r="H4402" s="48" t="s">
        <v>34</v>
      </c>
      <c r="I4402" s="48" t="s">
        <v>99</v>
      </c>
      <c r="J4402" s="48" t="s">
        <v>48</v>
      </c>
      <c r="K4402" s="48" t="s">
        <v>100</v>
      </c>
      <c r="L4402" s="48" t="s">
        <v>37542</v>
      </c>
      <c r="M4402" s="48" t="s">
        <v>37543</v>
      </c>
      <c r="N4402" t="e">
        <f>VLOOKUP(B4402,HIS退!B:F,5,FALSE)</f>
        <v>#N/A</v>
      </c>
      <c r="O4402" t="e">
        <f t="shared" si="137"/>
        <v>#N/A</v>
      </c>
      <c r="P4402" s="37" t="e">
        <f>VLOOKUP(C4402,微信退!Q:S,3,FALSE)</f>
        <v>#N/A</v>
      </c>
      <c r="Q4402" t="e">
        <f t="shared" si="138"/>
        <v>#N/A</v>
      </c>
    </row>
    <row r="4403" spans="1:17" hidden="1">
      <c r="A4403" s="49">
        <v>42915.473391203705</v>
      </c>
      <c r="B4403" s="46">
        <v>468330</v>
      </c>
      <c r="C4403" s="50" t="s">
        <v>37544</v>
      </c>
      <c r="D4403" s="46" t="s">
        <v>28869</v>
      </c>
      <c r="E4403" s="46" t="s">
        <v>28870</v>
      </c>
      <c r="F4403" s="47">
        <v>145</v>
      </c>
      <c r="G4403" s="48" t="s">
        <v>59</v>
      </c>
      <c r="H4403" s="48" t="s">
        <v>59</v>
      </c>
      <c r="I4403" s="48" t="s">
        <v>99</v>
      </c>
      <c r="J4403" s="48" t="s">
        <v>29021</v>
      </c>
      <c r="K4403" s="48" t="s">
        <v>100</v>
      </c>
      <c r="L4403" s="48" t="s">
        <v>37545</v>
      </c>
      <c r="M4403" s="48" t="s">
        <v>37546</v>
      </c>
      <c r="N4403" t="e">
        <f>VLOOKUP(B4403,HIS退!B:F,5,FALSE)</f>
        <v>#N/A</v>
      </c>
      <c r="O4403" t="e">
        <f t="shared" si="137"/>
        <v>#N/A</v>
      </c>
      <c r="P4403" s="37" t="e">
        <f>VLOOKUP(C4403,微信退!Q:S,3,FALSE)</f>
        <v>#N/A</v>
      </c>
      <c r="Q4403" t="e">
        <f t="shared" si="138"/>
        <v>#N/A</v>
      </c>
    </row>
    <row r="4404" spans="1:17" hidden="1">
      <c r="A4404" s="49">
        <v>42915.473564814813</v>
      </c>
      <c r="B4404" s="46">
        <v>468336</v>
      </c>
      <c r="C4404" s="50" t="s">
        <v>26974</v>
      </c>
      <c r="D4404" s="46" t="s">
        <v>28874</v>
      </c>
      <c r="E4404" s="46" t="s">
        <v>28875</v>
      </c>
      <c r="F4404" s="47">
        <v>200</v>
      </c>
      <c r="G4404" s="48" t="s">
        <v>34</v>
      </c>
      <c r="H4404" s="48" t="s">
        <v>112</v>
      </c>
      <c r="I4404" s="48" t="s">
        <v>99</v>
      </c>
      <c r="J4404" s="48" t="s">
        <v>48</v>
      </c>
      <c r="K4404" s="48" t="s">
        <v>100</v>
      </c>
      <c r="L4404" s="48" t="s">
        <v>26975</v>
      </c>
      <c r="M4404" s="48" t="s">
        <v>37547</v>
      </c>
      <c r="N4404">
        <f>VLOOKUP(B4404,HIS退!B:F,5,FALSE)</f>
        <v>-200</v>
      </c>
      <c r="O4404" t="str">
        <f t="shared" si="137"/>
        <v/>
      </c>
      <c r="P4404" s="37">
        <f>VLOOKUP(C4404,微信退!Q:S,3,FALSE)</f>
        <v>200</v>
      </c>
      <c r="Q4404" t="str">
        <f t="shared" si="138"/>
        <v/>
      </c>
    </row>
    <row r="4405" spans="1:17" hidden="1">
      <c r="A4405" s="49">
        <v>42915.476412037038</v>
      </c>
      <c r="B4405" s="46">
        <v>468490</v>
      </c>
      <c r="C4405" s="50" t="s">
        <v>37548</v>
      </c>
      <c r="D4405" s="46" t="s">
        <v>37549</v>
      </c>
      <c r="E4405" s="46" t="s">
        <v>37550</v>
      </c>
      <c r="F4405" s="47">
        <v>796</v>
      </c>
      <c r="G4405" s="48" t="s">
        <v>59</v>
      </c>
      <c r="H4405" s="48" t="s">
        <v>59</v>
      </c>
      <c r="I4405" s="48" t="s">
        <v>99</v>
      </c>
      <c r="J4405" s="48" t="s">
        <v>48</v>
      </c>
      <c r="K4405" s="48" t="s">
        <v>100</v>
      </c>
      <c r="L4405" s="48" t="s">
        <v>37551</v>
      </c>
      <c r="M4405" s="48" t="s">
        <v>37552</v>
      </c>
      <c r="N4405" t="e">
        <f>VLOOKUP(B4405,HIS退!B:F,5,FALSE)</f>
        <v>#N/A</v>
      </c>
      <c r="O4405" t="e">
        <f t="shared" si="137"/>
        <v>#N/A</v>
      </c>
      <c r="P4405" s="37" t="e">
        <f>VLOOKUP(C4405,微信退!Q:S,3,FALSE)</f>
        <v>#N/A</v>
      </c>
      <c r="Q4405" t="e">
        <f t="shared" si="138"/>
        <v>#N/A</v>
      </c>
    </row>
    <row r="4406" spans="1:17" hidden="1">
      <c r="A4406" s="49">
        <v>42915.47724537037</v>
      </c>
      <c r="B4406" s="46">
        <v>468522</v>
      </c>
      <c r="C4406" s="50" t="s">
        <v>37553</v>
      </c>
      <c r="D4406" s="46" t="s">
        <v>37554</v>
      </c>
      <c r="E4406" s="46" t="s">
        <v>37555</v>
      </c>
      <c r="F4406" s="47">
        <v>497</v>
      </c>
      <c r="G4406" s="48" t="s">
        <v>34</v>
      </c>
      <c r="H4406" s="48" t="s">
        <v>29015</v>
      </c>
      <c r="I4406" s="48" t="s">
        <v>99</v>
      </c>
      <c r="J4406" s="48" t="s">
        <v>48</v>
      </c>
      <c r="K4406" s="48" t="s">
        <v>100</v>
      </c>
      <c r="L4406" s="48" t="s">
        <v>37556</v>
      </c>
      <c r="M4406" s="48" t="s">
        <v>37557</v>
      </c>
      <c r="N4406" t="e">
        <f>VLOOKUP(B4406,HIS退!B:F,5,FALSE)</f>
        <v>#N/A</v>
      </c>
      <c r="O4406" t="e">
        <f t="shared" si="137"/>
        <v>#N/A</v>
      </c>
      <c r="P4406" s="37" t="e">
        <f>VLOOKUP(C4406,微信退!Q:S,3,FALSE)</f>
        <v>#N/A</v>
      </c>
      <c r="Q4406" t="e">
        <f t="shared" si="138"/>
        <v>#N/A</v>
      </c>
    </row>
    <row r="4407" spans="1:17" hidden="1">
      <c r="A4407" s="49">
        <v>42915.478888888887</v>
      </c>
      <c r="B4407" s="46">
        <v>468567</v>
      </c>
      <c r="C4407" s="50" t="s">
        <v>37558</v>
      </c>
      <c r="D4407" s="46" t="s">
        <v>37559</v>
      </c>
      <c r="E4407" s="46" t="s">
        <v>37560</v>
      </c>
      <c r="F4407" s="47">
        <v>264</v>
      </c>
      <c r="G4407" s="48" t="s">
        <v>59</v>
      </c>
      <c r="H4407" s="48" t="s">
        <v>29015</v>
      </c>
      <c r="I4407" s="48" t="s">
        <v>99</v>
      </c>
      <c r="J4407" s="48" t="s">
        <v>48</v>
      </c>
      <c r="K4407" s="48" t="s">
        <v>100</v>
      </c>
      <c r="L4407" s="48" t="s">
        <v>37561</v>
      </c>
      <c r="M4407" s="48" t="s">
        <v>37562</v>
      </c>
      <c r="N4407" t="e">
        <f>VLOOKUP(B4407,HIS退!B:F,5,FALSE)</f>
        <v>#N/A</v>
      </c>
      <c r="O4407" t="e">
        <f t="shared" si="137"/>
        <v>#N/A</v>
      </c>
      <c r="P4407" s="37" t="e">
        <f>VLOOKUP(C4407,微信退!Q:S,3,FALSE)</f>
        <v>#N/A</v>
      </c>
      <c r="Q4407" t="e">
        <f t="shared" si="138"/>
        <v>#N/A</v>
      </c>
    </row>
    <row r="4408" spans="1:17" hidden="1">
      <c r="A4408" s="49">
        <v>42915.479525462964</v>
      </c>
      <c r="B4408" s="46">
        <v>468659</v>
      </c>
      <c r="C4408" s="50" t="s">
        <v>37563</v>
      </c>
      <c r="D4408" s="46" t="s">
        <v>37564</v>
      </c>
      <c r="E4408" s="46" t="s">
        <v>37565</v>
      </c>
      <c r="F4408" s="47">
        <v>406</v>
      </c>
      <c r="G4408" s="48" t="s">
        <v>59</v>
      </c>
      <c r="H4408" s="48" t="s">
        <v>59</v>
      </c>
      <c r="I4408" s="48" t="s">
        <v>99</v>
      </c>
      <c r="J4408" s="48" t="s">
        <v>48</v>
      </c>
      <c r="K4408" s="48" t="s">
        <v>100</v>
      </c>
      <c r="L4408" s="48" t="s">
        <v>37566</v>
      </c>
      <c r="M4408" s="48" t="s">
        <v>37567</v>
      </c>
      <c r="N4408" t="e">
        <f>VLOOKUP(B4408,HIS退!B:F,5,FALSE)</f>
        <v>#N/A</v>
      </c>
      <c r="O4408" t="e">
        <f t="shared" si="137"/>
        <v>#N/A</v>
      </c>
      <c r="P4408" s="37" t="e">
        <f>VLOOKUP(C4408,微信退!Q:S,3,FALSE)</f>
        <v>#N/A</v>
      </c>
      <c r="Q4408" t="e">
        <f t="shared" si="138"/>
        <v>#N/A</v>
      </c>
    </row>
    <row r="4409" spans="1:17" hidden="1">
      <c r="A4409" s="49">
        <v>42915.479594907411</v>
      </c>
      <c r="B4409" s="46">
        <v>468663</v>
      </c>
      <c r="C4409" s="50" t="s">
        <v>37568</v>
      </c>
      <c r="D4409" s="46" t="s">
        <v>37569</v>
      </c>
      <c r="E4409" s="46" t="s">
        <v>37570</v>
      </c>
      <c r="F4409" s="47">
        <v>198</v>
      </c>
      <c r="G4409" s="48" t="s">
        <v>34</v>
      </c>
      <c r="H4409" s="48" t="s">
        <v>34</v>
      </c>
      <c r="I4409" s="48" t="s">
        <v>99</v>
      </c>
      <c r="J4409" s="48" t="s">
        <v>48</v>
      </c>
      <c r="K4409" s="48" t="s">
        <v>100</v>
      </c>
      <c r="L4409" s="48" t="s">
        <v>37571</v>
      </c>
      <c r="M4409" s="48" t="s">
        <v>37572</v>
      </c>
      <c r="N4409" t="e">
        <f>VLOOKUP(B4409,HIS退!B:F,5,FALSE)</f>
        <v>#N/A</v>
      </c>
      <c r="O4409" t="e">
        <f t="shared" si="137"/>
        <v>#N/A</v>
      </c>
      <c r="P4409" s="37" t="e">
        <f>VLOOKUP(C4409,微信退!Q:S,3,FALSE)</f>
        <v>#N/A</v>
      </c>
      <c r="Q4409" t="e">
        <f t="shared" si="138"/>
        <v>#N/A</v>
      </c>
    </row>
    <row r="4410" spans="1:17" hidden="1">
      <c r="A4410" s="49">
        <v>42915.481215277781</v>
      </c>
      <c r="B4410" s="46">
        <v>468755</v>
      </c>
      <c r="C4410" s="50" t="s">
        <v>27114</v>
      </c>
      <c r="D4410" s="46" t="s">
        <v>28876</v>
      </c>
      <c r="E4410" s="46" t="s">
        <v>28877</v>
      </c>
      <c r="F4410" s="47">
        <v>200</v>
      </c>
      <c r="G4410" s="48" t="s">
        <v>34</v>
      </c>
      <c r="H4410" s="48" t="s">
        <v>112</v>
      </c>
      <c r="I4410" s="48" t="s">
        <v>99</v>
      </c>
      <c r="J4410" s="48" t="s">
        <v>48</v>
      </c>
      <c r="K4410" s="48" t="s">
        <v>100</v>
      </c>
      <c r="L4410" s="48" t="s">
        <v>27115</v>
      </c>
      <c r="M4410" s="48" t="s">
        <v>37573</v>
      </c>
      <c r="N4410">
        <f>VLOOKUP(B4410,HIS退!B:F,5,FALSE)</f>
        <v>-200</v>
      </c>
      <c r="O4410" t="str">
        <f t="shared" si="137"/>
        <v/>
      </c>
      <c r="P4410" s="37">
        <f>VLOOKUP(C4410,微信退!Q:S,3,FALSE)</f>
        <v>200</v>
      </c>
      <c r="Q4410" t="str">
        <f t="shared" si="138"/>
        <v/>
      </c>
    </row>
    <row r="4411" spans="1:17" hidden="1">
      <c r="A4411" s="49">
        <v>42915.481238425928</v>
      </c>
      <c r="B4411" s="46">
        <v>468757</v>
      </c>
      <c r="C4411" s="50" t="s">
        <v>37574</v>
      </c>
      <c r="D4411" s="46" t="s">
        <v>37575</v>
      </c>
      <c r="E4411" s="46" t="s">
        <v>37576</v>
      </c>
      <c r="F4411" s="47">
        <v>417</v>
      </c>
      <c r="G4411" s="48" t="s">
        <v>34</v>
      </c>
      <c r="H4411" s="48" t="s">
        <v>34</v>
      </c>
      <c r="I4411" s="48" t="s">
        <v>101</v>
      </c>
      <c r="J4411" s="48" t="s">
        <v>98</v>
      </c>
      <c r="K4411" s="48" t="s">
        <v>100</v>
      </c>
      <c r="L4411" s="48" t="s">
        <v>37577</v>
      </c>
      <c r="M4411" s="48" t="s">
        <v>37578</v>
      </c>
      <c r="N4411" t="e">
        <f>VLOOKUP(B4411,HIS退!B:F,5,FALSE)</f>
        <v>#N/A</v>
      </c>
      <c r="O4411" t="e">
        <f t="shared" ref="O4411:O4474" si="139">IF(N4411=F4411*-1,"",1)</f>
        <v>#N/A</v>
      </c>
      <c r="P4411" s="37" t="e">
        <f>VLOOKUP(C4411,微信退!Q:S,3,FALSE)</f>
        <v>#N/A</v>
      </c>
      <c r="Q4411" t="e">
        <f t="shared" ref="Q4411:Q4474" si="140">IF(P4411=F4411,"",1)</f>
        <v>#N/A</v>
      </c>
    </row>
    <row r="4412" spans="1:17" hidden="1">
      <c r="A4412" s="49">
        <v>42915.483090277776</v>
      </c>
      <c r="B4412" s="46">
        <v>468837</v>
      </c>
      <c r="C4412" s="50" t="s">
        <v>27152</v>
      </c>
      <c r="D4412" s="46" t="s">
        <v>28880</v>
      </c>
      <c r="E4412" s="46" t="s">
        <v>28881</v>
      </c>
      <c r="F4412" s="47">
        <v>10</v>
      </c>
      <c r="G4412" s="48" t="s">
        <v>34</v>
      </c>
      <c r="H4412" s="48" t="s">
        <v>112</v>
      </c>
      <c r="I4412" s="48" t="s">
        <v>99</v>
      </c>
      <c r="J4412" s="48" t="s">
        <v>48</v>
      </c>
      <c r="K4412" s="48" t="s">
        <v>100</v>
      </c>
      <c r="L4412" s="48" t="s">
        <v>27153</v>
      </c>
      <c r="M4412" s="48" t="s">
        <v>37579</v>
      </c>
      <c r="N4412">
        <f>VLOOKUP(B4412,HIS退!B:F,5,FALSE)</f>
        <v>-10</v>
      </c>
      <c r="O4412" t="str">
        <f t="shared" si="139"/>
        <v/>
      </c>
      <c r="P4412" s="37">
        <f>VLOOKUP(C4412,微信退!Q:S,3,FALSE)</f>
        <v>10</v>
      </c>
      <c r="Q4412" t="str">
        <f t="shared" si="140"/>
        <v/>
      </c>
    </row>
    <row r="4413" spans="1:17" hidden="1">
      <c r="A4413" s="49">
        <v>42915.483194444445</v>
      </c>
      <c r="B4413" s="46">
        <v>468809</v>
      </c>
      <c r="C4413" s="50" t="s">
        <v>27074</v>
      </c>
      <c r="D4413" s="46" t="s">
        <v>28878</v>
      </c>
      <c r="E4413" s="46" t="s">
        <v>28879</v>
      </c>
      <c r="F4413" s="47">
        <v>500</v>
      </c>
      <c r="G4413" s="48" t="s">
        <v>59</v>
      </c>
      <c r="H4413" s="48" t="s">
        <v>112</v>
      </c>
      <c r="I4413" s="48" t="s">
        <v>99</v>
      </c>
      <c r="J4413" s="48" t="s">
        <v>48</v>
      </c>
      <c r="K4413" s="48" t="s">
        <v>100</v>
      </c>
      <c r="L4413" s="48" t="s">
        <v>27075</v>
      </c>
      <c r="M4413" s="48" t="s">
        <v>37580</v>
      </c>
      <c r="N4413">
        <f>VLOOKUP(B4413,HIS退!B:F,5,FALSE)</f>
        <v>-500</v>
      </c>
      <c r="O4413" t="str">
        <f t="shared" si="139"/>
        <v/>
      </c>
      <c r="P4413" s="37">
        <f>VLOOKUP(C4413,微信退!Q:S,3,FALSE)</f>
        <v>500</v>
      </c>
      <c r="Q4413" t="str">
        <f t="shared" si="140"/>
        <v/>
      </c>
    </row>
    <row r="4414" spans="1:17" hidden="1">
      <c r="A4414" s="49">
        <v>42915.483576388891</v>
      </c>
      <c r="B4414" s="46">
        <v>468826</v>
      </c>
      <c r="C4414" s="50" t="s">
        <v>37581</v>
      </c>
      <c r="D4414" s="46" t="s">
        <v>28878</v>
      </c>
      <c r="E4414" s="46" t="s">
        <v>28879</v>
      </c>
      <c r="F4414" s="47">
        <v>2199</v>
      </c>
      <c r="G4414" s="48" t="s">
        <v>59</v>
      </c>
      <c r="H4414" s="48" t="s">
        <v>59</v>
      </c>
      <c r="I4414" s="48" t="s">
        <v>99</v>
      </c>
      <c r="J4414" s="48" t="s">
        <v>48</v>
      </c>
      <c r="K4414" s="48" t="s">
        <v>100</v>
      </c>
      <c r="L4414" s="48" t="s">
        <v>37582</v>
      </c>
      <c r="M4414" s="48" t="s">
        <v>37583</v>
      </c>
      <c r="N4414" t="e">
        <f>VLOOKUP(B4414,HIS退!B:F,5,FALSE)</f>
        <v>#N/A</v>
      </c>
      <c r="O4414" t="e">
        <f t="shared" si="139"/>
        <v>#N/A</v>
      </c>
      <c r="P4414" s="37" t="e">
        <f>VLOOKUP(C4414,微信退!Q:S,3,FALSE)</f>
        <v>#N/A</v>
      </c>
      <c r="Q4414" t="e">
        <f t="shared" si="140"/>
        <v>#N/A</v>
      </c>
    </row>
    <row r="4415" spans="1:17" hidden="1">
      <c r="A4415" s="49">
        <v>42915.484826388885</v>
      </c>
      <c r="B4415" s="46">
        <v>468900</v>
      </c>
      <c r="C4415" s="50" t="s">
        <v>27036</v>
      </c>
      <c r="D4415" s="46" t="s">
        <v>28882</v>
      </c>
      <c r="E4415" s="46" t="s">
        <v>28883</v>
      </c>
      <c r="F4415" s="47">
        <v>184</v>
      </c>
      <c r="G4415" s="48" t="s">
        <v>34</v>
      </c>
      <c r="H4415" s="48" t="s">
        <v>112</v>
      </c>
      <c r="I4415" s="48" t="s">
        <v>99</v>
      </c>
      <c r="J4415" s="48" t="s">
        <v>48</v>
      </c>
      <c r="K4415" s="48" t="s">
        <v>100</v>
      </c>
      <c r="L4415" s="48" t="s">
        <v>27037</v>
      </c>
      <c r="M4415" s="48" t="s">
        <v>37584</v>
      </c>
      <c r="N4415">
        <f>VLOOKUP(B4415,HIS退!B:F,5,FALSE)</f>
        <v>-184</v>
      </c>
      <c r="O4415" t="str">
        <f t="shared" si="139"/>
        <v/>
      </c>
      <c r="P4415" s="37">
        <f>VLOOKUP(C4415,微信退!Q:S,3,FALSE)</f>
        <v>184</v>
      </c>
      <c r="Q4415" t="str">
        <f t="shared" si="140"/>
        <v/>
      </c>
    </row>
    <row r="4416" spans="1:17" hidden="1">
      <c r="A4416" s="49">
        <v>42915.485000000001</v>
      </c>
      <c r="B4416" s="46">
        <v>468903</v>
      </c>
      <c r="C4416" s="50" t="s">
        <v>37585</v>
      </c>
      <c r="D4416" s="46" t="s">
        <v>37586</v>
      </c>
      <c r="E4416" s="46" t="s">
        <v>37587</v>
      </c>
      <c r="F4416" s="47">
        <v>100</v>
      </c>
      <c r="G4416" s="48" t="s">
        <v>34</v>
      </c>
      <c r="H4416" s="48" t="s">
        <v>34</v>
      </c>
      <c r="I4416" s="48" t="s">
        <v>101</v>
      </c>
      <c r="J4416" s="48" t="s">
        <v>98</v>
      </c>
      <c r="K4416" s="48" t="s">
        <v>100</v>
      </c>
      <c r="L4416" s="48" t="s">
        <v>37588</v>
      </c>
      <c r="M4416" s="48" t="s">
        <v>37589</v>
      </c>
      <c r="N4416" t="e">
        <f>VLOOKUP(B4416,HIS退!B:F,5,FALSE)</f>
        <v>#N/A</v>
      </c>
      <c r="O4416" t="e">
        <f t="shared" si="139"/>
        <v>#N/A</v>
      </c>
      <c r="P4416" s="37" t="e">
        <f>VLOOKUP(C4416,微信退!Q:S,3,FALSE)</f>
        <v>#N/A</v>
      </c>
      <c r="Q4416" t="e">
        <f t="shared" si="140"/>
        <v>#N/A</v>
      </c>
    </row>
    <row r="4417" spans="1:17" hidden="1">
      <c r="A4417" s="49">
        <v>42915.486493055556</v>
      </c>
      <c r="B4417" s="46">
        <v>468975</v>
      </c>
      <c r="C4417" s="50" t="s">
        <v>37590</v>
      </c>
      <c r="D4417" s="46" t="s">
        <v>37591</v>
      </c>
      <c r="E4417" s="46" t="s">
        <v>37592</v>
      </c>
      <c r="F4417" s="47">
        <v>520</v>
      </c>
      <c r="G4417" s="48" t="s">
        <v>34</v>
      </c>
      <c r="H4417" s="48" t="s">
        <v>29015</v>
      </c>
      <c r="I4417" s="48" t="s">
        <v>99</v>
      </c>
      <c r="J4417" s="48" t="s">
        <v>48</v>
      </c>
      <c r="K4417" s="48" t="s">
        <v>100</v>
      </c>
      <c r="L4417" s="48" t="s">
        <v>37593</v>
      </c>
      <c r="M4417" s="48" t="s">
        <v>37594</v>
      </c>
      <c r="N4417" t="e">
        <f>VLOOKUP(B4417,HIS退!B:F,5,FALSE)</f>
        <v>#N/A</v>
      </c>
      <c r="O4417" t="e">
        <f t="shared" si="139"/>
        <v>#N/A</v>
      </c>
      <c r="P4417" s="37" t="e">
        <f>VLOOKUP(C4417,微信退!Q:S,3,FALSE)</f>
        <v>#N/A</v>
      </c>
      <c r="Q4417" t="e">
        <f t="shared" si="140"/>
        <v>#N/A</v>
      </c>
    </row>
    <row r="4418" spans="1:17" hidden="1">
      <c r="A4418" s="49">
        <v>42915.487187500003</v>
      </c>
      <c r="B4418" s="46">
        <v>469019</v>
      </c>
      <c r="C4418" s="50" t="s">
        <v>27148</v>
      </c>
      <c r="D4418" s="46" t="s">
        <v>28884</v>
      </c>
      <c r="E4418" s="46" t="s">
        <v>28885</v>
      </c>
      <c r="F4418" s="47">
        <v>146</v>
      </c>
      <c r="G4418" s="48" t="s">
        <v>59</v>
      </c>
      <c r="H4418" s="48" t="s">
        <v>112</v>
      </c>
      <c r="I4418" s="48" t="s">
        <v>99</v>
      </c>
      <c r="J4418" s="48" t="s">
        <v>48</v>
      </c>
      <c r="K4418" s="48" t="s">
        <v>100</v>
      </c>
      <c r="L4418" s="48" t="s">
        <v>27149</v>
      </c>
      <c r="M4418" s="48" t="s">
        <v>37595</v>
      </c>
      <c r="N4418">
        <f>VLOOKUP(B4418,HIS退!B:F,5,FALSE)</f>
        <v>-146</v>
      </c>
      <c r="O4418" t="str">
        <f t="shared" si="139"/>
        <v/>
      </c>
      <c r="P4418" s="37">
        <f>VLOOKUP(C4418,微信退!Q:S,3,FALSE)</f>
        <v>146</v>
      </c>
      <c r="Q4418" t="str">
        <f t="shared" si="140"/>
        <v/>
      </c>
    </row>
    <row r="4419" spans="1:17" hidden="1">
      <c r="A4419" s="49">
        <v>42915.48945601852</v>
      </c>
      <c r="B4419" s="46">
        <v>469116</v>
      </c>
      <c r="C4419" s="50" t="s">
        <v>26998</v>
      </c>
      <c r="D4419" s="46" t="s">
        <v>28886</v>
      </c>
      <c r="E4419" s="46" t="s">
        <v>28887</v>
      </c>
      <c r="F4419" s="47">
        <v>51</v>
      </c>
      <c r="G4419" s="48" t="s">
        <v>59</v>
      </c>
      <c r="H4419" s="48" t="s">
        <v>112</v>
      </c>
      <c r="I4419" s="48" t="s">
        <v>99</v>
      </c>
      <c r="J4419" s="48" t="s">
        <v>48</v>
      </c>
      <c r="K4419" s="48" t="s">
        <v>100</v>
      </c>
      <c r="L4419" s="48" t="s">
        <v>26999</v>
      </c>
      <c r="M4419" s="48" t="s">
        <v>37596</v>
      </c>
      <c r="N4419">
        <f>VLOOKUP(B4419,HIS退!B:F,5,FALSE)</f>
        <v>-51</v>
      </c>
      <c r="O4419" t="str">
        <f t="shared" si="139"/>
        <v/>
      </c>
      <c r="P4419" s="37">
        <f>VLOOKUP(C4419,微信退!Q:S,3,FALSE)</f>
        <v>51</v>
      </c>
      <c r="Q4419" t="str">
        <f t="shared" si="140"/>
        <v/>
      </c>
    </row>
    <row r="4420" spans="1:17" hidden="1">
      <c r="A4420" s="49">
        <v>42915.48982638889</v>
      </c>
      <c r="B4420" s="46">
        <v>469123</v>
      </c>
      <c r="C4420" s="50" t="s">
        <v>27002</v>
      </c>
      <c r="D4420" s="46" t="s">
        <v>28888</v>
      </c>
      <c r="E4420" s="46" t="s">
        <v>28889</v>
      </c>
      <c r="F4420" s="47">
        <v>65</v>
      </c>
      <c r="G4420" s="48" t="s">
        <v>59</v>
      </c>
      <c r="H4420" s="48" t="s">
        <v>112</v>
      </c>
      <c r="I4420" s="48" t="s">
        <v>99</v>
      </c>
      <c r="J4420" s="48" t="s">
        <v>48</v>
      </c>
      <c r="K4420" s="48" t="s">
        <v>100</v>
      </c>
      <c r="L4420" s="48" t="s">
        <v>27003</v>
      </c>
      <c r="M4420" s="48" t="s">
        <v>37597</v>
      </c>
      <c r="N4420">
        <f>VLOOKUP(B4420,HIS退!B:F,5,FALSE)</f>
        <v>-65</v>
      </c>
      <c r="O4420" t="str">
        <f t="shared" si="139"/>
        <v/>
      </c>
      <c r="P4420" s="37">
        <f>VLOOKUP(C4420,微信退!Q:S,3,FALSE)</f>
        <v>65</v>
      </c>
      <c r="Q4420" t="str">
        <f t="shared" si="140"/>
        <v/>
      </c>
    </row>
    <row r="4421" spans="1:17" hidden="1">
      <c r="A4421" s="49">
        <v>42915.492013888892</v>
      </c>
      <c r="B4421" s="46">
        <v>469190</v>
      </c>
      <c r="C4421" s="50" t="s">
        <v>27048</v>
      </c>
      <c r="D4421" s="46" t="s">
        <v>28890</v>
      </c>
      <c r="E4421" s="46" t="s">
        <v>28891</v>
      </c>
      <c r="F4421" s="47">
        <v>100</v>
      </c>
      <c r="G4421" s="48" t="s">
        <v>34</v>
      </c>
      <c r="H4421" s="48" t="s">
        <v>112</v>
      </c>
      <c r="I4421" s="48" t="s">
        <v>99</v>
      </c>
      <c r="J4421" s="48" t="s">
        <v>48</v>
      </c>
      <c r="K4421" s="48" t="s">
        <v>100</v>
      </c>
      <c r="L4421" s="48" t="s">
        <v>27049</v>
      </c>
      <c r="M4421" s="48" t="s">
        <v>37598</v>
      </c>
      <c r="N4421">
        <f>VLOOKUP(B4421,HIS退!B:F,5,FALSE)</f>
        <v>-100</v>
      </c>
      <c r="O4421" t="str">
        <f t="shared" si="139"/>
        <v/>
      </c>
      <c r="P4421" s="37">
        <f>VLOOKUP(C4421,微信退!Q:S,3,FALSE)</f>
        <v>100</v>
      </c>
      <c r="Q4421" t="str">
        <f t="shared" si="140"/>
        <v/>
      </c>
    </row>
    <row r="4422" spans="1:17" hidden="1">
      <c r="A4422" s="49">
        <v>42915.492060185185</v>
      </c>
      <c r="B4422" s="46">
        <v>469197</v>
      </c>
      <c r="C4422" s="50" t="s">
        <v>27170</v>
      </c>
      <c r="D4422" s="46" t="s">
        <v>28892</v>
      </c>
      <c r="E4422" s="46" t="s">
        <v>28893</v>
      </c>
      <c r="F4422" s="47">
        <v>883</v>
      </c>
      <c r="G4422" s="48" t="s">
        <v>59</v>
      </c>
      <c r="H4422" s="48" t="s">
        <v>112</v>
      </c>
      <c r="I4422" s="48" t="s">
        <v>99</v>
      </c>
      <c r="J4422" s="48" t="s">
        <v>48</v>
      </c>
      <c r="K4422" s="48" t="s">
        <v>100</v>
      </c>
      <c r="L4422" s="48" t="s">
        <v>27171</v>
      </c>
      <c r="M4422" s="48" t="s">
        <v>37599</v>
      </c>
      <c r="N4422">
        <f>VLOOKUP(B4422,HIS退!B:F,5,FALSE)</f>
        <v>-883</v>
      </c>
      <c r="O4422" t="str">
        <f t="shared" si="139"/>
        <v/>
      </c>
      <c r="P4422" s="37">
        <f>VLOOKUP(C4422,微信退!Q:S,3,FALSE)</f>
        <v>883</v>
      </c>
      <c r="Q4422" t="str">
        <f t="shared" si="140"/>
        <v/>
      </c>
    </row>
    <row r="4423" spans="1:17" hidden="1">
      <c r="A4423" s="49">
        <v>42915.492442129631</v>
      </c>
      <c r="B4423" s="46">
        <v>469213</v>
      </c>
      <c r="C4423" s="50" t="s">
        <v>37600</v>
      </c>
      <c r="D4423" s="46" t="s">
        <v>34187</v>
      </c>
      <c r="E4423" s="46" t="s">
        <v>34188</v>
      </c>
      <c r="F4423" s="47">
        <v>3084</v>
      </c>
      <c r="G4423" s="48" t="s">
        <v>34</v>
      </c>
      <c r="H4423" s="48" t="s">
        <v>34</v>
      </c>
      <c r="I4423" s="48" t="s">
        <v>99</v>
      </c>
      <c r="J4423" s="48" t="s">
        <v>48</v>
      </c>
      <c r="K4423" s="48" t="s">
        <v>100</v>
      </c>
      <c r="L4423" s="48" t="s">
        <v>37601</v>
      </c>
      <c r="M4423" s="48" t="s">
        <v>37602</v>
      </c>
      <c r="N4423" t="e">
        <f>VLOOKUP(B4423,HIS退!B:F,5,FALSE)</f>
        <v>#N/A</v>
      </c>
      <c r="O4423" t="e">
        <f t="shared" si="139"/>
        <v>#N/A</v>
      </c>
      <c r="P4423" s="37" t="e">
        <f>VLOOKUP(C4423,微信退!Q:S,3,FALSE)</f>
        <v>#N/A</v>
      </c>
      <c r="Q4423" t="e">
        <f t="shared" si="140"/>
        <v>#N/A</v>
      </c>
    </row>
    <row r="4424" spans="1:17" hidden="1">
      <c r="A4424" s="49">
        <v>42915.494722222225</v>
      </c>
      <c r="B4424" s="46">
        <v>469291</v>
      </c>
      <c r="C4424" s="50" t="s">
        <v>37603</v>
      </c>
      <c r="D4424" s="46" t="s">
        <v>37604</v>
      </c>
      <c r="E4424" s="46" t="s">
        <v>37605</v>
      </c>
      <c r="F4424" s="47">
        <v>247</v>
      </c>
      <c r="G4424" s="48" t="s">
        <v>59</v>
      </c>
      <c r="H4424" s="48" t="s">
        <v>59</v>
      </c>
      <c r="I4424" s="48" t="s">
        <v>99</v>
      </c>
      <c r="J4424" s="48" t="s">
        <v>48</v>
      </c>
      <c r="K4424" s="48" t="s">
        <v>100</v>
      </c>
      <c r="L4424" s="48" t="s">
        <v>37606</v>
      </c>
      <c r="M4424" s="48" t="s">
        <v>37607</v>
      </c>
      <c r="N4424" t="e">
        <f>VLOOKUP(B4424,HIS退!B:F,5,FALSE)</f>
        <v>#N/A</v>
      </c>
      <c r="O4424" t="e">
        <f t="shared" si="139"/>
        <v>#N/A</v>
      </c>
      <c r="P4424" s="37" t="e">
        <f>VLOOKUP(C4424,微信退!Q:S,3,FALSE)</f>
        <v>#N/A</v>
      </c>
      <c r="Q4424" t="e">
        <f t="shared" si="140"/>
        <v>#N/A</v>
      </c>
    </row>
    <row r="4425" spans="1:17" hidden="1">
      <c r="A4425" s="49">
        <v>42915.495081018518</v>
      </c>
      <c r="B4425" s="46">
        <v>469303</v>
      </c>
      <c r="C4425" s="50" t="s">
        <v>26980</v>
      </c>
      <c r="D4425" s="46" t="s">
        <v>28894</v>
      </c>
      <c r="E4425" s="46" t="s">
        <v>28895</v>
      </c>
      <c r="F4425" s="47">
        <v>164</v>
      </c>
      <c r="G4425" s="48" t="s">
        <v>34</v>
      </c>
      <c r="H4425" s="48" t="s">
        <v>112</v>
      </c>
      <c r="I4425" s="48" t="s">
        <v>99</v>
      </c>
      <c r="J4425" s="48" t="s">
        <v>48</v>
      </c>
      <c r="K4425" s="48" t="s">
        <v>100</v>
      </c>
      <c r="L4425" s="48" t="s">
        <v>26981</v>
      </c>
      <c r="M4425" s="48" t="s">
        <v>37608</v>
      </c>
      <c r="N4425">
        <f>VLOOKUP(B4425,HIS退!B:F,5,FALSE)</f>
        <v>-164</v>
      </c>
      <c r="O4425" t="str">
        <f t="shared" si="139"/>
        <v/>
      </c>
      <c r="P4425" s="37">
        <f>VLOOKUP(C4425,微信退!Q:S,3,FALSE)</f>
        <v>164</v>
      </c>
      <c r="Q4425" t="str">
        <f t="shared" si="140"/>
        <v/>
      </c>
    </row>
    <row r="4426" spans="1:17" hidden="1">
      <c r="A4426" s="49">
        <v>42915.495706018519</v>
      </c>
      <c r="B4426" s="46">
        <v>469331</v>
      </c>
      <c r="C4426" s="50" t="s">
        <v>37609</v>
      </c>
      <c r="D4426" s="46" t="s">
        <v>37185</v>
      </c>
      <c r="E4426" s="46" t="s">
        <v>37186</v>
      </c>
      <c r="F4426" s="47">
        <v>500</v>
      </c>
      <c r="G4426" s="48" t="s">
        <v>34</v>
      </c>
      <c r="H4426" s="48" t="s">
        <v>34</v>
      </c>
      <c r="I4426" s="48" t="s">
        <v>99</v>
      </c>
      <c r="J4426" s="48" t="s">
        <v>48</v>
      </c>
      <c r="K4426" s="48" t="s">
        <v>100</v>
      </c>
      <c r="L4426" s="48" t="s">
        <v>37610</v>
      </c>
      <c r="M4426" s="48" t="s">
        <v>37611</v>
      </c>
      <c r="N4426" t="e">
        <f>VLOOKUP(B4426,HIS退!B:F,5,FALSE)</f>
        <v>#N/A</v>
      </c>
      <c r="O4426" t="e">
        <f t="shared" si="139"/>
        <v>#N/A</v>
      </c>
      <c r="P4426" s="37" t="e">
        <f>VLOOKUP(C4426,微信退!Q:S,3,FALSE)</f>
        <v>#N/A</v>
      </c>
      <c r="Q4426" t="e">
        <f t="shared" si="140"/>
        <v>#N/A</v>
      </c>
    </row>
    <row r="4427" spans="1:17" hidden="1">
      <c r="A4427" s="49">
        <v>42915.496469907404</v>
      </c>
      <c r="B4427" s="46">
        <v>469351</v>
      </c>
      <c r="C4427" s="50" t="s">
        <v>27188</v>
      </c>
      <c r="D4427" s="46" t="s">
        <v>28896</v>
      </c>
      <c r="E4427" s="46" t="s">
        <v>28897</v>
      </c>
      <c r="F4427" s="47">
        <v>300</v>
      </c>
      <c r="G4427" s="48" t="s">
        <v>34</v>
      </c>
      <c r="H4427" s="48" t="s">
        <v>112</v>
      </c>
      <c r="I4427" s="48" t="s">
        <v>99</v>
      </c>
      <c r="J4427" s="48" t="s">
        <v>48</v>
      </c>
      <c r="K4427" s="48" t="s">
        <v>100</v>
      </c>
      <c r="L4427" s="48" t="s">
        <v>27189</v>
      </c>
      <c r="M4427" s="48" t="s">
        <v>37612</v>
      </c>
      <c r="N4427">
        <f>VLOOKUP(B4427,HIS退!B:F,5,FALSE)</f>
        <v>-300</v>
      </c>
      <c r="O4427" t="str">
        <f t="shared" si="139"/>
        <v/>
      </c>
      <c r="P4427" s="37">
        <f>VLOOKUP(C4427,微信退!Q:S,3,FALSE)</f>
        <v>300</v>
      </c>
      <c r="Q4427" t="str">
        <f t="shared" si="140"/>
        <v/>
      </c>
    </row>
    <row r="4428" spans="1:17" hidden="1">
      <c r="A4428" s="49">
        <v>42915.498055555552</v>
      </c>
      <c r="B4428" s="46">
        <v>469400</v>
      </c>
      <c r="C4428" s="50" t="s">
        <v>37613</v>
      </c>
      <c r="D4428" s="46" t="s">
        <v>37614</v>
      </c>
      <c r="E4428" s="46" t="s">
        <v>37615</v>
      </c>
      <c r="F4428" s="47">
        <v>64</v>
      </c>
      <c r="G4428" s="48" t="s">
        <v>59</v>
      </c>
      <c r="H4428" s="48" t="s">
        <v>59</v>
      </c>
      <c r="I4428" s="48" t="s">
        <v>99</v>
      </c>
      <c r="J4428" s="48" t="s">
        <v>48</v>
      </c>
      <c r="K4428" s="48" t="s">
        <v>100</v>
      </c>
      <c r="L4428" s="48" t="s">
        <v>37616</v>
      </c>
      <c r="M4428" s="48" t="s">
        <v>37617</v>
      </c>
      <c r="N4428" t="e">
        <f>VLOOKUP(B4428,HIS退!B:F,5,FALSE)</f>
        <v>#N/A</v>
      </c>
      <c r="O4428" t="e">
        <f t="shared" si="139"/>
        <v>#N/A</v>
      </c>
      <c r="P4428" s="37" t="e">
        <f>VLOOKUP(C4428,微信退!Q:S,3,FALSE)</f>
        <v>#N/A</v>
      </c>
      <c r="Q4428" t="e">
        <f t="shared" si="140"/>
        <v>#N/A</v>
      </c>
    </row>
    <row r="4429" spans="1:17" hidden="1">
      <c r="A4429" s="49">
        <v>42915.498900462961</v>
      </c>
      <c r="B4429" s="46">
        <v>469423</v>
      </c>
      <c r="C4429" s="50" t="s">
        <v>37618</v>
      </c>
      <c r="D4429" s="46" t="s">
        <v>37619</v>
      </c>
      <c r="E4429" s="46" t="s">
        <v>37620</v>
      </c>
      <c r="F4429" s="47">
        <v>495</v>
      </c>
      <c r="G4429" s="48" t="s">
        <v>59</v>
      </c>
      <c r="H4429" s="48" t="s">
        <v>59</v>
      </c>
      <c r="I4429" s="48" t="s">
        <v>99</v>
      </c>
      <c r="J4429" s="48" t="s">
        <v>48</v>
      </c>
      <c r="K4429" s="48" t="s">
        <v>100</v>
      </c>
      <c r="L4429" s="48" t="s">
        <v>37621</v>
      </c>
      <c r="M4429" s="48" t="s">
        <v>37622</v>
      </c>
      <c r="N4429" t="e">
        <f>VLOOKUP(B4429,HIS退!B:F,5,FALSE)</f>
        <v>#N/A</v>
      </c>
      <c r="O4429" t="e">
        <f t="shared" si="139"/>
        <v>#N/A</v>
      </c>
      <c r="P4429" s="37" t="e">
        <f>VLOOKUP(C4429,微信退!Q:S,3,FALSE)</f>
        <v>#N/A</v>
      </c>
      <c r="Q4429" t="e">
        <f t="shared" si="140"/>
        <v>#N/A</v>
      </c>
    </row>
    <row r="4430" spans="1:17" hidden="1">
      <c r="A4430" s="49">
        <v>42915.499050925922</v>
      </c>
      <c r="B4430" s="46">
        <v>469427</v>
      </c>
      <c r="C4430" s="50" t="s">
        <v>27144</v>
      </c>
      <c r="D4430" s="46" t="s">
        <v>28898</v>
      </c>
      <c r="E4430" s="46" t="s">
        <v>28899</v>
      </c>
      <c r="F4430" s="47">
        <v>215</v>
      </c>
      <c r="G4430" s="48" t="s">
        <v>34</v>
      </c>
      <c r="H4430" s="48" t="s">
        <v>112</v>
      </c>
      <c r="I4430" s="48" t="s">
        <v>99</v>
      </c>
      <c r="J4430" s="48" t="s">
        <v>48</v>
      </c>
      <c r="K4430" s="48" t="s">
        <v>100</v>
      </c>
      <c r="L4430" s="48" t="s">
        <v>27145</v>
      </c>
      <c r="M4430" s="48" t="s">
        <v>37623</v>
      </c>
      <c r="N4430">
        <f>VLOOKUP(B4430,HIS退!B:F,5,FALSE)</f>
        <v>-215</v>
      </c>
      <c r="O4430" t="str">
        <f t="shared" si="139"/>
        <v/>
      </c>
      <c r="P4430" s="37">
        <f>VLOOKUP(C4430,微信退!Q:S,3,FALSE)</f>
        <v>215</v>
      </c>
      <c r="Q4430" t="str">
        <f t="shared" si="140"/>
        <v/>
      </c>
    </row>
    <row r="4431" spans="1:17" hidden="1">
      <c r="A4431" s="49">
        <v>42915.499872685185</v>
      </c>
      <c r="B4431" s="46">
        <v>469440</v>
      </c>
      <c r="C4431" s="50" t="s">
        <v>37624</v>
      </c>
      <c r="D4431" s="46" t="s">
        <v>37625</v>
      </c>
      <c r="E4431" s="46" t="s">
        <v>37626</v>
      </c>
      <c r="F4431" s="47">
        <v>9</v>
      </c>
      <c r="G4431" s="48" t="s">
        <v>34</v>
      </c>
      <c r="H4431" s="48" t="s">
        <v>34</v>
      </c>
      <c r="I4431" s="48" t="s">
        <v>99</v>
      </c>
      <c r="J4431" s="48" t="s">
        <v>48</v>
      </c>
      <c r="K4431" s="48" t="s">
        <v>100</v>
      </c>
      <c r="L4431" s="48" t="s">
        <v>37627</v>
      </c>
      <c r="M4431" s="48" t="s">
        <v>37628</v>
      </c>
      <c r="N4431" t="e">
        <f>VLOOKUP(B4431,HIS退!B:F,5,FALSE)</f>
        <v>#N/A</v>
      </c>
      <c r="O4431" t="e">
        <f t="shared" si="139"/>
        <v>#N/A</v>
      </c>
      <c r="P4431" s="37" t="e">
        <f>VLOOKUP(C4431,微信退!Q:S,3,FALSE)</f>
        <v>#N/A</v>
      </c>
      <c r="Q4431" t="e">
        <f t="shared" si="140"/>
        <v>#N/A</v>
      </c>
    </row>
    <row r="4432" spans="1:17" hidden="1">
      <c r="A4432" s="49">
        <v>42915.502372685187</v>
      </c>
      <c r="B4432" s="46">
        <v>469491</v>
      </c>
      <c r="C4432" s="50" t="s">
        <v>37629</v>
      </c>
      <c r="D4432" s="46" t="s">
        <v>37630</v>
      </c>
      <c r="E4432" s="46" t="s">
        <v>37631</v>
      </c>
      <c r="F4432" s="47">
        <v>979</v>
      </c>
      <c r="G4432" s="48" t="s">
        <v>34</v>
      </c>
      <c r="H4432" s="48" t="s">
        <v>34</v>
      </c>
      <c r="I4432" s="48" t="s">
        <v>101</v>
      </c>
      <c r="J4432" s="48" t="s">
        <v>98</v>
      </c>
      <c r="K4432" s="48" t="s">
        <v>100</v>
      </c>
      <c r="L4432" s="48" t="s">
        <v>37632</v>
      </c>
      <c r="M4432" s="48" t="s">
        <v>37633</v>
      </c>
      <c r="N4432" t="e">
        <f>VLOOKUP(B4432,HIS退!B:F,5,FALSE)</f>
        <v>#N/A</v>
      </c>
      <c r="O4432" t="e">
        <f t="shared" si="139"/>
        <v>#N/A</v>
      </c>
      <c r="P4432" s="37" t="e">
        <f>VLOOKUP(C4432,微信退!Q:S,3,FALSE)</f>
        <v>#N/A</v>
      </c>
      <c r="Q4432" t="e">
        <f t="shared" si="140"/>
        <v>#N/A</v>
      </c>
    </row>
    <row r="4433" spans="1:17" hidden="1">
      <c r="A4433" s="49">
        <v>42915.506967592592</v>
      </c>
      <c r="B4433" s="46">
        <v>469582</v>
      </c>
      <c r="C4433" s="50" t="s">
        <v>37634</v>
      </c>
      <c r="D4433" s="46" t="s">
        <v>34706</v>
      </c>
      <c r="E4433" s="46" t="s">
        <v>34707</v>
      </c>
      <c r="F4433" s="47">
        <v>370</v>
      </c>
      <c r="G4433" s="48" t="s">
        <v>59</v>
      </c>
      <c r="H4433" s="48" t="s">
        <v>59</v>
      </c>
      <c r="I4433" s="48" t="s">
        <v>99</v>
      </c>
      <c r="J4433" s="48" t="s">
        <v>48</v>
      </c>
      <c r="K4433" s="48" t="s">
        <v>100</v>
      </c>
      <c r="L4433" s="48" t="s">
        <v>37635</v>
      </c>
      <c r="M4433" s="48" t="s">
        <v>37636</v>
      </c>
      <c r="N4433" t="e">
        <f>VLOOKUP(B4433,HIS退!B:F,5,FALSE)</f>
        <v>#N/A</v>
      </c>
      <c r="O4433" t="e">
        <f t="shared" si="139"/>
        <v>#N/A</v>
      </c>
      <c r="P4433" s="37" t="e">
        <f>VLOOKUP(C4433,微信退!Q:S,3,FALSE)</f>
        <v>#N/A</v>
      </c>
      <c r="Q4433" t="e">
        <f t="shared" si="140"/>
        <v>#N/A</v>
      </c>
    </row>
    <row r="4434" spans="1:17" hidden="1">
      <c r="A4434" s="49">
        <v>42915.507268518515</v>
      </c>
      <c r="B4434" s="46">
        <v>469587</v>
      </c>
      <c r="C4434" s="50" t="s">
        <v>26972</v>
      </c>
      <c r="D4434" s="46" t="s">
        <v>28900</v>
      </c>
      <c r="E4434" s="46" t="s">
        <v>28901</v>
      </c>
      <c r="F4434" s="47">
        <v>74</v>
      </c>
      <c r="G4434" s="48" t="s">
        <v>59</v>
      </c>
      <c r="H4434" s="48" t="s">
        <v>112</v>
      </c>
      <c r="I4434" s="48" t="s">
        <v>99</v>
      </c>
      <c r="J4434" s="48" t="s">
        <v>48</v>
      </c>
      <c r="K4434" s="48" t="s">
        <v>100</v>
      </c>
      <c r="L4434" s="48" t="s">
        <v>26973</v>
      </c>
      <c r="M4434" s="48" t="s">
        <v>37637</v>
      </c>
      <c r="N4434">
        <f>VLOOKUP(B4434,HIS退!B:F,5,FALSE)</f>
        <v>-74</v>
      </c>
      <c r="O4434" t="str">
        <f t="shared" si="139"/>
        <v/>
      </c>
      <c r="P4434" s="37">
        <f>VLOOKUP(C4434,微信退!Q:S,3,FALSE)</f>
        <v>74</v>
      </c>
      <c r="Q4434" t="str">
        <f t="shared" si="140"/>
        <v/>
      </c>
    </row>
    <row r="4435" spans="1:17" hidden="1">
      <c r="A4435" s="49">
        <v>42915.510127314818</v>
      </c>
      <c r="B4435" s="46">
        <v>469654</v>
      </c>
      <c r="C4435" s="50" t="s">
        <v>37638</v>
      </c>
      <c r="D4435" s="46" t="s">
        <v>33588</v>
      </c>
      <c r="E4435" s="46" t="s">
        <v>33589</v>
      </c>
      <c r="F4435" s="47">
        <v>1418</v>
      </c>
      <c r="G4435" s="48" t="s">
        <v>34</v>
      </c>
      <c r="H4435" s="48" t="s">
        <v>34</v>
      </c>
      <c r="I4435" s="48" t="s">
        <v>99</v>
      </c>
      <c r="J4435" s="48" t="s">
        <v>48</v>
      </c>
      <c r="K4435" s="48" t="s">
        <v>100</v>
      </c>
      <c r="L4435" s="48" t="s">
        <v>37639</v>
      </c>
      <c r="M4435" s="48" t="s">
        <v>37640</v>
      </c>
      <c r="N4435" t="e">
        <f>VLOOKUP(B4435,HIS退!B:F,5,FALSE)</f>
        <v>#N/A</v>
      </c>
      <c r="O4435" t="e">
        <f t="shared" si="139"/>
        <v>#N/A</v>
      </c>
      <c r="P4435" s="37" t="e">
        <f>VLOOKUP(C4435,微信退!Q:S,3,FALSE)</f>
        <v>#N/A</v>
      </c>
      <c r="Q4435" t="e">
        <f t="shared" si="140"/>
        <v>#N/A</v>
      </c>
    </row>
    <row r="4436" spans="1:17" hidden="1">
      <c r="A4436" s="49">
        <v>42915.513703703706</v>
      </c>
      <c r="B4436" s="46">
        <v>469723</v>
      </c>
      <c r="C4436" s="50" t="s">
        <v>37641</v>
      </c>
      <c r="D4436" s="46" t="s">
        <v>37642</v>
      </c>
      <c r="E4436" s="46" t="s">
        <v>37643</v>
      </c>
      <c r="F4436" s="47">
        <v>382</v>
      </c>
      <c r="G4436" s="48" t="s">
        <v>34</v>
      </c>
      <c r="H4436" s="48" t="s">
        <v>34</v>
      </c>
      <c r="I4436" s="48" t="s">
        <v>99</v>
      </c>
      <c r="J4436" s="48" t="s">
        <v>48</v>
      </c>
      <c r="K4436" s="48" t="s">
        <v>100</v>
      </c>
      <c r="L4436" s="48" t="s">
        <v>37644</v>
      </c>
      <c r="M4436" s="48" t="s">
        <v>37645</v>
      </c>
      <c r="N4436" t="e">
        <f>VLOOKUP(B4436,HIS退!B:F,5,FALSE)</f>
        <v>#N/A</v>
      </c>
      <c r="O4436" t="e">
        <f t="shared" si="139"/>
        <v>#N/A</v>
      </c>
      <c r="P4436" s="37" t="e">
        <f>VLOOKUP(C4436,微信退!Q:S,3,FALSE)</f>
        <v>#N/A</v>
      </c>
      <c r="Q4436" t="e">
        <f t="shared" si="140"/>
        <v>#N/A</v>
      </c>
    </row>
    <row r="4437" spans="1:17" hidden="1">
      <c r="A4437" s="49">
        <v>42915.517106481479</v>
      </c>
      <c r="B4437" s="46">
        <v>469786</v>
      </c>
      <c r="C4437" s="50" t="s">
        <v>37646</v>
      </c>
      <c r="D4437" s="46" t="s">
        <v>37647</v>
      </c>
      <c r="E4437" s="46" t="s">
        <v>37648</v>
      </c>
      <c r="F4437" s="47">
        <v>403</v>
      </c>
      <c r="G4437" s="48" t="s">
        <v>59</v>
      </c>
      <c r="H4437" s="48" t="s">
        <v>59</v>
      </c>
      <c r="I4437" s="48" t="s">
        <v>99</v>
      </c>
      <c r="J4437" s="48" t="s">
        <v>48</v>
      </c>
      <c r="K4437" s="48" t="s">
        <v>100</v>
      </c>
      <c r="L4437" s="48" t="s">
        <v>37649</v>
      </c>
      <c r="M4437" s="48" t="s">
        <v>37650</v>
      </c>
      <c r="N4437" t="e">
        <f>VLOOKUP(B4437,HIS退!B:F,5,FALSE)</f>
        <v>#N/A</v>
      </c>
      <c r="O4437" t="e">
        <f t="shared" si="139"/>
        <v>#N/A</v>
      </c>
      <c r="P4437" s="37" t="e">
        <f>VLOOKUP(C4437,微信退!Q:S,3,FALSE)</f>
        <v>#N/A</v>
      </c>
      <c r="Q4437" t="e">
        <f t="shared" si="140"/>
        <v>#N/A</v>
      </c>
    </row>
    <row r="4438" spans="1:17" hidden="1">
      <c r="A4438" s="49">
        <v>42915.517581018517</v>
      </c>
      <c r="B4438" s="46">
        <v>469790</v>
      </c>
      <c r="C4438" s="50" t="s">
        <v>37651</v>
      </c>
      <c r="D4438" s="46" t="s">
        <v>37652</v>
      </c>
      <c r="E4438" s="46" t="s">
        <v>37653</v>
      </c>
      <c r="F4438" s="47">
        <v>200</v>
      </c>
      <c r="G4438" s="48" t="s">
        <v>59</v>
      </c>
      <c r="H4438" s="48" t="s">
        <v>29015</v>
      </c>
      <c r="I4438" s="48" t="s">
        <v>99</v>
      </c>
      <c r="J4438" s="48" t="s">
        <v>48</v>
      </c>
      <c r="K4438" s="48" t="s">
        <v>100</v>
      </c>
      <c r="L4438" s="48" t="s">
        <v>37654</v>
      </c>
      <c r="M4438" s="48" t="s">
        <v>37655</v>
      </c>
      <c r="N4438" t="e">
        <f>VLOOKUP(B4438,HIS退!B:F,5,FALSE)</f>
        <v>#N/A</v>
      </c>
      <c r="O4438" t="e">
        <f t="shared" si="139"/>
        <v>#N/A</v>
      </c>
      <c r="P4438" s="37" t="e">
        <f>VLOOKUP(C4438,微信退!Q:S,3,FALSE)</f>
        <v>#N/A</v>
      </c>
      <c r="Q4438" t="e">
        <f t="shared" si="140"/>
        <v>#N/A</v>
      </c>
    </row>
    <row r="4439" spans="1:17" hidden="1">
      <c r="A4439" s="49">
        <v>42915.517777777779</v>
      </c>
      <c r="B4439" s="46">
        <v>469793</v>
      </c>
      <c r="C4439" s="50" t="s">
        <v>27026</v>
      </c>
      <c r="D4439" s="46" t="s">
        <v>28902</v>
      </c>
      <c r="E4439" s="46" t="s">
        <v>28903</v>
      </c>
      <c r="F4439" s="47">
        <v>60</v>
      </c>
      <c r="G4439" s="48" t="s">
        <v>34</v>
      </c>
      <c r="H4439" s="48" t="s">
        <v>112</v>
      </c>
      <c r="I4439" s="48" t="s">
        <v>99</v>
      </c>
      <c r="J4439" s="48" t="s">
        <v>48</v>
      </c>
      <c r="K4439" s="48" t="s">
        <v>100</v>
      </c>
      <c r="L4439" s="48" t="s">
        <v>27027</v>
      </c>
      <c r="M4439" s="48" t="s">
        <v>37656</v>
      </c>
      <c r="N4439">
        <f>VLOOKUP(B4439,HIS退!B:F,5,FALSE)</f>
        <v>-60</v>
      </c>
      <c r="O4439" t="str">
        <f t="shared" si="139"/>
        <v/>
      </c>
      <c r="P4439" s="37">
        <f>VLOOKUP(C4439,微信退!Q:S,3,FALSE)</f>
        <v>60</v>
      </c>
      <c r="Q4439" t="str">
        <f t="shared" si="140"/>
        <v/>
      </c>
    </row>
    <row r="4440" spans="1:17" hidden="1">
      <c r="A4440" s="49">
        <v>42915.517800925925</v>
      </c>
      <c r="B4440" s="46">
        <v>469794</v>
      </c>
      <c r="C4440" s="50" t="s">
        <v>37657</v>
      </c>
      <c r="D4440" s="46" t="s">
        <v>37652</v>
      </c>
      <c r="E4440" s="46" t="s">
        <v>37653</v>
      </c>
      <c r="F4440" s="47">
        <v>996</v>
      </c>
      <c r="G4440" s="48" t="s">
        <v>59</v>
      </c>
      <c r="H4440" s="48" t="s">
        <v>29015</v>
      </c>
      <c r="I4440" s="48" t="s">
        <v>99</v>
      </c>
      <c r="J4440" s="48" t="s">
        <v>48</v>
      </c>
      <c r="K4440" s="48" t="s">
        <v>100</v>
      </c>
      <c r="L4440" s="48" t="s">
        <v>37658</v>
      </c>
      <c r="M4440" s="48" t="s">
        <v>37659</v>
      </c>
      <c r="N4440" t="e">
        <f>VLOOKUP(B4440,HIS退!B:F,5,FALSE)</f>
        <v>#N/A</v>
      </c>
      <c r="O4440" t="e">
        <f t="shared" si="139"/>
        <v>#N/A</v>
      </c>
      <c r="P4440" s="37" t="e">
        <f>VLOOKUP(C4440,微信退!Q:S,3,FALSE)</f>
        <v>#N/A</v>
      </c>
      <c r="Q4440" t="e">
        <f t="shared" si="140"/>
        <v>#N/A</v>
      </c>
    </row>
    <row r="4441" spans="1:17" hidden="1">
      <c r="A4441" s="49">
        <v>42915.517835648148</v>
      </c>
      <c r="B4441" s="46">
        <v>469795</v>
      </c>
      <c r="C4441" s="50" t="s">
        <v>37660</v>
      </c>
      <c r="D4441" s="46" t="s">
        <v>37661</v>
      </c>
      <c r="E4441" s="46" t="s">
        <v>37662</v>
      </c>
      <c r="F4441" s="47">
        <v>18</v>
      </c>
      <c r="G4441" s="48" t="s">
        <v>59</v>
      </c>
      <c r="H4441" s="48" t="s">
        <v>59</v>
      </c>
      <c r="I4441" s="48" t="s">
        <v>99</v>
      </c>
      <c r="J4441" s="48" t="s">
        <v>48</v>
      </c>
      <c r="K4441" s="48" t="s">
        <v>100</v>
      </c>
      <c r="L4441" s="48" t="s">
        <v>37663</v>
      </c>
      <c r="M4441" s="48" t="s">
        <v>37664</v>
      </c>
      <c r="N4441" t="e">
        <f>VLOOKUP(B4441,HIS退!B:F,5,FALSE)</f>
        <v>#N/A</v>
      </c>
      <c r="O4441" t="e">
        <f t="shared" si="139"/>
        <v>#N/A</v>
      </c>
      <c r="P4441" s="37" t="e">
        <f>VLOOKUP(C4441,微信退!Q:S,3,FALSE)</f>
        <v>#N/A</v>
      </c>
      <c r="Q4441" t="e">
        <f t="shared" si="140"/>
        <v>#N/A</v>
      </c>
    </row>
    <row r="4442" spans="1:17" hidden="1">
      <c r="A4442" s="49">
        <v>42915.519525462965</v>
      </c>
      <c r="B4442" s="46">
        <v>469819</v>
      </c>
      <c r="C4442" s="50" t="s">
        <v>26988</v>
      </c>
      <c r="D4442" s="46" t="s">
        <v>28904</v>
      </c>
      <c r="E4442" s="46" t="s">
        <v>28905</v>
      </c>
      <c r="F4442" s="47">
        <v>77</v>
      </c>
      <c r="G4442" s="48" t="s">
        <v>34</v>
      </c>
      <c r="H4442" s="48" t="s">
        <v>112</v>
      </c>
      <c r="I4442" s="48" t="s">
        <v>99</v>
      </c>
      <c r="J4442" s="48" t="s">
        <v>48</v>
      </c>
      <c r="K4442" s="48" t="s">
        <v>100</v>
      </c>
      <c r="L4442" s="48" t="s">
        <v>26989</v>
      </c>
      <c r="M4442" s="48" t="s">
        <v>37665</v>
      </c>
      <c r="N4442">
        <f>VLOOKUP(B4442,HIS退!B:F,5,FALSE)</f>
        <v>-77</v>
      </c>
      <c r="O4442" t="str">
        <f t="shared" si="139"/>
        <v/>
      </c>
      <c r="P4442" s="37">
        <f>VLOOKUP(C4442,微信退!Q:S,3,FALSE)</f>
        <v>77</v>
      </c>
      <c r="Q4442" t="str">
        <f t="shared" si="140"/>
        <v/>
      </c>
    </row>
    <row r="4443" spans="1:17" hidden="1">
      <c r="A4443" s="49">
        <v>42915.522083333337</v>
      </c>
      <c r="B4443" s="46">
        <v>469845</v>
      </c>
      <c r="C4443" s="50" t="s">
        <v>27080</v>
      </c>
      <c r="D4443" s="46" t="s">
        <v>28520</v>
      </c>
      <c r="E4443" s="46" t="s">
        <v>28521</v>
      </c>
      <c r="F4443" s="47">
        <v>96</v>
      </c>
      <c r="G4443" s="48" t="s">
        <v>34</v>
      </c>
      <c r="H4443" s="48" t="s">
        <v>112</v>
      </c>
      <c r="I4443" s="48" t="s">
        <v>99</v>
      </c>
      <c r="J4443" s="48" t="s">
        <v>48</v>
      </c>
      <c r="K4443" s="48" t="s">
        <v>100</v>
      </c>
      <c r="L4443" s="48" t="s">
        <v>27081</v>
      </c>
      <c r="M4443" s="48" t="s">
        <v>37666</v>
      </c>
      <c r="N4443">
        <f>VLOOKUP(B4443,HIS退!B:F,5,FALSE)</f>
        <v>-96</v>
      </c>
      <c r="O4443" t="str">
        <f t="shared" si="139"/>
        <v/>
      </c>
      <c r="P4443" s="37">
        <f>VLOOKUP(C4443,微信退!Q:S,3,FALSE)</f>
        <v>96</v>
      </c>
      <c r="Q4443" t="str">
        <f t="shared" si="140"/>
        <v/>
      </c>
    </row>
    <row r="4444" spans="1:17" hidden="1">
      <c r="A4444" s="49">
        <v>42915.523101851853</v>
      </c>
      <c r="B4444" s="46">
        <v>469857</v>
      </c>
      <c r="C4444" s="50" t="s">
        <v>27078</v>
      </c>
      <c r="D4444" s="46" t="s">
        <v>28520</v>
      </c>
      <c r="E4444" s="46" t="s">
        <v>28521</v>
      </c>
      <c r="F4444" s="47">
        <v>83</v>
      </c>
      <c r="G4444" s="48" t="s">
        <v>34</v>
      </c>
      <c r="H4444" s="48" t="s">
        <v>112</v>
      </c>
      <c r="I4444" s="48" t="s">
        <v>99</v>
      </c>
      <c r="J4444" s="48" t="s">
        <v>48</v>
      </c>
      <c r="K4444" s="48" t="s">
        <v>100</v>
      </c>
      <c r="L4444" s="48" t="s">
        <v>27079</v>
      </c>
      <c r="M4444" s="48" t="s">
        <v>37667</v>
      </c>
      <c r="N4444">
        <f>VLOOKUP(B4444,HIS退!B:F,5,FALSE)</f>
        <v>-83</v>
      </c>
      <c r="O4444" t="str">
        <f t="shared" si="139"/>
        <v/>
      </c>
      <c r="P4444" s="37">
        <f>VLOOKUP(C4444,微信退!Q:S,3,FALSE)</f>
        <v>83</v>
      </c>
      <c r="Q4444" t="str">
        <f t="shared" si="140"/>
        <v/>
      </c>
    </row>
    <row r="4445" spans="1:17" hidden="1">
      <c r="A4445" s="49">
        <v>42915.52480324074</v>
      </c>
      <c r="B4445" s="46">
        <v>469875</v>
      </c>
      <c r="C4445" s="50" t="s">
        <v>27084</v>
      </c>
      <c r="D4445" s="46" t="s">
        <v>28906</v>
      </c>
      <c r="E4445" s="46" t="s">
        <v>28380</v>
      </c>
      <c r="F4445" s="47">
        <v>10</v>
      </c>
      <c r="G4445" s="48" t="s">
        <v>34</v>
      </c>
      <c r="H4445" s="48" t="s">
        <v>112</v>
      </c>
      <c r="I4445" s="48" t="s">
        <v>99</v>
      </c>
      <c r="J4445" s="48" t="s">
        <v>48</v>
      </c>
      <c r="K4445" s="48" t="s">
        <v>100</v>
      </c>
      <c r="L4445" s="48" t="s">
        <v>27085</v>
      </c>
      <c r="M4445" s="48" t="s">
        <v>37668</v>
      </c>
      <c r="N4445">
        <f>VLOOKUP(B4445,HIS退!B:F,5,FALSE)</f>
        <v>-10</v>
      </c>
      <c r="O4445" t="str">
        <f t="shared" si="139"/>
        <v/>
      </c>
      <c r="P4445" s="37">
        <f>VLOOKUP(C4445,微信退!Q:S,3,FALSE)</f>
        <v>10</v>
      </c>
      <c r="Q4445" t="str">
        <f t="shared" si="140"/>
        <v/>
      </c>
    </row>
    <row r="4446" spans="1:17" hidden="1">
      <c r="A4446" s="49">
        <v>42915.525092592594</v>
      </c>
      <c r="B4446" s="46">
        <v>469879</v>
      </c>
      <c r="C4446" s="50" t="s">
        <v>37669</v>
      </c>
      <c r="D4446" s="46" t="s">
        <v>37670</v>
      </c>
      <c r="E4446" s="46" t="s">
        <v>37671</v>
      </c>
      <c r="F4446" s="47">
        <v>500</v>
      </c>
      <c r="G4446" s="48" t="s">
        <v>34</v>
      </c>
      <c r="H4446" s="48" t="s">
        <v>34</v>
      </c>
      <c r="I4446" s="48" t="s">
        <v>99</v>
      </c>
      <c r="J4446" s="48" t="s">
        <v>48</v>
      </c>
      <c r="K4446" s="48" t="s">
        <v>100</v>
      </c>
      <c r="L4446" s="48" t="s">
        <v>37672</v>
      </c>
      <c r="M4446" s="48" t="s">
        <v>37673</v>
      </c>
      <c r="N4446" t="e">
        <f>VLOOKUP(B4446,HIS退!B:F,5,FALSE)</f>
        <v>#N/A</v>
      </c>
      <c r="O4446" t="e">
        <f t="shared" si="139"/>
        <v>#N/A</v>
      </c>
      <c r="P4446" s="37" t="e">
        <f>VLOOKUP(C4446,微信退!Q:S,3,FALSE)</f>
        <v>#N/A</v>
      </c>
      <c r="Q4446" t="e">
        <f t="shared" si="140"/>
        <v>#N/A</v>
      </c>
    </row>
    <row r="4447" spans="1:17" hidden="1">
      <c r="A4447" s="49">
        <v>42915.525219907409</v>
      </c>
      <c r="B4447" s="46">
        <v>469882</v>
      </c>
      <c r="C4447" s="50" t="s">
        <v>27082</v>
      </c>
      <c r="D4447" s="46" t="s">
        <v>28906</v>
      </c>
      <c r="E4447" s="46" t="s">
        <v>28380</v>
      </c>
      <c r="F4447" s="47">
        <v>490</v>
      </c>
      <c r="G4447" s="48" t="s">
        <v>34</v>
      </c>
      <c r="H4447" s="48" t="s">
        <v>112</v>
      </c>
      <c r="I4447" s="48" t="s">
        <v>99</v>
      </c>
      <c r="J4447" s="48" t="s">
        <v>48</v>
      </c>
      <c r="K4447" s="48" t="s">
        <v>100</v>
      </c>
      <c r="L4447" s="48" t="s">
        <v>27083</v>
      </c>
      <c r="M4447" s="48" t="s">
        <v>37674</v>
      </c>
      <c r="N4447">
        <f>VLOOKUP(B4447,HIS退!B:F,5,FALSE)</f>
        <v>-490</v>
      </c>
      <c r="O4447" t="str">
        <f t="shared" si="139"/>
        <v/>
      </c>
      <c r="P4447" s="37">
        <f>VLOOKUP(C4447,微信退!Q:S,3,FALSE)</f>
        <v>490</v>
      </c>
      <c r="Q4447" t="str">
        <f t="shared" si="140"/>
        <v/>
      </c>
    </row>
    <row r="4448" spans="1:17" hidden="1">
      <c r="A4448" s="49">
        <v>42915.548738425925</v>
      </c>
      <c r="B4448" s="46">
        <v>470021</v>
      </c>
      <c r="C4448" s="50" t="s">
        <v>37675</v>
      </c>
      <c r="D4448" s="46" t="s">
        <v>37676</v>
      </c>
      <c r="E4448" s="46" t="s">
        <v>3070</v>
      </c>
      <c r="F4448" s="47">
        <v>150</v>
      </c>
      <c r="G4448" s="48" t="s">
        <v>34</v>
      </c>
      <c r="H4448" s="48" t="s">
        <v>34</v>
      </c>
      <c r="I4448" s="48" t="s">
        <v>99</v>
      </c>
      <c r="J4448" s="48" t="s">
        <v>48</v>
      </c>
      <c r="K4448" s="48" t="s">
        <v>100</v>
      </c>
      <c r="L4448" s="48" t="s">
        <v>37677</v>
      </c>
      <c r="M4448" s="48" t="s">
        <v>37678</v>
      </c>
      <c r="N4448" t="e">
        <f>VLOOKUP(B4448,HIS退!B:F,5,FALSE)</f>
        <v>#N/A</v>
      </c>
      <c r="O4448" t="e">
        <f t="shared" si="139"/>
        <v>#N/A</v>
      </c>
      <c r="P4448" s="37" t="e">
        <f>VLOOKUP(C4448,微信退!Q:S,3,FALSE)</f>
        <v>#N/A</v>
      </c>
      <c r="Q4448" t="e">
        <f t="shared" si="140"/>
        <v>#N/A</v>
      </c>
    </row>
    <row r="4449" spans="1:17" hidden="1">
      <c r="A4449" s="49">
        <v>42915.551168981481</v>
      </c>
      <c r="B4449" s="46">
        <v>470035</v>
      </c>
      <c r="C4449" s="50" t="s">
        <v>37679</v>
      </c>
      <c r="D4449" s="46" t="s">
        <v>32050</v>
      </c>
      <c r="E4449" s="46" t="s">
        <v>27996</v>
      </c>
      <c r="F4449" s="47">
        <v>10</v>
      </c>
      <c r="G4449" s="48" t="s">
        <v>59</v>
      </c>
      <c r="H4449" s="48" t="s">
        <v>59</v>
      </c>
      <c r="I4449" s="48" t="s">
        <v>99</v>
      </c>
      <c r="J4449" s="48" t="s">
        <v>48</v>
      </c>
      <c r="K4449" s="48" t="s">
        <v>100</v>
      </c>
      <c r="L4449" s="48" t="s">
        <v>37680</v>
      </c>
      <c r="M4449" s="48" t="s">
        <v>37681</v>
      </c>
      <c r="N4449" t="e">
        <f>VLOOKUP(B4449,HIS退!B:F,5,FALSE)</f>
        <v>#N/A</v>
      </c>
      <c r="O4449" t="e">
        <f t="shared" si="139"/>
        <v>#N/A</v>
      </c>
      <c r="P4449" s="37" t="e">
        <f>VLOOKUP(C4449,微信退!Q:S,3,FALSE)</f>
        <v>#N/A</v>
      </c>
      <c r="Q4449" t="e">
        <f t="shared" si="140"/>
        <v>#N/A</v>
      </c>
    </row>
    <row r="4450" spans="1:17" hidden="1">
      <c r="A4450" s="49">
        <v>42915.554513888892</v>
      </c>
      <c r="B4450" s="46">
        <v>470056</v>
      </c>
      <c r="C4450" s="50" t="s">
        <v>27130</v>
      </c>
      <c r="D4450" s="46" t="s">
        <v>28907</v>
      </c>
      <c r="E4450" s="46" t="s">
        <v>28908</v>
      </c>
      <c r="F4450" s="47">
        <v>700</v>
      </c>
      <c r="G4450" s="48" t="s">
        <v>59</v>
      </c>
      <c r="H4450" s="48" t="s">
        <v>112</v>
      </c>
      <c r="I4450" s="48" t="s">
        <v>99</v>
      </c>
      <c r="J4450" s="48" t="s">
        <v>48</v>
      </c>
      <c r="K4450" s="48" t="s">
        <v>100</v>
      </c>
      <c r="L4450" s="48" t="s">
        <v>27131</v>
      </c>
      <c r="M4450" s="48" t="s">
        <v>37682</v>
      </c>
      <c r="N4450">
        <f>VLOOKUP(B4450,HIS退!B:F,5,FALSE)</f>
        <v>-700</v>
      </c>
      <c r="O4450" t="str">
        <f t="shared" si="139"/>
        <v/>
      </c>
      <c r="P4450" s="37">
        <f>VLOOKUP(C4450,微信退!Q:S,3,FALSE)</f>
        <v>700</v>
      </c>
      <c r="Q4450" t="str">
        <f t="shared" si="140"/>
        <v/>
      </c>
    </row>
    <row r="4451" spans="1:17" hidden="1">
      <c r="A4451" s="49">
        <v>42915.558472222219</v>
      </c>
      <c r="B4451" s="46">
        <v>470080</v>
      </c>
      <c r="C4451" s="50" t="s">
        <v>27016</v>
      </c>
      <c r="D4451" s="46" t="s">
        <v>28909</v>
      </c>
      <c r="E4451" s="46" t="s">
        <v>28910</v>
      </c>
      <c r="F4451" s="47">
        <v>500</v>
      </c>
      <c r="G4451" s="48" t="s">
        <v>59</v>
      </c>
      <c r="H4451" s="48" t="s">
        <v>112</v>
      </c>
      <c r="I4451" s="48" t="s">
        <v>99</v>
      </c>
      <c r="J4451" s="48" t="s">
        <v>48</v>
      </c>
      <c r="K4451" s="48" t="s">
        <v>100</v>
      </c>
      <c r="L4451" s="48" t="s">
        <v>27017</v>
      </c>
      <c r="M4451" s="48" t="s">
        <v>37683</v>
      </c>
      <c r="N4451">
        <f>VLOOKUP(B4451,HIS退!B:F,5,FALSE)</f>
        <v>-500</v>
      </c>
      <c r="O4451" t="str">
        <f t="shared" si="139"/>
        <v/>
      </c>
      <c r="P4451" s="37">
        <f>VLOOKUP(C4451,微信退!Q:S,3,FALSE)</f>
        <v>500</v>
      </c>
      <c r="Q4451" t="str">
        <f t="shared" si="140"/>
        <v/>
      </c>
    </row>
    <row r="4452" spans="1:17" hidden="1">
      <c r="A4452" s="49">
        <v>42915.558506944442</v>
      </c>
      <c r="B4452" s="46">
        <v>470081</v>
      </c>
      <c r="C4452" s="50" t="s">
        <v>27098</v>
      </c>
      <c r="D4452" s="46" t="s">
        <v>28911</v>
      </c>
      <c r="E4452" s="46" t="s">
        <v>28912</v>
      </c>
      <c r="F4452" s="47">
        <v>299</v>
      </c>
      <c r="G4452" s="48" t="s">
        <v>34</v>
      </c>
      <c r="H4452" s="48" t="s">
        <v>112</v>
      </c>
      <c r="I4452" s="48" t="s">
        <v>99</v>
      </c>
      <c r="J4452" s="48" t="s">
        <v>48</v>
      </c>
      <c r="K4452" s="48" t="s">
        <v>100</v>
      </c>
      <c r="L4452" s="48" t="s">
        <v>27099</v>
      </c>
      <c r="M4452" s="48" t="s">
        <v>37684</v>
      </c>
      <c r="N4452">
        <f>VLOOKUP(B4452,HIS退!B:F,5,FALSE)</f>
        <v>-299</v>
      </c>
      <c r="O4452" t="str">
        <f t="shared" si="139"/>
        <v/>
      </c>
      <c r="P4452" s="37">
        <f>VLOOKUP(C4452,微信退!Q:S,3,FALSE)</f>
        <v>299</v>
      </c>
      <c r="Q4452" t="str">
        <f t="shared" si="140"/>
        <v/>
      </c>
    </row>
    <row r="4453" spans="1:17" hidden="1">
      <c r="A4453" s="49">
        <v>42915.563287037039</v>
      </c>
      <c r="B4453" s="46">
        <v>470117</v>
      </c>
      <c r="C4453" s="50" t="s">
        <v>37685</v>
      </c>
      <c r="D4453" s="46" t="s">
        <v>37686</v>
      </c>
      <c r="E4453" s="46" t="s">
        <v>37687</v>
      </c>
      <c r="F4453" s="47">
        <v>546</v>
      </c>
      <c r="G4453" s="48" t="s">
        <v>34</v>
      </c>
      <c r="H4453" s="48" t="s">
        <v>29015</v>
      </c>
      <c r="I4453" s="48" t="s">
        <v>99</v>
      </c>
      <c r="J4453" s="48" t="s">
        <v>48</v>
      </c>
      <c r="K4453" s="48" t="s">
        <v>100</v>
      </c>
      <c r="L4453" s="48" t="s">
        <v>37688</v>
      </c>
      <c r="M4453" s="48" t="s">
        <v>37689</v>
      </c>
      <c r="N4453" t="e">
        <f>VLOOKUP(B4453,HIS退!B:F,5,FALSE)</f>
        <v>#N/A</v>
      </c>
      <c r="O4453" t="e">
        <f t="shared" si="139"/>
        <v>#N/A</v>
      </c>
      <c r="P4453" s="37" t="e">
        <f>VLOOKUP(C4453,微信退!Q:S,3,FALSE)</f>
        <v>#N/A</v>
      </c>
      <c r="Q4453" t="e">
        <f t="shared" si="140"/>
        <v>#N/A</v>
      </c>
    </row>
    <row r="4454" spans="1:17" hidden="1">
      <c r="A4454" s="49">
        <v>42915.570590277777</v>
      </c>
      <c r="B4454" s="46">
        <v>470184</v>
      </c>
      <c r="C4454" s="50" t="s">
        <v>37690</v>
      </c>
      <c r="D4454" s="46" t="s">
        <v>37691</v>
      </c>
      <c r="E4454" s="46" t="s">
        <v>37692</v>
      </c>
      <c r="F4454" s="47">
        <v>500</v>
      </c>
      <c r="G4454" s="48" t="s">
        <v>34</v>
      </c>
      <c r="H4454" s="48" t="s">
        <v>34</v>
      </c>
      <c r="I4454" s="48" t="s">
        <v>99</v>
      </c>
      <c r="J4454" s="48" t="s">
        <v>48</v>
      </c>
      <c r="K4454" s="48" t="s">
        <v>100</v>
      </c>
      <c r="L4454" s="48" t="s">
        <v>37693</v>
      </c>
      <c r="M4454" s="48" t="s">
        <v>37694</v>
      </c>
      <c r="N4454" t="e">
        <f>VLOOKUP(B4454,HIS退!B:F,5,FALSE)</f>
        <v>#N/A</v>
      </c>
      <c r="O4454" t="e">
        <f t="shared" si="139"/>
        <v>#N/A</v>
      </c>
      <c r="P4454" s="37" t="e">
        <f>VLOOKUP(C4454,微信退!Q:S,3,FALSE)</f>
        <v>#N/A</v>
      </c>
      <c r="Q4454" t="e">
        <f t="shared" si="140"/>
        <v>#N/A</v>
      </c>
    </row>
    <row r="4455" spans="1:17" hidden="1">
      <c r="A4455" s="49">
        <v>42915.572118055556</v>
      </c>
      <c r="B4455" s="46">
        <v>470205</v>
      </c>
      <c r="C4455" s="50" t="s">
        <v>27142</v>
      </c>
      <c r="D4455" s="46" t="s">
        <v>28913</v>
      </c>
      <c r="E4455" s="46" t="s">
        <v>28914</v>
      </c>
      <c r="F4455" s="47">
        <v>200</v>
      </c>
      <c r="G4455" s="48" t="s">
        <v>34</v>
      </c>
      <c r="H4455" s="48" t="s">
        <v>112</v>
      </c>
      <c r="I4455" s="48" t="s">
        <v>99</v>
      </c>
      <c r="J4455" s="48" t="s">
        <v>48</v>
      </c>
      <c r="K4455" s="48" t="s">
        <v>100</v>
      </c>
      <c r="L4455" s="48" t="s">
        <v>27143</v>
      </c>
      <c r="M4455" s="48" t="s">
        <v>37695</v>
      </c>
      <c r="N4455">
        <f>VLOOKUP(B4455,HIS退!B:F,5,FALSE)</f>
        <v>-200</v>
      </c>
      <c r="O4455" t="str">
        <f t="shared" si="139"/>
        <v/>
      </c>
      <c r="P4455" s="37">
        <f>VLOOKUP(C4455,微信退!Q:S,3,FALSE)</f>
        <v>200</v>
      </c>
      <c r="Q4455" t="str">
        <f t="shared" si="140"/>
        <v/>
      </c>
    </row>
    <row r="4456" spans="1:17" hidden="1">
      <c r="A4456" s="49">
        <v>42915.572442129633</v>
      </c>
      <c r="B4456" s="46">
        <v>470207</v>
      </c>
      <c r="C4456" s="50" t="s">
        <v>37696</v>
      </c>
      <c r="D4456" s="46" t="s">
        <v>37697</v>
      </c>
      <c r="E4456" s="46" t="s">
        <v>37698</v>
      </c>
      <c r="F4456" s="47">
        <v>1000</v>
      </c>
      <c r="G4456" s="48" t="s">
        <v>34</v>
      </c>
      <c r="H4456" s="48" t="s">
        <v>34</v>
      </c>
      <c r="I4456" s="48" t="s">
        <v>99</v>
      </c>
      <c r="J4456" s="48" t="s">
        <v>48</v>
      </c>
      <c r="K4456" s="48" t="s">
        <v>100</v>
      </c>
      <c r="L4456" s="48" t="s">
        <v>37699</v>
      </c>
      <c r="M4456" s="48" t="s">
        <v>37700</v>
      </c>
      <c r="N4456" t="e">
        <f>VLOOKUP(B4456,HIS退!B:F,5,FALSE)</f>
        <v>#N/A</v>
      </c>
      <c r="O4456" t="e">
        <f t="shared" si="139"/>
        <v>#N/A</v>
      </c>
      <c r="P4456" s="37" t="e">
        <f>VLOOKUP(C4456,微信退!Q:S,3,FALSE)</f>
        <v>#N/A</v>
      </c>
      <c r="Q4456" t="e">
        <f t="shared" si="140"/>
        <v>#N/A</v>
      </c>
    </row>
    <row r="4457" spans="1:17" hidden="1">
      <c r="A4457" s="49">
        <v>42915.572939814818</v>
      </c>
      <c r="B4457" s="46">
        <v>470213</v>
      </c>
      <c r="C4457" s="50" t="s">
        <v>37701</v>
      </c>
      <c r="D4457" s="46" t="s">
        <v>28913</v>
      </c>
      <c r="E4457" s="46" t="s">
        <v>28914</v>
      </c>
      <c r="F4457" s="47">
        <v>166</v>
      </c>
      <c r="G4457" s="48" t="s">
        <v>34</v>
      </c>
      <c r="H4457" s="48" t="s">
        <v>34</v>
      </c>
      <c r="I4457" s="48" t="s">
        <v>99</v>
      </c>
      <c r="J4457" s="48" t="s">
        <v>48</v>
      </c>
      <c r="K4457" s="48" t="s">
        <v>100</v>
      </c>
      <c r="L4457" s="48" t="s">
        <v>37702</v>
      </c>
      <c r="M4457" s="48" t="s">
        <v>37703</v>
      </c>
      <c r="N4457" t="e">
        <f>VLOOKUP(B4457,HIS退!B:F,5,FALSE)</f>
        <v>#N/A</v>
      </c>
      <c r="O4457" t="e">
        <f t="shared" si="139"/>
        <v>#N/A</v>
      </c>
      <c r="P4457" s="37" t="e">
        <f>VLOOKUP(C4457,微信退!Q:S,3,FALSE)</f>
        <v>#N/A</v>
      </c>
      <c r="Q4457" t="e">
        <f t="shared" si="140"/>
        <v>#N/A</v>
      </c>
    </row>
    <row r="4458" spans="1:17" hidden="1">
      <c r="A4458" s="49">
        <v>42915.578067129631</v>
      </c>
      <c r="B4458" s="46">
        <v>470279</v>
      </c>
      <c r="C4458" s="50" t="s">
        <v>37704</v>
      </c>
      <c r="D4458" s="46" t="s">
        <v>37705</v>
      </c>
      <c r="E4458" s="46" t="s">
        <v>37706</v>
      </c>
      <c r="F4458" s="47">
        <v>9999</v>
      </c>
      <c r="G4458" s="48" t="s">
        <v>34</v>
      </c>
      <c r="H4458" s="48" t="s">
        <v>34</v>
      </c>
      <c r="I4458" s="48" t="s">
        <v>99</v>
      </c>
      <c r="J4458" s="48" t="s">
        <v>48</v>
      </c>
      <c r="K4458" s="48" t="s">
        <v>100</v>
      </c>
      <c r="L4458" s="48" t="s">
        <v>37707</v>
      </c>
      <c r="M4458" s="48" t="s">
        <v>37708</v>
      </c>
      <c r="N4458" t="e">
        <f>VLOOKUP(B4458,HIS退!B:F,5,FALSE)</f>
        <v>#N/A</v>
      </c>
      <c r="O4458" t="e">
        <f t="shared" si="139"/>
        <v>#N/A</v>
      </c>
      <c r="P4458" s="37" t="e">
        <f>VLOOKUP(C4458,微信退!Q:S,3,FALSE)</f>
        <v>#N/A</v>
      </c>
      <c r="Q4458" t="e">
        <f t="shared" si="140"/>
        <v>#N/A</v>
      </c>
    </row>
    <row r="4459" spans="1:17" hidden="1">
      <c r="A4459" s="49">
        <v>42915.579560185186</v>
      </c>
      <c r="B4459" s="46">
        <v>470303</v>
      </c>
      <c r="C4459" s="50" t="s">
        <v>37709</v>
      </c>
      <c r="D4459" s="46" t="s">
        <v>37710</v>
      </c>
      <c r="E4459" s="46" t="s">
        <v>37711</v>
      </c>
      <c r="F4459" s="47">
        <v>29</v>
      </c>
      <c r="G4459" s="48" t="s">
        <v>34</v>
      </c>
      <c r="H4459" s="48" t="s">
        <v>34</v>
      </c>
      <c r="I4459" s="48" t="s">
        <v>99</v>
      </c>
      <c r="J4459" s="48" t="s">
        <v>48</v>
      </c>
      <c r="K4459" s="48" t="s">
        <v>100</v>
      </c>
      <c r="L4459" s="48" t="s">
        <v>37712</v>
      </c>
      <c r="M4459" s="48" t="s">
        <v>37713</v>
      </c>
      <c r="N4459" t="e">
        <f>VLOOKUP(B4459,HIS退!B:F,5,FALSE)</f>
        <v>#N/A</v>
      </c>
      <c r="O4459" t="e">
        <f t="shared" si="139"/>
        <v>#N/A</v>
      </c>
      <c r="P4459" s="37" t="e">
        <f>VLOOKUP(C4459,微信退!Q:S,3,FALSE)</f>
        <v>#N/A</v>
      </c>
      <c r="Q4459" t="e">
        <f t="shared" si="140"/>
        <v>#N/A</v>
      </c>
    </row>
    <row r="4460" spans="1:17" hidden="1">
      <c r="A4460" s="49">
        <v>42915.58116898148</v>
      </c>
      <c r="B4460" s="46">
        <v>470324</v>
      </c>
      <c r="C4460" s="50" t="s">
        <v>26968</v>
      </c>
      <c r="D4460" s="46" t="s">
        <v>28915</v>
      </c>
      <c r="E4460" s="46" t="s">
        <v>28916</v>
      </c>
      <c r="F4460" s="47">
        <v>11</v>
      </c>
      <c r="G4460" s="48" t="s">
        <v>59</v>
      </c>
      <c r="H4460" s="48" t="s">
        <v>112</v>
      </c>
      <c r="I4460" s="48" t="s">
        <v>99</v>
      </c>
      <c r="J4460" s="48" t="s">
        <v>48</v>
      </c>
      <c r="K4460" s="48" t="s">
        <v>100</v>
      </c>
      <c r="L4460" s="48" t="s">
        <v>26969</v>
      </c>
      <c r="M4460" s="48" t="s">
        <v>37714</v>
      </c>
      <c r="N4460">
        <f>VLOOKUP(B4460,HIS退!B:F,5,FALSE)</f>
        <v>-11</v>
      </c>
      <c r="O4460" t="str">
        <f t="shared" si="139"/>
        <v/>
      </c>
      <c r="P4460" s="37">
        <f>VLOOKUP(C4460,微信退!Q:S,3,FALSE)</f>
        <v>11</v>
      </c>
      <c r="Q4460" t="str">
        <f t="shared" si="140"/>
        <v/>
      </c>
    </row>
    <row r="4461" spans="1:17" hidden="1">
      <c r="A4461" s="49">
        <v>42915.583703703705</v>
      </c>
      <c r="B4461" s="46">
        <v>470381</v>
      </c>
      <c r="C4461" s="50" t="s">
        <v>37715</v>
      </c>
      <c r="D4461" s="46" t="s">
        <v>37716</v>
      </c>
      <c r="E4461" s="46" t="s">
        <v>37717</v>
      </c>
      <c r="F4461" s="47">
        <v>500</v>
      </c>
      <c r="G4461" s="48" t="s">
        <v>59</v>
      </c>
      <c r="H4461" s="48" t="s">
        <v>29015</v>
      </c>
      <c r="I4461" s="48" t="s">
        <v>99</v>
      </c>
      <c r="J4461" s="48" t="s">
        <v>48</v>
      </c>
      <c r="K4461" s="48" t="s">
        <v>100</v>
      </c>
      <c r="L4461" s="48" t="s">
        <v>37718</v>
      </c>
      <c r="M4461" s="48" t="s">
        <v>37719</v>
      </c>
      <c r="N4461" t="e">
        <f>VLOOKUP(B4461,HIS退!B:F,5,FALSE)</f>
        <v>#N/A</v>
      </c>
      <c r="O4461" t="e">
        <f t="shared" si="139"/>
        <v>#N/A</v>
      </c>
      <c r="P4461" s="37" t="e">
        <f>VLOOKUP(C4461,微信退!Q:S,3,FALSE)</f>
        <v>#N/A</v>
      </c>
      <c r="Q4461" t="e">
        <f t="shared" si="140"/>
        <v>#N/A</v>
      </c>
    </row>
    <row r="4462" spans="1:17" hidden="1">
      <c r="A4462" s="49">
        <v>42915.585277777776</v>
      </c>
      <c r="B4462" s="46">
        <v>470409</v>
      </c>
      <c r="C4462" s="50" t="s">
        <v>37720</v>
      </c>
      <c r="D4462" s="46" t="s">
        <v>37721</v>
      </c>
      <c r="E4462" s="46" t="s">
        <v>37722</v>
      </c>
      <c r="F4462" s="47">
        <v>1700</v>
      </c>
      <c r="G4462" s="48" t="s">
        <v>59</v>
      </c>
      <c r="H4462" s="48" t="s">
        <v>59</v>
      </c>
      <c r="I4462" s="48" t="s">
        <v>99</v>
      </c>
      <c r="J4462" s="48" t="s">
        <v>48</v>
      </c>
      <c r="K4462" s="48" t="s">
        <v>100</v>
      </c>
      <c r="L4462" s="48" t="s">
        <v>37723</v>
      </c>
      <c r="M4462" s="48" t="s">
        <v>37724</v>
      </c>
      <c r="N4462" t="e">
        <f>VLOOKUP(B4462,HIS退!B:F,5,FALSE)</f>
        <v>#N/A</v>
      </c>
      <c r="O4462" t="e">
        <f t="shared" si="139"/>
        <v>#N/A</v>
      </c>
      <c r="P4462" s="37" t="e">
        <f>VLOOKUP(C4462,微信退!Q:S,3,FALSE)</f>
        <v>#N/A</v>
      </c>
      <c r="Q4462" t="e">
        <f t="shared" si="140"/>
        <v>#N/A</v>
      </c>
    </row>
    <row r="4463" spans="1:17" hidden="1">
      <c r="A4463" s="49">
        <v>42915.58699074074</v>
      </c>
      <c r="B4463" s="46">
        <v>470446</v>
      </c>
      <c r="C4463" s="50" t="s">
        <v>27070</v>
      </c>
      <c r="D4463" s="46" t="s">
        <v>28917</v>
      </c>
      <c r="E4463" s="46" t="s">
        <v>28918</v>
      </c>
      <c r="F4463" s="47">
        <v>300</v>
      </c>
      <c r="G4463" s="48" t="s">
        <v>34</v>
      </c>
      <c r="H4463" s="48" t="s">
        <v>112</v>
      </c>
      <c r="I4463" s="48" t="s">
        <v>99</v>
      </c>
      <c r="J4463" s="48" t="s">
        <v>48</v>
      </c>
      <c r="K4463" s="48" t="s">
        <v>100</v>
      </c>
      <c r="L4463" s="48" t="s">
        <v>27071</v>
      </c>
      <c r="M4463" s="48" t="s">
        <v>37725</v>
      </c>
      <c r="N4463">
        <f>VLOOKUP(B4463,HIS退!B:F,5,FALSE)</f>
        <v>-300</v>
      </c>
      <c r="O4463" t="str">
        <f t="shared" si="139"/>
        <v/>
      </c>
      <c r="P4463" s="37">
        <f>VLOOKUP(C4463,微信退!Q:S,3,FALSE)</f>
        <v>300</v>
      </c>
      <c r="Q4463" t="str">
        <f t="shared" si="140"/>
        <v/>
      </c>
    </row>
    <row r="4464" spans="1:17" hidden="1">
      <c r="A4464" s="49">
        <v>42915.587766203702</v>
      </c>
      <c r="B4464" s="46">
        <v>470474</v>
      </c>
      <c r="C4464" s="50" t="s">
        <v>37726</v>
      </c>
      <c r="D4464" s="46" t="s">
        <v>37727</v>
      </c>
      <c r="E4464" s="46" t="s">
        <v>37728</v>
      </c>
      <c r="F4464" s="47">
        <v>8200</v>
      </c>
      <c r="G4464" s="48" t="s">
        <v>59</v>
      </c>
      <c r="H4464" s="48" t="s">
        <v>59</v>
      </c>
      <c r="I4464" s="48" t="s">
        <v>99</v>
      </c>
      <c r="J4464" s="48" t="s">
        <v>48</v>
      </c>
      <c r="K4464" s="48" t="s">
        <v>100</v>
      </c>
      <c r="L4464" s="48" t="s">
        <v>37729</v>
      </c>
      <c r="M4464" s="48" t="s">
        <v>37730</v>
      </c>
      <c r="N4464" t="e">
        <f>VLOOKUP(B4464,HIS退!B:F,5,FALSE)</f>
        <v>#N/A</v>
      </c>
      <c r="O4464" t="e">
        <f t="shared" si="139"/>
        <v>#N/A</v>
      </c>
      <c r="P4464" s="37" t="e">
        <f>VLOOKUP(C4464,微信退!Q:S,3,FALSE)</f>
        <v>#N/A</v>
      </c>
      <c r="Q4464" t="e">
        <f t="shared" si="140"/>
        <v>#N/A</v>
      </c>
    </row>
    <row r="4465" spans="1:17" hidden="1">
      <c r="A4465" s="49">
        <v>42915.589803240742</v>
      </c>
      <c r="B4465" s="46">
        <v>470541</v>
      </c>
      <c r="C4465" s="50" t="s">
        <v>37731</v>
      </c>
      <c r="D4465" s="46" t="s">
        <v>37732</v>
      </c>
      <c r="E4465" s="46" t="s">
        <v>37733</v>
      </c>
      <c r="F4465" s="47">
        <v>1400</v>
      </c>
      <c r="G4465" s="48" t="s">
        <v>59</v>
      </c>
      <c r="H4465" s="48" t="s">
        <v>59</v>
      </c>
      <c r="I4465" s="48" t="s">
        <v>99</v>
      </c>
      <c r="J4465" s="48" t="s">
        <v>48</v>
      </c>
      <c r="K4465" s="48" t="s">
        <v>100</v>
      </c>
      <c r="L4465" s="48" t="s">
        <v>37734</v>
      </c>
      <c r="M4465" s="48" t="s">
        <v>37735</v>
      </c>
      <c r="N4465" t="e">
        <f>VLOOKUP(B4465,HIS退!B:F,5,FALSE)</f>
        <v>#N/A</v>
      </c>
      <c r="O4465" t="e">
        <f t="shared" si="139"/>
        <v>#N/A</v>
      </c>
      <c r="P4465" s="37" t="e">
        <f>VLOOKUP(C4465,微信退!Q:S,3,FALSE)</f>
        <v>#N/A</v>
      </c>
      <c r="Q4465" t="e">
        <f t="shared" si="140"/>
        <v>#N/A</v>
      </c>
    </row>
    <row r="4466" spans="1:17" hidden="1">
      <c r="A4466" s="49">
        <v>42915.59233796296</v>
      </c>
      <c r="B4466" s="46">
        <v>470651</v>
      </c>
      <c r="C4466" s="50" t="s">
        <v>37736</v>
      </c>
      <c r="D4466" s="46" t="s">
        <v>29363</v>
      </c>
      <c r="E4466" s="46" t="s">
        <v>29364</v>
      </c>
      <c r="F4466" s="47">
        <v>100</v>
      </c>
      <c r="G4466" s="48" t="s">
        <v>59</v>
      </c>
      <c r="H4466" s="48" t="s">
        <v>59</v>
      </c>
      <c r="I4466" s="48" t="s">
        <v>99</v>
      </c>
      <c r="J4466" s="48" t="s">
        <v>48</v>
      </c>
      <c r="K4466" s="48" t="s">
        <v>100</v>
      </c>
      <c r="L4466" s="48" t="s">
        <v>37737</v>
      </c>
      <c r="M4466" s="48" t="s">
        <v>37738</v>
      </c>
      <c r="N4466" t="e">
        <f>VLOOKUP(B4466,HIS退!B:F,5,FALSE)</f>
        <v>#N/A</v>
      </c>
      <c r="O4466" t="e">
        <f t="shared" si="139"/>
        <v>#N/A</v>
      </c>
      <c r="P4466" s="37" t="e">
        <f>VLOOKUP(C4466,微信退!Q:S,3,FALSE)</f>
        <v>#N/A</v>
      </c>
      <c r="Q4466" t="e">
        <f t="shared" si="140"/>
        <v>#N/A</v>
      </c>
    </row>
    <row r="4467" spans="1:17" hidden="1">
      <c r="A4467" s="49">
        <v>42915.595879629633</v>
      </c>
      <c r="B4467" s="46">
        <v>470801</v>
      </c>
      <c r="C4467" s="50" t="s">
        <v>27014</v>
      </c>
      <c r="D4467" s="46" t="s">
        <v>28909</v>
      </c>
      <c r="E4467" s="46" t="s">
        <v>28910</v>
      </c>
      <c r="F4467" s="47">
        <v>296</v>
      </c>
      <c r="G4467" s="48" t="s">
        <v>34</v>
      </c>
      <c r="H4467" s="48" t="s">
        <v>112</v>
      </c>
      <c r="I4467" s="48" t="s">
        <v>99</v>
      </c>
      <c r="J4467" s="48" t="s">
        <v>48</v>
      </c>
      <c r="K4467" s="48" t="s">
        <v>100</v>
      </c>
      <c r="L4467" s="48" t="s">
        <v>27015</v>
      </c>
      <c r="M4467" s="48" t="s">
        <v>37739</v>
      </c>
      <c r="N4467">
        <f>VLOOKUP(B4467,HIS退!B:F,5,FALSE)</f>
        <v>-296</v>
      </c>
      <c r="O4467" t="str">
        <f t="shared" si="139"/>
        <v/>
      </c>
      <c r="P4467" s="37">
        <f>VLOOKUP(C4467,微信退!Q:S,3,FALSE)</f>
        <v>296</v>
      </c>
      <c r="Q4467" t="str">
        <f t="shared" si="140"/>
        <v/>
      </c>
    </row>
    <row r="4468" spans="1:17" hidden="1">
      <c r="A4468" s="49">
        <v>42915.595891203702</v>
      </c>
      <c r="B4468" s="46">
        <v>470802</v>
      </c>
      <c r="C4468" s="50" t="s">
        <v>37740</v>
      </c>
      <c r="D4468" s="46" t="s">
        <v>37741</v>
      </c>
      <c r="E4468" s="46" t="s">
        <v>37742</v>
      </c>
      <c r="F4468" s="47">
        <v>500</v>
      </c>
      <c r="G4468" s="48" t="s">
        <v>59</v>
      </c>
      <c r="H4468" s="48" t="s">
        <v>29015</v>
      </c>
      <c r="I4468" s="48" t="s">
        <v>99</v>
      </c>
      <c r="J4468" s="48" t="s">
        <v>48</v>
      </c>
      <c r="K4468" s="48" t="s">
        <v>100</v>
      </c>
      <c r="L4468" s="48" t="s">
        <v>37743</v>
      </c>
      <c r="M4468" s="48" t="s">
        <v>37744</v>
      </c>
      <c r="N4468" t="e">
        <f>VLOOKUP(B4468,HIS退!B:F,5,FALSE)</f>
        <v>#N/A</v>
      </c>
      <c r="O4468" t="e">
        <f t="shared" si="139"/>
        <v>#N/A</v>
      </c>
      <c r="P4468" s="37" t="e">
        <f>VLOOKUP(C4468,微信退!Q:S,3,FALSE)</f>
        <v>#N/A</v>
      </c>
      <c r="Q4468" t="e">
        <f t="shared" si="140"/>
        <v>#N/A</v>
      </c>
    </row>
    <row r="4469" spans="1:17" hidden="1">
      <c r="A4469" s="49">
        <v>42915.596168981479</v>
      </c>
      <c r="B4469" s="46">
        <v>470815</v>
      </c>
      <c r="C4469" s="50" t="s">
        <v>37745</v>
      </c>
      <c r="D4469" s="46" t="s">
        <v>37746</v>
      </c>
      <c r="E4469" s="46" t="s">
        <v>37747</v>
      </c>
      <c r="F4469" s="47">
        <v>204</v>
      </c>
      <c r="G4469" s="48" t="s">
        <v>59</v>
      </c>
      <c r="H4469" s="48" t="s">
        <v>59</v>
      </c>
      <c r="I4469" s="48" t="s">
        <v>99</v>
      </c>
      <c r="J4469" s="48" t="s">
        <v>48</v>
      </c>
      <c r="K4469" s="48" t="s">
        <v>100</v>
      </c>
      <c r="L4469" s="48" t="s">
        <v>37748</v>
      </c>
      <c r="M4469" s="48" t="s">
        <v>37749</v>
      </c>
      <c r="N4469" t="e">
        <f>VLOOKUP(B4469,HIS退!B:F,5,FALSE)</f>
        <v>#N/A</v>
      </c>
      <c r="O4469" t="e">
        <f t="shared" si="139"/>
        <v>#N/A</v>
      </c>
      <c r="P4469" s="37" t="e">
        <f>VLOOKUP(C4469,微信退!Q:S,3,FALSE)</f>
        <v>#N/A</v>
      </c>
      <c r="Q4469" t="e">
        <f t="shared" si="140"/>
        <v>#N/A</v>
      </c>
    </row>
    <row r="4470" spans="1:17" hidden="1">
      <c r="A4470" s="49">
        <v>42915.597361111111</v>
      </c>
      <c r="B4470" s="46">
        <v>470885</v>
      </c>
      <c r="C4470" s="50" t="s">
        <v>27068</v>
      </c>
      <c r="D4470" s="46" t="s">
        <v>28690</v>
      </c>
      <c r="E4470" s="46" t="s">
        <v>28691</v>
      </c>
      <c r="F4470" s="47">
        <v>466</v>
      </c>
      <c r="G4470" s="48" t="s">
        <v>34</v>
      </c>
      <c r="H4470" s="48" t="s">
        <v>112</v>
      </c>
      <c r="I4470" s="48" t="s">
        <v>99</v>
      </c>
      <c r="J4470" s="48" t="s">
        <v>48</v>
      </c>
      <c r="K4470" s="48" t="s">
        <v>100</v>
      </c>
      <c r="L4470" s="48" t="s">
        <v>27069</v>
      </c>
      <c r="M4470" s="48" t="s">
        <v>37750</v>
      </c>
      <c r="N4470">
        <f>VLOOKUP(B4470,HIS退!B:F,5,FALSE)</f>
        <v>-466</v>
      </c>
      <c r="O4470" t="str">
        <f t="shared" si="139"/>
        <v/>
      </c>
      <c r="P4470" s="37">
        <f>VLOOKUP(C4470,微信退!Q:S,3,FALSE)</f>
        <v>466</v>
      </c>
      <c r="Q4470" t="str">
        <f t="shared" si="140"/>
        <v/>
      </c>
    </row>
    <row r="4471" spans="1:17" hidden="1">
      <c r="A4471" s="49">
        <v>42915.598761574074</v>
      </c>
      <c r="B4471" s="46">
        <v>470943</v>
      </c>
      <c r="C4471" s="50" t="s">
        <v>27108</v>
      </c>
      <c r="D4471" s="46" t="s">
        <v>28919</v>
      </c>
      <c r="E4471" s="46" t="s">
        <v>28920</v>
      </c>
      <c r="F4471" s="47">
        <v>50</v>
      </c>
      <c r="G4471" s="48" t="s">
        <v>59</v>
      </c>
      <c r="H4471" s="48" t="s">
        <v>112</v>
      </c>
      <c r="I4471" s="48" t="s">
        <v>99</v>
      </c>
      <c r="J4471" s="48" t="s">
        <v>48</v>
      </c>
      <c r="K4471" s="48" t="s">
        <v>100</v>
      </c>
      <c r="L4471" s="48" t="s">
        <v>27109</v>
      </c>
      <c r="M4471" s="48" t="s">
        <v>37751</v>
      </c>
      <c r="N4471">
        <f>VLOOKUP(B4471,HIS退!B:F,5,FALSE)</f>
        <v>-50</v>
      </c>
      <c r="O4471" t="str">
        <f t="shared" si="139"/>
        <v/>
      </c>
      <c r="P4471" s="37">
        <f>VLOOKUP(C4471,微信退!Q:S,3,FALSE)</f>
        <v>50</v>
      </c>
      <c r="Q4471" t="str">
        <f t="shared" si="140"/>
        <v/>
      </c>
    </row>
    <row r="4472" spans="1:17" hidden="1">
      <c r="A4472" s="49">
        <v>42915.601620370369</v>
      </c>
      <c r="B4472" s="46">
        <v>471113</v>
      </c>
      <c r="C4472" s="50" t="s">
        <v>37752</v>
      </c>
      <c r="D4472" s="46" t="s">
        <v>37753</v>
      </c>
      <c r="E4472" s="46" t="s">
        <v>37754</v>
      </c>
      <c r="F4472" s="47">
        <v>39</v>
      </c>
      <c r="G4472" s="48" t="s">
        <v>59</v>
      </c>
      <c r="H4472" s="48" t="s">
        <v>59</v>
      </c>
      <c r="I4472" s="48" t="s">
        <v>99</v>
      </c>
      <c r="J4472" s="48" t="s">
        <v>48</v>
      </c>
      <c r="K4472" s="48" t="s">
        <v>100</v>
      </c>
      <c r="L4472" s="48" t="s">
        <v>37755</v>
      </c>
      <c r="M4472" s="48" t="s">
        <v>37756</v>
      </c>
      <c r="N4472" t="e">
        <f>VLOOKUP(B4472,HIS退!B:F,5,FALSE)</f>
        <v>#N/A</v>
      </c>
      <c r="O4472" t="e">
        <f t="shared" si="139"/>
        <v>#N/A</v>
      </c>
      <c r="P4472" s="37" t="e">
        <f>VLOOKUP(C4472,微信退!Q:S,3,FALSE)</f>
        <v>#N/A</v>
      </c>
      <c r="Q4472" t="e">
        <f t="shared" si="140"/>
        <v>#N/A</v>
      </c>
    </row>
    <row r="4473" spans="1:17" hidden="1">
      <c r="A4473" s="49">
        <v>42915.602465277778</v>
      </c>
      <c r="B4473" s="46">
        <v>471154</v>
      </c>
      <c r="C4473" s="50" t="s">
        <v>37757</v>
      </c>
      <c r="D4473" s="46" t="s">
        <v>37758</v>
      </c>
      <c r="E4473" s="46" t="s">
        <v>37759</v>
      </c>
      <c r="F4473" s="47">
        <v>200</v>
      </c>
      <c r="G4473" s="48" t="s">
        <v>34</v>
      </c>
      <c r="H4473" s="48" t="s">
        <v>29015</v>
      </c>
      <c r="I4473" s="48" t="s">
        <v>99</v>
      </c>
      <c r="J4473" s="48" t="s">
        <v>48</v>
      </c>
      <c r="K4473" s="48" t="s">
        <v>100</v>
      </c>
      <c r="L4473" s="48" t="s">
        <v>37760</v>
      </c>
      <c r="M4473" s="48" t="s">
        <v>37761</v>
      </c>
      <c r="N4473" t="e">
        <f>VLOOKUP(B4473,HIS退!B:F,5,FALSE)</f>
        <v>#N/A</v>
      </c>
      <c r="O4473" t="e">
        <f t="shared" si="139"/>
        <v>#N/A</v>
      </c>
      <c r="P4473" s="37" t="e">
        <f>VLOOKUP(C4473,微信退!Q:S,3,FALSE)</f>
        <v>#N/A</v>
      </c>
      <c r="Q4473" t="e">
        <f t="shared" si="140"/>
        <v>#N/A</v>
      </c>
    </row>
    <row r="4474" spans="1:17" hidden="1">
      <c r="A4474" s="49">
        <v>42915.604872685188</v>
      </c>
      <c r="B4474" s="46">
        <v>471241</v>
      </c>
      <c r="C4474" s="50" t="s">
        <v>37762</v>
      </c>
      <c r="D4474" s="46" t="s">
        <v>37763</v>
      </c>
      <c r="E4474" s="46" t="s">
        <v>37764</v>
      </c>
      <c r="F4474" s="47">
        <v>4361</v>
      </c>
      <c r="G4474" s="48" t="s">
        <v>59</v>
      </c>
      <c r="H4474" s="48" t="s">
        <v>59</v>
      </c>
      <c r="I4474" s="48" t="s">
        <v>99</v>
      </c>
      <c r="J4474" s="48" t="s">
        <v>48</v>
      </c>
      <c r="K4474" s="48" t="s">
        <v>100</v>
      </c>
      <c r="L4474" s="48" t="s">
        <v>37765</v>
      </c>
      <c r="M4474" s="48" t="s">
        <v>37766</v>
      </c>
      <c r="N4474" t="e">
        <f>VLOOKUP(B4474,HIS退!B:F,5,FALSE)</f>
        <v>#N/A</v>
      </c>
      <c r="O4474" t="e">
        <f t="shared" si="139"/>
        <v>#N/A</v>
      </c>
      <c r="P4474" s="37" t="e">
        <f>VLOOKUP(C4474,微信退!Q:S,3,FALSE)</f>
        <v>#N/A</v>
      </c>
      <c r="Q4474" t="e">
        <f t="shared" si="140"/>
        <v>#N/A</v>
      </c>
    </row>
    <row r="4475" spans="1:17" hidden="1">
      <c r="A4475" s="49">
        <v>42915.607604166667</v>
      </c>
      <c r="B4475" s="46">
        <v>471419</v>
      </c>
      <c r="C4475" s="50" t="s">
        <v>27104</v>
      </c>
      <c r="D4475" s="46" t="s">
        <v>28921</v>
      </c>
      <c r="E4475" s="46" t="s">
        <v>28922</v>
      </c>
      <c r="F4475" s="47">
        <v>74</v>
      </c>
      <c r="G4475" s="48" t="s">
        <v>34</v>
      </c>
      <c r="H4475" s="48" t="s">
        <v>112</v>
      </c>
      <c r="I4475" s="48" t="s">
        <v>99</v>
      </c>
      <c r="J4475" s="48" t="s">
        <v>48</v>
      </c>
      <c r="K4475" s="48" t="s">
        <v>100</v>
      </c>
      <c r="L4475" s="48" t="s">
        <v>27105</v>
      </c>
      <c r="M4475" s="48" t="s">
        <v>37767</v>
      </c>
      <c r="N4475">
        <f>VLOOKUP(B4475,HIS退!B:F,5,FALSE)</f>
        <v>-74</v>
      </c>
      <c r="O4475" t="str">
        <f t="shared" ref="O4475:O4538" si="141">IF(N4475=F4475*-1,"",1)</f>
        <v/>
      </c>
      <c r="P4475" s="37">
        <f>VLOOKUP(C4475,微信退!Q:S,3,FALSE)</f>
        <v>74</v>
      </c>
      <c r="Q4475" t="str">
        <f t="shared" ref="Q4475:Q4538" si="142">IF(P4475=F4475,"",1)</f>
        <v/>
      </c>
    </row>
    <row r="4476" spans="1:17" hidden="1">
      <c r="A4476" s="49">
        <v>42915.611354166664</v>
      </c>
      <c r="B4476" s="46">
        <v>471613</v>
      </c>
      <c r="C4476" s="50" t="s">
        <v>27038</v>
      </c>
      <c r="D4476" s="46" t="s">
        <v>28923</v>
      </c>
      <c r="E4476" s="46" t="s">
        <v>28924</v>
      </c>
      <c r="F4476" s="47">
        <v>6</v>
      </c>
      <c r="G4476" s="48" t="s">
        <v>59</v>
      </c>
      <c r="H4476" s="48" t="s">
        <v>112</v>
      </c>
      <c r="I4476" s="48" t="s">
        <v>99</v>
      </c>
      <c r="J4476" s="48" t="s">
        <v>48</v>
      </c>
      <c r="K4476" s="48" t="s">
        <v>100</v>
      </c>
      <c r="L4476" s="48" t="s">
        <v>27039</v>
      </c>
      <c r="M4476" s="48" t="s">
        <v>37768</v>
      </c>
      <c r="N4476">
        <f>VLOOKUP(B4476,HIS退!B:F,5,FALSE)</f>
        <v>-6</v>
      </c>
      <c r="O4476" t="str">
        <f t="shared" si="141"/>
        <v/>
      </c>
      <c r="P4476" s="37">
        <f>VLOOKUP(C4476,微信退!Q:S,3,FALSE)</f>
        <v>6</v>
      </c>
      <c r="Q4476" t="str">
        <f t="shared" si="142"/>
        <v/>
      </c>
    </row>
    <row r="4477" spans="1:17" hidden="1">
      <c r="A4477" s="49">
        <v>42915.61346064815</v>
      </c>
      <c r="B4477" s="46">
        <v>471705</v>
      </c>
      <c r="C4477" s="50" t="s">
        <v>37769</v>
      </c>
      <c r="D4477" s="46" t="s">
        <v>37770</v>
      </c>
      <c r="E4477" s="46" t="s">
        <v>37771</v>
      </c>
      <c r="F4477" s="47">
        <v>1000</v>
      </c>
      <c r="G4477" s="48" t="s">
        <v>34</v>
      </c>
      <c r="H4477" s="48" t="s">
        <v>34</v>
      </c>
      <c r="I4477" s="48" t="s">
        <v>101</v>
      </c>
      <c r="J4477" s="48" t="s">
        <v>98</v>
      </c>
      <c r="K4477" s="48" t="s">
        <v>100</v>
      </c>
      <c r="L4477" s="48" t="s">
        <v>37772</v>
      </c>
      <c r="M4477" s="48" t="s">
        <v>37773</v>
      </c>
      <c r="N4477" t="e">
        <f>VLOOKUP(B4477,HIS退!B:F,5,FALSE)</f>
        <v>#N/A</v>
      </c>
      <c r="O4477" t="e">
        <f t="shared" si="141"/>
        <v>#N/A</v>
      </c>
      <c r="P4477" s="37" t="e">
        <f>VLOOKUP(C4477,微信退!Q:S,3,FALSE)</f>
        <v>#N/A</v>
      </c>
      <c r="Q4477" t="e">
        <f t="shared" si="142"/>
        <v>#N/A</v>
      </c>
    </row>
    <row r="4478" spans="1:17" hidden="1">
      <c r="A4478" s="49">
        <v>42915.614317129628</v>
      </c>
      <c r="B4478" s="46">
        <v>471761</v>
      </c>
      <c r="C4478" s="50" t="s">
        <v>37774</v>
      </c>
      <c r="D4478" s="46" t="s">
        <v>37775</v>
      </c>
      <c r="E4478" s="46" t="s">
        <v>37776</v>
      </c>
      <c r="F4478" s="47">
        <v>867</v>
      </c>
      <c r="G4478" s="48" t="s">
        <v>34</v>
      </c>
      <c r="H4478" s="48" t="s">
        <v>34</v>
      </c>
      <c r="I4478" s="48" t="s">
        <v>101</v>
      </c>
      <c r="J4478" s="48" t="s">
        <v>98</v>
      </c>
      <c r="K4478" s="48" t="s">
        <v>100</v>
      </c>
      <c r="L4478" s="48" t="s">
        <v>37777</v>
      </c>
      <c r="M4478" s="48" t="s">
        <v>37778</v>
      </c>
      <c r="N4478" t="e">
        <f>VLOOKUP(B4478,HIS退!B:F,5,FALSE)</f>
        <v>#N/A</v>
      </c>
      <c r="O4478" t="e">
        <f t="shared" si="141"/>
        <v>#N/A</v>
      </c>
      <c r="P4478" s="37" t="e">
        <f>VLOOKUP(C4478,微信退!Q:S,3,FALSE)</f>
        <v>#N/A</v>
      </c>
      <c r="Q4478" t="e">
        <f t="shared" si="142"/>
        <v>#N/A</v>
      </c>
    </row>
    <row r="4479" spans="1:17" hidden="1">
      <c r="A4479" s="49">
        <v>42915.614999999998</v>
      </c>
      <c r="B4479" s="46">
        <v>471802</v>
      </c>
      <c r="C4479" s="50" t="s">
        <v>37779</v>
      </c>
      <c r="D4479" s="46" t="s">
        <v>37780</v>
      </c>
      <c r="E4479" s="46" t="s">
        <v>37781</v>
      </c>
      <c r="F4479" s="47">
        <v>120</v>
      </c>
      <c r="G4479" s="48" t="s">
        <v>59</v>
      </c>
      <c r="H4479" s="48" t="s">
        <v>59</v>
      </c>
      <c r="I4479" s="48" t="s">
        <v>99</v>
      </c>
      <c r="J4479" s="48" t="s">
        <v>48</v>
      </c>
      <c r="K4479" s="48" t="s">
        <v>100</v>
      </c>
      <c r="L4479" s="48" t="s">
        <v>37782</v>
      </c>
      <c r="M4479" s="48" t="s">
        <v>37783</v>
      </c>
      <c r="N4479" t="e">
        <f>VLOOKUP(B4479,HIS退!B:F,5,FALSE)</f>
        <v>#N/A</v>
      </c>
      <c r="O4479" t="e">
        <f t="shared" si="141"/>
        <v>#N/A</v>
      </c>
      <c r="P4479" s="37" t="e">
        <f>VLOOKUP(C4479,微信退!Q:S,3,FALSE)</f>
        <v>#N/A</v>
      </c>
      <c r="Q4479" t="e">
        <f t="shared" si="142"/>
        <v>#N/A</v>
      </c>
    </row>
    <row r="4480" spans="1:17" hidden="1">
      <c r="A4480" s="49">
        <v>42915.618981481479</v>
      </c>
      <c r="B4480" s="46">
        <v>472015</v>
      </c>
      <c r="C4480" s="50" t="s">
        <v>37784</v>
      </c>
      <c r="D4480" s="46" t="s">
        <v>37785</v>
      </c>
      <c r="E4480" s="46" t="s">
        <v>37786</v>
      </c>
      <c r="F4480" s="47">
        <v>550</v>
      </c>
      <c r="G4480" s="48" t="s">
        <v>59</v>
      </c>
      <c r="H4480" s="48" t="s">
        <v>59</v>
      </c>
      <c r="I4480" s="48" t="s">
        <v>99</v>
      </c>
      <c r="J4480" s="48" t="s">
        <v>48</v>
      </c>
      <c r="K4480" s="48" t="s">
        <v>100</v>
      </c>
      <c r="L4480" s="48" t="s">
        <v>37787</v>
      </c>
      <c r="M4480" s="48" t="s">
        <v>37788</v>
      </c>
      <c r="N4480" t="e">
        <f>VLOOKUP(B4480,HIS退!B:F,5,FALSE)</f>
        <v>#N/A</v>
      </c>
      <c r="O4480" t="e">
        <f t="shared" si="141"/>
        <v>#N/A</v>
      </c>
      <c r="P4480" s="37" t="e">
        <f>VLOOKUP(C4480,微信退!Q:S,3,FALSE)</f>
        <v>#N/A</v>
      </c>
      <c r="Q4480" t="e">
        <f t="shared" si="142"/>
        <v>#N/A</v>
      </c>
    </row>
    <row r="4481" spans="1:17" hidden="1">
      <c r="A4481" s="49">
        <v>42915.620995370373</v>
      </c>
      <c r="B4481" s="46">
        <v>472135</v>
      </c>
      <c r="C4481" s="50" t="s">
        <v>37789</v>
      </c>
      <c r="D4481" s="46" t="s">
        <v>37790</v>
      </c>
      <c r="E4481" s="46" t="s">
        <v>37791</v>
      </c>
      <c r="F4481" s="47">
        <v>66</v>
      </c>
      <c r="G4481" s="48" t="s">
        <v>34</v>
      </c>
      <c r="H4481" s="48" t="s">
        <v>34</v>
      </c>
      <c r="I4481" s="48" t="s">
        <v>99</v>
      </c>
      <c r="J4481" s="48" t="s">
        <v>48</v>
      </c>
      <c r="K4481" s="48" t="s">
        <v>100</v>
      </c>
      <c r="L4481" s="48" t="s">
        <v>37792</v>
      </c>
      <c r="M4481" s="48" t="s">
        <v>37793</v>
      </c>
      <c r="N4481" t="e">
        <f>VLOOKUP(B4481,HIS退!B:F,5,FALSE)</f>
        <v>#N/A</v>
      </c>
      <c r="O4481" t="e">
        <f t="shared" si="141"/>
        <v>#N/A</v>
      </c>
      <c r="P4481" s="37" t="e">
        <f>VLOOKUP(C4481,微信退!Q:S,3,FALSE)</f>
        <v>#N/A</v>
      </c>
      <c r="Q4481" t="e">
        <f t="shared" si="142"/>
        <v>#N/A</v>
      </c>
    </row>
    <row r="4482" spans="1:17" hidden="1">
      <c r="A4482" s="49">
        <v>42915.623182870368</v>
      </c>
      <c r="B4482" s="46">
        <v>472261</v>
      </c>
      <c r="C4482" s="50" t="s">
        <v>37794</v>
      </c>
      <c r="D4482" s="46" t="s">
        <v>37795</v>
      </c>
      <c r="E4482" s="46" t="s">
        <v>37796</v>
      </c>
      <c r="F4482" s="47">
        <v>144</v>
      </c>
      <c r="G4482" s="48" t="s">
        <v>34</v>
      </c>
      <c r="H4482" s="48" t="s">
        <v>34</v>
      </c>
      <c r="I4482" s="48" t="s">
        <v>101</v>
      </c>
      <c r="J4482" s="48" t="s">
        <v>98</v>
      </c>
      <c r="K4482" s="48" t="s">
        <v>100</v>
      </c>
      <c r="L4482" s="48" t="s">
        <v>37797</v>
      </c>
      <c r="M4482" s="48" t="s">
        <v>37798</v>
      </c>
      <c r="N4482" t="e">
        <f>VLOOKUP(B4482,HIS退!B:F,5,FALSE)</f>
        <v>#N/A</v>
      </c>
      <c r="O4482" t="e">
        <f t="shared" si="141"/>
        <v>#N/A</v>
      </c>
      <c r="P4482" s="37" t="e">
        <f>VLOOKUP(C4482,微信退!Q:S,3,FALSE)</f>
        <v>#N/A</v>
      </c>
      <c r="Q4482" t="e">
        <f t="shared" si="142"/>
        <v>#N/A</v>
      </c>
    </row>
    <row r="4483" spans="1:17" hidden="1">
      <c r="A4483" s="49">
        <v>42915.624768518515</v>
      </c>
      <c r="B4483" s="46">
        <v>472341</v>
      </c>
      <c r="C4483" s="50" t="s">
        <v>37799</v>
      </c>
      <c r="D4483" s="46" t="s">
        <v>37800</v>
      </c>
      <c r="E4483" s="46" t="s">
        <v>37801</v>
      </c>
      <c r="F4483" s="47">
        <v>354</v>
      </c>
      <c r="G4483" s="48" t="s">
        <v>59</v>
      </c>
      <c r="H4483" s="48" t="s">
        <v>59</v>
      </c>
      <c r="I4483" s="48" t="s">
        <v>99</v>
      </c>
      <c r="J4483" s="48" t="s">
        <v>48</v>
      </c>
      <c r="K4483" s="48" t="s">
        <v>100</v>
      </c>
      <c r="L4483" s="48" t="s">
        <v>37802</v>
      </c>
      <c r="M4483" s="48" t="s">
        <v>37803</v>
      </c>
      <c r="N4483" t="e">
        <f>VLOOKUP(B4483,HIS退!B:F,5,FALSE)</f>
        <v>#N/A</v>
      </c>
      <c r="O4483" t="e">
        <f t="shared" si="141"/>
        <v>#N/A</v>
      </c>
      <c r="P4483" s="37" t="e">
        <f>VLOOKUP(C4483,微信退!Q:S,3,FALSE)</f>
        <v>#N/A</v>
      </c>
      <c r="Q4483" t="e">
        <f t="shared" si="142"/>
        <v>#N/A</v>
      </c>
    </row>
    <row r="4484" spans="1:17" hidden="1">
      <c r="A4484" s="49">
        <v>42915.625138888892</v>
      </c>
      <c r="B4484" s="46">
        <v>472358</v>
      </c>
      <c r="C4484" s="50" t="s">
        <v>37804</v>
      </c>
      <c r="D4484" s="46" t="s">
        <v>37805</v>
      </c>
      <c r="E4484" s="46" t="s">
        <v>37806</v>
      </c>
      <c r="F4484" s="47">
        <v>20</v>
      </c>
      <c r="G4484" s="48" t="s">
        <v>34</v>
      </c>
      <c r="H4484" s="48" t="s">
        <v>29015</v>
      </c>
      <c r="I4484" s="48" t="s">
        <v>99</v>
      </c>
      <c r="J4484" s="48" t="s">
        <v>48</v>
      </c>
      <c r="K4484" s="48" t="s">
        <v>100</v>
      </c>
      <c r="L4484" s="48" t="s">
        <v>37807</v>
      </c>
      <c r="M4484" s="48" t="s">
        <v>37808</v>
      </c>
      <c r="N4484" t="e">
        <f>VLOOKUP(B4484,HIS退!B:F,5,FALSE)</f>
        <v>#N/A</v>
      </c>
      <c r="O4484" t="e">
        <f t="shared" si="141"/>
        <v>#N/A</v>
      </c>
      <c r="P4484" s="37" t="e">
        <f>VLOOKUP(C4484,微信退!Q:S,3,FALSE)</f>
        <v>#N/A</v>
      </c>
      <c r="Q4484" t="e">
        <f t="shared" si="142"/>
        <v>#N/A</v>
      </c>
    </row>
    <row r="4485" spans="1:17" hidden="1">
      <c r="A4485" s="49">
        <v>42915.626087962963</v>
      </c>
      <c r="B4485" s="46">
        <v>472407</v>
      </c>
      <c r="C4485" s="50" t="s">
        <v>37809</v>
      </c>
      <c r="D4485" s="46" t="s">
        <v>37810</v>
      </c>
      <c r="E4485" s="46" t="s">
        <v>37811</v>
      </c>
      <c r="F4485" s="47">
        <v>275</v>
      </c>
      <c r="G4485" s="48" t="s">
        <v>59</v>
      </c>
      <c r="H4485" s="48" t="s">
        <v>59</v>
      </c>
      <c r="I4485" s="48" t="s">
        <v>99</v>
      </c>
      <c r="J4485" s="48" t="s">
        <v>48</v>
      </c>
      <c r="K4485" s="48" t="s">
        <v>100</v>
      </c>
      <c r="L4485" s="48" t="s">
        <v>37812</v>
      </c>
      <c r="M4485" s="48" t="s">
        <v>37813</v>
      </c>
      <c r="N4485" t="e">
        <f>VLOOKUP(B4485,HIS退!B:F,5,FALSE)</f>
        <v>#N/A</v>
      </c>
      <c r="O4485" t="e">
        <f t="shared" si="141"/>
        <v>#N/A</v>
      </c>
      <c r="P4485" s="37" t="e">
        <f>VLOOKUP(C4485,微信退!Q:S,3,FALSE)</f>
        <v>#N/A</v>
      </c>
      <c r="Q4485" t="e">
        <f t="shared" si="142"/>
        <v>#N/A</v>
      </c>
    </row>
    <row r="4486" spans="1:17" hidden="1">
      <c r="A4486" s="49">
        <v>42915.62840277778</v>
      </c>
      <c r="B4486" s="46">
        <v>472560</v>
      </c>
      <c r="C4486" s="50" t="s">
        <v>27006</v>
      </c>
      <c r="D4486" s="46" t="s">
        <v>28925</v>
      </c>
      <c r="E4486" s="46" t="s">
        <v>28926</v>
      </c>
      <c r="F4486" s="47">
        <v>500</v>
      </c>
      <c r="G4486" s="48" t="s">
        <v>34</v>
      </c>
      <c r="H4486" s="48" t="s">
        <v>112</v>
      </c>
      <c r="I4486" s="48" t="s">
        <v>99</v>
      </c>
      <c r="J4486" s="48" t="s">
        <v>48</v>
      </c>
      <c r="K4486" s="48" t="s">
        <v>100</v>
      </c>
      <c r="L4486" s="48" t="s">
        <v>27007</v>
      </c>
      <c r="M4486" s="48" t="s">
        <v>37814</v>
      </c>
      <c r="N4486">
        <f>VLOOKUP(B4486,HIS退!B:F,5,FALSE)</f>
        <v>-500</v>
      </c>
      <c r="O4486" t="str">
        <f t="shared" si="141"/>
        <v/>
      </c>
      <c r="P4486" s="37">
        <f>VLOOKUP(C4486,微信退!Q:S,3,FALSE)</f>
        <v>500</v>
      </c>
      <c r="Q4486" t="str">
        <f t="shared" si="142"/>
        <v/>
      </c>
    </row>
    <row r="4487" spans="1:17" hidden="1">
      <c r="A4487" s="49">
        <v>42915.628784722219</v>
      </c>
      <c r="B4487" s="46">
        <v>472574</v>
      </c>
      <c r="C4487" s="50" t="s">
        <v>37815</v>
      </c>
      <c r="D4487" s="46" t="s">
        <v>37816</v>
      </c>
      <c r="E4487" s="46" t="s">
        <v>37817</v>
      </c>
      <c r="F4487" s="47">
        <v>1200</v>
      </c>
      <c r="G4487" s="48" t="s">
        <v>59</v>
      </c>
      <c r="H4487" s="48" t="s">
        <v>59</v>
      </c>
      <c r="I4487" s="48" t="s">
        <v>99</v>
      </c>
      <c r="J4487" s="48" t="s">
        <v>48</v>
      </c>
      <c r="K4487" s="48" t="s">
        <v>100</v>
      </c>
      <c r="L4487" s="48" t="s">
        <v>37818</v>
      </c>
      <c r="M4487" s="48" t="s">
        <v>37819</v>
      </c>
      <c r="N4487" t="e">
        <f>VLOOKUP(B4487,HIS退!B:F,5,FALSE)</f>
        <v>#N/A</v>
      </c>
      <c r="O4487" t="e">
        <f t="shared" si="141"/>
        <v>#N/A</v>
      </c>
      <c r="P4487" s="37" t="e">
        <f>VLOOKUP(C4487,微信退!Q:S,3,FALSE)</f>
        <v>#N/A</v>
      </c>
      <c r="Q4487" t="e">
        <f t="shared" si="142"/>
        <v>#N/A</v>
      </c>
    </row>
    <row r="4488" spans="1:17" hidden="1">
      <c r="A4488" s="49">
        <v>42915.631932870368</v>
      </c>
      <c r="B4488" s="46">
        <v>472717</v>
      </c>
      <c r="C4488" s="50" t="s">
        <v>27034</v>
      </c>
      <c r="D4488" s="46" t="s">
        <v>28927</v>
      </c>
      <c r="E4488" s="46" t="s">
        <v>28928</v>
      </c>
      <c r="F4488" s="47">
        <v>14</v>
      </c>
      <c r="G4488" s="48" t="s">
        <v>34</v>
      </c>
      <c r="H4488" s="48" t="s">
        <v>112</v>
      </c>
      <c r="I4488" s="48" t="s">
        <v>99</v>
      </c>
      <c r="J4488" s="48" t="s">
        <v>48</v>
      </c>
      <c r="K4488" s="48" t="s">
        <v>100</v>
      </c>
      <c r="L4488" s="48" t="s">
        <v>27035</v>
      </c>
      <c r="M4488" s="48" t="s">
        <v>37820</v>
      </c>
      <c r="N4488">
        <f>VLOOKUP(B4488,HIS退!B:F,5,FALSE)</f>
        <v>-14</v>
      </c>
      <c r="O4488" t="str">
        <f t="shared" si="141"/>
        <v/>
      </c>
      <c r="P4488" s="37">
        <f>VLOOKUP(C4488,微信退!Q:S,3,FALSE)</f>
        <v>14</v>
      </c>
      <c r="Q4488" t="str">
        <f t="shared" si="142"/>
        <v/>
      </c>
    </row>
    <row r="4489" spans="1:17" hidden="1">
      <c r="A4489" s="49">
        <v>42915.6328125</v>
      </c>
      <c r="B4489" s="46">
        <v>472766</v>
      </c>
      <c r="C4489" s="50" t="s">
        <v>26986</v>
      </c>
      <c r="D4489" s="46" t="s">
        <v>28929</v>
      </c>
      <c r="E4489" s="46" t="s">
        <v>28930</v>
      </c>
      <c r="F4489" s="47">
        <v>48</v>
      </c>
      <c r="G4489" s="48" t="s">
        <v>59</v>
      </c>
      <c r="H4489" s="48" t="s">
        <v>112</v>
      </c>
      <c r="I4489" s="48" t="s">
        <v>99</v>
      </c>
      <c r="J4489" s="48" t="s">
        <v>48</v>
      </c>
      <c r="K4489" s="48" t="s">
        <v>100</v>
      </c>
      <c r="L4489" s="48" t="s">
        <v>26987</v>
      </c>
      <c r="M4489" s="48" t="s">
        <v>37821</v>
      </c>
      <c r="N4489">
        <f>VLOOKUP(B4489,HIS退!B:F,5,FALSE)</f>
        <v>-48</v>
      </c>
      <c r="O4489" t="str">
        <f t="shared" si="141"/>
        <v/>
      </c>
      <c r="P4489" s="37">
        <f>VLOOKUP(C4489,微信退!Q:S,3,FALSE)</f>
        <v>48</v>
      </c>
      <c r="Q4489" t="str">
        <f t="shared" si="142"/>
        <v/>
      </c>
    </row>
    <row r="4490" spans="1:17" hidden="1">
      <c r="A4490" s="49">
        <v>42915.635960648149</v>
      </c>
      <c r="B4490" s="46">
        <v>472923</v>
      </c>
      <c r="C4490" s="50" t="s">
        <v>37822</v>
      </c>
      <c r="D4490" s="46" t="s">
        <v>37823</v>
      </c>
      <c r="E4490" s="46" t="s">
        <v>37824</v>
      </c>
      <c r="F4490" s="47">
        <v>12</v>
      </c>
      <c r="G4490" s="48" t="s">
        <v>59</v>
      </c>
      <c r="H4490" s="48" t="s">
        <v>59</v>
      </c>
      <c r="I4490" s="48" t="s">
        <v>99</v>
      </c>
      <c r="J4490" s="48" t="s">
        <v>48</v>
      </c>
      <c r="K4490" s="48" t="s">
        <v>100</v>
      </c>
      <c r="L4490" s="48" t="s">
        <v>37825</v>
      </c>
      <c r="M4490" s="48" t="s">
        <v>37826</v>
      </c>
      <c r="N4490" t="e">
        <f>VLOOKUP(B4490,HIS退!B:F,5,FALSE)</f>
        <v>#N/A</v>
      </c>
      <c r="O4490" t="e">
        <f t="shared" si="141"/>
        <v>#N/A</v>
      </c>
      <c r="P4490" s="37" t="e">
        <f>VLOOKUP(C4490,微信退!Q:S,3,FALSE)</f>
        <v>#N/A</v>
      </c>
      <c r="Q4490" t="e">
        <f t="shared" si="142"/>
        <v>#N/A</v>
      </c>
    </row>
    <row r="4491" spans="1:17" hidden="1">
      <c r="A4491" s="49">
        <v>42915.637569444443</v>
      </c>
      <c r="B4491" s="46">
        <v>473012</v>
      </c>
      <c r="C4491" s="50" t="s">
        <v>27102</v>
      </c>
      <c r="D4491" s="46" t="s">
        <v>28931</v>
      </c>
      <c r="E4491" s="46" t="s">
        <v>28932</v>
      </c>
      <c r="F4491" s="47">
        <v>87</v>
      </c>
      <c r="G4491" s="48" t="s">
        <v>34</v>
      </c>
      <c r="H4491" s="48" t="s">
        <v>112</v>
      </c>
      <c r="I4491" s="48" t="s">
        <v>99</v>
      </c>
      <c r="J4491" s="48" t="s">
        <v>48</v>
      </c>
      <c r="K4491" s="48" t="s">
        <v>100</v>
      </c>
      <c r="L4491" s="48" t="s">
        <v>27103</v>
      </c>
      <c r="M4491" s="48" t="s">
        <v>37827</v>
      </c>
      <c r="N4491">
        <f>VLOOKUP(B4491,HIS退!B:F,5,FALSE)</f>
        <v>-87</v>
      </c>
      <c r="O4491" t="str">
        <f t="shared" si="141"/>
        <v/>
      </c>
      <c r="P4491" s="37">
        <f>VLOOKUP(C4491,微信退!Q:S,3,FALSE)</f>
        <v>87</v>
      </c>
      <c r="Q4491" t="str">
        <f t="shared" si="142"/>
        <v/>
      </c>
    </row>
    <row r="4492" spans="1:17" hidden="1">
      <c r="A4492" s="49">
        <v>42915.639513888891</v>
      </c>
      <c r="B4492" s="46">
        <v>473122</v>
      </c>
      <c r="C4492" s="50" t="s">
        <v>37828</v>
      </c>
      <c r="D4492" s="46" t="s">
        <v>37829</v>
      </c>
      <c r="E4492" s="46" t="s">
        <v>37830</v>
      </c>
      <c r="F4492" s="47">
        <v>500</v>
      </c>
      <c r="G4492" s="48" t="s">
        <v>59</v>
      </c>
      <c r="H4492" s="48" t="s">
        <v>59</v>
      </c>
      <c r="I4492" s="48" t="s">
        <v>99</v>
      </c>
      <c r="J4492" s="48" t="s">
        <v>48</v>
      </c>
      <c r="K4492" s="48" t="s">
        <v>100</v>
      </c>
      <c r="L4492" s="48" t="s">
        <v>37831</v>
      </c>
      <c r="M4492" s="48" t="s">
        <v>37832</v>
      </c>
      <c r="N4492" t="e">
        <f>VLOOKUP(B4492,HIS退!B:F,5,FALSE)</f>
        <v>#N/A</v>
      </c>
      <c r="O4492" t="e">
        <f t="shared" si="141"/>
        <v>#N/A</v>
      </c>
      <c r="P4492" s="37" t="e">
        <f>VLOOKUP(C4492,微信退!Q:S,3,FALSE)</f>
        <v>#N/A</v>
      </c>
      <c r="Q4492" t="e">
        <f t="shared" si="142"/>
        <v>#N/A</v>
      </c>
    </row>
    <row r="4493" spans="1:17" hidden="1">
      <c r="A4493" s="49">
        <v>42915.640138888892</v>
      </c>
      <c r="B4493" s="46">
        <v>473165</v>
      </c>
      <c r="C4493" s="50" t="s">
        <v>37833</v>
      </c>
      <c r="D4493" s="46" t="s">
        <v>37834</v>
      </c>
      <c r="E4493" s="46" t="s">
        <v>37835</v>
      </c>
      <c r="F4493" s="47">
        <v>142</v>
      </c>
      <c r="G4493" s="48" t="s">
        <v>59</v>
      </c>
      <c r="H4493" s="48" t="s">
        <v>59</v>
      </c>
      <c r="I4493" s="48" t="s">
        <v>99</v>
      </c>
      <c r="J4493" s="48" t="s">
        <v>48</v>
      </c>
      <c r="K4493" s="48" t="s">
        <v>100</v>
      </c>
      <c r="L4493" s="48" t="s">
        <v>37836</v>
      </c>
      <c r="M4493" s="48" t="s">
        <v>37837</v>
      </c>
      <c r="N4493" t="e">
        <f>VLOOKUP(B4493,HIS退!B:F,5,FALSE)</f>
        <v>#N/A</v>
      </c>
      <c r="O4493" t="e">
        <f t="shared" si="141"/>
        <v>#N/A</v>
      </c>
      <c r="P4493" s="37" t="e">
        <f>VLOOKUP(C4493,微信退!Q:S,3,FALSE)</f>
        <v>#N/A</v>
      </c>
      <c r="Q4493" t="e">
        <f t="shared" si="142"/>
        <v>#N/A</v>
      </c>
    </row>
    <row r="4494" spans="1:17" hidden="1">
      <c r="A4494" s="49">
        <v>42915.640405092592</v>
      </c>
      <c r="B4494" s="46">
        <v>473175</v>
      </c>
      <c r="C4494" s="50" t="s">
        <v>37838</v>
      </c>
      <c r="D4494" s="46" t="s">
        <v>37839</v>
      </c>
      <c r="E4494" s="46" t="s">
        <v>37840</v>
      </c>
      <c r="F4494" s="47">
        <v>2400</v>
      </c>
      <c r="G4494" s="48" t="s">
        <v>59</v>
      </c>
      <c r="H4494" s="48" t="s">
        <v>59</v>
      </c>
      <c r="I4494" s="48" t="s">
        <v>99</v>
      </c>
      <c r="J4494" s="48" t="s">
        <v>48</v>
      </c>
      <c r="K4494" s="48" t="s">
        <v>100</v>
      </c>
      <c r="L4494" s="48" t="s">
        <v>37841</v>
      </c>
      <c r="M4494" s="48" t="s">
        <v>37842</v>
      </c>
      <c r="N4494" t="e">
        <f>VLOOKUP(B4494,HIS退!B:F,5,FALSE)</f>
        <v>#N/A</v>
      </c>
      <c r="O4494" t="e">
        <f t="shared" si="141"/>
        <v>#N/A</v>
      </c>
      <c r="P4494" s="37" t="e">
        <f>VLOOKUP(C4494,微信退!Q:S,3,FALSE)</f>
        <v>#N/A</v>
      </c>
      <c r="Q4494" t="e">
        <f t="shared" si="142"/>
        <v>#N/A</v>
      </c>
    </row>
    <row r="4495" spans="1:17" hidden="1">
      <c r="A4495" s="49">
        <v>42915.641759259262</v>
      </c>
      <c r="B4495" s="46">
        <v>473239</v>
      </c>
      <c r="C4495" s="50" t="s">
        <v>37843</v>
      </c>
      <c r="D4495" s="46" t="s">
        <v>37844</v>
      </c>
      <c r="E4495" s="46" t="s">
        <v>37845</v>
      </c>
      <c r="F4495" s="47">
        <v>1000</v>
      </c>
      <c r="G4495" s="48" t="s">
        <v>59</v>
      </c>
      <c r="H4495" s="48" t="s">
        <v>59</v>
      </c>
      <c r="I4495" s="48" t="s">
        <v>99</v>
      </c>
      <c r="J4495" s="48" t="s">
        <v>48</v>
      </c>
      <c r="K4495" s="48" t="s">
        <v>100</v>
      </c>
      <c r="L4495" s="48" t="s">
        <v>37846</v>
      </c>
      <c r="M4495" s="48" t="s">
        <v>37847</v>
      </c>
      <c r="N4495" t="e">
        <f>VLOOKUP(B4495,HIS退!B:F,5,FALSE)</f>
        <v>#N/A</v>
      </c>
      <c r="O4495" t="e">
        <f t="shared" si="141"/>
        <v>#N/A</v>
      </c>
      <c r="P4495" s="37" t="e">
        <f>VLOOKUP(C4495,微信退!Q:S,3,FALSE)</f>
        <v>#N/A</v>
      </c>
      <c r="Q4495" t="e">
        <f t="shared" si="142"/>
        <v>#N/A</v>
      </c>
    </row>
    <row r="4496" spans="1:17" hidden="1">
      <c r="A4496" s="49">
        <v>42915.642002314817</v>
      </c>
      <c r="B4496" s="46">
        <v>473255</v>
      </c>
      <c r="C4496" s="50" t="s">
        <v>27022</v>
      </c>
      <c r="D4496" s="46" t="s">
        <v>28933</v>
      </c>
      <c r="E4496" s="46" t="s">
        <v>28934</v>
      </c>
      <c r="F4496" s="47">
        <v>244</v>
      </c>
      <c r="G4496" s="48" t="s">
        <v>59</v>
      </c>
      <c r="H4496" s="48" t="s">
        <v>112</v>
      </c>
      <c r="I4496" s="48" t="s">
        <v>99</v>
      </c>
      <c r="J4496" s="48" t="s">
        <v>48</v>
      </c>
      <c r="K4496" s="48" t="s">
        <v>100</v>
      </c>
      <c r="L4496" s="48" t="s">
        <v>27023</v>
      </c>
      <c r="M4496" s="48" t="s">
        <v>37848</v>
      </c>
      <c r="N4496">
        <f>VLOOKUP(B4496,HIS退!B:F,5,FALSE)</f>
        <v>-244</v>
      </c>
      <c r="O4496" t="str">
        <f t="shared" si="141"/>
        <v/>
      </c>
      <c r="P4496" s="37">
        <f>VLOOKUP(C4496,微信退!Q:S,3,FALSE)</f>
        <v>244</v>
      </c>
      <c r="Q4496" t="str">
        <f t="shared" si="142"/>
        <v/>
      </c>
    </row>
    <row r="4497" spans="1:17" hidden="1">
      <c r="A4497" s="49">
        <v>42915.645011574074</v>
      </c>
      <c r="B4497" s="46">
        <v>473422</v>
      </c>
      <c r="C4497" s="50" t="s">
        <v>26992</v>
      </c>
      <c r="D4497" s="46" t="s">
        <v>28935</v>
      </c>
      <c r="E4497" s="46" t="s">
        <v>28936</v>
      </c>
      <c r="F4497" s="47">
        <v>15</v>
      </c>
      <c r="G4497" s="48" t="s">
        <v>34</v>
      </c>
      <c r="H4497" s="48" t="s">
        <v>112</v>
      </c>
      <c r="I4497" s="48" t="s">
        <v>99</v>
      </c>
      <c r="J4497" s="48" t="s">
        <v>48</v>
      </c>
      <c r="K4497" s="48" t="s">
        <v>100</v>
      </c>
      <c r="L4497" s="48" t="s">
        <v>26993</v>
      </c>
      <c r="M4497" s="48" t="s">
        <v>37849</v>
      </c>
      <c r="N4497">
        <f>VLOOKUP(B4497,HIS退!B:F,5,FALSE)</f>
        <v>-15</v>
      </c>
      <c r="O4497" t="str">
        <f t="shared" si="141"/>
        <v/>
      </c>
      <c r="P4497" s="37">
        <f>VLOOKUP(C4497,微信退!Q:S,3,FALSE)</f>
        <v>15</v>
      </c>
      <c r="Q4497" t="str">
        <f t="shared" si="142"/>
        <v/>
      </c>
    </row>
    <row r="4498" spans="1:17" hidden="1">
      <c r="A4498" s="49">
        <v>42915.647835648146</v>
      </c>
      <c r="B4498" s="46">
        <v>473564</v>
      </c>
      <c r="C4498" s="50" t="s">
        <v>26976</v>
      </c>
      <c r="D4498" s="46" t="s">
        <v>28937</v>
      </c>
      <c r="E4498" s="46" t="s">
        <v>28938</v>
      </c>
      <c r="F4498" s="47">
        <v>869</v>
      </c>
      <c r="G4498" s="48" t="s">
        <v>59</v>
      </c>
      <c r="H4498" s="48" t="s">
        <v>112</v>
      </c>
      <c r="I4498" s="48" t="s">
        <v>99</v>
      </c>
      <c r="J4498" s="48" t="s">
        <v>48</v>
      </c>
      <c r="K4498" s="48" t="s">
        <v>100</v>
      </c>
      <c r="L4498" s="48" t="s">
        <v>26977</v>
      </c>
      <c r="M4498" s="48" t="s">
        <v>37850</v>
      </c>
      <c r="N4498">
        <f>VLOOKUP(B4498,HIS退!B:F,5,FALSE)</f>
        <v>-869</v>
      </c>
      <c r="O4498" t="str">
        <f t="shared" si="141"/>
        <v/>
      </c>
      <c r="P4498" s="37">
        <f>VLOOKUP(C4498,微信退!Q:S,3,FALSE)</f>
        <v>869</v>
      </c>
      <c r="Q4498" t="str">
        <f t="shared" si="142"/>
        <v/>
      </c>
    </row>
    <row r="4499" spans="1:17" hidden="1">
      <c r="A4499" s="49">
        <v>42915.648530092592</v>
      </c>
      <c r="B4499" s="46">
        <v>473595</v>
      </c>
      <c r="C4499" s="50" t="s">
        <v>37851</v>
      </c>
      <c r="D4499" s="46" t="s">
        <v>37852</v>
      </c>
      <c r="E4499" s="46" t="s">
        <v>37853</v>
      </c>
      <c r="F4499" s="47">
        <v>492</v>
      </c>
      <c r="G4499" s="48" t="s">
        <v>59</v>
      </c>
      <c r="H4499" s="48" t="s">
        <v>59</v>
      </c>
      <c r="I4499" s="48" t="s">
        <v>99</v>
      </c>
      <c r="J4499" s="48" t="s">
        <v>48</v>
      </c>
      <c r="K4499" s="48" t="s">
        <v>100</v>
      </c>
      <c r="L4499" s="48" t="s">
        <v>37854</v>
      </c>
      <c r="M4499" s="48" t="s">
        <v>37855</v>
      </c>
      <c r="N4499" t="e">
        <f>VLOOKUP(B4499,HIS退!B:F,5,FALSE)</f>
        <v>#N/A</v>
      </c>
      <c r="O4499" t="e">
        <f t="shared" si="141"/>
        <v>#N/A</v>
      </c>
      <c r="P4499" s="37" t="e">
        <f>VLOOKUP(C4499,微信退!Q:S,3,FALSE)</f>
        <v>#N/A</v>
      </c>
      <c r="Q4499" t="e">
        <f t="shared" si="142"/>
        <v>#N/A</v>
      </c>
    </row>
    <row r="4500" spans="1:17" hidden="1">
      <c r="A4500" s="49">
        <v>42915.648553240739</v>
      </c>
      <c r="B4500" s="46">
        <v>473599</v>
      </c>
      <c r="C4500" s="50" t="s">
        <v>37856</v>
      </c>
      <c r="D4500" s="46" t="s">
        <v>37857</v>
      </c>
      <c r="E4500" s="46" t="s">
        <v>37858</v>
      </c>
      <c r="F4500" s="47">
        <v>80</v>
      </c>
      <c r="G4500" s="48" t="s">
        <v>59</v>
      </c>
      <c r="H4500" s="48" t="s">
        <v>29015</v>
      </c>
      <c r="I4500" s="48" t="s">
        <v>99</v>
      </c>
      <c r="J4500" s="48" t="s">
        <v>48</v>
      </c>
      <c r="K4500" s="48" t="s">
        <v>100</v>
      </c>
      <c r="L4500" s="48" t="s">
        <v>37859</v>
      </c>
      <c r="M4500" s="48" t="s">
        <v>37860</v>
      </c>
      <c r="N4500" t="e">
        <f>VLOOKUP(B4500,HIS退!B:F,5,FALSE)</f>
        <v>#N/A</v>
      </c>
      <c r="O4500" t="e">
        <f t="shared" si="141"/>
        <v>#N/A</v>
      </c>
      <c r="P4500" s="37" t="e">
        <f>VLOOKUP(C4500,微信退!Q:S,3,FALSE)</f>
        <v>#N/A</v>
      </c>
      <c r="Q4500" t="e">
        <f t="shared" si="142"/>
        <v>#N/A</v>
      </c>
    </row>
    <row r="4501" spans="1:17" hidden="1">
      <c r="A4501" s="49">
        <v>42915.649363425924</v>
      </c>
      <c r="B4501" s="46">
        <v>473652</v>
      </c>
      <c r="C4501" s="50" t="s">
        <v>27042</v>
      </c>
      <c r="D4501" s="46" t="s">
        <v>28939</v>
      </c>
      <c r="E4501" s="46" t="s">
        <v>28940</v>
      </c>
      <c r="F4501" s="47">
        <v>50</v>
      </c>
      <c r="G4501" s="48" t="s">
        <v>59</v>
      </c>
      <c r="H4501" s="48" t="s">
        <v>112</v>
      </c>
      <c r="I4501" s="48" t="s">
        <v>99</v>
      </c>
      <c r="J4501" s="48" t="s">
        <v>48</v>
      </c>
      <c r="K4501" s="48" t="s">
        <v>100</v>
      </c>
      <c r="L4501" s="48" t="s">
        <v>27043</v>
      </c>
      <c r="M4501" s="48" t="s">
        <v>37861</v>
      </c>
      <c r="N4501">
        <f>VLOOKUP(B4501,HIS退!B:F,5,FALSE)</f>
        <v>-50</v>
      </c>
      <c r="O4501" t="str">
        <f t="shared" si="141"/>
        <v/>
      </c>
      <c r="P4501" s="37">
        <f>VLOOKUP(C4501,微信退!Q:S,3,FALSE)</f>
        <v>50</v>
      </c>
      <c r="Q4501" t="str">
        <f t="shared" si="142"/>
        <v/>
      </c>
    </row>
    <row r="4502" spans="1:17" hidden="1">
      <c r="A4502" s="49">
        <v>42915.649375000001</v>
      </c>
      <c r="B4502" s="46">
        <v>473653</v>
      </c>
      <c r="C4502" s="50" t="s">
        <v>37862</v>
      </c>
      <c r="D4502" s="46" t="s">
        <v>28939</v>
      </c>
      <c r="E4502" s="46" t="s">
        <v>28940</v>
      </c>
      <c r="F4502" s="47">
        <v>50</v>
      </c>
      <c r="G4502" s="48" t="s">
        <v>59</v>
      </c>
      <c r="H4502" s="48" t="s">
        <v>112</v>
      </c>
      <c r="I4502" s="48" t="s">
        <v>33856</v>
      </c>
      <c r="J4502" s="48" t="s">
        <v>33856</v>
      </c>
      <c r="K4502" s="48" t="s">
        <v>100</v>
      </c>
      <c r="L4502" s="48" t="s">
        <v>37863</v>
      </c>
      <c r="M4502" s="48" t="s">
        <v>37864</v>
      </c>
      <c r="N4502">
        <f>VLOOKUP(B4502,HIS退!B:F,5,FALSE)</f>
        <v>-50</v>
      </c>
      <c r="O4502" t="str">
        <f t="shared" si="141"/>
        <v/>
      </c>
      <c r="P4502" s="37" t="e">
        <f>VLOOKUP(C4502,微信退!Q:S,3,FALSE)</f>
        <v>#N/A</v>
      </c>
      <c r="Q4502" t="e">
        <f t="shared" si="142"/>
        <v>#N/A</v>
      </c>
    </row>
    <row r="4503" spans="1:17" hidden="1">
      <c r="A4503" s="49">
        <v>42915.649837962963</v>
      </c>
      <c r="B4503" s="46">
        <v>473673</v>
      </c>
      <c r="C4503" s="50" t="s">
        <v>37865</v>
      </c>
      <c r="D4503" s="46" t="s">
        <v>37866</v>
      </c>
      <c r="E4503" s="46" t="s">
        <v>37867</v>
      </c>
      <c r="F4503" s="47">
        <v>700</v>
      </c>
      <c r="G4503" s="48" t="s">
        <v>34</v>
      </c>
      <c r="H4503" s="48" t="s">
        <v>34</v>
      </c>
      <c r="I4503" s="48" t="s">
        <v>101</v>
      </c>
      <c r="J4503" s="48" t="s">
        <v>98</v>
      </c>
      <c r="K4503" s="48" t="s">
        <v>100</v>
      </c>
      <c r="L4503" s="48" t="s">
        <v>37868</v>
      </c>
      <c r="M4503" s="48" t="s">
        <v>37869</v>
      </c>
      <c r="N4503" t="e">
        <f>VLOOKUP(B4503,HIS退!B:F,5,FALSE)</f>
        <v>#N/A</v>
      </c>
      <c r="O4503" t="e">
        <f t="shared" si="141"/>
        <v>#N/A</v>
      </c>
      <c r="P4503" s="37" t="e">
        <f>VLOOKUP(C4503,微信退!Q:S,3,FALSE)</f>
        <v>#N/A</v>
      </c>
      <c r="Q4503" t="e">
        <f t="shared" si="142"/>
        <v>#N/A</v>
      </c>
    </row>
    <row r="4504" spans="1:17" hidden="1">
      <c r="A4504" s="49">
        <v>42915.650081018517</v>
      </c>
      <c r="B4504" s="46">
        <v>473689</v>
      </c>
      <c r="C4504" s="50" t="s">
        <v>37870</v>
      </c>
      <c r="D4504" s="46" t="s">
        <v>37871</v>
      </c>
      <c r="E4504" s="46" t="s">
        <v>37872</v>
      </c>
      <c r="F4504" s="47">
        <v>20</v>
      </c>
      <c r="G4504" s="48" t="s">
        <v>59</v>
      </c>
      <c r="H4504" s="48" t="s">
        <v>59</v>
      </c>
      <c r="I4504" s="48" t="s">
        <v>99</v>
      </c>
      <c r="J4504" s="48" t="s">
        <v>48</v>
      </c>
      <c r="K4504" s="48" t="s">
        <v>100</v>
      </c>
      <c r="L4504" s="48" t="s">
        <v>37873</v>
      </c>
      <c r="M4504" s="48" t="s">
        <v>37874</v>
      </c>
      <c r="N4504" t="e">
        <f>VLOOKUP(B4504,HIS退!B:F,5,FALSE)</f>
        <v>#N/A</v>
      </c>
      <c r="O4504" t="e">
        <f t="shared" si="141"/>
        <v>#N/A</v>
      </c>
      <c r="P4504" s="37" t="e">
        <f>VLOOKUP(C4504,微信退!Q:S,3,FALSE)</f>
        <v>#N/A</v>
      </c>
      <c r="Q4504" t="e">
        <f t="shared" si="142"/>
        <v>#N/A</v>
      </c>
    </row>
    <row r="4505" spans="1:17" hidden="1">
      <c r="A4505" s="49">
        <v>42915.650937500002</v>
      </c>
      <c r="B4505" s="46">
        <v>473725</v>
      </c>
      <c r="C4505" s="50" t="s">
        <v>37875</v>
      </c>
      <c r="D4505" s="46" t="s">
        <v>37876</v>
      </c>
      <c r="E4505" s="46" t="s">
        <v>37877</v>
      </c>
      <c r="F4505" s="47">
        <v>90</v>
      </c>
      <c r="G4505" s="48" t="s">
        <v>34</v>
      </c>
      <c r="H4505" s="48" t="s">
        <v>34</v>
      </c>
      <c r="I4505" s="48" t="s">
        <v>99</v>
      </c>
      <c r="J4505" s="48" t="s">
        <v>48</v>
      </c>
      <c r="K4505" s="48" t="s">
        <v>100</v>
      </c>
      <c r="L4505" s="48" t="s">
        <v>37878</v>
      </c>
      <c r="M4505" s="48" t="s">
        <v>37879</v>
      </c>
      <c r="N4505" t="e">
        <f>VLOOKUP(B4505,HIS退!B:F,5,FALSE)</f>
        <v>#N/A</v>
      </c>
      <c r="O4505" t="e">
        <f t="shared" si="141"/>
        <v>#N/A</v>
      </c>
      <c r="P4505" s="37" t="e">
        <f>VLOOKUP(C4505,微信退!Q:S,3,FALSE)</f>
        <v>#N/A</v>
      </c>
      <c r="Q4505" t="e">
        <f t="shared" si="142"/>
        <v>#N/A</v>
      </c>
    </row>
    <row r="4506" spans="1:17" hidden="1">
      <c r="A4506" s="49">
        <v>42915.652268518519</v>
      </c>
      <c r="B4506" s="46">
        <v>473790</v>
      </c>
      <c r="C4506" s="50" t="s">
        <v>37880</v>
      </c>
      <c r="D4506" s="46" t="s">
        <v>37881</v>
      </c>
      <c r="E4506" s="46" t="s">
        <v>37882</v>
      </c>
      <c r="F4506" s="47">
        <v>192</v>
      </c>
      <c r="G4506" s="48" t="s">
        <v>34</v>
      </c>
      <c r="H4506" s="48" t="s">
        <v>29015</v>
      </c>
      <c r="I4506" s="48" t="s">
        <v>99</v>
      </c>
      <c r="J4506" s="48" t="s">
        <v>48</v>
      </c>
      <c r="K4506" s="48" t="s">
        <v>100</v>
      </c>
      <c r="L4506" s="48" t="s">
        <v>37883</v>
      </c>
      <c r="M4506" s="48" t="s">
        <v>37884</v>
      </c>
      <c r="N4506" t="e">
        <f>VLOOKUP(B4506,HIS退!B:F,5,FALSE)</f>
        <v>#N/A</v>
      </c>
      <c r="O4506" t="e">
        <f t="shared" si="141"/>
        <v>#N/A</v>
      </c>
      <c r="P4506" s="37" t="e">
        <f>VLOOKUP(C4506,微信退!Q:S,3,FALSE)</f>
        <v>#N/A</v>
      </c>
      <c r="Q4506" t="e">
        <f t="shared" si="142"/>
        <v>#N/A</v>
      </c>
    </row>
    <row r="4507" spans="1:17" hidden="1">
      <c r="A4507" s="49">
        <v>42915.655266203707</v>
      </c>
      <c r="B4507" s="46">
        <v>473909</v>
      </c>
      <c r="C4507" s="50" t="s">
        <v>26962</v>
      </c>
      <c r="D4507" s="46" t="s">
        <v>28941</v>
      </c>
      <c r="E4507" s="46" t="s">
        <v>28942</v>
      </c>
      <c r="F4507" s="47">
        <v>7</v>
      </c>
      <c r="G4507" s="48" t="s">
        <v>59</v>
      </c>
      <c r="H4507" s="48" t="s">
        <v>112</v>
      </c>
      <c r="I4507" s="48" t="s">
        <v>99</v>
      </c>
      <c r="J4507" s="48" t="s">
        <v>48</v>
      </c>
      <c r="K4507" s="48" t="s">
        <v>100</v>
      </c>
      <c r="L4507" s="48" t="s">
        <v>26963</v>
      </c>
      <c r="M4507" s="48" t="s">
        <v>37885</v>
      </c>
      <c r="N4507">
        <f>VLOOKUP(B4507,HIS退!B:F,5,FALSE)</f>
        <v>-7</v>
      </c>
      <c r="O4507" t="str">
        <f t="shared" si="141"/>
        <v/>
      </c>
      <c r="P4507" s="37">
        <f>VLOOKUP(C4507,微信退!Q:S,3,FALSE)</f>
        <v>7</v>
      </c>
      <c r="Q4507" t="str">
        <f t="shared" si="142"/>
        <v/>
      </c>
    </row>
    <row r="4508" spans="1:17" hidden="1">
      <c r="A4508" s="49">
        <v>42915.655324074076</v>
      </c>
      <c r="B4508" s="46">
        <v>473941</v>
      </c>
      <c r="C4508" s="50" t="s">
        <v>37886</v>
      </c>
      <c r="D4508" s="46" t="s">
        <v>37887</v>
      </c>
      <c r="E4508" s="46" t="s">
        <v>37888</v>
      </c>
      <c r="F4508" s="47">
        <v>900</v>
      </c>
      <c r="G4508" s="48" t="s">
        <v>34</v>
      </c>
      <c r="H4508" s="48" t="s">
        <v>29015</v>
      </c>
      <c r="I4508" s="48" t="s">
        <v>99</v>
      </c>
      <c r="J4508" s="48" t="s">
        <v>48</v>
      </c>
      <c r="K4508" s="48" t="s">
        <v>100</v>
      </c>
      <c r="L4508" s="48" t="s">
        <v>37889</v>
      </c>
      <c r="M4508" s="48" t="s">
        <v>37890</v>
      </c>
      <c r="N4508" t="e">
        <f>VLOOKUP(B4508,HIS退!B:F,5,FALSE)</f>
        <v>#N/A</v>
      </c>
      <c r="O4508" t="e">
        <f t="shared" si="141"/>
        <v>#N/A</v>
      </c>
      <c r="P4508" s="37" t="e">
        <f>VLOOKUP(C4508,微信退!Q:S,3,FALSE)</f>
        <v>#N/A</v>
      </c>
      <c r="Q4508" t="e">
        <f t="shared" si="142"/>
        <v>#N/A</v>
      </c>
    </row>
    <row r="4509" spans="1:17" hidden="1">
      <c r="A4509" s="49">
        <v>42915.655960648146</v>
      </c>
      <c r="B4509" s="46">
        <v>473987</v>
      </c>
      <c r="C4509" s="50" t="s">
        <v>37891</v>
      </c>
      <c r="D4509" s="46" t="s">
        <v>37892</v>
      </c>
      <c r="E4509" s="46" t="s">
        <v>37893</v>
      </c>
      <c r="F4509" s="47">
        <v>170</v>
      </c>
      <c r="G4509" s="48" t="s">
        <v>34</v>
      </c>
      <c r="H4509" s="48" t="s">
        <v>34</v>
      </c>
      <c r="I4509" s="48" t="s">
        <v>101</v>
      </c>
      <c r="J4509" s="48" t="s">
        <v>98</v>
      </c>
      <c r="K4509" s="48" t="s">
        <v>100</v>
      </c>
      <c r="L4509" s="48" t="s">
        <v>37894</v>
      </c>
      <c r="M4509" s="48" t="s">
        <v>37895</v>
      </c>
      <c r="N4509" t="e">
        <f>VLOOKUP(B4509,HIS退!B:F,5,FALSE)</f>
        <v>#N/A</v>
      </c>
      <c r="O4509" t="e">
        <f t="shared" si="141"/>
        <v>#N/A</v>
      </c>
      <c r="P4509" s="37" t="e">
        <f>VLOOKUP(C4509,微信退!Q:S,3,FALSE)</f>
        <v>#N/A</v>
      </c>
      <c r="Q4509" t="e">
        <f t="shared" si="142"/>
        <v>#N/A</v>
      </c>
    </row>
    <row r="4510" spans="1:17" hidden="1">
      <c r="A4510" s="49">
        <v>42915.657268518517</v>
      </c>
      <c r="B4510" s="46">
        <v>474065</v>
      </c>
      <c r="C4510" s="50" t="s">
        <v>27154</v>
      </c>
      <c r="D4510" s="46" t="s">
        <v>28943</v>
      </c>
      <c r="E4510" s="46" t="s">
        <v>28944</v>
      </c>
      <c r="F4510" s="47">
        <v>300</v>
      </c>
      <c r="G4510" s="48" t="s">
        <v>34</v>
      </c>
      <c r="H4510" s="48" t="s">
        <v>112</v>
      </c>
      <c r="I4510" s="48" t="s">
        <v>99</v>
      </c>
      <c r="J4510" s="48" t="s">
        <v>48</v>
      </c>
      <c r="K4510" s="48" t="s">
        <v>100</v>
      </c>
      <c r="L4510" s="48" t="s">
        <v>27155</v>
      </c>
      <c r="M4510" s="48" t="s">
        <v>37896</v>
      </c>
      <c r="N4510">
        <f>VLOOKUP(B4510,HIS退!B:F,5,FALSE)</f>
        <v>-300</v>
      </c>
      <c r="O4510" t="str">
        <f t="shared" si="141"/>
        <v/>
      </c>
      <c r="P4510" s="37">
        <f>VLOOKUP(C4510,微信退!Q:S,3,FALSE)</f>
        <v>300</v>
      </c>
      <c r="Q4510" t="str">
        <f t="shared" si="142"/>
        <v/>
      </c>
    </row>
    <row r="4511" spans="1:17" hidden="1">
      <c r="A4511" s="49">
        <v>42915.657627314817</v>
      </c>
      <c r="B4511" s="46">
        <v>474082</v>
      </c>
      <c r="C4511" s="50" t="s">
        <v>27150</v>
      </c>
      <c r="D4511" s="46" t="s">
        <v>28943</v>
      </c>
      <c r="E4511" s="46" t="s">
        <v>28944</v>
      </c>
      <c r="F4511" s="47">
        <v>111</v>
      </c>
      <c r="G4511" s="48" t="s">
        <v>34</v>
      </c>
      <c r="H4511" s="48" t="s">
        <v>112</v>
      </c>
      <c r="I4511" s="48" t="s">
        <v>99</v>
      </c>
      <c r="J4511" s="48" t="s">
        <v>48</v>
      </c>
      <c r="K4511" s="48" t="s">
        <v>100</v>
      </c>
      <c r="L4511" s="48" t="s">
        <v>27151</v>
      </c>
      <c r="M4511" s="48" t="s">
        <v>37897</v>
      </c>
      <c r="N4511">
        <f>VLOOKUP(B4511,HIS退!B:F,5,FALSE)</f>
        <v>-111</v>
      </c>
      <c r="O4511" t="str">
        <f t="shared" si="141"/>
        <v/>
      </c>
      <c r="P4511" s="37">
        <f>VLOOKUP(C4511,微信退!Q:S,3,FALSE)</f>
        <v>111</v>
      </c>
      <c r="Q4511" t="str">
        <f t="shared" si="142"/>
        <v/>
      </c>
    </row>
    <row r="4512" spans="1:17" hidden="1">
      <c r="A4512" s="49">
        <v>42915.657986111109</v>
      </c>
      <c r="B4512" s="46">
        <v>474100</v>
      </c>
      <c r="C4512" s="50" t="s">
        <v>37898</v>
      </c>
      <c r="D4512" s="46" t="s">
        <v>37899</v>
      </c>
      <c r="E4512" s="46" t="s">
        <v>28220</v>
      </c>
      <c r="F4512" s="47">
        <v>190</v>
      </c>
      <c r="G4512" s="48" t="s">
        <v>59</v>
      </c>
      <c r="H4512" s="48" t="s">
        <v>59</v>
      </c>
      <c r="I4512" s="48" t="s">
        <v>99</v>
      </c>
      <c r="J4512" s="48" t="s">
        <v>48</v>
      </c>
      <c r="K4512" s="48" t="s">
        <v>100</v>
      </c>
      <c r="L4512" s="48" t="s">
        <v>37900</v>
      </c>
      <c r="M4512" s="48" t="s">
        <v>37901</v>
      </c>
      <c r="N4512" t="e">
        <f>VLOOKUP(B4512,HIS退!B:F,5,FALSE)</f>
        <v>#N/A</v>
      </c>
      <c r="O4512" t="e">
        <f t="shared" si="141"/>
        <v>#N/A</v>
      </c>
      <c r="P4512" s="37" t="e">
        <f>VLOOKUP(C4512,微信退!Q:S,3,FALSE)</f>
        <v>#N/A</v>
      </c>
      <c r="Q4512" t="e">
        <f t="shared" si="142"/>
        <v>#N/A</v>
      </c>
    </row>
    <row r="4513" spans="1:17" hidden="1">
      <c r="A4513" s="49">
        <v>42915.65966435185</v>
      </c>
      <c r="B4513" s="46">
        <v>474160</v>
      </c>
      <c r="C4513" s="50" t="s">
        <v>37902</v>
      </c>
      <c r="D4513" s="46" t="s">
        <v>37903</v>
      </c>
      <c r="E4513" s="46" t="s">
        <v>37904</v>
      </c>
      <c r="F4513" s="47">
        <v>4955</v>
      </c>
      <c r="G4513" s="48" t="s">
        <v>34</v>
      </c>
      <c r="H4513" s="48" t="s">
        <v>34</v>
      </c>
      <c r="I4513" s="48" t="s">
        <v>101</v>
      </c>
      <c r="J4513" s="48" t="s">
        <v>98</v>
      </c>
      <c r="K4513" s="48" t="s">
        <v>100</v>
      </c>
      <c r="L4513" s="48" t="s">
        <v>37905</v>
      </c>
      <c r="M4513" s="48" t="s">
        <v>37906</v>
      </c>
      <c r="N4513" t="e">
        <f>VLOOKUP(B4513,HIS退!B:F,5,FALSE)</f>
        <v>#N/A</v>
      </c>
      <c r="O4513" t="e">
        <f t="shared" si="141"/>
        <v>#N/A</v>
      </c>
      <c r="P4513" s="37" t="e">
        <f>VLOOKUP(C4513,微信退!Q:S,3,FALSE)</f>
        <v>#N/A</v>
      </c>
      <c r="Q4513" t="e">
        <f t="shared" si="142"/>
        <v>#N/A</v>
      </c>
    </row>
    <row r="4514" spans="1:17" hidden="1">
      <c r="A4514" s="49">
        <v>42915.659768518519</v>
      </c>
      <c r="B4514" s="46">
        <v>474170</v>
      </c>
      <c r="C4514" s="50" t="s">
        <v>37907</v>
      </c>
      <c r="D4514" s="46" t="s">
        <v>37908</v>
      </c>
      <c r="E4514" s="46" t="s">
        <v>37909</v>
      </c>
      <c r="F4514" s="47">
        <v>553</v>
      </c>
      <c r="G4514" s="48" t="s">
        <v>34</v>
      </c>
      <c r="H4514" s="48" t="s">
        <v>34</v>
      </c>
      <c r="I4514" s="48" t="s">
        <v>99</v>
      </c>
      <c r="J4514" s="48" t="s">
        <v>48</v>
      </c>
      <c r="K4514" s="48" t="s">
        <v>100</v>
      </c>
      <c r="L4514" s="48" t="s">
        <v>37910</v>
      </c>
      <c r="M4514" s="48" t="s">
        <v>37911</v>
      </c>
      <c r="N4514" t="e">
        <f>VLOOKUP(B4514,HIS退!B:F,5,FALSE)</f>
        <v>#N/A</v>
      </c>
      <c r="O4514" t="e">
        <f t="shared" si="141"/>
        <v>#N/A</v>
      </c>
      <c r="P4514" s="37" t="e">
        <f>VLOOKUP(C4514,微信退!Q:S,3,FALSE)</f>
        <v>#N/A</v>
      </c>
      <c r="Q4514" t="e">
        <f t="shared" si="142"/>
        <v>#N/A</v>
      </c>
    </row>
    <row r="4515" spans="1:17" hidden="1">
      <c r="A4515" s="49">
        <v>42915.660497685189</v>
      </c>
      <c r="B4515" s="46">
        <v>474205</v>
      </c>
      <c r="C4515" s="50" t="s">
        <v>37912</v>
      </c>
      <c r="D4515" s="46" t="s">
        <v>37913</v>
      </c>
      <c r="E4515" s="46" t="s">
        <v>37914</v>
      </c>
      <c r="F4515" s="47">
        <v>980</v>
      </c>
      <c r="G4515" s="48" t="s">
        <v>34</v>
      </c>
      <c r="H4515" s="48" t="s">
        <v>34</v>
      </c>
      <c r="I4515" s="48" t="s">
        <v>99</v>
      </c>
      <c r="J4515" s="48" t="s">
        <v>48</v>
      </c>
      <c r="K4515" s="48" t="s">
        <v>100</v>
      </c>
      <c r="L4515" s="48" t="s">
        <v>37915</v>
      </c>
      <c r="M4515" s="48" t="s">
        <v>37916</v>
      </c>
      <c r="N4515" t="e">
        <f>VLOOKUP(B4515,HIS退!B:F,5,FALSE)</f>
        <v>#N/A</v>
      </c>
      <c r="O4515" t="e">
        <f t="shared" si="141"/>
        <v>#N/A</v>
      </c>
      <c r="P4515" s="37" t="e">
        <f>VLOOKUP(C4515,微信退!Q:S,3,FALSE)</f>
        <v>#N/A</v>
      </c>
      <c r="Q4515" t="e">
        <f t="shared" si="142"/>
        <v>#N/A</v>
      </c>
    </row>
    <row r="4516" spans="1:17" hidden="1">
      <c r="A4516" s="49">
        <v>42915.662106481483</v>
      </c>
      <c r="B4516" s="46">
        <v>474269</v>
      </c>
      <c r="C4516" s="50" t="s">
        <v>37917</v>
      </c>
      <c r="D4516" s="46" t="s">
        <v>37918</v>
      </c>
      <c r="E4516" s="46" t="s">
        <v>37919</v>
      </c>
      <c r="F4516" s="47">
        <v>100</v>
      </c>
      <c r="G4516" s="48" t="s">
        <v>59</v>
      </c>
      <c r="H4516" s="48" t="s">
        <v>59</v>
      </c>
      <c r="I4516" s="48" t="s">
        <v>99</v>
      </c>
      <c r="J4516" s="48" t="s">
        <v>48</v>
      </c>
      <c r="K4516" s="48" t="s">
        <v>100</v>
      </c>
      <c r="L4516" s="48" t="s">
        <v>37920</v>
      </c>
      <c r="M4516" s="48" t="s">
        <v>37921</v>
      </c>
      <c r="N4516" t="e">
        <f>VLOOKUP(B4516,HIS退!B:F,5,FALSE)</f>
        <v>#N/A</v>
      </c>
      <c r="O4516" t="e">
        <f t="shared" si="141"/>
        <v>#N/A</v>
      </c>
      <c r="P4516" s="37" t="e">
        <f>VLOOKUP(C4516,微信退!Q:S,3,FALSE)</f>
        <v>#N/A</v>
      </c>
      <c r="Q4516" t="e">
        <f t="shared" si="142"/>
        <v>#N/A</v>
      </c>
    </row>
    <row r="4517" spans="1:17" hidden="1">
      <c r="A4517" s="49">
        <v>42915.66238425926</v>
      </c>
      <c r="B4517" s="46">
        <v>474284</v>
      </c>
      <c r="C4517" s="50" t="s">
        <v>37922</v>
      </c>
      <c r="D4517" s="46" t="s">
        <v>37923</v>
      </c>
      <c r="E4517" s="46" t="s">
        <v>37924</v>
      </c>
      <c r="F4517" s="47">
        <v>59</v>
      </c>
      <c r="G4517" s="48" t="s">
        <v>59</v>
      </c>
      <c r="H4517" s="48" t="s">
        <v>29015</v>
      </c>
      <c r="I4517" s="48" t="s">
        <v>99</v>
      </c>
      <c r="J4517" s="48" t="s">
        <v>48</v>
      </c>
      <c r="K4517" s="48" t="s">
        <v>100</v>
      </c>
      <c r="L4517" s="48" t="s">
        <v>37925</v>
      </c>
      <c r="M4517" s="48" t="s">
        <v>37926</v>
      </c>
      <c r="N4517" t="e">
        <f>VLOOKUP(B4517,HIS退!B:F,5,FALSE)</f>
        <v>#N/A</v>
      </c>
      <c r="O4517" t="e">
        <f t="shared" si="141"/>
        <v>#N/A</v>
      </c>
      <c r="P4517" s="37" t="e">
        <f>VLOOKUP(C4517,微信退!Q:S,3,FALSE)</f>
        <v>#N/A</v>
      </c>
      <c r="Q4517" t="e">
        <f t="shared" si="142"/>
        <v>#N/A</v>
      </c>
    </row>
    <row r="4518" spans="1:17" hidden="1">
      <c r="A4518" s="49">
        <v>42915.664907407408</v>
      </c>
      <c r="B4518" s="46">
        <v>474428</v>
      </c>
      <c r="C4518" s="50" t="s">
        <v>37927</v>
      </c>
      <c r="D4518" s="46" t="s">
        <v>37928</v>
      </c>
      <c r="E4518" s="46" t="s">
        <v>37929</v>
      </c>
      <c r="F4518" s="47">
        <v>4218</v>
      </c>
      <c r="G4518" s="48" t="s">
        <v>34</v>
      </c>
      <c r="H4518" s="48" t="s">
        <v>34</v>
      </c>
      <c r="I4518" s="48" t="s">
        <v>99</v>
      </c>
      <c r="J4518" s="48" t="s">
        <v>48</v>
      </c>
      <c r="K4518" s="48" t="s">
        <v>100</v>
      </c>
      <c r="L4518" s="48" t="s">
        <v>37930</v>
      </c>
      <c r="M4518" s="48" t="s">
        <v>37931</v>
      </c>
      <c r="N4518" t="e">
        <f>VLOOKUP(B4518,HIS退!B:F,5,FALSE)</f>
        <v>#N/A</v>
      </c>
      <c r="O4518" t="e">
        <f t="shared" si="141"/>
        <v>#N/A</v>
      </c>
      <c r="P4518" s="37" t="e">
        <f>VLOOKUP(C4518,微信退!Q:S,3,FALSE)</f>
        <v>#N/A</v>
      </c>
      <c r="Q4518" t="e">
        <f t="shared" si="142"/>
        <v>#N/A</v>
      </c>
    </row>
    <row r="4519" spans="1:17" hidden="1">
      <c r="A4519" s="49">
        <v>42915.666875000003</v>
      </c>
      <c r="B4519" s="46">
        <v>474507</v>
      </c>
      <c r="C4519" s="50" t="s">
        <v>27056</v>
      </c>
      <c r="D4519" s="46" t="s">
        <v>28945</v>
      </c>
      <c r="E4519" s="46" t="s">
        <v>28946</v>
      </c>
      <c r="F4519" s="47">
        <v>12</v>
      </c>
      <c r="G4519" s="48" t="s">
        <v>59</v>
      </c>
      <c r="H4519" s="48" t="s">
        <v>112</v>
      </c>
      <c r="I4519" s="48" t="s">
        <v>99</v>
      </c>
      <c r="J4519" s="48" t="s">
        <v>48</v>
      </c>
      <c r="K4519" s="48" t="s">
        <v>100</v>
      </c>
      <c r="L4519" s="48" t="s">
        <v>27057</v>
      </c>
      <c r="M4519" s="48" t="s">
        <v>37932</v>
      </c>
      <c r="N4519">
        <f>VLOOKUP(B4519,HIS退!B:F,5,FALSE)</f>
        <v>-12</v>
      </c>
      <c r="O4519" t="str">
        <f t="shared" si="141"/>
        <v/>
      </c>
      <c r="P4519" s="37">
        <f>VLOOKUP(C4519,微信退!Q:S,3,FALSE)</f>
        <v>12</v>
      </c>
      <c r="Q4519" t="str">
        <f t="shared" si="142"/>
        <v/>
      </c>
    </row>
    <row r="4520" spans="1:17" hidden="1">
      <c r="A4520" s="49">
        <v>42915.668344907404</v>
      </c>
      <c r="B4520" s="46">
        <v>474559</v>
      </c>
      <c r="C4520" s="50" t="s">
        <v>37933</v>
      </c>
      <c r="D4520" s="46" t="s">
        <v>37934</v>
      </c>
      <c r="E4520" s="46" t="s">
        <v>32500</v>
      </c>
      <c r="F4520" s="47">
        <v>1575</v>
      </c>
      <c r="G4520" s="48" t="s">
        <v>34</v>
      </c>
      <c r="H4520" s="48" t="s">
        <v>34</v>
      </c>
      <c r="I4520" s="48" t="s">
        <v>99</v>
      </c>
      <c r="J4520" s="48" t="s">
        <v>48</v>
      </c>
      <c r="K4520" s="48" t="s">
        <v>100</v>
      </c>
      <c r="L4520" s="48" t="s">
        <v>37935</v>
      </c>
      <c r="M4520" s="48" t="s">
        <v>37936</v>
      </c>
      <c r="N4520" t="e">
        <f>VLOOKUP(B4520,HIS退!B:F,5,FALSE)</f>
        <v>#N/A</v>
      </c>
      <c r="O4520" t="e">
        <f t="shared" si="141"/>
        <v>#N/A</v>
      </c>
      <c r="P4520" s="37" t="e">
        <f>VLOOKUP(C4520,微信退!Q:S,3,FALSE)</f>
        <v>#N/A</v>
      </c>
      <c r="Q4520" t="e">
        <f t="shared" si="142"/>
        <v>#N/A</v>
      </c>
    </row>
    <row r="4521" spans="1:17" hidden="1">
      <c r="A4521" s="49">
        <v>42915.669791666667</v>
      </c>
      <c r="B4521" s="46">
        <v>474626</v>
      </c>
      <c r="C4521" s="50" t="s">
        <v>37937</v>
      </c>
      <c r="D4521" s="46" t="s">
        <v>37938</v>
      </c>
      <c r="E4521" s="46" t="s">
        <v>37939</v>
      </c>
      <c r="F4521" s="47">
        <v>142</v>
      </c>
      <c r="G4521" s="48" t="s">
        <v>59</v>
      </c>
      <c r="H4521" s="48" t="s">
        <v>29015</v>
      </c>
      <c r="I4521" s="48" t="s">
        <v>99</v>
      </c>
      <c r="J4521" s="48" t="s">
        <v>48</v>
      </c>
      <c r="K4521" s="48" t="s">
        <v>100</v>
      </c>
      <c r="L4521" s="48" t="s">
        <v>37940</v>
      </c>
      <c r="M4521" s="48" t="s">
        <v>37941</v>
      </c>
      <c r="N4521" t="e">
        <f>VLOOKUP(B4521,HIS退!B:F,5,FALSE)</f>
        <v>#N/A</v>
      </c>
      <c r="O4521" t="e">
        <f t="shared" si="141"/>
        <v>#N/A</v>
      </c>
      <c r="P4521" s="37" t="e">
        <f>VLOOKUP(C4521,微信退!Q:S,3,FALSE)</f>
        <v>#N/A</v>
      </c>
      <c r="Q4521" t="e">
        <f t="shared" si="142"/>
        <v>#N/A</v>
      </c>
    </row>
    <row r="4522" spans="1:17" hidden="1">
      <c r="A4522" s="49">
        <v>42915.67087962963</v>
      </c>
      <c r="B4522" s="46">
        <v>474660</v>
      </c>
      <c r="C4522" s="50" t="s">
        <v>37942</v>
      </c>
      <c r="D4522" s="46" t="s">
        <v>37943</v>
      </c>
      <c r="E4522" s="46" t="s">
        <v>37944</v>
      </c>
      <c r="F4522" s="47">
        <v>7</v>
      </c>
      <c r="G4522" s="48" t="s">
        <v>59</v>
      </c>
      <c r="H4522" s="48" t="s">
        <v>59</v>
      </c>
      <c r="I4522" s="48" t="s">
        <v>99</v>
      </c>
      <c r="J4522" s="48" t="s">
        <v>48</v>
      </c>
      <c r="K4522" s="48" t="s">
        <v>100</v>
      </c>
      <c r="L4522" s="48" t="s">
        <v>37945</v>
      </c>
      <c r="M4522" s="48" t="s">
        <v>37946</v>
      </c>
      <c r="N4522" t="e">
        <f>VLOOKUP(B4522,HIS退!B:F,5,FALSE)</f>
        <v>#N/A</v>
      </c>
      <c r="O4522" t="e">
        <f t="shared" si="141"/>
        <v>#N/A</v>
      </c>
      <c r="P4522" s="37" t="e">
        <f>VLOOKUP(C4522,微信退!Q:S,3,FALSE)</f>
        <v>#N/A</v>
      </c>
      <c r="Q4522" t="e">
        <f t="shared" si="142"/>
        <v>#N/A</v>
      </c>
    </row>
    <row r="4523" spans="1:17" hidden="1">
      <c r="A4523" s="49">
        <v>42915.670902777776</v>
      </c>
      <c r="B4523" s="46">
        <v>474662</v>
      </c>
      <c r="C4523" s="50" t="s">
        <v>37947</v>
      </c>
      <c r="D4523" s="46" t="s">
        <v>37948</v>
      </c>
      <c r="E4523" s="46" t="s">
        <v>37949</v>
      </c>
      <c r="F4523" s="47">
        <v>1165</v>
      </c>
      <c r="G4523" s="48" t="s">
        <v>34</v>
      </c>
      <c r="H4523" s="48" t="s">
        <v>34</v>
      </c>
      <c r="I4523" s="48" t="s">
        <v>99</v>
      </c>
      <c r="J4523" s="48" t="s">
        <v>48</v>
      </c>
      <c r="K4523" s="48" t="s">
        <v>100</v>
      </c>
      <c r="L4523" s="48" t="s">
        <v>37950</v>
      </c>
      <c r="M4523" s="48" t="s">
        <v>37951</v>
      </c>
      <c r="N4523" t="e">
        <f>VLOOKUP(B4523,HIS退!B:F,5,FALSE)</f>
        <v>#N/A</v>
      </c>
      <c r="O4523" t="e">
        <f t="shared" si="141"/>
        <v>#N/A</v>
      </c>
      <c r="P4523" s="37" t="e">
        <f>VLOOKUP(C4523,微信退!Q:S,3,FALSE)</f>
        <v>#N/A</v>
      </c>
      <c r="Q4523" t="e">
        <f t="shared" si="142"/>
        <v>#N/A</v>
      </c>
    </row>
    <row r="4524" spans="1:17" hidden="1">
      <c r="A4524" s="49">
        <v>42915.67114583333</v>
      </c>
      <c r="B4524" s="46">
        <v>474672</v>
      </c>
      <c r="C4524" s="50" t="s">
        <v>37952</v>
      </c>
      <c r="D4524" s="46" t="s">
        <v>37953</v>
      </c>
      <c r="E4524" s="46" t="s">
        <v>37954</v>
      </c>
      <c r="F4524" s="47">
        <v>740</v>
      </c>
      <c r="G4524" s="48" t="s">
        <v>34</v>
      </c>
      <c r="H4524" s="48" t="s">
        <v>29015</v>
      </c>
      <c r="I4524" s="48" t="s">
        <v>99</v>
      </c>
      <c r="J4524" s="48" t="s">
        <v>48</v>
      </c>
      <c r="K4524" s="48" t="s">
        <v>100</v>
      </c>
      <c r="L4524" s="48" t="s">
        <v>37955</v>
      </c>
      <c r="M4524" s="48" t="s">
        <v>37956</v>
      </c>
      <c r="N4524" t="e">
        <f>VLOOKUP(B4524,HIS退!B:F,5,FALSE)</f>
        <v>#N/A</v>
      </c>
      <c r="O4524" t="e">
        <f t="shared" si="141"/>
        <v>#N/A</v>
      </c>
      <c r="P4524" s="37" t="e">
        <f>VLOOKUP(C4524,微信退!Q:S,3,FALSE)</f>
        <v>#N/A</v>
      </c>
      <c r="Q4524" t="e">
        <f t="shared" si="142"/>
        <v>#N/A</v>
      </c>
    </row>
    <row r="4525" spans="1:17" hidden="1">
      <c r="A4525" s="49">
        <v>42915.671782407408</v>
      </c>
      <c r="B4525" s="46">
        <v>474695</v>
      </c>
      <c r="C4525" s="50" t="s">
        <v>27190</v>
      </c>
      <c r="D4525" s="46" t="s">
        <v>28947</v>
      </c>
      <c r="E4525" s="46" t="s">
        <v>28948</v>
      </c>
      <c r="F4525" s="47">
        <v>1000</v>
      </c>
      <c r="G4525" s="48" t="s">
        <v>59</v>
      </c>
      <c r="H4525" s="48" t="s">
        <v>112</v>
      </c>
      <c r="I4525" s="48" t="s">
        <v>99</v>
      </c>
      <c r="J4525" s="48" t="s">
        <v>48</v>
      </c>
      <c r="K4525" s="48" t="s">
        <v>100</v>
      </c>
      <c r="L4525" s="48" t="s">
        <v>27191</v>
      </c>
      <c r="M4525" s="48" t="s">
        <v>37957</v>
      </c>
      <c r="N4525">
        <f>VLOOKUP(B4525,HIS退!B:F,5,FALSE)</f>
        <v>-1000</v>
      </c>
      <c r="O4525" t="str">
        <f t="shared" si="141"/>
        <v/>
      </c>
      <c r="P4525" s="37">
        <f>VLOOKUP(C4525,微信退!Q:S,3,FALSE)</f>
        <v>1000</v>
      </c>
      <c r="Q4525" t="str">
        <f t="shared" si="142"/>
        <v/>
      </c>
    </row>
    <row r="4526" spans="1:17" hidden="1">
      <c r="A4526" s="49">
        <v>42915.672037037039</v>
      </c>
      <c r="B4526" s="46">
        <v>474705</v>
      </c>
      <c r="C4526" s="50" t="s">
        <v>37958</v>
      </c>
      <c r="D4526" s="46" t="s">
        <v>37959</v>
      </c>
      <c r="E4526" s="46" t="s">
        <v>37960</v>
      </c>
      <c r="F4526" s="47">
        <v>200</v>
      </c>
      <c r="G4526" s="48" t="s">
        <v>34</v>
      </c>
      <c r="H4526" s="48" t="s">
        <v>34</v>
      </c>
      <c r="I4526" s="48" t="s">
        <v>101</v>
      </c>
      <c r="J4526" s="48" t="s">
        <v>98</v>
      </c>
      <c r="K4526" s="48" t="s">
        <v>100</v>
      </c>
      <c r="L4526" s="48" t="s">
        <v>37961</v>
      </c>
      <c r="M4526" s="48" t="s">
        <v>37962</v>
      </c>
      <c r="N4526" t="e">
        <f>VLOOKUP(B4526,HIS退!B:F,5,FALSE)</f>
        <v>#N/A</v>
      </c>
      <c r="O4526" t="e">
        <f t="shared" si="141"/>
        <v>#N/A</v>
      </c>
      <c r="P4526" s="37" t="e">
        <f>VLOOKUP(C4526,微信退!Q:S,3,FALSE)</f>
        <v>#N/A</v>
      </c>
      <c r="Q4526" t="e">
        <f t="shared" si="142"/>
        <v>#N/A</v>
      </c>
    </row>
    <row r="4527" spans="1:17" hidden="1">
      <c r="A4527" s="49">
        <v>42915.672812500001</v>
      </c>
      <c r="B4527" s="46">
        <v>474747</v>
      </c>
      <c r="C4527" s="50" t="s">
        <v>27146</v>
      </c>
      <c r="D4527" s="46" t="s">
        <v>28949</v>
      </c>
      <c r="E4527" s="46" t="s">
        <v>28950</v>
      </c>
      <c r="F4527" s="47">
        <v>821</v>
      </c>
      <c r="G4527" s="48" t="s">
        <v>34</v>
      </c>
      <c r="H4527" s="48" t="s">
        <v>112</v>
      </c>
      <c r="I4527" s="48" t="s">
        <v>99</v>
      </c>
      <c r="J4527" s="48" t="s">
        <v>48</v>
      </c>
      <c r="K4527" s="48" t="s">
        <v>100</v>
      </c>
      <c r="L4527" s="48" t="s">
        <v>27147</v>
      </c>
      <c r="M4527" s="48" t="s">
        <v>37963</v>
      </c>
      <c r="N4527">
        <f>VLOOKUP(B4527,HIS退!B:F,5,FALSE)</f>
        <v>-821</v>
      </c>
      <c r="O4527" t="str">
        <f t="shared" si="141"/>
        <v/>
      </c>
      <c r="P4527" s="37">
        <f>VLOOKUP(C4527,微信退!Q:S,3,FALSE)</f>
        <v>821</v>
      </c>
      <c r="Q4527" t="str">
        <f t="shared" si="142"/>
        <v/>
      </c>
    </row>
    <row r="4528" spans="1:17" hidden="1">
      <c r="A4528" s="49">
        <v>42915.67391203704</v>
      </c>
      <c r="B4528" s="46">
        <v>474783</v>
      </c>
      <c r="C4528" s="50" t="s">
        <v>27168</v>
      </c>
      <c r="D4528" s="46" t="s">
        <v>28951</v>
      </c>
      <c r="E4528" s="46" t="s">
        <v>28952</v>
      </c>
      <c r="F4528" s="47">
        <v>480</v>
      </c>
      <c r="G4528" s="48" t="s">
        <v>59</v>
      </c>
      <c r="H4528" s="48" t="s">
        <v>112</v>
      </c>
      <c r="I4528" s="48" t="s">
        <v>99</v>
      </c>
      <c r="J4528" s="48" t="s">
        <v>48</v>
      </c>
      <c r="K4528" s="48" t="s">
        <v>100</v>
      </c>
      <c r="L4528" s="48" t="s">
        <v>27169</v>
      </c>
      <c r="M4528" s="48" t="s">
        <v>37964</v>
      </c>
      <c r="N4528">
        <f>VLOOKUP(B4528,HIS退!B:F,5,FALSE)</f>
        <v>-480</v>
      </c>
      <c r="O4528" t="str">
        <f t="shared" si="141"/>
        <v/>
      </c>
      <c r="P4528" s="37">
        <f>VLOOKUP(C4528,微信退!Q:S,3,FALSE)</f>
        <v>480</v>
      </c>
      <c r="Q4528" t="str">
        <f t="shared" si="142"/>
        <v/>
      </c>
    </row>
    <row r="4529" spans="1:17" hidden="1">
      <c r="A4529" s="49">
        <v>42915.676006944443</v>
      </c>
      <c r="B4529" s="46">
        <v>474875</v>
      </c>
      <c r="C4529" s="50" t="s">
        <v>37965</v>
      </c>
      <c r="D4529" s="46" t="s">
        <v>37966</v>
      </c>
      <c r="E4529" s="46" t="s">
        <v>37967</v>
      </c>
      <c r="F4529" s="47">
        <v>322</v>
      </c>
      <c r="G4529" s="48" t="s">
        <v>59</v>
      </c>
      <c r="H4529" s="48" t="s">
        <v>29015</v>
      </c>
      <c r="I4529" s="48" t="s">
        <v>99</v>
      </c>
      <c r="J4529" s="48" t="s">
        <v>48</v>
      </c>
      <c r="K4529" s="48" t="s">
        <v>100</v>
      </c>
      <c r="L4529" s="48" t="s">
        <v>37968</v>
      </c>
      <c r="M4529" s="48" t="s">
        <v>37969</v>
      </c>
      <c r="N4529" t="e">
        <f>VLOOKUP(B4529,HIS退!B:F,5,FALSE)</f>
        <v>#N/A</v>
      </c>
      <c r="O4529" t="e">
        <f t="shared" si="141"/>
        <v>#N/A</v>
      </c>
      <c r="P4529" s="37" t="e">
        <f>VLOOKUP(C4529,微信退!Q:S,3,FALSE)</f>
        <v>#N/A</v>
      </c>
      <c r="Q4529" t="e">
        <f t="shared" si="142"/>
        <v>#N/A</v>
      </c>
    </row>
    <row r="4530" spans="1:17" hidden="1">
      <c r="A4530" s="49">
        <v>42915.677037037036</v>
      </c>
      <c r="B4530" s="46">
        <v>474927</v>
      </c>
      <c r="C4530" s="50" t="s">
        <v>37970</v>
      </c>
      <c r="D4530" s="46" t="s">
        <v>37971</v>
      </c>
      <c r="E4530" s="46" t="s">
        <v>37972</v>
      </c>
      <c r="F4530" s="47">
        <v>16</v>
      </c>
      <c r="G4530" s="48" t="s">
        <v>34</v>
      </c>
      <c r="H4530" s="48" t="s">
        <v>29015</v>
      </c>
      <c r="I4530" s="48" t="s">
        <v>99</v>
      </c>
      <c r="J4530" s="48" t="s">
        <v>48</v>
      </c>
      <c r="K4530" s="48" t="s">
        <v>100</v>
      </c>
      <c r="L4530" s="48" t="s">
        <v>37973</v>
      </c>
      <c r="M4530" s="48" t="s">
        <v>37974</v>
      </c>
      <c r="N4530" t="e">
        <f>VLOOKUP(B4530,HIS退!B:F,5,FALSE)</f>
        <v>#N/A</v>
      </c>
      <c r="O4530" t="e">
        <f t="shared" si="141"/>
        <v>#N/A</v>
      </c>
      <c r="P4530" s="37" t="e">
        <f>VLOOKUP(C4530,微信退!Q:S,3,FALSE)</f>
        <v>#N/A</v>
      </c>
      <c r="Q4530" t="e">
        <f t="shared" si="142"/>
        <v>#N/A</v>
      </c>
    </row>
    <row r="4531" spans="1:17" hidden="1">
      <c r="A4531" s="49">
        <v>42915.677361111113</v>
      </c>
      <c r="B4531" s="46">
        <v>474940</v>
      </c>
      <c r="C4531" s="50" t="s">
        <v>37975</v>
      </c>
      <c r="D4531" s="46" t="s">
        <v>37976</v>
      </c>
      <c r="E4531" s="46" t="s">
        <v>37977</v>
      </c>
      <c r="F4531" s="47">
        <v>10</v>
      </c>
      <c r="G4531" s="48" t="s">
        <v>34</v>
      </c>
      <c r="H4531" s="48" t="s">
        <v>29015</v>
      </c>
      <c r="I4531" s="48" t="s">
        <v>99</v>
      </c>
      <c r="J4531" s="48" t="s">
        <v>48</v>
      </c>
      <c r="K4531" s="48" t="s">
        <v>100</v>
      </c>
      <c r="L4531" s="48" t="s">
        <v>37978</v>
      </c>
      <c r="M4531" s="48" t="s">
        <v>37979</v>
      </c>
      <c r="N4531" t="e">
        <f>VLOOKUP(B4531,HIS退!B:F,5,FALSE)</f>
        <v>#N/A</v>
      </c>
      <c r="O4531" t="e">
        <f t="shared" si="141"/>
        <v>#N/A</v>
      </c>
      <c r="P4531" s="37" t="e">
        <f>VLOOKUP(C4531,微信退!Q:S,3,FALSE)</f>
        <v>#N/A</v>
      </c>
      <c r="Q4531" t="e">
        <f t="shared" si="142"/>
        <v>#N/A</v>
      </c>
    </row>
    <row r="4532" spans="1:17" hidden="1">
      <c r="A4532" s="49">
        <v>42915.679085648146</v>
      </c>
      <c r="B4532" s="46">
        <v>475018</v>
      </c>
      <c r="C4532" s="50" t="s">
        <v>37980</v>
      </c>
      <c r="D4532" s="46" t="s">
        <v>37981</v>
      </c>
      <c r="E4532" s="46" t="s">
        <v>37982</v>
      </c>
      <c r="F4532" s="47">
        <v>996</v>
      </c>
      <c r="G4532" s="48" t="s">
        <v>34</v>
      </c>
      <c r="H4532" s="48" t="s">
        <v>29015</v>
      </c>
      <c r="I4532" s="48" t="s">
        <v>99</v>
      </c>
      <c r="J4532" s="48" t="s">
        <v>48</v>
      </c>
      <c r="K4532" s="48" t="s">
        <v>100</v>
      </c>
      <c r="L4532" s="48" t="s">
        <v>37983</v>
      </c>
      <c r="M4532" s="48" t="s">
        <v>37984</v>
      </c>
      <c r="N4532" t="e">
        <f>VLOOKUP(B4532,HIS退!B:F,5,FALSE)</f>
        <v>#N/A</v>
      </c>
      <c r="O4532" t="e">
        <f t="shared" si="141"/>
        <v>#N/A</v>
      </c>
      <c r="P4532" s="37" t="e">
        <f>VLOOKUP(C4532,微信退!Q:S,3,FALSE)</f>
        <v>#N/A</v>
      </c>
      <c r="Q4532" t="e">
        <f t="shared" si="142"/>
        <v>#N/A</v>
      </c>
    </row>
    <row r="4533" spans="1:17" hidden="1">
      <c r="A4533" s="49">
        <v>42915.679131944446</v>
      </c>
      <c r="B4533" s="46">
        <v>475020</v>
      </c>
      <c r="C4533" s="50" t="s">
        <v>37985</v>
      </c>
      <c r="D4533" s="46" t="s">
        <v>37986</v>
      </c>
      <c r="E4533" s="46" t="s">
        <v>37987</v>
      </c>
      <c r="F4533" s="47">
        <v>1865</v>
      </c>
      <c r="G4533" s="48" t="s">
        <v>59</v>
      </c>
      <c r="H4533" s="48" t="s">
        <v>59</v>
      </c>
      <c r="I4533" s="48" t="s">
        <v>99</v>
      </c>
      <c r="J4533" s="48" t="s">
        <v>48</v>
      </c>
      <c r="K4533" s="48" t="s">
        <v>100</v>
      </c>
      <c r="L4533" s="48" t="s">
        <v>37988</v>
      </c>
      <c r="M4533" s="48" t="s">
        <v>37989</v>
      </c>
      <c r="N4533" t="e">
        <f>VLOOKUP(B4533,HIS退!B:F,5,FALSE)</f>
        <v>#N/A</v>
      </c>
      <c r="O4533" t="e">
        <f t="shared" si="141"/>
        <v>#N/A</v>
      </c>
      <c r="P4533" s="37" t="e">
        <f>VLOOKUP(C4533,微信退!Q:S,3,FALSE)</f>
        <v>#N/A</v>
      </c>
      <c r="Q4533" t="e">
        <f t="shared" si="142"/>
        <v>#N/A</v>
      </c>
    </row>
    <row r="4534" spans="1:17" hidden="1">
      <c r="A4534" s="49">
        <v>42915.679444444446</v>
      </c>
      <c r="B4534" s="46">
        <v>475033</v>
      </c>
      <c r="C4534" s="50" t="s">
        <v>37990</v>
      </c>
      <c r="D4534" s="46" t="s">
        <v>37991</v>
      </c>
      <c r="E4534" s="46" t="s">
        <v>37992</v>
      </c>
      <c r="F4534" s="47">
        <v>210</v>
      </c>
      <c r="G4534" s="48" t="s">
        <v>59</v>
      </c>
      <c r="H4534" s="48" t="s">
        <v>29015</v>
      </c>
      <c r="I4534" s="48" t="s">
        <v>99</v>
      </c>
      <c r="J4534" s="48" t="s">
        <v>48</v>
      </c>
      <c r="K4534" s="48" t="s">
        <v>100</v>
      </c>
      <c r="L4534" s="48" t="s">
        <v>37993</v>
      </c>
      <c r="M4534" s="48" t="s">
        <v>37994</v>
      </c>
      <c r="N4534" t="e">
        <f>VLOOKUP(B4534,HIS退!B:F,5,FALSE)</f>
        <v>#N/A</v>
      </c>
      <c r="O4534" t="e">
        <f t="shared" si="141"/>
        <v>#N/A</v>
      </c>
      <c r="P4534" s="37" t="e">
        <f>VLOOKUP(C4534,微信退!Q:S,3,FALSE)</f>
        <v>#N/A</v>
      </c>
      <c r="Q4534" t="e">
        <f t="shared" si="142"/>
        <v>#N/A</v>
      </c>
    </row>
    <row r="4535" spans="1:17" hidden="1">
      <c r="A4535" s="49">
        <v>42915.680694444447</v>
      </c>
      <c r="B4535" s="46">
        <v>475080</v>
      </c>
      <c r="C4535" s="50" t="s">
        <v>37995</v>
      </c>
      <c r="D4535" s="46" t="s">
        <v>37996</v>
      </c>
      <c r="E4535" s="46" t="s">
        <v>37997</v>
      </c>
      <c r="F4535" s="47">
        <v>740</v>
      </c>
      <c r="G4535" s="48" t="s">
        <v>59</v>
      </c>
      <c r="H4535" s="48" t="s">
        <v>59</v>
      </c>
      <c r="I4535" s="48" t="s">
        <v>99</v>
      </c>
      <c r="J4535" s="48" t="s">
        <v>48</v>
      </c>
      <c r="K4535" s="48" t="s">
        <v>100</v>
      </c>
      <c r="L4535" s="48" t="s">
        <v>37998</v>
      </c>
      <c r="M4535" s="48" t="s">
        <v>37999</v>
      </c>
      <c r="N4535" t="e">
        <f>VLOOKUP(B4535,HIS退!B:F,5,FALSE)</f>
        <v>#N/A</v>
      </c>
      <c r="O4535" t="e">
        <f t="shared" si="141"/>
        <v>#N/A</v>
      </c>
      <c r="P4535" s="37" t="e">
        <f>VLOOKUP(C4535,微信退!Q:S,3,FALSE)</f>
        <v>#N/A</v>
      </c>
      <c r="Q4535" t="e">
        <f t="shared" si="142"/>
        <v>#N/A</v>
      </c>
    </row>
    <row r="4536" spans="1:17" hidden="1">
      <c r="A4536" s="49">
        <v>42915.681377314817</v>
      </c>
      <c r="B4536" s="46">
        <v>475114</v>
      </c>
      <c r="C4536" s="50" t="s">
        <v>26966</v>
      </c>
      <c r="D4536" s="46" t="s">
        <v>28953</v>
      </c>
      <c r="E4536" s="46" t="s">
        <v>28954</v>
      </c>
      <c r="F4536" s="47">
        <v>220</v>
      </c>
      <c r="G4536" s="48" t="s">
        <v>34</v>
      </c>
      <c r="H4536" s="48" t="s">
        <v>112</v>
      </c>
      <c r="I4536" s="48" t="s">
        <v>99</v>
      </c>
      <c r="J4536" s="48" t="s">
        <v>48</v>
      </c>
      <c r="K4536" s="48" t="s">
        <v>100</v>
      </c>
      <c r="L4536" s="48" t="s">
        <v>26967</v>
      </c>
      <c r="M4536" s="48" t="s">
        <v>38000</v>
      </c>
      <c r="N4536">
        <f>VLOOKUP(B4536,HIS退!B:F,5,FALSE)</f>
        <v>-220</v>
      </c>
      <c r="O4536" t="str">
        <f t="shared" si="141"/>
        <v/>
      </c>
      <c r="P4536" s="37">
        <f>VLOOKUP(C4536,微信退!Q:S,3,FALSE)</f>
        <v>220</v>
      </c>
      <c r="Q4536" t="str">
        <f t="shared" si="142"/>
        <v/>
      </c>
    </row>
    <row r="4537" spans="1:17" hidden="1">
      <c r="A4537" s="49">
        <v>42915.683437500003</v>
      </c>
      <c r="B4537" s="46">
        <v>475203</v>
      </c>
      <c r="C4537" s="50" t="s">
        <v>38001</v>
      </c>
      <c r="D4537" s="46" t="s">
        <v>38002</v>
      </c>
      <c r="E4537" s="46" t="s">
        <v>38003</v>
      </c>
      <c r="F4537" s="47">
        <v>1265</v>
      </c>
      <c r="G4537" s="48" t="s">
        <v>59</v>
      </c>
      <c r="H4537" s="48" t="s">
        <v>59</v>
      </c>
      <c r="I4537" s="48" t="s">
        <v>99</v>
      </c>
      <c r="J4537" s="48" t="s">
        <v>48</v>
      </c>
      <c r="K4537" s="48" t="s">
        <v>100</v>
      </c>
      <c r="L4537" s="48" t="s">
        <v>38004</v>
      </c>
      <c r="M4537" s="48" t="s">
        <v>38005</v>
      </c>
      <c r="N4537" t="e">
        <f>VLOOKUP(B4537,HIS退!B:F,5,FALSE)</f>
        <v>#N/A</v>
      </c>
      <c r="O4537" t="e">
        <f t="shared" si="141"/>
        <v>#N/A</v>
      </c>
      <c r="P4537" s="37" t="e">
        <f>VLOOKUP(C4537,微信退!Q:S,3,FALSE)</f>
        <v>#N/A</v>
      </c>
      <c r="Q4537" t="e">
        <f t="shared" si="142"/>
        <v>#N/A</v>
      </c>
    </row>
    <row r="4538" spans="1:17" hidden="1">
      <c r="A4538" s="49">
        <v>42915.683495370373</v>
      </c>
      <c r="B4538" s="46">
        <v>475202</v>
      </c>
      <c r="C4538" s="50" t="s">
        <v>38006</v>
      </c>
      <c r="D4538" s="46" t="s">
        <v>38007</v>
      </c>
      <c r="E4538" s="46" t="s">
        <v>38008</v>
      </c>
      <c r="F4538" s="47">
        <v>38</v>
      </c>
      <c r="G4538" s="48" t="s">
        <v>34</v>
      </c>
      <c r="H4538" s="48" t="s">
        <v>34</v>
      </c>
      <c r="I4538" s="48" t="s">
        <v>99</v>
      </c>
      <c r="J4538" s="48" t="s">
        <v>48</v>
      </c>
      <c r="K4538" s="48" t="s">
        <v>100</v>
      </c>
      <c r="L4538" s="48" t="s">
        <v>38009</v>
      </c>
      <c r="M4538" s="48" t="s">
        <v>38010</v>
      </c>
      <c r="N4538" t="e">
        <f>VLOOKUP(B4538,HIS退!B:F,5,FALSE)</f>
        <v>#N/A</v>
      </c>
      <c r="O4538" t="e">
        <f t="shared" si="141"/>
        <v>#N/A</v>
      </c>
      <c r="P4538" s="37" t="e">
        <f>VLOOKUP(C4538,微信退!Q:S,3,FALSE)</f>
        <v>#N/A</v>
      </c>
      <c r="Q4538" t="e">
        <f t="shared" si="142"/>
        <v>#N/A</v>
      </c>
    </row>
    <row r="4539" spans="1:17" hidden="1">
      <c r="A4539" s="49">
        <v>42915.684155092589</v>
      </c>
      <c r="B4539" s="46">
        <v>475243</v>
      </c>
      <c r="C4539" s="50" t="s">
        <v>38011</v>
      </c>
      <c r="D4539" s="46" t="s">
        <v>38012</v>
      </c>
      <c r="E4539" s="46" t="s">
        <v>38013</v>
      </c>
      <c r="F4539" s="47">
        <v>56</v>
      </c>
      <c r="G4539" s="48" t="s">
        <v>59</v>
      </c>
      <c r="H4539" s="48" t="s">
        <v>59</v>
      </c>
      <c r="I4539" s="48" t="s">
        <v>99</v>
      </c>
      <c r="J4539" s="48" t="s">
        <v>48</v>
      </c>
      <c r="K4539" s="48" t="s">
        <v>100</v>
      </c>
      <c r="L4539" s="48" t="s">
        <v>38014</v>
      </c>
      <c r="M4539" s="48" t="s">
        <v>38015</v>
      </c>
      <c r="N4539" t="e">
        <f>VLOOKUP(B4539,HIS退!B:F,5,FALSE)</f>
        <v>#N/A</v>
      </c>
      <c r="O4539" t="e">
        <f t="shared" ref="O4539:O4602" si="143">IF(N4539=F4539*-1,"",1)</f>
        <v>#N/A</v>
      </c>
      <c r="P4539" s="37" t="e">
        <f>VLOOKUP(C4539,微信退!Q:S,3,FALSE)</f>
        <v>#N/A</v>
      </c>
      <c r="Q4539" t="e">
        <f t="shared" ref="Q4539:Q4602" si="144">IF(P4539=F4539,"",1)</f>
        <v>#N/A</v>
      </c>
    </row>
    <row r="4540" spans="1:17" hidden="1">
      <c r="A4540" s="49">
        <v>42915.686423611114</v>
      </c>
      <c r="B4540" s="46">
        <v>475341</v>
      </c>
      <c r="C4540" s="50" t="s">
        <v>38016</v>
      </c>
      <c r="D4540" s="46" t="s">
        <v>38017</v>
      </c>
      <c r="E4540" s="46" t="s">
        <v>38018</v>
      </c>
      <c r="F4540" s="47">
        <v>32</v>
      </c>
      <c r="G4540" s="48" t="s">
        <v>59</v>
      </c>
      <c r="H4540" s="48" t="s">
        <v>34</v>
      </c>
      <c r="I4540" s="48" t="s">
        <v>99</v>
      </c>
      <c r="J4540" s="48" t="s">
        <v>48</v>
      </c>
      <c r="K4540" s="48" t="s">
        <v>100</v>
      </c>
      <c r="L4540" s="48" t="s">
        <v>38019</v>
      </c>
      <c r="M4540" s="48" t="s">
        <v>38020</v>
      </c>
      <c r="N4540" t="e">
        <f>VLOOKUP(B4540,HIS退!B:F,5,FALSE)</f>
        <v>#N/A</v>
      </c>
      <c r="O4540" t="e">
        <f t="shared" si="143"/>
        <v>#N/A</v>
      </c>
      <c r="P4540" s="37" t="e">
        <f>VLOOKUP(C4540,微信退!Q:S,3,FALSE)</f>
        <v>#N/A</v>
      </c>
      <c r="Q4540" t="e">
        <f t="shared" si="144"/>
        <v>#N/A</v>
      </c>
    </row>
    <row r="4541" spans="1:17" hidden="1">
      <c r="A4541" s="49">
        <v>42915.686631944445</v>
      </c>
      <c r="B4541" s="46">
        <v>475352</v>
      </c>
      <c r="C4541" s="50" t="s">
        <v>27054</v>
      </c>
      <c r="D4541" s="46" t="s">
        <v>28955</v>
      </c>
      <c r="E4541" s="46" t="s">
        <v>28956</v>
      </c>
      <c r="F4541" s="47">
        <v>50</v>
      </c>
      <c r="G4541" s="48" t="s">
        <v>34</v>
      </c>
      <c r="H4541" s="48" t="s">
        <v>112</v>
      </c>
      <c r="I4541" s="48" t="s">
        <v>99</v>
      </c>
      <c r="J4541" s="48" t="s">
        <v>48</v>
      </c>
      <c r="K4541" s="48" t="s">
        <v>100</v>
      </c>
      <c r="L4541" s="48" t="s">
        <v>27055</v>
      </c>
      <c r="M4541" s="48" t="s">
        <v>38021</v>
      </c>
      <c r="N4541">
        <f>VLOOKUP(B4541,HIS退!B:F,5,FALSE)</f>
        <v>-50</v>
      </c>
      <c r="O4541" t="str">
        <f t="shared" si="143"/>
        <v/>
      </c>
      <c r="P4541" s="37">
        <f>VLOOKUP(C4541,微信退!Q:S,3,FALSE)</f>
        <v>50</v>
      </c>
      <c r="Q4541" t="str">
        <f t="shared" si="144"/>
        <v/>
      </c>
    </row>
    <row r="4542" spans="1:17" hidden="1">
      <c r="A4542" s="49">
        <v>42915.689467592594</v>
      </c>
      <c r="B4542" s="46">
        <v>475419</v>
      </c>
      <c r="C4542" s="50" t="s">
        <v>38022</v>
      </c>
      <c r="D4542" s="46" t="s">
        <v>38023</v>
      </c>
      <c r="E4542" s="46" t="s">
        <v>38024</v>
      </c>
      <c r="F4542" s="47">
        <v>500</v>
      </c>
      <c r="G4542" s="48" t="s">
        <v>59</v>
      </c>
      <c r="H4542" s="48" t="s">
        <v>59</v>
      </c>
      <c r="I4542" s="48" t="s">
        <v>99</v>
      </c>
      <c r="J4542" s="48" t="s">
        <v>48</v>
      </c>
      <c r="K4542" s="48" t="s">
        <v>100</v>
      </c>
      <c r="L4542" s="48" t="s">
        <v>38025</v>
      </c>
      <c r="M4542" s="48" t="s">
        <v>38026</v>
      </c>
      <c r="N4542" t="e">
        <f>VLOOKUP(B4542,HIS退!B:F,5,FALSE)</f>
        <v>#N/A</v>
      </c>
      <c r="O4542" t="e">
        <f t="shared" si="143"/>
        <v>#N/A</v>
      </c>
      <c r="P4542" s="37" t="e">
        <f>VLOOKUP(C4542,微信退!Q:S,3,FALSE)</f>
        <v>#N/A</v>
      </c>
      <c r="Q4542" t="e">
        <f t="shared" si="144"/>
        <v>#N/A</v>
      </c>
    </row>
    <row r="4543" spans="1:17" hidden="1">
      <c r="A4543" s="49">
        <v>42915.691250000003</v>
      </c>
      <c r="B4543" s="46">
        <v>475503</v>
      </c>
      <c r="C4543" s="50" t="s">
        <v>27164</v>
      </c>
      <c r="D4543" s="46" t="s">
        <v>28957</v>
      </c>
      <c r="E4543" s="46" t="s">
        <v>28958</v>
      </c>
      <c r="F4543" s="47">
        <v>350</v>
      </c>
      <c r="G4543" s="48" t="s">
        <v>59</v>
      </c>
      <c r="H4543" s="48" t="s">
        <v>112</v>
      </c>
      <c r="I4543" s="48" t="s">
        <v>99</v>
      </c>
      <c r="J4543" s="48" t="s">
        <v>48</v>
      </c>
      <c r="K4543" s="48" t="s">
        <v>100</v>
      </c>
      <c r="L4543" s="48" t="s">
        <v>27165</v>
      </c>
      <c r="M4543" s="48" t="s">
        <v>38027</v>
      </c>
      <c r="N4543">
        <f>VLOOKUP(B4543,HIS退!B:F,5,FALSE)</f>
        <v>-350</v>
      </c>
      <c r="O4543" t="str">
        <f t="shared" si="143"/>
        <v/>
      </c>
      <c r="P4543" s="37">
        <f>VLOOKUP(C4543,微信退!Q:S,3,FALSE)</f>
        <v>350</v>
      </c>
      <c r="Q4543" t="str">
        <f t="shared" si="144"/>
        <v/>
      </c>
    </row>
    <row r="4544" spans="1:17" hidden="1">
      <c r="A4544" s="49">
        <v>42915.69158564815</v>
      </c>
      <c r="B4544" s="46">
        <v>475559</v>
      </c>
      <c r="C4544" s="50" t="s">
        <v>26960</v>
      </c>
      <c r="D4544" s="46" t="s">
        <v>28959</v>
      </c>
      <c r="E4544" s="46" t="s">
        <v>28960</v>
      </c>
      <c r="F4544" s="47">
        <v>31</v>
      </c>
      <c r="G4544" s="48" t="s">
        <v>34</v>
      </c>
      <c r="H4544" s="48" t="s">
        <v>112</v>
      </c>
      <c r="I4544" s="48" t="s">
        <v>99</v>
      </c>
      <c r="J4544" s="48" t="s">
        <v>48</v>
      </c>
      <c r="K4544" s="48" t="s">
        <v>100</v>
      </c>
      <c r="L4544" s="48" t="s">
        <v>26961</v>
      </c>
      <c r="M4544" s="48" t="s">
        <v>38028</v>
      </c>
      <c r="N4544">
        <f>VLOOKUP(B4544,HIS退!B:F,5,FALSE)</f>
        <v>-31</v>
      </c>
      <c r="O4544" t="str">
        <f t="shared" si="143"/>
        <v/>
      </c>
      <c r="P4544" s="37">
        <f>VLOOKUP(C4544,微信退!Q:S,3,FALSE)</f>
        <v>31</v>
      </c>
      <c r="Q4544" t="str">
        <f t="shared" si="144"/>
        <v/>
      </c>
    </row>
    <row r="4545" spans="1:17" hidden="1">
      <c r="A4545" s="49">
        <v>42915.692141203705</v>
      </c>
      <c r="B4545" s="46">
        <v>475583</v>
      </c>
      <c r="C4545" s="50" t="s">
        <v>38029</v>
      </c>
      <c r="D4545" s="46" t="s">
        <v>38030</v>
      </c>
      <c r="E4545" s="46" t="s">
        <v>38031</v>
      </c>
      <c r="F4545" s="47">
        <v>31</v>
      </c>
      <c r="G4545" s="48" t="s">
        <v>59</v>
      </c>
      <c r="H4545" s="48" t="s">
        <v>59</v>
      </c>
      <c r="I4545" s="48" t="s">
        <v>99</v>
      </c>
      <c r="J4545" s="48" t="s">
        <v>48</v>
      </c>
      <c r="K4545" s="48" t="s">
        <v>100</v>
      </c>
      <c r="L4545" s="48" t="s">
        <v>38032</v>
      </c>
      <c r="M4545" s="48" t="s">
        <v>38033</v>
      </c>
      <c r="N4545" t="e">
        <f>VLOOKUP(B4545,HIS退!B:F,5,FALSE)</f>
        <v>#N/A</v>
      </c>
      <c r="O4545" t="e">
        <f t="shared" si="143"/>
        <v>#N/A</v>
      </c>
      <c r="P4545" s="37" t="e">
        <f>VLOOKUP(C4545,微信退!Q:S,3,FALSE)</f>
        <v>#N/A</v>
      </c>
      <c r="Q4545" t="e">
        <f t="shared" si="144"/>
        <v>#N/A</v>
      </c>
    </row>
    <row r="4546" spans="1:17" hidden="1">
      <c r="A4546" s="49">
        <v>42915.692326388889</v>
      </c>
      <c r="B4546" s="46">
        <v>475587</v>
      </c>
      <c r="C4546" s="50" t="s">
        <v>27112</v>
      </c>
      <c r="D4546" s="46" t="s">
        <v>28961</v>
      </c>
      <c r="E4546" s="46" t="s">
        <v>28962</v>
      </c>
      <c r="F4546" s="47">
        <v>500</v>
      </c>
      <c r="G4546" s="48" t="s">
        <v>59</v>
      </c>
      <c r="H4546" s="48" t="s">
        <v>112</v>
      </c>
      <c r="I4546" s="48" t="s">
        <v>99</v>
      </c>
      <c r="J4546" s="48" t="s">
        <v>48</v>
      </c>
      <c r="K4546" s="48" t="s">
        <v>100</v>
      </c>
      <c r="L4546" s="48" t="s">
        <v>27113</v>
      </c>
      <c r="M4546" s="48" t="s">
        <v>38034</v>
      </c>
      <c r="N4546">
        <f>VLOOKUP(B4546,HIS退!B:F,5,FALSE)</f>
        <v>-500</v>
      </c>
      <c r="O4546" t="str">
        <f t="shared" si="143"/>
        <v/>
      </c>
      <c r="P4546" s="37">
        <f>VLOOKUP(C4546,微信退!Q:S,3,FALSE)</f>
        <v>500</v>
      </c>
      <c r="Q4546" t="str">
        <f t="shared" si="144"/>
        <v/>
      </c>
    </row>
    <row r="4547" spans="1:17" hidden="1">
      <c r="A4547" s="49">
        <v>42915.692418981482</v>
      </c>
      <c r="B4547" s="46">
        <v>475595</v>
      </c>
      <c r="C4547" s="50" t="s">
        <v>38035</v>
      </c>
      <c r="D4547" s="46" t="s">
        <v>38036</v>
      </c>
      <c r="E4547" s="46" t="s">
        <v>4639</v>
      </c>
      <c r="F4547" s="47">
        <v>996</v>
      </c>
      <c r="G4547" s="48" t="s">
        <v>34</v>
      </c>
      <c r="H4547" s="48" t="s">
        <v>34</v>
      </c>
      <c r="I4547" s="48" t="s">
        <v>99</v>
      </c>
      <c r="J4547" s="48" t="s">
        <v>48</v>
      </c>
      <c r="K4547" s="48" t="s">
        <v>100</v>
      </c>
      <c r="L4547" s="48" t="s">
        <v>38037</v>
      </c>
      <c r="M4547" s="48" t="s">
        <v>38038</v>
      </c>
      <c r="N4547" t="e">
        <f>VLOOKUP(B4547,HIS退!B:F,5,FALSE)</f>
        <v>#N/A</v>
      </c>
      <c r="O4547" t="e">
        <f t="shared" si="143"/>
        <v>#N/A</v>
      </c>
      <c r="P4547" s="37" t="e">
        <f>VLOOKUP(C4547,微信退!Q:S,3,FALSE)</f>
        <v>#N/A</v>
      </c>
      <c r="Q4547" t="e">
        <f t="shared" si="144"/>
        <v>#N/A</v>
      </c>
    </row>
    <row r="4548" spans="1:17" hidden="1">
      <c r="A4548" s="49">
        <v>42915.693553240744</v>
      </c>
      <c r="B4548" s="46">
        <v>475636</v>
      </c>
      <c r="C4548" s="50" t="s">
        <v>38039</v>
      </c>
      <c r="D4548" s="46" t="s">
        <v>38040</v>
      </c>
      <c r="E4548" s="46" t="s">
        <v>8827</v>
      </c>
      <c r="F4548" s="47">
        <v>789</v>
      </c>
      <c r="G4548" s="48" t="s">
        <v>34</v>
      </c>
      <c r="H4548" s="48" t="s">
        <v>34</v>
      </c>
      <c r="I4548" s="48" t="s">
        <v>99</v>
      </c>
      <c r="J4548" s="48" t="s">
        <v>48</v>
      </c>
      <c r="K4548" s="48" t="s">
        <v>100</v>
      </c>
      <c r="L4548" s="48" t="s">
        <v>38041</v>
      </c>
      <c r="M4548" s="48" t="s">
        <v>38042</v>
      </c>
      <c r="N4548" t="e">
        <f>VLOOKUP(B4548,HIS退!B:F,5,FALSE)</f>
        <v>#N/A</v>
      </c>
      <c r="O4548" t="e">
        <f t="shared" si="143"/>
        <v>#N/A</v>
      </c>
      <c r="P4548" s="37" t="e">
        <f>VLOOKUP(C4548,微信退!Q:S,3,FALSE)</f>
        <v>#N/A</v>
      </c>
      <c r="Q4548" t="e">
        <f t="shared" si="144"/>
        <v>#N/A</v>
      </c>
    </row>
    <row r="4549" spans="1:17" hidden="1">
      <c r="A4549" s="49">
        <v>42915.694039351853</v>
      </c>
      <c r="B4549" s="46">
        <v>475655</v>
      </c>
      <c r="C4549" s="50" t="s">
        <v>27140</v>
      </c>
      <c r="D4549" s="46" t="s">
        <v>28963</v>
      </c>
      <c r="E4549" s="46" t="s">
        <v>28964</v>
      </c>
      <c r="F4549" s="47">
        <v>5</v>
      </c>
      <c r="G4549" s="48" t="s">
        <v>34</v>
      </c>
      <c r="H4549" s="48" t="s">
        <v>112</v>
      </c>
      <c r="I4549" s="48" t="s">
        <v>99</v>
      </c>
      <c r="J4549" s="48" t="s">
        <v>48</v>
      </c>
      <c r="K4549" s="48" t="s">
        <v>100</v>
      </c>
      <c r="L4549" s="48" t="s">
        <v>27141</v>
      </c>
      <c r="M4549" s="48" t="s">
        <v>38043</v>
      </c>
      <c r="N4549">
        <f>VLOOKUP(B4549,HIS退!B:F,5,FALSE)</f>
        <v>-5</v>
      </c>
      <c r="O4549" t="str">
        <f t="shared" si="143"/>
        <v/>
      </c>
      <c r="P4549" s="37">
        <f>VLOOKUP(C4549,微信退!Q:S,3,FALSE)</f>
        <v>5</v>
      </c>
      <c r="Q4549" t="str">
        <f t="shared" si="144"/>
        <v/>
      </c>
    </row>
    <row r="4550" spans="1:17" hidden="1">
      <c r="A4550" s="49">
        <v>42915.694166666668</v>
      </c>
      <c r="B4550" s="46">
        <v>475663</v>
      </c>
      <c r="C4550" s="50" t="s">
        <v>27178</v>
      </c>
      <c r="D4550" s="46" t="s">
        <v>28965</v>
      </c>
      <c r="E4550" s="46" t="s">
        <v>3375</v>
      </c>
      <c r="F4550" s="47">
        <v>100</v>
      </c>
      <c r="G4550" s="48" t="s">
        <v>34</v>
      </c>
      <c r="H4550" s="48" t="s">
        <v>112</v>
      </c>
      <c r="I4550" s="48" t="s">
        <v>99</v>
      </c>
      <c r="J4550" s="48" t="s">
        <v>48</v>
      </c>
      <c r="K4550" s="48" t="s">
        <v>100</v>
      </c>
      <c r="L4550" s="48" t="s">
        <v>27179</v>
      </c>
      <c r="M4550" s="48" t="s">
        <v>38044</v>
      </c>
      <c r="N4550">
        <f>VLOOKUP(B4550,HIS退!B:F,5,FALSE)</f>
        <v>-100</v>
      </c>
      <c r="O4550" t="str">
        <f t="shared" si="143"/>
        <v/>
      </c>
      <c r="P4550" s="37">
        <f>VLOOKUP(C4550,微信退!Q:S,3,FALSE)</f>
        <v>100</v>
      </c>
      <c r="Q4550" t="str">
        <f t="shared" si="144"/>
        <v/>
      </c>
    </row>
    <row r="4551" spans="1:17" hidden="1">
      <c r="A4551" s="49">
        <v>42915.694606481484</v>
      </c>
      <c r="B4551" s="46">
        <v>475688</v>
      </c>
      <c r="C4551" s="50" t="s">
        <v>38045</v>
      </c>
      <c r="D4551" s="46" t="s">
        <v>38046</v>
      </c>
      <c r="E4551" s="46" t="s">
        <v>38047</v>
      </c>
      <c r="F4551" s="47">
        <v>600</v>
      </c>
      <c r="G4551" s="48" t="s">
        <v>34</v>
      </c>
      <c r="H4551" s="48" t="s">
        <v>34</v>
      </c>
      <c r="I4551" s="48" t="s">
        <v>99</v>
      </c>
      <c r="J4551" s="48" t="s">
        <v>48</v>
      </c>
      <c r="K4551" s="48" t="s">
        <v>100</v>
      </c>
      <c r="L4551" s="48" t="s">
        <v>38048</v>
      </c>
      <c r="M4551" s="48" t="s">
        <v>38049</v>
      </c>
      <c r="N4551" t="e">
        <f>VLOOKUP(B4551,HIS退!B:F,5,FALSE)</f>
        <v>#N/A</v>
      </c>
      <c r="O4551" t="e">
        <f t="shared" si="143"/>
        <v>#N/A</v>
      </c>
      <c r="P4551" s="37" t="e">
        <f>VLOOKUP(C4551,微信退!Q:S,3,FALSE)</f>
        <v>#N/A</v>
      </c>
      <c r="Q4551" t="e">
        <f t="shared" si="144"/>
        <v>#N/A</v>
      </c>
    </row>
    <row r="4552" spans="1:17" hidden="1">
      <c r="A4552" s="49">
        <v>42915.694872685184</v>
      </c>
      <c r="B4552" s="46">
        <v>475703</v>
      </c>
      <c r="C4552" s="50" t="s">
        <v>38050</v>
      </c>
      <c r="D4552" s="46" t="s">
        <v>38051</v>
      </c>
      <c r="E4552" s="46" t="s">
        <v>38052</v>
      </c>
      <c r="F4552" s="47">
        <v>3358</v>
      </c>
      <c r="G4552" s="48" t="s">
        <v>34</v>
      </c>
      <c r="H4552" s="48" t="s">
        <v>34</v>
      </c>
      <c r="I4552" s="48" t="s">
        <v>99</v>
      </c>
      <c r="J4552" s="48" t="s">
        <v>48</v>
      </c>
      <c r="K4552" s="48" t="s">
        <v>100</v>
      </c>
      <c r="L4552" s="48" t="s">
        <v>38053</v>
      </c>
      <c r="M4552" s="48" t="s">
        <v>38054</v>
      </c>
      <c r="N4552" t="e">
        <f>VLOOKUP(B4552,HIS退!B:F,5,FALSE)</f>
        <v>#N/A</v>
      </c>
      <c r="O4552" t="e">
        <f t="shared" si="143"/>
        <v>#N/A</v>
      </c>
      <c r="P4552" s="37" t="e">
        <f>VLOOKUP(C4552,微信退!Q:S,3,FALSE)</f>
        <v>#N/A</v>
      </c>
      <c r="Q4552" t="e">
        <f t="shared" si="144"/>
        <v>#N/A</v>
      </c>
    </row>
    <row r="4553" spans="1:17" hidden="1">
      <c r="A4553" s="49">
        <v>42915.695625</v>
      </c>
      <c r="B4553" s="46">
        <v>475725</v>
      </c>
      <c r="C4553" s="50" t="s">
        <v>38055</v>
      </c>
      <c r="D4553" s="46" t="s">
        <v>38056</v>
      </c>
      <c r="E4553" s="46" t="s">
        <v>38057</v>
      </c>
      <c r="F4553" s="47">
        <v>300</v>
      </c>
      <c r="G4553" s="48" t="s">
        <v>34</v>
      </c>
      <c r="H4553" s="48" t="s">
        <v>29015</v>
      </c>
      <c r="I4553" s="48" t="s">
        <v>99</v>
      </c>
      <c r="J4553" s="48" t="s">
        <v>48</v>
      </c>
      <c r="K4553" s="48" t="s">
        <v>100</v>
      </c>
      <c r="L4553" s="48" t="s">
        <v>38058</v>
      </c>
      <c r="M4553" s="48" t="s">
        <v>38059</v>
      </c>
      <c r="N4553" t="e">
        <f>VLOOKUP(B4553,HIS退!B:F,5,FALSE)</f>
        <v>#N/A</v>
      </c>
      <c r="O4553" t="e">
        <f t="shared" si="143"/>
        <v>#N/A</v>
      </c>
      <c r="P4553" s="37" t="e">
        <f>VLOOKUP(C4553,微信退!Q:S,3,FALSE)</f>
        <v>#N/A</v>
      </c>
      <c r="Q4553" t="e">
        <f t="shared" si="144"/>
        <v>#N/A</v>
      </c>
    </row>
    <row r="4554" spans="1:17" hidden="1">
      <c r="A4554" s="49">
        <v>42915.695902777778</v>
      </c>
      <c r="B4554" s="46">
        <v>475744</v>
      </c>
      <c r="C4554" s="50" t="s">
        <v>38060</v>
      </c>
      <c r="D4554" s="46" t="s">
        <v>38056</v>
      </c>
      <c r="E4554" s="46" t="s">
        <v>38057</v>
      </c>
      <c r="F4554" s="47">
        <v>500</v>
      </c>
      <c r="G4554" s="48" t="s">
        <v>34</v>
      </c>
      <c r="H4554" s="48" t="s">
        <v>29015</v>
      </c>
      <c r="I4554" s="48" t="s">
        <v>99</v>
      </c>
      <c r="J4554" s="48" t="s">
        <v>48</v>
      </c>
      <c r="K4554" s="48" t="s">
        <v>100</v>
      </c>
      <c r="L4554" s="48" t="s">
        <v>38061</v>
      </c>
      <c r="M4554" s="48" t="s">
        <v>38062</v>
      </c>
      <c r="N4554" t="e">
        <f>VLOOKUP(B4554,HIS退!B:F,5,FALSE)</f>
        <v>#N/A</v>
      </c>
      <c r="O4554" t="e">
        <f t="shared" si="143"/>
        <v>#N/A</v>
      </c>
      <c r="P4554" s="37" t="e">
        <f>VLOOKUP(C4554,微信退!Q:S,3,FALSE)</f>
        <v>#N/A</v>
      </c>
      <c r="Q4554" t="e">
        <f t="shared" si="144"/>
        <v>#N/A</v>
      </c>
    </row>
    <row r="4555" spans="1:17" hidden="1">
      <c r="A4555" s="49">
        <v>42915.696203703701</v>
      </c>
      <c r="B4555" s="46">
        <v>475758</v>
      </c>
      <c r="C4555" s="50" t="s">
        <v>27192</v>
      </c>
      <c r="D4555" s="46" t="s">
        <v>28966</v>
      </c>
      <c r="E4555" s="46" t="s">
        <v>28967</v>
      </c>
      <c r="F4555" s="47">
        <v>12</v>
      </c>
      <c r="G4555" s="48" t="s">
        <v>59</v>
      </c>
      <c r="H4555" s="48" t="s">
        <v>112</v>
      </c>
      <c r="I4555" s="48" t="s">
        <v>99</v>
      </c>
      <c r="J4555" s="48" t="s">
        <v>48</v>
      </c>
      <c r="K4555" s="48" t="s">
        <v>100</v>
      </c>
      <c r="L4555" s="48" t="s">
        <v>27193</v>
      </c>
      <c r="M4555" s="48" t="s">
        <v>38063</v>
      </c>
      <c r="N4555">
        <f>VLOOKUP(B4555,HIS退!B:F,5,FALSE)</f>
        <v>-12</v>
      </c>
      <c r="O4555" t="str">
        <f t="shared" si="143"/>
        <v/>
      </c>
      <c r="P4555" s="37">
        <f>VLOOKUP(C4555,微信退!Q:S,3,FALSE)</f>
        <v>12</v>
      </c>
      <c r="Q4555" t="str">
        <f t="shared" si="144"/>
        <v/>
      </c>
    </row>
    <row r="4556" spans="1:17" hidden="1">
      <c r="A4556" s="49">
        <v>42915.696550925924</v>
      </c>
      <c r="B4556" s="46">
        <v>475775</v>
      </c>
      <c r="C4556" s="50" t="s">
        <v>38064</v>
      </c>
      <c r="D4556" s="46" t="s">
        <v>38065</v>
      </c>
      <c r="E4556" s="46" t="s">
        <v>38066</v>
      </c>
      <c r="F4556" s="47">
        <v>71</v>
      </c>
      <c r="G4556" s="48" t="s">
        <v>59</v>
      </c>
      <c r="H4556" s="48" t="s">
        <v>59</v>
      </c>
      <c r="I4556" s="48" t="s">
        <v>99</v>
      </c>
      <c r="J4556" s="48" t="s">
        <v>48</v>
      </c>
      <c r="K4556" s="48" t="s">
        <v>100</v>
      </c>
      <c r="L4556" s="48" t="s">
        <v>38067</v>
      </c>
      <c r="M4556" s="48" t="s">
        <v>38068</v>
      </c>
      <c r="N4556" t="e">
        <f>VLOOKUP(B4556,HIS退!B:F,5,FALSE)</f>
        <v>#N/A</v>
      </c>
      <c r="O4556" t="e">
        <f t="shared" si="143"/>
        <v>#N/A</v>
      </c>
      <c r="P4556" s="37" t="e">
        <f>VLOOKUP(C4556,微信退!Q:S,3,FALSE)</f>
        <v>#N/A</v>
      </c>
      <c r="Q4556" t="e">
        <f t="shared" si="144"/>
        <v>#N/A</v>
      </c>
    </row>
    <row r="4557" spans="1:17" hidden="1">
      <c r="A4557" s="49">
        <v>42915.697384259256</v>
      </c>
      <c r="B4557" s="46">
        <v>475802</v>
      </c>
      <c r="C4557" s="50" t="s">
        <v>38069</v>
      </c>
      <c r="D4557" s="46" t="s">
        <v>38070</v>
      </c>
      <c r="E4557" s="46" t="s">
        <v>38071</v>
      </c>
      <c r="F4557" s="47">
        <v>362</v>
      </c>
      <c r="G4557" s="48" t="s">
        <v>34</v>
      </c>
      <c r="H4557" s="48" t="s">
        <v>34</v>
      </c>
      <c r="I4557" s="48" t="s">
        <v>99</v>
      </c>
      <c r="J4557" s="48" t="s">
        <v>48</v>
      </c>
      <c r="K4557" s="48" t="s">
        <v>100</v>
      </c>
      <c r="L4557" s="48" t="s">
        <v>38072</v>
      </c>
      <c r="M4557" s="48" t="s">
        <v>38073</v>
      </c>
      <c r="N4557" t="e">
        <f>VLOOKUP(B4557,HIS退!B:F,5,FALSE)</f>
        <v>#N/A</v>
      </c>
      <c r="O4557" t="e">
        <f t="shared" si="143"/>
        <v>#N/A</v>
      </c>
      <c r="P4557" s="37" t="e">
        <f>VLOOKUP(C4557,微信退!Q:S,3,FALSE)</f>
        <v>#N/A</v>
      </c>
      <c r="Q4557" t="e">
        <f t="shared" si="144"/>
        <v>#N/A</v>
      </c>
    </row>
    <row r="4558" spans="1:17" hidden="1">
      <c r="A4558" s="49">
        <v>42915.697534722225</v>
      </c>
      <c r="B4558" s="46">
        <v>475816</v>
      </c>
      <c r="C4558" s="50" t="s">
        <v>27174</v>
      </c>
      <c r="D4558" s="46" t="s">
        <v>28968</v>
      </c>
      <c r="E4558" s="46" t="s">
        <v>28969</v>
      </c>
      <c r="F4558" s="47">
        <v>49</v>
      </c>
      <c r="G4558" s="48" t="s">
        <v>34</v>
      </c>
      <c r="H4558" s="48" t="s">
        <v>112</v>
      </c>
      <c r="I4558" s="48" t="s">
        <v>99</v>
      </c>
      <c r="J4558" s="48" t="s">
        <v>48</v>
      </c>
      <c r="K4558" s="48" t="s">
        <v>100</v>
      </c>
      <c r="L4558" s="48" t="s">
        <v>27175</v>
      </c>
      <c r="M4558" s="48" t="s">
        <v>38074</v>
      </c>
      <c r="N4558">
        <f>VLOOKUP(B4558,HIS退!B:F,5,FALSE)</f>
        <v>-49</v>
      </c>
      <c r="O4558" t="str">
        <f t="shared" si="143"/>
        <v/>
      </c>
      <c r="P4558" s="37">
        <f>VLOOKUP(C4558,微信退!Q:S,3,FALSE)</f>
        <v>49</v>
      </c>
      <c r="Q4558" t="str">
        <f t="shared" si="144"/>
        <v/>
      </c>
    </row>
    <row r="4559" spans="1:17" hidden="1">
      <c r="A4559" s="49">
        <v>42915.698564814818</v>
      </c>
      <c r="B4559" s="46">
        <v>475857</v>
      </c>
      <c r="C4559" s="50" t="s">
        <v>38075</v>
      </c>
      <c r="D4559" s="46" t="s">
        <v>38076</v>
      </c>
      <c r="E4559" s="46" t="s">
        <v>38077</v>
      </c>
      <c r="F4559" s="47">
        <v>2000</v>
      </c>
      <c r="G4559" s="48" t="s">
        <v>34</v>
      </c>
      <c r="H4559" s="48" t="s">
        <v>29015</v>
      </c>
      <c r="I4559" s="48" t="s">
        <v>99</v>
      </c>
      <c r="J4559" s="48" t="s">
        <v>48</v>
      </c>
      <c r="K4559" s="48" t="s">
        <v>100</v>
      </c>
      <c r="L4559" s="48" t="s">
        <v>38078</v>
      </c>
      <c r="M4559" s="48" t="s">
        <v>38079</v>
      </c>
      <c r="N4559" t="e">
        <f>VLOOKUP(B4559,HIS退!B:F,5,FALSE)</f>
        <v>#N/A</v>
      </c>
      <c r="O4559" t="e">
        <f t="shared" si="143"/>
        <v>#N/A</v>
      </c>
      <c r="P4559" s="37" t="e">
        <f>VLOOKUP(C4559,微信退!Q:S,3,FALSE)</f>
        <v>#N/A</v>
      </c>
      <c r="Q4559" t="e">
        <f t="shared" si="144"/>
        <v>#N/A</v>
      </c>
    </row>
    <row r="4560" spans="1:17" hidden="1">
      <c r="A4560" s="49">
        <v>42915.698611111111</v>
      </c>
      <c r="B4560" s="46">
        <v>475858</v>
      </c>
      <c r="C4560" s="50" t="s">
        <v>38080</v>
      </c>
      <c r="D4560" s="46" t="s">
        <v>38056</v>
      </c>
      <c r="E4560" s="46" t="s">
        <v>38057</v>
      </c>
      <c r="F4560" s="47">
        <v>100</v>
      </c>
      <c r="G4560" s="48" t="s">
        <v>34</v>
      </c>
      <c r="H4560" s="48" t="s">
        <v>34</v>
      </c>
      <c r="I4560" s="48" t="s">
        <v>101</v>
      </c>
      <c r="J4560" s="48" t="s">
        <v>98</v>
      </c>
      <c r="K4560" s="48" t="s">
        <v>100</v>
      </c>
      <c r="L4560" s="48" t="s">
        <v>38081</v>
      </c>
      <c r="M4560" s="48" t="s">
        <v>38082</v>
      </c>
      <c r="N4560" t="e">
        <f>VLOOKUP(B4560,HIS退!B:F,5,FALSE)</f>
        <v>#N/A</v>
      </c>
      <c r="O4560" t="e">
        <f t="shared" si="143"/>
        <v>#N/A</v>
      </c>
      <c r="P4560" s="37" t="e">
        <f>VLOOKUP(C4560,微信退!Q:S,3,FALSE)</f>
        <v>#N/A</v>
      </c>
      <c r="Q4560" t="e">
        <f t="shared" si="144"/>
        <v>#N/A</v>
      </c>
    </row>
    <row r="4561" spans="1:17" hidden="1">
      <c r="A4561" s="49">
        <v>42915.698796296296</v>
      </c>
      <c r="B4561" s="46">
        <v>475876</v>
      </c>
      <c r="C4561" s="50" t="s">
        <v>38083</v>
      </c>
      <c r="D4561" s="46" t="s">
        <v>38084</v>
      </c>
      <c r="E4561" s="46" t="s">
        <v>38085</v>
      </c>
      <c r="F4561" s="47">
        <v>494</v>
      </c>
      <c r="G4561" s="48" t="s">
        <v>59</v>
      </c>
      <c r="H4561" s="48" t="s">
        <v>29015</v>
      </c>
      <c r="I4561" s="48" t="s">
        <v>99</v>
      </c>
      <c r="J4561" s="48" t="s">
        <v>48</v>
      </c>
      <c r="K4561" s="48" t="s">
        <v>100</v>
      </c>
      <c r="L4561" s="48" t="s">
        <v>38086</v>
      </c>
      <c r="M4561" s="48" t="s">
        <v>38087</v>
      </c>
      <c r="N4561" t="e">
        <f>VLOOKUP(B4561,HIS退!B:F,5,FALSE)</f>
        <v>#N/A</v>
      </c>
      <c r="O4561" t="e">
        <f t="shared" si="143"/>
        <v>#N/A</v>
      </c>
      <c r="P4561" s="37" t="e">
        <f>VLOOKUP(C4561,微信退!Q:S,3,FALSE)</f>
        <v>#N/A</v>
      </c>
      <c r="Q4561" t="e">
        <f t="shared" si="144"/>
        <v>#N/A</v>
      </c>
    </row>
    <row r="4562" spans="1:17" hidden="1">
      <c r="A4562" s="49">
        <v>42915.700104166666</v>
      </c>
      <c r="B4562" s="46">
        <v>475926</v>
      </c>
      <c r="C4562" s="50" t="s">
        <v>27030</v>
      </c>
      <c r="D4562" s="46" t="s">
        <v>28970</v>
      </c>
      <c r="E4562" s="46" t="s">
        <v>28971</v>
      </c>
      <c r="F4562" s="47">
        <v>255</v>
      </c>
      <c r="G4562" s="48" t="s">
        <v>59</v>
      </c>
      <c r="H4562" s="48" t="s">
        <v>112</v>
      </c>
      <c r="I4562" s="48" t="s">
        <v>99</v>
      </c>
      <c r="J4562" s="48" t="s">
        <v>48</v>
      </c>
      <c r="K4562" s="48" t="s">
        <v>100</v>
      </c>
      <c r="L4562" s="48" t="s">
        <v>27031</v>
      </c>
      <c r="M4562" s="48" t="s">
        <v>38088</v>
      </c>
      <c r="N4562">
        <f>VLOOKUP(B4562,HIS退!B:F,5,FALSE)</f>
        <v>-255</v>
      </c>
      <c r="O4562" t="str">
        <f t="shared" si="143"/>
        <v/>
      </c>
      <c r="P4562" s="37">
        <f>VLOOKUP(C4562,微信退!Q:S,3,FALSE)</f>
        <v>255</v>
      </c>
      <c r="Q4562" t="str">
        <f t="shared" si="144"/>
        <v/>
      </c>
    </row>
    <row r="4563" spans="1:17" hidden="1">
      <c r="A4563" s="49">
        <v>42915.700775462959</v>
      </c>
      <c r="B4563" s="46">
        <v>475956</v>
      </c>
      <c r="C4563" s="50" t="s">
        <v>38089</v>
      </c>
      <c r="D4563" s="46" t="s">
        <v>38090</v>
      </c>
      <c r="E4563" s="46" t="s">
        <v>9566</v>
      </c>
      <c r="F4563" s="47">
        <v>406</v>
      </c>
      <c r="G4563" s="48" t="s">
        <v>59</v>
      </c>
      <c r="H4563" s="48" t="s">
        <v>29015</v>
      </c>
      <c r="I4563" s="48" t="s">
        <v>99</v>
      </c>
      <c r="J4563" s="48" t="s">
        <v>48</v>
      </c>
      <c r="K4563" s="48" t="s">
        <v>100</v>
      </c>
      <c r="L4563" s="48" t="s">
        <v>38091</v>
      </c>
      <c r="M4563" s="48" t="s">
        <v>38092</v>
      </c>
      <c r="N4563" t="e">
        <f>VLOOKUP(B4563,HIS退!B:F,5,FALSE)</f>
        <v>#N/A</v>
      </c>
      <c r="O4563" t="e">
        <f t="shared" si="143"/>
        <v>#N/A</v>
      </c>
      <c r="P4563" s="37" t="e">
        <f>VLOOKUP(C4563,微信退!Q:S,3,FALSE)</f>
        <v>#N/A</v>
      </c>
      <c r="Q4563" t="e">
        <f t="shared" si="144"/>
        <v>#N/A</v>
      </c>
    </row>
    <row r="4564" spans="1:17" hidden="1">
      <c r="A4564" s="49">
        <v>42915.701423611114</v>
      </c>
      <c r="B4564" s="46">
        <v>475983</v>
      </c>
      <c r="C4564" s="50" t="s">
        <v>27066</v>
      </c>
      <c r="D4564" s="46" t="s">
        <v>28972</v>
      </c>
      <c r="E4564" s="46" t="s">
        <v>28973</v>
      </c>
      <c r="F4564" s="47">
        <v>254</v>
      </c>
      <c r="G4564" s="48" t="s">
        <v>59</v>
      </c>
      <c r="H4564" s="48" t="s">
        <v>112</v>
      </c>
      <c r="I4564" s="48" t="s">
        <v>99</v>
      </c>
      <c r="J4564" s="48" t="s">
        <v>48</v>
      </c>
      <c r="K4564" s="48" t="s">
        <v>100</v>
      </c>
      <c r="L4564" s="48" t="s">
        <v>27067</v>
      </c>
      <c r="M4564" s="48" t="s">
        <v>38093</v>
      </c>
      <c r="N4564">
        <f>VLOOKUP(B4564,HIS退!B:F,5,FALSE)</f>
        <v>-254</v>
      </c>
      <c r="O4564" t="str">
        <f t="shared" si="143"/>
        <v/>
      </c>
      <c r="P4564" s="37">
        <f>VLOOKUP(C4564,微信退!Q:S,3,FALSE)</f>
        <v>254</v>
      </c>
      <c r="Q4564" t="str">
        <f t="shared" si="144"/>
        <v/>
      </c>
    </row>
    <row r="4565" spans="1:17" hidden="1">
      <c r="A4565" s="49">
        <v>42915.701898148145</v>
      </c>
      <c r="B4565" s="46">
        <v>475999</v>
      </c>
      <c r="C4565" s="50" t="s">
        <v>38094</v>
      </c>
      <c r="D4565" s="46" t="s">
        <v>38095</v>
      </c>
      <c r="E4565" s="46" t="s">
        <v>38096</v>
      </c>
      <c r="F4565" s="47">
        <v>200</v>
      </c>
      <c r="G4565" s="48" t="s">
        <v>34</v>
      </c>
      <c r="H4565" s="48" t="s">
        <v>34</v>
      </c>
      <c r="I4565" s="48" t="s">
        <v>101</v>
      </c>
      <c r="J4565" s="48" t="s">
        <v>98</v>
      </c>
      <c r="K4565" s="48" t="s">
        <v>100</v>
      </c>
      <c r="L4565" s="48" t="s">
        <v>38097</v>
      </c>
      <c r="M4565" s="48" t="s">
        <v>38098</v>
      </c>
      <c r="N4565" t="e">
        <f>VLOOKUP(B4565,HIS退!B:F,5,FALSE)</f>
        <v>#N/A</v>
      </c>
      <c r="O4565" t="e">
        <f t="shared" si="143"/>
        <v>#N/A</v>
      </c>
      <c r="P4565" s="37" t="e">
        <f>VLOOKUP(C4565,微信退!Q:S,3,FALSE)</f>
        <v>#N/A</v>
      </c>
      <c r="Q4565" t="e">
        <f t="shared" si="144"/>
        <v>#N/A</v>
      </c>
    </row>
    <row r="4566" spans="1:17" hidden="1">
      <c r="A4566" s="49">
        <v>42915.702453703707</v>
      </c>
      <c r="B4566" s="46">
        <v>476018</v>
      </c>
      <c r="C4566" s="50" t="s">
        <v>38099</v>
      </c>
      <c r="D4566" s="46" t="s">
        <v>31898</v>
      </c>
      <c r="E4566" s="46" t="s">
        <v>31899</v>
      </c>
      <c r="F4566" s="47">
        <v>2132</v>
      </c>
      <c r="G4566" s="48" t="s">
        <v>59</v>
      </c>
      <c r="H4566" s="48" t="s">
        <v>59</v>
      </c>
      <c r="I4566" s="48" t="s">
        <v>99</v>
      </c>
      <c r="J4566" s="48" t="s">
        <v>48</v>
      </c>
      <c r="K4566" s="48" t="s">
        <v>100</v>
      </c>
      <c r="L4566" s="48" t="s">
        <v>38100</v>
      </c>
      <c r="M4566" s="48" t="s">
        <v>38101</v>
      </c>
      <c r="N4566" t="e">
        <f>VLOOKUP(B4566,HIS退!B:F,5,FALSE)</f>
        <v>#N/A</v>
      </c>
      <c r="O4566" t="e">
        <f t="shared" si="143"/>
        <v>#N/A</v>
      </c>
      <c r="P4566" s="37" t="e">
        <f>VLOOKUP(C4566,微信退!Q:S,3,FALSE)</f>
        <v>#N/A</v>
      </c>
      <c r="Q4566" t="e">
        <f t="shared" si="144"/>
        <v>#N/A</v>
      </c>
    </row>
    <row r="4567" spans="1:17" hidden="1">
      <c r="A4567" s="49">
        <v>42915.703344907408</v>
      </c>
      <c r="B4567" s="46">
        <v>476051</v>
      </c>
      <c r="C4567" s="50" t="s">
        <v>26984</v>
      </c>
      <c r="D4567" s="46" t="s">
        <v>10300</v>
      </c>
      <c r="E4567" s="46" t="s">
        <v>10301</v>
      </c>
      <c r="F4567" s="47">
        <v>396</v>
      </c>
      <c r="G4567" s="48" t="s">
        <v>59</v>
      </c>
      <c r="H4567" s="48" t="s">
        <v>112</v>
      </c>
      <c r="I4567" s="48" t="s">
        <v>99</v>
      </c>
      <c r="J4567" s="48" t="s">
        <v>48</v>
      </c>
      <c r="K4567" s="48" t="s">
        <v>100</v>
      </c>
      <c r="L4567" s="48" t="s">
        <v>26985</v>
      </c>
      <c r="M4567" s="48" t="s">
        <v>38102</v>
      </c>
      <c r="N4567">
        <f>VLOOKUP(B4567,HIS退!B:F,5,FALSE)</f>
        <v>-396</v>
      </c>
      <c r="O4567" t="str">
        <f t="shared" si="143"/>
        <v/>
      </c>
      <c r="P4567" s="37">
        <f>VLOOKUP(C4567,微信退!Q:S,3,FALSE)</f>
        <v>396</v>
      </c>
      <c r="Q4567" t="str">
        <f t="shared" si="144"/>
        <v/>
      </c>
    </row>
    <row r="4568" spans="1:17" hidden="1">
      <c r="A4568" s="49">
        <v>42915.703935185185</v>
      </c>
      <c r="B4568" s="46">
        <v>476072</v>
      </c>
      <c r="C4568" s="50" t="s">
        <v>26982</v>
      </c>
      <c r="D4568" s="46" t="s">
        <v>10303</v>
      </c>
      <c r="E4568" s="46" t="s">
        <v>10304</v>
      </c>
      <c r="F4568" s="47">
        <v>32</v>
      </c>
      <c r="G4568" s="48" t="s">
        <v>59</v>
      </c>
      <c r="H4568" s="48" t="s">
        <v>112</v>
      </c>
      <c r="I4568" s="48" t="s">
        <v>99</v>
      </c>
      <c r="J4568" s="48" t="s">
        <v>48</v>
      </c>
      <c r="K4568" s="48" t="s">
        <v>100</v>
      </c>
      <c r="L4568" s="48" t="s">
        <v>26983</v>
      </c>
      <c r="M4568" s="48" t="s">
        <v>38103</v>
      </c>
      <c r="N4568">
        <f>VLOOKUP(B4568,HIS退!B:F,5,FALSE)</f>
        <v>-32</v>
      </c>
      <c r="O4568" t="str">
        <f t="shared" si="143"/>
        <v/>
      </c>
      <c r="P4568" s="37">
        <f>VLOOKUP(C4568,微信退!Q:S,3,FALSE)</f>
        <v>32</v>
      </c>
      <c r="Q4568" t="str">
        <f t="shared" si="144"/>
        <v/>
      </c>
    </row>
    <row r="4569" spans="1:17" hidden="1">
      <c r="A4569" s="49">
        <v>42915.703969907408</v>
      </c>
      <c r="B4569" s="46">
        <v>476073</v>
      </c>
      <c r="C4569" s="50" t="s">
        <v>38104</v>
      </c>
      <c r="D4569" s="46" t="s">
        <v>38105</v>
      </c>
      <c r="E4569" s="46" t="s">
        <v>38106</v>
      </c>
      <c r="F4569" s="47">
        <v>280</v>
      </c>
      <c r="G4569" s="48" t="s">
        <v>59</v>
      </c>
      <c r="H4569" s="48" t="s">
        <v>29015</v>
      </c>
      <c r="I4569" s="48" t="s">
        <v>99</v>
      </c>
      <c r="J4569" s="48" t="s">
        <v>48</v>
      </c>
      <c r="K4569" s="48" t="s">
        <v>100</v>
      </c>
      <c r="L4569" s="48" t="s">
        <v>38107</v>
      </c>
      <c r="M4569" s="48" t="s">
        <v>38108</v>
      </c>
      <c r="N4569" t="e">
        <f>VLOOKUP(B4569,HIS退!B:F,5,FALSE)</f>
        <v>#N/A</v>
      </c>
      <c r="O4569" t="e">
        <f t="shared" si="143"/>
        <v>#N/A</v>
      </c>
      <c r="P4569" s="37" t="e">
        <f>VLOOKUP(C4569,微信退!Q:S,3,FALSE)</f>
        <v>#N/A</v>
      </c>
      <c r="Q4569" t="e">
        <f t="shared" si="144"/>
        <v>#N/A</v>
      </c>
    </row>
    <row r="4570" spans="1:17" hidden="1">
      <c r="A4570" s="49">
        <v>42915.705277777779</v>
      </c>
      <c r="B4570" s="46">
        <v>476084</v>
      </c>
      <c r="C4570" s="50" t="s">
        <v>27158</v>
      </c>
      <c r="D4570" s="46" t="s">
        <v>28974</v>
      </c>
      <c r="E4570" s="46" t="s">
        <v>28975</v>
      </c>
      <c r="F4570" s="47">
        <v>1462</v>
      </c>
      <c r="G4570" s="48" t="s">
        <v>59</v>
      </c>
      <c r="H4570" s="48" t="s">
        <v>112</v>
      </c>
      <c r="I4570" s="48" t="s">
        <v>99</v>
      </c>
      <c r="J4570" s="48" t="s">
        <v>48</v>
      </c>
      <c r="K4570" s="48" t="s">
        <v>100</v>
      </c>
      <c r="L4570" s="48" t="s">
        <v>27159</v>
      </c>
      <c r="M4570" s="48" t="s">
        <v>38109</v>
      </c>
      <c r="N4570">
        <f>VLOOKUP(B4570,HIS退!B:F,5,FALSE)</f>
        <v>-1462</v>
      </c>
      <c r="O4570" t="str">
        <f t="shared" si="143"/>
        <v/>
      </c>
      <c r="P4570" s="37">
        <f>VLOOKUP(C4570,微信退!Q:S,3,FALSE)</f>
        <v>1462</v>
      </c>
      <c r="Q4570" t="str">
        <f t="shared" si="144"/>
        <v/>
      </c>
    </row>
    <row r="4571" spans="1:17" hidden="1">
      <c r="A4571" s="49">
        <v>42915.705509259256</v>
      </c>
      <c r="B4571" s="46">
        <v>476109</v>
      </c>
      <c r="C4571" s="50" t="s">
        <v>38110</v>
      </c>
      <c r="D4571" s="46" t="s">
        <v>38111</v>
      </c>
      <c r="E4571" s="46" t="s">
        <v>38112</v>
      </c>
      <c r="F4571" s="47">
        <v>500</v>
      </c>
      <c r="G4571" s="48" t="s">
        <v>34</v>
      </c>
      <c r="H4571" s="48" t="s">
        <v>29015</v>
      </c>
      <c r="I4571" s="48" t="s">
        <v>99</v>
      </c>
      <c r="J4571" s="48" t="s">
        <v>48</v>
      </c>
      <c r="K4571" s="48" t="s">
        <v>100</v>
      </c>
      <c r="L4571" s="48" t="s">
        <v>38113</v>
      </c>
      <c r="M4571" s="48" t="s">
        <v>38114</v>
      </c>
      <c r="N4571" t="e">
        <f>VLOOKUP(B4571,HIS退!B:F,5,FALSE)</f>
        <v>#N/A</v>
      </c>
      <c r="O4571" t="e">
        <f t="shared" si="143"/>
        <v>#N/A</v>
      </c>
      <c r="P4571" s="37" t="e">
        <f>VLOOKUP(C4571,微信退!Q:S,3,FALSE)</f>
        <v>#N/A</v>
      </c>
      <c r="Q4571" t="e">
        <f t="shared" si="144"/>
        <v>#N/A</v>
      </c>
    </row>
    <row r="4572" spans="1:17" hidden="1">
      <c r="A4572" s="49">
        <v>42915.706550925926</v>
      </c>
      <c r="B4572" s="46">
        <v>476137</v>
      </c>
      <c r="C4572" s="50" t="s">
        <v>38115</v>
      </c>
      <c r="D4572" s="46" t="s">
        <v>38116</v>
      </c>
      <c r="E4572" s="46" t="s">
        <v>38117</v>
      </c>
      <c r="F4572" s="47">
        <v>428</v>
      </c>
      <c r="G4572" s="48" t="s">
        <v>34</v>
      </c>
      <c r="H4572" s="48" t="s">
        <v>29015</v>
      </c>
      <c r="I4572" s="48" t="s">
        <v>99</v>
      </c>
      <c r="J4572" s="48" t="s">
        <v>48</v>
      </c>
      <c r="K4572" s="48" t="s">
        <v>100</v>
      </c>
      <c r="L4572" s="48" t="s">
        <v>38118</v>
      </c>
      <c r="M4572" s="48" t="s">
        <v>38119</v>
      </c>
      <c r="N4572" t="e">
        <f>VLOOKUP(B4572,HIS退!B:F,5,FALSE)</f>
        <v>#N/A</v>
      </c>
      <c r="O4572" t="e">
        <f t="shared" si="143"/>
        <v>#N/A</v>
      </c>
      <c r="P4572" s="37" t="e">
        <f>VLOOKUP(C4572,微信退!Q:S,3,FALSE)</f>
        <v>#N/A</v>
      </c>
      <c r="Q4572" t="e">
        <f t="shared" si="144"/>
        <v>#N/A</v>
      </c>
    </row>
    <row r="4573" spans="1:17" hidden="1">
      <c r="A4573" s="49">
        <v>42915.708194444444</v>
      </c>
      <c r="B4573" s="46">
        <v>476189</v>
      </c>
      <c r="C4573" s="50" t="s">
        <v>38120</v>
      </c>
      <c r="D4573" s="46" t="s">
        <v>38121</v>
      </c>
      <c r="E4573" s="46" t="s">
        <v>38122</v>
      </c>
      <c r="F4573" s="47">
        <v>72</v>
      </c>
      <c r="G4573" s="48" t="s">
        <v>59</v>
      </c>
      <c r="H4573" s="48" t="s">
        <v>59</v>
      </c>
      <c r="I4573" s="48" t="s">
        <v>99</v>
      </c>
      <c r="J4573" s="48" t="s">
        <v>48</v>
      </c>
      <c r="K4573" s="48" t="s">
        <v>100</v>
      </c>
      <c r="L4573" s="48" t="s">
        <v>38123</v>
      </c>
      <c r="M4573" s="48" t="s">
        <v>38124</v>
      </c>
      <c r="N4573" t="e">
        <f>VLOOKUP(B4573,HIS退!B:F,5,FALSE)</f>
        <v>#N/A</v>
      </c>
      <c r="O4573" t="e">
        <f t="shared" si="143"/>
        <v>#N/A</v>
      </c>
      <c r="P4573" s="37" t="e">
        <f>VLOOKUP(C4573,微信退!Q:S,3,FALSE)</f>
        <v>#N/A</v>
      </c>
      <c r="Q4573" t="e">
        <f t="shared" si="144"/>
        <v>#N/A</v>
      </c>
    </row>
    <row r="4574" spans="1:17" hidden="1">
      <c r="A4574" s="49">
        <v>42915.70989583333</v>
      </c>
      <c r="B4574" s="46">
        <v>476247</v>
      </c>
      <c r="C4574" s="50" t="s">
        <v>38125</v>
      </c>
      <c r="D4574" s="46" t="s">
        <v>38126</v>
      </c>
      <c r="E4574" s="46" t="s">
        <v>38127</v>
      </c>
      <c r="F4574" s="47">
        <v>88</v>
      </c>
      <c r="G4574" s="48" t="s">
        <v>34</v>
      </c>
      <c r="H4574" s="48" t="s">
        <v>34</v>
      </c>
      <c r="I4574" s="48" t="s">
        <v>101</v>
      </c>
      <c r="J4574" s="48" t="s">
        <v>98</v>
      </c>
      <c r="K4574" s="48" t="s">
        <v>100</v>
      </c>
      <c r="L4574" s="48" t="s">
        <v>38128</v>
      </c>
      <c r="M4574" s="48" t="s">
        <v>38129</v>
      </c>
      <c r="N4574" t="e">
        <f>VLOOKUP(B4574,HIS退!B:F,5,FALSE)</f>
        <v>#N/A</v>
      </c>
      <c r="O4574" t="e">
        <f t="shared" si="143"/>
        <v>#N/A</v>
      </c>
      <c r="P4574" s="37" t="e">
        <f>VLOOKUP(C4574,微信退!Q:S,3,FALSE)</f>
        <v>#N/A</v>
      </c>
      <c r="Q4574" t="e">
        <f t="shared" si="144"/>
        <v>#N/A</v>
      </c>
    </row>
    <row r="4575" spans="1:17" hidden="1">
      <c r="A4575" s="49">
        <v>42915.710729166669</v>
      </c>
      <c r="B4575" s="46">
        <v>476267</v>
      </c>
      <c r="C4575" s="50" t="s">
        <v>38130</v>
      </c>
      <c r="D4575" s="46" t="s">
        <v>38131</v>
      </c>
      <c r="E4575" s="46" t="s">
        <v>38132</v>
      </c>
      <c r="F4575" s="47">
        <v>200</v>
      </c>
      <c r="G4575" s="48" t="s">
        <v>34</v>
      </c>
      <c r="H4575" s="48" t="s">
        <v>34</v>
      </c>
      <c r="I4575" s="48" t="s">
        <v>99</v>
      </c>
      <c r="J4575" s="48" t="s">
        <v>48</v>
      </c>
      <c r="K4575" s="48" t="s">
        <v>100</v>
      </c>
      <c r="L4575" s="48" t="s">
        <v>38133</v>
      </c>
      <c r="M4575" s="48" t="s">
        <v>38134</v>
      </c>
      <c r="N4575" t="e">
        <f>VLOOKUP(B4575,HIS退!B:F,5,FALSE)</f>
        <v>#N/A</v>
      </c>
      <c r="O4575" t="e">
        <f t="shared" si="143"/>
        <v>#N/A</v>
      </c>
      <c r="P4575" s="37" t="e">
        <f>VLOOKUP(C4575,微信退!Q:S,3,FALSE)</f>
        <v>#N/A</v>
      </c>
      <c r="Q4575" t="e">
        <f t="shared" si="144"/>
        <v>#N/A</v>
      </c>
    </row>
    <row r="4576" spans="1:17" hidden="1">
      <c r="A4576" s="49">
        <v>42915.711527777778</v>
      </c>
      <c r="B4576" s="46">
        <v>476288</v>
      </c>
      <c r="C4576" s="50" t="s">
        <v>38135</v>
      </c>
      <c r="D4576" s="46" t="s">
        <v>38136</v>
      </c>
      <c r="E4576" s="46" t="s">
        <v>38137</v>
      </c>
      <c r="F4576" s="47">
        <v>74</v>
      </c>
      <c r="G4576" s="48" t="s">
        <v>59</v>
      </c>
      <c r="H4576" s="48" t="s">
        <v>59</v>
      </c>
      <c r="I4576" s="48" t="s">
        <v>99</v>
      </c>
      <c r="J4576" s="48" t="s">
        <v>48</v>
      </c>
      <c r="K4576" s="48" t="s">
        <v>100</v>
      </c>
      <c r="L4576" s="48" t="s">
        <v>38138</v>
      </c>
      <c r="M4576" s="48" t="s">
        <v>38139</v>
      </c>
      <c r="N4576" t="e">
        <f>VLOOKUP(B4576,HIS退!B:F,5,FALSE)</f>
        <v>#N/A</v>
      </c>
      <c r="O4576" t="e">
        <f t="shared" si="143"/>
        <v>#N/A</v>
      </c>
      <c r="P4576" s="37" t="e">
        <f>VLOOKUP(C4576,微信退!Q:S,3,FALSE)</f>
        <v>#N/A</v>
      </c>
      <c r="Q4576" t="e">
        <f t="shared" si="144"/>
        <v>#N/A</v>
      </c>
    </row>
    <row r="4577" spans="1:17" hidden="1">
      <c r="A4577" s="49">
        <v>42915.712939814817</v>
      </c>
      <c r="B4577" s="46">
        <v>476304</v>
      </c>
      <c r="C4577" s="50" t="s">
        <v>38140</v>
      </c>
      <c r="D4577" s="46" t="s">
        <v>38141</v>
      </c>
      <c r="E4577" s="46" t="s">
        <v>38142</v>
      </c>
      <c r="F4577" s="47">
        <v>900</v>
      </c>
      <c r="G4577" s="48" t="s">
        <v>59</v>
      </c>
      <c r="H4577" s="48" t="s">
        <v>34</v>
      </c>
      <c r="I4577" s="48" t="s">
        <v>99</v>
      </c>
      <c r="J4577" s="48" t="s">
        <v>48</v>
      </c>
      <c r="K4577" s="48" t="s">
        <v>100</v>
      </c>
      <c r="L4577" s="48" t="s">
        <v>38143</v>
      </c>
      <c r="M4577" s="48" t="s">
        <v>38144</v>
      </c>
      <c r="N4577" t="e">
        <f>VLOOKUP(B4577,HIS退!B:F,5,FALSE)</f>
        <v>#N/A</v>
      </c>
      <c r="O4577" t="e">
        <f t="shared" si="143"/>
        <v>#N/A</v>
      </c>
      <c r="P4577" s="37" t="e">
        <f>VLOOKUP(C4577,微信退!Q:S,3,FALSE)</f>
        <v>#N/A</v>
      </c>
      <c r="Q4577" t="e">
        <f t="shared" si="144"/>
        <v>#N/A</v>
      </c>
    </row>
    <row r="4578" spans="1:17" hidden="1">
      <c r="A4578" s="49">
        <v>42915.713587962964</v>
      </c>
      <c r="B4578" s="46">
        <v>476344</v>
      </c>
      <c r="C4578" s="50" t="s">
        <v>38145</v>
      </c>
      <c r="D4578" s="46" t="s">
        <v>38146</v>
      </c>
      <c r="E4578" s="46" t="s">
        <v>38147</v>
      </c>
      <c r="F4578" s="47">
        <v>1000</v>
      </c>
      <c r="G4578" s="48" t="s">
        <v>34</v>
      </c>
      <c r="H4578" s="48" t="s">
        <v>29015</v>
      </c>
      <c r="I4578" s="48" t="s">
        <v>99</v>
      </c>
      <c r="J4578" s="48" t="s">
        <v>48</v>
      </c>
      <c r="K4578" s="48" t="s">
        <v>100</v>
      </c>
      <c r="L4578" s="48" t="s">
        <v>38148</v>
      </c>
      <c r="M4578" s="48" t="s">
        <v>38149</v>
      </c>
      <c r="N4578" t="e">
        <f>VLOOKUP(B4578,HIS退!B:F,5,FALSE)</f>
        <v>#N/A</v>
      </c>
      <c r="O4578" t="e">
        <f t="shared" si="143"/>
        <v>#N/A</v>
      </c>
      <c r="P4578" s="37" t="e">
        <f>VLOOKUP(C4578,微信退!Q:S,3,FALSE)</f>
        <v>#N/A</v>
      </c>
      <c r="Q4578" t="e">
        <f t="shared" si="144"/>
        <v>#N/A</v>
      </c>
    </row>
    <row r="4579" spans="1:17" hidden="1">
      <c r="A4579" s="49">
        <v>42915.713726851849</v>
      </c>
      <c r="B4579" s="46">
        <v>476348</v>
      </c>
      <c r="C4579" s="50" t="s">
        <v>38150</v>
      </c>
      <c r="D4579" s="46" t="s">
        <v>38151</v>
      </c>
      <c r="E4579" s="46" t="s">
        <v>38152</v>
      </c>
      <c r="F4579" s="47">
        <v>695</v>
      </c>
      <c r="G4579" s="48" t="s">
        <v>34</v>
      </c>
      <c r="H4579" s="48" t="s">
        <v>34</v>
      </c>
      <c r="I4579" s="48" t="s">
        <v>99</v>
      </c>
      <c r="J4579" s="48" t="s">
        <v>48</v>
      </c>
      <c r="K4579" s="48" t="s">
        <v>100</v>
      </c>
      <c r="L4579" s="48" t="s">
        <v>38153</v>
      </c>
      <c r="M4579" s="48" t="s">
        <v>38154</v>
      </c>
      <c r="N4579" t="e">
        <f>VLOOKUP(B4579,HIS退!B:F,5,FALSE)</f>
        <v>#N/A</v>
      </c>
      <c r="O4579" t="e">
        <f t="shared" si="143"/>
        <v>#N/A</v>
      </c>
      <c r="P4579" s="37" t="e">
        <f>VLOOKUP(C4579,微信退!Q:S,3,FALSE)</f>
        <v>#N/A</v>
      </c>
      <c r="Q4579" t="e">
        <f t="shared" si="144"/>
        <v>#N/A</v>
      </c>
    </row>
    <row r="4580" spans="1:17" hidden="1">
      <c r="A4580" s="49">
        <v>42915.714074074072</v>
      </c>
      <c r="B4580" s="46">
        <v>476360</v>
      </c>
      <c r="C4580" s="50" t="s">
        <v>38155</v>
      </c>
      <c r="D4580" s="46" t="s">
        <v>38146</v>
      </c>
      <c r="E4580" s="46" t="s">
        <v>38147</v>
      </c>
      <c r="F4580" s="47">
        <v>500</v>
      </c>
      <c r="G4580" s="48" t="s">
        <v>34</v>
      </c>
      <c r="H4580" s="48" t="s">
        <v>29015</v>
      </c>
      <c r="I4580" s="48" t="s">
        <v>99</v>
      </c>
      <c r="J4580" s="48" t="s">
        <v>48</v>
      </c>
      <c r="K4580" s="48" t="s">
        <v>100</v>
      </c>
      <c r="L4580" s="48" t="s">
        <v>38156</v>
      </c>
      <c r="M4580" s="48" t="s">
        <v>38157</v>
      </c>
      <c r="N4580" t="e">
        <f>VLOOKUP(B4580,HIS退!B:F,5,FALSE)</f>
        <v>#N/A</v>
      </c>
      <c r="O4580" t="e">
        <f t="shared" si="143"/>
        <v>#N/A</v>
      </c>
      <c r="P4580" s="37" t="e">
        <f>VLOOKUP(C4580,微信退!Q:S,3,FALSE)</f>
        <v>#N/A</v>
      </c>
      <c r="Q4580" t="e">
        <f t="shared" si="144"/>
        <v>#N/A</v>
      </c>
    </row>
    <row r="4581" spans="1:17" hidden="1">
      <c r="A4581" s="49">
        <v>42915.714965277781</v>
      </c>
      <c r="B4581" s="46">
        <v>476387</v>
      </c>
      <c r="C4581" s="50" t="s">
        <v>38155</v>
      </c>
      <c r="D4581" s="46" t="s">
        <v>38146</v>
      </c>
      <c r="E4581" s="46" t="s">
        <v>38147</v>
      </c>
      <c r="F4581" s="47">
        <v>133</v>
      </c>
      <c r="G4581" s="48" t="s">
        <v>34</v>
      </c>
      <c r="H4581" s="48" t="s">
        <v>29015</v>
      </c>
      <c r="I4581" s="48" t="s">
        <v>99</v>
      </c>
      <c r="J4581" s="48" t="s">
        <v>48</v>
      </c>
      <c r="K4581" s="48" t="s">
        <v>100</v>
      </c>
      <c r="L4581" s="48" t="s">
        <v>38158</v>
      </c>
      <c r="M4581" s="48" t="s">
        <v>38159</v>
      </c>
      <c r="N4581" t="e">
        <f>VLOOKUP(B4581,HIS退!B:F,5,FALSE)</f>
        <v>#N/A</v>
      </c>
      <c r="O4581" t="e">
        <f t="shared" si="143"/>
        <v>#N/A</v>
      </c>
      <c r="P4581" s="37" t="e">
        <f>VLOOKUP(C4581,微信退!Q:S,3,FALSE)</f>
        <v>#N/A</v>
      </c>
      <c r="Q4581" t="e">
        <f t="shared" si="144"/>
        <v>#N/A</v>
      </c>
    </row>
    <row r="4582" spans="1:17" hidden="1">
      <c r="A4582" s="49">
        <v>42915.720173611109</v>
      </c>
      <c r="B4582" s="46">
        <v>476498</v>
      </c>
      <c r="C4582" s="50" t="s">
        <v>38160</v>
      </c>
      <c r="D4582" s="46" t="s">
        <v>38161</v>
      </c>
      <c r="E4582" s="46" t="s">
        <v>38162</v>
      </c>
      <c r="F4582" s="47">
        <v>973</v>
      </c>
      <c r="G4582" s="48" t="s">
        <v>59</v>
      </c>
      <c r="H4582" s="48" t="s">
        <v>59</v>
      </c>
      <c r="I4582" s="48" t="s">
        <v>99</v>
      </c>
      <c r="J4582" s="48" t="s">
        <v>48</v>
      </c>
      <c r="K4582" s="48" t="s">
        <v>100</v>
      </c>
      <c r="L4582" s="48" t="s">
        <v>38163</v>
      </c>
      <c r="M4582" s="48" t="s">
        <v>38164</v>
      </c>
      <c r="N4582" t="e">
        <f>VLOOKUP(B4582,HIS退!B:F,5,FALSE)</f>
        <v>#N/A</v>
      </c>
      <c r="O4582" t="e">
        <f t="shared" si="143"/>
        <v>#N/A</v>
      </c>
      <c r="P4582" s="37" t="e">
        <f>VLOOKUP(C4582,微信退!Q:S,3,FALSE)</f>
        <v>#N/A</v>
      </c>
      <c r="Q4582" t="e">
        <f t="shared" si="144"/>
        <v>#N/A</v>
      </c>
    </row>
    <row r="4583" spans="1:17" hidden="1">
      <c r="A4583" s="49">
        <v>42915.722280092596</v>
      </c>
      <c r="B4583" s="46">
        <v>476550</v>
      </c>
      <c r="C4583" s="50" t="s">
        <v>27046</v>
      </c>
      <c r="D4583" s="46" t="s">
        <v>28976</v>
      </c>
      <c r="E4583" s="46" t="s">
        <v>28977</v>
      </c>
      <c r="F4583" s="47">
        <v>108</v>
      </c>
      <c r="G4583" s="48" t="s">
        <v>59</v>
      </c>
      <c r="H4583" s="48" t="s">
        <v>112</v>
      </c>
      <c r="I4583" s="48" t="s">
        <v>99</v>
      </c>
      <c r="J4583" s="48" t="s">
        <v>48</v>
      </c>
      <c r="K4583" s="48" t="s">
        <v>100</v>
      </c>
      <c r="L4583" s="48" t="s">
        <v>27047</v>
      </c>
      <c r="M4583" s="48" t="s">
        <v>38165</v>
      </c>
      <c r="N4583">
        <f>VLOOKUP(B4583,HIS退!B:F,5,FALSE)</f>
        <v>-108</v>
      </c>
      <c r="O4583" t="str">
        <f t="shared" si="143"/>
        <v/>
      </c>
      <c r="P4583" s="37">
        <f>VLOOKUP(C4583,微信退!Q:S,3,FALSE)</f>
        <v>108</v>
      </c>
      <c r="Q4583" t="str">
        <f t="shared" si="144"/>
        <v/>
      </c>
    </row>
    <row r="4584" spans="1:17" hidden="1">
      <c r="A4584" s="49">
        <v>42915.723124999997</v>
      </c>
      <c r="B4584" s="46">
        <v>476572</v>
      </c>
      <c r="C4584" s="50" t="s">
        <v>27156</v>
      </c>
      <c r="D4584" s="46" t="s">
        <v>28978</v>
      </c>
      <c r="E4584" s="46" t="s">
        <v>28979</v>
      </c>
      <c r="F4584" s="47">
        <v>10</v>
      </c>
      <c r="G4584" s="48" t="s">
        <v>59</v>
      </c>
      <c r="H4584" s="48" t="s">
        <v>112</v>
      </c>
      <c r="I4584" s="48" t="s">
        <v>99</v>
      </c>
      <c r="J4584" s="48" t="s">
        <v>48</v>
      </c>
      <c r="K4584" s="48" t="s">
        <v>100</v>
      </c>
      <c r="L4584" s="48" t="s">
        <v>27157</v>
      </c>
      <c r="M4584" s="48" t="s">
        <v>38166</v>
      </c>
      <c r="N4584">
        <f>VLOOKUP(B4584,HIS退!B:F,5,FALSE)</f>
        <v>-10</v>
      </c>
      <c r="O4584" t="str">
        <f t="shared" si="143"/>
        <v/>
      </c>
      <c r="P4584" s="37">
        <f>VLOOKUP(C4584,微信退!Q:S,3,FALSE)</f>
        <v>10</v>
      </c>
      <c r="Q4584" t="str">
        <f t="shared" si="144"/>
        <v/>
      </c>
    </row>
    <row r="4585" spans="1:17" hidden="1">
      <c r="A4585" s="49">
        <v>42915.723275462966</v>
      </c>
      <c r="B4585" s="46">
        <v>476574</v>
      </c>
      <c r="C4585" s="50" t="s">
        <v>38167</v>
      </c>
      <c r="D4585" s="46" t="s">
        <v>38168</v>
      </c>
      <c r="E4585" s="46" t="s">
        <v>38169</v>
      </c>
      <c r="F4585" s="47">
        <v>12</v>
      </c>
      <c r="G4585" s="48" t="s">
        <v>59</v>
      </c>
      <c r="H4585" s="48" t="s">
        <v>59</v>
      </c>
      <c r="I4585" s="48" t="s">
        <v>99</v>
      </c>
      <c r="J4585" s="48" t="s">
        <v>48</v>
      </c>
      <c r="K4585" s="48" t="s">
        <v>100</v>
      </c>
      <c r="L4585" s="48" t="s">
        <v>38170</v>
      </c>
      <c r="M4585" s="48" t="s">
        <v>38171</v>
      </c>
      <c r="N4585" t="e">
        <f>VLOOKUP(B4585,HIS退!B:F,5,FALSE)</f>
        <v>#N/A</v>
      </c>
      <c r="O4585" t="e">
        <f t="shared" si="143"/>
        <v>#N/A</v>
      </c>
      <c r="P4585" s="37" t="e">
        <f>VLOOKUP(C4585,微信退!Q:S,3,FALSE)</f>
        <v>#N/A</v>
      </c>
      <c r="Q4585" t="e">
        <f t="shared" si="144"/>
        <v>#N/A</v>
      </c>
    </row>
    <row r="4586" spans="1:17" hidden="1">
      <c r="A4586" s="49">
        <v>42915.72383101852</v>
      </c>
      <c r="B4586" s="46">
        <v>476580</v>
      </c>
      <c r="C4586" s="50" t="s">
        <v>38172</v>
      </c>
      <c r="D4586" s="46" t="s">
        <v>38173</v>
      </c>
      <c r="E4586" s="46" t="s">
        <v>38174</v>
      </c>
      <c r="F4586" s="47">
        <v>20</v>
      </c>
      <c r="G4586" s="48" t="s">
        <v>34</v>
      </c>
      <c r="H4586" s="48" t="s">
        <v>29015</v>
      </c>
      <c r="I4586" s="48" t="s">
        <v>99</v>
      </c>
      <c r="J4586" s="48" t="s">
        <v>48</v>
      </c>
      <c r="K4586" s="48" t="s">
        <v>100</v>
      </c>
      <c r="L4586" s="48" t="s">
        <v>38175</v>
      </c>
      <c r="M4586" s="48" t="s">
        <v>38176</v>
      </c>
      <c r="N4586" t="e">
        <f>VLOOKUP(B4586,HIS退!B:F,5,FALSE)</f>
        <v>#N/A</v>
      </c>
      <c r="O4586" t="e">
        <f t="shared" si="143"/>
        <v>#N/A</v>
      </c>
      <c r="P4586" s="37" t="e">
        <f>VLOOKUP(C4586,微信退!Q:S,3,FALSE)</f>
        <v>#N/A</v>
      </c>
      <c r="Q4586" t="e">
        <f t="shared" si="144"/>
        <v>#N/A</v>
      </c>
    </row>
    <row r="4587" spans="1:17" hidden="1">
      <c r="A4587" s="49">
        <v>42915.724502314813</v>
      </c>
      <c r="B4587" s="46">
        <v>476592</v>
      </c>
      <c r="C4587" s="50" t="s">
        <v>38177</v>
      </c>
      <c r="D4587" s="46" t="s">
        <v>38173</v>
      </c>
      <c r="E4587" s="46" t="s">
        <v>38174</v>
      </c>
      <c r="F4587" s="47">
        <v>44</v>
      </c>
      <c r="G4587" s="48" t="s">
        <v>34</v>
      </c>
      <c r="H4587" s="48" t="s">
        <v>34</v>
      </c>
      <c r="I4587" s="48" t="s">
        <v>99</v>
      </c>
      <c r="J4587" s="48" t="s">
        <v>48</v>
      </c>
      <c r="K4587" s="48" t="s">
        <v>100</v>
      </c>
      <c r="L4587" s="48" t="s">
        <v>38178</v>
      </c>
      <c r="M4587" s="48" t="s">
        <v>38179</v>
      </c>
      <c r="N4587" t="e">
        <f>VLOOKUP(B4587,HIS退!B:F,5,FALSE)</f>
        <v>#N/A</v>
      </c>
      <c r="O4587" t="e">
        <f t="shared" si="143"/>
        <v>#N/A</v>
      </c>
      <c r="P4587" s="37" t="e">
        <f>VLOOKUP(C4587,微信退!Q:S,3,FALSE)</f>
        <v>#N/A</v>
      </c>
      <c r="Q4587" t="e">
        <f t="shared" si="144"/>
        <v>#N/A</v>
      </c>
    </row>
    <row r="4588" spans="1:17" hidden="1">
      <c r="A4588" s="49">
        <v>42915.72452546296</v>
      </c>
      <c r="B4588" s="46">
        <v>476593</v>
      </c>
      <c r="C4588" s="50" t="s">
        <v>38180</v>
      </c>
      <c r="D4588" s="46" t="s">
        <v>38181</v>
      </c>
      <c r="E4588" s="46" t="s">
        <v>38182</v>
      </c>
      <c r="F4588" s="47">
        <v>144</v>
      </c>
      <c r="G4588" s="48" t="s">
        <v>34</v>
      </c>
      <c r="H4588" s="48" t="s">
        <v>34</v>
      </c>
      <c r="I4588" s="48" t="s">
        <v>101</v>
      </c>
      <c r="J4588" s="48" t="s">
        <v>98</v>
      </c>
      <c r="K4588" s="48" t="s">
        <v>100</v>
      </c>
      <c r="L4588" s="48" t="s">
        <v>38183</v>
      </c>
      <c r="M4588" s="48" t="s">
        <v>38184</v>
      </c>
      <c r="N4588" t="e">
        <f>VLOOKUP(B4588,HIS退!B:F,5,FALSE)</f>
        <v>#N/A</v>
      </c>
      <c r="O4588" t="e">
        <f t="shared" si="143"/>
        <v>#N/A</v>
      </c>
      <c r="P4588" s="37" t="e">
        <f>VLOOKUP(C4588,微信退!Q:S,3,FALSE)</f>
        <v>#N/A</v>
      </c>
      <c r="Q4588" t="e">
        <f t="shared" si="144"/>
        <v>#N/A</v>
      </c>
    </row>
    <row r="4589" spans="1:17" hidden="1">
      <c r="A4589" s="49">
        <v>42915.726481481484</v>
      </c>
      <c r="B4589" s="46">
        <v>476634</v>
      </c>
      <c r="C4589" s="50" t="s">
        <v>38185</v>
      </c>
      <c r="D4589" s="46" t="s">
        <v>38186</v>
      </c>
      <c r="E4589" s="46" t="s">
        <v>38187</v>
      </c>
      <c r="F4589" s="47">
        <v>200</v>
      </c>
      <c r="G4589" s="48" t="s">
        <v>34</v>
      </c>
      <c r="H4589" s="48" t="s">
        <v>29015</v>
      </c>
      <c r="I4589" s="48" t="s">
        <v>99</v>
      </c>
      <c r="J4589" s="48" t="s">
        <v>48</v>
      </c>
      <c r="K4589" s="48" t="s">
        <v>100</v>
      </c>
      <c r="L4589" s="48" t="s">
        <v>38188</v>
      </c>
      <c r="M4589" s="48" t="s">
        <v>38189</v>
      </c>
      <c r="N4589" t="e">
        <f>VLOOKUP(B4589,HIS退!B:F,5,FALSE)</f>
        <v>#N/A</v>
      </c>
      <c r="O4589" t="e">
        <f t="shared" si="143"/>
        <v>#N/A</v>
      </c>
      <c r="P4589" s="37" t="e">
        <f>VLOOKUP(C4589,微信退!Q:S,3,FALSE)</f>
        <v>#N/A</v>
      </c>
      <c r="Q4589" t="e">
        <f t="shared" si="144"/>
        <v>#N/A</v>
      </c>
    </row>
    <row r="4590" spans="1:17" hidden="1">
      <c r="A4590" s="49">
        <v>42915.727187500001</v>
      </c>
      <c r="B4590" s="46">
        <v>476649</v>
      </c>
      <c r="C4590" s="50" t="s">
        <v>38190</v>
      </c>
      <c r="D4590" s="46" t="s">
        <v>38191</v>
      </c>
      <c r="E4590" s="46" t="s">
        <v>38192</v>
      </c>
      <c r="F4590" s="47">
        <v>357</v>
      </c>
      <c r="G4590" s="48" t="s">
        <v>34</v>
      </c>
      <c r="H4590" s="48" t="s">
        <v>34</v>
      </c>
      <c r="I4590" s="48" t="s">
        <v>99</v>
      </c>
      <c r="J4590" s="48" t="s">
        <v>48</v>
      </c>
      <c r="K4590" s="48" t="s">
        <v>100</v>
      </c>
      <c r="L4590" s="48" t="s">
        <v>38193</v>
      </c>
      <c r="M4590" s="48" t="s">
        <v>38194</v>
      </c>
      <c r="N4590" t="e">
        <f>VLOOKUP(B4590,HIS退!B:F,5,FALSE)</f>
        <v>#N/A</v>
      </c>
      <c r="O4590" t="e">
        <f t="shared" si="143"/>
        <v>#N/A</v>
      </c>
      <c r="P4590" s="37" t="e">
        <f>VLOOKUP(C4590,微信退!Q:S,3,FALSE)</f>
        <v>#N/A</v>
      </c>
      <c r="Q4590" t="e">
        <f t="shared" si="144"/>
        <v>#N/A</v>
      </c>
    </row>
    <row r="4591" spans="1:17" hidden="1">
      <c r="A4591" s="49">
        <v>42915.729594907411</v>
      </c>
      <c r="B4591" s="46">
        <v>476683</v>
      </c>
      <c r="C4591" s="50" t="s">
        <v>27040</v>
      </c>
      <c r="D4591" s="46" t="s">
        <v>28980</v>
      </c>
      <c r="E4591" s="46" t="s">
        <v>28981</v>
      </c>
      <c r="F4591" s="47">
        <v>16</v>
      </c>
      <c r="G4591" s="48" t="s">
        <v>34</v>
      </c>
      <c r="H4591" s="48" t="s">
        <v>112</v>
      </c>
      <c r="I4591" s="48" t="s">
        <v>99</v>
      </c>
      <c r="J4591" s="48" t="s">
        <v>48</v>
      </c>
      <c r="K4591" s="48" t="s">
        <v>100</v>
      </c>
      <c r="L4591" s="48" t="s">
        <v>27041</v>
      </c>
      <c r="M4591" s="48" t="s">
        <v>38195</v>
      </c>
      <c r="N4591">
        <f>VLOOKUP(B4591,HIS退!B:F,5,FALSE)</f>
        <v>-16</v>
      </c>
      <c r="O4591" t="str">
        <f t="shared" si="143"/>
        <v/>
      </c>
      <c r="P4591" s="37">
        <f>VLOOKUP(C4591,微信退!Q:S,3,FALSE)</f>
        <v>16</v>
      </c>
      <c r="Q4591" t="str">
        <f t="shared" si="144"/>
        <v/>
      </c>
    </row>
    <row r="4592" spans="1:17" hidden="1">
      <c r="A4592" s="49">
        <v>42915.729803240742</v>
      </c>
      <c r="B4592" s="46">
        <v>476685</v>
      </c>
      <c r="C4592" s="50" t="s">
        <v>38196</v>
      </c>
      <c r="D4592" s="46" t="s">
        <v>38197</v>
      </c>
      <c r="E4592" s="46" t="s">
        <v>38198</v>
      </c>
      <c r="F4592" s="47">
        <v>800</v>
      </c>
      <c r="G4592" s="48" t="s">
        <v>59</v>
      </c>
      <c r="H4592" s="48" t="s">
        <v>59</v>
      </c>
      <c r="I4592" s="48" t="s">
        <v>99</v>
      </c>
      <c r="J4592" s="48" t="s">
        <v>48</v>
      </c>
      <c r="K4592" s="48" t="s">
        <v>100</v>
      </c>
      <c r="L4592" s="48" t="s">
        <v>38199</v>
      </c>
      <c r="M4592" s="48" t="s">
        <v>38200</v>
      </c>
      <c r="N4592" t="e">
        <f>VLOOKUP(B4592,HIS退!B:F,5,FALSE)</f>
        <v>#N/A</v>
      </c>
      <c r="O4592" t="e">
        <f t="shared" si="143"/>
        <v>#N/A</v>
      </c>
      <c r="P4592" s="37" t="e">
        <f>VLOOKUP(C4592,微信退!Q:S,3,FALSE)</f>
        <v>#N/A</v>
      </c>
      <c r="Q4592" t="e">
        <f t="shared" si="144"/>
        <v>#N/A</v>
      </c>
    </row>
    <row r="4593" spans="1:17" hidden="1">
      <c r="A4593" s="49">
        <v>42915.730358796296</v>
      </c>
      <c r="B4593" s="46">
        <v>476692</v>
      </c>
      <c r="C4593" s="50" t="s">
        <v>26970</v>
      </c>
      <c r="D4593" s="46" t="s">
        <v>28982</v>
      </c>
      <c r="E4593" s="46" t="s">
        <v>28983</v>
      </c>
      <c r="F4593" s="47">
        <v>45</v>
      </c>
      <c r="G4593" s="48" t="s">
        <v>59</v>
      </c>
      <c r="H4593" s="48" t="s">
        <v>112</v>
      </c>
      <c r="I4593" s="48" t="s">
        <v>99</v>
      </c>
      <c r="J4593" s="48" t="s">
        <v>48</v>
      </c>
      <c r="K4593" s="48" t="s">
        <v>100</v>
      </c>
      <c r="L4593" s="48" t="s">
        <v>26971</v>
      </c>
      <c r="M4593" s="48" t="s">
        <v>38201</v>
      </c>
      <c r="N4593">
        <f>VLOOKUP(B4593,HIS退!B:F,5,FALSE)</f>
        <v>-45</v>
      </c>
      <c r="O4593" t="str">
        <f t="shared" si="143"/>
        <v/>
      </c>
      <c r="P4593" s="37">
        <f>VLOOKUP(C4593,微信退!Q:S,3,FALSE)</f>
        <v>45</v>
      </c>
      <c r="Q4593" t="str">
        <f t="shared" si="144"/>
        <v/>
      </c>
    </row>
    <row r="4594" spans="1:17" hidden="1">
      <c r="A4594" s="49">
        <v>42915.731527777774</v>
      </c>
      <c r="B4594" s="46">
        <v>476707</v>
      </c>
      <c r="C4594" s="50" t="s">
        <v>27138</v>
      </c>
      <c r="D4594" s="46" t="s">
        <v>28984</v>
      </c>
      <c r="E4594" s="46" t="s">
        <v>28985</v>
      </c>
      <c r="F4594" s="47">
        <v>28</v>
      </c>
      <c r="G4594" s="48" t="s">
        <v>34</v>
      </c>
      <c r="H4594" s="48" t="s">
        <v>112</v>
      </c>
      <c r="I4594" s="48" t="s">
        <v>99</v>
      </c>
      <c r="J4594" s="48" t="s">
        <v>48</v>
      </c>
      <c r="K4594" s="48" t="s">
        <v>100</v>
      </c>
      <c r="L4594" s="48" t="s">
        <v>27139</v>
      </c>
      <c r="M4594" s="48" t="s">
        <v>38202</v>
      </c>
      <c r="N4594">
        <f>VLOOKUP(B4594,HIS退!B:F,5,FALSE)</f>
        <v>-28</v>
      </c>
      <c r="O4594" t="str">
        <f t="shared" si="143"/>
        <v/>
      </c>
      <c r="P4594" s="37">
        <f>VLOOKUP(C4594,微信退!Q:S,3,FALSE)</f>
        <v>28</v>
      </c>
      <c r="Q4594" t="str">
        <f t="shared" si="144"/>
        <v/>
      </c>
    </row>
    <row r="4595" spans="1:17" hidden="1">
      <c r="A4595" s="49">
        <v>42915.73364583333</v>
      </c>
      <c r="B4595" s="46">
        <v>476737</v>
      </c>
      <c r="C4595" s="50" t="s">
        <v>27160</v>
      </c>
      <c r="D4595" s="46" t="s">
        <v>28986</v>
      </c>
      <c r="E4595" s="46" t="s">
        <v>28987</v>
      </c>
      <c r="F4595" s="47">
        <v>184</v>
      </c>
      <c r="G4595" s="48" t="s">
        <v>34</v>
      </c>
      <c r="H4595" s="48" t="s">
        <v>112</v>
      </c>
      <c r="I4595" s="48" t="s">
        <v>99</v>
      </c>
      <c r="J4595" s="48" t="s">
        <v>48</v>
      </c>
      <c r="K4595" s="48" t="s">
        <v>100</v>
      </c>
      <c r="L4595" s="48" t="s">
        <v>27161</v>
      </c>
      <c r="M4595" s="48" t="s">
        <v>38203</v>
      </c>
      <c r="N4595">
        <f>VLOOKUP(B4595,HIS退!B:F,5,FALSE)</f>
        <v>-184</v>
      </c>
      <c r="O4595" t="str">
        <f t="shared" si="143"/>
        <v/>
      </c>
      <c r="P4595" s="37">
        <f>VLOOKUP(C4595,微信退!Q:S,3,FALSE)</f>
        <v>184</v>
      </c>
      <c r="Q4595" t="str">
        <f t="shared" si="144"/>
        <v/>
      </c>
    </row>
    <row r="4596" spans="1:17" hidden="1">
      <c r="A4596" s="49">
        <v>42915.734756944446</v>
      </c>
      <c r="B4596" s="46">
        <v>476747</v>
      </c>
      <c r="C4596" s="50" t="s">
        <v>38204</v>
      </c>
      <c r="D4596" s="46" t="s">
        <v>38205</v>
      </c>
      <c r="E4596" s="46" t="s">
        <v>38206</v>
      </c>
      <c r="F4596" s="47">
        <v>1276</v>
      </c>
      <c r="G4596" s="48" t="s">
        <v>59</v>
      </c>
      <c r="H4596" s="48" t="s">
        <v>59</v>
      </c>
      <c r="I4596" s="48" t="s">
        <v>99</v>
      </c>
      <c r="J4596" s="48" t="s">
        <v>48</v>
      </c>
      <c r="K4596" s="48" t="s">
        <v>100</v>
      </c>
      <c r="L4596" s="48" t="s">
        <v>38207</v>
      </c>
      <c r="M4596" s="48" t="s">
        <v>38208</v>
      </c>
      <c r="N4596" t="e">
        <f>VLOOKUP(B4596,HIS退!B:F,5,FALSE)</f>
        <v>#N/A</v>
      </c>
      <c r="O4596" t="e">
        <f t="shared" si="143"/>
        <v>#N/A</v>
      </c>
      <c r="P4596" s="37" t="e">
        <f>VLOOKUP(C4596,微信退!Q:S,3,FALSE)</f>
        <v>#N/A</v>
      </c>
      <c r="Q4596" t="e">
        <f t="shared" si="144"/>
        <v>#N/A</v>
      </c>
    </row>
    <row r="4597" spans="1:17" hidden="1">
      <c r="A4597" s="49">
        <v>42915.734861111108</v>
      </c>
      <c r="B4597" s="46">
        <v>476748</v>
      </c>
      <c r="C4597" s="50" t="s">
        <v>27062</v>
      </c>
      <c r="D4597" s="46" t="s">
        <v>28988</v>
      </c>
      <c r="E4597" s="46" t="s">
        <v>28989</v>
      </c>
      <c r="F4597" s="47">
        <v>10</v>
      </c>
      <c r="G4597" s="48" t="s">
        <v>34</v>
      </c>
      <c r="H4597" s="48" t="s">
        <v>112</v>
      </c>
      <c r="I4597" s="48" t="s">
        <v>99</v>
      </c>
      <c r="J4597" s="48" t="s">
        <v>48</v>
      </c>
      <c r="K4597" s="48" t="s">
        <v>100</v>
      </c>
      <c r="L4597" s="48" t="s">
        <v>27063</v>
      </c>
      <c r="M4597" s="48" t="s">
        <v>38209</v>
      </c>
      <c r="N4597">
        <f>VLOOKUP(B4597,HIS退!B:F,5,FALSE)</f>
        <v>-10</v>
      </c>
      <c r="O4597" t="str">
        <f t="shared" si="143"/>
        <v/>
      </c>
      <c r="P4597" s="37">
        <f>VLOOKUP(C4597,微信退!Q:S,3,FALSE)</f>
        <v>10</v>
      </c>
      <c r="Q4597" t="str">
        <f t="shared" si="144"/>
        <v/>
      </c>
    </row>
    <row r="4598" spans="1:17" hidden="1">
      <c r="A4598" s="49">
        <v>42915.73609953704</v>
      </c>
      <c r="B4598" s="46">
        <v>476766</v>
      </c>
      <c r="C4598" s="50" t="s">
        <v>26996</v>
      </c>
      <c r="D4598" s="46" t="s">
        <v>28990</v>
      </c>
      <c r="E4598" s="46" t="s">
        <v>28991</v>
      </c>
      <c r="F4598" s="47">
        <v>500</v>
      </c>
      <c r="G4598" s="48" t="s">
        <v>59</v>
      </c>
      <c r="H4598" s="48" t="s">
        <v>112</v>
      </c>
      <c r="I4598" s="48" t="s">
        <v>99</v>
      </c>
      <c r="J4598" s="48" t="s">
        <v>48</v>
      </c>
      <c r="K4598" s="48" t="s">
        <v>100</v>
      </c>
      <c r="L4598" s="48" t="s">
        <v>26997</v>
      </c>
      <c r="M4598" s="48" t="s">
        <v>38210</v>
      </c>
      <c r="N4598">
        <f>VLOOKUP(B4598,HIS退!B:F,5,FALSE)</f>
        <v>-500</v>
      </c>
      <c r="O4598" t="str">
        <f t="shared" si="143"/>
        <v/>
      </c>
      <c r="P4598" s="37">
        <f>VLOOKUP(C4598,微信退!Q:S,3,FALSE)</f>
        <v>500</v>
      </c>
      <c r="Q4598" t="str">
        <f t="shared" si="144"/>
        <v/>
      </c>
    </row>
    <row r="4599" spans="1:17" hidden="1">
      <c r="A4599" s="49">
        <v>42915.736712962964</v>
      </c>
      <c r="B4599" s="46">
        <v>476777</v>
      </c>
      <c r="C4599" s="50" t="s">
        <v>38211</v>
      </c>
      <c r="D4599" s="46" t="s">
        <v>38212</v>
      </c>
      <c r="E4599" s="46" t="s">
        <v>38213</v>
      </c>
      <c r="F4599" s="47">
        <v>755</v>
      </c>
      <c r="G4599" s="48" t="s">
        <v>59</v>
      </c>
      <c r="H4599" s="48" t="s">
        <v>29015</v>
      </c>
      <c r="I4599" s="48" t="s">
        <v>99</v>
      </c>
      <c r="J4599" s="48" t="s">
        <v>48</v>
      </c>
      <c r="K4599" s="48" t="s">
        <v>100</v>
      </c>
      <c r="L4599" s="48" t="s">
        <v>38214</v>
      </c>
      <c r="M4599" s="48" t="s">
        <v>38215</v>
      </c>
      <c r="N4599" t="e">
        <f>VLOOKUP(B4599,HIS退!B:F,5,FALSE)</f>
        <v>#N/A</v>
      </c>
      <c r="O4599" t="e">
        <f t="shared" si="143"/>
        <v>#N/A</v>
      </c>
      <c r="P4599" s="37" t="e">
        <f>VLOOKUP(C4599,微信退!Q:S,3,FALSE)</f>
        <v>#N/A</v>
      </c>
      <c r="Q4599" t="e">
        <f t="shared" si="144"/>
        <v>#N/A</v>
      </c>
    </row>
    <row r="4600" spans="1:17" hidden="1">
      <c r="A4600" s="49">
        <v>42915.736863425926</v>
      </c>
      <c r="B4600" s="46">
        <v>476779</v>
      </c>
      <c r="C4600" s="50" t="s">
        <v>27136</v>
      </c>
      <c r="D4600" s="46" t="s">
        <v>28994</v>
      </c>
      <c r="E4600" s="46" t="s">
        <v>28995</v>
      </c>
      <c r="F4600" s="47">
        <v>201</v>
      </c>
      <c r="G4600" s="48" t="s">
        <v>34</v>
      </c>
      <c r="H4600" s="48" t="s">
        <v>112</v>
      </c>
      <c r="I4600" s="48" t="s">
        <v>99</v>
      </c>
      <c r="J4600" s="48" t="s">
        <v>48</v>
      </c>
      <c r="K4600" s="48" t="s">
        <v>100</v>
      </c>
      <c r="L4600" s="48" t="s">
        <v>27137</v>
      </c>
      <c r="M4600" s="48" t="s">
        <v>38216</v>
      </c>
      <c r="N4600">
        <f>VLOOKUP(B4600,HIS退!B:F,5,FALSE)</f>
        <v>-201</v>
      </c>
      <c r="O4600" t="str">
        <f t="shared" si="143"/>
        <v/>
      </c>
      <c r="P4600" s="37">
        <f>VLOOKUP(C4600,微信退!Q:S,3,FALSE)</f>
        <v>201</v>
      </c>
      <c r="Q4600" t="str">
        <f t="shared" si="144"/>
        <v/>
      </c>
    </row>
    <row r="4601" spans="1:17" hidden="1">
      <c r="A4601" s="49">
        <v>42915.73709490741</v>
      </c>
      <c r="B4601" s="46">
        <v>476775</v>
      </c>
      <c r="C4601" s="50" t="s">
        <v>26994</v>
      </c>
      <c r="D4601" s="46" t="s">
        <v>28992</v>
      </c>
      <c r="E4601" s="46" t="s">
        <v>28993</v>
      </c>
      <c r="F4601" s="47">
        <v>631</v>
      </c>
      <c r="G4601" s="48" t="s">
        <v>59</v>
      </c>
      <c r="H4601" s="48" t="s">
        <v>112</v>
      </c>
      <c r="I4601" s="48" t="s">
        <v>99</v>
      </c>
      <c r="J4601" s="48" t="s">
        <v>48</v>
      </c>
      <c r="K4601" s="48" t="s">
        <v>100</v>
      </c>
      <c r="L4601" s="48" t="s">
        <v>26995</v>
      </c>
      <c r="M4601" s="48" t="s">
        <v>38217</v>
      </c>
      <c r="N4601">
        <f>VLOOKUP(B4601,HIS退!B:F,5,FALSE)</f>
        <v>-631</v>
      </c>
      <c r="O4601" t="str">
        <f t="shared" si="143"/>
        <v/>
      </c>
      <c r="P4601" s="37">
        <f>VLOOKUP(C4601,微信退!Q:S,3,FALSE)</f>
        <v>631</v>
      </c>
      <c r="Q4601" t="str">
        <f t="shared" si="144"/>
        <v/>
      </c>
    </row>
    <row r="4602" spans="1:17" hidden="1">
      <c r="A4602" s="49">
        <v>42915.739618055559</v>
      </c>
      <c r="B4602" s="46">
        <v>476811</v>
      </c>
      <c r="C4602" s="50" t="s">
        <v>38218</v>
      </c>
      <c r="D4602" s="46" t="s">
        <v>38219</v>
      </c>
      <c r="E4602" s="46" t="s">
        <v>38220</v>
      </c>
      <c r="F4602" s="47">
        <v>400</v>
      </c>
      <c r="G4602" s="48" t="s">
        <v>34</v>
      </c>
      <c r="H4602" s="48" t="s">
        <v>34</v>
      </c>
      <c r="I4602" s="48" t="s">
        <v>99</v>
      </c>
      <c r="J4602" s="48" t="s">
        <v>48</v>
      </c>
      <c r="K4602" s="48" t="s">
        <v>100</v>
      </c>
      <c r="L4602" s="48" t="s">
        <v>38221</v>
      </c>
      <c r="M4602" s="48" t="s">
        <v>38222</v>
      </c>
      <c r="N4602" t="e">
        <f>VLOOKUP(B4602,HIS退!B:F,5,FALSE)</f>
        <v>#N/A</v>
      </c>
      <c r="O4602" t="e">
        <f t="shared" si="143"/>
        <v>#N/A</v>
      </c>
      <c r="P4602" s="37" t="e">
        <f>VLOOKUP(C4602,微信退!Q:S,3,FALSE)</f>
        <v>#N/A</v>
      </c>
      <c r="Q4602" t="e">
        <f t="shared" si="144"/>
        <v>#N/A</v>
      </c>
    </row>
    <row r="4603" spans="1:17" hidden="1">
      <c r="A4603" s="49">
        <v>42915.740439814814</v>
      </c>
      <c r="B4603" s="46">
        <v>476813</v>
      </c>
      <c r="C4603" s="50" t="s">
        <v>27018</v>
      </c>
      <c r="D4603" s="46" t="s">
        <v>9596</v>
      </c>
      <c r="E4603" s="46" t="s">
        <v>9597</v>
      </c>
      <c r="F4603" s="47">
        <v>600</v>
      </c>
      <c r="G4603" s="48" t="s">
        <v>59</v>
      </c>
      <c r="H4603" s="48" t="s">
        <v>112</v>
      </c>
      <c r="I4603" s="48" t="s">
        <v>99</v>
      </c>
      <c r="J4603" s="48" t="s">
        <v>48</v>
      </c>
      <c r="K4603" s="48" t="s">
        <v>100</v>
      </c>
      <c r="L4603" s="48" t="s">
        <v>27019</v>
      </c>
      <c r="M4603" s="48" t="s">
        <v>38223</v>
      </c>
      <c r="N4603">
        <f>VLOOKUP(B4603,HIS退!B:F,5,FALSE)</f>
        <v>-600</v>
      </c>
      <c r="O4603" t="str">
        <f t="shared" ref="O4603:O4616" si="145">IF(N4603=F4603*-1,"",1)</f>
        <v/>
      </c>
      <c r="P4603" s="37">
        <f>VLOOKUP(C4603,微信退!Q:S,3,FALSE)</f>
        <v>600</v>
      </c>
      <c r="Q4603" t="str">
        <f t="shared" ref="Q4603:Q4616" si="146">IF(P4603=F4603,"",1)</f>
        <v/>
      </c>
    </row>
    <row r="4604" spans="1:17" hidden="1">
      <c r="A4604" s="49">
        <v>42915.740451388891</v>
      </c>
      <c r="B4604" s="46">
        <v>476821</v>
      </c>
      <c r="C4604" s="50" t="s">
        <v>38224</v>
      </c>
      <c r="D4604" s="46" t="s">
        <v>38225</v>
      </c>
      <c r="E4604" s="46" t="s">
        <v>38226</v>
      </c>
      <c r="F4604" s="47">
        <v>300</v>
      </c>
      <c r="G4604" s="48" t="s">
        <v>34</v>
      </c>
      <c r="H4604" s="48" t="s">
        <v>34</v>
      </c>
      <c r="I4604" s="48" t="s">
        <v>99</v>
      </c>
      <c r="J4604" s="48" t="s">
        <v>48</v>
      </c>
      <c r="K4604" s="48" t="s">
        <v>100</v>
      </c>
      <c r="L4604" s="48" t="s">
        <v>38227</v>
      </c>
      <c r="M4604" s="48" t="s">
        <v>38228</v>
      </c>
      <c r="N4604" t="e">
        <f>VLOOKUP(B4604,HIS退!B:F,5,FALSE)</f>
        <v>#N/A</v>
      </c>
      <c r="O4604" t="e">
        <f t="shared" si="145"/>
        <v>#N/A</v>
      </c>
      <c r="P4604" s="37" t="e">
        <f>VLOOKUP(C4604,微信退!Q:S,3,FALSE)</f>
        <v>#N/A</v>
      </c>
      <c r="Q4604" t="e">
        <f t="shared" si="146"/>
        <v>#N/A</v>
      </c>
    </row>
    <row r="4605" spans="1:17" hidden="1">
      <c r="A4605" s="49">
        <v>42915.740624999999</v>
      </c>
      <c r="B4605" s="46">
        <v>476825</v>
      </c>
      <c r="C4605" s="50" t="s">
        <v>38229</v>
      </c>
      <c r="D4605" s="46" t="s">
        <v>38230</v>
      </c>
      <c r="E4605" s="46" t="s">
        <v>38231</v>
      </c>
      <c r="F4605" s="47">
        <v>5000</v>
      </c>
      <c r="G4605" s="48" t="s">
        <v>59</v>
      </c>
      <c r="H4605" s="48" t="s">
        <v>59</v>
      </c>
      <c r="I4605" s="48" t="s">
        <v>99</v>
      </c>
      <c r="J4605" s="48" t="s">
        <v>48</v>
      </c>
      <c r="K4605" s="48" t="s">
        <v>100</v>
      </c>
      <c r="L4605" s="48" t="s">
        <v>38232</v>
      </c>
      <c r="M4605" s="48" t="s">
        <v>38233</v>
      </c>
      <c r="N4605" t="e">
        <f>VLOOKUP(B4605,HIS退!B:F,5,FALSE)</f>
        <v>#N/A</v>
      </c>
      <c r="O4605" t="e">
        <f t="shared" si="145"/>
        <v>#N/A</v>
      </c>
      <c r="P4605" s="37" t="e">
        <f>VLOOKUP(C4605,微信退!Q:S,3,FALSE)</f>
        <v>#N/A</v>
      </c>
      <c r="Q4605" t="e">
        <f t="shared" si="146"/>
        <v>#N/A</v>
      </c>
    </row>
    <row r="4606" spans="1:17" hidden="1">
      <c r="A4606" s="49">
        <v>42915.743333333332</v>
      </c>
      <c r="B4606" s="46">
        <v>476843</v>
      </c>
      <c r="C4606" s="50" t="s">
        <v>38234</v>
      </c>
      <c r="D4606" s="46" t="s">
        <v>38235</v>
      </c>
      <c r="E4606" s="46" t="s">
        <v>32999</v>
      </c>
      <c r="F4606" s="47">
        <v>155</v>
      </c>
      <c r="G4606" s="48" t="s">
        <v>59</v>
      </c>
      <c r="H4606" s="48" t="s">
        <v>29015</v>
      </c>
      <c r="I4606" s="48" t="s">
        <v>99</v>
      </c>
      <c r="J4606" s="48" t="s">
        <v>48</v>
      </c>
      <c r="K4606" s="48" t="s">
        <v>100</v>
      </c>
      <c r="L4606" s="48" t="s">
        <v>38236</v>
      </c>
      <c r="M4606" s="48" t="s">
        <v>38237</v>
      </c>
      <c r="N4606" t="e">
        <f>VLOOKUP(B4606,HIS退!B:F,5,FALSE)</f>
        <v>#N/A</v>
      </c>
      <c r="O4606" t="e">
        <f t="shared" si="145"/>
        <v>#N/A</v>
      </c>
      <c r="P4606" s="37" t="e">
        <f>VLOOKUP(C4606,微信退!Q:S,3,FALSE)</f>
        <v>#N/A</v>
      </c>
      <c r="Q4606" t="e">
        <f t="shared" si="146"/>
        <v>#N/A</v>
      </c>
    </row>
    <row r="4607" spans="1:17" hidden="1">
      <c r="A4607" s="49">
        <v>42915.747187499997</v>
      </c>
      <c r="B4607" s="46">
        <v>476867</v>
      </c>
      <c r="C4607" s="50" t="s">
        <v>27100</v>
      </c>
      <c r="D4607" s="46" t="s">
        <v>28996</v>
      </c>
      <c r="E4607" s="46" t="s">
        <v>28997</v>
      </c>
      <c r="F4607" s="47">
        <v>25</v>
      </c>
      <c r="G4607" s="48" t="s">
        <v>34</v>
      </c>
      <c r="H4607" s="48" t="s">
        <v>112</v>
      </c>
      <c r="I4607" s="48" t="s">
        <v>99</v>
      </c>
      <c r="J4607" s="48" t="s">
        <v>48</v>
      </c>
      <c r="K4607" s="48" t="s">
        <v>100</v>
      </c>
      <c r="L4607" s="48" t="s">
        <v>27101</v>
      </c>
      <c r="M4607" s="48" t="s">
        <v>38238</v>
      </c>
      <c r="N4607">
        <f>VLOOKUP(B4607,HIS退!B:F,5,FALSE)</f>
        <v>-25</v>
      </c>
      <c r="O4607" t="str">
        <f t="shared" si="145"/>
        <v/>
      </c>
      <c r="P4607" s="37">
        <f>VLOOKUP(C4607,微信退!Q:S,3,FALSE)</f>
        <v>25</v>
      </c>
      <c r="Q4607" t="str">
        <f t="shared" si="146"/>
        <v/>
      </c>
    </row>
    <row r="4608" spans="1:17" hidden="1">
      <c r="A4608" s="49">
        <v>42915.75644675926</v>
      </c>
      <c r="B4608" s="46">
        <v>476910</v>
      </c>
      <c r="C4608" s="50" t="s">
        <v>26964</v>
      </c>
      <c r="D4608" s="46" t="s">
        <v>28998</v>
      </c>
      <c r="E4608" s="46" t="s">
        <v>28999</v>
      </c>
      <c r="F4608" s="47">
        <v>20</v>
      </c>
      <c r="G4608" s="48" t="s">
        <v>34</v>
      </c>
      <c r="H4608" s="48" t="s">
        <v>112</v>
      </c>
      <c r="I4608" s="48" t="s">
        <v>99</v>
      </c>
      <c r="J4608" s="48" t="s">
        <v>48</v>
      </c>
      <c r="K4608" s="48" t="s">
        <v>100</v>
      </c>
      <c r="L4608" s="48" t="s">
        <v>26965</v>
      </c>
      <c r="M4608" s="48" t="s">
        <v>38239</v>
      </c>
      <c r="N4608">
        <f>VLOOKUP(B4608,HIS退!B:F,5,FALSE)</f>
        <v>-20</v>
      </c>
      <c r="O4608" t="str">
        <f t="shared" si="145"/>
        <v/>
      </c>
      <c r="P4608" s="37">
        <f>VLOOKUP(C4608,微信退!Q:S,3,FALSE)</f>
        <v>20</v>
      </c>
      <c r="Q4608" t="str">
        <f t="shared" si="146"/>
        <v/>
      </c>
    </row>
    <row r="4609" spans="1:17" hidden="1">
      <c r="A4609" s="49">
        <v>42915.760914351849</v>
      </c>
      <c r="B4609" s="46">
        <v>476931</v>
      </c>
      <c r="C4609" s="50" t="s">
        <v>38240</v>
      </c>
      <c r="D4609" s="46" t="s">
        <v>37732</v>
      </c>
      <c r="E4609" s="46" t="s">
        <v>37733</v>
      </c>
      <c r="F4609" s="47">
        <v>6</v>
      </c>
      <c r="G4609" s="48" t="s">
        <v>34</v>
      </c>
      <c r="H4609" s="48" t="s">
        <v>34</v>
      </c>
      <c r="I4609" s="48" t="s">
        <v>99</v>
      </c>
      <c r="J4609" s="48" t="s">
        <v>48</v>
      </c>
      <c r="K4609" s="48" t="s">
        <v>100</v>
      </c>
      <c r="L4609" s="48" t="s">
        <v>38241</v>
      </c>
      <c r="M4609" s="48" t="s">
        <v>38242</v>
      </c>
      <c r="N4609" t="e">
        <f>VLOOKUP(B4609,HIS退!B:F,5,FALSE)</f>
        <v>#N/A</v>
      </c>
      <c r="O4609" t="e">
        <f t="shared" si="145"/>
        <v>#N/A</v>
      </c>
      <c r="P4609" s="37" t="e">
        <f>VLOOKUP(C4609,微信退!Q:S,3,FALSE)</f>
        <v>#N/A</v>
      </c>
      <c r="Q4609" t="e">
        <f t="shared" si="146"/>
        <v>#N/A</v>
      </c>
    </row>
    <row r="4610" spans="1:17" hidden="1">
      <c r="A4610" s="49">
        <v>42915.775196759256</v>
      </c>
      <c r="B4610" s="46">
        <v>476987</v>
      </c>
      <c r="C4610" s="50" t="s">
        <v>27012</v>
      </c>
      <c r="D4610" s="46" t="s">
        <v>29000</v>
      </c>
      <c r="E4610" s="46" t="s">
        <v>29001</v>
      </c>
      <c r="F4610" s="47">
        <v>82</v>
      </c>
      <c r="G4610" s="48" t="s">
        <v>34</v>
      </c>
      <c r="H4610" s="48" t="s">
        <v>112</v>
      </c>
      <c r="I4610" s="48" t="s">
        <v>99</v>
      </c>
      <c r="J4610" s="48" t="s">
        <v>48</v>
      </c>
      <c r="K4610" s="48" t="s">
        <v>100</v>
      </c>
      <c r="L4610" s="48" t="s">
        <v>27013</v>
      </c>
      <c r="M4610" s="48" t="s">
        <v>38243</v>
      </c>
      <c r="N4610">
        <f>VLOOKUP(B4610,HIS退!B:F,5,FALSE)</f>
        <v>-82</v>
      </c>
      <c r="O4610" t="str">
        <f t="shared" si="145"/>
        <v/>
      </c>
      <c r="P4610" s="37">
        <f>VLOOKUP(C4610,微信退!Q:S,3,FALSE)</f>
        <v>82</v>
      </c>
      <c r="Q4610" t="str">
        <f t="shared" si="146"/>
        <v/>
      </c>
    </row>
    <row r="4611" spans="1:17" hidden="1">
      <c r="A4611" s="49">
        <v>42915.804965277777</v>
      </c>
      <c r="B4611" s="46">
        <v>477031</v>
      </c>
      <c r="C4611" s="50" t="s">
        <v>38244</v>
      </c>
      <c r="D4611" s="46" t="s">
        <v>38245</v>
      </c>
      <c r="E4611" s="46" t="s">
        <v>38246</v>
      </c>
      <c r="F4611" s="47">
        <v>1516</v>
      </c>
      <c r="G4611" s="48" t="s">
        <v>34</v>
      </c>
      <c r="H4611" s="48" t="s">
        <v>34</v>
      </c>
      <c r="I4611" s="48" t="s">
        <v>101</v>
      </c>
      <c r="J4611" s="48" t="s">
        <v>29021</v>
      </c>
      <c r="K4611" s="48" t="s">
        <v>100</v>
      </c>
      <c r="L4611" s="48" t="s">
        <v>38247</v>
      </c>
      <c r="M4611" s="48" t="s">
        <v>38248</v>
      </c>
      <c r="N4611" t="e">
        <f>VLOOKUP(B4611,HIS退!B:F,5,FALSE)</f>
        <v>#N/A</v>
      </c>
      <c r="O4611" t="e">
        <f t="shared" si="145"/>
        <v>#N/A</v>
      </c>
      <c r="P4611" s="37" t="e">
        <f>VLOOKUP(C4611,微信退!Q:S,3,FALSE)</f>
        <v>#N/A</v>
      </c>
      <c r="Q4611" t="e">
        <f t="shared" si="146"/>
        <v>#N/A</v>
      </c>
    </row>
    <row r="4612" spans="1:17" hidden="1">
      <c r="A4612" s="49">
        <v>42915.807905092595</v>
      </c>
      <c r="B4612" s="46">
        <v>477037</v>
      </c>
      <c r="C4612" s="50" t="s">
        <v>38249</v>
      </c>
      <c r="D4612" s="46" t="s">
        <v>38250</v>
      </c>
      <c r="E4612" s="46" t="s">
        <v>38251</v>
      </c>
      <c r="F4612" s="47">
        <v>297</v>
      </c>
      <c r="G4612" s="48" t="s">
        <v>34</v>
      </c>
      <c r="H4612" s="48" t="s">
        <v>29015</v>
      </c>
      <c r="I4612" s="48" t="s">
        <v>99</v>
      </c>
      <c r="J4612" s="48" t="s">
        <v>48</v>
      </c>
      <c r="K4612" s="48" t="s">
        <v>100</v>
      </c>
      <c r="L4612" s="48" t="s">
        <v>38252</v>
      </c>
      <c r="M4612" s="48" t="s">
        <v>38253</v>
      </c>
      <c r="N4612" t="e">
        <f>VLOOKUP(B4612,HIS退!B:F,5,FALSE)</f>
        <v>#N/A</v>
      </c>
      <c r="O4612" t="e">
        <f t="shared" si="145"/>
        <v>#N/A</v>
      </c>
      <c r="P4612" s="37" t="e">
        <f>VLOOKUP(C4612,微信退!Q:S,3,FALSE)</f>
        <v>#N/A</v>
      </c>
      <c r="Q4612" t="e">
        <f t="shared" si="146"/>
        <v>#N/A</v>
      </c>
    </row>
    <row r="4613" spans="1:17" hidden="1">
      <c r="A4613" s="49">
        <v>42915.81927083333</v>
      </c>
      <c r="B4613" s="46">
        <v>477057</v>
      </c>
      <c r="C4613" s="50" t="s">
        <v>38254</v>
      </c>
      <c r="D4613" s="46" t="s">
        <v>38255</v>
      </c>
      <c r="E4613" s="46" t="s">
        <v>38256</v>
      </c>
      <c r="F4613" s="47">
        <v>5000</v>
      </c>
      <c r="G4613" s="48" t="s">
        <v>34</v>
      </c>
      <c r="H4613" s="48" t="s">
        <v>34</v>
      </c>
      <c r="I4613" s="48" t="s">
        <v>101</v>
      </c>
      <c r="J4613" s="48" t="s">
        <v>98</v>
      </c>
      <c r="K4613" s="48" t="s">
        <v>100</v>
      </c>
      <c r="L4613" s="48" t="s">
        <v>38257</v>
      </c>
      <c r="M4613" s="48" t="s">
        <v>38258</v>
      </c>
      <c r="N4613" t="e">
        <f>VLOOKUP(B4613,HIS退!B:F,5,FALSE)</f>
        <v>#N/A</v>
      </c>
      <c r="O4613" t="e">
        <f t="shared" si="145"/>
        <v>#N/A</v>
      </c>
      <c r="P4613" s="37" t="e">
        <f>VLOOKUP(C4613,微信退!Q:S,3,FALSE)</f>
        <v>#N/A</v>
      </c>
      <c r="Q4613" t="e">
        <f t="shared" si="146"/>
        <v>#N/A</v>
      </c>
    </row>
    <row r="4614" spans="1:17" hidden="1">
      <c r="A4614" s="49">
        <v>42915.861851851849</v>
      </c>
      <c r="B4614" s="46">
        <v>477183</v>
      </c>
      <c r="C4614" s="50" t="s">
        <v>38259</v>
      </c>
      <c r="D4614" s="46" t="s">
        <v>38260</v>
      </c>
      <c r="E4614" s="46" t="s">
        <v>38261</v>
      </c>
      <c r="F4614" s="47">
        <v>11</v>
      </c>
      <c r="G4614" s="48" t="s">
        <v>34</v>
      </c>
      <c r="H4614" s="48" t="s">
        <v>34</v>
      </c>
      <c r="I4614" s="48" t="s">
        <v>99</v>
      </c>
      <c r="J4614" s="48" t="s">
        <v>48</v>
      </c>
      <c r="K4614" s="48" t="s">
        <v>100</v>
      </c>
      <c r="L4614" s="48" t="s">
        <v>38262</v>
      </c>
      <c r="M4614" s="48" t="s">
        <v>38263</v>
      </c>
      <c r="N4614" t="e">
        <f>VLOOKUP(B4614,HIS退!B:F,5,FALSE)</f>
        <v>#N/A</v>
      </c>
      <c r="O4614" t="e">
        <f t="shared" si="145"/>
        <v>#N/A</v>
      </c>
      <c r="P4614" s="37" t="e">
        <f>VLOOKUP(C4614,微信退!Q:S,3,FALSE)</f>
        <v>#N/A</v>
      </c>
      <c r="Q4614" t="e">
        <f t="shared" si="146"/>
        <v>#N/A</v>
      </c>
    </row>
    <row r="4615" spans="1:17" hidden="1">
      <c r="A4615" s="49">
        <v>42915.913587962961</v>
      </c>
      <c r="B4615" s="46">
        <v>477304</v>
      </c>
      <c r="C4615" s="50" t="s">
        <v>38264</v>
      </c>
      <c r="D4615" s="46" t="s">
        <v>38265</v>
      </c>
      <c r="E4615" s="46" t="s">
        <v>38266</v>
      </c>
      <c r="F4615" s="47">
        <v>9725</v>
      </c>
      <c r="G4615" s="48" t="s">
        <v>59</v>
      </c>
      <c r="H4615" s="48" t="s">
        <v>29015</v>
      </c>
      <c r="I4615" s="48" t="s">
        <v>99</v>
      </c>
      <c r="J4615" s="48" t="s">
        <v>48</v>
      </c>
      <c r="K4615" s="48" t="s">
        <v>100</v>
      </c>
      <c r="L4615" s="48" t="s">
        <v>38267</v>
      </c>
      <c r="M4615" s="48" t="s">
        <v>38268</v>
      </c>
      <c r="N4615" t="e">
        <f>VLOOKUP(B4615,HIS退!B:F,5,FALSE)</f>
        <v>#N/A</v>
      </c>
      <c r="O4615" t="e">
        <f t="shared" si="145"/>
        <v>#N/A</v>
      </c>
      <c r="P4615" s="37" t="e">
        <f>VLOOKUP(C4615,微信退!Q:S,3,FALSE)</f>
        <v>#N/A</v>
      </c>
      <c r="Q4615" t="e">
        <f t="shared" si="146"/>
        <v>#N/A</v>
      </c>
    </row>
    <row r="4616" spans="1:17" hidden="1">
      <c r="A4616" s="49">
        <v>42915.98914351852</v>
      </c>
      <c r="B4616" s="46">
        <v>477428</v>
      </c>
      <c r="C4616" s="50" t="s">
        <v>27126</v>
      </c>
      <c r="D4616" s="46" t="s">
        <v>28528</v>
      </c>
      <c r="E4616" s="46" t="s">
        <v>28529</v>
      </c>
      <c r="F4616" s="47">
        <v>4</v>
      </c>
      <c r="G4616" s="48" t="s">
        <v>59</v>
      </c>
      <c r="H4616" s="48" t="s">
        <v>112</v>
      </c>
      <c r="I4616" s="48" t="s">
        <v>99</v>
      </c>
      <c r="J4616" s="48" t="s">
        <v>48</v>
      </c>
      <c r="K4616" s="48" t="s">
        <v>100</v>
      </c>
      <c r="L4616" s="48" t="s">
        <v>27127</v>
      </c>
      <c r="M4616" s="48" t="s">
        <v>38269</v>
      </c>
      <c r="N4616">
        <f>VLOOKUP(B4616,HIS退!B:F,5,FALSE)</f>
        <v>-4</v>
      </c>
      <c r="O4616" t="str">
        <f t="shared" si="145"/>
        <v/>
      </c>
      <c r="P4616" s="37">
        <f>VLOOKUP(C4616,微信退!Q:S,3,FALSE)</f>
        <v>4</v>
      </c>
      <c r="Q4616" t="str">
        <f t="shared" si="146"/>
        <v/>
      </c>
    </row>
    <row r="4617" spans="1:17" hidden="1">
      <c r="A4617" s="56">
        <v>42916.055902777778</v>
      </c>
      <c r="B4617" s="43">
        <v>477484</v>
      </c>
      <c r="C4617" s="43" t="s">
        <v>38643</v>
      </c>
      <c r="D4617" s="43" t="s">
        <v>38642</v>
      </c>
      <c r="F4617" s="44">
        <v>25</v>
      </c>
      <c r="G4617" s="43" t="s">
        <v>59</v>
      </c>
      <c r="H4617" s="43" t="s">
        <v>112</v>
      </c>
      <c r="I4617" s="43" t="s">
        <v>48</v>
      </c>
      <c r="J4617" s="43" t="s">
        <v>48</v>
      </c>
      <c r="K4617" s="43" t="s">
        <v>38645</v>
      </c>
      <c r="L4617" s="43" t="s">
        <v>38644</v>
      </c>
      <c r="M4617" s="43" t="s">
        <v>38646</v>
      </c>
      <c r="N4617" t="e">
        <f>VLOOKUP(B4617,HIS退!B:F,5,FALSE)</f>
        <v>#N/A</v>
      </c>
      <c r="O4617" t="e">
        <f t="shared" ref="O4617:O4680" si="147">IF(N4617=F4617*-1,"",1)</f>
        <v>#N/A</v>
      </c>
      <c r="P4617" s="37" t="e">
        <f>VLOOKUP(C4617,微信退!Q:S,3,FALSE)</f>
        <v>#N/A</v>
      </c>
      <c r="Q4617" t="e">
        <f t="shared" ref="Q4617:Q4680" si="148">IF(P4617=F4617,"",1)</f>
        <v>#N/A</v>
      </c>
    </row>
    <row r="4618" spans="1:17" hidden="1">
      <c r="A4618" s="56">
        <v>42916.076319444444</v>
      </c>
      <c r="B4618" s="43">
        <v>477502</v>
      </c>
      <c r="C4618" s="43" t="s">
        <v>38648</v>
      </c>
      <c r="D4618" s="43" t="s">
        <v>38647</v>
      </c>
      <c r="F4618" s="44">
        <v>320</v>
      </c>
      <c r="G4618" s="43" t="s">
        <v>59</v>
      </c>
      <c r="H4618" s="43" t="s">
        <v>112</v>
      </c>
      <c r="I4618" s="43" t="s">
        <v>48</v>
      </c>
      <c r="J4618" s="43" t="s">
        <v>48</v>
      </c>
      <c r="K4618" s="43" t="s">
        <v>38645</v>
      </c>
      <c r="L4618" s="43" t="s">
        <v>38649</v>
      </c>
      <c r="M4618" s="43" t="s">
        <v>38650</v>
      </c>
      <c r="N4618" t="e">
        <f>VLOOKUP(B4618,HIS退!B:F,5,FALSE)</f>
        <v>#N/A</v>
      </c>
      <c r="O4618" t="e">
        <f t="shared" si="147"/>
        <v>#N/A</v>
      </c>
      <c r="P4618" s="37" t="e">
        <f>VLOOKUP(C4618,微信退!Q:S,3,FALSE)</f>
        <v>#N/A</v>
      </c>
      <c r="Q4618" t="e">
        <f t="shared" si="148"/>
        <v>#N/A</v>
      </c>
    </row>
    <row r="4619" spans="1:17" hidden="1">
      <c r="A4619" s="56">
        <v>42916.101759259262</v>
      </c>
      <c r="B4619" s="43">
        <v>477523</v>
      </c>
      <c r="C4619" s="43" t="s">
        <v>38652</v>
      </c>
      <c r="D4619" s="43" t="s">
        <v>38651</v>
      </c>
      <c r="F4619" s="44">
        <v>1000</v>
      </c>
      <c r="G4619" s="43" t="s">
        <v>34</v>
      </c>
      <c r="H4619" s="43" t="s">
        <v>112</v>
      </c>
      <c r="I4619" s="43" t="s">
        <v>48</v>
      </c>
      <c r="J4619" s="43" t="s">
        <v>48</v>
      </c>
      <c r="K4619" s="43" t="s">
        <v>38645</v>
      </c>
      <c r="L4619" s="43" t="s">
        <v>38653</v>
      </c>
      <c r="M4619" s="43" t="s">
        <v>38654</v>
      </c>
      <c r="N4619" t="e">
        <f>VLOOKUP(B4619,HIS退!B:F,5,FALSE)</f>
        <v>#N/A</v>
      </c>
      <c r="O4619" t="e">
        <f t="shared" si="147"/>
        <v>#N/A</v>
      </c>
      <c r="P4619" s="37" t="e">
        <f>VLOOKUP(C4619,微信退!Q:S,3,FALSE)</f>
        <v>#N/A</v>
      </c>
      <c r="Q4619" t="e">
        <f t="shared" si="148"/>
        <v>#N/A</v>
      </c>
    </row>
    <row r="4620" spans="1:17" hidden="1">
      <c r="A4620" s="56">
        <v>42916.223067129627</v>
      </c>
      <c r="B4620" s="43">
        <v>477582</v>
      </c>
      <c r="C4620" s="43" t="s">
        <v>38655</v>
      </c>
      <c r="D4620" s="43" t="s">
        <v>38287</v>
      </c>
      <c r="F4620" s="44">
        <v>1480</v>
      </c>
      <c r="G4620" s="43" t="s">
        <v>34</v>
      </c>
      <c r="H4620" s="43" t="s">
        <v>112</v>
      </c>
      <c r="I4620" s="43" t="s">
        <v>48</v>
      </c>
      <c r="J4620" s="43" t="s">
        <v>48</v>
      </c>
      <c r="K4620" s="43" t="s">
        <v>38645</v>
      </c>
      <c r="L4620" s="43" t="s">
        <v>38656</v>
      </c>
      <c r="M4620" s="43" t="s">
        <v>38657</v>
      </c>
      <c r="N4620" t="e">
        <f>VLOOKUP(B4620,HIS退!B:F,5,FALSE)</f>
        <v>#N/A</v>
      </c>
      <c r="O4620" t="e">
        <f t="shared" si="147"/>
        <v>#N/A</v>
      </c>
      <c r="P4620" s="37" t="e">
        <f>VLOOKUP(C4620,微信退!Q:S,3,FALSE)</f>
        <v>#N/A</v>
      </c>
      <c r="Q4620" t="e">
        <f t="shared" si="148"/>
        <v>#N/A</v>
      </c>
    </row>
    <row r="4621" spans="1:17" hidden="1">
      <c r="A4621" s="56">
        <v>42916.224386574075</v>
      </c>
      <c r="B4621" s="43">
        <v>477584</v>
      </c>
      <c r="C4621" s="43" t="s">
        <v>38658</v>
      </c>
      <c r="D4621" s="43" t="s">
        <v>38287</v>
      </c>
      <c r="F4621" s="44">
        <v>2</v>
      </c>
      <c r="G4621" s="43" t="s">
        <v>34</v>
      </c>
      <c r="H4621" s="43" t="s">
        <v>112</v>
      </c>
      <c r="I4621" s="43" t="s">
        <v>48</v>
      </c>
      <c r="J4621" s="43" t="s">
        <v>48</v>
      </c>
      <c r="K4621" s="43" t="s">
        <v>38645</v>
      </c>
      <c r="L4621" s="43" t="s">
        <v>38659</v>
      </c>
      <c r="M4621" s="43" t="s">
        <v>38660</v>
      </c>
      <c r="N4621" t="e">
        <f>VLOOKUP(B4621,HIS退!B:F,5,FALSE)</f>
        <v>#N/A</v>
      </c>
      <c r="O4621" t="e">
        <f t="shared" si="147"/>
        <v>#N/A</v>
      </c>
      <c r="P4621" s="37" t="e">
        <f>VLOOKUP(C4621,微信退!Q:S,3,FALSE)</f>
        <v>#N/A</v>
      </c>
      <c r="Q4621" t="e">
        <f t="shared" si="148"/>
        <v>#N/A</v>
      </c>
    </row>
    <row r="4622" spans="1:17" hidden="1">
      <c r="A4622" s="56">
        <v>42916.257233796299</v>
      </c>
      <c r="B4622" s="43">
        <v>477605</v>
      </c>
      <c r="C4622" s="43" t="s">
        <v>38662</v>
      </c>
      <c r="D4622" s="43" t="s">
        <v>38661</v>
      </c>
      <c r="F4622" s="44">
        <v>20</v>
      </c>
      <c r="G4622" s="43" t="s">
        <v>34</v>
      </c>
      <c r="H4622" s="43" t="s">
        <v>112</v>
      </c>
      <c r="I4622" s="43" t="s">
        <v>48</v>
      </c>
      <c r="J4622" s="43" t="s">
        <v>48</v>
      </c>
      <c r="K4622" s="43" t="s">
        <v>38645</v>
      </c>
      <c r="L4622" s="43" t="s">
        <v>38663</v>
      </c>
      <c r="M4622" s="43" t="s">
        <v>38664</v>
      </c>
      <c r="N4622" t="e">
        <f>VLOOKUP(B4622,HIS退!B:F,5,FALSE)</f>
        <v>#N/A</v>
      </c>
      <c r="O4622" t="e">
        <f t="shared" si="147"/>
        <v>#N/A</v>
      </c>
      <c r="P4622" s="37" t="e">
        <f>VLOOKUP(C4622,微信退!Q:S,3,FALSE)</f>
        <v>#N/A</v>
      </c>
      <c r="Q4622" t="e">
        <f t="shared" si="148"/>
        <v>#N/A</v>
      </c>
    </row>
    <row r="4623" spans="1:17" hidden="1">
      <c r="A4623" s="56">
        <v>42916.262638888889</v>
      </c>
      <c r="B4623" s="43">
        <v>477610</v>
      </c>
      <c r="C4623" s="43" t="s">
        <v>38666</v>
      </c>
      <c r="D4623" s="43" t="s">
        <v>38665</v>
      </c>
      <c r="F4623" s="44">
        <v>20</v>
      </c>
      <c r="G4623" s="43" t="s">
        <v>59</v>
      </c>
      <c r="H4623" s="43" t="s">
        <v>112</v>
      </c>
      <c r="I4623" s="43" t="s">
        <v>48</v>
      </c>
      <c r="J4623" s="43" t="s">
        <v>48</v>
      </c>
      <c r="K4623" s="43" t="s">
        <v>38645</v>
      </c>
      <c r="L4623" s="43" t="s">
        <v>38667</v>
      </c>
      <c r="M4623" s="43" t="s">
        <v>38668</v>
      </c>
      <c r="N4623" t="e">
        <f>VLOOKUP(B4623,HIS退!B:F,5,FALSE)</f>
        <v>#N/A</v>
      </c>
      <c r="O4623" t="e">
        <f t="shared" si="147"/>
        <v>#N/A</v>
      </c>
      <c r="P4623" s="37" t="e">
        <f>VLOOKUP(C4623,微信退!Q:S,3,FALSE)</f>
        <v>#N/A</v>
      </c>
      <c r="Q4623" t="e">
        <f t="shared" si="148"/>
        <v>#N/A</v>
      </c>
    </row>
    <row r="4624" spans="1:17" hidden="1">
      <c r="A4624" s="56">
        <v>42916.26803240741</v>
      </c>
      <c r="B4624" s="43">
        <v>477615</v>
      </c>
      <c r="C4624" s="43" t="s">
        <v>38670</v>
      </c>
      <c r="D4624" s="43" t="s">
        <v>38669</v>
      </c>
      <c r="F4624" s="44">
        <v>500</v>
      </c>
      <c r="G4624" s="43" t="s">
        <v>34</v>
      </c>
      <c r="H4624" s="43" t="s">
        <v>112</v>
      </c>
      <c r="I4624" s="43" t="s">
        <v>48</v>
      </c>
      <c r="J4624" s="43" t="s">
        <v>48</v>
      </c>
      <c r="K4624" s="43" t="s">
        <v>38645</v>
      </c>
      <c r="L4624" s="43" t="s">
        <v>38671</v>
      </c>
      <c r="M4624" s="43" t="s">
        <v>38672</v>
      </c>
      <c r="N4624" t="e">
        <f>VLOOKUP(B4624,HIS退!B:F,5,FALSE)</f>
        <v>#N/A</v>
      </c>
      <c r="O4624" t="e">
        <f t="shared" si="147"/>
        <v>#N/A</v>
      </c>
      <c r="P4624" s="37" t="e">
        <f>VLOOKUP(C4624,微信退!Q:S,3,FALSE)</f>
        <v>#N/A</v>
      </c>
      <c r="Q4624" t="e">
        <f t="shared" si="148"/>
        <v>#N/A</v>
      </c>
    </row>
    <row r="4625" spans="1:17" hidden="1">
      <c r="A4625" s="56">
        <v>42916.276273148149</v>
      </c>
      <c r="B4625" s="43">
        <v>477623</v>
      </c>
      <c r="C4625" s="43" t="s">
        <v>38674</v>
      </c>
      <c r="D4625" s="43" t="s">
        <v>38673</v>
      </c>
      <c r="F4625" s="44">
        <v>100</v>
      </c>
      <c r="G4625" s="43" t="s">
        <v>34</v>
      </c>
      <c r="H4625" s="43" t="s">
        <v>112</v>
      </c>
      <c r="I4625" s="43" t="s">
        <v>48</v>
      </c>
      <c r="J4625" s="43" t="s">
        <v>48</v>
      </c>
      <c r="K4625" s="43" t="s">
        <v>38645</v>
      </c>
      <c r="L4625" s="43" t="s">
        <v>38675</v>
      </c>
      <c r="M4625" s="43" t="s">
        <v>38676</v>
      </c>
      <c r="N4625" t="e">
        <f>VLOOKUP(B4625,HIS退!B:F,5,FALSE)</f>
        <v>#N/A</v>
      </c>
      <c r="O4625" t="e">
        <f t="shared" si="147"/>
        <v>#N/A</v>
      </c>
      <c r="P4625" s="37" t="e">
        <f>VLOOKUP(C4625,微信退!Q:S,3,FALSE)</f>
        <v>#N/A</v>
      </c>
      <c r="Q4625" t="e">
        <f t="shared" si="148"/>
        <v>#N/A</v>
      </c>
    </row>
    <row r="4626" spans="1:17" hidden="1">
      <c r="A4626" s="56">
        <v>42916.276469907411</v>
      </c>
      <c r="B4626" s="43">
        <v>477625</v>
      </c>
      <c r="C4626" s="43" t="s">
        <v>38678</v>
      </c>
      <c r="D4626" s="43" t="s">
        <v>38677</v>
      </c>
      <c r="F4626" s="44">
        <v>100</v>
      </c>
      <c r="G4626" s="43" t="s">
        <v>34</v>
      </c>
      <c r="H4626" s="43" t="s">
        <v>112</v>
      </c>
      <c r="I4626" s="43" t="s">
        <v>48</v>
      </c>
      <c r="J4626" s="43" t="s">
        <v>48</v>
      </c>
      <c r="K4626" s="43" t="s">
        <v>38645</v>
      </c>
      <c r="L4626" s="43" t="s">
        <v>38679</v>
      </c>
      <c r="M4626" s="43" t="s">
        <v>38680</v>
      </c>
      <c r="N4626" t="e">
        <f>VLOOKUP(B4626,HIS退!B:F,5,FALSE)</f>
        <v>#N/A</v>
      </c>
      <c r="O4626" t="e">
        <f t="shared" si="147"/>
        <v>#N/A</v>
      </c>
      <c r="P4626" s="37" t="e">
        <f>VLOOKUP(C4626,微信退!Q:S,3,FALSE)</f>
        <v>#N/A</v>
      </c>
      <c r="Q4626" t="e">
        <f t="shared" si="148"/>
        <v>#N/A</v>
      </c>
    </row>
    <row r="4627" spans="1:17" hidden="1">
      <c r="A4627" s="56">
        <v>42916.292349537034</v>
      </c>
      <c r="B4627" s="43">
        <v>477662</v>
      </c>
      <c r="C4627" s="43" t="s">
        <v>38682</v>
      </c>
      <c r="D4627" s="43" t="s">
        <v>38681</v>
      </c>
      <c r="F4627" s="44">
        <v>200</v>
      </c>
      <c r="G4627" s="43" t="s">
        <v>34</v>
      </c>
      <c r="H4627" s="43" t="s">
        <v>112</v>
      </c>
      <c r="I4627" s="43" t="s">
        <v>48</v>
      </c>
      <c r="J4627" s="43" t="s">
        <v>48</v>
      </c>
      <c r="K4627" s="43" t="s">
        <v>38645</v>
      </c>
      <c r="L4627" s="43" t="s">
        <v>38683</v>
      </c>
      <c r="M4627" s="43" t="s">
        <v>38684</v>
      </c>
      <c r="N4627" t="e">
        <f>VLOOKUP(B4627,HIS退!B:F,5,FALSE)</f>
        <v>#N/A</v>
      </c>
      <c r="O4627" t="e">
        <f t="shared" si="147"/>
        <v>#N/A</v>
      </c>
      <c r="P4627" s="37" t="e">
        <f>VLOOKUP(C4627,微信退!Q:S,3,FALSE)</f>
        <v>#N/A</v>
      </c>
      <c r="Q4627" t="e">
        <f t="shared" si="148"/>
        <v>#N/A</v>
      </c>
    </row>
    <row r="4628" spans="1:17" hidden="1">
      <c r="A4628" s="56">
        <v>42916.293599537035</v>
      </c>
      <c r="B4628" s="43">
        <v>477663</v>
      </c>
      <c r="C4628" s="43" t="s">
        <v>38686</v>
      </c>
      <c r="D4628" s="43" t="s">
        <v>38685</v>
      </c>
      <c r="F4628" s="44">
        <v>30</v>
      </c>
      <c r="G4628" s="43" t="s">
        <v>59</v>
      </c>
      <c r="H4628" s="43" t="s">
        <v>112</v>
      </c>
      <c r="I4628" s="43" t="s">
        <v>48</v>
      </c>
      <c r="J4628" s="43" t="s">
        <v>48</v>
      </c>
      <c r="K4628" s="43" t="s">
        <v>38645</v>
      </c>
      <c r="L4628" s="43" t="s">
        <v>38687</v>
      </c>
      <c r="M4628" s="43" t="s">
        <v>38688</v>
      </c>
      <c r="N4628" t="e">
        <f>VLOOKUP(B4628,HIS退!B:F,5,FALSE)</f>
        <v>#N/A</v>
      </c>
      <c r="O4628" t="e">
        <f t="shared" si="147"/>
        <v>#N/A</v>
      </c>
      <c r="P4628" s="37" t="e">
        <f>VLOOKUP(C4628,微信退!Q:S,3,FALSE)</f>
        <v>#N/A</v>
      </c>
      <c r="Q4628" t="e">
        <f t="shared" si="148"/>
        <v>#N/A</v>
      </c>
    </row>
    <row r="4629" spans="1:17" hidden="1">
      <c r="A4629" s="56">
        <v>42916.294652777775</v>
      </c>
      <c r="B4629" s="43">
        <v>477669</v>
      </c>
      <c r="C4629" s="43" t="s">
        <v>38690</v>
      </c>
      <c r="D4629" s="43" t="s">
        <v>38689</v>
      </c>
      <c r="F4629" s="44">
        <v>400</v>
      </c>
      <c r="G4629" s="43" t="s">
        <v>34</v>
      </c>
      <c r="H4629" s="43" t="s">
        <v>112</v>
      </c>
      <c r="I4629" s="43" t="s">
        <v>48</v>
      </c>
      <c r="J4629" s="43" t="s">
        <v>48</v>
      </c>
      <c r="K4629" s="43" t="s">
        <v>38645</v>
      </c>
      <c r="L4629" s="43" t="s">
        <v>38691</v>
      </c>
      <c r="M4629" s="43" t="s">
        <v>38692</v>
      </c>
      <c r="N4629" t="e">
        <f>VLOOKUP(B4629,HIS退!B:F,5,FALSE)</f>
        <v>#N/A</v>
      </c>
      <c r="O4629" t="e">
        <f t="shared" si="147"/>
        <v>#N/A</v>
      </c>
      <c r="P4629" s="37" t="e">
        <f>VLOOKUP(C4629,微信退!Q:S,3,FALSE)</f>
        <v>#N/A</v>
      </c>
      <c r="Q4629" t="e">
        <f t="shared" si="148"/>
        <v>#N/A</v>
      </c>
    </row>
    <row r="4630" spans="1:17" hidden="1">
      <c r="A4630" s="56">
        <v>42916.295011574075</v>
      </c>
      <c r="B4630" s="43">
        <v>477671</v>
      </c>
      <c r="C4630" s="43" t="s">
        <v>38694</v>
      </c>
      <c r="D4630" s="43" t="s">
        <v>38693</v>
      </c>
      <c r="F4630" s="44">
        <v>300</v>
      </c>
      <c r="G4630" s="43" t="s">
        <v>59</v>
      </c>
      <c r="H4630" s="43" t="s">
        <v>112</v>
      </c>
      <c r="I4630" s="43" t="s">
        <v>48</v>
      </c>
      <c r="J4630" s="43" t="s">
        <v>48</v>
      </c>
      <c r="K4630" s="43" t="s">
        <v>38645</v>
      </c>
      <c r="L4630" s="43" t="s">
        <v>38695</v>
      </c>
      <c r="M4630" s="43" t="s">
        <v>38696</v>
      </c>
      <c r="N4630" t="e">
        <f>VLOOKUP(B4630,HIS退!B:F,5,FALSE)</f>
        <v>#N/A</v>
      </c>
      <c r="O4630" t="e">
        <f t="shared" si="147"/>
        <v>#N/A</v>
      </c>
      <c r="P4630" s="37" t="e">
        <f>VLOOKUP(C4630,微信退!Q:S,3,FALSE)</f>
        <v>#N/A</v>
      </c>
      <c r="Q4630" t="e">
        <f t="shared" si="148"/>
        <v>#N/A</v>
      </c>
    </row>
    <row r="4631" spans="1:17" hidden="1">
      <c r="A4631" s="56">
        <v>42916.295706018522</v>
      </c>
      <c r="B4631" s="43">
        <v>477673</v>
      </c>
      <c r="C4631" s="43" t="s">
        <v>38698</v>
      </c>
      <c r="D4631" s="43" t="s">
        <v>38697</v>
      </c>
      <c r="F4631" s="44">
        <v>500</v>
      </c>
      <c r="G4631" s="43" t="s">
        <v>34</v>
      </c>
      <c r="H4631" s="43" t="s">
        <v>112</v>
      </c>
      <c r="I4631" s="43" t="s">
        <v>48</v>
      </c>
      <c r="J4631" s="43" t="s">
        <v>48</v>
      </c>
      <c r="K4631" s="43" t="s">
        <v>38645</v>
      </c>
      <c r="L4631" s="43" t="s">
        <v>38699</v>
      </c>
      <c r="M4631" s="43" t="s">
        <v>38700</v>
      </c>
      <c r="N4631" t="e">
        <f>VLOOKUP(B4631,HIS退!B:F,5,FALSE)</f>
        <v>#N/A</v>
      </c>
      <c r="O4631" t="e">
        <f t="shared" si="147"/>
        <v>#N/A</v>
      </c>
      <c r="P4631" s="37" t="e">
        <f>VLOOKUP(C4631,微信退!Q:S,3,FALSE)</f>
        <v>#N/A</v>
      </c>
      <c r="Q4631" t="e">
        <f t="shared" si="148"/>
        <v>#N/A</v>
      </c>
    </row>
    <row r="4632" spans="1:17" hidden="1">
      <c r="A4632" s="56">
        <v>42916.296724537038</v>
      </c>
      <c r="B4632" s="43">
        <v>477675</v>
      </c>
      <c r="C4632" s="43" t="s">
        <v>38702</v>
      </c>
      <c r="D4632" s="43" t="s">
        <v>38701</v>
      </c>
      <c r="F4632" s="44">
        <v>200</v>
      </c>
      <c r="G4632" s="43" t="s">
        <v>34</v>
      </c>
      <c r="H4632" s="43" t="s">
        <v>112</v>
      </c>
      <c r="I4632" s="43" t="s">
        <v>48</v>
      </c>
      <c r="J4632" s="43" t="s">
        <v>48</v>
      </c>
      <c r="K4632" s="43" t="s">
        <v>38645</v>
      </c>
      <c r="L4632" s="43" t="s">
        <v>38703</v>
      </c>
      <c r="M4632" s="43" t="s">
        <v>38704</v>
      </c>
      <c r="N4632" t="e">
        <f>VLOOKUP(B4632,HIS退!B:F,5,FALSE)</f>
        <v>#N/A</v>
      </c>
      <c r="O4632" t="e">
        <f t="shared" si="147"/>
        <v>#N/A</v>
      </c>
      <c r="P4632" s="37" t="e">
        <f>VLOOKUP(C4632,微信退!Q:S,3,FALSE)</f>
        <v>#N/A</v>
      </c>
      <c r="Q4632" t="e">
        <f t="shared" si="148"/>
        <v>#N/A</v>
      </c>
    </row>
    <row r="4633" spans="1:17" hidden="1">
      <c r="A4633" s="56">
        <v>42916.297824074078</v>
      </c>
      <c r="B4633" s="43">
        <v>477682</v>
      </c>
      <c r="C4633" s="43" t="s">
        <v>38705</v>
      </c>
      <c r="D4633" s="43" t="s">
        <v>38701</v>
      </c>
      <c r="F4633" s="44">
        <v>200</v>
      </c>
      <c r="G4633" s="43" t="s">
        <v>34</v>
      </c>
      <c r="H4633" s="43" t="s">
        <v>112</v>
      </c>
      <c r="I4633" s="43" t="s">
        <v>48</v>
      </c>
      <c r="J4633" s="43" t="s">
        <v>48</v>
      </c>
      <c r="K4633" s="43" t="s">
        <v>38645</v>
      </c>
      <c r="L4633" s="43" t="s">
        <v>38706</v>
      </c>
      <c r="M4633" s="43" t="s">
        <v>38707</v>
      </c>
      <c r="N4633" t="e">
        <f>VLOOKUP(B4633,HIS退!B:F,5,FALSE)</f>
        <v>#N/A</v>
      </c>
      <c r="O4633" t="e">
        <f t="shared" si="147"/>
        <v>#N/A</v>
      </c>
      <c r="P4633" s="37" t="e">
        <f>VLOOKUP(C4633,微信退!Q:S,3,FALSE)</f>
        <v>#N/A</v>
      </c>
      <c r="Q4633" t="e">
        <f t="shared" si="148"/>
        <v>#N/A</v>
      </c>
    </row>
    <row r="4634" spans="1:17" hidden="1">
      <c r="A4634" s="56">
        <v>42916.304849537039</v>
      </c>
      <c r="B4634" s="43">
        <v>477712</v>
      </c>
      <c r="C4634" s="43" t="s">
        <v>38709</v>
      </c>
      <c r="D4634" s="43" t="s">
        <v>38708</v>
      </c>
      <c r="F4634" s="44">
        <v>500</v>
      </c>
      <c r="G4634" s="43" t="s">
        <v>34</v>
      </c>
      <c r="H4634" s="43" t="s">
        <v>112</v>
      </c>
      <c r="I4634" s="43" t="s">
        <v>48</v>
      </c>
      <c r="J4634" s="43" t="s">
        <v>48</v>
      </c>
      <c r="K4634" s="43" t="s">
        <v>38645</v>
      </c>
      <c r="L4634" s="43" t="s">
        <v>38710</v>
      </c>
      <c r="M4634" s="43" t="s">
        <v>38711</v>
      </c>
      <c r="N4634" t="e">
        <f>VLOOKUP(B4634,HIS退!B:F,5,FALSE)</f>
        <v>#N/A</v>
      </c>
      <c r="O4634" t="e">
        <f t="shared" si="147"/>
        <v>#N/A</v>
      </c>
      <c r="P4634" s="37" t="e">
        <f>VLOOKUP(C4634,微信退!Q:S,3,FALSE)</f>
        <v>#N/A</v>
      </c>
      <c r="Q4634" t="e">
        <f t="shared" si="148"/>
        <v>#N/A</v>
      </c>
    </row>
    <row r="4635" spans="1:17" hidden="1">
      <c r="A4635" s="56">
        <v>42916.305127314816</v>
      </c>
      <c r="B4635" s="43">
        <v>477716</v>
      </c>
      <c r="C4635" s="43" t="s">
        <v>38712</v>
      </c>
      <c r="D4635" s="43" t="s">
        <v>27602</v>
      </c>
      <c r="F4635" s="44">
        <v>20</v>
      </c>
      <c r="G4635" s="43" t="s">
        <v>34</v>
      </c>
      <c r="H4635" s="43" t="s">
        <v>112</v>
      </c>
      <c r="I4635" s="43" t="s">
        <v>48</v>
      </c>
      <c r="J4635" s="43" t="s">
        <v>48</v>
      </c>
      <c r="K4635" s="43" t="s">
        <v>38645</v>
      </c>
      <c r="L4635" s="43" t="s">
        <v>38713</v>
      </c>
      <c r="M4635" s="43" t="s">
        <v>38714</v>
      </c>
      <c r="N4635" t="e">
        <f>VLOOKUP(B4635,HIS退!B:F,5,FALSE)</f>
        <v>#N/A</v>
      </c>
      <c r="O4635" t="e">
        <f t="shared" si="147"/>
        <v>#N/A</v>
      </c>
      <c r="P4635" s="37" t="e">
        <f>VLOOKUP(C4635,微信退!Q:S,3,FALSE)</f>
        <v>#N/A</v>
      </c>
      <c r="Q4635" t="e">
        <f t="shared" si="148"/>
        <v>#N/A</v>
      </c>
    </row>
    <row r="4636" spans="1:17" hidden="1">
      <c r="A4636" s="56">
        <v>42916.307881944442</v>
      </c>
      <c r="B4636" s="43">
        <v>477738</v>
      </c>
      <c r="C4636" s="43" t="s">
        <v>38716</v>
      </c>
      <c r="D4636" s="43" t="s">
        <v>38715</v>
      </c>
      <c r="F4636" s="44">
        <v>2000</v>
      </c>
      <c r="G4636" s="43" t="s">
        <v>34</v>
      </c>
      <c r="H4636" s="43" t="s">
        <v>112</v>
      </c>
      <c r="I4636" s="43" t="s">
        <v>48</v>
      </c>
      <c r="J4636" s="43" t="s">
        <v>48</v>
      </c>
      <c r="K4636" s="43" t="s">
        <v>38645</v>
      </c>
      <c r="L4636" s="43" t="s">
        <v>38717</v>
      </c>
      <c r="M4636" s="43" t="s">
        <v>38718</v>
      </c>
      <c r="N4636" t="e">
        <f>VLOOKUP(B4636,HIS退!B:F,5,FALSE)</f>
        <v>#N/A</v>
      </c>
      <c r="O4636" t="e">
        <f t="shared" si="147"/>
        <v>#N/A</v>
      </c>
      <c r="P4636" s="37" t="e">
        <f>VLOOKUP(C4636,微信退!Q:S,3,FALSE)</f>
        <v>#N/A</v>
      </c>
      <c r="Q4636" t="e">
        <f t="shared" si="148"/>
        <v>#N/A</v>
      </c>
    </row>
    <row r="4637" spans="1:17" hidden="1">
      <c r="A4637" s="56">
        <v>42916.308437500003</v>
      </c>
      <c r="B4637" s="43">
        <v>477745</v>
      </c>
      <c r="C4637" s="43" t="s">
        <v>38720</v>
      </c>
      <c r="D4637" s="43" t="s">
        <v>38719</v>
      </c>
      <c r="F4637" s="44">
        <v>500</v>
      </c>
      <c r="G4637" s="43" t="s">
        <v>59</v>
      </c>
      <c r="H4637" s="43" t="s">
        <v>112</v>
      </c>
      <c r="I4637" s="43" t="s">
        <v>48</v>
      </c>
      <c r="J4637" s="43" t="s">
        <v>48</v>
      </c>
      <c r="K4637" s="43" t="s">
        <v>38645</v>
      </c>
      <c r="L4637" s="43" t="s">
        <v>38721</v>
      </c>
      <c r="M4637" s="43" t="s">
        <v>38722</v>
      </c>
      <c r="N4637" t="e">
        <f>VLOOKUP(B4637,HIS退!B:F,5,FALSE)</f>
        <v>#N/A</v>
      </c>
      <c r="O4637" t="e">
        <f t="shared" si="147"/>
        <v>#N/A</v>
      </c>
      <c r="P4637" s="37" t="e">
        <f>VLOOKUP(C4637,微信退!Q:S,3,FALSE)</f>
        <v>#N/A</v>
      </c>
      <c r="Q4637" t="e">
        <f t="shared" si="148"/>
        <v>#N/A</v>
      </c>
    </row>
    <row r="4638" spans="1:17" hidden="1">
      <c r="A4638" s="56">
        <v>42916.308553240742</v>
      </c>
      <c r="B4638" s="43">
        <v>477748</v>
      </c>
      <c r="C4638" s="43" t="s">
        <v>38724</v>
      </c>
      <c r="D4638" s="43" t="s">
        <v>38723</v>
      </c>
      <c r="F4638" s="44">
        <v>300</v>
      </c>
      <c r="G4638" s="43" t="s">
        <v>34</v>
      </c>
      <c r="H4638" s="43" t="s">
        <v>112</v>
      </c>
      <c r="I4638" s="43" t="s">
        <v>48</v>
      </c>
      <c r="J4638" s="43" t="s">
        <v>48</v>
      </c>
      <c r="K4638" s="43" t="s">
        <v>38645</v>
      </c>
      <c r="L4638" s="43" t="s">
        <v>38725</v>
      </c>
      <c r="M4638" s="43" t="s">
        <v>38726</v>
      </c>
      <c r="N4638" t="e">
        <f>VLOOKUP(B4638,HIS退!B:F,5,FALSE)</f>
        <v>#N/A</v>
      </c>
      <c r="O4638" t="e">
        <f t="shared" si="147"/>
        <v>#N/A</v>
      </c>
      <c r="P4638" s="37" t="e">
        <f>VLOOKUP(C4638,微信退!Q:S,3,FALSE)</f>
        <v>#N/A</v>
      </c>
      <c r="Q4638" t="e">
        <f t="shared" si="148"/>
        <v>#N/A</v>
      </c>
    </row>
    <row r="4639" spans="1:17" hidden="1">
      <c r="A4639" s="56">
        <v>42916.309004629627</v>
      </c>
      <c r="B4639" s="43">
        <v>477752</v>
      </c>
      <c r="C4639" s="43" t="s">
        <v>38728</v>
      </c>
      <c r="D4639" s="43" t="s">
        <v>38727</v>
      </c>
      <c r="F4639" s="44">
        <v>200</v>
      </c>
      <c r="G4639" s="43" t="s">
        <v>34</v>
      </c>
      <c r="H4639" s="43" t="s">
        <v>112</v>
      </c>
      <c r="I4639" s="43" t="s">
        <v>48</v>
      </c>
      <c r="J4639" s="43" t="s">
        <v>48</v>
      </c>
      <c r="K4639" s="43" t="s">
        <v>38645</v>
      </c>
      <c r="L4639" s="43" t="s">
        <v>38729</v>
      </c>
      <c r="M4639" s="43" t="s">
        <v>38730</v>
      </c>
      <c r="N4639" t="e">
        <f>VLOOKUP(B4639,HIS退!B:F,5,FALSE)</f>
        <v>#N/A</v>
      </c>
      <c r="O4639" t="e">
        <f t="shared" si="147"/>
        <v>#N/A</v>
      </c>
      <c r="P4639" s="37" t="e">
        <f>VLOOKUP(C4639,微信退!Q:S,3,FALSE)</f>
        <v>#N/A</v>
      </c>
      <c r="Q4639" t="e">
        <f t="shared" si="148"/>
        <v>#N/A</v>
      </c>
    </row>
    <row r="4640" spans="1:17" hidden="1">
      <c r="A4640" s="56">
        <v>42916.309131944443</v>
      </c>
      <c r="B4640" s="43">
        <v>477753</v>
      </c>
      <c r="C4640" s="43" t="s">
        <v>38732</v>
      </c>
      <c r="D4640" s="43" t="s">
        <v>38731</v>
      </c>
      <c r="F4640" s="44">
        <v>100</v>
      </c>
      <c r="G4640" s="43" t="s">
        <v>34</v>
      </c>
      <c r="H4640" s="43" t="s">
        <v>112</v>
      </c>
      <c r="I4640" s="43" t="s">
        <v>48</v>
      </c>
      <c r="J4640" s="43" t="s">
        <v>48</v>
      </c>
      <c r="K4640" s="43" t="s">
        <v>38645</v>
      </c>
      <c r="L4640" s="43" t="s">
        <v>38733</v>
      </c>
      <c r="M4640" s="43" t="s">
        <v>38734</v>
      </c>
      <c r="N4640" t="e">
        <f>VLOOKUP(B4640,HIS退!B:F,5,FALSE)</f>
        <v>#N/A</v>
      </c>
      <c r="O4640" t="e">
        <f t="shared" si="147"/>
        <v>#N/A</v>
      </c>
      <c r="P4640" s="37" t="e">
        <f>VLOOKUP(C4640,微信退!Q:S,3,FALSE)</f>
        <v>#N/A</v>
      </c>
      <c r="Q4640" t="e">
        <f t="shared" si="148"/>
        <v>#N/A</v>
      </c>
    </row>
    <row r="4641" spans="1:17" hidden="1">
      <c r="A4641" s="56">
        <v>42916.309918981482</v>
      </c>
      <c r="B4641" s="43">
        <v>477756</v>
      </c>
      <c r="C4641" s="43" t="s">
        <v>38736</v>
      </c>
      <c r="D4641" s="43" t="s">
        <v>38735</v>
      </c>
      <c r="F4641" s="44">
        <v>1000</v>
      </c>
      <c r="G4641" s="43" t="s">
        <v>59</v>
      </c>
      <c r="H4641" s="43" t="s">
        <v>112</v>
      </c>
      <c r="I4641" s="43" t="s">
        <v>48</v>
      </c>
      <c r="J4641" s="43" t="s">
        <v>48</v>
      </c>
      <c r="K4641" s="43" t="s">
        <v>38645</v>
      </c>
      <c r="L4641" s="43" t="s">
        <v>38737</v>
      </c>
      <c r="M4641" s="43" t="s">
        <v>38738</v>
      </c>
      <c r="N4641" t="e">
        <f>VLOOKUP(B4641,HIS退!B:F,5,FALSE)</f>
        <v>#N/A</v>
      </c>
      <c r="O4641" t="e">
        <f t="shared" si="147"/>
        <v>#N/A</v>
      </c>
      <c r="P4641" s="37" t="e">
        <f>VLOOKUP(C4641,微信退!Q:S,3,FALSE)</f>
        <v>#N/A</v>
      </c>
      <c r="Q4641" t="e">
        <f t="shared" si="148"/>
        <v>#N/A</v>
      </c>
    </row>
    <row r="4642" spans="1:17" hidden="1">
      <c r="A4642" s="56">
        <v>42916.309965277775</v>
      </c>
      <c r="B4642" s="43">
        <v>477769</v>
      </c>
      <c r="C4642" s="43" t="s">
        <v>38740</v>
      </c>
      <c r="D4642" s="43" t="s">
        <v>38739</v>
      </c>
      <c r="F4642" s="44">
        <v>1000</v>
      </c>
      <c r="G4642" s="43" t="s">
        <v>59</v>
      </c>
      <c r="H4642" s="43" t="s">
        <v>112</v>
      </c>
      <c r="I4642" s="43" t="s">
        <v>48</v>
      </c>
      <c r="J4642" s="43" t="s">
        <v>48</v>
      </c>
      <c r="K4642" s="43" t="s">
        <v>38645</v>
      </c>
      <c r="L4642" s="43" t="s">
        <v>38741</v>
      </c>
      <c r="M4642" s="43" t="s">
        <v>38742</v>
      </c>
      <c r="N4642" t="e">
        <f>VLOOKUP(B4642,HIS退!B:F,5,FALSE)</f>
        <v>#N/A</v>
      </c>
      <c r="O4642" t="e">
        <f t="shared" si="147"/>
        <v>#N/A</v>
      </c>
      <c r="P4642" s="37" t="e">
        <f>VLOOKUP(C4642,微信退!Q:S,3,FALSE)</f>
        <v>#N/A</v>
      </c>
      <c r="Q4642" t="e">
        <f t="shared" si="148"/>
        <v>#N/A</v>
      </c>
    </row>
    <row r="4643" spans="1:17" hidden="1">
      <c r="A4643" s="56">
        <v>42916.310289351852</v>
      </c>
      <c r="B4643" s="43">
        <v>477761</v>
      </c>
      <c r="C4643" s="43" t="s">
        <v>38744</v>
      </c>
      <c r="D4643" s="43" t="s">
        <v>38743</v>
      </c>
      <c r="F4643" s="44">
        <v>300</v>
      </c>
      <c r="G4643" s="43" t="s">
        <v>34</v>
      </c>
      <c r="H4643" s="43" t="s">
        <v>112</v>
      </c>
      <c r="I4643" s="43" t="s">
        <v>48</v>
      </c>
      <c r="J4643" s="43" t="s">
        <v>48</v>
      </c>
      <c r="K4643" s="43" t="s">
        <v>38645</v>
      </c>
      <c r="L4643" s="43" t="s">
        <v>38745</v>
      </c>
      <c r="M4643" s="43" t="s">
        <v>38746</v>
      </c>
      <c r="N4643" t="e">
        <f>VLOOKUP(B4643,HIS退!B:F,5,FALSE)</f>
        <v>#N/A</v>
      </c>
      <c r="O4643" t="e">
        <f t="shared" si="147"/>
        <v>#N/A</v>
      </c>
      <c r="P4643" s="37" t="e">
        <f>VLOOKUP(C4643,微信退!Q:S,3,FALSE)</f>
        <v>#N/A</v>
      </c>
      <c r="Q4643" t="e">
        <f t="shared" si="148"/>
        <v>#N/A</v>
      </c>
    </row>
    <row r="4644" spans="1:17" hidden="1">
      <c r="A4644" s="56">
        <v>42916.310300925928</v>
      </c>
      <c r="B4644" s="43">
        <v>477763</v>
      </c>
      <c r="C4644" s="43" t="s">
        <v>38748</v>
      </c>
      <c r="D4644" s="43" t="s">
        <v>38747</v>
      </c>
      <c r="F4644" s="44">
        <v>1000</v>
      </c>
      <c r="G4644" s="43" t="s">
        <v>34</v>
      </c>
      <c r="H4644" s="43" t="s">
        <v>112</v>
      </c>
      <c r="I4644" s="43" t="s">
        <v>48</v>
      </c>
      <c r="J4644" s="43" t="s">
        <v>48</v>
      </c>
      <c r="K4644" s="43" t="s">
        <v>38645</v>
      </c>
      <c r="L4644" s="43" t="s">
        <v>38749</v>
      </c>
      <c r="M4644" s="43" t="s">
        <v>38750</v>
      </c>
      <c r="N4644" t="e">
        <f>VLOOKUP(B4644,HIS退!B:F,5,FALSE)</f>
        <v>#N/A</v>
      </c>
      <c r="O4644" t="e">
        <f t="shared" si="147"/>
        <v>#N/A</v>
      </c>
      <c r="P4644" s="37" t="e">
        <f>VLOOKUP(C4644,微信退!Q:S,3,FALSE)</f>
        <v>#N/A</v>
      </c>
      <c r="Q4644" t="e">
        <f t="shared" si="148"/>
        <v>#N/A</v>
      </c>
    </row>
    <row r="4645" spans="1:17" hidden="1">
      <c r="A4645" s="56">
        <v>42916.310300925928</v>
      </c>
      <c r="B4645" s="43">
        <v>477764</v>
      </c>
      <c r="C4645" s="43" t="s">
        <v>38751</v>
      </c>
      <c r="D4645" s="43" t="s">
        <v>38440</v>
      </c>
      <c r="F4645" s="44">
        <v>20</v>
      </c>
      <c r="G4645" s="43" t="s">
        <v>59</v>
      </c>
      <c r="H4645" s="43" t="s">
        <v>112</v>
      </c>
      <c r="I4645" s="43" t="s">
        <v>48</v>
      </c>
      <c r="J4645" s="43" t="s">
        <v>48</v>
      </c>
      <c r="K4645" s="43" t="s">
        <v>38645</v>
      </c>
      <c r="L4645" s="43" t="s">
        <v>38752</v>
      </c>
      <c r="M4645" s="43" t="s">
        <v>38753</v>
      </c>
      <c r="N4645" t="e">
        <f>VLOOKUP(B4645,HIS退!B:F,5,FALSE)</f>
        <v>#N/A</v>
      </c>
      <c r="O4645" t="e">
        <f t="shared" si="147"/>
        <v>#N/A</v>
      </c>
      <c r="P4645" s="37" t="e">
        <f>VLOOKUP(C4645,微信退!Q:S,3,FALSE)</f>
        <v>#N/A</v>
      </c>
      <c r="Q4645" t="e">
        <f t="shared" si="148"/>
        <v>#N/A</v>
      </c>
    </row>
    <row r="4646" spans="1:17" hidden="1">
      <c r="A4646" s="56">
        <v>42916.310486111113</v>
      </c>
      <c r="B4646" s="43">
        <v>477768</v>
      </c>
      <c r="C4646" s="43" t="s">
        <v>38755</v>
      </c>
      <c r="D4646" s="43" t="s">
        <v>38754</v>
      </c>
      <c r="F4646" s="44">
        <v>900</v>
      </c>
      <c r="G4646" s="43" t="s">
        <v>59</v>
      </c>
      <c r="H4646" s="43" t="s">
        <v>112</v>
      </c>
      <c r="I4646" s="43" t="s">
        <v>48</v>
      </c>
      <c r="J4646" s="43" t="s">
        <v>48</v>
      </c>
      <c r="K4646" s="43" t="s">
        <v>38645</v>
      </c>
      <c r="L4646" s="43" t="s">
        <v>38756</v>
      </c>
      <c r="M4646" s="43" t="s">
        <v>38757</v>
      </c>
      <c r="N4646" t="e">
        <f>VLOOKUP(B4646,HIS退!B:F,5,FALSE)</f>
        <v>#N/A</v>
      </c>
      <c r="O4646" t="e">
        <f t="shared" si="147"/>
        <v>#N/A</v>
      </c>
      <c r="P4646" s="37" t="e">
        <f>VLOOKUP(C4646,微信退!Q:S,3,FALSE)</f>
        <v>#N/A</v>
      </c>
      <c r="Q4646" t="e">
        <f t="shared" si="148"/>
        <v>#N/A</v>
      </c>
    </row>
    <row r="4647" spans="1:17" hidden="1">
      <c r="A4647" s="56">
        <v>42916.313206018516</v>
      </c>
      <c r="B4647" s="43">
        <v>477793</v>
      </c>
      <c r="C4647" s="43" t="s">
        <v>38759</v>
      </c>
      <c r="D4647" s="43" t="s">
        <v>38758</v>
      </c>
      <c r="F4647" s="44">
        <v>20</v>
      </c>
      <c r="G4647" s="43" t="s">
        <v>59</v>
      </c>
      <c r="H4647" s="43" t="s">
        <v>112</v>
      </c>
      <c r="I4647" s="43" t="s">
        <v>48</v>
      </c>
      <c r="J4647" s="43" t="s">
        <v>48</v>
      </c>
      <c r="K4647" s="43" t="s">
        <v>38645</v>
      </c>
      <c r="L4647" s="43" t="s">
        <v>38760</v>
      </c>
      <c r="M4647" s="43" t="s">
        <v>38761</v>
      </c>
      <c r="N4647" t="e">
        <f>VLOOKUP(B4647,HIS退!B:F,5,FALSE)</f>
        <v>#N/A</v>
      </c>
      <c r="O4647" t="e">
        <f t="shared" si="147"/>
        <v>#N/A</v>
      </c>
      <c r="P4647" s="37" t="e">
        <f>VLOOKUP(C4647,微信退!Q:S,3,FALSE)</f>
        <v>#N/A</v>
      </c>
      <c r="Q4647" t="e">
        <f t="shared" si="148"/>
        <v>#N/A</v>
      </c>
    </row>
    <row r="4648" spans="1:17" hidden="1">
      <c r="A4648" s="56">
        <v>42916.31523148148</v>
      </c>
      <c r="B4648" s="43">
        <v>477807</v>
      </c>
      <c r="C4648" s="43" t="s">
        <v>38763</v>
      </c>
      <c r="D4648" s="43" t="s">
        <v>38762</v>
      </c>
      <c r="F4648" s="44">
        <v>100</v>
      </c>
      <c r="G4648" s="43" t="s">
        <v>34</v>
      </c>
      <c r="H4648" s="43" t="s">
        <v>112</v>
      </c>
      <c r="I4648" s="43" t="s">
        <v>48</v>
      </c>
      <c r="J4648" s="43" t="s">
        <v>48</v>
      </c>
      <c r="K4648" s="43" t="s">
        <v>38645</v>
      </c>
      <c r="L4648" s="43" t="s">
        <v>38764</v>
      </c>
      <c r="M4648" s="43" t="s">
        <v>38765</v>
      </c>
      <c r="N4648" t="e">
        <f>VLOOKUP(B4648,HIS退!B:F,5,FALSE)</f>
        <v>#N/A</v>
      </c>
      <c r="O4648" t="e">
        <f t="shared" si="147"/>
        <v>#N/A</v>
      </c>
      <c r="P4648" s="37" t="e">
        <f>VLOOKUP(C4648,微信退!Q:S,3,FALSE)</f>
        <v>#N/A</v>
      </c>
      <c r="Q4648" t="e">
        <f t="shared" si="148"/>
        <v>#N/A</v>
      </c>
    </row>
    <row r="4649" spans="1:17" hidden="1">
      <c r="A4649" s="56">
        <v>42916.31827546296</v>
      </c>
      <c r="B4649" s="43">
        <v>477841</v>
      </c>
      <c r="C4649" s="43" t="s">
        <v>38766</v>
      </c>
      <c r="D4649" s="43" t="s">
        <v>38295</v>
      </c>
      <c r="F4649" s="44">
        <v>300</v>
      </c>
      <c r="G4649" s="43" t="s">
        <v>34</v>
      </c>
      <c r="H4649" s="43" t="s">
        <v>112</v>
      </c>
      <c r="I4649" s="43" t="s">
        <v>48</v>
      </c>
      <c r="J4649" s="43" t="s">
        <v>48</v>
      </c>
      <c r="K4649" s="43" t="s">
        <v>38645</v>
      </c>
      <c r="L4649" s="43" t="s">
        <v>38767</v>
      </c>
      <c r="M4649" s="43" t="s">
        <v>38768</v>
      </c>
      <c r="N4649" t="e">
        <f>VLOOKUP(B4649,HIS退!B:F,5,FALSE)</f>
        <v>#N/A</v>
      </c>
      <c r="O4649" t="e">
        <f t="shared" si="147"/>
        <v>#N/A</v>
      </c>
      <c r="P4649" s="37" t="e">
        <f>VLOOKUP(C4649,微信退!Q:S,3,FALSE)</f>
        <v>#N/A</v>
      </c>
      <c r="Q4649" t="e">
        <f t="shared" si="148"/>
        <v>#N/A</v>
      </c>
    </row>
    <row r="4650" spans="1:17" hidden="1">
      <c r="A4650" s="56">
        <v>42916.319131944445</v>
      </c>
      <c r="B4650" s="43">
        <v>477849</v>
      </c>
      <c r="C4650" s="43" t="s">
        <v>38769</v>
      </c>
      <c r="D4650" s="43" t="s">
        <v>38290</v>
      </c>
      <c r="F4650" s="44">
        <v>1000</v>
      </c>
      <c r="G4650" s="43" t="s">
        <v>59</v>
      </c>
      <c r="H4650" s="43" t="s">
        <v>112</v>
      </c>
      <c r="I4650" s="43" t="s">
        <v>48</v>
      </c>
      <c r="J4650" s="43" t="s">
        <v>48</v>
      </c>
      <c r="K4650" s="43" t="s">
        <v>38645</v>
      </c>
      <c r="L4650" s="43" t="s">
        <v>38770</v>
      </c>
      <c r="M4650" s="43" t="s">
        <v>38771</v>
      </c>
      <c r="N4650" t="e">
        <f>VLOOKUP(B4650,HIS退!B:F,5,FALSE)</f>
        <v>#N/A</v>
      </c>
      <c r="O4650" t="e">
        <f t="shared" si="147"/>
        <v>#N/A</v>
      </c>
      <c r="P4650" s="37" t="e">
        <f>VLOOKUP(C4650,微信退!Q:S,3,FALSE)</f>
        <v>#N/A</v>
      </c>
      <c r="Q4650" t="e">
        <f t="shared" si="148"/>
        <v>#N/A</v>
      </c>
    </row>
    <row r="4651" spans="1:17" hidden="1">
      <c r="A4651" s="56">
        <v>42916.319803240738</v>
      </c>
      <c r="B4651" s="43">
        <v>477859</v>
      </c>
      <c r="C4651" s="43" t="s">
        <v>38772</v>
      </c>
      <c r="D4651" s="43" t="s">
        <v>38347</v>
      </c>
      <c r="F4651" s="44">
        <v>300</v>
      </c>
      <c r="G4651" s="43" t="s">
        <v>59</v>
      </c>
      <c r="H4651" s="43" t="s">
        <v>112</v>
      </c>
      <c r="I4651" s="43" t="s">
        <v>48</v>
      </c>
      <c r="J4651" s="43" t="s">
        <v>48</v>
      </c>
      <c r="K4651" s="43" t="s">
        <v>38645</v>
      </c>
      <c r="L4651" s="43" t="s">
        <v>38773</v>
      </c>
      <c r="M4651" s="43" t="s">
        <v>38774</v>
      </c>
      <c r="N4651" t="e">
        <f>VLOOKUP(B4651,HIS退!B:F,5,FALSE)</f>
        <v>#N/A</v>
      </c>
      <c r="O4651" t="e">
        <f t="shared" si="147"/>
        <v>#N/A</v>
      </c>
      <c r="P4651" s="37" t="e">
        <f>VLOOKUP(C4651,微信退!Q:S,3,FALSE)</f>
        <v>#N/A</v>
      </c>
      <c r="Q4651" t="e">
        <f t="shared" si="148"/>
        <v>#N/A</v>
      </c>
    </row>
    <row r="4652" spans="1:17" hidden="1">
      <c r="A4652" s="56">
        <v>42916.319895833331</v>
      </c>
      <c r="B4652" s="43">
        <v>477861</v>
      </c>
      <c r="C4652" s="43" t="s">
        <v>38776</v>
      </c>
      <c r="D4652" s="43" t="s">
        <v>38775</v>
      </c>
      <c r="F4652" s="44">
        <v>500</v>
      </c>
      <c r="G4652" s="43" t="s">
        <v>34</v>
      </c>
      <c r="H4652" s="43" t="s">
        <v>112</v>
      </c>
      <c r="I4652" s="43" t="s">
        <v>48</v>
      </c>
      <c r="J4652" s="43" t="s">
        <v>48</v>
      </c>
      <c r="K4652" s="43" t="s">
        <v>38645</v>
      </c>
      <c r="L4652" s="43" t="s">
        <v>38777</v>
      </c>
      <c r="M4652" s="43" t="s">
        <v>38778</v>
      </c>
      <c r="N4652" t="e">
        <f>VLOOKUP(B4652,HIS退!B:F,5,FALSE)</f>
        <v>#N/A</v>
      </c>
      <c r="O4652" t="e">
        <f t="shared" si="147"/>
        <v>#N/A</v>
      </c>
      <c r="P4652" s="37" t="e">
        <f>VLOOKUP(C4652,微信退!Q:S,3,FALSE)</f>
        <v>#N/A</v>
      </c>
      <c r="Q4652" t="e">
        <f t="shared" si="148"/>
        <v>#N/A</v>
      </c>
    </row>
    <row r="4653" spans="1:17" hidden="1">
      <c r="A4653" s="56">
        <v>42916.320011574076</v>
      </c>
      <c r="B4653" s="43">
        <v>477865</v>
      </c>
      <c r="C4653" s="43" t="s">
        <v>38779</v>
      </c>
      <c r="D4653" s="43" t="s">
        <v>38580</v>
      </c>
      <c r="F4653" s="44">
        <v>50</v>
      </c>
      <c r="G4653" s="43" t="s">
        <v>59</v>
      </c>
      <c r="H4653" s="43" t="s">
        <v>112</v>
      </c>
      <c r="I4653" s="43" t="s">
        <v>48</v>
      </c>
      <c r="J4653" s="43" t="s">
        <v>48</v>
      </c>
      <c r="K4653" s="43" t="s">
        <v>38645</v>
      </c>
      <c r="L4653" s="43" t="s">
        <v>38780</v>
      </c>
      <c r="M4653" s="43" t="s">
        <v>38781</v>
      </c>
      <c r="N4653" t="e">
        <f>VLOOKUP(B4653,HIS退!B:F,5,FALSE)</f>
        <v>#N/A</v>
      </c>
      <c r="O4653" t="e">
        <f t="shared" si="147"/>
        <v>#N/A</v>
      </c>
      <c r="P4653" s="37" t="e">
        <f>VLOOKUP(C4653,微信退!Q:S,3,FALSE)</f>
        <v>#N/A</v>
      </c>
      <c r="Q4653" t="e">
        <f t="shared" si="148"/>
        <v>#N/A</v>
      </c>
    </row>
    <row r="4654" spans="1:17" hidden="1">
      <c r="A4654" s="56">
        <v>42916.320150462961</v>
      </c>
      <c r="B4654" s="43">
        <v>477868</v>
      </c>
      <c r="C4654" s="43" t="s">
        <v>38783</v>
      </c>
      <c r="D4654" s="43" t="s">
        <v>38782</v>
      </c>
      <c r="F4654" s="44">
        <v>200</v>
      </c>
      <c r="G4654" s="43" t="s">
        <v>34</v>
      </c>
      <c r="H4654" s="43" t="s">
        <v>112</v>
      </c>
      <c r="I4654" s="43" t="s">
        <v>48</v>
      </c>
      <c r="J4654" s="43" t="s">
        <v>48</v>
      </c>
      <c r="K4654" s="43" t="s">
        <v>38645</v>
      </c>
      <c r="L4654" s="43" t="s">
        <v>38784</v>
      </c>
      <c r="M4654" s="43" t="s">
        <v>38785</v>
      </c>
      <c r="N4654" t="e">
        <f>VLOOKUP(B4654,HIS退!B:F,5,FALSE)</f>
        <v>#N/A</v>
      </c>
      <c r="O4654" t="e">
        <f t="shared" si="147"/>
        <v>#N/A</v>
      </c>
      <c r="P4654" s="37" t="e">
        <f>VLOOKUP(C4654,微信退!Q:S,3,FALSE)</f>
        <v>#N/A</v>
      </c>
      <c r="Q4654" t="e">
        <f t="shared" si="148"/>
        <v>#N/A</v>
      </c>
    </row>
    <row r="4655" spans="1:17" hidden="1">
      <c r="A4655" s="56">
        <v>42916.320694444446</v>
      </c>
      <c r="B4655" s="43">
        <v>477875</v>
      </c>
      <c r="C4655" s="43" t="s">
        <v>38786</v>
      </c>
      <c r="D4655" s="43" t="s">
        <v>38304</v>
      </c>
      <c r="F4655" s="44">
        <v>100</v>
      </c>
      <c r="G4655" s="43" t="s">
        <v>34</v>
      </c>
      <c r="H4655" s="43" t="s">
        <v>112</v>
      </c>
      <c r="I4655" s="43" t="s">
        <v>48</v>
      </c>
      <c r="J4655" s="43" t="s">
        <v>48</v>
      </c>
      <c r="K4655" s="43" t="s">
        <v>38645</v>
      </c>
      <c r="L4655" s="43" t="s">
        <v>38787</v>
      </c>
      <c r="M4655" s="43" t="s">
        <v>38788</v>
      </c>
      <c r="N4655" t="e">
        <f>VLOOKUP(B4655,HIS退!B:F,5,FALSE)</f>
        <v>#N/A</v>
      </c>
      <c r="O4655" t="e">
        <f t="shared" si="147"/>
        <v>#N/A</v>
      </c>
      <c r="P4655" s="37" t="e">
        <f>VLOOKUP(C4655,微信退!Q:S,3,FALSE)</f>
        <v>#N/A</v>
      </c>
      <c r="Q4655" t="e">
        <f t="shared" si="148"/>
        <v>#N/A</v>
      </c>
    </row>
    <row r="4656" spans="1:17" hidden="1">
      <c r="A4656" s="56">
        <v>42916.32236111111</v>
      </c>
      <c r="B4656" s="43">
        <v>477904</v>
      </c>
      <c r="C4656" s="43" t="s">
        <v>38789</v>
      </c>
      <c r="D4656" s="43" t="s">
        <v>38743</v>
      </c>
      <c r="F4656" s="44">
        <v>200</v>
      </c>
      <c r="G4656" s="43" t="s">
        <v>59</v>
      </c>
      <c r="H4656" s="43" t="s">
        <v>112</v>
      </c>
      <c r="I4656" s="43" t="s">
        <v>48</v>
      </c>
      <c r="J4656" s="43" t="s">
        <v>48</v>
      </c>
      <c r="K4656" s="43" t="s">
        <v>38645</v>
      </c>
      <c r="L4656" s="43" t="s">
        <v>38790</v>
      </c>
      <c r="M4656" s="43" t="s">
        <v>38791</v>
      </c>
      <c r="N4656" t="e">
        <f>VLOOKUP(B4656,HIS退!B:F,5,FALSE)</f>
        <v>#N/A</v>
      </c>
      <c r="O4656" t="e">
        <f t="shared" si="147"/>
        <v>#N/A</v>
      </c>
      <c r="P4656" s="37" t="e">
        <f>VLOOKUP(C4656,微信退!Q:S,3,FALSE)</f>
        <v>#N/A</v>
      </c>
      <c r="Q4656" t="e">
        <f t="shared" si="148"/>
        <v>#N/A</v>
      </c>
    </row>
    <row r="4657" spans="1:17" hidden="1">
      <c r="A4657" s="56">
        <v>42916.322604166664</v>
      </c>
      <c r="B4657" s="43">
        <v>477916</v>
      </c>
      <c r="C4657" s="43" t="s">
        <v>38793</v>
      </c>
      <c r="D4657" s="43" t="s">
        <v>38792</v>
      </c>
      <c r="F4657" s="44">
        <v>20</v>
      </c>
      <c r="G4657" s="43" t="s">
        <v>34</v>
      </c>
      <c r="H4657" s="43" t="s">
        <v>112</v>
      </c>
      <c r="I4657" s="43" t="s">
        <v>48</v>
      </c>
      <c r="J4657" s="43" t="s">
        <v>48</v>
      </c>
      <c r="K4657" s="43" t="s">
        <v>38645</v>
      </c>
      <c r="L4657" s="43" t="s">
        <v>38794</v>
      </c>
      <c r="M4657" s="43" t="s">
        <v>38795</v>
      </c>
      <c r="N4657" t="e">
        <f>VLOOKUP(B4657,HIS退!B:F,5,FALSE)</f>
        <v>#N/A</v>
      </c>
      <c r="O4657" t="e">
        <f t="shared" si="147"/>
        <v>#N/A</v>
      </c>
      <c r="P4657" s="37" t="e">
        <f>VLOOKUP(C4657,微信退!Q:S,3,FALSE)</f>
        <v>#N/A</v>
      </c>
      <c r="Q4657" t="e">
        <f t="shared" si="148"/>
        <v>#N/A</v>
      </c>
    </row>
    <row r="4658" spans="1:17" hidden="1">
      <c r="A4658" s="56">
        <v>42916.324456018519</v>
      </c>
      <c r="B4658" s="43">
        <v>477944</v>
      </c>
      <c r="C4658" s="43" t="s">
        <v>38797</v>
      </c>
      <c r="D4658" s="43" t="s">
        <v>38796</v>
      </c>
      <c r="F4658" s="44">
        <v>1000</v>
      </c>
      <c r="G4658" s="43" t="s">
        <v>34</v>
      </c>
      <c r="H4658" s="43" t="s">
        <v>112</v>
      </c>
      <c r="I4658" s="43" t="s">
        <v>48</v>
      </c>
      <c r="J4658" s="43" t="s">
        <v>48</v>
      </c>
      <c r="K4658" s="43" t="s">
        <v>38645</v>
      </c>
      <c r="L4658" s="43" t="s">
        <v>38798</v>
      </c>
      <c r="M4658" s="43" t="s">
        <v>38799</v>
      </c>
      <c r="N4658" t="e">
        <f>VLOOKUP(B4658,HIS退!B:F,5,FALSE)</f>
        <v>#N/A</v>
      </c>
      <c r="O4658" t="e">
        <f t="shared" si="147"/>
        <v>#N/A</v>
      </c>
      <c r="P4658" s="37" t="e">
        <f>VLOOKUP(C4658,微信退!Q:S,3,FALSE)</f>
        <v>#N/A</v>
      </c>
      <c r="Q4658" t="e">
        <f t="shared" si="148"/>
        <v>#N/A</v>
      </c>
    </row>
    <row r="4659" spans="1:17" hidden="1">
      <c r="A4659" s="56">
        <v>42916.324699074074</v>
      </c>
      <c r="B4659" s="43">
        <v>477950</v>
      </c>
      <c r="C4659" s="43" t="s">
        <v>38801</v>
      </c>
      <c r="D4659" s="43" t="s">
        <v>38800</v>
      </c>
      <c r="F4659" s="44">
        <v>50</v>
      </c>
      <c r="G4659" s="43" t="s">
        <v>59</v>
      </c>
      <c r="H4659" s="43" t="s">
        <v>112</v>
      </c>
      <c r="I4659" s="43" t="s">
        <v>48</v>
      </c>
      <c r="J4659" s="43" t="s">
        <v>48</v>
      </c>
      <c r="K4659" s="43" t="s">
        <v>38645</v>
      </c>
      <c r="L4659" s="43" t="s">
        <v>38802</v>
      </c>
      <c r="M4659" s="43" t="s">
        <v>38803</v>
      </c>
      <c r="N4659" t="e">
        <f>VLOOKUP(B4659,HIS退!B:F,5,FALSE)</f>
        <v>#N/A</v>
      </c>
      <c r="O4659" t="e">
        <f t="shared" si="147"/>
        <v>#N/A</v>
      </c>
      <c r="P4659" s="37" t="e">
        <f>VLOOKUP(C4659,微信退!Q:S,3,FALSE)</f>
        <v>#N/A</v>
      </c>
      <c r="Q4659" t="e">
        <f t="shared" si="148"/>
        <v>#N/A</v>
      </c>
    </row>
    <row r="4660" spans="1:17" hidden="1">
      <c r="A4660" s="56">
        <v>42916.32503472222</v>
      </c>
      <c r="B4660" s="43">
        <v>477967</v>
      </c>
      <c r="C4660" s="43" t="s">
        <v>38804</v>
      </c>
      <c r="D4660" s="43" t="s">
        <v>27602</v>
      </c>
      <c r="F4660" s="44">
        <v>200</v>
      </c>
      <c r="G4660" s="43" t="s">
        <v>34</v>
      </c>
      <c r="H4660" s="43" t="s">
        <v>112</v>
      </c>
      <c r="I4660" s="43" t="s">
        <v>48</v>
      </c>
      <c r="J4660" s="43" t="s">
        <v>48</v>
      </c>
      <c r="K4660" s="43" t="s">
        <v>38645</v>
      </c>
      <c r="L4660" s="43" t="s">
        <v>38805</v>
      </c>
      <c r="M4660" s="43" t="s">
        <v>38806</v>
      </c>
      <c r="N4660" t="e">
        <f>VLOOKUP(B4660,HIS退!B:F,5,FALSE)</f>
        <v>#N/A</v>
      </c>
      <c r="O4660" t="e">
        <f t="shared" si="147"/>
        <v>#N/A</v>
      </c>
      <c r="P4660" s="37" t="e">
        <f>VLOOKUP(C4660,微信退!Q:S,3,FALSE)</f>
        <v>#N/A</v>
      </c>
      <c r="Q4660" t="e">
        <f t="shared" si="148"/>
        <v>#N/A</v>
      </c>
    </row>
    <row r="4661" spans="1:17" hidden="1">
      <c r="A4661" s="56">
        <v>42916.32508101852</v>
      </c>
      <c r="B4661" s="43">
        <v>477968</v>
      </c>
      <c r="C4661" s="43" t="s">
        <v>38808</v>
      </c>
      <c r="D4661" s="43" t="s">
        <v>38807</v>
      </c>
      <c r="F4661" s="44">
        <v>200</v>
      </c>
      <c r="G4661" s="43" t="s">
        <v>34</v>
      </c>
      <c r="H4661" s="43" t="s">
        <v>112</v>
      </c>
      <c r="I4661" s="43" t="s">
        <v>48</v>
      </c>
      <c r="J4661" s="43" t="s">
        <v>48</v>
      </c>
      <c r="K4661" s="43" t="s">
        <v>38645</v>
      </c>
      <c r="L4661" s="43" t="s">
        <v>38809</v>
      </c>
      <c r="M4661" s="43" t="s">
        <v>38810</v>
      </c>
      <c r="N4661" t="e">
        <f>VLOOKUP(B4661,HIS退!B:F,5,FALSE)</f>
        <v>#N/A</v>
      </c>
      <c r="O4661" t="e">
        <f t="shared" si="147"/>
        <v>#N/A</v>
      </c>
      <c r="P4661" s="37" t="e">
        <f>VLOOKUP(C4661,微信退!Q:S,3,FALSE)</f>
        <v>#N/A</v>
      </c>
      <c r="Q4661" t="e">
        <f t="shared" si="148"/>
        <v>#N/A</v>
      </c>
    </row>
    <row r="4662" spans="1:17" hidden="1">
      <c r="A4662" s="56">
        <v>42916.325567129628</v>
      </c>
      <c r="B4662" s="43">
        <v>477980</v>
      </c>
      <c r="C4662" s="43" t="s">
        <v>38812</v>
      </c>
      <c r="D4662" s="43" t="s">
        <v>38811</v>
      </c>
      <c r="F4662" s="44">
        <v>20</v>
      </c>
      <c r="G4662" s="43" t="s">
        <v>59</v>
      </c>
      <c r="H4662" s="43" t="s">
        <v>112</v>
      </c>
      <c r="I4662" s="43" t="s">
        <v>48</v>
      </c>
      <c r="J4662" s="43" t="s">
        <v>48</v>
      </c>
      <c r="K4662" s="43" t="s">
        <v>38645</v>
      </c>
      <c r="L4662" s="43" t="s">
        <v>38813</v>
      </c>
      <c r="M4662" s="43" t="s">
        <v>38814</v>
      </c>
      <c r="N4662" t="e">
        <f>VLOOKUP(B4662,HIS退!B:F,5,FALSE)</f>
        <v>#N/A</v>
      </c>
      <c r="O4662" t="e">
        <f t="shared" si="147"/>
        <v>#N/A</v>
      </c>
      <c r="P4662" s="37" t="e">
        <f>VLOOKUP(C4662,微信退!Q:S,3,FALSE)</f>
        <v>#N/A</v>
      </c>
      <c r="Q4662" t="e">
        <f t="shared" si="148"/>
        <v>#N/A</v>
      </c>
    </row>
    <row r="4663" spans="1:17" hidden="1">
      <c r="A4663" s="56">
        <v>42916.32671296296</v>
      </c>
      <c r="B4663" s="43">
        <v>477997</v>
      </c>
      <c r="C4663" s="43" t="s">
        <v>38816</v>
      </c>
      <c r="D4663" s="43" t="s">
        <v>38815</v>
      </c>
      <c r="F4663" s="44">
        <v>200</v>
      </c>
      <c r="G4663" s="43" t="s">
        <v>59</v>
      </c>
      <c r="H4663" s="43" t="s">
        <v>112</v>
      </c>
      <c r="I4663" s="43" t="s">
        <v>48</v>
      </c>
      <c r="J4663" s="43" t="s">
        <v>48</v>
      </c>
      <c r="K4663" s="43" t="s">
        <v>38645</v>
      </c>
      <c r="L4663" s="43" t="s">
        <v>38817</v>
      </c>
      <c r="M4663" s="43" t="s">
        <v>38818</v>
      </c>
      <c r="N4663" t="e">
        <f>VLOOKUP(B4663,HIS退!B:F,5,FALSE)</f>
        <v>#N/A</v>
      </c>
      <c r="O4663" t="e">
        <f t="shared" si="147"/>
        <v>#N/A</v>
      </c>
      <c r="P4663" s="37" t="e">
        <f>VLOOKUP(C4663,微信退!Q:S,3,FALSE)</f>
        <v>#N/A</v>
      </c>
      <c r="Q4663" t="e">
        <f t="shared" si="148"/>
        <v>#N/A</v>
      </c>
    </row>
    <row r="4664" spans="1:17" hidden="1">
      <c r="A4664" s="56">
        <v>42916.326793981483</v>
      </c>
      <c r="B4664" s="43">
        <v>478001</v>
      </c>
      <c r="C4664" s="43" t="s">
        <v>38820</v>
      </c>
      <c r="D4664" s="43" t="s">
        <v>38819</v>
      </c>
      <c r="F4664" s="44">
        <v>1000</v>
      </c>
      <c r="G4664" s="43" t="s">
        <v>34</v>
      </c>
      <c r="H4664" s="43" t="s">
        <v>112</v>
      </c>
      <c r="I4664" s="43" t="s">
        <v>48</v>
      </c>
      <c r="J4664" s="43" t="s">
        <v>48</v>
      </c>
      <c r="K4664" s="43" t="s">
        <v>38645</v>
      </c>
      <c r="L4664" s="43" t="s">
        <v>38821</v>
      </c>
      <c r="M4664" s="43" t="s">
        <v>38822</v>
      </c>
      <c r="N4664" t="e">
        <f>VLOOKUP(B4664,HIS退!B:F,5,FALSE)</f>
        <v>#N/A</v>
      </c>
      <c r="O4664" t="e">
        <f t="shared" si="147"/>
        <v>#N/A</v>
      </c>
      <c r="P4664" s="37" t="e">
        <f>VLOOKUP(C4664,微信退!Q:S,3,FALSE)</f>
        <v>#N/A</v>
      </c>
      <c r="Q4664" t="e">
        <f t="shared" si="148"/>
        <v>#N/A</v>
      </c>
    </row>
    <row r="4665" spans="1:17" hidden="1">
      <c r="A4665" s="56">
        <v>42916.326851851853</v>
      </c>
      <c r="B4665" s="43">
        <v>477999</v>
      </c>
      <c r="C4665" s="43" t="s">
        <v>38824</v>
      </c>
      <c r="D4665" s="43" t="s">
        <v>38823</v>
      </c>
      <c r="F4665" s="44">
        <v>600</v>
      </c>
      <c r="G4665" s="43" t="s">
        <v>34</v>
      </c>
      <c r="H4665" s="43" t="s">
        <v>112</v>
      </c>
      <c r="I4665" s="43" t="s">
        <v>48</v>
      </c>
      <c r="J4665" s="43" t="s">
        <v>48</v>
      </c>
      <c r="K4665" s="43" t="s">
        <v>38645</v>
      </c>
      <c r="L4665" s="43" t="s">
        <v>38825</v>
      </c>
      <c r="M4665" s="43" t="s">
        <v>38826</v>
      </c>
      <c r="N4665" t="e">
        <f>VLOOKUP(B4665,HIS退!B:F,5,FALSE)</f>
        <v>#N/A</v>
      </c>
      <c r="O4665" t="e">
        <f t="shared" si="147"/>
        <v>#N/A</v>
      </c>
      <c r="P4665" s="37" t="e">
        <f>VLOOKUP(C4665,微信退!Q:S,3,FALSE)</f>
        <v>#N/A</v>
      </c>
      <c r="Q4665" t="e">
        <f t="shared" si="148"/>
        <v>#N/A</v>
      </c>
    </row>
    <row r="4666" spans="1:17" hidden="1">
      <c r="A4666" s="56">
        <v>42916.326944444445</v>
      </c>
      <c r="B4666" s="43">
        <v>478002</v>
      </c>
      <c r="C4666" s="43" t="s">
        <v>38828</v>
      </c>
      <c r="D4666" s="43" t="s">
        <v>38827</v>
      </c>
      <c r="F4666" s="44">
        <v>100</v>
      </c>
      <c r="G4666" s="43" t="s">
        <v>34</v>
      </c>
      <c r="H4666" s="43" t="s">
        <v>112</v>
      </c>
      <c r="I4666" s="43" t="s">
        <v>48</v>
      </c>
      <c r="J4666" s="43" t="s">
        <v>48</v>
      </c>
      <c r="K4666" s="43" t="s">
        <v>38645</v>
      </c>
      <c r="L4666" s="43" t="s">
        <v>38829</v>
      </c>
      <c r="M4666" s="43" t="s">
        <v>38830</v>
      </c>
      <c r="N4666" t="e">
        <f>VLOOKUP(B4666,HIS退!B:F,5,FALSE)</f>
        <v>#N/A</v>
      </c>
      <c r="O4666" t="e">
        <f t="shared" si="147"/>
        <v>#N/A</v>
      </c>
      <c r="P4666" s="37" t="e">
        <f>VLOOKUP(C4666,微信退!Q:S,3,FALSE)</f>
        <v>#N/A</v>
      </c>
      <c r="Q4666" t="e">
        <f t="shared" si="148"/>
        <v>#N/A</v>
      </c>
    </row>
    <row r="4667" spans="1:17" hidden="1">
      <c r="A4667" s="56">
        <v>42916.327037037037</v>
      </c>
      <c r="B4667" s="43">
        <v>478012</v>
      </c>
      <c r="C4667" s="43" t="s">
        <v>38832</v>
      </c>
      <c r="D4667" s="43" t="s">
        <v>38831</v>
      </c>
      <c r="F4667" s="44">
        <v>100</v>
      </c>
      <c r="G4667" s="43" t="s">
        <v>34</v>
      </c>
      <c r="H4667" s="43" t="s">
        <v>112</v>
      </c>
      <c r="I4667" s="43" t="s">
        <v>48</v>
      </c>
      <c r="J4667" s="43" t="s">
        <v>48</v>
      </c>
      <c r="K4667" s="43" t="s">
        <v>38645</v>
      </c>
      <c r="L4667" s="43" t="s">
        <v>38833</v>
      </c>
      <c r="M4667" s="43" t="s">
        <v>38834</v>
      </c>
      <c r="N4667" t="e">
        <f>VLOOKUP(B4667,HIS退!B:F,5,FALSE)</f>
        <v>#N/A</v>
      </c>
      <c r="O4667" t="e">
        <f t="shared" si="147"/>
        <v>#N/A</v>
      </c>
      <c r="P4667" s="37" t="e">
        <f>VLOOKUP(C4667,微信退!Q:S,3,FALSE)</f>
        <v>#N/A</v>
      </c>
      <c r="Q4667" t="e">
        <f t="shared" si="148"/>
        <v>#N/A</v>
      </c>
    </row>
    <row r="4668" spans="1:17" hidden="1">
      <c r="A4668" s="56">
        <v>42916.328356481485</v>
      </c>
      <c r="B4668" s="43">
        <v>478045</v>
      </c>
      <c r="C4668" s="43" t="s">
        <v>38835</v>
      </c>
      <c r="D4668" s="43" t="s">
        <v>38620</v>
      </c>
      <c r="F4668" s="44">
        <v>500</v>
      </c>
      <c r="G4668" s="43" t="s">
        <v>34</v>
      </c>
      <c r="H4668" s="43" t="s">
        <v>112</v>
      </c>
      <c r="I4668" s="43" t="s">
        <v>48</v>
      </c>
      <c r="J4668" s="43" t="s">
        <v>48</v>
      </c>
      <c r="K4668" s="43" t="s">
        <v>38645</v>
      </c>
      <c r="L4668" s="43" t="s">
        <v>38836</v>
      </c>
      <c r="M4668" s="43" t="s">
        <v>38837</v>
      </c>
      <c r="N4668" t="e">
        <f>VLOOKUP(B4668,HIS退!B:F,5,FALSE)</f>
        <v>#N/A</v>
      </c>
      <c r="O4668" t="e">
        <f t="shared" si="147"/>
        <v>#N/A</v>
      </c>
      <c r="P4668" s="37" t="e">
        <f>VLOOKUP(C4668,微信退!Q:S,3,FALSE)</f>
        <v>#N/A</v>
      </c>
      <c r="Q4668" t="e">
        <f t="shared" si="148"/>
        <v>#N/A</v>
      </c>
    </row>
    <row r="4669" spans="1:17" hidden="1">
      <c r="A4669" s="56">
        <v>42916.328449074077</v>
      </c>
      <c r="B4669" s="43">
        <v>478054</v>
      </c>
      <c r="C4669" s="43" t="s">
        <v>38839</v>
      </c>
      <c r="D4669" s="43" t="s">
        <v>38838</v>
      </c>
      <c r="F4669" s="44">
        <v>800</v>
      </c>
      <c r="G4669" s="43" t="s">
        <v>59</v>
      </c>
      <c r="H4669" s="43" t="s">
        <v>112</v>
      </c>
      <c r="I4669" s="43" t="s">
        <v>48</v>
      </c>
      <c r="J4669" s="43" t="s">
        <v>48</v>
      </c>
      <c r="K4669" s="43" t="s">
        <v>38645</v>
      </c>
      <c r="L4669" s="43" t="s">
        <v>38840</v>
      </c>
      <c r="M4669" s="43" t="s">
        <v>38841</v>
      </c>
      <c r="N4669" t="e">
        <f>VLOOKUP(B4669,HIS退!B:F,5,FALSE)</f>
        <v>#N/A</v>
      </c>
      <c r="O4669" t="e">
        <f t="shared" si="147"/>
        <v>#N/A</v>
      </c>
      <c r="P4669" s="37" t="e">
        <f>VLOOKUP(C4669,微信退!Q:S,3,FALSE)</f>
        <v>#N/A</v>
      </c>
      <c r="Q4669" t="e">
        <f t="shared" si="148"/>
        <v>#N/A</v>
      </c>
    </row>
    <row r="4670" spans="1:17" hidden="1">
      <c r="A4670" s="56">
        <v>42916.329618055555</v>
      </c>
      <c r="B4670" s="43">
        <v>478071</v>
      </c>
      <c r="C4670" s="43" t="s">
        <v>38843</v>
      </c>
      <c r="D4670" s="43" t="s">
        <v>38842</v>
      </c>
      <c r="F4670" s="44">
        <v>1200</v>
      </c>
      <c r="G4670" s="43" t="s">
        <v>59</v>
      </c>
      <c r="H4670" s="43" t="s">
        <v>112</v>
      </c>
      <c r="I4670" s="43" t="s">
        <v>48</v>
      </c>
      <c r="J4670" s="43" t="s">
        <v>48</v>
      </c>
      <c r="K4670" s="43" t="s">
        <v>38645</v>
      </c>
      <c r="L4670" s="43" t="s">
        <v>38844</v>
      </c>
      <c r="M4670" s="43" t="s">
        <v>38845</v>
      </c>
      <c r="N4670" t="e">
        <f>VLOOKUP(B4670,HIS退!B:F,5,FALSE)</f>
        <v>#N/A</v>
      </c>
      <c r="O4670" t="e">
        <f t="shared" si="147"/>
        <v>#N/A</v>
      </c>
      <c r="P4670" s="37" t="e">
        <f>VLOOKUP(C4670,微信退!Q:S,3,FALSE)</f>
        <v>#N/A</v>
      </c>
      <c r="Q4670" t="e">
        <f t="shared" si="148"/>
        <v>#N/A</v>
      </c>
    </row>
    <row r="4671" spans="1:17" hidden="1">
      <c r="A4671" s="56">
        <v>42916.330138888887</v>
      </c>
      <c r="B4671" s="43">
        <v>478083</v>
      </c>
      <c r="C4671" s="43" t="s">
        <v>38847</v>
      </c>
      <c r="D4671" s="43" t="s">
        <v>38846</v>
      </c>
      <c r="F4671" s="44">
        <v>1000</v>
      </c>
      <c r="G4671" s="43" t="s">
        <v>59</v>
      </c>
      <c r="H4671" s="43" t="s">
        <v>112</v>
      </c>
      <c r="I4671" s="43" t="s">
        <v>48</v>
      </c>
      <c r="J4671" s="43" t="s">
        <v>48</v>
      </c>
      <c r="K4671" s="43" t="s">
        <v>38645</v>
      </c>
      <c r="L4671" s="43" t="s">
        <v>38848</v>
      </c>
      <c r="M4671" s="43" t="s">
        <v>38849</v>
      </c>
      <c r="N4671" t="e">
        <f>VLOOKUP(B4671,HIS退!B:F,5,FALSE)</f>
        <v>#N/A</v>
      </c>
      <c r="O4671" t="e">
        <f t="shared" si="147"/>
        <v>#N/A</v>
      </c>
      <c r="P4671" s="37" t="e">
        <f>VLOOKUP(C4671,微信退!Q:S,3,FALSE)</f>
        <v>#N/A</v>
      </c>
      <c r="Q4671" t="e">
        <f t="shared" si="148"/>
        <v>#N/A</v>
      </c>
    </row>
    <row r="4672" spans="1:17" hidden="1">
      <c r="A4672" s="56">
        <v>42916.330254629633</v>
      </c>
      <c r="B4672" s="43">
        <v>478090</v>
      </c>
      <c r="C4672" s="43" t="s">
        <v>38851</v>
      </c>
      <c r="D4672" s="43" t="s">
        <v>38850</v>
      </c>
      <c r="F4672" s="44">
        <v>20</v>
      </c>
      <c r="G4672" s="43" t="s">
        <v>59</v>
      </c>
      <c r="H4672" s="43" t="s">
        <v>112</v>
      </c>
      <c r="I4672" s="43" t="s">
        <v>48</v>
      </c>
      <c r="J4672" s="43" t="s">
        <v>48</v>
      </c>
      <c r="K4672" s="43" t="s">
        <v>38645</v>
      </c>
      <c r="L4672" s="43" t="s">
        <v>38852</v>
      </c>
      <c r="M4672" s="43" t="s">
        <v>38853</v>
      </c>
      <c r="N4672" t="e">
        <f>VLOOKUP(B4672,HIS退!B:F,5,FALSE)</f>
        <v>#N/A</v>
      </c>
      <c r="O4672" t="e">
        <f t="shared" si="147"/>
        <v>#N/A</v>
      </c>
      <c r="P4672" s="37" t="e">
        <f>VLOOKUP(C4672,微信退!Q:S,3,FALSE)</f>
        <v>#N/A</v>
      </c>
      <c r="Q4672" t="e">
        <f t="shared" si="148"/>
        <v>#N/A</v>
      </c>
    </row>
    <row r="4673" spans="1:17" hidden="1">
      <c r="A4673" s="56">
        <v>42916.330277777779</v>
      </c>
      <c r="B4673" s="43">
        <v>478089</v>
      </c>
      <c r="C4673" s="43" t="s">
        <v>38855</v>
      </c>
      <c r="D4673" s="43" t="s">
        <v>38854</v>
      </c>
      <c r="F4673" s="44">
        <v>20</v>
      </c>
      <c r="G4673" s="43" t="s">
        <v>34</v>
      </c>
      <c r="H4673" s="43" t="s">
        <v>112</v>
      </c>
      <c r="I4673" s="43" t="s">
        <v>48</v>
      </c>
      <c r="J4673" s="43" t="s">
        <v>48</v>
      </c>
      <c r="K4673" s="43" t="s">
        <v>38645</v>
      </c>
      <c r="L4673" s="43" t="s">
        <v>38856</v>
      </c>
      <c r="M4673" s="43" t="s">
        <v>38857</v>
      </c>
      <c r="N4673" t="e">
        <f>VLOOKUP(B4673,HIS退!B:F,5,FALSE)</f>
        <v>#N/A</v>
      </c>
      <c r="O4673" t="e">
        <f t="shared" si="147"/>
        <v>#N/A</v>
      </c>
      <c r="P4673" s="37" t="e">
        <f>VLOOKUP(C4673,微信退!Q:S,3,FALSE)</f>
        <v>#N/A</v>
      </c>
      <c r="Q4673" t="e">
        <f t="shared" si="148"/>
        <v>#N/A</v>
      </c>
    </row>
    <row r="4674" spans="1:17" hidden="1">
      <c r="A4674" s="56">
        <v>42916.331111111111</v>
      </c>
      <c r="B4674" s="43">
        <v>478105</v>
      </c>
      <c r="C4674" s="43" t="s">
        <v>38859</v>
      </c>
      <c r="D4674" s="43" t="s">
        <v>38858</v>
      </c>
      <c r="F4674" s="44">
        <v>20</v>
      </c>
      <c r="G4674" s="43" t="s">
        <v>34</v>
      </c>
      <c r="H4674" s="43" t="s">
        <v>112</v>
      </c>
      <c r="I4674" s="43" t="s">
        <v>48</v>
      </c>
      <c r="J4674" s="43" t="s">
        <v>48</v>
      </c>
      <c r="K4674" s="43" t="s">
        <v>38645</v>
      </c>
      <c r="L4674" s="43" t="s">
        <v>38860</v>
      </c>
      <c r="M4674" s="43" t="s">
        <v>38861</v>
      </c>
      <c r="N4674" t="e">
        <f>VLOOKUP(B4674,HIS退!B:F,5,FALSE)</f>
        <v>#N/A</v>
      </c>
      <c r="O4674" t="e">
        <f t="shared" si="147"/>
        <v>#N/A</v>
      </c>
      <c r="P4674" s="37" t="e">
        <f>VLOOKUP(C4674,微信退!Q:S,3,FALSE)</f>
        <v>#N/A</v>
      </c>
      <c r="Q4674" t="e">
        <f t="shared" si="148"/>
        <v>#N/A</v>
      </c>
    </row>
    <row r="4675" spans="1:17" hidden="1">
      <c r="A4675" s="56">
        <v>42916.331562500003</v>
      </c>
      <c r="B4675" s="43">
        <v>478122</v>
      </c>
      <c r="C4675" s="43" t="s">
        <v>38863</v>
      </c>
      <c r="D4675" s="43" t="s">
        <v>38862</v>
      </c>
      <c r="F4675" s="44">
        <v>500</v>
      </c>
      <c r="G4675" s="43" t="s">
        <v>34</v>
      </c>
      <c r="H4675" s="43" t="s">
        <v>112</v>
      </c>
      <c r="I4675" s="43" t="s">
        <v>48</v>
      </c>
      <c r="J4675" s="43" t="s">
        <v>48</v>
      </c>
      <c r="K4675" s="43" t="s">
        <v>38645</v>
      </c>
      <c r="L4675" s="43" t="s">
        <v>38864</v>
      </c>
      <c r="M4675" s="43" t="s">
        <v>38865</v>
      </c>
      <c r="N4675" t="e">
        <f>VLOOKUP(B4675,HIS退!B:F,5,FALSE)</f>
        <v>#N/A</v>
      </c>
      <c r="O4675" t="e">
        <f t="shared" si="147"/>
        <v>#N/A</v>
      </c>
      <c r="P4675" s="37" t="e">
        <f>VLOOKUP(C4675,微信退!Q:S,3,FALSE)</f>
        <v>#N/A</v>
      </c>
      <c r="Q4675" t="e">
        <f t="shared" si="148"/>
        <v>#N/A</v>
      </c>
    </row>
    <row r="4676" spans="1:17" hidden="1">
      <c r="A4676" s="56">
        <v>42916.331701388888</v>
      </c>
      <c r="B4676" s="43">
        <v>478129</v>
      </c>
      <c r="C4676" s="43" t="s">
        <v>38867</v>
      </c>
      <c r="D4676" s="43" t="s">
        <v>38866</v>
      </c>
      <c r="F4676" s="44">
        <v>400</v>
      </c>
      <c r="G4676" s="43" t="s">
        <v>34</v>
      </c>
      <c r="H4676" s="43" t="s">
        <v>112</v>
      </c>
      <c r="I4676" s="43" t="s">
        <v>48</v>
      </c>
      <c r="J4676" s="43" t="s">
        <v>48</v>
      </c>
      <c r="K4676" s="43" t="s">
        <v>38645</v>
      </c>
      <c r="L4676" s="43" t="s">
        <v>38868</v>
      </c>
      <c r="M4676" s="43" t="s">
        <v>38869</v>
      </c>
      <c r="N4676" t="e">
        <f>VLOOKUP(B4676,HIS退!B:F,5,FALSE)</f>
        <v>#N/A</v>
      </c>
      <c r="O4676" t="e">
        <f t="shared" si="147"/>
        <v>#N/A</v>
      </c>
      <c r="P4676" s="37" t="e">
        <f>VLOOKUP(C4676,微信退!Q:S,3,FALSE)</f>
        <v>#N/A</v>
      </c>
      <c r="Q4676" t="e">
        <f t="shared" si="148"/>
        <v>#N/A</v>
      </c>
    </row>
    <row r="4677" spans="1:17" hidden="1">
      <c r="A4677" s="56">
        <v>42916.331863425927</v>
      </c>
      <c r="B4677" s="43">
        <v>478131</v>
      </c>
      <c r="C4677" s="43" t="s">
        <v>38871</v>
      </c>
      <c r="D4677" s="43" t="s">
        <v>38870</v>
      </c>
      <c r="F4677" s="44">
        <v>500</v>
      </c>
      <c r="G4677" s="43" t="s">
        <v>59</v>
      </c>
      <c r="H4677" s="43" t="s">
        <v>112</v>
      </c>
      <c r="I4677" s="43" t="s">
        <v>48</v>
      </c>
      <c r="J4677" s="43" t="s">
        <v>48</v>
      </c>
      <c r="K4677" s="43" t="s">
        <v>38645</v>
      </c>
      <c r="L4677" s="43" t="s">
        <v>38872</v>
      </c>
      <c r="M4677" s="43" t="s">
        <v>38873</v>
      </c>
      <c r="N4677" t="e">
        <f>VLOOKUP(B4677,HIS退!B:F,5,FALSE)</f>
        <v>#N/A</v>
      </c>
      <c r="O4677" t="e">
        <f t="shared" si="147"/>
        <v>#N/A</v>
      </c>
      <c r="P4677" s="37" t="e">
        <f>VLOOKUP(C4677,微信退!Q:S,3,FALSE)</f>
        <v>#N/A</v>
      </c>
      <c r="Q4677" t="e">
        <f t="shared" si="148"/>
        <v>#N/A</v>
      </c>
    </row>
    <row r="4678" spans="1:17" hidden="1">
      <c r="A4678" s="56">
        <v>42916.332048611112</v>
      </c>
      <c r="B4678" s="43">
        <v>478133</v>
      </c>
      <c r="C4678" s="43" t="s">
        <v>38875</v>
      </c>
      <c r="D4678" s="43" t="s">
        <v>38874</v>
      </c>
      <c r="F4678" s="44">
        <v>80</v>
      </c>
      <c r="G4678" s="43" t="s">
        <v>59</v>
      </c>
      <c r="H4678" s="43" t="s">
        <v>112</v>
      </c>
      <c r="I4678" s="43" t="s">
        <v>48</v>
      </c>
      <c r="J4678" s="43" t="s">
        <v>48</v>
      </c>
      <c r="K4678" s="43" t="s">
        <v>38645</v>
      </c>
      <c r="L4678" s="43" t="s">
        <v>38876</v>
      </c>
      <c r="M4678" s="43" t="s">
        <v>38877</v>
      </c>
      <c r="N4678" t="e">
        <f>VLOOKUP(B4678,HIS退!B:F,5,FALSE)</f>
        <v>#N/A</v>
      </c>
      <c r="O4678" t="e">
        <f t="shared" si="147"/>
        <v>#N/A</v>
      </c>
      <c r="P4678" s="37" t="e">
        <f>VLOOKUP(C4678,微信退!Q:S,3,FALSE)</f>
        <v>#N/A</v>
      </c>
      <c r="Q4678" t="e">
        <f t="shared" si="148"/>
        <v>#N/A</v>
      </c>
    </row>
    <row r="4679" spans="1:17" hidden="1">
      <c r="A4679" s="56">
        <v>42916.332569444443</v>
      </c>
      <c r="B4679" s="43">
        <v>478146</v>
      </c>
      <c r="C4679" s="43" t="s">
        <v>38879</v>
      </c>
      <c r="D4679" s="43" t="s">
        <v>38878</v>
      </c>
      <c r="F4679" s="44">
        <v>96</v>
      </c>
      <c r="G4679" s="43" t="s">
        <v>34</v>
      </c>
      <c r="H4679" s="43" t="s">
        <v>112</v>
      </c>
      <c r="I4679" s="43" t="s">
        <v>48</v>
      </c>
      <c r="J4679" s="43" t="s">
        <v>48</v>
      </c>
      <c r="K4679" s="43" t="s">
        <v>38645</v>
      </c>
      <c r="L4679" s="43" t="s">
        <v>38880</v>
      </c>
      <c r="M4679" s="43" t="s">
        <v>38881</v>
      </c>
      <c r="N4679" t="e">
        <f>VLOOKUP(B4679,HIS退!B:F,5,FALSE)</f>
        <v>#N/A</v>
      </c>
      <c r="O4679" t="e">
        <f t="shared" si="147"/>
        <v>#N/A</v>
      </c>
      <c r="P4679" s="37" t="e">
        <f>VLOOKUP(C4679,微信退!Q:S,3,FALSE)</f>
        <v>#N/A</v>
      </c>
      <c r="Q4679" t="e">
        <f t="shared" si="148"/>
        <v>#N/A</v>
      </c>
    </row>
    <row r="4680" spans="1:17" hidden="1">
      <c r="A4680" s="56">
        <v>42916.332858796297</v>
      </c>
      <c r="B4680" s="43">
        <v>478151</v>
      </c>
      <c r="C4680" s="43" t="s">
        <v>38883</v>
      </c>
      <c r="D4680" s="43" t="s">
        <v>38882</v>
      </c>
      <c r="F4680" s="44">
        <v>20</v>
      </c>
      <c r="G4680" s="43" t="s">
        <v>59</v>
      </c>
      <c r="H4680" s="43" t="s">
        <v>112</v>
      </c>
      <c r="I4680" s="43" t="s">
        <v>48</v>
      </c>
      <c r="J4680" s="43" t="s">
        <v>48</v>
      </c>
      <c r="K4680" s="43" t="s">
        <v>38645</v>
      </c>
      <c r="L4680" s="43" t="s">
        <v>38884</v>
      </c>
      <c r="M4680" s="43" t="s">
        <v>38885</v>
      </c>
      <c r="N4680" t="e">
        <f>VLOOKUP(B4680,HIS退!B:F,5,FALSE)</f>
        <v>#N/A</v>
      </c>
      <c r="O4680" t="e">
        <f t="shared" si="147"/>
        <v>#N/A</v>
      </c>
      <c r="P4680" s="37" t="e">
        <f>VLOOKUP(C4680,微信退!Q:S,3,FALSE)</f>
        <v>#N/A</v>
      </c>
      <c r="Q4680" t="e">
        <f t="shared" si="148"/>
        <v>#N/A</v>
      </c>
    </row>
    <row r="4681" spans="1:17" hidden="1">
      <c r="A4681" s="56">
        <v>42916.332939814813</v>
      </c>
      <c r="B4681" s="43">
        <v>478153</v>
      </c>
      <c r="C4681" s="43" t="s">
        <v>38887</v>
      </c>
      <c r="D4681" s="43" t="s">
        <v>38886</v>
      </c>
      <c r="F4681" s="44">
        <v>1000</v>
      </c>
      <c r="G4681" s="43" t="s">
        <v>34</v>
      </c>
      <c r="H4681" s="43" t="s">
        <v>112</v>
      </c>
      <c r="I4681" s="43" t="s">
        <v>48</v>
      </c>
      <c r="J4681" s="43" t="s">
        <v>48</v>
      </c>
      <c r="K4681" s="43" t="s">
        <v>38645</v>
      </c>
      <c r="L4681" s="43" t="s">
        <v>38888</v>
      </c>
      <c r="M4681" s="43" t="s">
        <v>38889</v>
      </c>
      <c r="N4681" t="e">
        <f>VLOOKUP(B4681,HIS退!B:F,5,FALSE)</f>
        <v>#N/A</v>
      </c>
      <c r="O4681" t="e">
        <f t="shared" ref="O4681:O4744" si="149">IF(N4681=F4681*-1,"",1)</f>
        <v>#N/A</v>
      </c>
      <c r="P4681" s="37" t="e">
        <f>VLOOKUP(C4681,微信退!Q:S,3,FALSE)</f>
        <v>#N/A</v>
      </c>
      <c r="Q4681" t="e">
        <f t="shared" ref="Q4681:Q4744" si="150">IF(P4681=F4681,"",1)</f>
        <v>#N/A</v>
      </c>
    </row>
    <row r="4682" spans="1:17" hidden="1">
      <c r="A4682" s="56">
        <v>42916.333564814813</v>
      </c>
      <c r="B4682" s="43">
        <v>478170</v>
      </c>
      <c r="C4682" s="43" t="s">
        <v>38890</v>
      </c>
      <c r="D4682" s="43" t="s">
        <v>38584</v>
      </c>
      <c r="F4682" s="44">
        <v>50</v>
      </c>
      <c r="G4682" s="43" t="s">
        <v>34</v>
      </c>
      <c r="H4682" s="43" t="s">
        <v>112</v>
      </c>
      <c r="I4682" s="43" t="s">
        <v>48</v>
      </c>
      <c r="J4682" s="43" t="s">
        <v>48</v>
      </c>
      <c r="K4682" s="43" t="s">
        <v>38645</v>
      </c>
      <c r="L4682" s="43" t="s">
        <v>38891</v>
      </c>
      <c r="M4682" s="43" t="s">
        <v>38892</v>
      </c>
      <c r="N4682" t="e">
        <f>VLOOKUP(B4682,HIS退!B:F,5,FALSE)</f>
        <v>#N/A</v>
      </c>
      <c r="O4682" t="e">
        <f t="shared" si="149"/>
        <v>#N/A</v>
      </c>
      <c r="P4682" s="37" t="e">
        <f>VLOOKUP(C4682,微信退!Q:S,3,FALSE)</f>
        <v>#N/A</v>
      </c>
      <c r="Q4682" t="e">
        <f t="shared" si="150"/>
        <v>#N/A</v>
      </c>
    </row>
    <row r="4683" spans="1:17" hidden="1">
      <c r="A4683" s="56">
        <v>42916.333715277775</v>
      </c>
      <c r="B4683" s="43">
        <v>478177</v>
      </c>
      <c r="C4683" s="43" t="s">
        <v>38894</v>
      </c>
      <c r="D4683" s="43" t="s">
        <v>38893</v>
      </c>
      <c r="F4683" s="44">
        <v>20</v>
      </c>
      <c r="G4683" s="43" t="s">
        <v>59</v>
      </c>
      <c r="H4683" s="43" t="s">
        <v>112</v>
      </c>
      <c r="I4683" s="43" t="s">
        <v>48</v>
      </c>
      <c r="J4683" s="43" t="s">
        <v>48</v>
      </c>
      <c r="K4683" s="43" t="s">
        <v>38645</v>
      </c>
      <c r="L4683" s="43" t="s">
        <v>38895</v>
      </c>
      <c r="M4683" s="43" t="s">
        <v>38896</v>
      </c>
      <c r="N4683" t="e">
        <f>VLOOKUP(B4683,HIS退!B:F,5,FALSE)</f>
        <v>#N/A</v>
      </c>
      <c r="O4683" t="e">
        <f t="shared" si="149"/>
        <v>#N/A</v>
      </c>
      <c r="P4683" s="37" t="e">
        <f>VLOOKUP(C4683,微信退!Q:S,3,FALSE)</f>
        <v>#N/A</v>
      </c>
      <c r="Q4683" t="e">
        <f t="shared" si="150"/>
        <v>#N/A</v>
      </c>
    </row>
    <row r="4684" spans="1:17" hidden="1">
      <c r="A4684" s="56">
        <v>42916.334398148145</v>
      </c>
      <c r="B4684" s="43">
        <v>478191</v>
      </c>
      <c r="C4684" s="43" t="s">
        <v>38897</v>
      </c>
      <c r="D4684" s="43" t="s">
        <v>38850</v>
      </c>
      <c r="F4684" s="44">
        <v>10</v>
      </c>
      <c r="G4684" s="43" t="s">
        <v>34</v>
      </c>
      <c r="H4684" s="43" t="s">
        <v>112</v>
      </c>
      <c r="I4684" s="43" t="s">
        <v>48</v>
      </c>
      <c r="J4684" s="43" t="s">
        <v>48</v>
      </c>
      <c r="K4684" s="43" t="s">
        <v>38645</v>
      </c>
      <c r="L4684" s="43" t="s">
        <v>38898</v>
      </c>
      <c r="M4684" s="43" t="s">
        <v>38899</v>
      </c>
      <c r="N4684" t="e">
        <f>VLOOKUP(B4684,HIS退!B:F,5,FALSE)</f>
        <v>#N/A</v>
      </c>
      <c r="O4684" t="e">
        <f t="shared" si="149"/>
        <v>#N/A</v>
      </c>
      <c r="P4684" s="37" t="e">
        <f>VLOOKUP(C4684,微信退!Q:S,3,FALSE)</f>
        <v>#N/A</v>
      </c>
      <c r="Q4684" t="e">
        <f t="shared" si="150"/>
        <v>#N/A</v>
      </c>
    </row>
    <row r="4685" spans="1:17" hidden="1">
      <c r="A4685" s="56">
        <v>42916.335046296299</v>
      </c>
      <c r="B4685" s="43">
        <v>478203</v>
      </c>
      <c r="C4685" s="43" t="s">
        <v>38900</v>
      </c>
      <c r="D4685" s="43" t="s">
        <v>27853</v>
      </c>
      <c r="F4685" s="44">
        <v>65</v>
      </c>
      <c r="G4685" s="43" t="s">
        <v>34</v>
      </c>
      <c r="H4685" s="43" t="s">
        <v>112</v>
      </c>
      <c r="I4685" s="43" t="s">
        <v>48</v>
      </c>
      <c r="J4685" s="43" t="s">
        <v>48</v>
      </c>
      <c r="K4685" s="43" t="s">
        <v>38645</v>
      </c>
      <c r="L4685" s="43" t="s">
        <v>38901</v>
      </c>
      <c r="M4685" s="43" t="s">
        <v>38902</v>
      </c>
      <c r="N4685" t="e">
        <f>VLOOKUP(B4685,HIS退!B:F,5,FALSE)</f>
        <v>#N/A</v>
      </c>
      <c r="O4685" t="e">
        <f t="shared" si="149"/>
        <v>#N/A</v>
      </c>
      <c r="P4685" s="37" t="e">
        <f>VLOOKUP(C4685,微信退!Q:S,3,FALSE)</f>
        <v>#N/A</v>
      </c>
      <c r="Q4685" t="e">
        <f t="shared" si="150"/>
        <v>#N/A</v>
      </c>
    </row>
    <row r="4686" spans="1:17" hidden="1">
      <c r="A4686" s="56">
        <v>42916.336018518516</v>
      </c>
      <c r="B4686" s="43">
        <v>478235</v>
      </c>
      <c r="C4686" s="43" t="s">
        <v>38904</v>
      </c>
      <c r="D4686" s="43" t="s">
        <v>38903</v>
      </c>
      <c r="F4686" s="44">
        <v>190</v>
      </c>
      <c r="G4686" s="43" t="s">
        <v>34</v>
      </c>
      <c r="H4686" s="43" t="s">
        <v>112</v>
      </c>
      <c r="I4686" s="43" t="s">
        <v>48</v>
      </c>
      <c r="J4686" s="43" t="s">
        <v>48</v>
      </c>
      <c r="K4686" s="43" t="s">
        <v>38645</v>
      </c>
      <c r="L4686" s="43" t="s">
        <v>38905</v>
      </c>
      <c r="M4686" s="43" t="s">
        <v>38906</v>
      </c>
      <c r="N4686" t="e">
        <f>VLOOKUP(B4686,HIS退!B:F,5,FALSE)</f>
        <v>#N/A</v>
      </c>
      <c r="O4686" t="e">
        <f t="shared" si="149"/>
        <v>#N/A</v>
      </c>
      <c r="P4686" s="37" t="e">
        <f>VLOOKUP(C4686,微信退!Q:S,3,FALSE)</f>
        <v>#N/A</v>
      </c>
      <c r="Q4686" t="e">
        <f t="shared" si="150"/>
        <v>#N/A</v>
      </c>
    </row>
    <row r="4687" spans="1:17" hidden="1">
      <c r="A4687" s="56">
        <v>42916.336574074077</v>
      </c>
      <c r="B4687" s="43">
        <v>478265</v>
      </c>
      <c r="C4687" s="43" t="s">
        <v>38908</v>
      </c>
      <c r="D4687" s="43" t="s">
        <v>38907</v>
      </c>
      <c r="F4687" s="44">
        <v>2000</v>
      </c>
      <c r="G4687" s="43" t="s">
        <v>34</v>
      </c>
      <c r="H4687" s="43" t="s">
        <v>112</v>
      </c>
      <c r="I4687" s="43" t="s">
        <v>48</v>
      </c>
      <c r="J4687" s="43" t="s">
        <v>48</v>
      </c>
      <c r="K4687" s="43" t="s">
        <v>38645</v>
      </c>
      <c r="L4687" s="43" t="s">
        <v>38909</v>
      </c>
      <c r="M4687" s="43" t="s">
        <v>38910</v>
      </c>
      <c r="N4687" t="e">
        <f>VLOOKUP(B4687,HIS退!B:F,5,FALSE)</f>
        <v>#N/A</v>
      </c>
      <c r="O4687" t="e">
        <f t="shared" si="149"/>
        <v>#N/A</v>
      </c>
      <c r="P4687" s="37" t="e">
        <f>VLOOKUP(C4687,微信退!Q:S,3,FALSE)</f>
        <v>#N/A</v>
      </c>
      <c r="Q4687" t="e">
        <f t="shared" si="150"/>
        <v>#N/A</v>
      </c>
    </row>
    <row r="4688" spans="1:17" hidden="1">
      <c r="A4688" s="56">
        <v>42916.337627314817</v>
      </c>
      <c r="B4688" s="43">
        <v>478308</v>
      </c>
      <c r="C4688" s="43" t="s">
        <v>38911</v>
      </c>
      <c r="D4688" s="43" t="s">
        <v>10447</v>
      </c>
      <c r="F4688" s="44">
        <v>400</v>
      </c>
      <c r="G4688" s="43" t="s">
        <v>34</v>
      </c>
      <c r="H4688" s="43" t="s">
        <v>112</v>
      </c>
      <c r="I4688" s="43" t="s">
        <v>48</v>
      </c>
      <c r="J4688" s="43" t="s">
        <v>48</v>
      </c>
      <c r="K4688" s="43" t="s">
        <v>38645</v>
      </c>
      <c r="L4688" s="43" t="s">
        <v>38912</v>
      </c>
      <c r="M4688" s="43" t="s">
        <v>38913</v>
      </c>
      <c r="N4688" t="e">
        <f>VLOOKUP(B4688,HIS退!B:F,5,FALSE)</f>
        <v>#N/A</v>
      </c>
      <c r="O4688" t="e">
        <f t="shared" si="149"/>
        <v>#N/A</v>
      </c>
      <c r="P4688" s="37" t="e">
        <f>VLOOKUP(C4688,微信退!Q:S,3,FALSE)</f>
        <v>#N/A</v>
      </c>
      <c r="Q4688" t="e">
        <f t="shared" si="150"/>
        <v>#N/A</v>
      </c>
    </row>
    <row r="4689" spans="1:17" hidden="1">
      <c r="A4689" s="56">
        <v>42916.337696759256</v>
      </c>
      <c r="B4689" s="43">
        <v>478305</v>
      </c>
      <c r="C4689" s="43" t="s">
        <v>38915</v>
      </c>
      <c r="D4689" s="43" t="s">
        <v>38914</v>
      </c>
      <c r="F4689" s="44">
        <v>300</v>
      </c>
      <c r="G4689" s="43" t="s">
        <v>59</v>
      </c>
      <c r="H4689" s="43" t="s">
        <v>112</v>
      </c>
      <c r="I4689" s="43" t="s">
        <v>48</v>
      </c>
      <c r="J4689" s="43" t="s">
        <v>48</v>
      </c>
      <c r="K4689" s="43" t="s">
        <v>38645</v>
      </c>
      <c r="L4689" s="43" t="s">
        <v>38916</v>
      </c>
      <c r="M4689" s="43" t="s">
        <v>38917</v>
      </c>
      <c r="N4689" t="e">
        <f>VLOOKUP(B4689,HIS退!B:F,5,FALSE)</f>
        <v>#N/A</v>
      </c>
      <c r="O4689" t="e">
        <f t="shared" si="149"/>
        <v>#N/A</v>
      </c>
      <c r="P4689" s="37" t="e">
        <f>VLOOKUP(C4689,微信退!Q:S,3,FALSE)</f>
        <v>#N/A</v>
      </c>
      <c r="Q4689" t="e">
        <f t="shared" si="150"/>
        <v>#N/A</v>
      </c>
    </row>
    <row r="4690" spans="1:17" hidden="1">
      <c r="A4690" s="56">
        <v>42916.337766203702</v>
      </c>
      <c r="B4690" s="43">
        <v>478311</v>
      </c>
      <c r="C4690" s="43" t="s">
        <v>38919</v>
      </c>
      <c r="D4690" s="43" t="s">
        <v>38918</v>
      </c>
      <c r="F4690" s="44">
        <v>200</v>
      </c>
      <c r="G4690" s="43" t="s">
        <v>34</v>
      </c>
      <c r="H4690" s="43" t="s">
        <v>112</v>
      </c>
      <c r="I4690" s="43" t="s">
        <v>48</v>
      </c>
      <c r="J4690" s="43" t="s">
        <v>48</v>
      </c>
      <c r="K4690" s="43" t="s">
        <v>38645</v>
      </c>
      <c r="L4690" s="43" t="s">
        <v>38920</v>
      </c>
      <c r="M4690" s="43" t="s">
        <v>38921</v>
      </c>
      <c r="N4690" t="e">
        <f>VLOOKUP(B4690,HIS退!B:F,5,FALSE)</f>
        <v>#N/A</v>
      </c>
      <c r="O4690" t="e">
        <f t="shared" si="149"/>
        <v>#N/A</v>
      </c>
      <c r="P4690" s="37" t="e">
        <f>VLOOKUP(C4690,微信退!Q:S,3,FALSE)</f>
        <v>#N/A</v>
      </c>
      <c r="Q4690" t="e">
        <f t="shared" si="150"/>
        <v>#N/A</v>
      </c>
    </row>
    <row r="4691" spans="1:17" hidden="1">
      <c r="A4691" s="56">
        <v>42916.338333333333</v>
      </c>
      <c r="B4691" s="43">
        <v>478329</v>
      </c>
      <c r="C4691" s="43" t="s">
        <v>38923</v>
      </c>
      <c r="D4691" s="43" t="s">
        <v>38922</v>
      </c>
      <c r="F4691" s="44">
        <v>100</v>
      </c>
      <c r="G4691" s="43" t="s">
        <v>34</v>
      </c>
      <c r="H4691" s="43" t="s">
        <v>112</v>
      </c>
      <c r="I4691" s="43" t="s">
        <v>48</v>
      </c>
      <c r="J4691" s="43" t="s">
        <v>48</v>
      </c>
      <c r="K4691" s="43" t="s">
        <v>38645</v>
      </c>
      <c r="L4691" s="43" t="s">
        <v>38924</v>
      </c>
      <c r="M4691" s="43" t="s">
        <v>38925</v>
      </c>
      <c r="N4691" t="e">
        <f>VLOOKUP(B4691,HIS退!B:F,5,FALSE)</f>
        <v>#N/A</v>
      </c>
      <c r="O4691" t="e">
        <f t="shared" si="149"/>
        <v>#N/A</v>
      </c>
      <c r="P4691" s="37" t="e">
        <f>VLOOKUP(C4691,微信退!Q:S,3,FALSE)</f>
        <v>#N/A</v>
      </c>
      <c r="Q4691" t="e">
        <f t="shared" si="150"/>
        <v>#N/A</v>
      </c>
    </row>
    <row r="4692" spans="1:17" hidden="1">
      <c r="A4692" s="56">
        <v>42916.338831018518</v>
      </c>
      <c r="B4692" s="43">
        <v>478345</v>
      </c>
      <c r="C4692" s="43" t="s">
        <v>38926</v>
      </c>
      <c r="D4692" s="43" t="s">
        <v>38495</v>
      </c>
      <c r="F4692" s="44">
        <v>2000</v>
      </c>
      <c r="G4692" s="43" t="s">
        <v>59</v>
      </c>
      <c r="H4692" s="43" t="s">
        <v>112</v>
      </c>
      <c r="I4692" s="43" t="s">
        <v>48</v>
      </c>
      <c r="J4692" s="43" t="s">
        <v>48</v>
      </c>
      <c r="K4692" s="43" t="s">
        <v>38645</v>
      </c>
      <c r="L4692" s="43" t="s">
        <v>38927</v>
      </c>
      <c r="M4692" s="43" t="s">
        <v>38928</v>
      </c>
      <c r="N4692" t="e">
        <f>VLOOKUP(B4692,HIS退!B:F,5,FALSE)</f>
        <v>#N/A</v>
      </c>
      <c r="O4692" t="e">
        <f t="shared" si="149"/>
        <v>#N/A</v>
      </c>
      <c r="P4692" s="37" t="e">
        <f>VLOOKUP(C4692,微信退!Q:S,3,FALSE)</f>
        <v>#N/A</v>
      </c>
      <c r="Q4692" t="e">
        <f t="shared" si="150"/>
        <v>#N/A</v>
      </c>
    </row>
    <row r="4693" spans="1:17" hidden="1">
      <c r="A4693" s="56">
        <v>42916.339444444442</v>
      </c>
      <c r="B4693" s="43">
        <v>478375</v>
      </c>
      <c r="C4693" s="43" t="s">
        <v>38930</v>
      </c>
      <c r="D4693" s="43" t="s">
        <v>38929</v>
      </c>
      <c r="F4693" s="44">
        <v>10</v>
      </c>
      <c r="G4693" s="43" t="s">
        <v>59</v>
      </c>
      <c r="H4693" s="43" t="s">
        <v>112</v>
      </c>
      <c r="I4693" s="43" t="s">
        <v>48</v>
      </c>
      <c r="J4693" s="43" t="s">
        <v>48</v>
      </c>
      <c r="K4693" s="43" t="s">
        <v>38645</v>
      </c>
      <c r="L4693" s="43" t="s">
        <v>38931</v>
      </c>
      <c r="M4693" s="43" t="s">
        <v>38932</v>
      </c>
      <c r="N4693" t="e">
        <f>VLOOKUP(B4693,HIS退!B:F,5,FALSE)</f>
        <v>#N/A</v>
      </c>
      <c r="O4693" t="e">
        <f t="shared" si="149"/>
        <v>#N/A</v>
      </c>
      <c r="P4693" s="37" t="e">
        <f>VLOOKUP(C4693,微信退!Q:S,3,FALSE)</f>
        <v>#N/A</v>
      </c>
      <c r="Q4693" t="e">
        <f t="shared" si="150"/>
        <v>#N/A</v>
      </c>
    </row>
    <row r="4694" spans="1:17" hidden="1">
      <c r="A4694" s="56">
        <v>42916.339675925927</v>
      </c>
      <c r="B4694" s="43">
        <v>478397</v>
      </c>
      <c r="C4694" s="43" t="s">
        <v>38934</v>
      </c>
      <c r="D4694" s="43" t="s">
        <v>38933</v>
      </c>
      <c r="F4694" s="44">
        <v>100</v>
      </c>
      <c r="G4694" s="43" t="s">
        <v>34</v>
      </c>
      <c r="H4694" s="43" t="s">
        <v>112</v>
      </c>
      <c r="I4694" s="43" t="s">
        <v>48</v>
      </c>
      <c r="J4694" s="43" t="s">
        <v>48</v>
      </c>
      <c r="K4694" s="43" t="s">
        <v>38645</v>
      </c>
      <c r="L4694" s="43" t="s">
        <v>38935</v>
      </c>
      <c r="M4694" s="43" t="s">
        <v>38936</v>
      </c>
      <c r="N4694" t="e">
        <f>VLOOKUP(B4694,HIS退!B:F,5,FALSE)</f>
        <v>#N/A</v>
      </c>
      <c r="O4694" t="e">
        <f t="shared" si="149"/>
        <v>#N/A</v>
      </c>
      <c r="P4694" s="37" t="e">
        <f>VLOOKUP(C4694,微信退!Q:S,3,FALSE)</f>
        <v>#N/A</v>
      </c>
      <c r="Q4694" t="e">
        <f t="shared" si="150"/>
        <v>#N/A</v>
      </c>
    </row>
    <row r="4695" spans="1:17" hidden="1">
      <c r="A4695" s="56">
        <v>42916.339756944442</v>
      </c>
      <c r="B4695" s="43">
        <v>478392</v>
      </c>
      <c r="C4695" s="43" t="s">
        <v>38938</v>
      </c>
      <c r="D4695" s="43" t="s">
        <v>38937</v>
      </c>
      <c r="F4695" s="44">
        <v>350</v>
      </c>
      <c r="G4695" s="43" t="s">
        <v>59</v>
      </c>
      <c r="H4695" s="43" t="s">
        <v>112</v>
      </c>
      <c r="I4695" s="43" t="s">
        <v>48</v>
      </c>
      <c r="J4695" s="43" t="s">
        <v>48</v>
      </c>
      <c r="K4695" s="43" t="s">
        <v>38645</v>
      </c>
      <c r="L4695" s="43" t="s">
        <v>38939</v>
      </c>
      <c r="M4695" s="43" t="s">
        <v>38940</v>
      </c>
      <c r="N4695" t="e">
        <f>VLOOKUP(B4695,HIS退!B:F,5,FALSE)</f>
        <v>#N/A</v>
      </c>
      <c r="O4695" t="e">
        <f t="shared" si="149"/>
        <v>#N/A</v>
      </c>
      <c r="P4695" s="37" t="e">
        <f>VLOOKUP(C4695,微信退!Q:S,3,FALSE)</f>
        <v>#N/A</v>
      </c>
      <c r="Q4695" t="e">
        <f t="shared" si="150"/>
        <v>#N/A</v>
      </c>
    </row>
    <row r="4696" spans="1:17" hidden="1">
      <c r="A4696" s="56">
        <v>42916.339814814812</v>
      </c>
      <c r="B4696" s="43">
        <v>478404</v>
      </c>
      <c r="C4696" s="43" t="s">
        <v>38941</v>
      </c>
      <c r="D4696" s="43" t="s">
        <v>38304</v>
      </c>
      <c r="F4696" s="44">
        <v>200</v>
      </c>
      <c r="G4696" s="43" t="s">
        <v>59</v>
      </c>
      <c r="H4696" s="43" t="s">
        <v>112</v>
      </c>
      <c r="I4696" s="43" t="s">
        <v>48</v>
      </c>
      <c r="J4696" s="43" t="s">
        <v>48</v>
      </c>
      <c r="K4696" s="43" t="s">
        <v>38645</v>
      </c>
      <c r="L4696" s="43" t="s">
        <v>38942</v>
      </c>
      <c r="M4696" s="43" t="s">
        <v>38943</v>
      </c>
      <c r="N4696" t="e">
        <f>VLOOKUP(B4696,HIS退!B:F,5,FALSE)</f>
        <v>#N/A</v>
      </c>
      <c r="O4696" t="e">
        <f t="shared" si="149"/>
        <v>#N/A</v>
      </c>
      <c r="P4696" s="37" t="e">
        <f>VLOOKUP(C4696,微信退!Q:S,3,FALSE)</f>
        <v>#N/A</v>
      </c>
      <c r="Q4696" t="e">
        <f t="shared" si="150"/>
        <v>#N/A</v>
      </c>
    </row>
    <row r="4697" spans="1:17" hidden="1">
      <c r="A4697" s="56">
        <v>42916.339895833335</v>
      </c>
      <c r="B4697" s="43">
        <v>478399</v>
      </c>
      <c r="C4697" s="43" t="s">
        <v>38944</v>
      </c>
      <c r="D4697" s="43" t="s">
        <v>28397</v>
      </c>
      <c r="F4697" s="44">
        <v>47</v>
      </c>
      <c r="G4697" s="43" t="s">
        <v>59</v>
      </c>
      <c r="H4697" s="43" t="s">
        <v>112</v>
      </c>
      <c r="I4697" s="43" t="s">
        <v>48</v>
      </c>
      <c r="J4697" s="43" t="s">
        <v>48</v>
      </c>
      <c r="K4697" s="43" t="s">
        <v>38645</v>
      </c>
      <c r="L4697" s="43" t="s">
        <v>38945</v>
      </c>
      <c r="M4697" s="43" t="s">
        <v>38946</v>
      </c>
      <c r="N4697" t="e">
        <f>VLOOKUP(B4697,HIS退!B:F,5,FALSE)</f>
        <v>#N/A</v>
      </c>
      <c r="O4697" t="e">
        <f t="shared" si="149"/>
        <v>#N/A</v>
      </c>
      <c r="P4697" s="37" t="e">
        <f>VLOOKUP(C4697,微信退!Q:S,3,FALSE)</f>
        <v>#N/A</v>
      </c>
      <c r="Q4697" t="e">
        <f t="shared" si="150"/>
        <v>#N/A</v>
      </c>
    </row>
    <row r="4698" spans="1:17" hidden="1">
      <c r="A4698" s="56">
        <v>42916.340497685182</v>
      </c>
      <c r="B4698" s="43">
        <v>478420</v>
      </c>
      <c r="C4698" s="43" t="s">
        <v>38947</v>
      </c>
      <c r="D4698" s="43" t="s">
        <v>38846</v>
      </c>
      <c r="F4698" s="44">
        <v>20</v>
      </c>
      <c r="G4698" s="43" t="s">
        <v>59</v>
      </c>
      <c r="H4698" s="43" t="s">
        <v>112</v>
      </c>
      <c r="I4698" s="43" t="s">
        <v>48</v>
      </c>
      <c r="J4698" s="43" t="s">
        <v>48</v>
      </c>
      <c r="K4698" s="43" t="s">
        <v>38645</v>
      </c>
      <c r="L4698" s="43" t="s">
        <v>38948</v>
      </c>
      <c r="M4698" s="43" t="s">
        <v>38949</v>
      </c>
      <c r="N4698" t="e">
        <f>VLOOKUP(B4698,HIS退!B:F,5,FALSE)</f>
        <v>#N/A</v>
      </c>
      <c r="O4698" t="e">
        <f t="shared" si="149"/>
        <v>#N/A</v>
      </c>
      <c r="P4698" s="37" t="e">
        <f>VLOOKUP(C4698,微信退!Q:S,3,FALSE)</f>
        <v>#N/A</v>
      </c>
      <c r="Q4698" t="e">
        <f t="shared" si="150"/>
        <v>#N/A</v>
      </c>
    </row>
    <row r="4699" spans="1:17" hidden="1">
      <c r="A4699" s="56">
        <v>42916.340844907405</v>
      </c>
      <c r="B4699" s="43">
        <v>478432</v>
      </c>
      <c r="C4699" s="43" t="s">
        <v>38951</v>
      </c>
      <c r="D4699" s="43" t="s">
        <v>38950</v>
      </c>
      <c r="F4699" s="44">
        <v>1500</v>
      </c>
      <c r="G4699" s="43" t="s">
        <v>59</v>
      </c>
      <c r="H4699" s="43" t="s">
        <v>112</v>
      </c>
      <c r="I4699" s="43" t="s">
        <v>48</v>
      </c>
      <c r="J4699" s="43" t="s">
        <v>48</v>
      </c>
      <c r="K4699" s="43" t="s">
        <v>38645</v>
      </c>
      <c r="L4699" s="43" t="s">
        <v>38952</v>
      </c>
      <c r="M4699" s="43" t="s">
        <v>38953</v>
      </c>
      <c r="N4699" t="e">
        <f>VLOOKUP(B4699,HIS退!B:F,5,FALSE)</f>
        <v>#N/A</v>
      </c>
      <c r="O4699" t="e">
        <f t="shared" si="149"/>
        <v>#N/A</v>
      </c>
      <c r="P4699" s="37" t="e">
        <f>VLOOKUP(C4699,微信退!Q:S,3,FALSE)</f>
        <v>#N/A</v>
      </c>
      <c r="Q4699" t="e">
        <f t="shared" si="150"/>
        <v>#N/A</v>
      </c>
    </row>
    <row r="4700" spans="1:17" hidden="1">
      <c r="A4700" s="56">
        <v>42916.342499999999</v>
      </c>
      <c r="B4700" s="43">
        <v>478547</v>
      </c>
      <c r="C4700" s="43" t="s">
        <v>38954</v>
      </c>
      <c r="D4700" s="43" t="s">
        <v>38307</v>
      </c>
      <c r="F4700" s="44">
        <v>10</v>
      </c>
      <c r="G4700" s="43" t="s">
        <v>59</v>
      </c>
      <c r="H4700" s="43" t="s">
        <v>112</v>
      </c>
      <c r="I4700" s="43" t="s">
        <v>48</v>
      </c>
      <c r="J4700" s="43" t="s">
        <v>48</v>
      </c>
      <c r="K4700" s="43" t="s">
        <v>38645</v>
      </c>
      <c r="L4700" s="43" t="s">
        <v>38955</v>
      </c>
      <c r="M4700" s="43" t="s">
        <v>38956</v>
      </c>
      <c r="N4700" t="e">
        <f>VLOOKUP(B4700,HIS退!B:F,5,FALSE)</f>
        <v>#N/A</v>
      </c>
      <c r="O4700" t="e">
        <f t="shared" si="149"/>
        <v>#N/A</v>
      </c>
      <c r="P4700" s="37" t="e">
        <f>VLOOKUP(C4700,微信退!Q:S,3,FALSE)</f>
        <v>#N/A</v>
      </c>
      <c r="Q4700" t="e">
        <f t="shared" si="150"/>
        <v>#N/A</v>
      </c>
    </row>
    <row r="4701" spans="1:17" hidden="1">
      <c r="A4701" s="56">
        <v>42916.342974537038</v>
      </c>
      <c r="B4701" s="43">
        <v>478586</v>
      </c>
      <c r="C4701" s="43" t="s">
        <v>38958</v>
      </c>
      <c r="D4701" s="43" t="s">
        <v>38957</v>
      </c>
      <c r="F4701" s="44">
        <v>20</v>
      </c>
      <c r="G4701" s="43" t="s">
        <v>34</v>
      </c>
      <c r="H4701" s="43" t="s">
        <v>112</v>
      </c>
      <c r="I4701" s="43" t="s">
        <v>48</v>
      </c>
      <c r="J4701" s="43" t="s">
        <v>48</v>
      </c>
      <c r="K4701" s="43" t="s">
        <v>38645</v>
      </c>
      <c r="L4701" s="43" t="s">
        <v>38959</v>
      </c>
      <c r="M4701" s="43" t="s">
        <v>38960</v>
      </c>
      <c r="N4701" t="e">
        <f>VLOOKUP(B4701,HIS退!B:F,5,FALSE)</f>
        <v>#N/A</v>
      </c>
      <c r="O4701" t="e">
        <f t="shared" si="149"/>
        <v>#N/A</v>
      </c>
      <c r="P4701" s="37" t="e">
        <f>VLOOKUP(C4701,微信退!Q:S,3,FALSE)</f>
        <v>#N/A</v>
      </c>
      <c r="Q4701" t="e">
        <f t="shared" si="150"/>
        <v>#N/A</v>
      </c>
    </row>
    <row r="4702" spans="1:17" hidden="1">
      <c r="A4702" s="56">
        <v>42916.343969907408</v>
      </c>
      <c r="B4702" s="43">
        <v>478640</v>
      </c>
      <c r="C4702" s="43" t="s">
        <v>38962</v>
      </c>
      <c r="D4702" s="43" t="s">
        <v>38961</v>
      </c>
      <c r="F4702" s="44">
        <v>10</v>
      </c>
      <c r="G4702" s="43" t="s">
        <v>59</v>
      </c>
      <c r="H4702" s="43" t="s">
        <v>112</v>
      </c>
      <c r="I4702" s="43" t="s">
        <v>48</v>
      </c>
      <c r="J4702" s="43" t="s">
        <v>48</v>
      </c>
      <c r="K4702" s="43" t="s">
        <v>38645</v>
      </c>
      <c r="L4702" s="43" t="s">
        <v>38963</v>
      </c>
      <c r="M4702" s="43" t="s">
        <v>38964</v>
      </c>
      <c r="N4702" t="e">
        <f>VLOOKUP(B4702,HIS退!B:F,5,FALSE)</f>
        <v>#N/A</v>
      </c>
      <c r="O4702" t="e">
        <f t="shared" si="149"/>
        <v>#N/A</v>
      </c>
      <c r="P4702" s="37" t="e">
        <f>VLOOKUP(C4702,微信退!Q:S,3,FALSE)</f>
        <v>#N/A</v>
      </c>
      <c r="Q4702" t="e">
        <f t="shared" si="150"/>
        <v>#N/A</v>
      </c>
    </row>
    <row r="4703" spans="1:17" hidden="1">
      <c r="A4703" s="56">
        <v>42916.344652777778</v>
      </c>
      <c r="B4703" s="43">
        <v>478699</v>
      </c>
      <c r="C4703" s="43" t="s">
        <v>38966</v>
      </c>
      <c r="D4703" s="43" t="s">
        <v>38965</v>
      </c>
      <c r="F4703" s="44">
        <v>100</v>
      </c>
      <c r="G4703" s="43" t="s">
        <v>34</v>
      </c>
      <c r="H4703" s="43" t="s">
        <v>112</v>
      </c>
      <c r="I4703" s="43" t="s">
        <v>48</v>
      </c>
      <c r="J4703" s="43" t="s">
        <v>48</v>
      </c>
      <c r="K4703" s="43" t="s">
        <v>38645</v>
      </c>
      <c r="L4703" s="43" t="s">
        <v>38967</v>
      </c>
      <c r="M4703" s="43" t="s">
        <v>38968</v>
      </c>
      <c r="N4703" t="e">
        <f>VLOOKUP(B4703,HIS退!B:F,5,FALSE)</f>
        <v>#N/A</v>
      </c>
      <c r="O4703" t="e">
        <f t="shared" si="149"/>
        <v>#N/A</v>
      </c>
      <c r="P4703" s="37" t="e">
        <f>VLOOKUP(C4703,微信退!Q:S,3,FALSE)</f>
        <v>#N/A</v>
      </c>
      <c r="Q4703" t="e">
        <f t="shared" si="150"/>
        <v>#N/A</v>
      </c>
    </row>
    <row r="4704" spans="1:17" hidden="1">
      <c r="A4704" s="56">
        <v>42916.345312500001</v>
      </c>
      <c r="B4704" s="43">
        <v>478716</v>
      </c>
      <c r="C4704" s="43" t="s">
        <v>38970</v>
      </c>
      <c r="D4704" s="43" t="s">
        <v>38969</v>
      </c>
      <c r="F4704" s="44">
        <v>1400</v>
      </c>
      <c r="G4704" s="43" t="s">
        <v>34</v>
      </c>
      <c r="H4704" s="43" t="s">
        <v>112</v>
      </c>
      <c r="I4704" s="43" t="s">
        <v>48</v>
      </c>
      <c r="J4704" s="43" t="s">
        <v>48</v>
      </c>
      <c r="K4704" s="43" t="s">
        <v>38645</v>
      </c>
      <c r="L4704" s="43" t="s">
        <v>38971</v>
      </c>
      <c r="M4704" s="43" t="s">
        <v>38972</v>
      </c>
      <c r="N4704" t="e">
        <f>VLOOKUP(B4704,HIS退!B:F,5,FALSE)</f>
        <v>#N/A</v>
      </c>
      <c r="O4704" t="e">
        <f t="shared" si="149"/>
        <v>#N/A</v>
      </c>
      <c r="P4704" s="37" t="e">
        <f>VLOOKUP(C4704,微信退!Q:S,3,FALSE)</f>
        <v>#N/A</v>
      </c>
      <c r="Q4704" t="e">
        <f t="shared" si="150"/>
        <v>#N/A</v>
      </c>
    </row>
    <row r="4705" spans="1:17" hidden="1">
      <c r="A4705" s="56">
        <v>42916.34579861111</v>
      </c>
      <c r="B4705" s="43">
        <v>478762</v>
      </c>
      <c r="C4705" s="43" t="s">
        <v>38974</v>
      </c>
      <c r="D4705" s="43" t="s">
        <v>38973</v>
      </c>
      <c r="F4705" s="44">
        <v>500</v>
      </c>
      <c r="G4705" s="43" t="s">
        <v>34</v>
      </c>
      <c r="H4705" s="43" t="s">
        <v>112</v>
      </c>
      <c r="I4705" s="43" t="s">
        <v>48</v>
      </c>
      <c r="J4705" s="43" t="s">
        <v>48</v>
      </c>
      <c r="K4705" s="43" t="s">
        <v>38645</v>
      </c>
      <c r="L4705" s="43" t="s">
        <v>38975</v>
      </c>
      <c r="M4705" s="43" t="s">
        <v>38976</v>
      </c>
      <c r="N4705" t="e">
        <f>VLOOKUP(B4705,HIS退!B:F,5,FALSE)</f>
        <v>#N/A</v>
      </c>
      <c r="O4705" t="e">
        <f t="shared" si="149"/>
        <v>#N/A</v>
      </c>
      <c r="P4705" s="37" t="e">
        <f>VLOOKUP(C4705,微信退!Q:S,3,FALSE)</f>
        <v>#N/A</v>
      </c>
      <c r="Q4705" t="e">
        <f t="shared" si="150"/>
        <v>#N/A</v>
      </c>
    </row>
    <row r="4706" spans="1:17" hidden="1">
      <c r="A4706" s="56">
        <v>42916.346006944441</v>
      </c>
      <c r="B4706" s="43">
        <v>478770</v>
      </c>
      <c r="C4706" s="43" t="s">
        <v>38977</v>
      </c>
      <c r="D4706" s="43" t="s">
        <v>38541</v>
      </c>
      <c r="F4706" s="44">
        <v>3000</v>
      </c>
      <c r="G4706" s="43" t="s">
        <v>59</v>
      </c>
      <c r="H4706" s="43" t="s">
        <v>112</v>
      </c>
      <c r="I4706" s="43" t="s">
        <v>48</v>
      </c>
      <c r="J4706" s="43" t="s">
        <v>48</v>
      </c>
      <c r="K4706" s="43" t="s">
        <v>38645</v>
      </c>
      <c r="L4706" s="43" t="s">
        <v>38978</v>
      </c>
      <c r="M4706" s="43" t="s">
        <v>38979</v>
      </c>
      <c r="N4706" t="e">
        <f>VLOOKUP(B4706,HIS退!B:F,5,FALSE)</f>
        <v>#N/A</v>
      </c>
      <c r="O4706" t="e">
        <f t="shared" si="149"/>
        <v>#N/A</v>
      </c>
      <c r="P4706" s="37" t="e">
        <f>VLOOKUP(C4706,微信退!Q:S,3,FALSE)</f>
        <v>#N/A</v>
      </c>
      <c r="Q4706" t="e">
        <f t="shared" si="150"/>
        <v>#N/A</v>
      </c>
    </row>
    <row r="4707" spans="1:17" hidden="1">
      <c r="A4707" s="56">
        <v>42916.346053240741</v>
      </c>
      <c r="B4707" s="43">
        <v>478773</v>
      </c>
      <c r="C4707" s="43" t="s">
        <v>38981</v>
      </c>
      <c r="D4707" s="43" t="s">
        <v>38980</v>
      </c>
      <c r="F4707" s="44">
        <v>50</v>
      </c>
      <c r="G4707" s="43" t="s">
        <v>34</v>
      </c>
      <c r="H4707" s="43" t="s">
        <v>112</v>
      </c>
      <c r="I4707" s="43" t="s">
        <v>48</v>
      </c>
      <c r="J4707" s="43" t="s">
        <v>48</v>
      </c>
      <c r="K4707" s="43" t="s">
        <v>38645</v>
      </c>
      <c r="L4707" s="43" t="s">
        <v>38982</v>
      </c>
      <c r="M4707" s="43" t="s">
        <v>38983</v>
      </c>
      <c r="N4707" t="e">
        <f>VLOOKUP(B4707,HIS退!B:F,5,FALSE)</f>
        <v>#N/A</v>
      </c>
      <c r="O4707" t="e">
        <f t="shared" si="149"/>
        <v>#N/A</v>
      </c>
      <c r="P4707" s="37" t="e">
        <f>VLOOKUP(C4707,微信退!Q:S,3,FALSE)</f>
        <v>#N/A</v>
      </c>
      <c r="Q4707" t="e">
        <f t="shared" si="150"/>
        <v>#N/A</v>
      </c>
    </row>
    <row r="4708" spans="1:17" hidden="1">
      <c r="A4708" s="56">
        <v>42916.346122685187</v>
      </c>
      <c r="B4708" s="43">
        <v>478779</v>
      </c>
      <c r="C4708" s="43" t="s">
        <v>38984</v>
      </c>
      <c r="D4708" s="43" t="s">
        <v>38474</v>
      </c>
      <c r="F4708" s="44">
        <v>300</v>
      </c>
      <c r="G4708" s="43" t="s">
        <v>34</v>
      </c>
      <c r="H4708" s="43" t="s">
        <v>112</v>
      </c>
      <c r="I4708" s="43" t="s">
        <v>48</v>
      </c>
      <c r="J4708" s="43" t="s">
        <v>48</v>
      </c>
      <c r="K4708" s="43" t="s">
        <v>38645</v>
      </c>
      <c r="L4708" s="43" t="s">
        <v>38985</v>
      </c>
      <c r="M4708" s="43" t="s">
        <v>38986</v>
      </c>
      <c r="N4708" t="e">
        <f>VLOOKUP(B4708,HIS退!B:F,5,FALSE)</f>
        <v>#N/A</v>
      </c>
      <c r="O4708" t="e">
        <f t="shared" si="149"/>
        <v>#N/A</v>
      </c>
      <c r="P4708" s="37" t="e">
        <f>VLOOKUP(C4708,微信退!Q:S,3,FALSE)</f>
        <v>#N/A</v>
      </c>
      <c r="Q4708" t="e">
        <f t="shared" si="150"/>
        <v>#N/A</v>
      </c>
    </row>
    <row r="4709" spans="1:17" hidden="1">
      <c r="A4709" s="56">
        <v>42916.346759259257</v>
      </c>
      <c r="B4709" s="43">
        <v>478809</v>
      </c>
      <c r="C4709" s="43" t="s">
        <v>38988</v>
      </c>
      <c r="D4709" s="43" t="s">
        <v>38987</v>
      </c>
      <c r="F4709" s="44">
        <v>10</v>
      </c>
      <c r="G4709" s="43" t="s">
        <v>59</v>
      </c>
      <c r="H4709" s="43" t="s">
        <v>112</v>
      </c>
      <c r="I4709" s="43" t="s">
        <v>48</v>
      </c>
      <c r="J4709" s="43" t="s">
        <v>48</v>
      </c>
      <c r="K4709" s="43" t="s">
        <v>38645</v>
      </c>
      <c r="L4709" s="43" t="s">
        <v>38989</v>
      </c>
      <c r="M4709" s="43" t="s">
        <v>38990</v>
      </c>
      <c r="N4709" t="e">
        <f>VLOOKUP(B4709,HIS退!B:F,5,FALSE)</f>
        <v>#N/A</v>
      </c>
      <c r="O4709" t="e">
        <f t="shared" si="149"/>
        <v>#N/A</v>
      </c>
      <c r="P4709" s="37" t="e">
        <f>VLOOKUP(C4709,微信退!Q:S,3,FALSE)</f>
        <v>#N/A</v>
      </c>
      <c r="Q4709" t="e">
        <f t="shared" si="150"/>
        <v>#N/A</v>
      </c>
    </row>
    <row r="4710" spans="1:17" hidden="1">
      <c r="A4710" s="56">
        <v>42916.346782407411</v>
      </c>
      <c r="B4710" s="43">
        <v>478844</v>
      </c>
      <c r="C4710" s="43" t="s">
        <v>38991</v>
      </c>
      <c r="D4710" s="43" t="s">
        <v>38431</v>
      </c>
      <c r="F4710" s="44">
        <v>100</v>
      </c>
      <c r="G4710" s="43" t="s">
        <v>59</v>
      </c>
      <c r="H4710" s="43" t="s">
        <v>112</v>
      </c>
      <c r="I4710" s="43" t="s">
        <v>48</v>
      </c>
      <c r="J4710" s="43" t="s">
        <v>48</v>
      </c>
      <c r="K4710" s="43" t="s">
        <v>38645</v>
      </c>
      <c r="L4710" s="43" t="s">
        <v>38992</v>
      </c>
      <c r="M4710" s="43" t="s">
        <v>38993</v>
      </c>
      <c r="N4710" t="e">
        <f>VLOOKUP(B4710,HIS退!B:F,5,FALSE)</f>
        <v>#N/A</v>
      </c>
      <c r="O4710" t="e">
        <f t="shared" si="149"/>
        <v>#N/A</v>
      </c>
      <c r="P4710" s="37" t="e">
        <f>VLOOKUP(C4710,微信退!Q:S,3,FALSE)</f>
        <v>#N/A</v>
      </c>
      <c r="Q4710" t="e">
        <f t="shared" si="150"/>
        <v>#N/A</v>
      </c>
    </row>
    <row r="4711" spans="1:17" hidden="1">
      <c r="A4711" s="56">
        <v>42916.346909722219</v>
      </c>
      <c r="B4711" s="43">
        <v>478824</v>
      </c>
      <c r="C4711" s="43" t="s">
        <v>38995</v>
      </c>
      <c r="D4711" s="43" t="s">
        <v>38994</v>
      </c>
      <c r="F4711" s="44">
        <v>20</v>
      </c>
      <c r="G4711" s="43" t="s">
        <v>34</v>
      </c>
      <c r="H4711" s="43" t="s">
        <v>112</v>
      </c>
      <c r="I4711" s="43" t="s">
        <v>48</v>
      </c>
      <c r="J4711" s="43" t="s">
        <v>48</v>
      </c>
      <c r="K4711" s="43" t="s">
        <v>38645</v>
      </c>
      <c r="L4711" s="43" t="s">
        <v>38996</v>
      </c>
      <c r="M4711" s="43" t="s">
        <v>38997</v>
      </c>
      <c r="N4711" t="e">
        <f>VLOOKUP(B4711,HIS退!B:F,5,FALSE)</f>
        <v>#N/A</v>
      </c>
      <c r="O4711" t="e">
        <f t="shared" si="149"/>
        <v>#N/A</v>
      </c>
      <c r="P4711" s="37" t="e">
        <f>VLOOKUP(C4711,微信退!Q:S,3,FALSE)</f>
        <v>#N/A</v>
      </c>
      <c r="Q4711" t="e">
        <f t="shared" si="150"/>
        <v>#N/A</v>
      </c>
    </row>
    <row r="4712" spans="1:17" hidden="1">
      <c r="A4712" s="56">
        <v>42916.346990740742</v>
      </c>
      <c r="B4712" s="43">
        <v>478833</v>
      </c>
      <c r="C4712" s="43" t="s">
        <v>38999</v>
      </c>
      <c r="D4712" s="43" t="s">
        <v>38998</v>
      </c>
      <c r="F4712" s="44">
        <v>50</v>
      </c>
      <c r="G4712" s="43" t="s">
        <v>34</v>
      </c>
      <c r="H4712" s="43" t="s">
        <v>112</v>
      </c>
      <c r="I4712" s="43" t="s">
        <v>48</v>
      </c>
      <c r="J4712" s="43" t="s">
        <v>48</v>
      </c>
      <c r="K4712" s="43" t="s">
        <v>38645</v>
      </c>
      <c r="L4712" s="43" t="s">
        <v>39000</v>
      </c>
      <c r="M4712" s="43" t="s">
        <v>39001</v>
      </c>
      <c r="N4712" t="e">
        <f>VLOOKUP(B4712,HIS退!B:F,5,FALSE)</f>
        <v>#N/A</v>
      </c>
      <c r="O4712" t="e">
        <f t="shared" si="149"/>
        <v>#N/A</v>
      </c>
      <c r="P4712" s="37" t="e">
        <f>VLOOKUP(C4712,微信退!Q:S,3,FALSE)</f>
        <v>#N/A</v>
      </c>
      <c r="Q4712" t="e">
        <f t="shared" si="150"/>
        <v>#N/A</v>
      </c>
    </row>
    <row r="4713" spans="1:17" hidden="1">
      <c r="A4713" s="56">
        <v>42916.347141203703</v>
      </c>
      <c r="B4713" s="43">
        <v>478854</v>
      </c>
      <c r="C4713" s="43" t="s">
        <v>39002</v>
      </c>
      <c r="D4713" s="43" t="s">
        <v>38893</v>
      </c>
      <c r="F4713" s="44">
        <v>129</v>
      </c>
      <c r="G4713" s="43" t="s">
        <v>59</v>
      </c>
      <c r="H4713" s="43" t="s">
        <v>112</v>
      </c>
      <c r="I4713" s="43" t="s">
        <v>48</v>
      </c>
      <c r="J4713" s="43" t="s">
        <v>48</v>
      </c>
      <c r="K4713" s="43" t="s">
        <v>38645</v>
      </c>
      <c r="L4713" s="43" t="s">
        <v>39003</v>
      </c>
      <c r="M4713" s="43" t="s">
        <v>39004</v>
      </c>
      <c r="N4713" t="e">
        <f>VLOOKUP(B4713,HIS退!B:F,5,FALSE)</f>
        <v>#N/A</v>
      </c>
      <c r="O4713" t="e">
        <f t="shared" si="149"/>
        <v>#N/A</v>
      </c>
      <c r="P4713" s="37" t="e">
        <f>VLOOKUP(C4713,微信退!Q:S,3,FALSE)</f>
        <v>#N/A</v>
      </c>
      <c r="Q4713" t="e">
        <f t="shared" si="150"/>
        <v>#N/A</v>
      </c>
    </row>
    <row r="4714" spans="1:17" hidden="1">
      <c r="A4714" s="56">
        <v>42916.347384259258</v>
      </c>
      <c r="B4714" s="43">
        <v>478867</v>
      </c>
      <c r="C4714" s="43" t="s">
        <v>39006</v>
      </c>
      <c r="D4714" s="43" t="s">
        <v>39005</v>
      </c>
      <c r="F4714" s="44">
        <v>200</v>
      </c>
      <c r="G4714" s="43" t="s">
        <v>34</v>
      </c>
      <c r="H4714" s="43" t="s">
        <v>112</v>
      </c>
      <c r="I4714" s="43" t="s">
        <v>48</v>
      </c>
      <c r="J4714" s="43" t="s">
        <v>48</v>
      </c>
      <c r="K4714" s="43" t="s">
        <v>38645</v>
      </c>
      <c r="L4714" s="43" t="s">
        <v>39007</v>
      </c>
      <c r="M4714" s="43" t="s">
        <v>39008</v>
      </c>
      <c r="N4714" t="e">
        <f>VLOOKUP(B4714,HIS退!B:F,5,FALSE)</f>
        <v>#N/A</v>
      </c>
      <c r="O4714" t="e">
        <f t="shared" si="149"/>
        <v>#N/A</v>
      </c>
      <c r="P4714" s="37" t="e">
        <f>VLOOKUP(C4714,微信退!Q:S,3,FALSE)</f>
        <v>#N/A</v>
      </c>
      <c r="Q4714" t="e">
        <f t="shared" si="150"/>
        <v>#N/A</v>
      </c>
    </row>
    <row r="4715" spans="1:17" hidden="1">
      <c r="A4715" s="56">
        <v>42916.347696759258</v>
      </c>
      <c r="B4715" s="43">
        <v>478875</v>
      </c>
      <c r="C4715" s="43" t="s">
        <v>39010</v>
      </c>
      <c r="D4715" s="43" t="s">
        <v>39009</v>
      </c>
      <c r="F4715" s="44">
        <v>500</v>
      </c>
      <c r="G4715" s="43" t="s">
        <v>34</v>
      </c>
      <c r="H4715" s="43" t="s">
        <v>112</v>
      </c>
      <c r="I4715" s="43" t="s">
        <v>48</v>
      </c>
      <c r="J4715" s="43" t="s">
        <v>48</v>
      </c>
      <c r="K4715" s="43" t="s">
        <v>38645</v>
      </c>
      <c r="L4715" s="43" t="s">
        <v>39011</v>
      </c>
      <c r="M4715" s="43" t="s">
        <v>39012</v>
      </c>
      <c r="N4715" t="e">
        <f>VLOOKUP(B4715,HIS退!B:F,5,FALSE)</f>
        <v>#N/A</v>
      </c>
      <c r="O4715" t="e">
        <f t="shared" si="149"/>
        <v>#N/A</v>
      </c>
      <c r="P4715" s="37" t="e">
        <f>VLOOKUP(C4715,微信退!Q:S,3,FALSE)</f>
        <v>#N/A</v>
      </c>
      <c r="Q4715" t="e">
        <f t="shared" si="150"/>
        <v>#N/A</v>
      </c>
    </row>
    <row r="4716" spans="1:17" hidden="1">
      <c r="A4716" s="56">
        <v>42916.347905092596</v>
      </c>
      <c r="B4716" s="43">
        <v>478900</v>
      </c>
      <c r="C4716" s="43" t="s">
        <v>39014</v>
      </c>
      <c r="D4716" s="43" t="s">
        <v>39013</v>
      </c>
      <c r="F4716" s="44">
        <v>100</v>
      </c>
      <c r="G4716" s="43" t="s">
        <v>34</v>
      </c>
      <c r="H4716" s="43" t="s">
        <v>112</v>
      </c>
      <c r="I4716" s="43" t="s">
        <v>48</v>
      </c>
      <c r="J4716" s="43" t="s">
        <v>48</v>
      </c>
      <c r="K4716" s="43" t="s">
        <v>38645</v>
      </c>
      <c r="L4716" s="43" t="s">
        <v>39015</v>
      </c>
      <c r="M4716" s="43" t="s">
        <v>39016</v>
      </c>
      <c r="N4716" t="e">
        <f>VLOOKUP(B4716,HIS退!B:F,5,FALSE)</f>
        <v>#N/A</v>
      </c>
      <c r="O4716" t="e">
        <f t="shared" si="149"/>
        <v>#N/A</v>
      </c>
      <c r="P4716" s="37" t="e">
        <f>VLOOKUP(C4716,微信退!Q:S,3,FALSE)</f>
        <v>#N/A</v>
      </c>
      <c r="Q4716" t="e">
        <f t="shared" si="150"/>
        <v>#N/A</v>
      </c>
    </row>
    <row r="4717" spans="1:17" hidden="1">
      <c r="A4717" s="56">
        <v>42916.348043981481</v>
      </c>
      <c r="B4717" s="43">
        <v>478893</v>
      </c>
      <c r="C4717" s="43" t="s">
        <v>39018</v>
      </c>
      <c r="D4717" s="43" t="s">
        <v>39017</v>
      </c>
      <c r="F4717" s="44">
        <v>300</v>
      </c>
      <c r="G4717" s="43" t="s">
        <v>59</v>
      </c>
      <c r="H4717" s="43" t="s">
        <v>112</v>
      </c>
      <c r="I4717" s="43" t="s">
        <v>48</v>
      </c>
      <c r="J4717" s="43" t="s">
        <v>48</v>
      </c>
      <c r="K4717" s="43" t="s">
        <v>38645</v>
      </c>
      <c r="L4717" s="43" t="s">
        <v>39019</v>
      </c>
      <c r="M4717" s="43" t="s">
        <v>39020</v>
      </c>
      <c r="N4717" t="e">
        <f>VLOOKUP(B4717,HIS退!B:F,5,FALSE)</f>
        <v>#N/A</v>
      </c>
      <c r="O4717" t="e">
        <f t="shared" si="149"/>
        <v>#N/A</v>
      </c>
      <c r="P4717" s="37" t="e">
        <f>VLOOKUP(C4717,微信退!Q:S,3,FALSE)</f>
        <v>#N/A</v>
      </c>
      <c r="Q4717" t="e">
        <f t="shared" si="150"/>
        <v>#N/A</v>
      </c>
    </row>
    <row r="4718" spans="1:17" hidden="1">
      <c r="A4718" s="56">
        <v>42916.349305555559</v>
      </c>
      <c r="B4718" s="43">
        <v>478966</v>
      </c>
      <c r="C4718" s="43" t="s">
        <v>39022</v>
      </c>
      <c r="D4718" s="43" t="s">
        <v>39021</v>
      </c>
      <c r="F4718" s="44">
        <v>180</v>
      </c>
      <c r="G4718" s="43" t="s">
        <v>34</v>
      </c>
      <c r="H4718" s="43" t="s">
        <v>112</v>
      </c>
      <c r="I4718" s="43" t="s">
        <v>48</v>
      </c>
      <c r="J4718" s="43" t="s">
        <v>48</v>
      </c>
      <c r="K4718" s="43" t="s">
        <v>38645</v>
      </c>
      <c r="L4718" s="43" t="s">
        <v>39023</v>
      </c>
      <c r="M4718" s="43" t="s">
        <v>39024</v>
      </c>
      <c r="N4718" t="e">
        <f>VLOOKUP(B4718,HIS退!B:F,5,FALSE)</f>
        <v>#N/A</v>
      </c>
      <c r="O4718" t="e">
        <f t="shared" si="149"/>
        <v>#N/A</v>
      </c>
      <c r="P4718" s="37" t="e">
        <f>VLOOKUP(C4718,微信退!Q:S,3,FALSE)</f>
        <v>#N/A</v>
      </c>
      <c r="Q4718" t="e">
        <f t="shared" si="150"/>
        <v>#N/A</v>
      </c>
    </row>
    <row r="4719" spans="1:17" hidden="1">
      <c r="A4719" s="56">
        <v>42916.34952546296</v>
      </c>
      <c r="B4719" s="43">
        <v>478984</v>
      </c>
      <c r="C4719" s="43" t="s">
        <v>39026</v>
      </c>
      <c r="D4719" s="43" t="s">
        <v>39025</v>
      </c>
      <c r="F4719" s="44">
        <v>485</v>
      </c>
      <c r="G4719" s="43" t="s">
        <v>34</v>
      </c>
      <c r="H4719" s="43" t="s">
        <v>112</v>
      </c>
      <c r="I4719" s="43" t="s">
        <v>48</v>
      </c>
      <c r="J4719" s="43" t="s">
        <v>48</v>
      </c>
      <c r="K4719" s="43" t="s">
        <v>38645</v>
      </c>
      <c r="L4719" s="43" t="s">
        <v>39027</v>
      </c>
      <c r="M4719" s="43" t="s">
        <v>39028</v>
      </c>
      <c r="N4719" t="e">
        <f>VLOOKUP(B4719,HIS退!B:F,5,FALSE)</f>
        <v>#N/A</v>
      </c>
      <c r="O4719" t="e">
        <f t="shared" si="149"/>
        <v>#N/A</v>
      </c>
      <c r="P4719" s="37" t="e">
        <f>VLOOKUP(C4719,微信退!Q:S,3,FALSE)</f>
        <v>#N/A</v>
      </c>
      <c r="Q4719" t="e">
        <f t="shared" si="150"/>
        <v>#N/A</v>
      </c>
    </row>
    <row r="4720" spans="1:17" hidden="1">
      <c r="A4720" s="56">
        <v>42916.349560185183</v>
      </c>
      <c r="B4720" s="43">
        <v>478975</v>
      </c>
      <c r="C4720" s="43" t="s">
        <v>39030</v>
      </c>
      <c r="D4720" s="43" t="s">
        <v>39029</v>
      </c>
      <c r="F4720" s="44">
        <v>50</v>
      </c>
      <c r="G4720" s="43" t="s">
        <v>59</v>
      </c>
      <c r="H4720" s="43" t="s">
        <v>112</v>
      </c>
      <c r="I4720" s="43" t="s">
        <v>48</v>
      </c>
      <c r="J4720" s="43" t="s">
        <v>48</v>
      </c>
      <c r="K4720" s="43" t="s">
        <v>38645</v>
      </c>
      <c r="L4720" s="43" t="s">
        <v>39031</v>
      </c>
      <c r="M4720" s="43" t="s">
        <v>39032</v>
      </c>
      <c r="N4720" t="e">
        <f>VLOOKUP(B4720,HIS退!B:F,5,FALSE)</f>
        <v>#N/A</v>
      </c>
      <c r="O4720" t="e">
        <f t="shared" si="149"/>
        <v>#N/A</v>
      </c>
      <c r="P4720" s="37" t="e">
        <f>VLOOKUP(C4720,微信退!Q:S,3,FALSE)</f>
        <v>#N/A</v>
      </c>
      <c r="Q4720" t="e">
        <f t="shared" si="150"/>
        <v>#N/A</v>
      </c>
    </row>
    <row r="4721" spans="1:17" hidden="1">
      <c r="A4721" s="56">
        <v>42916.349594907406</v>
      </c>
      <c r="B4721" s="43">
        <v>478980</v>
      </c>
      <c r="C4721" s="43" t="s">
        <v>39034</v>
      </c>
      <c r="D4721" s="43" t="s">
        <v>39033</v>
      </c>
      <c r="F4721" s="44">
        <v>200</v>
      </c>
      <c r="G4721" s="43" t="s">
        <v>59</v>
      </c>
      <c r="H4721" s="43" t="s">
        <v>112</v>
      </c>
      <c r="I4721" s="43" t="s">
        <v>48</v>
      </c>
      <c r="J4721" s="43" t="s">
        <v>48</v>
      </c>
      <c r="K4721" s="43" t="s">
        <v>38645</v>
      </c>
      <c r="L4721" s="43" t="s">
        <v>39035</v>
      </c>
      <c r="M4721" s="43" t="s">
        <v>39036</v>
      </c>
      <c r="N4721" t="e">
        <f>VLOOKUP(B4721,HIS退!B:F,5,FALSE)</f>
        <v>#N/A</v>
      </c>
      <c r="O4721" t="e">
        <f t="shared" si="149"/>
        <v>#N/A</v>
      </c>
      <c r="P4721" s="37" t="e">
        <f>VLOOKUP(C4721,微信退!Q:S,3,FALSE)</f>
        <v>#N/A</v>
      </c>
      <c r="Q4721" t="e">
        <f t="shared" si="150"/>
        <v>#N/A</v>
      </c>
    </row>
    <row r="4722" spans="1:17" hidden="1">
      <c r="A4722" s="56">
        <v>42916.349699074075</v>
      </c>
      <c r="B4722" s="43">
        <v>479018</v>
      </c>
      <c r="C4722" s="43" t="s">
        <v>39038</v>
      </c>
      <c r="D4722" s="43" t="s">
        <v>39037</v>
      </c>
      <c r="F4722" s="44">
        <v>118</v>
      </c>
      <c r="G4722" s="43" t="s">
        <v>59</v>
      </c>
      <c r="H4722" s="43" t="s">
        <v>112</v>
      </c>
      <c r="I4722" s="43" t="s">
        <v>48</v>
      </c>
      <c r="J4722" s="43" t="s">
        <v>48</v>
      </c>
      <c r="K4722" s="43" t="s">
        <v>38645</v>
      </c>
      <c r="L4722" s="43" t="s">
        <v>39039</v>
      </c>
      <c r="M4722" s="43" t="s">
        <v>39040</v>
      </c>
      <c r="N4722" t="e">
        <f>VLOOKUP(B4722,HIS退!B:F,5,FALSE)</f>
        <v>#N/A</v>
      </c>
      <c r="O4722" t="e">
        <f t="shared" si="149"/>
        <v>#N/A</v>
      </c>
      <c r="P4722" s="37" t="e">
        <f>VLOOKUP(C4722,微信退!Q:S,3,FALSE)</f>
        <v>#N/A</v>
      </c>
      <c r="Q4722" t="e">
        <f t="shared" si="150"/>
        <v>#N/A</v>
      </c>
    </row>
    <row r="4723" spans="1:17" hidden="1">
      <c r="A4723" s="56">
        <v>42916.350162037037</v>
      </c>
      <c r="B4723" s="43">
        <v>479046</v>
      </c>
      <c r="C4723" s="43" t="s">
        <v>39042</v>
      </c>
      <c r="D4723" s="43" t="s">
        <v>39041</v>
      </c>
      <c r="F4723" s="44">
        <v>1000</v>
      </c>
      <c r="G4723" s="43" t="s">
        <v>34</v>
      </c>
      <c r="H4723" s="43" t="s">
        <v>112</v>
      </c>
      <c r="I4723" s="43" t="s">
        <v>48</v>
      </c>
      <c r="J4723" s="43" t="s">
        <v>48</v>
      </c>
      <c r="K4723" s="43" t="s">
        <v>38645</v>
      </c>
      <c r="L4723" s="43" t="s">
        <v>39043</v>
      </c>
      <c r="M4723" s="43" t="s">
        <v>39044</v>
      </c>
      <c r="N4723" t="e">
        <f>VLOOKUP(B4723,HIS退!B:F,5,FALSE)</f>
        <v>#N/A</v>
      </c>
      <c r="O4723" t="e">
        <f t="shared" si="149"/>
        <v>#N/A</v>
      </c>
      <c r="P4723" s="37" t="e">
        <f>VLOOKUP(C4723,微信退!Q:S,3,FALSE)</f>
        <v>#N/A</v>
      </c>
      <c r="Q4723" t="e">
        <f t="shared" si="150"/>
        <v>#N/A</v>
      </c>
    </row>
    <row r="4724" spans="1:17" hidden="1">
      <c r="A4724" s="56">
        <v>42916.350277777776</v>
      </c>
      <c r="B4724" s="43">
        <v>479206</v>
      </c>
      <c r="C4724" s="43" t="s">
        <v>39046</v>
      </c>
      <c r="D4724" s="43" t="s">
        <v>39045</v>
      </c>
      <c r="F4724" s="44">
        <v>300</v>
      </c>
      <c r="G4724" s="43" t="s">
        <v>34</v>
      </c>
      <c r="H4724" s="43" t="s">
        <v>112</v>
      </c>
      <c r="I4724" s="43" t="s">
        <v>48</v>
      </c>
      <c r="J4724" s="43" t="s">
        <v>48</v>
      </c>
      <c r="K4724" s="43" t="s">
        <v>38645</v>
      </c>
      <c r="L4724" s="43" t="s">
        <v>39047</v>
      </c>
      <c r="M4724" s="43" t="s">
        <v>39048</v>
      </c>
      <c r="N4724" t="e">
        <f>VLOOKUP(B4724,HIS退!B:F,5,FALSE)</f>
        <v>#N/A</v>
      </c>
      <c r="O4724" t="e">
        <f t="shared" si="149"/>
        <v>#N/A</v>
      </c>
      <c r="P4724" s="37" t="e">
        <f>VLOOKUP(C4724,微信退!Q:S,3,FALSE)</f>
        <v>#N/A</v>
      </c>
      <c r="Q4724" t="e">
        <f t="shared" si="150"/>
        <v>#N/A</v>
      </c>
    </row>
    <row r="4725" spans="1:17" hidden="1">
      <c r="A4725" s="56">
        <v>42916.350914351853</v>
      </c>
      <c r="B4725" s="43">
        <v>479081</v>
      </c>
      <c r="C4725" s="43" t="s">
        <v>39050</v>
      </c>
      <c r="D4725" s="43" t="s">
        <v>39049</v>
      </c>
      <c r="F4725" s="44">
        <v>50</v>
      </c>
      <c r="G4725" s="43" t="s">
        <v>59</v>
      </c>
      <c r="H4725" s="43" t="s">
        <v>112</v>
      </c>
      <c r="I4725" s="43" t="s">
        <v>48</v>
      </c>
      <c r="J4725" s="43" t="s">
        <v>48</v>
      </c>
      <c r="K4725" s="43" t="s">
        <v>38645</v>
      </c>
      <c r="L4725" s="43" t="s">
        <v>39051</v>
      </c>
      <c r="M4725" s="43" t="s">
        <v>39052</v>
      </c>
      <c r="N4725" t="e">
        <f>VLOOKUP(B4725,HIS退!B:F,5,FALSE)</f>
        <v>#N/A</v>
      </c>
      <c r="O4725" t="e">
        <f t="shared" si="149"/>
        <v>#N/A</v>
      </c>
      <c r="P4725" s="37" t="e">
        <f>VLOOKUP(C4725,微信退!Q:S,3,FALSE)</f>
        <v>#N/A</v>
      </c>
      <c r="Q4725" t="e">
        <f t="shared" si="150"/>
        <v>#N/A</v>
      </c>
    </row>
    <row r="4726" spans="1:17" hidden="1">
      <c r="A4726" s="56">
        <v>42916.351273148146</v>
      </c>
      <c r="B4726" s="43">
        <v>479108</v>
      </c>
      <c r="C4726" s="43" t="s">
        <v>39054</v>
      </c>
      <c r="D4726" s="43" t="s">
        <v>39053</v>
      </c>
      <c r="F4726" s="44">
        <v>200</v>
      </c>
      <c r="G4726" s="43" t="s">
        <v>34</v>
      </c>
      <c r="H4726" s="43" t="s">
        <v>112</v>
      </c>
      <c r="I4726" s="43" t="s">
        <v>48</v>
      </c>
      <c r="J4726" s="43" t="s">
        <v>48</v>
      </c>
      <c r="K4726" s="43" t="s">
        <v>38645</v>
      </c>
      <c r="L4726" s="43" t="s">
        <v>39055</v>
      </c>
      <c r="M4726" s="43" t="s">
        <v>39056</v>
      </c>
      <c r="N4726" t="e">
        <f>VLOOKUP(B4726,HIS退!B:F,5,FALSE)</f>
        <v>#N/A</v>
      </c>
      <c r="O4726" t="e">
        <f t="shared" si="149"/>
        <v>#N/A</v>
      </c>
      <c r="P4726" s="37" t="e">
        <f>VLOOKUP(C4726,微信退!Q:S,3,FALSE)</f>
        <v>#N/A</v>
      </c>
      <c r="Q4726" t="e">
        <f t="shared" si="150"/>
        <v>#N/A</v>
      </c>
    </row>
    <row r="4727" spans="1:17" hidden="1">
      <c r="A4727" s="56">
        <v>42916.351354166669</v>
      </c>
      <c r="B4727" s="43">
        <v>479116</v>
      </c>
      <c r="C4727" s="43" t="s">
        <v>39057</v>
      </c>
      <c r="D4727" s="43" t="s">
        <v>38870</v>
      </c>
      <c r="F4727" s="44">
        <v>500</v>
      </c>
      <c r="G4727" s="43" t="s">
        <v>59</v>
      </c>
      <c r="H4727" s="43" t="s">
        <v>112</v>
      </c>
      <c r="I4727" s="43" t="s">
        <v>48</v>
      </c>
      <c r="J4727" s="43" t="s">
        <v>48</v>
      </c>
      <c r="K4727" s="43" t="s">
        <v>38645</v>
      </c>
      <c r="L4727" s="43" t="s">
        <v>39058</v>
      </c>
      <c r="M4727" s="43" t="s">
        <v>39059</v>
      </c>
      <c r="N4727" t="e">
        <f>VLOOKUP(B4727,HIS退!B:F,5,FALSE)</f>
        <v>#N/A</v>
      </c>
      <c r="O4727" t="e">
        <f t="shared" si="149"/>
        <v>#N/A</v>
      </c>
      <c r="P4727" s="37" t="e">
        <f>VLOOKUP(C4727,微信退!Q:S,3,FALSE)</f>
        <v>#N/A</v>
      </c>
      <c r="Q4727" t="e">
        <f t="shared" si="150"/>
        <v>#N/A</v>
      </c>
    </row>
    <row r="4728" spans="1:17" hidden="1">
      <c r="A4728" s="56">
        <v>42916.351585648146</v>
      </c>
      <c r="B4728" s="43">
        <v>479123</v>
      </c>
      <c r="C4728" s="43" t="s">
        <v>39061</v>
      </c>
      <c r="D4728" s="43" t="s">
        <v>39060</v>
      </c>
      <c r="F4728" s="44">
        <v>20</v>
      </c>
      <c r="G4728" s="43" t="s">
        <v>59</v>
      </c>
      <c r="H4728" s="43" t="s">
        <v>112</v>
      </c>
      <c r="I4728" s="43" t="s">
        <v>48</v>
      </c>
      <c r="J4728" s="43" t="s">
        <v>48</v>
      </c>
      <c r="K4728" s="43" t="s">
        <v>38645</v>
      </c>
      <c r="L4728" s="43" t="s">
        <v>39062</v>
      </c>
      <c r="M4728" s="43" t="s">
        <v>39063</v>
      </c>
      <c r="N4728" t="e">
        <f>VLOOKUP(B4728,HIS退!B:F,5,FALSE)</f>
        <v>#N/A</v>
      </c>
      <c r="O4728" t="e">
        <f t="shared" si="149"/>
        <v>#N/A</v>
      </c>
      <c r="P4728" s="37" t="e">
        <f>VLOOKUP(C4728,微信退!Q:S,3,FALSE)</f>
        <v>#N/A</v>
      </c>
      <c r="Q4728" t="e">
        <f t="shared" si="150"/>
        <v>#N/A</v>
      </c>
    </row>
    <row r="4729" spans="1:17" hidden="1">
      <c r="A4729" s="56">
        <v>42916.351712962962</v>
      </c>
      <c r="B4729" s="43">
        <v>479128</v>
      </c>
      <c r="C4729" s="43" t="s">
        <v>39065</v>
      </c>
      <c r="D4729" s="43" t="s">
        <v>39064</v>
      </c>
      <c r="F4729" s="44">
        <v>2000</v>
      </c>
      <c r="G4729" s="43" t="s">
        <v>34</v>
      </c>
      <c r="H4729" s="43" t="s">
        <v>112</v>
      </c>
      <c r="I4729" s="43" t="s">
        <v>48</v>
      </c>
      <c r="J4729" s="43" t="s">
        <v>48</v>
      </c>
      <c r="K4729" s="43" t="s">
        <v>38645</v>
      </c>
      <c r="L4729" s="43" t="s">
        <v>39066</v>
      </c>
      <c r="M4729" s="43" t="s">
        <v>39067</v>
      </c>
      <c r="N4729" t="e">
        <f>VLOOKUP(B4729,HIS退!B:F,5,FALSE)</f>
        <v>#N/A</v>
      </c>
      <c r="O4729" t="e">
        <f t="shared" si="149"/>
        <v>#N/A</v>
      </c>
      <c r="P4729" s="37" t="e">
        <f>VLOOKUP(C4729,微信退!Q:S,3,FALSE)</f>
        <v>#N/A</v>
      </c>
      <c r="Q4729" t="e">
        <f t="shared" si="150"/>
        <v>#N/A</v>
      </c>
    </row>
    <row r="4730" spans="1:17" hidden="1">
      <c r="A4730" s="56">
        <v>42916.351956018516</v>
      </c>
      <c r="B4730" s="43">
        <v>479153</v>
      </c>
      <c r="C4730" s="43" t="s">
        <v>39069</v>
      </c>
      <c r="D4730" s="43" t="s">
        <v>39068</v>
      </c>
      <c r="F4730" s="44">
        <v>800</v>
      </c>
      <c r="G4730" s="43" t="s">
        <v>34</v>
      </c>
      <c r="H4730" s="43" t="s">
        <v>112</v>
      </c>
      <c r="I4730" s="43" t="s">
        <v>48</v>
      </c>
      <c r="J4730" s="43" t="s">
        <v>48</v>
      </c>
      <c r="K4730" s="43" t="s">
        <v>38645</v>
      </c>
      <c r="L4730" s="43" t="s">
        <v>39070</v>
      </c>
      <c r="M4730" s="43" t="s">
        <v>39071</v>
      </c>
      <c r="N4730" t="e">
        <f>VLOOKUP(B4730,HIS退!B:F,5,FALSE)</f>
        <v>#N/A</v>
      </c>
      <c r="O4730" t="e">
        <f t="shared" si="149"/>
        <v>#N/A</v>
      </c>
      <c r="P4730" s="37" t="e">
        <f>VLOOKUP(C4730,微信退!Q:S,3,FALSE)</f>
        <v>#N/A</v>
      </c>
      <c r="Q4730" t="e">
        <f t="shared" si="150"/>
        <v>#N/A</v>
      </c>
    </row>
    <row r="4731" spans="1:17" hidden="1">
      <c r="A4731" s="56">
        <v>42916.352407407408</v>
      </c>
      <c r="B4731" s="43">
        <v>479183</v>
      </c>
      <c r="C4731" s="43" t="s">
        <v>39072</v>
      </c>
      <c r="D4731" s="43" t="s">
        <v>38994</v>
      </c>
      <c r="F4731" s="44">
        <v>200</v>
      </c>
      <c r="G4731" s="43" t="s">
        <v>59</v>
      </c>
      <c r="H4731" s="43" t="s">
        <v>112</v>
      </c>
      <c r="I4731" s="43" t="s">
        <v>48</v>
      </c>
      <c r="J4731" s="43" t="s">
        <v>48</v>
      </c>
      <c r="K4731" s="43" t="s">
        <v>38645</v>
      </c>
      <c r="L4731" s="43" t="s">
        <v>39073</v>
      </c>
      <c r="M4731" s="43" t="s">
        <v>39074</v>
      </c>
      <c r="N4731" t="e">
        <f>VLOOKUP(B4731,HIS退!B:F,5,FALSE)</f>
        <v>#N/A</v>
      </c>
      <c r="O4731" t="e">
        <f t="shared" si="149"/>
        <v>#N/A</v>
      </c>
      <c r="P4731" s="37" t="e">
        <f>VLOOKUP(C4731,微信退!Q:S,3,FALSE)</f>
        <v>#N/A</v>
      </c>
      <c r="Q4731" t="e">
        <f t="shared" si="150"/>
        <v>#N/A</v>
      </c>
    </row>
    <row r="4732" spans="1:17" hidden="1">
      <c r="A4732" s="56">
        <v>42916.352488425924</v>
      </c>
      <c r="B4732" s="43">
        <v>479181</v>
      </c>
      <c r="C4732" s="43" t="s">
        <v>39076</v>
      </c>
      <c r="D4732" s="43" t="s">
        <v>39075</v>
      </c>
      <c r="F4732" s="44">
        <v>100</v>
      </c>
      <c r="G4732" s="43" t="s">
        <v>59</v>
      </c>
      <c r="H4732" s="43" t="s">
        <v>112</v>
      </c>
      <c r="I4732" s="43" t="s">
        <v>48</v>
      </c>
      <c r="J4732" s="43" t="s">
        <v>48</v>
      </c>
      <c r="K4732" s="43" t="s">
        <v>38645</v>
      </c>
      <c r="L4732" s="43" t="s">
        <v>39077</v>
      </c>
      <c r="M4732" s="43" t="s">
        <v>39078</v>
      </c>
      <c r="N4732" t="e">
        <f>VLOOKUP(B4732,HIS退!B:F,5,FALSE)</f>
        <v>#N/A</v>
      </c>
      <c r="O4732" t="e">
        <f t="shared" si="149"/>
        <v>#N/A</v>
      </c>
      <c r="P4732" s="37" t="e">
        <f>VLOOKUP(C4732,微信退!Q:S,3,FALSE)</f>
        <v>#N/A</v>
      </c>
      <c r="Q4732" t="e">
        <f t="shared" si="150"/>
        <v>#N/A</v>
      </c>
    </row>
    <row r="4733" spans="1:17" hidden="1">
      <c r="A4733" s="56">
        <v>42916.353125000001</v>
      </c>
      <c r="B4733" s="43">
        <v>479215</v>
      </c>
      <c r="C4733" s="43" t="s">
        <v>39079</v>
      </c>
      <c r="D4733" s="43" t="s">
        <v>38350</v>
      </c>
      <c r="F4733" s="44">
        <v>100</v>
      </c>
      <c r="G4733" s="43" t="s">
        <v>59</v>
      </c>
      <c r="H4733" s="43" t="s">
        <v>112</v>
      </c>
      <c r="I4733" s="43" t="s">
        <v>48</v>
      </c>
      <c r="J4733" s="43" t="s">
        <v>48</v>
      </c>
      <c r="K4733" s="43" t="s">
        <v>38645</v>
      </c>
      <c r="L4733" s="43" t="s">
        <v>39080</v>
      </c>
      <c r="M4733" s="43" t="s">
        <v>39081</v>
      </c>
      <c r="N4733" t="e">
        <f>VLOOKUP(B4733,HIS退!B:F,5,FALSE)</f>
        <v>#N/A</v>
      </c>
      <c r="O4733" t="e">
        <f t="shared" si="149"/>
        <v>#N/A</v>
      </c>
      <c r="P4733" s="37" t="e">
        <f>VLOOKUP(C4733,微信退!Q:S,3,FALSE)</f>
        <v>#N/A</v>
      </c>
      <c r="Q4733" t="e">
        <f t="shared" si="150"/>
        <v>#N/A</v>
      </c>
    </row>
    <row r="4734" spans="1:17" hidden="1">
      <c r="A4734" s="56">
        <v>42916.35359953704</v>
      </c>
      <c r="B4734" s="43">
        <v>479241</v>
      </c>
      <c r="C4734" s="43" t="s">
        <v>39083</v>
      </c>
      <c r="D4734" s="43" t="s">
        <v>39082</v>
      </c>
      <c r="F4734" s="44">
        <v>900</v>
      </c>
      <c r="G4734" s="43" t="s">
        <v>34</v>
      </c>
      <c r="H4734" s="43" t="s">
        <v>112</v>
      </c>
      <c r="I4734" s="43" t="s">
        <v>48</v>
      </c>
      <c r="J4734" s="43" t="s">
        <v>48</v>
      </c>
      <c r="K4734" s="43" t="s">
        <v>38645</v>
      </c>
      <c r="L4734" s="43" t="s">
        <v>39084</v>
      </c>
      <c r="M4734" s="43" t="s">
        <v>39085</v>
      </c>
      <c r="N4734" t="e">
        <f>VLOOKUP(B4734,HIS退!B:F,5,FALSE)</f>
        <v>#N/A</v>
      </c>
      <c r="O4734" t="e">
        <f t="shared" si="149"/>
        <v>#N/A</v>
      </c>
      <c r="P4734" s="37" t="e">
        <f>VLOOKUP(C4734,微信退!Q:S,3,FALSE)</f>
        <v>#N/A</v>
      </c>
      <c r="Q4734" t="e">
        <f t="shared" si="150"/>
        <v>#N/A</v>
      </c>
    </row>
    <row r="4735" spans="1:17" hidden="1">
      <c r="A4735" s="56">
        <v>42916.353622685187</v>
      </c>
      <c r="B4735" s="43">
        <v>479270</v>
      </c>
      <c r="C4735" s="43" t="s">
        <v>39087</v>
      </c>
      <c r="D4735" s="43" t="s">
        <v>39086</v>
      </c>
      <c r="F4735" s="44">
        <v>900</v>
      </c>
      <c r="G4735" s="43" t="s">
        <v>59</v>
      </c>
      <c r="H4735" s="43" t="s">
        <v>112</v>
      </c>
      <c r="I4735" s="43" t="s">
        <v>48</v>
      </c>
      <c r="J4735" s="43" t="s">
        <v>48</v>
      </c>
      <c r="K4735" s="43" t="s">
        <v>38645</v>
      </c>
      <c r="L4735" s="43" t="s">
        <v>39088</v>
      </c>
      <c r="M4735" s="43" t="s">
        <v>39089</v>
      </c>
      <c r="N4735" t="e">
        <f>VLOOKUP(B4735,HIS退!B:F,5,FALSE)</f>
        <v>#N/A</v>
      </c>
      <c r="O4735" t="e">
        <f t="shared" si="149"/>
        <v>#N/A</v>
      </c>
      <c r="P4735" s="37" t="e">
        <f>VLOOKUP(C4735,微信退!Q:S,3,FALSE)</f>
        <v>#N/A</v>
      </c>
      <c r="Q4735" t="e">
        <f t="shared" si="150"/>
        <v>#N/A</v>
      </c>
    </row>
    <row r="4736" spans="1:17" hidden="1">
      <c r="A4736" s="56">
        <v>42916.353819444441</v>
      </c>
      <c r="B4736" s="43">
        <v>479280</v>
      </c>
      <c r="C4736" s="43" t="s">
        <v>39091</v>
      </c>
      <c r="D4736" s="43" t="s">
        <v>39090</v>
      </c>
      <c r="F4736" s="44">
        <v>1700</v>
      </c>
      <c r="G4736" s="43" t="s">
        <v>59</v>
      </c>
      <c r="H4736" s="43" t="s">
        <v>112</v>
      </c>
      <c r="I4736" s="43" t="s">
        <v>48</v>
      </c>
      <c r="J4736" s="43" t="s">
        <v>48</v>
      </c>
      <c r="K4736" s="43" t="s">
        <v>38645</v>
      </c>
      <c r="L4736" s="43" t="s">
        <v>39092</v>
      </c>
      <c r="M4736" s="43" t="s">
        <v>39093</v>
      </c>
      <c r="N4736" t="e">
        <f>VLOOKUP(B4736,HIS退!B:F,5,FALSE)</f>
        <v>#N/A</v>
      </c>
      <c r="O4736" t="e">
        <f t="shared" si="149"/>
        <v>#N/A</v>
      </c>
      <c r="P4736" s="37" t="e">
        <f>VLOOKUP(C4736,微信退!Q:S,3,FALSE)</f>
        <v>#N/A</v>
      </c>
      <c r="Q4736" t="e">
        <f t="shared" si="150"/>
        <v>#N/A</v>
      </c>
    </row>
    <row r="4737" spans="1:17" hidden="1">
      <c r="A4737" s="56">
        <v>42916.353946759256</v>
      </c>
      <c r="B4737" s="43">
        <v>479281</v>
      </c>
      <c r="C4737" s="43" t="s">
        <v>39094</v>
      </c>
      <c r="D4737" s="43" t="s">
        <v>38543</v>
      </c>
      <c r="F4737" s="44">
        <v>100</v>
      </c>
      <c r="G4737" s="43" t="s">
        <v>59</v>
      </c>
      <c r="H4737" s="43" t="s">
        <v>112</v>
      </c>
      <c r="I4737" s="43" t="s">
        <v>48</v>
      </c>
      <c r="J4737" s="43" t="s">
        <v>48</v>
      </c>
      <c r="K4737" s="43" t="s">
        <v>38645</v>
      </c>
      <c r="L4737" s="43" t="s">
        <v>39095</v>
      </c>
      <c r="M4737" s="43" t="s">
        <v>39096</v>
      </c>
      <c r="N4737" t="e">
        <f>VLOOKUP(B4737,HIS退!B:F,5,FALSE)</f>
        <v>#N/A</v>
      </c>
      <c r="O4737" t="e">
        <f t="shared" si="149"/>
        <v>#N/A</v>
      </c>
      <c r="P4737" s="37" t="e">
        <f>VLOOKUP(C4737,微信退!Q:S,3,FALSE)</f>
        <v>#N/A</v>
      </c>
      <c r="Q4737" t="e">
        <f t="shared" si="150"/>
        <v>#N/A</v>
      </c>
    </row>
    <row r="4738" spans="1:17" hidden="1">
      <c r="A4738" s="56">
        <v>42916.353981481479</v>
      </c>
      <c r="B4738" s="43">
        <v>479323</v>
      </c>
      <c r="C4738" s="43" t="s">
        <v>39098</v>
      </c>
      <c r="D4738" s="43" t="s">
        <v>39097</v>
      </c>
      <c r="F4738" s="44">
        <v>20</v>
      </c>
      <c r="G4738" s="43" t="s">
        <v>59</v>
      </c>
      <c r="H4738" s="43" t="s">
        <v>112</v>
      </c>
      <c r="I4738" s="43" t="s">
        <v>48</v>
      </c>
      <c r="J4738" s="43" t="s">
        <v>48</v>
      </c>
      <c r="K4738" s="43" t="s">
        <v>38645</v>
      </c>
      <c r="L4738" s="43" t="s">
        <v>39099</v>
      </c>
      <c r="M4738" s="43" t="s">
        <v>39100</v>
      </c>
      <c r="N4738" t="e">
        <f>VLOOKUP(B4738,HIS退!B:F,5,FALSE)</f>
        <v>#N/A</v>
      </c>
      <c r="O4738" t="e">
        <f t="shared" si="149"/>
        <v>#N/A</v>
      </c>
      <c r="P4738" s="37" t="e">
        <f>VLOOKUP(C4738,微信退!Q:S,3,FALSE)</f>
        <v>#N/A</v>
      </c>
      <c r="Q4738" t="e">
        <f t="shared" si="150"/>
        <v>#N/A</v>
      </c>
    </row>
    <row r="4739" spans="1:17" hidden="1">
      <c r="A4739" s="56">
        <v>42916.354317129626</v>
      </c>
      <c r="B4739" s="43">
        <v>479298</v>
      </c>
      <c r="C4739" s="43" t="s">
        <v>39102</v>
      </c>
      <c r="D4739" s="43" t="s">
        <v>39101</v>
      </c>
      <c r="F4739" s="44">
        <v>50</v>
      </c>
      <c r="G4739" s="43" t="s">
        <v>59</v>
      </c>
      <c r="H4739" s="43" t="s">
        <v>112</v>
      </c>
      <c r="I4739" s="43" t="s">
        <v>48</v>
      </c>
      <c r="J4739" s="43" t="s">
        <v>48</v>
      </c>
      <c r="K4739" s="43" t="s">
        <v>38645</v>
      </c>
      <c r="L4739" s="43" t="s">
        <v>39103</v>
      </c>
      <c r="M4739" s="43" t="s">
        <v>39104</v>
      </c>
      <c r="N4739" t="e">
        <f>VLOOKUP(B4739,HIS退!B:F,5,FALSE)</f>
        <v>#N/A</v>
      </c>
      <c r="O4739" t="e">
        <f t="shared" si="149"/>
        <v>#N/A</v>
      </c>
      <c r="P4739" s="37" t="e">
        <f>VLOOKUP(C4739,微信退!Q:S,3,FALSE)</f>
        <v>#N/A</v>
      </c>
      <c r="Q4739" t="e">
        <f t="shared" si="150"/>
        <v>#N/A</v>
      </c>
    </row>
    <row r="4740" spans="1:17" hidden="1">
      <c r="A4740" s="56">
        <v>42916.354583333334</v>
      </c>
      <c r="B4740" s="43">
        <v>479322</v>
      </c>
      <c r="C4740" s="43" t="s">
        <v>39105</v>
      </c>
      <c r="D4740" s="43" t="s">
        <v>38950</v>
      </c>
      <c r="F4740" s="44">
        <v>93</v>
      </c>
      <c r="G4740" s="43" t="s">
        <v>59</v>
      </c>
      <c r="H4740" s="43" t="s">
        <v>112</v>
      </c>
      <c r="I4740" s="43" t="s">
        <v>48</v>
      </c>
      <c r="J4740" s="43" t="s">
        <v>48</v>
      </c>
      <c r="K4740" s="43" t="s">
        <v>38645</v>
      </c>
      <c r="L4740" s="43" t="s">
        <v>39106</v>
      </c>
      <c r="M4740" s="43" t="s">
        <v>39107</v>
      </c>
      <c r="N4740" t="e">
        <f>VLOOKUP(B4740,HIS退!B:F,5,FALSE)</f>
        <v>#N/A</v>
      </c>
      <c r="O4740" t="e">
        <f t="shared" si="149"/>
        <v>#N/A</v>
      </c>
      <c r="P4740" s="37" t="e">
        <f>VLOOKUP(C4740,微信退!Q:S,3,FALSE)</f>
        <v>#N/A</v>
      </c>
      <c r="Q4740" t="e">
        <f t="shared" si="150"/>
        <v>#N/A</v>
      </c>
    </row>
    <row r="4741" spans="1:17" hidden="1">
      <c r="A4741" s="56">
        <v>42916.354664351849</v>
      </c>
      <c r="B4741" s="43">
        <v>479329</v>
      </c>
      <c r="C4741" s="43" t="s">
        <v>39109</v>
      </c>
      <c r="D4741" s="43" t="s">
        <v>39108</v>
      </c>
      <c r="F4741" s="44">
        <v>20</v>
      </c>
      <c r="G4741" s="43" t="s">
        <v>34</v>
      </c>
      <c r="H4741" s="43" t="s">
        <v>112</v>
      </c>
      <c r="I4741" s="43" t="s">
        <v>48</v>
      </c>
      <c r="J4741" s="43" t="s">
        <v>48</v>
      </c>
      <c r="K4741" s="43" t="s">
        <v>38645</v>
      </c>
      <c r="L4741" s="43" t="s">
        <v>39110</v>
      </c>
      <c r="M4741" s="43" t="s">
        <v>39111</v>
      </c>
      <c r="N4741" t="e">
        <f>VLOOKUP(B4741,HIS退!B:F,5,FALSE)</f>
        <v>#N/A</v>
      </c>
      <c r="O4741" t="e">
        <f t="shared" si="149"/>
        <v>#N/A</v>
      </c>
      <c r="P4741" s="37" t="e">
        <f>VLOOKUP(C4741,微信退!Q:S,3,FALSE)</f>
        <v>#N/A</v>
      </c>
      <c r="Q4741" t="e">
        <f t="shared" si="150"/>
        <v>#N/A</v>
      </c>
    </row>
    <row r="4742" spans="1:17" hidden="1">
      <c r="A4742" s="56">
        <v>42916.354791666665</v>
      </c>
      <c r="B4742" s="43">
        <v>479349</v>
      </c>
      <c r="C4742" s="43" t="s">
        <v>39113</v>
      </c>
      <c r="D4742" s="43" t="s">
        <v>39112</v>
      </c>
      <c r="F4742" s="44">
        <v>300</v>
      </c>
      <c r="G4742" s="43" t="s">
        <v>34</v>
      </c>
      <c r="H4742" s="43" t="s">
        <v>112</v>
      </c>
      <c r="I4742" s="43" t="s">
        <v>48</v>
      </c>
      <c r="J4742" s="43" t="s">
        <v>48</v>
      </c>
      <c r="K4742" s="43" t="s">
        <v>38645</v>
      </c>
      <c r="L4742" s="43" t="s">
        <v>39114</v>
      </c>
      <c r="M4742" s="43" t="s">
        <v>39115</v>
      </c>
      <c r="N4742" t="e">
        <f>VLOOKUP(B4742,HIS退!B:F,5,FALSE)</f>
        <v>#N/A</v>
      </c>
      <c r="O4742" t="e">
        <f t="shared" si="149"/>
        <v>#N/A</v>
      </c>
      <c r="P4742" s="37" t="e">
        <f>VLOOKUP(C4742,微信退!Q:S,3,FALSE)</f>
        <v>#N/A</v>
      </c>
      <c r="Q4742" t="e">
        <f t="shared" si="150"/>
        <v>#N/A</v>
      </c>
    </row>
    <row r="4743" spans="1:17" hidden="1">
      <c r="A4743" s="56">
        <v>42916.354930555557</v>
      </c>
      <c r="B4743" s="43">
        <v>479345</v>
      </c>
      <c r="C4743" s="43" t="s">
        <v>39116</v>
      </c>
      <c r="D4743" s="43" t="s">
        <v>38386</v>
      </c>
      <c r="F4743" s="44">
        <v>500</v>
      </c>
      <c r="G4743" s="43" t="s">
        <v>59</v>
      </c>
      <c r="H4743" s="43" t="s">
        <v>112</v>
      </c>
      <c r="I4743" s="43" t="s">
        <v>48</v>
      </c>
      <c r="J4743" s="43" t="s">
        <v>48</v>
      </c>
      <c r="K4743" s="43" t="s">
        <v>38645</v>
      </c>
      <c r="L4743" s="43" t="s">
        <v>39117</v>
      </c>
      <c r="M4743" s="43" t="s">
        <v>39118</v>
      </c>
      <c r="N4743" t="e">
        <f>VLOOKUP(B4743,HIS退!B:F,5,FALSE)</f>
        <v>#N/A</v>
      </c>
      <c r="O4743" t="e">
        <f t="shared" si="149"/>
        <v>#N/A</v>
      </c>
      <c r="P4743" s="37" t="e">
        <f>VLOOKUP(C4743,微信退!Q:S,3,FALSE)</f>
        <v>#N/A</v>
      </c>
      <c r="Q4743" t="e">
        <f t="shared" si="150"/>
        <v>#N/A</v>
      </c>
    </row>
    <row r="4744" spans="1:17" hidden="1">
      <c r="A4744" s="56">
        <v>42916.354942129627</v>
      </c>
      <c r="B4744" s="43">
        <v>479351</v>
      </c>
      <c r="C4744" s="43" t="s">
        <v>39120</v>
      </c>
      <c r="D4744" s="43" t="s">
        <v>39119</v>
      </c>
      <c r="F4744" s="44">
        <v>200</v>
      </c>
      <c r="G4744" s="43" t="s">
        <v>34</v>
      </c>
      <c r="H4744" s="43" t="s">
        <v>112</v>
      </c>
      <c r="I4744" s="43" t="s">
        <v>48</v>
      </c>
      <c r="J4744" s="43" t="s">
        <v>48</v>
      </c>
      <c r="K4744" s="43" t="s">
        <v>38645</v>
      </c>
      <c r="L4744" s="43" t="s">
        <v>39121</v>
      </c>
      <c r="M4744" s="43" t="s">
        <v>39122</v>
      </c>
      <c r="N4744" t="e">
        <f>VLOOKUP(B4744,HIS退!B:F,5,FALSE)</f>
        <v>#N/A</v>
      </c>
      <c r="O4744" t="e">
        <f t="shared" si="149"/>
        <v>#N/A</v>
      </c>
      <c r="P4744" s="37" t="e">
        <f>VLOOKUP(C4744,微信退!Q:S,3,FALSE)</f>
        <v>#N/A</v>
      </c>
      <c r="Q4744" t="e">
        <f t="shared" si="150"/>
        <v>#N/A</v>
      </c>
    </row>
    <row r="4745" spans="1:17" hidden="1">
      <c r="A4745" s="56">
        <v>42916.355000000003</v>
      </c>
      <c r="B4745" s="43">
        <v>479363</v>
      </c>
      <c r="C4745" s="43" t="s">
        <v>39124</v>
      </c>
      <c r="D4745" s="43" t="s">
        <v>39123</v>
      </c>
      <c r="F4745" s="44">
        <v>20</v>
      </c>
      <c r="G4745" s="43" t="s">
        <v>34</v>
      </c>
      <c r="H4745" s="43" t="s">
        <v>112</v>
      </c>
      <c r="I4745" s="43" t="s">
        <v>48</v>
      </c>
      <c r="J4745" s="43" t="s">
        <v>48</v>
      </c>
      <c r="K4745" s="43" t="s">
        <v>38645</v>
      </c>
      <c r="L4745" s="43" t="s">
        <v>39125</v>
      </c>
      <c r="M4745" s="43" t="s">
        <v>39126</v>
      </c>
      <c r="N4745" t="e">
        <f>VLOOKUP(B4745,HIS退!B:F,5,FALSE)</f>
        <v>#N/A</v>
      </c>
      <c r="O4745" t="e">
        <f t="shared" ref="O4745:O4808" si="151">IF(N4745=F4745*-1,"",1)</f>
        <v>#N/A</v>
      </c>
      <c r="P4745" s="37" t="e">
        <f>VLOOKUP(C4745,微信退!Q:S,3,FALSE)</f>
        <v>#N/A</v>
      </c>
      <c r="Q4745" t="e">
        <f t="shared" ref="Q4745:Q4808" si="152">IF(P4745=F4745,"",1)</f>
        <v>#N/A</v>
      </c>
    </row>
    <row r="4746" spans="1:17" hidden="1">
      <c r="A4746" s="56">
        <v>42916.35527777778</v>
      </c>
      <c r="B4746" s="43">
        <v>479375</v>
      </c>
      <c r="C4746" s="43" t="s">
        <v>39128</v>
      </c>
      <c r="D4746" s="43" t="s">
        <v>39127</v>
      </c>
      <c r="F4746" s="44">
        <v>1000</v>
      </c>
      <c r="G4746" s="43" t="s">
        <v>59</v>
      </c>
      <c r="H4746" s="43" t="s">
        <v>112</v>
      </c>
      <c r="I4746" s="43" t="s">
        <v>48</v>
      </c>
      <c r="J4746" s="43" t="s">
        <v>48</v>
      </c>
      <c r="K4746" s="43" t="s">
        <v>38645</v>
      </c>
      <c r="L4746" s="43" t="s">
        <v>39129</v>
      </c>
      <c r="M4746" s="43" t="s">
        <v>39130</v>
      </c>
      <c r="N4746" t="e">
        <f>VLOOKUP(B4746,HIS退!B:F,5,FALSE)</f>
        <v>#N/A</v>
      </c>
      <c r="O4746" t="e">
        <f t="shared" si="151"/>
        <v>#N/A</v>
      </c>
      <c r="P4746" s="37" t="e">
        <f>VLOOKUP(C4746,微信退!Q:S,3,FALSE)</f>
        <v>#N/A</v>
      </c>
      <c r="Q4746" t="e">
        <f t="shared" si="152"/>
        <v>#N/A</v>
      </c>
    </row>
    <row r="4747" spans="1:17" hidden="1">
      <c r="A4747" s="56">
        <v>42916.356041666666</v>
      </c>
      <c r="B4747" s="43">
        <v>479413</v>
      </c>
      <c r="C4747" s="43" t="s">
        <v>39132</v>
      </c>
      <c r="D4747" s="43" t="s">
        <v>39131</v>
      </c>
      <c r="F4747" s="44">
        <v>100</v>
      </c>
      <c r="G4747" s="43" t="s">
        <v>59</v>
      </c>
      <c r="H4747" s="43" t="s">
        <v>112</v>
      </c>
      <c r="I4747" s="43" t="s">
        <v>48</v>
      </c>
      <c r="J4747" s="43" t="s">
        <v>48</v>
      </c>
      <c r="K4747" s="43" t="s">
        <v>38645</v>
      </c>
      <c r="L4747" s="43" t="s">
        <v>39133</v>
      </c>
      <c r="M4747" s="43" t="s">
        <v>39134</v>
      </c>
      <c r="N4747" t="e">
        <f>VLOOKUP(B4747,HIS退!B:F,5,FALSE)</f>
        <v>#N/A</v>
      </c>
      <c r="O4747" t="e">
        <f t="shared" si="151"/>
        <v>#N/A</v>
      </c>
      <c r="P4747" s="37" t="e">
        <f>VLOOKUP(C4747,微信退!Q:S,3,FALSE)</f>
        <v>#N/A</v>
      </c>
      <c r="Q4747" t="e">
        <f t="shared" si="152"/>
        <v>#N/A</v>
      </c>
    </row>
    <row r="4748" spans="1:17" hidden="1">
      <c r="A4748" s="56">
        <v>42916.356851851851</v>
      </c>
      <c r="B4748" s="43">
        <v>479456</v>
      </c>
      <c r="C4748" s="43" t="s">
        <v>39135</v>
      </c>
      <c r="D4748" s="43" t="s">
        <v>38754</v>
      </c>
      <c r="F4748" s="44">
        <v>1000</v>
      </c>
      <c r="G4748" s="43" t="s">
        <v>59</v>
      </c>
      <c r="H4748" s="43" t="s">
        <v>112</v>
      </c>
      <c r="I4748" s="43" t="s">
        <v>48</v>
      </c>
      <c r="J4748" s="43" t="s">
        <v>48</v>
      </c>
      <c r="K4748" s="43" t="s">
        <v>38645</v>
      </c>
      <c r="L4748" s="43" t="s">
        <v>39136</v>
      </c>
      <c r="M4748" s="43" t="s">
        <v>39137</v>
      </c>
      <c r="N4748" t="e">
        <f>VLOOKUP(B4748,HIS退!B:F,5,FALSE)</f>
        <v>#N/A</v>
      </c>
      <c r="O4748" t="e">
        <f t="shared" si="151"/>
        <v>#N/A</v>
      </c>
      <c r="P4748" s="37" t="e">
        <f>VLOOKUP(C4748,微信退!Q:S,3,FALSE)</f>
        <v>#N/A</v>
      </c>
      <c r="Q4748" t="e">
        <f t="shared" si="152"/>
        <v>#N/A</v>
      </c>
    </row>
    <row r="4749" spans="1:17" hidden="1">
      <c r="A4749" s="56">
        <v>42916.357233796298</v>
      </c>
      <c r="B4749" s="43">
        <v>479482</v>
      </c>
      <c r="C4749" s="43" t="s">
        <v>39138</v>
      </c>
      <c r="D4749" s="43" t="s">
        <v>38584</v>
      </c>
      <c r="F4749" s="44">
        <v>132</v>
      </c>
      <c r="G4749" s="43" t="s">
        <v>59</v>
      </c>
      <c r="H4749" s="43" t="s">
        <v>112</v>
      </c>
      <c r="I4749" s="43" t="s">
        <v>48</v>
      </c>
      <c r="J4749" s="43" t="s">
        <v>48</v>
      </c>
      <c r="K4749" s="43" t="s">
        <v>38645</v>
      </c>
      <c r="L4749" s="43" t="s">
        <v>39139</v>
      </c>
      <c r="M4749" s="43" t="s">
        <v>39140</v>
      </c>
      <c r="N4749" t="e">
        <f>VLOOKUP(B4749,HIS退!B:F,5,FALSE)</f>
        <v>#N/A</v>
      </c>
      <c r="O4749" t="e">
        <f t="shared" si="151"/>
        <v>#N/A</v>
      </c>
      <c r="P4749" s="37" t="e">
        <f>VLOOKUP(C4749,微信退!Q:S,3,FALSE)</f>
        <v>#N/A</v>
      </c>
      <c r="Q4749" t="e">
        <f t="shared" si="152"/>
        <v>#N/A</v>
      </c>
    </row>
    <row r="4750" spans="1:17" hidden="1">
      <c r="A4750" s="56">
        <v>42916.357314814813</v>
      </c>
      <c r="B4750" s="43">
        <v>479478</v>
      </c>
      <c r="C4750" s="43" t="s">
        <v>39142</v>
      </c>
      <c r="D4750" s="43" t="s">
        <v>39141</v>
      </c>
      <c r="F4750" s="44">
        <v>500</v>
      </c>
      <c r="G4750" s="43" t="s">
        <v>59</v>
      </c>
      <c r="H4750" s="43" t="s">
        <v>112</v>
      </c>
      <c r="I4750" s="43" t="s">
        <v>48</v>
      </c>
      <c r="J4750" s="43" t="s">
        <v>48</v>
      </c>
      <c r="K4750" s="43" t="s">
        <v>38645</v>
      </c>
      <c r="L4750" s="43" t="s">
        <v>39143</v>
      </c>
      <c r="M4750" s="43" t="s">
        <v>39144</v>
      </c>
      <c r="N4750" t="e">
        <f>VLOOKUP(B4750,HIS退!B:F,5,FALSE)</f>
        <v>#N/A</v>
      </c>
      <c r="O4750" t="e">
        <f t="shared" si="151"/>
        <v>#N/A</v>
      </c>
      <c r="P4750" s="37" t="e">
        <f>VLOOKUP(C4750,微信退!Q:S,3,FALSE)</f>
        <v>#N/A</v>
      </c>
      <c r="Q4750" t="e">
        <f t="shared" si="152"/>
        <v>#N/A</v>
      </c>
    </row>
    <row r="4751" spans="1:17" hidden="1">
      <c r="A4751" s="56">
        <v>42916.357361111113</v>
      </c>
      <c r="B4751" s="43">
        <v>479499</v>
      </c>
      <c r="C4751" s="43" t="s">
        <v>39146</v>
      </c>
      <c r="D4751" s="43" t="s">
        <v>39145</v>
      </c>
      <c r="F4751" s="44">
        <v>300</v>
      </c>
      <c r="G4751" s="43" t="s">
        <v>34</v>
      </c>
      <c r="H4751" s="43" t="s">
        <v>112</v>
      </c>
      <c r="I4751" s="43" t="s">
        <v>48</v>
      </c>
      <c r="J4751" s="43" t="s">
        <v>48</v>
      </c>
      <c r="K4751" s="43" t="s">
        <v>38645</v>
      </c>
      <c r="L4751" s="43" t="s">
        <v>39147</v>
      </c>
      <c r="M4751" s="43" t="s">
        <v>39148</v>
      </c>
      <c r="N4751" t="e">
        <f>VLOOKUP(B4751,HIS退!B:F,5,FALSE)</f>
        <v>#N/A</v>
      </c>
      <c r="O4751" t="e">
        <f t="shared" si="151"/>
        <v>#N/A</v>
      </c>
      <c r="P4751" s="37" t="e">
        <f>VLOOKUP(C4751,微信退!Q:S,3,FALSE)</f>
        <v>#N/A</v>
      </c>
      <c r="Q4751" t="e">
        <f t="shared" si="152"/>
        <v>#N/A</v>
      </c>
    </row>
    <row r="4752" spans="1:17" hidden="1">
      <c r="A4752" s="56">
        <v>42916.357523148145</v>
      </c>
      <c r="B4752" s="43">
        <v>479502</v>
      </c>
      <c r="C4752" s="43" t="s">
        <v>39150</v>
      </c>
      <c r="D4752" s="43" t="s">
        <v>39149</v>
      </c>
      <c r="F4752" s="44">
        <v>50</v>
      </c>
      <c r="G4752" s="43" t="s">
        <v>34</v>
      </c>
      <c r="H4752" s="43" t="s">
        <v>112</v>
      </c>
      <c r="I4752" s="43" t="s">
        <v>48</v>
      </c>
      <c r="J4752" s="43" t="s">
        <v>48</v>
      </c>
      <c r="K4752" s="43" t="s">
        <v>38645</v>
      </c>
      <c r="L4752" s="43" t="s">
        <v>39151</v>
      </c>
      <c r="M4752" s="43" t="s">
        <v>39152</v>
      </c>
      <c r="N4752" t="e">
        <f>VLOOKUP(B4752,HIS退!B:F,5,FALSE)</f>
        <v>#N/A</v>
      </c>
      <c r="O4752" t="e">
        <f t="shared" si="151"/>
        <v>#N/A</v>
      </c>
      <c r="P4752" s="37" t="e">
        <f>VLOOKUP(C4752,微信退!Q:S,3,FALSE)</f>
        <v>#N/A</v>
      </c>
      <c r="Q4752" t="e">
        <f t="shared" si="152"/>
        <v>#N/A</v>
      </c>
    </row>
    <row r="4753" spans="1:17" hidden="1">
      <c r="A4753" s="56">
        <v>42916.357997685183</v>
      </c>
      <c r="B4753" s="43">
        <v>479535</v>
      </c>
      <c r="C4753" s="43" t="s">
        <v>39154</v>
      </c>
      <c r="D4753" s="43" t="s">
        <v>39153</v>
      </c>
      <c r="F4753" s="44">
        <v>20</v>
      </c>
      <c r="G4753" s="43" t="s">
        <v>34</v>
      </c>
      <c r="H4753" s="43" t="s">
        <v>112</v>
      </c>
      <c r="I4753" s="43" t="s">
        <v>48</v>
      </c>
      <c r="J4753" s="43" t="s">
        <v>48</v>
      </c>
      <c r="K4753" s="43" t="s">
        <v>38645</v>
      </c>
      <c r="L4753" s="43" t="s">
        <v>39155</v>
      </c>
      <c r="M4753" s="43" t="s">
        <v>39156</v>
      </c>
      <c r="N4753" t="e">
        <f>VLOOKUP(B4753,HIS退!B:F,5,FALSE)</f>
        <v>#N/A</v>
      </c>
      <c r="O4753" t="e">
        <f t="shared" si="151"/>
        <v>#N/A</v>
      </c>
      <c r="P4753" s="37" t="e">
        <f>VLOOKUP(C4753,微信退!Q:S,3,FALSE)</f>
        <v>#N/A</v>
      </c>
      <c r="Q4753" t="e">
        <f t="shared" si="152"/>
        <v>#N/A</v>
      </c>
    </row>
    <row r="4754" spans="1:17" hidden="1">
      <c r="A4754" s="56">
        <v>42916.358182870368</v>
      </c>
      <c r="B4754" s="43">
        <v>479558</v>
      </c>
      <c r="C4754" s="43" t="s">
        <v>39158</v>
      </c>
      <c r="D4754" s="43" t="s">
        <v>39157</v>
      </c>
      <c r="F4754" s="44">
        <v>20</v>
      </c>
      <c r="G4754" s="43" t="s">
        <v>34</v>
      </c>
      <c r="H4754" s="43" t="s">
        <v>112</v>
      </c>
      <c r="I4754" s="43" t="s">
        <v>48</v>
      </c>
      <c r="J4754" s="43" t="s">
        <v>48</v>
      </c>
      <c r="K4754" s="43" t="s">
        <v>38645</v>
      </c>
      <c r="L4754" s="43" t="s">
        <v>39159</v>
      </c>
      <c r="M4754" s="43" t="s">
        <v>39160</v>
      </c>
      <c r="N4754" t="e">
        <f>VLOOKUP(B4754,HIS退!B:F,5,FALSE)</f>
        <v>#N/A</v>
      </c>
      <c r="O4754" t="e">
        <f t="shared" si="151"/>
        <v>#N/A</v>
      </c>
      <c r="P4754" s="37" t="e">
        <f>VLOOKUP(C4754,微信退!Q:S,3,FALSE)</f>
        <v>#N/A</v>
      </c>
      <c r="Q4754" t="e">
        <f t="shared" si="152"/>
        <v>#N/A</v>
      </c>
    </row>
    <row r="4755" spans="1:17" hidden="1">
      <c r="A4755" s="56">
        <v>42916.358194444445</v>
      </c>
      <c r="B4755" s="43">
        <v>479550</v>
      </c>
      <c r="C4755" s="43" t="s">
        <v>39162</v>
      </c>
      <c r="D4755" s="43" t="s">
        <v>39161</v>
      </c>
      <c r="F4755" s="44">
        <v>200</v>
      </c>
      <c r="G4755" s="43" t="s">
        <v>59</v>
      </c>
      <c r="H4755" s="43" t="s">
        <v>112</v>
      </c>
      <c r="I4755" s="43" t="s">
        <v>48</v>
      </c>
      <c r="J4755" s="43" t="s">
        <v>48</v>
      </c>
      <c r="K4755" s="43" t="s">
        <v>38645</v>
      </c>
      <c r="L4755" s="43" t="s">
        <v>39163</v>
      </c>
      <c r="M4755" s="43" t="s">
        <v>39164</v>
      </c>
      <c r="N4755" t="e">
        <f>VLOOKUP(B4755,HIS退!B:F,5,FALSE)</f>
        <v>#N/A</v>
      </c>
      <c r="O4755" t="e">
        <f t="shared" si="151"/>
        <v>#N/A</v>
      </c>
      <c r="P4755" s="37" t="e">
        <f>VLOOKUP(C4755,微信退!Q:S,3,FALSE)</f>
        <v>#N/A</v>
      </c>
      <c r="Q4755" t="e">
        <f t="shared" si="152"/>
        <v>#N/A</v>
      </c>
    </row>
    <row r="4756" spans="1:17" hidden="1">
      <c r="A4756" s="56">
        <v>42916.35837962963</v>
      </c>
      <c r="B4756" s="43">
        <v>479551</v>
      </c>
      <c r="C4756" s="43" t="s">
        <v>39166</v>
      </c>
      <c r="D4756" s="43" t="s">
        <v>39165</v>
      </c>
      <c r="F4756" s="44">
        <v>100</v>
      </c>
      <c r="G4756" s="43" t="s">
        <v>34</v>
      </c>
      <c r="H4756" s="43" t="s">
        <v>112</v>
      </c>
      <c r="I4756" s="43" t="s">
        <v>48</v>
      </c>
      <c r="J4756" s="43" t="s">
        <v>48</v>
      </c>
      <c r="K4756" s="43" t="s">
        <v>38645</v>
      </c>
      <c r="L4756" s="43" t="s">
        <v>39167</v>
      </c>
      <c r="M4756" s="43" t="s">
        <v>39168</v>
      </c>
      <c r="N4756" t="e">
        <f>VLOOKUP(B4756,HIS退!B:F,5,FALSE)</f>
        <v>#N/A</v>
      </c>
      <c r="O4756" t="e">
        <f t="shared" si="151"/>
        <v>#N/A</v>
      </c>
      <c r="P4756" s="37" t="e">
        <f>VLOOKUP(C4756,微信退!Q:S,3,FALSE)</f>
        <v>#N/A</v>
      </c>
      <c r="Q4756" t="e">
        <f t="shared" si="152"/>
        <v>#N/A</v>
      </c>
    </row>
    <row r="4757" spans="1:17" hidden="1">
      <c r="A4757" s="56">
        <v>42916.35864583333</v>
      </c>
      <c r="B4757" s="43">
        <v>479590</v>
      </c>
      <c r="C4757" s="43" t="s">
        <v>39170</v>
      </c>
      <c r="D4757" s="43" t="s">
        <v>39169</v>
      </c>
      <c r="F4757" s="44">
        <v>100</v>
      </c>
      <c r="G4757" s="43" t="s">
        <v>34</v>
      </c>
      <c r="H4757" s="43" t="s">
        <v>112</v>
      </c>
      <c r="I4757" s="43" t="s">
        <v>48</v>
      </c>
      <c r="J4757" s="43" t="s">
        <v>48</v>
      </c>
      <c r="K4757" s="43" t="s">
        <v>38645</v>
      </c>
      <c r="L4757" s="43" t="s">
        <v>39171</v>
      </c>
      <c r="M4757" s="43" t="s">
        <v>39172</v>
      </c>
      <c r="N4757" t="e">
        <f>VLOOKUP(B4757,HIS退!B:F,5,FALSE)</f>
        <v>#N/A</v>
      </c>
      <c r="O4757" t="e">
        <f t="shared" si="151"/>
        <v>#N/A</v>
      </c>
      <c r="P4757" s="37" t="e">
        <f>VLOOKUP(C4757,微信退!Q:S,3,FALSE)</f>
        <v>#N/A</v>
      </c>
      <c r="Q4757" t="e">
        <f t="shared" si="152"/>
        <v>#N/A</v>
      </c>
    </row>
    <row r="4758" spans="1:17" hidden="1">
      <c r="A4758" s="56">
        <v>42916.35869212963</v>
      </c>
      <c r="B4758" s="43">
        <v>479586</v>
      </c>
      <c r="C4758" s="43" t="s">
        <v>39174</v>
      </c>
      <c r="D4758" s="43" t="s">
        <v>39173</v>
      </c>
      <c r="F4758" s="44">
        <v>1000</v>
      </c>
      <c r="G4758" s="43" t="s">
        <v>59</v>
      </c>
      <c r="H4758" s="43" t="s">
        <v>112</v>
      </c>
      <c r="I4758" s="43" t="s">
        <v>48</v>
      </c>
      <c r="J4758" s="43" t="s">
        <v>48</v>
      </c>
      <c r="K4758" s="43" t="s">
        <v>38645</v>
      </c>
      <c r="L4758" s="43" t="s">
        <v>39175</v>
      </c>
      <c r="M4758" s="43" t="s">
        <v>39176</v>
      </c>
      <c r="N4758" t="e">
        <f>VLOOKUP(B4758,HIS退!B:F,5,FALSE)</f>
        <v>#N/A</v>
      </c>
      <c r="O4758" t="e">
        <f t="shared" si="151"/>
        <v>#N/A</v>
      </c>
      <c r="P4758" s="37" t="e">
        <f>VLOOKUP(C4758,微信退!Q:S,3,FALSE)</f>
        <v>#N/A</v>
      </c>
      <c r="Q4758" t="e">
        <f t="shared" si="152"/>
        <v>#N/A</v>
      </c>
    </row>
    <row r="4759" spans="1:17" hidden="1">
      <c r="A4759" s="56">
        <v>42916.359189814815</v>
      </c>
      <c r="B4759" s="43">
        <v>479620</v>
      </c>
      <c r="C4759" s="43" t="s">
        <v>39178</v>
      </c>
      <c r="D4759" s="43" t="s">
        <v>39177</v>
      </c>
      <c r="F4759" s="44">
        <v>100</v>
      </c>
      <c r="G4759" s="43" t="s">
        <v>59</v>
      </c>
      <c r="H4759" s="43" t="s">
        <v>112</v>
      </c>
      <c r="I4759" s="43" t="s">
        <v>48</v>
      </c>
      <c r="J4759" s="43" t="s">
        <v>48</v>
      </c>
      <c r="K4759" s="43" t="s">
        <v>38645</v>
      </c>
      <c r="L4759" s="43" t="s">
        <v>39179</v>
      </c>
      <c r="M4759" s="43" t="s">
        <v>39180</v>
      </c>
      <c r="N4759" t="e">
        <f>VLOOKUP(B4759,HIS退!B:F,5,FALSE)</f>
        <v>#N/A</v>
      </c>
      <c r="O4759" t="e">
        <f t="shared" si="151"/>
        <v>#N/A</v>
      </c>
      <c r="P4759" s="37" t="e">
        <f>VLOOKUP(C4759,微信退!Q:S,3,FALSE)</f>
        <v>#N/A</v>
      </c>
      <c r="Q4759" t="e">
        <f t="shared" si="152"/>
        <v>#N/A</v>
      </c>
    </row>
    <row r="4760" spans="1:17" hidden="1">
      <c r="A4760" s="56">
        <v>42916.359791666669</v>
      </c>
      <c r="B4760" s="43">
        <v>479662</v>
      </c>
      <c r="C4760" s="43" t="s">
        <v>39182</v>
      </c>
      <c r="D4760" s="43" t="s">
        <v>39181</v>
      </c>
      <c r="F4760" s="44">
        <v>20</v>
      </c>
      <c r="G4760" s="43" t="s">
        <v>59</v>
      </c>
      <c r="H4760" s="43" t="s">
        <v>112</v>
      </c>
      <c r="I4760" s="43" t="s">
        <v>48</v>
      </c>
      <c r="J4760" s="43" t="s">
        <v>48</v>
      </c>
      <c r="K4760" s="43" t="s">
        <v>38645</v>
      </c>
      <c r="L4760" s="43" t="s">
        <v>39183</v>
      </c>
      <c r="M4760" s="43" t="s">
        <v>39184</v>
      </c>
      <c r="N4760" t="e">
        <f>VLOOKUP(B4760,HIS退!B:F,5,FALSE)</f>
        <v>#N/A</v>
      </c>
      <c r="O4760" t="e">
        <f t="shared" si="151"/>
        <v>#N/A</v>
      </c>
      <c r="P4760" s="37" t="e">
        <f>VLOOKUP(C4760,微信退!Q:S,3,FALSE)</f>
        <v>#N/A</v>
      </c>
      <c r="Q4760" t="e">
        <f t="shared" si="152"/>
        <v>#N/A</v>
      </c>
    </row>
    <row r="4761" spans="1:17" hidden="1">
      <c r="A4761" s="56">
        <v>42916.360011574077</v>
      </c>
      <c r="B4761" s="43">
        <v>479676</v>
      </c>
      <c r="C4761" s="43" t="s">
        <v>39186</v>
      </c>
      <c r="D4761" s="43" t="s">
        <v>39185</v>
      </c>
      <c r="F4761" s="44">
        <v>10</v>
      </c>
      <c r="G4761" s="43" t="s">
        <v>59</v>
      </c>
      <c r="H4761" s="43" t="s">
        <v>112</v>
      </c>
      <c r="I4761" s="43" t="s">
        <v>48</v>
      </c>
      <c r="J4761" s="43" t="s">
        <v>48</v>
      </c>
      <c r="K4761" s="43" t="s">
        <v>38645</v>
      </c>
      <c r="L4761" s="43" t="s">
        <v>39187</v>
      </c>
      <c r="M4761" s="43" t="s">
        <v>39188</v>
      </c>
      <c r="N4761" t="e">
        <f>VLOOKUP(B4761,HIS退!B:F,5,FALSE)</f>
        <v>#N/A</v>
      </c>
      <c r="O4761" t="e">
        <f t="shared" si="151"/>
        <v>#N/A</v>
      </c>
      <c r="P4761" s="37" t="e">
        <f>VLOOKUP(C4761,微信退!Q:S,3,FALSE)</f>
        <v>#N/A</v>
      </c>
      <c r="Q4761" t="e">
        <f t="shared" si="152"/>
        <v>#N/A</v>
      </c>
    </row>
    <row r="4762" spans="1:17" hidden="1">
      <c r="A4762" s="56">
        <v>42916.360092592593</v>
      </c>
      <c r="B4762" s="43">
        <v>479685</v>
      </c>
      <c r="C4762" s="43" t="s">
        <v>39190</v>
      </c>
      <c r="D4762" s="43" t="s">
        <v>39189</v>
      </c>
      <c r="F4762" s="44">
        <v>300</v>
      </c>
      <c r="G4762" s="43" t="s">
        <v>34</v>
      </c>
      <c r="H4762" s="43" t="s">
        <v>112</v>
      </c>
      <c r="I4762" s="43" t="s">
        <v>48</v>
      </c>
      <c r="J4762" s="43" t="s">
        <v>48</v>
      </c>
      <c r="K4762" s="43" t="s">
        <v>38645</v>
      </c>
      <c r="L4762" s="43" t="s">
        <v>39191</v>
      </c>
      <c r="M4762" s="43" t="s">
        <v>39192</v>
      </c>
      <c r="N4762" t="e">
        <f>VLOOKUP(B4762,HIS退!B:F,5,FALSE)</f>
        <v>#N/A</v>
      </c>
      <c r="O4762" t="e">
        <f t="shared" si="151"/>
        <v>#N/A</v>
      </c>
      <c r="P4762" s="37" t="e">
        <f>VLOOKUP(C4762,微信退!Q:S,3,FALSE)</f>
        <v>#N/A</v>
      </c>
      <c r="Q4762" t="e">
        <f t="shared" si="152"/>
        <v>#N/A</v>
      </c>
    </row>
    <row r="4763" spans="1:17" hidden="1">
      <c r="A4763" s="56">
        <v>42916.360543981478</v>
      </c>
      <c r="B4763" s="43">
        <v>479730</v>
      </c>
      <c r="C4763" s="43" t="s">
        <v>39193</v>
      </c>
      <c r="D4763" s="43" t="s">
        <v>38557</v>
      </c>
      <c r="F4763" s="44">
        <v>10</v>
      </c>
      <c r="G4763" s="43" t="s">
        <v>59</v>
      </c>
      <c r="H4763" s="43" t="s">
        <v>112</v>
      </c>
      <c r="I4763" s="43" t="s">
        <v>48</v>
      </c>
      <c r="J4763" s="43" t="s">
        <v>48</v>
      </c>
      <c r="K4763" s="43" t="s">
        <v>38645</v>
      </c>
      <c r="L4763" s="43" t="s">
        <v>39194</v>
      </c>
      <c r="M4763" s="43" t="s">
        <v>39195</v>
      </c>
      <c r="N4763" t="e">
        <f>VLOOKUP(B4763,HIS退!B:F,5,FALSE)</f>
        <v>#N/A</v>
      </c>
      <c r="O4763" t="e">
        <f t="shared" si="151"/>
        <v>#N/A</v>
      </c>
      <c r="P4763" s="37" t="e">
        <f>VLOOKUP(C4763,微信退!Q:S,3,FALSE)</f>
        <v>#N/A</v>
      </c>
      <c r="Q4763" t="e">
        <f t="shared" si="152"/>
        <v>#N/A</v>
      </c>
    </row>
    <row r="4764" spans="1:17" hidden="1">
      <c r="A4764" s="56">
        <v>42916.36074074074</v>
      </c>
      <c r="B4764" s="43">
        <v>479736</v>
      </c>
      <c r="C4764" s="43" t="s">
        <v>39197</v>
      </c>
      <c r="D4764" s="43" t="s">
        <v>39196</v>
      </c>
      <c r="F4764" s="44">
        <v>10</v>
      </c>
      <c r="G4764" s="43" t="s">
        <v>59</v>
      </c>
      <c r="H4764" s="43" t="s">
        <v>112</v>
      </c>
      <c r="I4764" s="43" t="s">
        <v>48</v>
      </c>
      <c r="J4764" s="43" t="s">
        <v>48</v>
      </c>
      <c r="K4764" s="43" t="s">
        <v>38645</v>
      </c>
      <c r="L4764" s="43" t="s">
        <v>39198</v>
      </c>
      <c r="M4764" s="43" t="s">
        <v>39199</v>
      </c>
      <c r="N4764" t="e">
        <f>VLOOKUP(B4764,HIS退!B:F,5,FALSE)</f>
        <v>#N/A</v>
      </c>
      <c r="O4764" t="e">
        <f t="shared" si="151"/>
        <v>#N/A</v>
      </c>
      <c r="P4764" s="37" t="e">
        <f>VLOOKUP(C4764,微信退!Q:S,3,FALSE)</f>
        <v>#N/A</v>
      </c>
      <c r="Q4764" t="e">
        <f t="shared" si="152"/>
        <v>#N/A</v>
      </c>
    </row>
    <row r="4765" spans="1:17" hidden="1">
      <c r="A4765" s="56">
        <v>42916.360925925925</v>
      </c>
      <c r="B4765" s="43">
        <v>479747</v>
      </c>
      <c r="C4765" s="43" t="s">
        <v>39200</v>
      </c>
      <c r="D4765" s="43" t="s">
        <v>38557</v>
      </c>
      <c r="F4765" s="44">
        <v>290</v>
      </c>
      <c r="G4765" s="43" t="s">
        <v>59</v>
      </c>
      <c r="H4765" s="43" t="s">
        <v>112</v>
      </c>
      <c r="I4765" s="43" t="s">
        <v>48</v>
      </c>
      <c r="J4765" s="43" t="s">
        <v>48</v>
      </c>
      <c r="K4765" s="43" t="s">
        <v>38645</v>
      </c>
      <c r="L4765" s="43" t="s">
        <v>39201</v>
      </c>
      <c r="M4765" s="43" t="s">
        <v>39202</v>
      </c>
      <c r="N4765" t="e">
        <f>VLOOKUP(B4765,HIS退!B:F,5,FALSE)</f>
        <v>#N/A</v>
      </c>
      <c r="O4765" t="e">
        <f t="shared" si="151"/>
        <v>#N/A</v>
      </c>
      <c r="P4765" s="37" t="e">
        <f>VLOOKUP(C4765,微信退!Q:S,3,FALSE)</f>
        <v>#N/A</v>
      </c>
      <c r="Q4765" t="e">
        <f t="shared" si="152"/>
        <v>#N/A</v>
      </c>
    </row>
    <row r="4766" spans="1:17" hidden="1">
      <c r="A4766" s="56">
        <v>42916.361261574071</v>
      </c>
      <c r="B4766" s="43">
        <v>479849</v>
      </c>
      <c r="C4766" s="43" t="s">
        <v>39204</v>
      </c>
      <c r="D4766" s="43" t="s">
        <v>39203</v>
      </c>
      <c r="F4766" s="44">
        <v>1000</v>
      </c>
      <c r="G4766" s="43" t="s">
        <v>59</v>
      </c>
      <c r="H4766" s="43" t="s">
        <v>112</v>
      </c>
      <c r="I4766" s="43" t="s">
        <v>48</v>
      </c>
      <c r="J4766" s="43" t="s">
        <v>48</v>
      </c>
      <c r="K4766" s="43" t="s">
        <v>38645</v>
      </c>
      <c r="L4766" s="43" t="s">
        <v>39205</v>
      </c>
      <c r="M4766" s="43" t="s">
        <v>39206</v>
      </c>
      <c r="N4766" t="e">
        <f>VLOOKUP(B4766,HIS退!B:F,5,FALSE)</f>
        <v>#N/A</v>
      </c>
      <c r="O4766" t="e">
        <f t="shared" si="151"/>
        <v>#N/A</v>
      </c>
      <c r="P4766" s="37" t="e">
        <f>VLOOKUP(C4766,微信退!Q:S,3,FALSE)</f>
        <v>#N/A</v>
      </c>
      <c r="Q4766" t="e">
        <f t="shared" si="152"/>
        <v>#N/A</v>
      </c>
    </row>
    <row r="4767" spans="1:17" hidden="1">
      <c r="A4767" s="56">
        <v>42916.361307870371</v>
      </c>
      <c r="B4767" s="43">
        <v>479771</v>
      </c>
      <c r="C4767" s="43" t="s">
        <v>39208</v>
      </c>
      <c r="D4767" s="43" t="s">
        <v>39207</v>
      </c>
      <c r="F4767" s="44">
        <v>100</v>
      </c>
      <c r="G4767" s="43" t="s">
        <v>59</v>
      </c>
      <c r="H4767" s="43" t="s">
        <v>112</v>
      </c>
      <c r="I4767" s="43" t="s">
        <v>48</v>
      </c>
      <c r="J4767" s="43" t="s">
        <v>48</v>
      </c>
      <c r="K4767" s="43" t="s">
        <v>38645</v>
      </c>
      <c r="L4767" s="43" t="s">
        <v>39209</v>
      </c>
      <c r="M4767" s="43" t="s">
        <v>39210</v>
      </c>
      <c r="N4767" t="e">
        <f>VLOOKUP(B4767,HIS退!B:F,5,FALSE)</f>
        <v>#N/A</v>
      </c>
      <c r="O4767" t="e">
        <f t="shared" si="151"/>
        <v>#N/A</v>
      </c>
      <c r="P4767" s="37" t="e">
        <f>VLOOKUP(C4767,微信退!Q:S,3,FALSE)</f>
        <v>#N/A</v>
      </c>
      <c r="Q4767" t="e">
        <f t="shared" si="152"/>
        <v>#N/A</v>
      </c>
    </row>
    <row r="4768" spans="1:17" hidden="1">
      <c r="A4768" s="56">
        <v>42916.36178240741</v>
      </c>
      <c r="B4768" s="43">
        <v>479816</v>
      </c>
      <c r="C4768" s="43" t="s">
        <v>39211</v>
      </c>
      <c r="D4768" s="43" t="s">
        <v>38338</v>
      </c>
      <c r="F4768" s="44">
        <v>1000</v>
      </c>
      <c r="G4768" s="43" t="s">
        <v>34</v>
      </c>
      <c r="H4768" s="43" t="s">
        <v>112</v>
      </c>
      <c r="I4768" s="43" t="s">
        <v>48</v>
      </c>
      <c r="J4768" s="43" t="s">
        <v>48</v>
      </c>
      <c r="K4768" s="43" t="s">
        <v>38645</v>
      </c>
      <c r="L4768" s="43" t="s">
        <v>39212</v>
      </c>
      <c r="M4768" s="43" t="s">
        <v>39213</v>
      </c>
      <c r="N4768" t="e">
        <f>VLOOKUP(B4768,HIS退!B:F,5,FALSE)</f>
        <v>#N/A</v>
      </c>
      <c r="O4768" t="e">
        <f t="shared" si="151"/>
        <v>#N/A</v>
      </c>
      <c r="P4768" s="37" t="e">
        <f>VLOOKUP(C4768,微信退!Q:S,3,FALSE)</f>
        <v>#N/A</v>
      </c>
      <c r="Q4768" t="e">
        <f t="shared" si="152"/>
        <v>#N/A</v>
      </c>
    </row>
    <row r="4769" spans="1:17" hidden="1">
      <c r="A4769" s="56">
        <v>42916.361956018518</v>
      </c>
      <c r="B4769" s="43">
        <v>479799</v>
      </c>
      <c r="C4769" s="43" t="s">
        <v>39214</v>
      </c>
      <c r="D4769" s="43" t="s">
        <v>39161</v>
      </c>
      <c r="F4769" s="44">
        <v>300</v>
      </c>
      <c r="G4769" s="43" t="s">
        <v>59</v>
      </c>
      <c r="H4769" s="43" t="s">
        <v>112</v>
      </c>
      <c r="I4769" s="43" t="s">
        <v>48</v>
      </c>
      <c r="J4769" s="43" t="s">
        <v>48</v>
      </c>
      <c r="K4769" s="43" t="s">
        <v>38645</v>
      </c>
      <c r="L4769" s="43" t="s">
        <v>39215</v>
      </c>
      <c r="M4769" s="43" t="s">
        <v>39216</v>
      </c>
      <c r="N4769" t="e">
        <f>VLOOKUP(B4769,HIS退!B:F,5,FALSE)</f>
        <v>#N/A</v>
      </c>
      <c r="O4769" t="e">
        <f t="shared" si="151"/>
        <v>#N/A</v>
      </c>
      <c r="P4769" s="37" t="e">
        <f>VLOOKUP(C4769,微信退!Q:S,3,FALSE)</f>
        <v>#N/A</v>
      </c>
      <c r="Q4769" t="e">
        <f t="shared" si="152"/>
        <v>#N/A</v>
      </c>
    </row>
    <row r="4770" spans="1:17" hidden="1">
      <c r="A4770" s="56">
        <v>42916.361956018518</v>
      </c>
      <c r="B4770" s="43">
        <v>479789</v>
      </c>
      <c r="C4770" s="43" t="s">
        <v>39217</v>
      </c>
      <c r="D4770" s="43" t="s">
        <v>38314</v>
      </c>
      <c r="F4770" s="44">
        <v>100</v>
      </c>
      <c r="G4770" s="43" t="s">
        <v>59</v>
      </c>
      <c r="H4770" s="43" t="s">
        <v>112</v>
      </c>
      <c r="I4770" s="43" t="s">
        <v>48</v>
      </c>
      <c r="J4770" s="43" t="s">
        <v>48</v>
      </c>
      <c r="K4770" s="43" t="s">
        <v>38645</v>
      </c>
      <c r="L4770" s="43" t="s">
        <v>39218</v>
      </c>
      <c r="M4770" s="43" t="s">
        <v>39219</v>
      </c>
      <c r="N4770" t="e">
        <f>VLOOKUP(B4770,HIS退!B:F,5,FALSE)</f>
        <v>#N/A</v>
      </c>
      <c r="O4770" t="e">
        <f t="shared" si="151"/>
        <v>#N/A</v>
      </c>
      <c r="P4770" s="37" t="e">
        <f>VLOOKUP(C4770,微信退!Q:S,3,FALSE)</f>
        <v>#N/A</v>
      </c>
      <c r="Q4770" t="e">
        <f t="shared" si="152"/>
        <v>#N/A</v>
      </c>
    </row>
    <row r="4771" spans="1:17" hidden="1">
      <c r="A4771" s="56">
        <v>42916.362337962964</v>
      </c>
      <c r="B4771" s="43">
        <v>479836</v>
      </c>
      <c r="C4771" s="43" t="s">
        <v>39221</v>
      </c>
      <c r="D4771" s="43" t="s">
        <v>39220</v>
      </c>
      <c r="F4771" s="44">
        <v>500</v>
      </c>
      <c r="G4771" s="43" t="s">
        <v>59</v>
      </c>
      <c r="H4771" s="43" t="s">
        <v>112</v>
      </c>
      <c r="I4771" s="43" t="s">
        <v>48</v>
      </c>
      <c r="J4771" s="43" t="s">
        <v>48</v>
      </c>
      <c r="K4771" s="43" t="s">
        <v>38645</v>
      </c>
      <c r="L4771" s="43" t="s">
        <v>39222</v>
      </c>
      <c r="M4771" s="43" t="s">
        <v>39223</v>
      </c>
      <c r="N4771" t="e">
        <f>VLOOKUP(B4771,HIS退!B:F,5,FALSE)</f>
        <v>#N/A</v>
      </c>
      <c r="O4771" t="e">
        <f t="shared" si="151"/>
        <v>#N/A</v>
      </c>
      <c r="P4771" s="37" t="e">
        <f>VLOOKUP(C4771,微信退!Q:S,3,FALSE)</f>
        <v>#N/A</v>
      </c>
      <c r="Q4771" t="e">
        <f t="shared" si="152"/>
        <v>#N/A</v>
      </c>
    </row>
    <row r="4772" spans="1:17" hidden="1">
      <c r="A4772" s="56">
        <v>42916.364328703705</v>
      </c>
      <c r="B4772" s="43">
        <v>479997</v>
      </c>
      <c r="C4772" s="43" t="s">
        <v>39224</v>
      </c>
      <c r="D4772" s="43" t="s">
        <v>38422</v>
      </c>
      <c r="F4772" s="44">
        <v>200</v>
      </c>
      <c r="G4772" s="43" t="s">
        <v>34</v>
      </c>
      <c r="H4772" s="43" t="s">
        <v>112</v>
      </c>
      <c r="I4772" s="43" t="s">
        <v>48</v>
      </c>
      <c r="J4772" s="43" t="s">
        <v>48</v>
      </c>
      <c r="K4772" s="43" t="s">
        <v>38645</v>
      </c>
      <c r="L4772" s="43" t="s">
        <v>39225</v>
      </c>
      <c r="M4772" s="43" t="s">
        <v>39226</v>
      </c>
      <c r="N4772" t="e">
        <f>VLOOKUP(B4772,HIS退!B:F,5,FALSE)</f>
        <v>#N/A</v>
      </c>
      <c r="O4772" t="e">
        <f t="shared" si="151"/>
        <v>#N/A</v>
      </c>
      <c r="P4772" s="37" t="e">
        <f>VLOOKUP(C4772,微信退!Q:S,3,FALSE)</f>
        <v>#N/A</v>
      </c>
      <c r="Q4772" t="e">
        <f t="shared" si="152"/>
        <v>#N/A</v>
      </c>
    </row>
    <row r="4773" spans="1:17" hidden="1">
      <c r="A4773" s="56">
        <v>42916.364722222221</v>
      </c>
      <c r="B4773" s="43">
        <v>480005</v>
      </c>
      <c r="C4773" s="43" t="s">
        <v>39228</v>
      </c>
      <c r="D4773" s="43" t="s">
        <v>39227</v>
      </c>
      <c r="F4773" s="44">
        <v>20</v>
      </c>
      <c r="G4773" s="43" t="s">
        <v>59</v>
      </c>
      <c r="H4773" s="43" t="s">
        <v>112</v>
      </c>
      <c r="I4773" s="43" t="s">
        <v>48</v>
      </c>
      <c r="J4773" s="43" t="s">
        <v>48</v>
      </c>
      <c r="K4773" s="43" t="s">
        <v>38645</v>
      </c>
      <c r="L4773" s="43" t="s">
        <v>39229</v>
      </c>
      <c r="M4773" s="43" t="s">
        <v>39230</v>
      </c>
      <c r="N4773" t="e">
        <f>VLOOKUP(B4773,HIS退!B:F,5,FALSE)</f>
        <v>#N/A</v>
      </c>
      <c r="O4773" t="e">
        <f t="shared" si="151"/>
        <v>#N/A</v>
      </c>
      <c r="P4773" s="37" t="e">
        <f>VLOOKUP(C4773,微信退!Q:S,3,FALSE)</f>
        <v>#N/A</v>
      </c>
      <c r="Q4773" t="e">
        <f t="shared" si="152"/>
        <v>#N/A</v>
      </c>
    </row>
    <row r="4774" spans="1:17" hidden="1">
      <c r="A4774" s="56">
        <v>42916.365231481483</v>
      </c>
      <c r="B4774" s="43">
        <v>480027</v>
      </c>
      <c r="C4774" s="43" t="s">
        <v>39232</v>
      </c>
      <c r="D4774" s="43" t="s">
        <v>39231</v>
      </c>
      <c r="F4774" s="44">
        <v>200</v>
      </c>
      <c r="G4774" s="43" t="s">
        <v>59</v>
      </c>
      <c r="H4774" s="43" t="s">
        <v>112</v>
      </c>
      <c r="I4774" s="43" t="s">
        <v>48</v>
      </c>
      <c r="J4774" s="43" t="s">
        <v>48</v>
      </c>
      <c r="K4774" s="43" t="s">
        <v>38645</v>
      </c>
      <c r="L4774" s="43" t="s">
        <v>39233</v>
      </c>
      <c r="M4774" s="43" t="s">
        <v>39234</v>
      </c>
      <c r="N4774" t="e">
        <f>VLOOKUP(B4774,HIS退!B:F,5,FALSE)</f>
        <v>#N/A</v>
      </c>
      <c r="O4774" t="e">
        <f t="shared" si="151"/>
        <v>#N/A</v>
      </c>
      <c r="P4774" s="37" t="e">
        <f>VLOOKUP(C4774,微信退!Q:S,3,FALSE)</f>
        <v>#N/A</v>
      </c>
      <c r="Q4774" t="e">
        <f t="shared" si="152"/>
        <v>#N/A</v>
      </c>
    </row>
    <row r="4775" spans="1:17" hidden="1">
      <c r="A4775" s="56">
        <v>42916.365277777775</v>
      </c>
      <c r="B4775" s="43">
        <v>480030</v>
      </c>
      <c r="C4775" s="43" t="s">
        <v>39236</v>
      </c>
      <c r="D4775" s="43" t="s">
        <v>39235</v>
      </c>
      <c r="F4775" s="44">
        <v>20</v>
      </c>
      <c r="G4775" s="43" t="s">
        <v>59</v>
      </c>
      <c r="H4775" s="43" t="s">
        <v>112</v>
      </c>
      <c r="I4775" s="43" t="s">
        <v>48</v>
      </c>
      <c r="J4775" s="43" t="s">
        <v>48</v>
      </c>
      <c r="K4775" s="43" t="s">
        <v>38645</v>
      </c>
      <c r="L4775" s="43" t="s">
        <v>39237</v>
      </c>
      <c r="M4775" s="43" t="s">
        <v>39238</v>
      </c>
      <c r="N4775" t="e">
        <f>VLOOKUP(B4775,HIS退!B:F,5,FALSE)</f>
        <v>#N/A</v>
      </c>
      <c r="O4775" t="e">
        <f t="shared" si="151"/>
        <v>#N/A</v>
      </c>
      <c r="P4775" s="37" t="e">
        <f>VLOOKUP(C4775,微信退!Q:S,3,FALSE)</f>
        <v>#N/A</v>
      </c>
      <c r="Q4775" t="e">
        <f t="shared" si="152"/>
        <v>#N/A</v>
      </c>
    </row>
    <row r="4776" spans="1:17" hidden="1">
      <c r="A4776" s="56">
        <v>42916.365868055553</v>
      </c>
      <c r="B4776" s="43">
        <v>480080</v>
      </c>
      <c r="C4776" s="43" t="s">
        <v>39240</v>
      </c>
      <c r="D4776" s="43" t="s">
        <v>39239</v>
      </c>
      <c r="F4776" s="44">
        <v>20</v>
      </c>
      <c r="G4776" s="43" t="s">
        <v>34</v>
      </c>
      <c r="H4776" s="43" t="s">
        <v>112</v>
      </c>
      <c r="I4776" s="43" t="s">
        <v>48</v>
      </c>
      <c r="J4776" s="43" t="s">
        <v>48</v>
      </c>
      <c r="K4776" s="43" t="s">
        <v>38645</v>
      </c>
      <c r="L4776" s="43" t="s">
        <v>39241</v>
      </c>
      <c r="M4776" s="43" t="s">
        <v>39242</v>
      </c>
      <c r="N4776" t="e">
        <f>VLOOKUP(B4776,HIS退!B:F,5,FALSE)</f>
        <v>#N/A</v>
      </c>
      <c r="O4776" t="e">
        <f t="shared" si="151"/>
        <v>#N/A</v>
      </c>
      <c r="P4776" s="37" t="e">
        <f>VLOOKUP(C4776,微信退!Q:S,3,FALSE)</f>
        <v>#N/A</v>
      </c>
      <c r="Q4776" t="e">
        <f t="shared" si="152"/>
        <v>#N/A</v>
      </c>
    </row>
    <row r="4777" spans="1:17" hidden="1">
      <c r="A4777" s="56">
        <v>42916.365925925929</v>
      </c>
      <c r="B4777" s="43">
        <v>480069</v>
      </c>
      <c r="C4777" s="43" t="s">
        <v>39243</v>
      </c>
      <c r="D4777" s="43" t="s">
        <v>38850</v>
      </c>
      <c r="F4777" s="44">
        <v>10</v>
      </c>
      <c r="G4777" s="43" t="s">
        <v>34</v>
      </c>
      <c r="H4777" s="43" t="s">
        <v>112</v>
      </c>
      <c r="I4777" s="43" t="s">
        <v>48</v>
      </c>
      <c r="J4777" s="43" t="s">
        <v>48</v>
      </c>
      <c r="K4777" s="43" t="s">
        <v>38645</v>
      </c>
      <c r="L4777" s="43" t="s">
        <v>39244</v>
      </c>
      <c r="M4777" s="43" t="s">
        <v>39245</v>
      </c>
      <c r="N4777" t="e">
        <f>VLOOKUP(B4777,HIS退!B:F,5,FALSE)</f>
        <v>#N/A</v>
      </c>
      <c r="O4777" t="e">
        <f t="shared" si="151"/>
        <v>#N/A</v>
      </c>
      <c r="P4777" s="37" t="e">
        <f>VLOOKUP(C4777,微信退!Q:S,3,FALSE)</f>
        <v>#N/A</v>
      </c>
      <c r="Q4777" t="e">
        <f t="shared" si="152"/>
        <v>#N/A</v>
      </c>
    </row>
    <row r="4778" spans="1:17" hidden="1">
      <c r="A4778" s="56">
        <v>42916.365983796299</v>
      </c>
      <c r="B4778" s="43">
        <v>480077</v>
      </c>
      <c r="C4778" s="43" t="s">
        <v>39247</v>
      </c>
      <c r="D4778" s="43" t="s">
        <v>39246</v>
      </c>
      <c r="F4778" s="44">
        <v>100</v>
      </c>
      <c r="G4778" s="43" t="s">
        <v>34</v>
      </c>
      <c r="H4778" s="43" t="s">
        <v>112</v>
      </c>
      <c r="I4778" s="43" t="s">
        <v>48</v>
      </c>
      <c r="J4778" s="43" t="s">
        <v>48</v>
      </c>
      <c r="K4778" s="43" t="s">
        <v>38645</v>
      </c>
      <c r="L4778" s="43" t="s">
        <v>39248</v>
      </c>
      <c r="M4778" s="43" t="s">
        <v>39249</v>
      </c>
      <c r="N4778" t="e">
        <f>VLOOKUP(B4778,HIS退!B:F,5,FALSE)</f>
        <v>#N/A</v>
      </c>
      <c r="O4778" t="e">
        <f t="shared" si="151"/>
        <v>#N/A</v>
      </c>
      <c r="P4778" s="37" t="e">
        <f>VLOOKUP(C4778,微信退!Q:S,3,FALSE)</f>
        <v>#N/A</v>
      </c>
      <c r="Q4778" t="e">
        <f t="shared" si="152"/>
        <v>#N/A</v>
      </c>
    </row>
    <row r="4779" spans="1:17" hidden="1">
      <c r="A4779" s="56">
        <v>42916.366412037038</v>
      </c>
      <c r="B4779" s="43">
        <v>480096</v>
      </c>
      <c r="C4779" s="43" t="s">
        <v>39251</v>
      </c>
      <c r="D4779" s="43" t="s">
        <v>39250</v>
      </c>
      <c r="F4779" s="44">
        <v>50</v>
      </c>
      <c r="G4779" s="43" t="s">
        <v>34</v>
      </c>
      <c r="H4779" s="43" t="s">
        <v>112</v>
      </c>
      <c r="I4779" s="43" t="s">
        <v>48</v>
      </c>
      <c r="J4779" s="43" t="s">
        <v>48</v>
      </c>
      <c r="K4779" s="43" t="s">
        <v>38645</v>
      </c>
      <c r="L4779" s="43" t="s">
        <v>39252</v>
      </c>
      <c r="M4779" s="43" t="s">
        <v>39253</v>
      </c>
      <c r="N4779" t="e">
        <f>VLOOKUP(B4779,HIS退!B:F,5,FALSE)</f>
        <v>#N/A</v>
      </c>
      <c r="O4779" t="e">
        <f t="shared" si="151"/>
        <v>#N/A</v>
      </c>
      <c r="P4779" s="37" t="e">
        <f>VLOOKUP(C4779,微信退!Q:S,3,FALSE)</f>
        <v>#N/A</v>
      </c>
      <c r="Q4779" t="e">
        <f t="shared" si="152"/>
        <v>#N/A</v>
      </c>
    </row>
    <row r="4780" spans="1:17" hidden="1">
      <c r="A4780" s="56">
        <v>42916.366574074076</v>
      </c>
      <c r="B4780" s="43">
        <v>480105</v>
      </c>
      <c r="C4780" s="43" t="s">
        <v>39255</v>
      </c>
      <c r="D4780" s="43" t="s">
        <v>39254</v>
      </c>
      <c r="F4780" s="44">
        <v>100</v>
      </c>
      <c r="G4780" s="43" t="s">
        <v>34</v>
      </c>
      <c r="H4780" s="43" t="s">
        <v>112</v>
      </c>
      <c r="I4780" s="43" t="s">
        <v>48</v>
      </c>
      <c r="J4780" s="43" t="s">
        <v>48</v>
      </c>
      <c r="K4780" s="43" t="s">
        <v>38645</v>
      </c>
      <c r="L4780" s="43" t="s">
        <v>39256</v>
      </c>
      <c r="M4780" s="43" t="s">
        <v>39257</v>
      </c>
      <c r="N4780" t="e">
        <f>VLOOKUP(B4780,HIS退!B:F,5,FALSE)</f>
        <v>#N/A</v>
      </c>
      <c r="O4780" t="e">
        <f t="shared" si="151"/>
        <v>#N/A</v>
      </c>
      <c r="P4780" s="37" t="e">
        <f>VLOOKUP(C4780,微信退!Q:S,3,FALSE)</f>
        <v>#N/A</v>
      </c>
      <c r="Q4780" t="e">
        <f t="shared" si="152"/>
        <v>#N/A</v>
      </c>
    </row>
    <row r="4781" spans="1:17" hidden="1">
      <c r="A4781" s="56">
        <v>42916.366909722223</v>
      </c>
      <c r="B4781" s="43">
        <v>480137</v>
      </c>
      <c r="C4781" s="43" t="s">
        <v>39259</v>
      </c>
      <c r="D4781" s="43" t="s">
        <v>39258</v>
      </c>
      <c r="F4781" s="44">
        <v>500</v>
      </c>
      <c r="G4781" s="43" t="s">
        <v>59</v>
      </c>
      <c r="H4781" s="43" t="s">
        <v>112</v>
      </c>
      <c r="I4781" s="43" t="s">
        <v>48</v>
      </c>
      <c r="J4781" s="43" t="s">
        <v>48</v>
      </c>
      <c r="K4781" s="43" t="s">
        <v>38645</v>
      </c>
      <c r="L4781" s="43" t="s">
        <v>39260</v>
      </c>
      <c r="M4781" s="43" t="s">
        <v>39261</v>
      </c>
      <c r="N4781" t="e">
        <f>VLOOKUP(B4781,HIS退!B:F,5,FALSE)</f>
        <v>#N/A</v>
      </c>
      <c r="O4781" t="e">
        <f t="shared" si="151"/>
        <v>#N/A</v>
      </c>
      <c r="P4781" s="37" t="e">
        <f>VLOOKUP(C4781,微信退!Q:S,3,FALSE)</f>
        <v>#N/A</v>
      </c>
      <c r="Q4781" t="e">
        <f t="shared" si="152"/>
        <v>#N/A</v>
      </c>
    </row>
    <row r="4782" spans="1:17" hidden="1">
      <c r="A4782" s="56">
        <v>42916.367256944446</v>
      </c>
      <c r="B4782" s="43">
        <v>480160</v>
      </c>
      <c r="C4782" s="43" t="s">
        <v>39263</v>
      </c>
      <c r="D4782" s="43" t="s">
        <v>39262</v>
      </c>
      <c r="F4782" s="44">
        <v>500</v>
      </c>
      <c r="G4782" s="43" t="s">
        <v>34</v>
      </c>
      <c r="H4782" s="43" t="s">
        <v>112</v>
      </c>
      <c r="I4782" s="43" t="s">
        <v>48</v>
      </c>
      <c r="J4782" s="43" t="s">
        <v>48</v>
      </c>
      <c r="K4782" s="43" t="s">
        <v>38645</v>
      </c>
      <c r="L4782" s="43" t="s">
        <v>39264</v>
      </c>
      <c r="M4782" s="43" t="s">
        <v>39265</v>
      </c>
      <c r="N4782" t="e">
        <f>VLOOKUP(B4782,HIS退!B:F,5,FALSE)</f>
        <v>#N/A</v>
      </c>
      <c r="O4782" t="e">
        <f t="shared" si="151"/>
        <v>#N/A</v>
      </c>
      <c r="P4782" s="37" t="e">
        <f>VLOOKUP(C4782,微信退!Q:S,3,FALSE)</f>
        <v>#N/A</v>
      </c>
      <c r="Q4782" t="e">
        <f t="shared" si="152"/>
        <v>#N/A</v>
      </c>
    </row>
    <row r="4783" spans="1:17" hidden="1">
      <c r="A4783" s="56">
        <v>42916.367523148147</v>
      </c>
      <c r="B4783" s="43">
        <v>480180</v>
      </c>
      <c r="C4783" s="43" t="s">
        <v>39267</v>
      </c>
      <c r="D4783" s="43" t="s">
        <v>39266</v>
      </c>
      <c r="F4783" s="44">
        <v>100</v>
      </c>
      <c r="G4783" s="43" t="s">
        <v>59</v>
      </c>
      <c r="H4783" s="43" t="s">
        <v>112</v>
      </c>
      <c r="I4783" s="43" t="s">
        <v>48</v>
      </c>
      <c r="J4783" s="43" t="s">
        <v>48</v>
      </c>
      <c r="K4783" s="43" t="s">
        <v>38645</v>
      </c>
      <c r="L4783" s="43" t="s">
        <v>39268</v>
      </c>
      <c r="M4783" s="43" t="s">
        <v>39269</v>
      </c>
      <c r="N4783" t="e">
        <f>VLOOKUP(B4783,HIS退!B:F,5,FALSE)</f>
        <v>#N/A</v>
      </c>
      <c r="O4783" t="e">
        <f t="shared" si="151"/>
        <v>#N/A</v>
      </c>
      <c r="P4783" s="37" t="e">
        <f>VLOOKUP(C4783,微信退!Q:S,3,FALSE)</f>
        <v>#N/A</v>
      </c>
      <c r="Q4783" t="e">
        <f t="shared" si="152"/>
        <v>#N/A</v>
      </c>
    </row>
    <row r="4784" spans="1:17" hidden="1">
      <c r="A4784" s="56">
        <v>42916.367905092593</v>
      </c>
      <c r="B4784" s="43">
        <v>480188</v>
      </c>
      <c r="C4784" s="43" t="s">
        <v>39270</v>
      </c>
      <c r="D4784" s="43" t="s">
        <v>39005</v>
      </c>
      <c r="F4784" s="44">
        <v>500</v>
      </c>
      <c r="G4784" s="43" t="s">
        <v>34</v>
      </c>
      <c r="H4784" s="43" t="s">
        <v>112</v>
      </c>
      <c r="I4784" s="43" t="s">
        <v>48</v>
      </c>
      <c r="J4784" s="43" t="s">
        <v>48</v>
      </c>
      <c r="K4784" s="43" t="s">
        <v>38645</v>
      </c>
      <c r="L4784" s="43" t="s">
        <v>39271</v>
      </c>
      <c r="M4784" s="43" t="s">
        <v>39272</v>
      </c>
      <c r="N4784" t="e">
        <f>VLOOKUP(B4784,HIS退!B:F,5,FALSE)</f>
        <v>#N/A</v>
      </c>
      <c r="O4784" t="e">
        <f t="shared" si="151"/>
        <v>#N/A</v>
      </c>
      <c r="P4784" s="37" t="e">
        <f>VLOOKUP(C4784,微信退!Q:S,3,FALSE)</f>
        <v>#N/A</v>
      </c>
      <c r="Q4784" t="e">
        <f t="shared" si="152"/>
        <v>#N/A</v>
      </c>
    </row>
    <row r="4785" spans="1:17" hidden="1">
      <c r="A4785" s="56">
        <v>42916.368321759262</v>
      </c>
      <c r="B4785" s="43">
        <v>480234</v>
      </c>
      <c r="C4785" s="43" t="s">
        <v>39274</v>
      </c>
      <c r="D4785" s="43" t="s">
        <v>39273</v>
      </c>
      <c r="F4785" s="44">
        <v>50</v>
      </c>
      <c r="G4785" s="43" t="s">
        <v>59</v>
      </c>
      <c r="H4785" s="43" t="s">
        <v>112</v>
      </c>
      <c r="I4785" s="43" t="s">
        <v>48</v>
      </c>
      <c r="J4785" s="43" t="s">
        <v>48</v>
      </c>
      <c r="K4785" s="43" t="s">
        <v>38645</v>
      </c>
      <c r="L4785" s="43" t="s">
        <v>39275</v>
      </c>
      <c r="M4785" s="43" t="s">
        <v>39276</v>
      </c>
      <c r="N4785" t="e">
        <f>VLOOKUP(B4785,HIS退!B:F,5,FALSE)</f>
        <v>#N/A</v>
      </c>
      <c r="O4785" t="e">
        <f t="shared" si="151"/>
        <v>#N/A</v>
      </c>
      <c r="P4785" s="37" t="e">
        <f>VLOOKUP(C4785,微信退!Q:S,3,FALSE)</f>
        <v>#N/A</v>
      </c>
      <c r="Q4785" t="e">
        <f t="shared" si="152"/>
        <v>#N/A</v>
      </c>
    </row>
    <row r="4786" spans="1:17" hidden="1">
      <c r="A4786" s="56">
        <v>42916.368333333332</v>
      </c>
      <c r="B4786" s="43">
        <v>480231</v>
      </c>
      <c r="C4786" s="43" t="s">
        <v>39277</v>
      </c>
      <c r="D4786" s="43" t="s">
        <v>38640</v>
      </c>
      <c r="F4786" s="44">
        <v>2000</v>
      </c>
      <c r="G4786" s="43" t="s">
        <v>34</v>
      </c>
      <c r="H4786" s="43" t="s">
        <v>112</v>
      </c>
      <c r="I4786" s="43" t="s">
        <v>48</v>
      </c>
      <c r="J4786" s="43" t="s">
        <v>48</v>
      </c>
      <c r="K4786" s="43" t="s">
        <v>38645</v>
      </c>
      <c r="L4786" s="43" t="s">
        <v>39278</v>
      </c>
      <c r="M4786" s="43" t="s">
        <v>39279</v>
      </c>
      <c r="N4786" t="e">
        <f>VLOOKUP(B4786,HIS退!B:F,5,FALSE)</f>
        <v>#N/A</v>
      </c>
      <c r="O4786" t="e">
        <f t="shared" si="151"/>
        <v>#N/A</v>
      </c>
      <c r="P4786" s="37" t="e">
        <f>VLOOKUP(C4786,微信退!Q:S,3,FALSE)</f>
        <v>#N/A</v>
      </c>
      <c r="Q4786" t="e">
        <f t="shared" si="152"/>
        <v>#N/A</v>
      </c>
    </row>
    <row r="4787" spans="1:17" hidden="1">
      <c r="A4787" s="56">
        <v>42916.368402777778</v>
      </c>
      <c r="B4787" s="43">
        <v>480233</v>
      </c>
      <c r="C4787" s="43" t="s">
        <v>39281</v>
      </c>
      <c r="D4787" s="43" t="s">
        <v>39280</v>
      </c>
      <c r="F4787" s="44">
        <v>500</v>
      </c>
      <c r="G4787" s="43" t="s">
        <v>59</v>
      </c>
      <c r="H4787" s="43" t="s">
        <v>112</v>
      </c>
      <c r="I4787" s="43" t="s">
        <v>48</v>
      </c>
      <c r="J4787" s="43" t="s">
        <v>48</v>
      </c>
      <c r="K4787" s="43" t="s">
        <v>38645</v>
      </c>
      <c r="L4787" s="43" t="s">
        <v>39282</v>
      </c>
      <c r="M4787" s="43" t="s">
        <v>39283</v>
      </c>
      <c r="N4787" t="e">
        <f>VLOOKUP(B4787,HIS退!B:F,5,FALSE)</f>
        <v>#N/A</v>
      </c>
      <c r="O4787" t="e">
        <f t="shared" si="151"/>
        <v>#N/A</v>
      </c>
      <c r="P4787" s="37" t="e">
        <f>VLOOKUP(C4787,微信退!Q:S,3,FALSE)</f>
        <v>#N/A</v>
      </c>
      <c r="Q4787" t="e">
        <f t="shared" si="152"/>
        <v>#N/A</v>
      </c>
    </row>
    <row r="4788" spans="1:17" hidden="1">
      <c r="A4788" s="56">
        <v>42916.369155092594</v>
      </c>
      <c r="B4788" s="43">
        <v>480296</v>
      </c>
      <c r="C4788" s="43" t="s">
        <v>39284</v>
      </c>
      <c r="D4788" s="43" t="s">
        <v>38636</v>
      </c>
      <c r="F4788" s="44">
        <v>1000</v>
      </c>
      <c r="G4788" s="43" t="s">
        <v>34</v>
      </c>
      <c r="H4788" s="43" t="s">
        <v>112</v>
      </c>
      <c r="I4788" s="43" t="s">
        <v>48</v>
      </c>
      <c r="J4788" s="43" t="s">
        <v>48</v>
      </c>
      <c r="K4788" s="43" t="s">
        <v>38645</v>
      </c>
      <c r="L4788" s="43" t="s">
        <v>39285</v>
      </c>
      <c r="M4788" s="43" t="s">
        <v>39286</v>
      </c>
      <c r="N4788" t="e">
        <f>VLOOKUP(B4788,HIS退!B:F,5,FALSE)</f>
        <v>#N/A</v>
      </c>
      <c r="O4788" t="e">
        <f t="shared" si="151"/>
        <v>#N/A</v>
      </c>
      <c r="P4788" s="37" t="e">
        <f>VLOOKUP(C4788,微信退!Q:S,3,FALSE)</f>
        <v>#N/A</v>
      </c>
      <c r="Q4788" t="e">
        <f t="shared" si="152"/>
        <v>#N/A</v>
      </c>
    </row>
    <row r="4789" spans="1:17" hidden="1">
      <c r="A4789" s="56">
        <v>42916.369606481479</v>
      </c>
      <c r="B4789" s="43">
        <v>480338</v>
      </c>
      <c r="C4789" s="43" t="s">
        <v>39288</v>
      </c>
      <c r="D4789" s="43" t="s">
        <v>39287</v>
      </c>
      <c r="F4789" s="44">
        <v>300</v>
      </c>
      <c r="G4789" s="43" t="s">
        <v>59</v>
      </c>
      <c r="H4789" s="43" t="s">
        <v>112</v>
      </c>
      <c r="I4789" s="43" t="s">
        <v>48</v>
      </c>
      <c r="J4789" s="43" t="s">
        <v>48</v>
      </c>
      <c r="K4789" s="43" t="s">
        <v>38645</v>
      </c>
      <c r="L4789" s="43" t="s">
        <v>39289</v>
      </c>
      <c r="M4789" s="43" t="s">
        <v>39290</v>
      </c>
      <c r="N4789" t="e">
        <f>VLOOKUP(B4789,HIS退!B:F,5,FALSE)</f>
        <v>#N/A</v>
      </c>
      <c r="O4789" t="e">
        <f t="shared" si="151"/>
        <v>#N/A</v>
      </c>
      <c r="P4789" s="37" t="e">
        <f>VLOOKUP(C4789,微信退!Q:S,3,FALSE)</f>
        <v>#N/A</v>
      </c>
      <c r="Q4789" t="e">
        <f t="shared" si="152"/>
        <v>#N/A</v>
      </c>
    </row>
    <row r="4790" spans="1:17" hidden="1">
      <c r="A4790" s="56">
        <v>42916.369780092595</v>
      </c>
      <c r="B4790" s="43">
        <v>480341</v>
      </c>
      <c r="C4790" s="43" t="s">
        <v>39292</v>
      </c>
      <c r="D4790" s="43" t="s">
        <v>39291</v>
      </c>
      <c r="F4790" s="44">
        <v>10</v>
      </c>
      <c r="G4790" s="43" t="s">
        <v>59</v>
      </c>
      <c r="H4790" s="43" t="s">
        <v>112</v>
      </c>
      <c r="I4790" s="43" t="s">
        <v>48</v>
      </c>
      <c r="J4790" s="43" t="s">
        <v>48</v>
      </c>
      <c r="K4790" s="43" t="s">
        <v>38645</v>
      </c>
      <c r="L4790" s="43" t="s">
        <v>39293</v>
      </c>
      <c r="M4790" s="43" t="s">
        <v>39294</v>
      </c>
      <c r="N4790" t="e">
        <f>VLOOKUP(B4790,HIS退!B:F,5,FALSE)</f>
        <v>#N/A</v>
      </c>
      <c r="O4790" t="e">
        <f t="shared" si="151"/>
        <v>#N/A</v>
      </c>
      <c r="P4790" s="37" t="e">
        <f>VLOOKUP(C4790,微信退!Q:S,3,FALSE)</f>
        <v>#N/A</v>
      </c>
      <c r="Q4790" t="e">
        <f t="shared" si="152"/>
        <v>#N/A</v>
      </c>
    </row>
    <row r="4791" spans="1:17" hidden="1">
      <c r="A4791" s="56">
        <v>42916.369953703703</v>
      </c>
      <c r="B4791" s="43">
        <v>480353</v>
      </c>
      <c r="C4791" s="43" t="s">
        <v>39296</v>
      </c>
      <c r="D4791" s="43" t="s">
        <v>39295</v>
      </c>
      <c r="F4791" s="44">
        <v>200</v>
      </c>
      <c r="G4791" s="43" t="s">
        <v>34</v>
      </c>
      <c r="H4791" s="43" t="s">
        <v>112</v>
      </c>
      <c r="I4791" s="43" t="s">
        <v>48</v>
      </c>
      <c r="J4791" s="43" t="s">
        <v>48</v>
      </c>
      <c r="K4791" s="43" t="s">
        <v>38645</v>
      </c>
      <c r="L4791" s="43" t="s">
        <v>39297</v>
      </c>
      <c r="M4791" s="43" t="s">
        <v>39298</v>
      </c>
      <c r="N4791" t="e">
        <f>VLOOKUP(B4791,HIS退!B:F,5,FALSE)</f>
        <v>#N/A</v>
      </c>
      <c r="O4791" t="e">
        <f t="shared" si="151"/>
        <v>#N/A</v>
      </c>
      <c r="P4791" s="37" t="e">
        <f>VLOOKUP(C4791,微信退!Q:S,3,FALSE)</f>
        <v>#N/A</v>
      </c>
      <c r="Q4791" t="e">
        <f t="shared" si="152"/>
        <v>#N/A</v>
      </c>
    </row>
    <row r="4792" spans="1:17" hidden="1">
      <c r="A4792" s="56">
        <v>42916.370393518519</v>
      </c>
      <c r="B4792" s="43">
        <v>480375</v>
      </c>
      <c r="C4792" s="43" t="s">
        <v>39300</v>
      </c>
      <c r="D4792" s="43" t="s">
        <v>39299</v>
      </c>
      <c r="F4792" s="44">
        <v>1000</v>
      </c>
      <c r="G4792" s="43" t="s">
        <v>59</v>
      </c>
      <c r="H4792" s="43" t="s">
        <v>112</v>
      </c>
      <c r="I4792" s="43" t="s">
        <v>48</v>
      </c>
      <c r="J4792" s="43" t="s">
        <v>48</v>
      </c>
      <c r="K4792" s="43" t="s">
        <v>38645</v>
      </c>
      <c r="L4792" s="43" t="s">
        <v>39301</v>
      </c>
      <c r="M4792" s="43" t="s">
        <v>39302</v>
      </c>
      <c r="N4792" t="e">
        <f>VLOOKUP(B4792,HIS退!B:F,5,FALSE)</f>
        <v>#N/A</v>
      </c>
      <c r="O4792" t="e">
        <f t="shared" si="151"/>
        <v>#N/A</v>
      </c>
      <c r="P4792" s="37" t="e">
        <f>VLOOKUP(C4792,微信退!Q:S,3,FALSE)</f>
        <v>#N/A</v>
      </c>
      <c r="Q4792" t="e">
        <f t="shared" si="152"/>
        <v>#N/A</v>
      </c>
    </row>
    <row r="4793" spans="1:17" hidden="1">
      <c r="A4793" s="56">
        <v>42916.370787037034</v>
      </c>
      <c r="B4793" s="43">
        <v>480435</v>
      </c>
      <c r="C4793" s="43" t="s">
        <v>39303</v>
      </c>
      <c r="D4793" s="43" t="s">
        <v>39177</v>
      </c>
      <c r="F4793" s="44">
        <v>400</v>
      </c>
      <c r="G4793" s="43" t="s">
        <v>59</v>
      </c>
      <c r="H4793" s="43" t="s">
        <v>112</v>
      </c>
      <c r="I4793" s="43" t="s">
        <v>48</v>
      </c>
      <c r="J4793" s="43" t="s">
        <v>48</v>
      </c>
      <c r="K4793" s="43" t="s">
        <v>38645</v>
      </c>
      <c r="L4793" s="43" t="s">
        <v>39304</v>
      </c>
      <c r="M4793" s="43" t="s">
        <v>39305</v>
      </c>
      <c r="N4793" t="e">
        <f>VLOOKUP(B4793,HIS退!B:F,5,FALSE)</f>
        <v>#N/A</v>
      </c>
      <c r="O4793" t="e">
        <f t="shared" si="151"/>
        <v>#N/A</v>
      </c>
      <c r="P4793" s="37" t="e">
        <f>VLOOKUP(C4793,微信退!Q:S,3,FALSE)</f>
        <v>#N/A</v>
      </c>
      <c r="Q4793" t="e">
        <f t="shared" si="152"/>
        <v>#N/A</v>
      </c>
    </row>
    <row r="4794" spans="1:17" hidden="1">
      <c r="A4794" s="56">
        <v>42916.370810185188</v>
      </c>
      <c r="B4794" s="43">
        <v>480407</v>
      </c>
      <c r="C4794" s="43" t="s">
        <v>39307</v>
      </c>
      <c r="D4794" s="43" t="s">
        <v>39306</v>
      </c>
      <c r="F4794" s="44">
        <v>100</v>
      </c>
      <c r="G4794" s="43" t="s">
        <v>59</v>
      </c>
      <c r="H4794" s="43" t="s">
        <v>112</v>
      </c>
      <c r="I4794" s="43" t="s">
        <v>48</v>
      </c>
      <c r="J4794" s="43" t="s">
        <v>48</v>
      </c>
      <c r="K4794" s="43" t="s">
        <v>38645</v>
      </c>
      <c r="L4794" s="43" t="s">
        <v>39308</v>
      </c>
      <c r="M4794" s="43" t="s">
        <v>39309</v>
      </c>
      <c r="N4794" t="e">
        <f>VLOOKUP(B4794,HIS退!B:F,5,FALSE)</f>
        <v>#N/A</v>
      </c>
      <c r="O4794" t="e">
        <f t="shared" si="151"/>
        <v>#N/A</v>
      </c>
      <c r="P4794" s="37" t="e">
        <f>VLOOKUP(C4794,微信退!Q:S,3,FALSE)</f>
        <v>#N/A</v>
      </c>
      <c r="Q4794" t="e">
        <f t="shared" si="152"/>
        <v>#N/A</v>
      </c>
    </row>
    <row r="4795" spans="1:17" hidden="1">
      <c r="A4795" s="56">
        <v>42916.370821759258</v>
      </c>
      <c r="B4795" s="43">
        <v>480409</v>
      </c>
      <c r="C4795" s="43" t="s">
        <v>39311</v>
      </c>
      <c r="D4795" s="43" t="s">
        <v>39310</v>
      </c>
      <c r="F4795" s="44">
        <v>30</v>
      </c>
      <c r="G4795" s="43" t="s">
        <v>59</v>
      </c>
      <c r="H4795" s="43" t="s">
        <v>112</v>
      </c>
      <c r="I4795" s="43" t="s">
        <v>48</v>
      </c>
      <c r="J4795" s="43" t="s">
        <v>48</v>
      </c>
      <c r="K4795" s="43" t="s">
        <v>38645</v>
      </c>
      <c r="L4795" s="43" t="s">
        <v>39312</v>
      </c>
      <c r="M4795" s="43" t="s">
        <v>39313</v>
      </c>
      <c r="N4795" t="e">
        <f>VLOOKUP(B4795,HIS退!B:F,5,FALSE)</f>
        <v>#N/A</v>
      </c>
      <c r="O4795" t="e">
        <f t="shared" si="151"/>
        <v>#N/A</v>
      </c>
      <c r="P4795" s="37" t="e">
        <f>VLOOKUP(C4795,微信退!Q:S,3,FALSE)</f>
        <v>#N/A</v>
      </c>
      <c r="Q4795" t="e">
        <f t="shared" si="152"/>
        <v>#N/A</v>
      </c>
    </row>
    <row r="4796" spans="1:17" hidden="1">
      <c r="A4796" s="56">
        <v>42916.370891203704</v>
      </c>
      <c r="B4796" s="43">
        <v>480411</v>
      </c>
      <c r="C4796" s="43" t="s">
        <v>39314</v>
      </c>
      <c r="D4796" s="43" t="s">
        <v>39185</v>
      </c>
      <c r="F4796" s="44">
        <v>230</v>
      </c>
      <c r="G4796" s="43" t="s">
        <v>34</v>
      </c>
      <c r="H4796" s="43" t="s">
        <v>112</v>
      </c>
      <c r="I4796" s="43" t="s">
        <v>48</v>
      </c>
      <c r="J4796" s="43" t="s">
        <v>48</v>
      </c>
      <c r="K4796" s="43" t="s">
        <v>38645</v>
      </c>
      <c r="L4796" s="43" t="s">
        <v>39315</v>
      </c>
      <c r="M4796" s="43" t="s">
        <v>39316</v>
      </c>
      <c r="N4796" t="e">
        <f>VLOOKUP(B4796,HIS退!B:F,5,FALSE)</f>
        <v>#N/A</v>
      </c>
      <c r="O4796" t="e">
        <f t="shared" si="151"/>
        <v>#N/A</v>
      </c>
      <c r="P4796" s="37" t="e">
        <f>VLOOKUP(C4796,微信退!Q:S,3,FALSE)</f>
        <v>#N/A</v>
      </c>
      <c r="Q4796" t="e">
        <f t="shared" si="152"/>
        <v>#N/A</v>
      </c>
    </row>
    <row r="4797" spans="1:17" hidden="1">
      <c r="A4797" s="56">
        <v>42916.371307870373</v>
      </c>
      <c r="B4797" s="43">
        <v>480455</v>
      </c>
      <c r="C4797" s="43" t="s">
        <v>39318</v>
      </c>
      <c r="D4797" s="43" t="s">
        <v>39317</v>
      </c>
      <c r="F4797" s="44">
        <v>50</v>
      </c>
      <c r="G4797" s="43" t="s">
        <v>59</v>
      </c>
      <c r="H4797" s="43" t="s">
        <v>112</v>
      </c>
      <c r="I4797" s="43" t="s">
        <v>48</v>
      </c>
      <c r="J4797" s="43" t="s">
        <v>48</v>
      </c>
      <c r="K4797" s="43" t="s">
        <v>38645</v>
      </c>
      <c r="L4797" s="43" t="s">
        <v>39319</v>
      </c>
      <c r="M4797" s="43" t="s">
        <v>39320</v>
      </c>
      <c r="N4797" t="e">
        <f>VLOOKUP(B4797,HIS退!B:F,5,FALSE)</f>
        <v>#N/A</v>
      </c>
      <c r="O4797" t="e">
        <f t="shared" si="151"/>
        <v>#N/A</v>
      </c>
      <c r="P4797" s="37" t="e">
        <f>VLOOKUP(C4797,微信退!Q:S,3,FALSE)</f>
        <v>#N/A</v>
      </c>
      <c r="Q4797" t="e">
        <f t="shared" si="152"/>
        <v>#N/A</v>
      </c>
    </row>
    <row r="4798" spans="1:17" hidden="1">
      <c r="A4798" s="56">
        <v>42916.371539351851</v>
      </c>
      <c r="B4798" s="43">
        <v>480465</v>
      </c>
      <c r="C4798" s="43" t="s">
        <v>39322</v>
      </c>
      <c r="D4798" s="43" t="s">
        <v>39321</v>
      </c>
      <c r="F4798" s="44">
        <v>300</v>
      </c>
      <c r="G4798" s="43" t="s">
        <v>59</v>
      </c>
      <c r="H4798" s="43" t="s">
        <v>112</v>
      </c>
      <c r="I4798" s="43" t="s">
        <v>48</v>
      </c>
      <c r="J4798" s="43" t="s">
        <v>48</v>
      </c>
      <c r="K4798" s="43" t="s">
        <v>38645</v>
      </c>
      <c r="L4798" s="43" t="s">
        <v>39323</v>
      </c>
      <c r="M4798" s="43" t="s">
        <v>39324</v>
      </c>
      <c r="N4798" t="e">
        <f>VLOOKUP(B4798,HIS退!B:F,5,FALSE)</f>
        <v>#N/A</v>
      </c>
      <c r="O4798" t="e">
        <f t="shared" si="151"/>
        <v>#N/A</v>
      </c>
      <c r="P4798" s="37" t="e">
        <f>VLOOKUP(C4798,微信退!Q:S,3,FALSE)</f>
        <v>#N/A</v>
      </c>
      <c r="Q4798" t="e">
        <f t="shared" si="152"/>
        <v>#N/A</v>
      </c>
    </row>
    <row r="4799" spans="1:17" hidden="1">
      <c r="A4799" s="56">
        <v>42916.372048611112</v>
      </c>
      <c r="B4799" s="43">
        <v>480506</v>
      </c>
      <c r="C4799" s="43" t="s">
        <v>39326</v>
      </c>
      <c r="D4799" s="43" t="s">
        <v>39325</v>
      </c>
      <c r="F4799" s="44">
        <v>20</v>
      </c>
      <c r="G4799" s="43" t="s">
        <v>59</v>
      </c>
      <c r="H4799" s="43" t="s">
        <v>112</v>
      </c>
      <c r="I4799" s="43" t="s">
        <v>48</v>
      </c>
      <c r="J4799" s="43" t="s">
        <v>48</v>
      </c>
      <c r="K4799" s="43" t="s">
        <v>38645</v>
      </c>
      <c r="L4799" s="43" t="s">
        <v>39327</v>
      </c>
      <c r="M4799" s="43" t="s">
        <v>39328</v>
      </c>
      <c r="N4799" t="e">
        <f>VLOOKUP(B4799,HIS退!B:F,5,FALSE)</f>
        <v>#N/A</v>
      </c>
      <c r="O4799" t="e">
        <f t="shared" si="151"/>
        <v>#N/A</v>
      </c>
      <c r="P4799" s="37" t="e">
        <f>VLOOKUP(C4799,微信退!Q:S,3,FALSE)</f>
        <v>#N/A</v>
      </c>
      <c r="Q4799" t="e">
        <f t="shared" si="152"/>
        <v>#N/A</v>
      </c>
    </row>
    <row r="4800" spans="1:17" hidden="1">
      <c r="A4800" s="56">
        <v>42916.372384259259</v>
      </c>
      <c r="B4800" s="43">
        <v>480539</v>
      </c>
      <c r="C4800" s="43" t="s">
        <v>39329</v>
      </c>
      <c r="D4800" s="43" t="s">
        <v>38375</v>
      </c>
      <c r="F4800" s="44">
        <v>500</v>
      </c>
      <c r="G4800" s="43" t="s">
        <v>59</v>
      </c>
      <c r="H4800" s="43" t="s">
        <v>112</v>
      </c>
      <c r="I4800" s="43" t="s">
        <v>48</v>
      </c>
      <c r="J4800" s="43" t="s">
        <v>48</v>
      </c>
      <c r="K4800" s="43" t="s">
        <v>38645</v>
      </c>
      <c r="L4800" s="43" t="s">
        <v>39330</v>
      </c>
      <c r="M4800" s="43" t="s">
        <v>39331</v>
      </c>
      <c r="N4800" t="e">
        <f>VLOOKUP(B4800,HIS退!B:F,5,FALSE)</f>
        <v>#N/A</v>
      </c>
      <c r="O4800" t="e">
        <f t="shared" si="151"/>
        <v>#N/A</v>
      </c>
      <c r="P4800" s="37" t="e">
        <f>VLOOKUP(C4800,微信退!Q:S,3,FALSE)</f>
        <v>#N/A</v>
      </c>
      <c r="Q4800" t="e">
        <f t="shared" si="152"/>
        <v>#N/A</v>
      </c>
    </row>
    <row r="4801" spans="1:17" hidden="1">
      <c r="A4801" s="56">
        <v>42916.372418981482</v>
      </c>
      <c r="B4801" s="43">
        <v>480518</v>
      </c>
      <c r="C4801" s="43" t="s">
        <v>39333</v>
      </c>
      <c r="D4801" s="43" t="s">
        <v>39332</v>
      </c>
      <c r="F4801" s="44">
        <v>200</v>
      </c>
      <c r="G4801" s="43" t="s">
        <v>34</v>
      </c>
      <c r="H4801" s="43" t="s">
        <v>112</v>
      </c>
      <c r="I4801" s="43" t="s">
        <v>48</v>
      </c>
      <c r="J4801" s="43" t="s">
        <v>48</v>
      </c>
      <c r="K4801" s="43" t="s">
        <v>38645</v>
      </c>
      <c r="L4801" s="43" t="s">
        <v>39334</v>
      </c>
      <c r="M4801" s="43" t="s">
        <v>39335</v>
      </c>
      <c r="N4801" t="e">
        <f>VLOOKUP(B4801,HIS退!B:F,5,FALSE)</f>
        <v>#N/A</v>
      </c>
      <c r="O4801" t="e">
        <f t="shared" si="151"/>
        <v>#N/A</v>
      </c>
      <c r="P4801" s="37" t="e">
        <f>VLOOKUP(C4801,微信退!Q:S,3,FALSE)</f>
        <v>#N/A</v>
      </c>
      <c r="Q4801" t="e">
        <f t="shared" si="152"/>
        <v>#N/A</v>
      </c>
    </row>
    <row r="4802" spans="1:17" hidden="1">
      <c r="A4802" s="56">
        <v>42916.372523148151</v>
      </c>
      <c r="B4802" s="43">
        <v>480527</v>
      </c>
      <c r="C4802" s="43" t="s">
        <v>39336</v>
      </c>
      <c r="D4802" s="43" t="s">
        <v>38561</v>
      </c>
      <c r="F4802" s="44">
        <v>500</v>
      </c>
      <c r="G4802" s="43" t="s">
        <v>59</v>
      </c>
      <c r="H4802" s="43" t="s">
        <v>112</v>
      </c>
      <c r="I4802" s="43" t="s">
        <v>48</v>
      </c>
      <c r="J4802" s="43" t="s">
        <v>48</v>
      </c>
      <c r="K4802" s="43" t="s">
        <v>38645</v>
      </c>
      <c r="L4802" s="43" t="s">
        <v>39337</v>
      </c>
      <c r="M4802" s="43" t="s">
        <v>39338</v>
      </c>
      <c r="N4802" t="e">
        <f>VLOOKUP(B4802,HIS退!B:F,5,FALSE)</f>
        <v>#N/A</v>
      </c>
      <c r="O4802" t="e">
        <f t="shared" si="151"/>
        <v>#N/A</v>
      </c>
      <c r="P4802" s="37" t="e">
        <f>VLOOKUP(C4802,微信退!Q:S,3,FALSE)</f>
        <v>#N/A</v>
      </c>
      <c r="Q4802" t="e">
        <f t="shared" si="152"/>
        <v>#N/A</v>
      </c>
    </row>
    <row r="4803" spans="1:17" hidden="1">
      <c r="A4803" s="56">
        <v>42916.37295138889</v>
      </c>
      <c r="B4803" s="43">
        <v>480584</v>
      </c>
      <c r="C4803" s="43" t="s">
        <v>39340</v>
      </c>
      <c r="D4803" s="43" t="s">
        <v>39339</v>
      </c>
      <c r="F4803" s="44">
        <v>20</v>
      </c>
      <c r="G4803" s="43" t="s">
        <v>59</v>
      </c>
      <c r="H4803" s="43" t="s">
        <v>112</v>
      </c>
      <c r="I4803" s="43" t="s">
        <v>48</v>
      </c>
      <c r="J4803" s="43" t="s">
        <v>48</v>
      </c>
      <c r="K4803" s="43" t="s">
        <v>38645</v>
      </c>
      <c r="L4803" s="43" t="s">
        <v>39341</v>
      </c>
      <c r="M4803" s="43" t="s">
        <v>39342</v>
      </c>
      <c r="N4803" t="e">
        <f>VLOOKUP(B4803,HIS退!B:F,5,FALSE)</f>
        <v>#N/A</v>
      </c>
      <c r="O4803" t="e">
        <f t="shared" si="151"/>
        <v>#N/A</v>
      </c>
      <c r="P4803" s="37" t="e">
        <f>VLOOKUP(C4803,微信退!Q:S,3,FALSE)</f>
        <v>#N/A</v>
      </c>
      <c r="Q4803" t="e">
        <f t="shared" si="152"/>
        <v>#N/A</v>
      </c>
    </row>
    <row r="4804" spans="1:17" hidden="1">
      <c r="A4804" s="56">
        <v>42916.373333333337</v>
      </c>
      <c r="B4804" s="43">
        <v>480609</v>
      </c>
      <c r="C4804" s="43" t="s">
        <v>39344</v>
      </c>
      <c r="D4804" s="43" t="s">
        <v>39343</v>
      </c>
      <c r="F4804" s="44">
        <v>80</v>
      </c>
      <c r="G4804" s="43" t="s">
        <v>34</v>
      </c>
      <c r="H4804" s="43" t="s">
        <v>112</v>
      </c>
      <c r="I4804" s="43" t="s">
        <v>48</v>
      </c>
      <c r="J4804" s="43" t="s">
        <v>48</v>
      </c>
      <c r="K4804" s="43" t="s">
        <v>38645</v>
      </c>
      <c r="L4804" s="43" t="s">
        <v>39345</v>
      </c>
      <c r="M4804" s="43" t="s">
        <v>39346</v>
      </c>
      <c r="N4804" t="e">
        <f>VLOOKUP(B4804,HIS退!B:F,5,FALSE)</f>
        <v>#N/A</v>
      </c>
      <c r="O4804" t="e">
        <f t="shared" si="151"/>
        <v>#N/A</v>
      </c>
      <c r="P4804" s="37" t="e">
        <f>VLOOKUP(C4804,微信退!Q:S,3,FALSE)</f>
        <v>#N/A</v>
      </c>
      <c r="Q4804" t="e">
        <f t="shared" si="152"/>
        <v>#N/A</v>
      </c>
    </row>
    <row r="4805" spans="1:17" hidden="1">
      <c r="A4805" s="56">
        <v>42916.373379629629</v>
      </c>
      <c r="B4805" s="43">
        <v>480632</v>
      </c>
      <c r="C4805" s="43" t="s">
        <v>39348</v>
      </c>
      <c r="D4805" s="43" t="s">
        <v>39347</v>
      </c>
      <c r="F4805" s="44">
        <v>200</v>
      </c>
      <c r="G4805" s="43" t="s">
        <v>34</v>
      </c>
      <c r="H4805" s="43" t="s">
        <v>112</v>
      </c>
      <c r="I4805" s="43" t="s">
        <v>48</v>
      </c>
      <c r="J4805" s="43" t="s">
        <v>48</v>
      </c>
      <c r="K4805" s="43" t="s">
        <v>38645</v>
      </c>
      <c r="L4805" s="43" t="s">
        <v>39349</v>
      </c>
      <c r="M4805" s="43" t="s">
        <v>39350</v>
      </c>
      <c r="N4805" t="e">
        <f>VLOOKUP(B4805,HIS退!B:F,5,FALSE)</f>
        <v>#N/A</v>
      </c>
      <c r="O4805" t="e">
        <f t="shared" si="151"/>
        <v>#N/A</v>
      </c>
      <c r="P4805" s="37" t="e">
        <f>VLOOKUP(C4805,微信退!Q:S,3,FALSE)</f>
        <v>#N/A</v>
      </c>
      <c r="Q4805" t="e">
        <f t="shared" si="152"/>
        <v>#N/A</v>
      </c>
    </row>
    <row r="4806" spans="1:17" hidden="1">
      <c r="A4806" s="56">
        <v>42916.374166666668</v>
      </c>
      <c r="B4806" s="43">
        <v>480678</v>
      </c>
      <c r="C4806" s="43" t="s">
        <v>39352</v>
      </c>
      <c r="D4806" s="43" t="s">
        <v>39351</v>
      </c>
      <c r="F4806" s="44">
        <v>10</v>
      </c>
      <c r="G4806" s="43" t="s">
        <v>59</v>
      </c>
      <c r="H4806" s="43" t="s">
        <v>112</v>
      </c>
      <c r="I4806" s="43" t="s">
        <v>48</v>
      </c>
      <c r="J4806" s="43" t="s">
        <v>48</v>
      </c>
      <c r="K4806" s="43" t="s">
        <v>38645</v>
      </c>
      <c r="L4806" s="43" t="s">
        <v>39353</v>
      </c>
      <c r="M4806" s="43" t="s">
        <v>39354</v>
      </c>
      <c r="N4806" t="e">
        <f>VLOOKUP(B4806,HIS退!B:F,5,FALSE)</f>
        <v>#N/A</v>
      </c>
      <c r="O4806" t="e">
        <f t="shared" si="151"/>
        <v>#N/A</v>
      </c>
      <c r="P4806" s="37" t="e">
        <f>VLOOKUP(C4806,微信退!Q:S,3,FALSE)</f>
        <v>#N/A</v>
      </c>
      <c r="Q4806" t="e">
        <f t="shared" si="152"/>
        <v>#N/A</v>
      </c>
    </row>
    <row r="4807" spans="1:17" hidden="1">
      <c r="A4807" s="56">
        <v>42916.374282407407</v>
      </c>
      <c r="B4807" s="43">
        <v>480699</v>
      </c>
      <c r="C4807" s="43" t="s">
        <v>39356</v>
      </c>
      <c r="D4807" s="43" t="s">
        <v>39355</v>
      </c>
      <c r="F4807" s="44">
        <v>100</v>
      </c>
      <c r="G4807" s="43" t="s">
        <v>34</v>
      </c>
      <c r="H4807" s="43" t="s">
        <v>112</v>
      </c>
      <c r="I4807" s="43" t="s">
        <v>48</v>
      </c>
      <c r="J4807" s="43" t="s">
        <v>48</v>
      </c>
      <c r="K4807" s="43" t="s">
        <v>38645</v>
      </c>
      <c r="L4807" s="43" t="s">
        <v>39357</v>
      </c>
      <c r="M4807" s="43" t="s">
        <v>39358</v>
      </c>
      <c r="N4807" t="e">
        <f>VLOOKUP(B4807,HIS退!B:F,5,FALSE)</f>
        <v>#N/A</v>
      </c>
      <c r="O4807" t="e">
        <f t="shared" si="151"/>
        <v>#N/A</v>
      </c>
      <c r="P4807" s="37" t="e">
        <f>VLOOKUP(C4807,微信退!Q:S,3,FALSE)</f>
        <v>#N/A</v>
      </c>
      <c r="Q4807" t="e">
        <f t="shared" si="152"/>
        <v>#N/A</v>
      </c>
    </row>
    <row r="4808" spans="1:17" hidden="1">
      <c r="A4808" s="56">
        <v>42916.375</v>
      </c>
      <c r="B4808" s="43">
        <v>480753</v>
      </c>
      <c r="C4808" s="43" t="s">
        <v>39359</v>
      </c>
      <c r="D4808" s="43" t="s">
        <v>39196</v>
      </c>
      <c r="F4808" s="44">
        <v>300</v>
      </c>
      <c r="G4808" s="43" t="s">
        <v>59</v>
      </c>
      <c r="H4808" s="43" t="s">
        <v>112</v>
      </c>
      <c r="I4808" s="43" t="s">
        <v>48</v>
      </c>
      <c r="J4808" s="43" t="s">
        <v>48</v>
      </c>
      <c r="K4808" s="43" t="s">
        <v>38645</v>
      </c>
      <c r="L4808" s="43" t="s">
        <v>39360</v>
      </c>
      <c r="M4808" s="43" t="s">
        <v>39361</v>
      </c>
      <c r="N4808" t="e">
        <f>VLOOKUP(B4808,HIS退!B:F,5,FALSE)</f>
        <v>#N/A</v>
      </c>
      <c r="O4808" t="e">
        <f t="shared" si="151"/>
        <v>#N/A</v>
      </c>
      <c r="P4808" s="37" t="e">
        <f>VLOOKUP(C4808,微信退!Q:S,3,FALSE)</f>
        <v>#N/A</v>
      </c>
      <c r="Q4808" t="e">
        <f t="shared" si="152"/>
        <v>#N/A</v>
      </c>
    </row>
    <row r="4809" spans="1:17" hidden="1">
      <c r="A4809" s="56">
        <v>42916.376226851855</v>
      </c>
      <c r="B4809" s="43">
        <v>480807</v>
      </c>
      <c r="C4809" s="43" t="s">
        <v>39362</v>
      </c>
      <c r="D4809" s="43" t="s">
        <v>39108</v>
      </c>
      <c r="F4809" s="44">
        <v>240</v>
      </c>
      <c r="G4809" s="43" t="s">
        <v>59</v>
      </c>
      <c r="H4809" s="43" t="s">
        <v>112</v>
      </c>
      <c r="I4809" s="43" t="s">
        <v>48</v>
      </c>
      <c r="J4809" s="43" t="s">
        <v>48</v>
      </c>
      <c r="K4809" s="43" t="s">
        <v>38645</v>
      </c>
      <c r="L4809" s="43" t="s">
        <v>39363</v>
      </c>
      <c r="M4809" s="43" t="s">
        <v>39364</v>
      </c>
      <c r="N4809" t="e">
        <f>VLOOKUP(B4809,HIS退!B:F,5,FALSE)</f>
        <v>#N/A</v>
      </c>
      <c r="O4809" t="e">
        <f t="shared" ref="O4809:O4872" si="153">IF(N4809=F4809*-1,"",1)</f>
        <v>#N/A</v>
      </c>
      <c r="P4809" s="37" t="e">
        <f>VLOOKUP(C4809,微信退!Q:S,3,FALSE)</f>
        <v>#N/A</v>
      </c>
      <c r="Q4809" t="e">
        <f t="shared" ref="Q4809:Q4872" si="154">IF(P4809=F4809,"",1)</f>
        <v>#N/A</v>
      </c>
    </row>
    <row r="4810" spans="1:17" hidden="1">
      <c r="A4810" s="56">
        <v>42916.376539351855</v>
      </c>
      <c r="B4810" s="43">
        <v>480835</v>
      </c>
      <c r="C4810" s="43" t="s">
        <v>39366</v>
      </c>
      <c r="D4810" s="43" t="s">
        <v>39365</v>
      </c>
      <c r="F4810" s="44">
        <v>250</v>
      </c>
      <c r="G4810" s="43" t="s">
        <v>59</v>
      </c>
      <c r="H4810" s="43" t="s">
        <v>112</v>
      </c>
      <c r="I4810" s="43" t="s">
        <v>48</v>
      </c>
      <c r="J4810" s="43" t="s">
        <v>48</v>
      </c>
      <c r="K4810" s="43" t="s">
        <v>38645</v>
      </c>
      <c r="L4810" s="43" t="s">
        <v>39367</v>
      </c>
      <c r="M4810" s="43" t="s">
        <v>39368</v>
      </c>
      <c r="N4810" t="e">
        <f>VLOOKUP(B4810,HIS退!B:F,5,FALSE)</f>
        <v>#N/A</v>
      </c>
      <c r="O4810" t="e">
        <f t="shared" si="153"/>
        <v>#N/A</v>
      </c>
      <c r="P4810" s="37" t="e">
        <f>VLOOKUP(C4810,微信退!Q:S,3,FALSE)</f>
        <v>#N/A</v>
      </c>
      <c r="Q4810" t="e">
        <f t="shared" si="154"/>
        <v>#N/A</v>
      </c>
    </row>
    <row r="4811" spans="1:17" hidden="1">
      <c r="A4811" s="56">
        <v>42916.377002314817</v>
      </c>
      <c r="B4811" s="43">
        <v>480872</v>
      </c>
      <c r="C4811" s="43" t="s">
        <v>39370</v>
      </c>
      <c r="D4811" s="43" t="s">
        <v>39369</v>
      </c>
      <c r="F4811" s="44">
        <v>1000</v>
      </c>
      <c r="G4811" s="43" t="s">
        <v>59</v>
      </c>
      <c r="H4811" s="43" t="s">
        <v>112</v>
      </c>
      <c r="I4811" s="43" t="s">
        <v>48</v>
      </c>
      <c r="J4811" s="43" t="s">
        <v>48</v>
      </c>
      <c r="K4811" s="43" t="s">
        <v>38645</v>
      </c>
      <c r="L4811" s="43" t="s">
        <v>39371</v>
      </c>
      <c r="M4811" s="43" t="s">
        <v>39372</v>
      </c>
      <c r="N4811" t="e">
        <f>VLOOKUP(B4811,HIS退!B:F,5,FALSE)</f>
        <v>#N/A</v>
      </c>
      <c r="O4811" t="e">
        <f t="shared" si="153"/>
        <v>#N/A</v>
      </c>
      <c r="P4811" s="37" t="e">
        <f>VLOOKUP(C4811,微信退!Q:S,3,FALSE)</f>
        <v>#N/A</v>
      </c>
      <c r="Q4811" t="e">
        <f t="shared" si="154"/>
        <v>#N/A</v>
      </c>
    </row>
    <row r="4812" spans="1:17" hidden="1">
      <c r="A4812" s="56">
        <v>42916.377175925925</v>
      </c>
      <c r="B4812" s="43">
        <v>480894</v>
      </c>
      <c r="C4812" s="43" t="s">
        <v>39373</v>
      </c>
      <c r="D4812" s="43" t="s">
        <v>38440</v>
      </c>
      <c r="F4812" s="44">
        <v>200</v>
      </c>
      <c r="G4812" s="43" t="s">
        <v>59</v>
      </c>
      <c r="H4812" s="43" t="s">
        <v>112</v>
      </c>
      <c r="I4812" s="43" t="s">
        <v>48</v>
      </c>
      <c r="J4812" s="43" t="s">
        <v>48</v>
      </c>
      <c r="K4812" s="43" t="s">
        <v>38645</v>
      </c>
      <c r="L4812" s="43" t="s">
        <v>39374</v>
      </c>
      <c r="M4812" s="43" t="s">
        <v>39375</v>
      </c>
      <c r="N4812" t="e">
        <f>VLOOKUP(B4812,HIS退!B:F,5,FALSE)</f>
        <v>#N/A</v>
      </c>
      <c r="O4812" t="e">
        <f t="shared" si="153"/>
        <v>#N/A</v>
      </c>
      <c r="P4812" s="37" t="e">
        <f>VLOOKUP(C4812,微信退!Q:S,3,FALSE)</f>
        <v>#N/A</v>
      </c>
      <c r="Q4812" t="e">
        <f t="shared" si="154"/>
        <v>#N/A</v>
      </c>
    </row>
    <row r="4813" spans="1:17" hidden="1">
      <c r="A4813" s="56">
        <v>42916.377789351849</v>
      </c>
      <c r="B4813" s="43">
        <v>480915</v>
      </c>
      <c r="C4813" s="43" t="s">
        <v>39376</v>
      </c>
      <c r="D4813" s="43" t="s">
        <v>28248</v>
      </c>
      <c r="F4813" s="44">
        <v>100</v>
      </c>
      <c r="G4813" s="43" t="s">
        <v>34</v>
      </c>
      <c r="H4813" s="43" t="s">
        <v>112</v>
      </c>
      <c r="I4813" s="43" t="s">
        <v>48</v>
      </c>
      <c r="J4813" s="43" t="s">
        <v>48</v>
      </c>
      <c r="K4813" s="43" t="s">
        <v>38645</v>
      </c>
      <c r="L4813" s="43" t="s">
        <v>39377</v>
      </c>
      <c r="M4813" s="43" t="s">
        <v>39378</v>
      </c>
      <c r="N4813" t="e">
        <f>VLOOKUP(B4813,HIS退!B:F,5,FALSE)</f>
        <v>#N/A</v>
      </c>
      <c r="O4813" t="e">
        <f t="shared" si="153"/>
        <v>#N/A</v>
      </c>
      <c r="P4813" s="37" t="e">
        <f>VLOOKUP(C4813,微信退!Q:S,3,FALSE)</f>
        <v>#N/A</v>
      </c>
      <c r="Q4813" t="e">
        <f t="shared" si="154"/>
        <v>#N/A</v>
      </c>
    </row>
    <row r="4814" spans="1:17" hidden="1">
      <c r="A4814" s="56">
        <v>42916.377824074072</v>
      </c>
      <c r="B4814" s="43">
        <v>480926</v>
      </c>
      <c r="C4814" s="43" t="s">
        <v>39379</v>
      </c>
      <c r="D4814" s="43" t="s">
        <v>38811</v>
      </c>
      <c r="F4814" s="44">
        <v>20</v>
      </c>
      <c r="G4814" s="43" t="s">
        <v>59</v>
      </c>
      <c r="H4814" s="43" t="s">
        <v>112</v>
      </c>
      <c r="I4814" s="43" t="s">
        <v>48</v>
      </c>
      <c r="J4814" s="43" t="s">
        <v>48</v>
      </c>
      <c r="K4814" s="43" t="s">
        <v>38645</v>
      </c>
      <c r="L4814" s="43" t="s">
        <v>39380</v>
      </c>
      <c r="M4814" s="43" t="s">
        <v>39381</v>
      </c>
      <c r="N4814" t="e">
        <f>VLOOKUP(B4814,HIS退!B:F,5,FALSE)</f>
        <v>#N/A</v>
      </c>
      <c r="O4814" t="e">
        <f t="shared" si="153"/>
        <v>#N/A</v>
      </c>
      <c r="P4814" s="37" t="e">
        <f>VLOOKUP(C4814,微信退!Q:S,3,FALSE)</f>
        <v>#N/A</v>
      </c>
      <c r="Q4814" t="e">
        <f t="shared" si="154"/>
        <v>#N/A</v>
      </c>
    </row>
    <row r="4815" spans="1:17" hidden="1">
      <c r="A4815" s="56">
        <v>42916.37903935185</v>
      </c>
      <c r="B4815" s="43">
        <v>481026</v>
      </c>
      <c r="C4815" s="43" t="s">
        <v>39382</v>
      </c>
      <c r="D4815" s="43" t="s">
        <v>38673</v>
      </c>
      <c r="F4815" s="44">
        <v>200</v>
      </c>
      <c r="G4815" s="43" t="s">
        <v>34</v>
      </c>
      <c r="H4815" s="43" t="s">
        <v>112</v>
      </c>
      <c r="I4815" s="43" t="s">
        <v>48</v>
      </c>
      <c r="J4815" s="43" t="s">
        <v>48</v>
      </c>
      <c r="K4815" s="43" t="s">
        <v>38645</v>
      </c>
      <c r="L4815" s="43" t="s">
        <v>39383</v>
      </c>
      <c r="M4815" s="43" t="s">
        <v>39384</v>
      </c>
      <c r="N4815" t="e">
        <f>VLOOKUP(B4815,HIS退!B:F,5,FALSE)</f>
        <v>#N/A</v>
      </c>
      <c r="O4815" t="e">
        <f t="shared" si="153"/>
        <v>#N/A</v>
      </c>
      <c r="P4815" s="37" t="e">
        <f>VLOOKUP(C4815,微信退!Q:S,3,FALSE)</f>
        <v>#N/A</v>
      </c>
      <c r="Q4815" t="e">
        <f t="shared" si="154"/>
        <v>#N/A</v>
      </c>
    </row>
    <row r="4816" spans="1:17" hidden="1">
      <c r="A4816" s="56">
        <v>42916.379062499997</v>
      </c>
      <c r="B4816" s="43">
        <v>481047</v>
      </c>
      <c r="C4816" s="43" t="s">
        <v>39386</v>
      </c>
      <c r="D4816" s="43" t="s">
        <v>39385</v>
      </c>
      <c r="F4816" s="44">
        <v>100</v>
      </c>
      <c r="G4816" s="43" t="s">
        <v>59</v>
      </c>
      <c r="H4816" s="43" t="s">
        <v>112</v>
      </c>
      <c r="I4816" s="43" t="s">
        <v>48</v>
      </c>
      <c r="J4816" s="43" t="s">
        <v>48</v>
      </c>
      <c r="K4816" s="43" t="s">
        <v>38645</v>
      </c>
      <c r="L4816" s="43" t="s">
        <v>39387</v>
      </c>
      <c r="M4816" s="43" t="s">
        <v>39388</v>
      </c>
      <c r="N4816" t="e">
        <f>VLOOKUP(B4816,HIS退!B:F,5,FALSE)</f>
        <v>#N/A</v>
      </c>
      <c r="O4816" t="e">
        <f t="shared" si="153"/>
        <v>#N/A</v>
      </c>
      <c r="P4816" s="37" t="e">
        <f>VLOOKUP(C4816,微信退!Q:S,3,FALSE)</f>
        <v>#N/A</v>
      </c>
      <c r="Q4816" t="e">
        <f t="shared" si="154"/>
        <v>#N/A</v>
      </c>
    </row>
    <row r="4817" spans="1:17" hidden="1">
      <c r="A4817" s="56">
        <v>42916.379201388889</v>
      </c>
      <c r="B4817" s="43">
        <v>481057</v>
      </c>
      <c r="C4817" s="43" t="s">
        <v>39390</v>
      </c>
      <c r="D4817" s="43" t="s">
        <v>39389</v>
      </c>
      <c r="F4817" s="44">
        <v>180</v>
      </c>
      <c r="G4817" s="43" t="s">
        <v>59</v>
      </c>
      <c r="H4817" s="43" t="s">
        <v>112</v>
      </c>
      <c r="I4817" s="43" t="s">
        <v>48</v>
      </c>
      <c r="J4817" s="43" t="s">
        <v>48</v>
      </c>
      <c r="K4817" s="43" t="s">
        <v>38645</v>
      </c>
      <c r="L4817" s="43" t="s">
        <v>39391</v>
      </c>
      <c r="M4817" s="43" t="s">
        <v>39392</v>
      </c>
      <c r="N4817" t="e">
        <f>VLOOKUP(B4817,HIS退!B:F,5,FALSE)</f>
        <v>#N/A</v>
      </c>
      <c r="O4817" t="e">
        <f t="shared" si="153"/>
        <v>#N/A</v>
      </c>
      <c r="P4817" s="37" t="e">
        <f>VLOOKUP(C4817,微信退!Q:S,3,FALSE)</f>
        <v>#N/A</v>
      </c>
      <c r="Q4817" t="e">
        <f t="shared" si="154"/>
        <v>#N/A</v>
      </c>
    </row>
    <row r="4818" spans="1:17" hidden="1">
      <c r="A4818" s="56">
        <v>42916.379328703704</v>
      </c>
      <c r="B4818" s="43">
        <v>481069</v>
      </c>
      <c r="C4818" s="43" t="s">
        <v>39394</v>
      </c>
      <c r="D4818" s="43" t="s">
        <v>39393</v>
      </c>
      <c r="F4818" s="44">
        <v>500</v>
      </c>
      <c r="G4818" s="43" t="s">
        <v>34</v>
      </c>
      <c r="H4818" s="43" t="s">
        <v>112</v>
      </c>
      <c r="I4818" s="43" t="s">
        <v>48</v>
      </c>
      <c r="J4818" s="43" t="s">
        <v>48</v>
      </c>
      <c r="K4818" s="43" t="s">
        <v>38645</v>
      </c>
      <c r="L4818" s="43" t="s">
        <v>39395</v>
      </c>
      <c r="M4818" s="43" t="s">
        <v>39396</v>
      </c>
      <c r="N4818" t="e">
        <f>VLOOKUP(B4818,HIS退!B:F,5,FALSE)</f>
        <v>#N/A</v>
      </c>
      <c r="O4818" t="e">
        <f t="shared" si="153"/>
        <v>#N/A</v>
      </c>
      <c r="P4818" s="37" t="e">
        <f>VLOOKUP(C4818,微信退!Q:S,3,FALSE)</f>
        <v>#N/A</v>
      </c>
      <c r="Q4818" t="e">
        <f t="shared" si="154"/>
        <v>#N/A</v>
      </c>
    </row>
    <row r="4819" spans="1:17" hidden="1">
      <c r="A4819" s="56">
        <v>42916.379386574074</v>
      </c>
      <c r="B4819" s="43">
        <v>481120</v>
      </c>
      <c r="C4819" s="43" t="s">
        <v>39398</v>
      </c>
      <c r="D4819" s="43" t="s">
        <v>39397</v>
      </c>
      <c r="F4819" s="44">
        <v>20</v>
      </c>
      <c r="G4819" s="43" t="s">
        <v>59</v>
      </c>
      <c r="H4819" s="43" t="s">
        <v>112</v>
      </c>
      <c r="I4819" s="43" t="s">
        <v>48</v>
      </c>
      <c r="J4819" s="43" t="s">
        <v>48</v>
      </c>
      <c r="K4819" s="43" t="s">
        <v>38645</v>
      </c>
      <c r="L4819" s="43" t="s">
        <v>39399</v>
      </c>
      <c r="M4819" s="43" t="s">
        <v>39400</v>
      </c>
      <c r="N4819" t="e">
        <f>VLOOKUP(B4819,HIS退!B:F,5,FALSE)</f>
        <v>#N/A</v>
      </c>
      <c r="O4819" t="e">
        <f t="shared" si="153"/>
        <v>#N/A</v>
      </c>
      <c r="P4819" s="37" t="e">
        <f>VLOOKUP(C4819,微信退!Q:S,3,FALSE)</f>
        <v>#N/A</v>
      </c>
      <c r="Q4819" t="e">
        <f t="shared" si="154"/>
        <v>#N/A</v>
      </c>
    </row>
    <row r="4820" spans="1:17" hidden="1">
      <c r="A4820" s="56">
        <v>42916.37976851852</v>
      </c>
      <c r="B4820" s="43">
        <v>481112</v>
      </c>
      <c r="C4820" s="43" t="s">
        <v>39402</v>
      </c>
      <c r="D4820" s="43" t="s">
        <v>39401</v>
      </c>
      <c r="F4820" s="44">
        <v>100</v>
      </c>
      <c r="G4820" s="43" t="s">
        <v>34</v>
      </c>
      <c r="H4820" s="43" t="s">
        <v>112</v>
      </c>
      <c r="I4820" s="43" t="s">
        <v>48</v>
      </c>
      <c r="J4820" s="43" t="s">
        <v>48</v>
      </c>
      <c r="K4820" s="43" t="s">
        <v>38645</v>
      </c>
      <c r="L4820" s="43" t="s">
        <v>39403</v>
      </c>
      <c r="M4820" s="43" t="s">
        <v>39404</v>
      </c>
      <c r="N4820" t="e">
        <f>VLOOKUP(B4820,HIS退!B:F,5,FALSE)</f>
        <v>#N/A</v>
      </c>
      <c r="O4820" t="e">
        <f t="shared" si="153"/>
        <v>#N/A</v>
      </c>
      <c r="P4820" s="37" t="e">
        <f>VLOOKUP(C4820,微信退!Q:S,3,FALSE)</f>
        <v>#N/A</v>
      </c>
      <c r="Q4820" t="e">
        <f t="shared" si="154"/>
        <v>#N/A</v>
      </c>
    </row>
    <row r="4821" spans="1:17" hidden="1">
      <c r="A4821" s="56">
        <v>42916.380057870374</v>
      </c>
      <c r="B4821" s="43">
        <v>481114</v>
      </c>
      <c r="C4821" s="43" t="s">
        <v>39406</v>
      </c>
      <c r="D4821" s="43" t="s">
        <v>39405</v>
      </c>
      <c r="F4821" s="44">
        <v>20</v>
      </c>
      <c r="G4821" s="43" t="s">
        <v>59</v>
      </c>
      <c r="H4821" s="43" t="s">
        <v>112</v>
      </c>
      <c r="I4821" s="43" t="s">
        <v>48</v>
      </c>
      <c r="J4821" s="43" t="s">
        <v>48</v>
      </c>
      <c r="K4821" s="43" t="s">
        <v>38645</v>
      </c>
      <c r="L4821" s="43" t="s">
        <v>39407</v>
      </c>
      <c r="M4821" s="43" t="s">
        <v>39408</v>
      </c>
      <c r="N4821" t="e">
        <f>VLOOKUP(B4821,HIS退!B:F,5,FALSE)</f>
        <v>#N/A</v>
      </c>
      <c r="O4821" t="e">
        <f t="shared" si="153"/>
        <v>#N/A</v>
      </c>
      <c r="P4821" s="37" t="e">
        <f>VLOOKUP(C4821,微信退!Q:S,3,FALSE)</f>
        <v>#N/A</v>
      </c>
      <c r="Q4821" t="e">
        <f t="shared" si="154"/>
        <v>#N/A</v>
      </c>
    </row>
    <row r="4822" spans="1:17" hidden="1">
      <c r="A4822" s="56">
        <v>42916.380567129629</v>
      </c>
      <c r="B4822" s="43">
        <v>481182</v>
      </c>
      <c r="C4822" s="43" t="s">
        <v>39410</v>
      </c>
      <c r="D4822" s="43" t="s">
        <v>39409</v>
      </c>
      <c r="F4822" s="44">
        <v>20</v>
      </c>
      <c r="G4822" s="43" t="s">
        <v>59</v>
      </c>
      <c r="H4822" s="43" t="s">
        <v>112</v>
      </c>
      <c r="I4822" s="43" t="s">
        <v>48</v>
      </c>
      <c r="J4822" s="43" t="s">
        <v>48</v>
      </c>
      <c r="K4822" s="43" t="s">
        <v>38645</v>
      </c>
      <c r="L4822" s="43" t="s">
        <v>39411</v>
      </c>
      <c r="M4822" s="43" t="s">
        <v>39412</v>
      </c>
      <c r="N4822" t="e">
        <f>VLOOKUP(B4822,HIS退!B:F,5,FALSE)</f>
        <v>#N/A</v>
      </c>
      <c r="O4822" t="e">
        <f t="shared" si="153"/>
        <v>#N/A</v>
      </c>
      <c r="P4822" s="37" t="e">
        <f>VLOOKUP(C4822,微信退!Q:S,3,FALSE)</f>
        <v>#N/A</v>
      </c>
      <c r="Q4822" t="e">
        <f t="shared" si="154"/>
        <v>#N/A</v>
      </c>
    </row>
    <row r="4823" spans="1:17" hidden="1">
      <c r="A4823" s="56">
        <v>42916.380706018521</v>
      </c>
      <c r="B4823" s="43">
        <v>481321</v>
      </c>
      <c r="C4823" s="43" t="s">
        <v>39414</v>
      </c>
      <c r="D4823" s="43" t="s">
        <v>39413</v>
      </c>
      <c r="F4823" s="44">
        <v>20</v>
      </c>
      <c r="G4823" s="43" t="s">
        <v>59</v>
      </c>
      <c r="H4823" s="43" t="s">
        <v>112</v>
      </c>
      <c r="I4823" s="43" t="s">
        <v>48</v>
      </c>
      <c r="J4823" s="43" t="s">
        <v>48</v>
      </c>
      <c r="K4823" s="43" t="s">
        <v>38645</v>
      </c>
      <c r="L4823" s="43" t="s">
        <v>39415</v>
      </c>
      <c r="M4823" s="43" t="s">
        <v>39416</v>
      </c>
      <c r="N4823" t="e">
        <f>VLOOKUP(B4823,HIS退!B:F,5,FALSE)</f>
        <v>#N/A</v>
      </c>
      <c r="O4823" t="e">
        <f t="shared" si="153"/>
        <v>#N/A</v>
      </c>
      <c r="P4823" s="37" t="e">
        <f>VLOOKUP(C4823,微信退!Q:S,3,FALSE)</f>
        <v>#N/A</v>
      </c>
      <c r="Q4823" t="e">
        <f t="shared" si="154"/>
        <v>#N/A</v>
      </c>
    </row>
    <row r="4824" spans="1:17" hidden="1">
      <c r="A4824" s="56">
        <v>42916.380752314813</v>
      </c>
      <c r="B4824" s="43">
        <v>481178</v>
      </c>
      <c r="C4824" s="43" t="s">
        <v>39418</v>
      </c>
      <c r="D4824" s="43" t="s">
        <v>39417</v>
      </c>
      <c r="F4824" s="44">
        <v>200</v>
      </c>
      <c r="G4824" s="43" t="s">
        <v>59</v>
      </c>
      <c r="H4824" s="43" t="s">
        <v>112</v>
      </c>
      <c r="I4824" s="43" t="s">
        <v>48</v>
      </c>
      <c r="J4824" s="43" t="s">
        <v>48</v>
      </c>
      <c r="K4824" s="43" t="s">
        <v>38645</v>
      </c>
      <c r="L4824" s="43" t="s">
        <v>39419</v>
      </c>
      <c r="M4824" s="43" t="s">
        <v>39420</v>
      </c>
      <c r="N4824" t="e">
        <f>VLOOKUP(B4824,HIS退!B:F,5,FALSE)</f>
        <v>#N/A</v>
      </c>
      <c r="O4824" t="e">
        <f t="shared" si="153"/>
        <v>#N/A</v>
      </c>
      <c r="P4824" s="37" t="e">
        <f>VLOOKUP(C4824,微信退!Q:S,3,FALSE)</f>
        <v>#N/A</v>
      </c>
      <c r="Q4824" t="e">
        <f t="shared" si="154"/>
        <v>#N/A</v>
      </c>
    </row>
    <row r="4825" spans="1:17" hidden="1">
      <c r="A4825" s="56">
        <v>42916.380925925929</v>
      </c>
      <c r="B4825" s="43">
        <v>481186</v>
      </c>
      <c r="C4825" s="43" t="s">
        <v>39422</v>
      </c>
      <c r="D4825" s="43" t="s">
        <v>39421</v>
      </c>
      <c r="F4825" s="44">
        <v>200</v>
      </c>
      <c r="G4825" s="43" t="s">
        <v>59</v>
      </c>
      <c r="H4825" s="43" t="s">
        <v>112</v>
      </c>
      <c r="I4825" s="43" t="s">
        <v>48</v>
      </c>
      <c r="J4825" s="43" t="s">
        <v>48</v>
      </c>
      <c r="K4825" s="43" t="s">
        <v>38645</v>
      </c>
      <c r="L4825" s="43" t="s">
        <v>39423</v>
      </c>
      <c r="M4825" s="43" t="s">
        <v>39424</v>
      </c>
      <c r="N4825" t="e">
        <f>VLOOKUP(B4825,HIS退!B:F,5,FALSE)</f>
        <v>#N/A</v>
      </c>
      <c r="O4825" t="e">
        <f t="shared" si="153"/>
        <v>#N/A</v>
      </c>
      <c r="P4825" s="37" t="e">
        <f>VLOOKUP(C4825,微信退!Q:S,3,FALSE)</f>
        <v>#N/A</v>
      </c>
      <c r="Q4825" t="e">
        <f t="shared" si="154"/>
        <v>#N/A</v>
      </c>
    </row>
    <row r="4826" spans="1:17" hidden="1">
      <c r="A4826" s="56">
        <v>42916.381319444445</v>
      </c>
      <c r="B4826" s="43">
        <v>481245</v>
      </c>
      <c r="C4826" s="43" t="s">
        <v>39426</v>
      </c>
      <c r="D4826" s="43" t="s">
        <v>39425</v>
      </c>
      <c r="F4826" s="44">
        <v>600</v>
      </c>
      <c r="G4826" s="43" t="s">
        <v>59</v>
      </c>
      <c r="H4826" s="43" t="s">
        <v>112</v>
      </c>
      <c r="I4826" s="43" t="s">
        <v>48</v>
      </c>
      <c r="J4826" s="43" t="s">
        <v>48</v>
      </c>
      <c r="K4826" s="43" t="s">
        <v>38645</v>
      </c>
      <c r="L4826" s="43" t="s">
        <v>39427</v>
      </c>
      <c r="M4826" s="43" t="s">
        <v>39428</v>
      </c>
      <c r="N4826" t="e">
        <f>VLOOKUP(B4826,HIS退!B:F,5,FALSE)</f>
        <v>#N/A</v>
      </c>
      <c r="O4826" t="e">
        <f t="shared" si="153"/>
        <v>#N/A</v>
      </c>
      <c r="P4826" s="37" t="e">
        <f>VLOOKUP(C4826,微信退!Q:S,3,FALSE)</f>
        <v>#N/A</v>
      </c>
      <c r="Q4826" t="e">
        <f t="shared" si="154"/>
        <v>#N/A</v>
      </c>
    </row>
    <row r="4827" spans="1:17" hidden="1">
      <c r="A4827" s="56">
        <v>42916.381342592591</v>
      </c>
      <c r="B4827" s="43">
        <v>481221</v>
      </c>
      <c r="C4827" s="43" t="s">
        <v>39430</v>
      </c>
      <c r="D4827" s="43" t="s">
        <v>39429</v>
      </c>
      <c r="F4827" s="44">
        <v>20</v>
      </c>
      <c r="G4827" s="43" t="s">
        <v>59</v>
      </c>
      <c r="H4827" s="43" t="s">
        <v>112</v>
      </c>
      <c r="I4827" s="43" t="s">
        <v>48</v>
      </c>
      <c r="J4827" s="43" t="s">
        <v>48</v>
      </c>
      <c r="K4827" s="43" t="s">
        <v>38645</v>
      </c>
      <c r="L4827" s="43" t="s">
        <v>39431</v>
      </c>
      <c r="M4827" s="43" t="s">
        <v>39432</v>
      </c>
      <c r="N4827" t="e">
        <f>VLOOKUP(B4827,HIS退!B:F,5,FALSE)</f>
        <v>#N/A</v>
      </c>
      <c r="O4827" t="e">
        <f t="shared" si="153"/>
        <v>#N/A</v>
      </c>
      <c r="P4827" s="37" t="e">
        <f>VLOOKUP(C4827,微信退!Q:S,3,FALSE)</f>
        <v>#N/A</v>
      </c>
      <c r="Q4827" t="e">
        <f t="shared" si="154"/>
        <v>#N/A</v>
      </c>
    </row>
    <row r="4828" spans="1:17" hidden="1">
      <c r="A4828" s="56">
        <v>42916.381527777776</v>
      </c>
      <c r="B4828" s="43">
        <v>481244</v>
      </c>
      <c r="C4828" s="43" t="s">
        <v>39434</v>
      </c>
      <c r="D4828" s="43" t="s">
        <v>39433</v>
      </c>
      <c r="F4828" s="44">
        <v>20</v>
      </c>
      <c r="G4828" s="43" t="s">
        <v>59</v>
      </c>
      <c r="H4828" s="43" t="s">
        <v>112</v>
      </c>
      <c r="I4828" s="43" t="s">
        <v>48</v>
      </c>
      <c r="J4828" s="43" t="s">
        <v>48</v>
      </c>
      <c r="K4828" s="43" t="s">
        <v>38645</v>
      </c>
      <c r="L4828" s="43" t="s">
        <v>39435</v>
      </c>
      <c r="M4828" s="43" t="s">
        <v>39436</v>
      </c>
      <c r="N4828" t="e">
        <f>VLOOKUP(B4828,HIS退!B:F,5,FALSE)</f>
        <v>#N/A</v>
      </c>
      <c r="O4828" t="e">
        <f t="shared" si="153"/>
        <v>#N/A</v>
      </c>
      <c r="P4828" s="37" t="e">
        <f>VLOOKUP(C4828,微信退!Q:S,3,FALSE)</f>
        <v>#N/A</v>
      </c>
      <c r="Q4828" t="e">
        <f t="shared" si="154"/>
        <v>#N/A</v>
      </c>
    </row>
    <row r="4829" spans="1:17" hidden="1">
      <c r="A4829" s="56">
        <v>42916.381562499999</v>
      </c>
      <c r="B4829" s="43">
        <v>481250</v>
      </c>
      <c r="C4829" s="43" t="s">
        <v>39438</v>
      </c>
      <c r="D4829" s="43" t="s">
        <v>39437</v>
      </c>
      <c r="F4829" s="44">
        <v>100</v>
      </c>
      <c r="G4829" s="43" t="s">
        <v>59</v>
      </c>
      <c r="H4829" s="43" t="s">
        <v>112</v>
      </c>
      <c r="I4829" s="43" t="s">
        <v>48</v>
      </c>
      <c r="J4829" s="43" t="s">
        <v>48</v>
      </c>
      <c r="K4829" s="43" t="s">
        <v>38645</v>
      </c>
      <c r="L4829" s="43" t="s">
        <v>39439</v>
      </c>
      <c r="M4829" s="43" t="s">
        <v>39440</v>
      </c>
      <c r="N4829" t="e">
        <f>VLOOKUP(B4829,HIS退!B:F,5,FALSE)</f>
        <v>#N/A</v>
      </c>
      <c r="O4829" t="e">
        <f t="shared" si="153"/>
        <v>#N/A</v>
      </c>
      <c r="P4829" s="37" t="e">
        <f>VLOOKUP(C4829,微信退!Q:S,3,FALSE)</f>
        <v>#N/A</v>
      </c>
      <c r="Q4829" t="e">
        <f t="shared" si="154"/>
        <v>#N/A</v>
      </c>
    </row>
    <row r="4830" spans="1:17" hidden="1">
      <c r="A4830" s="56">
        <v>42916.381886574076</v>
      </c>
      <c r="B4830" s="43">
        <v>481257</v>
      </c>
      <c r="C4830" s="43" t="s">
        <v>39442</v>
      </c>
      <c r="D4830" s="43" t="s">
        <v>39441</v>
      </c>
      <c r="F4830" s="44">
        <v>500</v>
      </c>
      <c r="G4830" s="43" t="s">
        <v>34</v>
      </c>
      <c r="H4830" s="43" t="s">
        <v>112</v>
      </c>
      <c r="I4830" s="43" t="s">
        <v>48</v>
      </c>
      <c r="J4830" s="43" t="s">
        <v>48</v>
      </c>
      <c r="K4830" s="43" t="s">
        <v>38645</v>
      </c>
      <c r="L4830" s="43" t="s">
        <v>39443</v>
      </c>
      <c r="M4830" s="43" t="s">
        <v>39444</v>
      </c>
      <c r="N4830" t="e">
        <f>VLOOKUP(B4830,HIS退!B:F,5,FALSE)</f>
        <v>#N/A</v>
      </c>
      <c r="O4830" t="e">
        <f t="shared" si="153"/>
        <v>#N/A</v>
      </c>
      <c r="P4830" s="37" t="e">
        <f>VLOOKUP(C4830,微信退!Q:S,3,FALSE)</f>
        <v>#N/A</v>
      </c>
      <c r="Q4830" t="e">
        <f t="shared" si="154"/>
        <v>#N/A</v>
      </c>
    </row>
    <row r="4831" spans="1:17" hidden="1">
      <c r="A4831" s="56">
        <v>42916.381909722222</v>
      </c>
      <c r="B4831" s="43">
        <v>481253</v>
      </c>
      <c r="C4831" s="43" t="s">
        <v>39445</v>
      </c>
      <c r="D4831" s="43" t="s">
        <v>38980</v>
      </c>
      <c r="F4831" s="44">
        <v>180</v>
      </c>
      <c r="G4831" s="43" t="s">
        <v>34</v>
      </c>
      <c r="H4831" s="43" t="s">
        <v>112</v>
      </c>
      <c r="I4831" s="43" t="s">
        <v>48</v>
      </c>
      <c r="J4831" s="43" t="s">
        <v>48</v>
      </c>
      <c r="K4831" s="43" t="s">
        <v>38645</v>
      </c>
      <c r="L4831" s="43" t="s">
        <v>39446</v>
      </c>
      <c r="M4831" s="43" t="s">
        <v>39447</v>
      </c>
      <c r="N4831" t="e">
        <f>VLOOKUP(B4831,HIS退!B:F,5,FALSE)</f>
        <v>#N/A</v>
      </c>
      <c r="O4831" t="e">
        <f t="shared" si="153"/>
        <v>#N/A</v>
      </c>
      <c r="P4831" s="37" t="e">
        <f>VLOOKUP(C4831,微信退!Q:S,3,FALSE)</f>
        <v>#N/A</v>
      </c>
      <c r="Q4831" t="e">
        <f t="shared" si="154"/>
        <v>#N/A</v>
      </c>
    </row>
    <row r="4832" spans="1:17" hidden="1">
      <c r="A4832" s="56">
        <v>42916.3827662037</v>
      </c>
      <c r="B4832" s="43">
        <v>481348</v>
      </c>
      <c r="C4832" s="43" t="s">
        <v>39448</v>
      </c>
      <c r="D4832" s="43" t="s">
        <v>39351</v>
      </c>
      <c r="F4832" s="44">
        <v>300</v>
      </c>
      <c r="G4832" s="43" t="s">
        <v>59</v>
      </c>
      <c r="H4832" s="43" t="s">
        <v>112</v>
      </c>
      <c r="I4832" s="43" t="s">
        <v>48</v>
      </c>
      <c r="J4832" s="43" t="s">
        <v>48</v>
      </c>
      <c r="K4832" s="43" t="s">
        <v>38645</v>
      </c>
      <c r="L4832" s="43" t="s">
        <v>39449</v>
      </c>
      <c r="M4832" s="43" t="s">
        <v>39450</v>
      </c>
      <c r="N4832" t="e">
        <f>VLOOKUP(B4832,HIS退!B:F,5,FALSE)</f>
        <v>#N/A</v>
      </c>
      <c r="O4832" t="e">
        <f t="shared" si="153"/>
        <v>#N/A</v>
      </c>
      <c r="P4832" s="37" t="e">
        <f>VLOOKUP(C4832,微信退!Q:S,3,FALSE)</f>
        <v>#N/A</v>
      </c>
      <c r="Q4832" t="e">
        <f t="shared" si="154"/>
        <v>#N/A</v>
      </c>
    </row>
    <row r="4833" spans="1:17" hidden="1">
      <c r="A4833" s="56">
        <v>42916.382789351854</v>
      </c>
      <c r="B4833" s="43">
        <v>481349</v>
      </c>
      <c r="C4833" s="43" t="s">
        <v>39452</v>
      </c>
      <c r="D4833" s="43" t="s">
        <v>39451</v>
      </c>
      <c r="F4833" s="44">
        <v>120</v>
      </c>
      <c r="G4833" s="43" t="s">
        <v>59</v>
      </c>
      <c r="H4833" s="43" t="s">
        <v>112</v>
      </c>
      <c r="I4833" s="43" t="s">
        <v>48</v>
      </c>
      <c r="J4833" s="43" t="s">
        <v>48</v>
      </c>
      <c r="K4833" s="43" t="s">
        <v>38645</v>
      </c>
      <c r="L4833" s="43" t="s">
        <v>39453</v>
      </c>
      <c r="M4833" s="43" t="s">
        <v>39454</v>
      </c>
      <c r="N4833" t="e">
        <f>VLOOKUP(B4833,HIS退!B:F,5,FALSE)</f>
        <v>#N/A</v>
      </c>
      <c r="O4833" t="e">
        <f t="shared" si="153"/>
        <v>#N/A</v>
      </c>
      <c r="P4833" s="37" t="e">
        <f>VLOOKUP(C4833,微信退!Q:S,3,FALSE)</f>
        <v>#N/A</v>
      </c>
      <c r="Q4833" t="e">
        <f t="shared" si="154"/>
        <v>#N/A</v>
      </c>
    </row>
    <row r="4834" spans="1:17" hidden="1">
      <c r="A4834" s="56">
        <v>42916.383229166669</v>
      </c>
      <c r="B4834" s="43">
        <v>481395</v>
      </c>
      <c r="C4834" s="43" t="s">
        <v>39456</v>
      </c>
      <c r="D4834" s="43" t="s">
        <v>39455</v>
      </c>
      <c r="F4834" s="44">
        <v>100</v>
      </c>
      <c r="G4834" s="43" t="s">
        <v>59</v>
      </c>
      <c r="H4834" s="43" t="s">
        <v>112</v>
      </c>
      <c r="I4834" s="43" t="s">
        <v>48</v>
      </c>
      <c r="J4834" s="43" t="s">
        <v>48</v>
      </c>
      <c r="K4834" s="43" t="s">
        <v>38645</v>
      </c>
      <c r="L4834" s="43" t="s">
        <v>39457</v>
      </c>
      <c r="M4834" s="43" t="s">
        <v>39458</v>
      </c>
      <c r="N4834" t="e">
        <f>VLOOKUP(B4834,HIS退!B:F,5,FALSE)</f>
        <v>#N/A</v>
      </c>
      <c r="O4834" t="e">
        <f t="shared" si="153"/>
        <v>#N/A</v>
      </c>
      <c r="P4834" s="37" t="e">
        <f>VLOOKUP(C4834,微信退!Q:S,3,FALSE)</f>
        <v>#N/A</v>
      </c>
      <c r="Q4834" t="e">
        <f t="shared" si="154"/>
        <v>#N/A</v>
      </c>
    </row>
    <row r="4835" spans="1:17" hidden="1">
      <c r="A4835" s="56">
        <v>42916.383460648147</v>
      </c>
      <c r="B4835" s="43">
        <v>481398</v>
      </c>
      <c r="C4835" s="43" t="s">
        <v>39460</v>
      </c>
      <c r="D4835" s="43" t="s">
        <v>39459</v>
      </c>
      <c r="F4835" s="44">
        <v>100</v>
      </c>
      <c r="G4835" s="43" t="s">
        <v>59</v>
      </c>
      <c r="H4835" s="43" t="s">
        <v>112</v>
      </c>
      <c r="I4835" s="43" t="s">
        <v>48</v>
      </c>
      <c r="J4835" s="43" t="s">
        <v>48</v>
      </c>
      <c r="K4835" s="43" t="s">
        <v>38645</v>
      </c>
      <c r="L4835" s="43" t="s">
        <v>39461</v>
      </c>
      <c r="M4835" s="43" t="s">
        <v>39462</v>
      </c>
      <c r="N4835" t="e">
        <f>VLOOKUP(B4835,HIS退!B:F,5,FALSE)</f>
        <v>#N/A</v>
      </c>
      <c r="O4835" t="e">
        <f t="shared" si="153"/>
        <v>#N/A</v>
      </c>
      <c r="P4835" s="37" t="e">
        <f>VLOOKUP(C4835,微信退!Q:S,3,FALSE)</f>
        <v>#N/A</v>
      </c>
      <c r="Q4835" t="e">
        <f t="shared" si="154"/>
        <v>#N/A</v>
      </c>
    </row>
    <row r="4836" spans="1:17" hidden="1">
      <c r="A4836" s="56">
        <v>42916.383564814816</v>
      </c>
      <c r="B4836" s="43">
        <v>481409</v>
      </c>
      <c r="C4836" s="43" t="s">
        <v>39463</v>
      </c>
      <c r="D4836" s="43" t="s">
        <v>27964</v>
      </c>
      <c r="F4836" s="44">
        <v>100</v>
      </c>
      <c r="G4836" s="43" t="s">
        <v>34</v>
      </c>
      <c r="H4836" s="43" t="s">
        <v>112</v>
      </c>
      <c r="I4836" s="43" t="s">
        <v>48</v>
      </c>
      <c r="J4836" s="43" t="s">
        <v>48</v>
      </c>
      <c r="K4836" s="43" t="s">
        <v>38645</v>
      </c>
      <c r="L4836" s="43" t="s">
        <v>39464</v>
      </c>
      <c r="M4836" s="43" t="s">
        <v>39465</v>
      </c>
      <c r="N4836" t="e">
        <f>VLOOKUP(B4836,HIS退!B:F,5,FALSE)</f>
        <v>#N/A</v>
      </c>
      <c r="O4836" t="e">
        <f t="shared" si="153"/>
        <v>#N/A</v>
      </c>
      <c r="P4836" s="37" t="e">
        <f>VLOOKUP(C4836,微信退!Q:S,3,FALSE)</f>
        <v>#N/A</v>
      </c>
      <c r="Q4836" t="e">
        <f t="shared" si="154"/>
        <v>#N/A</v>
      </c>
    </row>
    <row r="4837" spans="1:17" hidden="1">
      <c r="A4837" s="56">
        <v>42916.383657407408</v>
      </c>
      <c r="B4837" s="43">
        <v>481422</v>
      </c>
      <c r="C4837" s="43" t="s">
        <v>39467</v>
      </c>
      <c r="D4837" s="43" t="s">
        <v>39466</v>
      </c>
      <c r="F4837" s="44">
        <v>10</v>
      </c>
      <c r="G4837" s="43" t="s">
        <v>59</v>
      </c>
      <c r="H4837" s="43" t="s">
        <v>112</v>
      </c>
      <c r="I4837" s="43" t="s">
        <v>48</v>
      </c>
      <c r="J4837" s="43" t="s">
        <v>48</v>
      </c>
      <c r="K4837" s="43" t="s">
        <v>38645</v>
      </c>
      <c r="L4837" s="43" t="s">
        <v>39468</v>
      </c>
      <c r="M4837" s="43" t="s">
        <v>39469</v>
      </c>
      <c r="N4837" t="e">
        <f>VLOOKUP(B4837,HIS退!B:F,5,FALSE)</f>
        <v>#N/A</v>
      </c>
      <c r="O4837" t="e">
        <f t="shared" si="153"/>
        <v>#N/A</v>
      </c>
      <c r="P4837" s="37" t="e">
        <f>VLOOKUP(C4837,微信退!Q:S,3,FALSE)</f>
        <v>#N/A</v>
      </c>
      <c r="Q4837" t="e">
        <f t="shared" si="154"/>
        <v>#N/A</v>
      </c>
    </row>
    <row r="4838" spans="1:17" hidden="1">
      <c r="A4838" s="56">
        <v>42916.384386574071</v>
      </c>
      <c r="B4838" s="43">
        <v>481465</v>
      </c>
      <c r="C4838" s="43" t="s">
        <v>39470</v>
      </c>
      <c r="D4838" s="43" t="s">
        <v>35404</v>
      </c>
      <c r="F4838" s="44">
        <v>500</v>
      </c>
      <c r="G4838" s="43" t="s">
        <v>59</v>
      </c>
      <c r="H4838" s="43" t="s">
        <v>112</v>
      </c>
      <c r="I4838" s="43" t="s">
        <v>48</v>
      </c>
      <c r="J4838" s="43" t="s">
        <v>48</v>
      </c>
      <c r="K4838" s="43" t="s">
        <v>38645</v>
      </c>
      <c r="L4838" s="43" t="s">
        <v>39471</v>
      </c>
      <c r="M4838" s="43" t="s">
        <v>39472</v>
      </c>
      <c r="N4838" t="e">
        <f>VLOOKUP(B4838,HIS退!B:F,5,FALSE)</f>
        <v>#N/A</v>
      </c>
      <c r="O4838" t="e">
        <f t="shared" si="153"/>
        <v>#N/A</v>
      </c>
      <c r="P4838" s="37" t="e">
        <f>VLOOKUP(C4838,微信退!Q:S,3,FALSE)</f>
        <v>#N/A</v>
      </c>
      <c r="Q4838" t="e">
        <f t="shared" si="154"/>
        <v>#N/A</v>
      </c>
    </row>
    <row r="4839" spans="1:17" hidden="1">
      <c r="A4839" s="56">
        <v>42916.384583333333</v>
      </c>
      <c r="B4839" s="43">
        <v>481483</v>
      </c>
      <c r="C4839" s="43" t="s">
        <v>39473</v>
      </c>
      <c r="D4839" s="43" t="s">
        <v>38458</v>
      </c>
      <c r="F4839" s="44">
        <v>200</v>
      </c>
      <c r="G4839" s="43" t="s">
        <v>59</v>
      </c>
      <c r="H4839" s="43" t="s">
        <v>112</v>
      </c>
      <c r="I4839" s="43" t="s">
        <v>48</v>
      </c>
      <c r="J4839" s="43" t="s">
        <v>48</v>
      </c>
      <c r="K4839" s="43" t="s">
        <v>38645</v>
      </c>
      <c r="L4839" s="43" t="s">
        <v>39474</v>
      </c>
      <c r="M4839" s="43" t="s">
        <v>39475</v>
      </c>
      <c r="N4839" t="e">
        <f>VLOOKUP(B4839,HIS退!B:F,5,FALSE)</f>
        <v>#N/A</v>
      </c>
      <c r="O4839" t="e">
        <f t="shared" si="153"/>
        <v>#N/A</v>
      </c>
      <c r="P4839" s="37" t="e">
        <f>VLOOKUP(C4839,微信退!Q:S,3,FALSE)</f>
        <v>#N/A</v>
      </c>
      <c r="Q4839" t="e">
        <f t="shared" si="154"/>
        <v>#N/A</v>
      </c>
    </row>
    <row r="4840" spans="1:17" hidden="1">
      <c r="A4840" s="56">
        <v>42916.384814814817</v>
      </c>
      <c r="B4840" s="43">
        <v>481500</v>
      </c>
      <c r="C4840" s="43" t="s">
        <v>39477</v>
      </c>
      <c r="D4840" s="43" t="s">
        <v>39476</v>
      </c>
      <c r="F4840" s="44">
        <v>50</v>
      </c>
      <c r="G4840" s="43" t="s">
        <v>59</v>
      </c>
      <c r="H4840" s="43" t="s">
        <v>112</v>
      </c>
      <c r="I4840" s="43" t="s">
        <v>48</v>
      </c>
      <c r="J4840" s="43" t="s">
        <v>48</v>
      </c>
      <c r="K4840" s="43" t="s">
        <v>38645</v>
      </c>
      <c r="L4840" s="43" t="s">
        <v>39478</v>
      </c>
      <c r="M4840" s="43" t="s">
        <v>39479</v>
      </c>
      <c r="N4840" t="e">
        <f>VLOOKUP(B4840,HIS退!B:F,5,FALSE)</f>
        <v>#N/A</v>
      </c>
      <c r="O4840" t="e">
        <f t="shared" si="153"/>
        <v>#N/A</v>
      </c>
      <c r="P4840" s="37" t="e">
        <f>VLOOKUP(C4840,微信退!Q:S,3,FALSE)</f>
        <v>#N/A</v>
      </c>
      <c r="Q4840" t="e">
        <f t="shared" si="154"/>
        <v>#N/A</v>
      </c>
    </row>
    <row r="4841" spans="1:17" hidden="1">
      <c r="A4841" s="56">
        <v>42916.385740740741</v>
      </c>
      <c r="B4841" s="43">
        <v>481565</v>
      </c>
      <c r="C4841" s="43" t="s">
        <v>39481</v>
      </c>
      <c r="D4841" s="43" t="s">
        <v>39480</v>
      </c>
      <c r="F4841" s="44">
        <v>800</v>
      </c>
      <c r="G4841" s="43" t="s">
        <v>34</v>
      </c>
      <c r="H4841" s="43" t="s">
        <v>112</v>
      </c>
      <c r="I4841" s="43" t="s">
        <v>48</v>
      </c>
      <c r="J4841" s="43" t="s">
        <v>48</v>
      </c>
      <c r="K4841" s="43" t="s">
        <v>38645</v>
      </c>
      <c r="L4841" s="43" t="s">
        <v>39482</v>
      </c>
      <c r="M4841" s="43" t="s">
        <v>39483</v>
      </c>
      <c r="N4841" t="e">
        <f>VLOOKUP(B4841,HIS退!B:F,5,FALSE)</f>
        <v>#N/A</v>
      </c>
      <c r="O4841" t="e">
        <f t="shared" si="153"/>
        <v>#N/A</v>
      </c>
      <c r="P4841" s="37" t="e">
        <f>VLOOKUP(C4841,微信退!Q:S,3,FALSE)</f>
        <v>#N/A</v>
      </c>
      <c r="Q4841" t="e">
        <f t="shared" si="154"/>
        <v>#N/A</v>
      </c>
    </row>
    <row r="4842" spans="1:17" hidden="1">
      <c r="A4842" s="56">
        <v>42916.385821759257</v>
      </c>
      <c r="B4842" s="43">
        <v>481588</v>
      </c>
      <c r="C4842" s="43" t="s">
        <v>39484</v>
      </c>
      <c r="D4842" s="43" t="s">
        <v>39347</v>
      </c>
      <c r="F4842" s="44">
        <v>100</v>
      </c>
      <c r="G4842" s="43" t="s">
        <v>59</v>
      </c>
      <c r="H4842" s="43" t="s">
        <v>112</v>
      </c>
      <c r="I4842" s="43" t="s">
        <v>48</v>
      </c>
      <c r="J4842" s="43" t="s">
        <v>48</v>
      </c>
      <c r="K4842" s="43" t="s">
        <v>38645</v>
      </c>
      <c r="L4842" s="43" t="s">
        <v>39485</v>
      </c>
      <c r="M4842" s="43" t="s">
        <v>39486</v>
      </c>
      <c r="N4842" t="e">
        <f>VLOOKUP(B4842,HIS退!B:F,5,FALSE)</f>
        <v>#N/A</v>
      </c>
      <c r="O4842" t="e">
        <f t="shared" si="153"/>
        <v>#N/A</v>
      </c>
      <c r="P4842" s="37" t="e">
        <f>VLOOKUP(C4842,微信退!Q:S,3,FALSE)</f>
        <v>#N/A</v>
      </c>
      <c r="Q4842" t="e">
        <f t="shared" si="154"/>
        <v>#N/A</v>
      </c>
    </row>
    <row r="4843" spans="1:17" hidden="1">
      <c r="A4843" s="56">
        <v>42916.386030092595</v>
      </c>
      <c r="B4843" s="43">
        <v>481596</v>
      </c>
      <c r="C4843" s="43" t="s">
        <v>39488</v>
      </c>
      <c r="D4843" s="43" t="s">
        <v>39487</v>
      </c>
      <c r="F4843" s="44">
        <v>10</v>
      </c>
      <c r="G4843" s="43" t="s">
        <v>59</v>
      </c>
      <c r="H4843" s="43" t="s">
        <v>112</v>
      </c>
      <c r="I4843" s="43" t="s">
        <v>48</v>
      </c>
      <c r="J4843" s="43" t="s">
        <v>48</v>
      </c>
      <c r="K4843" s="43" t="s">
        <v>38645</v>
      </c>
      <c r="L4843" s="43" t="s">
        <v>39489</v>
      </c>
      <c r="M4843" s="43" t="s">
        <v>39490</v>
      </c>
      <c r="N4843" t="e">
        <f>VLOOKUP(B4843,HIS退!B:F,5,FALSE)</f>
        <v>#N/A</v>
      </c>
      <c r="O4843" t="e">
        <f t="shared" si="153"/>
        <v>#N/A</v>
      </c>
      <c r="P4843" s="37" t="e">
        <f>VLOOKUP(C4843,微信退!Q:S,3,FALSE)</f>
        <v>#N/A</v>
      </c>
      <c r="Q4843" t="e">
        <f t="shared" si="154"/>
        <v>#N/A</v>
      </c>
    </row>
    <row r="4844" spans="1:17" hidden="1">
      <c r="A4844" s="56">
        <v>42916.386111111111</v>
      </c>
      <c r="B4844" s="43">
        <v>481608</v>
      </c>
      <c r="C4844" s="43" t="s">
        <v>39492</v>
      </c>
      <c r="D4844" s="43" t="s">
        <v>39491</v>
      </c>
      <c r="F4844" s="44">
        <v>100</v>
      </c>
      <c r="G4844" s="43" t="s">
        <v>34</v>
      </c>
      <c r="H4844" s="43" t="s">
        <v>112</v>
      </c>
      <c r="I4844" s="43" t="s">
        <v>48</v>
      </c>
      <c r="J4844" s="43" t="s">
        <v>48</v>
      </c>
      <c r="K4844" s="43" t="s">
        <v>38645</v>
      </c>
      <c r="L4844" s="43" t="s">
        <v>39493</v>
      </c>
      <c r="M4844" s="43" t="s">
        <v>39494</v>
      </c>
      <c r="N4844" t="e">
        <f>VLOOKUP(B4844,HIS退!B:F,5,FALSE)</f>
        <v>#N/A</v>
      </c>
      <c r="O4844" t="e">
        <f t="shared" si="153"/>
        <v>#N/A</v>
      </c>
      <c r="P4844" s="37" t="e">
        <f>VLOOKUP(C4844,微信退!Q:S,3,FALSE)</f>
        <v>#N/A</v>
      </c>
      <c r="Q4844" t="e">
        <f t="shared" si="154"/>
        <v>#N/A</v>
      </c>
    </row>
    <row r="4845" spans="1:17" hidden="1">
      <c r="A4845" s="56">
        <v>42916.386157407411</v>
      </c>
      <c r="B4845" s="43">
        <v>481600</v>
      </c>
      <c r="C4845" s="43" t="s">
        <v>39496</v>
      </c>
      <c r="D4845" s="43" t="s">
        <v>39495</v>
      </c>
      <c r="F4845" s="44">
        <v>50</v>
      </c>
      <c r="G4845" s="43" t="s">
        <v>59</v>
      </c>
      <c r="H4845" s="43" t="s">
        <v>112</v>
      </c>
      <c r="I4845" s="43" t="s">
        <v>48</v>
      </c>
      <c r="J4845" s="43" t="s">
        <v>48</v>
      </c>
      <c r="K4845" s="43" t="s">
        <v>38645</v>
      </c>
      <c r="L4845" s="43" t="s">
        <v>39497</v>
      </c>
      <c r="M4845" s="43" t="s">
        <v>39498</v>
      </c>
      <c r="N4845" t="e">
        <f>VLOOKUP(B4845,HIS退!B:F,5,FALSE)</f>
        <v>#N/A</v>
      </c>
      <c r="O4845" t="e">
        <f t="shared" si="153"/>
        <v>#N/A</v>
      </c>
      <c r="P4845" s="37" t="e">
        <f>VLOOKUP(C4845,微信退!Q:S,3,FALSE)</f>
        <v>#N/A</v>
      </c>
      <c r="Q4845" t="e">
        <f t="shared" si="154"/>
        <v>#N/A</v>
      </c>
    </row>
    <row r="4846" spans="1:17" hidden="1">
      <c r="A4846" s="56">
        <v>42916.386516203704</v>
      </c>
      <c r="B4846" s="43">
        <v>481624</v>
      </c>
      <c r="C4846" s="43" t="s">
        <v>39499</v>
      </c>
      <c r="D4846" s="43" t="s">
        <v>38858</v>
      </c>
      <c r="F4846" s="44">
        <v>50</v>
      </c>
      <c r="G4846" s="43" t="s">
        <v>34</v>
      </c>
      <c r="H4846" s="43" t="s">
        <v>112</v>
      </c>
      <c r="I4846" s="43" t="s">
        <v>48</v>
      </c>
      <c r="J4846" s="43" t="s">
        <v>48</v>
      </c>
      <c r="K4846" s="43" t="s">
        <v>38645</v>
      </c>
      <c r="L4846" s="43" t="s">
        <v>39500</v>
      </c>
      <c r="M4846" s="43" t="s">
        <v>39501</v>
      </c>
      <c r="N4846" t="e">
        <f>VLOOKUP(B4846,HIS退!B:F,5,FALSE)</f>
        <v>#N/A</v>
      </c>
      <c r="O4846" t="e">
        <f t="shared" si="153"/>
        <v>#N/A</v>
      </c>
      <c r="P4846" s="37" t="e">
        <f>VLOOKUP(C4846,微信退!Q:S,3,FALSE)</f>
        <v>#N/A</v>
      </c>
      <c r="Q4846" t="e">
        <f t="shared" si="154"/>
        <v>#N/A</v>
      </c>
    </row>
    <row r="4847" spans="1:17" hidden="1">
      <c r="A4847" s="56">
        <v>42916.386666666665</v>
      </c>
      <c r="B4847" s="43">
        <v>481639</v>
      </c>
      <c r="C4847" s="43" t="s">
        <v>39502</v>
      </c>
      <c r="D4847" s="43" t="s">
        <v>39317</v>
      </c>
      <c r="F4847" s="44">
        <v>300</v>
      </c>
      <c r="G4847" s="43" t="s">
        <v>34</v>
      </c>
      <c r="H4847" s="43" t="s">
        <v>112</v>
      </c>
      <c r="I4847" s="43" t="s">
        <v>48</v>
      </c>
      <c r="J4847" s="43" t="s">
        <v>48</v>
      </c>
      <c r="K4847" s="43" t="s">
        <v>38645</v>
      </c>
      <c r="L4847" s="43" t="s">
        <v>39503</v>
      </c>
      <c r="M4847" s="43" t="s">
        <v>39504</v>
      </c>
      <c r="N4847" t="e">
        <f>VLOOKUP(B4847,HIS退!B:F,5,FALSE)</f>
        <v>#N/A</v>
      </c>
      <c r="O4847" t="e">
        <f t="shared" si="153"/>
        <v>#N/A</v>
      </c>
      <c r="P4847" s="37" t="e">
        <f>VLOOKUP(C4847,微信退!Q:S,3,FALSE)</f>
        <v>#N/A</v>
      </c>
      <c r="Q4847" t="e">
        <f t="shared" si="154"/>
        <v>#N/A</v>
      </c>
    </row>
    <row r="4848" spans="1:17" hidden="1">
      <c r="A4848" s="56">
        <v>42916.386747685188</v>
      </c>
      <c r="B4848" s="43">
        <v>481648</v>
      </c>
      <c r="C4848" s="43" t="s">
        <v>39506</v>
      </c>
      <c r="D4848" s="43" t="s">
        <v>39505</v>
      </c>
      <c r="F4848" s="44">
        <v>20</v>
      </c>
      <c r="G4848" s="43" t="s">
        <v>59</v>
      </c>
      <c r="H4848" s="43" t="s">
        <v>112</v>
      </c>
      <c r="I4848" s="43" t="s">
        <v>48</v>
      </c>
      <c r="J4848" s="43" t="s">
        <v>48</v>
      </c>
      <c r="K4848" s="43" t="s">
        <v>38645</v>
      </c>
      <c r="L4848" s="43" t="s">
        <v>39507</v>
      </c>
      <c r="M4848" s="43" t="s">
        <v>39508</v>
      </c>
      <c r="N4848" t="e">
        <f>VLOOKUP(B4848,HIS退!B:F,5,FALSE)</f>
        <v>#N/A</v>
      </c>
      <c r="O4848" t="e">
        <f t="shared" si="153"/>
        <v>#N/A</v>
      </c>
      <c r="P4848" s="37" t="e">
        <f>VLOOKUP(C4848,微信退!Q:S,3,FALSE)</f>
        <v>#N/A</v>
      </c>
      <c r="Q4848" t="e">
        <f t="shared" si="154"/>
        <v>#N/A</v>
      </c>
    </row>
    <row r="4849" spans="1:17" hidden="1">
      <c r="A4849" s="56">
        <v>42916.386840277781</v>
      </c>
      <c r="B4849" s="43">
        <v>481642</v>
      </c>
      <c r="C4849" s="43" t="s">
        <v>39509</v>
      </c>
      <c r="D4849" s="43" t="s">
        <v>39405</v>
      </c>
      <c r="F4849" s="44">
        <v>250</v>
      </c>
      <c r="G4849" s="43" t="s">
        <v>59</v>
      </c>
      <c r="H4849" s="43" t="s">
        <v>112</v>
      </c>
      <c r="I4849" s="43" t="s">
        <v>48</v>
      </c>
      <c r="J4849" s="43" t="s">
        <v>48</v>
      </c>
      <c r="K4849" s="43" t="s">
        <v>38645</v>
      </c>
      <c r="L4849" s="43" t="s">
        <v>39510</v>
      </c>
      <c r="M4849" s="43" t="s">
        <v>39511</v>
      </c>
      <c r="N4849" t="e">
        <f>VLOOKUP(B4849,HIS退!B:F,5,FALSE)</f>
        <v>#N/A</v>
      </c>
      <c r="O4849" t="e">
        <f t="shared" si="153"/>
        <v>#N/A</v>
      </c>
      <c r="P4849" s="37" t="e">
        <f>VLOOKUP(C4849,微信退!Q:S,3,FALSE)</f>
        <v>#N/A</v>
      </c>
      <c r="Q4849" t="e">
        <f t="shared" si="154"/>
        <v>#N/A</v>
      </c>
    </row>
    <row r="4850" spans="1:17" hidden="1">
      <c r="A4850" s="56">
        <v>42916.387060185189</v>
      </c>
      <c r="B4850" s="43">
        <v>481680</v>
      </c>
      <c r="C4850" s="43" t="s">
        <v>39513</v>
      </c>
      <c r="D4850" s="43" t="s">
        <v>39512</v>
      </c>
      <c r="F4850" s="44">
        <v>300</v>
      </c>
      <c r="G4850" s="43" t="s">
        <v>59</v>
      </c>
      <c r="H4850" s="43" t="s">
        <v>112</v>
      </c>
      <c r="I4850" s="43" t="s">
        <v>48</v>
      </c>
      <c r="J4850" s="43" t="s">
        <v>48</v>
      </c>
      <c r="K4850" s="43" t="s">
        <v>38645</v>
      </c>
      <c r="L4850" s="43" t="s">
        <v>39514</v>
      </c>
      <c r="M4850" s="43" t="s">
        <v>39515</v>
      </c>
      <c r="N4850" t="e">
        <f>VLOOKUP(B4850,HIS退!B:F,5,FALSE)</f>
        <v>#N/A</v>
      </c>
      <c r="O4850" t="e">
        <f t="shared" si="153"/>
        <v>#N/A</v>
      </c>
      <c r="P4850" s="37" t="e">
        <f>VLOOKUP(C4850,微信退!Q:S,3,FALSE)</f>
        <v>#N/A</v>
      </c>
      <c r="Q4850" t="e">
        <f t="shared" si="154"/>
        <v>#N/A</v>
      </c>
    </row>
    <row r="4851" spans="1:17" hidden="1">
      <c r="A4851" s="56">
        <v>42916.38726851852</v>
      </c>
      <c r="B4851" s="43">
        <v>481689</v>
      </c>
      <c r="C4851" s="43" t="s">
        <v>39517</v>
      </c>
      <c r="D4851" s="43" t="s">
        <v>39516</v>
      </c>
      <c r="F4851" s="44">
        <v>100</v>
      </c>
      <c r="G4851" s="43" t="s">
        <v>59</v>
      </c>
      <c r="H4851" s="43" t="s">
        <v>112</v>
      </c>
      <c r="I4851" s="43" t="s">
        <v>48</v>
      </c>
      <c r="J4851" s="43" t="s">
        <v>48</v>
      </c>
      <c r="K4851" s="43" t="s">
        <v>38645</v>
      </c>
      <c r="L4851" s="43" t="s">
        <v>39518</v>
      </c>
      <c r="M4851" s="43" t="s">
        <v>39519</v>
      </c>
      <c r="N4851" t="e">
        <f>VLOOKUP(B4851,HIS退!B:F,5,FALSE)</f>
        <v>#N/A</v>
      </c>
      <c r="O4851" t="e">
        <f t="shared" si="153"/>
        <v>#N/A</v>
      </c>
      <c r="P4851" s="37" t="e">
        <f>VLOOKUP(C4851,微信退!Q:S,3,FALSE)</f>
        <v>#N/A</v>
      </c>
      <c r="Q4851" t="e">
        <f t="shared" si="154"/>
        <v>#N/A</v>
      </c>
    </row>
    <row r="4852" spans="1:17" hidden="1">
      <c r="A4852" s="56">
        <v>42916.387407407405</v>
      </c>
      <c r="B4852" s="43">
        <v>481694</v>
      </c>
      <c r="C4852" s="43" t="s">
        <v>39520</v>
      </c>
      <c r="D4852" s="43" t="s">
        <v>39389</v>
      </c>
      <c r="F4852" s="44">
        <v>4</v>
      </c>
      <c r="G4852" s="43" t="s">
        <v>59</v>
      </c>
      <c r="H4852" s="43" t="s">
        <v>112</v>
      </c>
      <c r="I4852" s="43" t="s">
        <v>48</v>
      </c>
      <c r="J4852" s="43" t="s">
        <v>48</v>
      </c>
      <c r="K4852" s="43" t="s">
        <v>38645</v>
      </c>
      <c r="L4852" s="43" t="s">
        <v>39521</v>
      </c>
      <c r="M4852" s="43" t="s">
        <v>39522</v>
      </c>
      <c r="N4852" t="e">
        <f>VLOOKUP(B4852,HIS退!B:F,5,FALSE)</f>
        <v>#N/A</v>
      </c>
      <c r="O4852" t="e">
        <f t="shared" si="153"/>
        <v>#N/A</v>
      </c>
      <c r="P4852" s="37" t="e">
        <f>VLOOKUP(C4852,微信退!Q:S,3,FALSE)</f>
        <v>#N/A</v>
      </c>
      <c r="Q4852" t="e">
        <f t="shared" si="154"/>
        <v>#N/A</v>
      </c>
    </row>
    <row r="4853" spans="1:17" hidden="1">
      <c r="A4853" s="56">
        <v>42916.387418981481</v>
      </c>
      <c r="B4853" s="43">
        <v>481750</v>
      </c>
      <c r="C4853" s="43" t="s">
        <v>39523</v>
      </c>
      <c r="D4853" s="43" t="s">
        <v>38329</v>
      </c>
      <c r="F4853" s="44">
        <v>500</v>
      </c>
      <c r="G4853" s="43" t="s">
        <v>34</v>
      </c>
      <c r="H4853" s="43" t="s">
        <v>112</v>
      </c>
      <c r="I4853" s="43" t="s">
        <v>48</v>
      </c>
      <c r="J4853" s="43" t="s">
        <v>48</v>
      </c>
      <c r="K4853" s="43" t="s">
        <v>38645</v>
      </c>
      <c r="L4853" s="43" t="s">
        <v>39524</v>
      </c>
      <c r="M4853" s="43" t="s">
        <v>39525</v>
      </c>
      <c r="N4853" t="e">
        <f>VLOOKUP(B4853,HIS退!B:F,5,FALSE)</f>
        <v>#N/A</v>
      </c>
      <c r="O4853" t="e">
        <f t="shared" si="153"/>
        <v>#N/A</v>
      </c>
      <c r="P4853" s="37" t="e">
        <f>VLOOKUP(C4853,微信退!Q:S,3,FALSE)</f>
        <v>#N/A</v>
      </c>
      <c r="Q4853" t="e">
        <f t="shared" si="154"/>
        <v>#N/A</v>
      </c>
    </row>
    <row r="4854" spans="1:17" hidden="1">
      <c r="A4854" s="56">
        <v>42916.38758101852</v>
      </c>
      <c r="B4854" s="43">
        <v>481697</v>
      </c>
      <c r="C4854" s="43" t="s">
        <v>39526</v>
      </c>
      <c r="D4854" s="43" t="s">
        <v>38673</v>
      </c>
      <c r="F4854" s="44">
        <v>100</v>
      </c>
      <c r="G4854" s="43" t="s">
        <v>59</v>
      </c>
      <c r="H4854" s="43" t="s">
        <v>112</v>
      </c>
      <c r="I4854" s="43" t="s">
        <v>48</v>
      </c>
      <c r="J4854" s="43" t="s">
        <v>48</v>
      </c>
      <c r="K4854" s="43" t="s">
        <v>38645</v>
      </c>
      <c r="L4854" s="43" t="s">
        <v>39527</v>
      </c>
      <c r="M4854" s="43" t="s">
        <v>39528</v>
      </c>
      <c r="N4854" t="e">
        <f>VLOOKUP(B4854,HIS退!B:F,5,FALSE)</f>
        <v>#N/A</v>
      </c>
      <c r="O4854" t="e">
        <f t="shared" si="153"/>
        <v>#N/A</v>
      </c>
      <c r="P4854" s="37" t="e">
        <f>VLOOKUP(C4854,微信退!Q:S,3,FALSE)</f>
        <v>#N/A</v>
      </c>
      <c r="Q4854" t="e">
        <f t="shared" si="154"/>
        <v>#N/A</v>
      </c>
    </row>
    <row r="4855" spans="1:17" hidden="1">
      <c r="A4855" s="56">
        <v>42916.388379629629</v>
      </c>
      <c r="B4855" s="43">
        <v>481759</v>
      </c>
      <c r="C4855" s="43" t="s">
        <v>39529</v>
      </c>
      <c r="D4855" s="43" t="s">
        <v>38708</v>
      </c>
      <c r="F4855" s="44">
        <v>3000</v>
      </c>
      <c r="G4855" s="43" t="s">
        <v>34</v>
      </c>
      <c r="H4855" s="43" t="s">
        <v>112</v>
      </c>
      <c r="I4855" s="43" t="s">
        <v>48</v>
      </c>
      <c r="J4855" s="43" t="s">
        <v>48</v>
      </c>
      <c r="K4855" s="43" t="s">
        <v>38645</v>
      </c>
      <c r="L4855" s="43" t="s">
        <v>39530</v>
      </c>
      <c r="M4855" s="43" t="s">
        <v>39531</v>
      </c>
      <c r="N4855" t="e">
        <f>VLOOKUP(B4855,HIS退!B:F,5,FALSE)</f>
        <v>#N/A</v>
      </c>
      <c r="O4855" t="e">
        <f t="shared" si="153"/>
        <v>#N/A</v>
      </c>
      <c r="P4855" s="37" t="e">
        <f>VLOOKUP(C4855,微信退!Q:S,3,FALSE)</f>
        <v>#N/A</v>
      </c>
      <c r="Q4855" t="e">
        <f t="shared" si="154"/>
        <v>#N/A</v>
      </c>
    </row>
    <row r="4856" spans="1:17" hidden="1">
      <c r="A4856" s="56">
        <v>42916.38858796296</v>
      </c>
      <c r="B4856" s="43">
        <v>481767</v>
      </c>
      <c r="C4856" s="43" t="s">
        <v>39532</v>
      </c>
      <c r="D4856" s="43" t="s">
        <v>39495</v>
      </c>
      <c r="F4856" s="44">
        <v>200</v>
      </c>
      <c r="G4856" s="43" t="s">
        <v>34</v>
      </c>
      <c r="H4856" s="43" t="s">
        <v>112</v>
      </c>
      <c r="I4856" s="43" t="s">
        <v>48</v>
      </c>
      <c r="J4856" s="43" t="s">
        <v>48</v>
      </c>
      <c r="K4856" s="43" t="s">
        <v>38645</v>
      </c>
      <c r="L4856" s="43" t="s">
        <v>39533</v>
      </c>
      <c r="M4856" s="43" t="s">
        <v>39534</v>
      </c>
      <c r="N4856" t="e">
        <f>VLOOKUP(B4856,HIS退!B:F,5,FALSE)</f>
        <v>#N/A</v>
      </c>
      <c r="O4856" t="e">
        <f t="shared" si="153"/>
        <v>#N/A</v>
      </c>
      <c r="P4856" s="37" t="e">
        <f>VLOOKUP(C4856,微信退!Q:S,3,FALSE)</f>
        <v>#N/A</v>
      </c>
      <c r="Q4856" t="e">
        <f t="shared" si="154"/>
        <v>#N/A</v>
      </c>
    </row>
    <row r="4857" spans="1:17" hidden="1">
      <c r="A4857" s="56">
        <v>42916.388819444444</v>
      </c>
      <c r="B4857" s="43">
        <v>481789</v>
      </c>
      <c r="C4857" s="43" t="s">
        <v>39536</v>
      </c>
      <c r="D4857" s="43" t="s">
        <v>39535</v>
      </c>
      <c r="F4857" s="44">
        <v>3000</v>
      </c>
      <c r="G4857" s="43" t="s">
        <v>34</v>
      </c>
      <c r="H4857" s="43" t="s">
        <v>112</v>
      </c>
      <c r="I4857" s="43" t="s">
        <v>48</v>
      </c>
      <c r="J4857" s="43" t="s">
        <v>48</v>
      </c>
      <c r="K4857" s="43" t="s">
        <v>38645</v>
      </c>
      <c r="L4857" s="43" t="s">
        <v>39537</v>
      </c>
      <c r="M4857" s="43" t="s">
        <v>39538</v>
      </c>
      <c r="N4857" t="e">
        <f>VLOOKUP(B4857,HIS退!B:F,5,FALSE)</f>
        <v>#N/A</v>
      </c>
      <c r="O4857" t="e">
        <f t="shared" si="153"/>
        <v>#N/A</v>
      </c>
      <c r="P4857" s="37" t="e">
        <f>VLOOKUP(C4857,微信退!Q:S,3,FALSE)</f>
        <v>#N/A</v>
      </c>
      <c r="Q4857" t="e">
        <f t="shared" si="154"/>
        <v>#N/A</v>
      </c>
    </row>
    <row r="4858" spans="1:17" hidden="1">
      <c r="A4858" s="56">
        <v>42916.388981481483</v>
      </c>
      <c r="B4858" s="43">
        <v>481812</v>
      </c>
      <c r="C4858" s="43" t="s">
        <v>39539</v>
      </c>
      <c r="D4858" s="43" t="s">
        <v>38597</v>
      </c>
      <c r="F4858" s="44">
        <v>1000</v>
      </c>
      <c r="G4858" s="43" t="s">
        <v>59</v>
      </c>
      <c r="H4858" s="43" t="s">
        <v>112</v>
      </c>
      <c r="I4858" s="43" t="s">
        <v>48</v>
      </c>
      <c r="J4858" s="43" t="s">
        <v>48</v>
      </c>
      <c r="K4858" s="43" t="s">
        <v>38645</v>
      </c>
      <c r="L4858" s="43" t="s">
        <v>39540</v>
      </c>
      <c r="M4858" s="43" t="s">
        <v>39541</v>
      </c>
      <c r="N4858" t="e">
        <f>VLOOKUP(B4858,HIS退!B:F,5,FALSE)</f>
        <v>#N/A</v>
      </c>
      <c r="O4858" t="e">
        <f t="shared" si="153"/>
        <v>#N/A</v>
      </c>
      <c r="P4858" s="37" t="e">
        <f>VLOOKUP(C4858,微信退!Q:S,3,FALSE)</f>
        <v>#N/A</v>
      </c>
      <c r="Q4858" t="e">
        <f t="shared" si="154"/>
        <v>#N/A</v>
      </c>
    </row>
    <row r="4859" spans="1:17" hidden="1">
      <c r="A4859" s="56">
        <v>42916.389247685183</v>
      </c>
      <c r="B4859" s="43">
        <v>481814</v>
      </c>
      <c r="C4859" s="43" t="s">
        <v>39543</v>
      </c>
      <c r="D4859" s="43" t="s">
        <v>39542</v>
      </c>
      <c r="F4859" s="44">
        <v>600</v>
      </c>
      <c r="G4859" s="43" t="s">
        <v>59</v>
      </c>
      <c r="H4859" s="43" t="s">
        <v>112</v>
      </c>
      <c r="I4859" s="43" t="s">
        <v>48</v>
      </c>
      <c r="J4859" s="43" t="s">
        <v>48</v>
      </c>
      <c r="K4859" s="43" t="s">
        <v>38645</v>
      </c>
      <c r="L4859" s="43" t="s">
        <v>39544</v>
      </c>
      <c r="M4859" s="43" t="s">
        <v>39545</v>
      </c>
      <c r="N4859" t="e">
        <f>VLOOKUP(B4859,HIS退!B:F,5,FALSE)</f>
        <v>#N/A</v>
      </c>
      <c r="O4859" t="e">
        <f t="shared" si="153"/>
        <v>#N/A</v>
      </c>
      <c r="P4859" s="37" t="e">
        <f>VLOOKUP(C4859,微信退!Q:S,3,FALSE)</f>
        <v>#N/A</v>
      </c>
      <c r="Q4859" t="e">
        <f t="shared" si="154"/>
        <v>#N/A</v>
      </c>
    </row>
    <row r="4860" spans="1:17" hidden="1">
      <c r="A4860" s="56">
        <v>42916.389918981484</v>
      </c>
      <c r="B4860" s="43">
        <v>481901</v>
      </c>
      <c r="C4860" s="43" t="s">
        <v>39547</v>
      </c>
      <c r="D4860" s="43" t="s">
        <v>39546</v>
      </c>
      <c r="F4860" s="44">
        <v>350</v>
      </c>
      <c r="G4860" s="43" t="s">
        <v>34</v>
      </c>
      <c r="H4860" s="43" t="s">
        <v>112</v>
      </c>
      <c r="I4860" s="43" t="s">
        <v>48</v>
      </c>
      <c r="J4860" s="43" t="s">
        <v>48</v>
      </c>
      <c r="K4860" s="43" t="s">
        <v>38645</v>
      </c>
      <c r="L4860" s="43" t="s">
        <v>39548</v>
      </c>
      <c r="M4860" s="43" t="s">
        <v>39549</v>
      </c>
      <c r="N4860" t="e">
        <f>VLOOKUP(B4860,HIS退!B:F,5,FALSE)</f>
        <v>#N/A</v>
      </c>
      <c r="O4860" t="e">
        <f t="shared" si="153"/>
        <v>#N/A</v>
      </c>
      <c r="P4860" s="37" t="e">
        <f>VLOOKUP(C4860,微信退!Q:S,3,FALSE)</f>
        <v>#N/A</v>
      </c>
      <c r="Q4860" t="e">
        <f t="shared" si="154"/>
        <v>#N/A</v>
      </c>
    </row>
    <row r="4861" spans="1:17" hidden="1">
      <c r="A4861" s="56">
        <v>42916.390196759261</v>
      </c>
      <c r="B4861" s="43">
        <v>481893</v>
      </c>
      <c r="C4861" s="43" t="s">
        <v>39551</v>
      </c>
      <c r="D4861" s="43" t="s">
        <v>39550</v>
      </c>
      <c r="F4861" s="44">
        <v>500</v>
      </c>
      <c r="G4861" s="43" t="s">
        <v>59</v>
      </c>
      <c r="H4861" s="43" t="s">
        <v>112</v>
      </c>
      <c r="I4861" s="43" t="s">
        <v>48</v>
      </c>
      <c r="J4861" s="43" t="s">
        <v>48</v>
      </c>
      <c r="K4861" s="43" t="s">
        <v>38645</v>
      </c>
      <c r="L4861" s="43" t="s">
        <v>39552</v>
      </c>
      <c r="M4861" s="43" t="s">
        <v>39553</v>
      </c>
      <c r="N4861" t="e">
        <f>VLOOKUP(B4861,HIS退!B:F,5,FALSE)</f>
        <v>#N/A</v>
      </c>
      <c r="O4861" t="e">
        <f t="shared" si="153"/>
        <v>#N/A</v>
      </c>
      <c r="P4861" s="37" t="e">
        <f>VLOOKUP(C4861,微信退!Q:S,3,FALSE)</f>
        <v>#N/A</v>
      </c>
      <c r="Q4861" t="e">
        <f t="shared" si="154"/>
        <v>#N/A</v>
      </c>
    </row>
    <row r="4862" spans="1:17" hidden="1">
      <c r="A4862" s="56">
        <v>42916.390243055554</v>
      </c>
      <c r="B4862" s="43">
        <v>481903</v>
      </c>
      <c r="C4862" s="43" t="s">
        <v>39554</v>
      </c>
      <c r="D4862" s="43" t="s">
        <v>39153</v>
      </c>
      <c r="F4862" s="44">
        <v>50</v>
      </c>
      <c r="G4862" s="43" t="s">
        <v>59</v>
      </c>
      <c r="H4862" s="43" t="s">
        <v>112</v>
      </c>
      <c r="I4862" s="43" t="s">
        <v>48</v>
      </c>
      <c r="J4862" s="43" t="s">
        <v>48</v>
      </c>
      <c r="K4862" s="43" t="s">
        <v>38645</v>
      </c>
      <c r="L4862" s="43" t="s">
        <v>39555</v>
      </c>
      <c r="M4862" s="43" t="s">
        <v>39556</v>
      </c>
      <c r="N4862" t="e">
        <f>VLOOKUP(B4862,HIS退!B:F,5,FALSE)</f>
        <v>#N/A</v>
      </c>
      <c r="O4862" t="e">
        <f t="shared" si="153"/>
        <v>#N/A</v>
      </c>
      <c r="P4862" s="37" t="e">
        <f>VLOOKUP(C4862,微信退!Q:S,3,FALSE)</f>
        <v>#N/A</v>
      </c>
      <c r="Q4862" t="e">
        <f t="shared" si="154"/>
        <v>#N/A</v>
      </c>
    </row>
    <row r="4863" spans="1:17" hidden="1">
      <c r="A4863" s="56">
        <v>42916.390682870369</v>
      </c>
      <c r="B4863" s="43">
        <v>481929</v>
      </c>
      <c r="C4863" s="43" t="s">
        <v>39557</v>
      </c>
      <c r="D4863" s="43" t="s">
        <v>38561</v>
      </c>
      <c r="F4863" s="44">
        <v>500</v>
      </c>
      <c r="G4863" s="43" t="s">
        <v>59</v>
      </c>
      <c r="H4863" s="43" t="s">
        <v>112</v>
      </c>
      <c r="I4863" s="43" t="s">
        <v>48</v>
      </c>
      <c r="J4863" s="43" t="s">
        <v>48</v>
      </c>
      <c r="K4863" s="43" t="s">
        <v>38645</v>
      </c>
      <c r="L4863" s="43" t="s">
        <v>39558</v>
      </c>
      <c r="M4863" s="43" t="s">
        <v>39559</v>
      </c>
      <c r="N4863" t="e">
        <f>VLOOKUP(B4863,HIS退!B:F,5,FALSE)</f>
        <v>#N/A</v>
      </c>
      <c r="O4863" t="e">
        <f t="shared" si="153"/>
        <v>#N/A</v>
      </c>
      <c r="P4863" s="37" t="e">
        <f>VLOOKUP(C4863,微信退!Q:S,3,FALSE)</f>
        <v>#N/A</v>
      </c>
      <c r="Q4863" t="e">
        <f t="shared" si="154"/>
        <v>#N/A</v>
      </c>
    </row>
    <row r="4864" spans="1:17" hidden="1">
      <c r="A4864" s="56">
        <v>42916.390798611108</v>
      </c>
      <c r="B4864" s="43">
        <v>481938</v>
      </c>
      <c r="C4864" s="43" t="s">
        <v>39561</v>
      </c>
      <c r="D4864" s="43" t="s">
        <v>39560</v>
      </c>
      <c r="F4864" s="44">
        <v>200</v>
      </c>
      <c r="G4864" s="43" t="s">
        <v>59</v>
      </c>
      <c r="H4864" s="43" t="s">
        <v>112</v>
      </c>
      <c r="I4864" s="43" t="s">
        <v>48</v>
      </c>
      <c r="J4864" s="43" t="s">
        <v>48</v>
      </c>
      <c r="K4864" s="43" t="s">
        <v>38645</v>
      </c>
      <c r="L4864" s="43" t="s">
        <v>39562</v>
      </c>
      <c r="M4864" s="43" t="s">
        <v>39563</v>
      </c>
      <c r="N4864" t="e">
        <f>VLOOKUP(B4864,HIS退!B:F,5,FALSE)</f>
        <v>#N/A</v>
      </c>
      <c r="O4864" t="e">
        <f t="shared" si="153"/>
        <v>#N/A</v>
      </c>
      <c r="P4864" s="37" t="e">
        <f>VLOOKUP(C4864,微信退!Q:S,3,FALSE)</f>
        <v>#N/A</v>
      </c>
      <c r="Q4864" t="e">
        <f t="shared" si="154"/>
        <v>#N/A</v>
      </c>
    </row>
    <row r="4865" spans="1:17" hidden="1">
      <c r="A4865" s="56">
        <v>42916.39130787037</v>
      </c>
      <c r="B4865" s="43">
        <v>481984</v>
      </c>
      <c r="C4865" s="43" t="s">
        <v>39564</v>
      </c>
      <c r="D4865" s="43" t="s">
        <v>38367</v>
      </c>
      <c r="F4865" s="44">
        <v>200</v>
      </c>
      <c r="G4865" s="43" t="s">
        <v>59</v>
      </c>
      <c r="H4865" s="43" t="s">
        <v>112</v>
      </c>
      <c r="I4865" s="43" t="s">
        <v>48</v>
      </c>
      <c r="J4865" s="43" t="s">
        <v>48</v>
      </c>
      <c r="K4865" s="43" t="s">
        <v>38645</v>
      </c>
      <c r="L4865" s="43" t="s">
        <v>39565</v>
      </c>
      <c r="M4865" s="43" t="s">
        <v>39566</v>
      </c>
      <c r="N4865" t="e">
        <f>VLOOKUP(B4865,HIS退!B:F,5,FALSE)</f>
        <v>#N/A</v>
      </c>
      <c r="O4865" t="e">
        <f t="shared" si="153"/>
        <v>#N/A</v>
      </c>
      <c r="P4865" s="37" t="e">
        <f>VLOOKUP(C4865,微信退!Q:S,3,FALSE)</f>
        <v>#N/A</v>
      </c>
      <c r="Q4865" t="e">
        <f t="shared" si="154"/>
        <v>#N/A</v>
      </c>
    </row>
    <row r="4866" spans="1:17" hidden="1">
      <c r="A4866" s="56">
        <v>42916.391516203701</v>
      </c>
      <c r="B4866" s="43">
        <v>482006</v>
      </c>
      <c r="C4866" s="43" t="s">
        <v>39568</v>
      </c>
      <c r="D4866" s="43" t="s">
        <v>39567</v>
      </c>
      <c r="F4866" s="44">
        <v>200</v>
      </c>
      <c r="G4866" s="43" t="s">
        <v>34</v>
      </c>
      <c r="H4866" s="43" t="s">
        <v>112</v>
      </c>
      <c r="I4866" s="43" t="s">
        <v>48</v>
      </c>
      <c r="J4866" s="43" t="s">
        <v>48</v>
      </c>
      <c r="K4866" s="43" t="s">
        <v>38645</v>
      </c>
      <c r="L4866" s="43" t="s">
        <v>39569</v>
      </c>
      <c r="M4866" s="43" t="s">
        <v>39570</v>
      </c>
      <c r="N4866" t="e">
        <f>VLOOKUP(B4866,HIS退!B:F,5,FALSE)</f>
        <v>#N/A</v>
      </c>
      <c r="O4866" t="e">
        <f t="shared" si="153"/>
        <v>#N/A</v>
      </c>
      <c r="P4866" s="37" t="e">
        <f>VLOOKUP(C4866,微信退!Q:S,3,FALSE)</f>
        <v>#N/A</v>
      </c>
      <c r="Q4866" t="e">
        <f t="shared" si="154"/>
        <v>#N/A</v>
      </c>
    </row>
    <row r="4867" spans="1:17" hidden="1">
      <c r="A4867" s="56">
        <v>42916.391574074078</v>
      </c>
      <c r="B4867" s="43">
        <v>482012</v>
      </c>
      <c r="C4867" s="43" t="s">
        <v>39572</v>
      </c>
      <c r="D4867" s="43" t="s">
        <v>39571</v>
      </c>
      <c r="F4867" s="44">
        <v>300</v>
      </c>
      <c r="G4867" s="43" t="s">
        <v>59</v>
      </c>
      <c r="H4867" s="43" t="s">
        <v>112</v>
      </c>
      <c r="I4867" s="43" t="s">
        <v>48</v>
      </c>
      <c r="J4867" s="43" t="s">
        <v>48</v>
      </c>
      <c r="K4867" s="43" t="s">
        <v>38645</v>
      </c>
      <c r="L4867" s="43" t="s">
        <v>39573</v>
      </c>
      <c r="M4867" s="43" t="s">
        <v>39574</v>
      </c>
      <c r="N4867" t="e">
        <f>VLOOKUP(B4867,HIS退!B:F,5,FALSE)</f>
        <v>#N/A</v>
      </c>
      <c r="O4867" t="e">
        <f t="shared" si="153"/>
        <v>#N/A</v>
      </c>
      <c r="P4867" s="37" t="e">
        <f>VLOOKUP(C4867,微信退!Q:S,3,FALSE)</f>
        <v>#N/A</v>
      </c>
      <c r="Q4867" t="e">
        <f t="shared" si="154"/>
        <v>#N/A</v>
      </c>
    </row>
    <row r="4868" spans="1:17" hidden="1">
      <c r="A4868" s="56">
        <v>42916.391851851855</v>
      </c>
      <c r="B4868" s="43">
        <v>482021</v>
      </c>
      <c r="C4868" s="43" t="s">
        <v>39576</v>
      </c>
      <c r="D4868" s="43" t="s">
        <v>39575</v>
      </c>
      <c r="F4868" s="44">
        <v>10</v>
      </c>
      <c r="G4868" s="43" t="s">
        <v>59</v>
      </c>
      <c r="H4868" s="43" t="s">
        <v>112</v>
      </c>
      <c r="I4868" s="43" t="s">
        <v>48</v>
      </c>
      <c r="J4868" s="43" t="s">
        <v>48</v>
      </c>
      <c r="K4868" s="43" t="s">
        <v>38645</v>
      </c>
      <c r="L4868" s="43" t="s">
        <v>39577</v>
      </c>
      <c r="M4868" s="43" t="s">
        <v>39578</v>
      </c>
      <c r="N4868" t="e">
        <f>VLOOKUP(B4868,HIS退!B:F,5,FALSE)</f>
        <v>#N/A</v>
      </c>
      <c r="O4868" t="e">
        <f t="shared" si="153"/>
        <v>#N/A</v>
      </c>
      <c r="P4868" s="37" t="e">
        <f>VLOOKUP(C4868,微信退!Q:S,3,FALSE)</f>
        <v>#N/A</v>
      </c>
      <c r="Q4868" t="e">
        <f t="shared" si="154"/>
        <v>#N/A</v>
      </c>
    </row>
    <row r="4869" spans="1:17" hidden="1">
      <c r="A4869" s="56">
        <v>42916.391932870371</v>
      </c>
      <c r="B4869" s="43">
        <v>482036</v>
      </c>
      <c r="C4869" s="43" t="s">
        <v>39580</v>
      </c>
      <c r="D4869" s="43" t="s">
        <v>39579</v>
      </c>
      <c r="F4869" s="44">
        <v>20</v>
      </c>
      <c r="G4869" s="43" t="s">
        <v>34</v>
      </c>
      <c r="H4869" s="43" t="s">
        <v>112</v>
      </c>
      <c r="I4869" s="43" t="s">
        <v>48</v>
      </c>
      <c r="J4869" s="43" t="s">
        <v>48</v>
      </c>
      <c r="K4869" s="43" t="s">
        <v>38645</v>
      </c>
      <c r="L4869" s="43" t="s">
        <v>39581</v>
      </c>
      <c r="M4869" s="43" t="s">
        <v>39582</v>
      </c>
      <c r="N4869" t="e">
        <f>VLOOKUP(B4869,HIS退!B:F,5,FALSE)</f>
        <v>#N/A</v>
      </c>
      <c r="O4869" t="e">
        <f t="shared" si="153"/>
        <v>#N/A</v>
      </c>
      <c r="P4869" s="37" t="e">
        <f>VLOOKUP(C4869,微信退!Q:S,3,FALSE)</f>
        <v>#N/A</v>
      </c>
      <c r="Q4869" t="e">
        <f t="shared" si="154"/>
        <v>#N/A</v>
      </c>
    </row>
    <row r="4870" spans="1:17" hidden="1">
      <c r="A4870" s="56">
        <v>42916.39230324074</v>
      </c>
      <c r="B4870" s="43">
        <v>482041</v>
      </c>
      <c r="C4870" s="43" t="s">
        <v>39584</v>
      </c>
      <c r="D4870" s="43" t="s">
        <v>39583</v>
      </c>
      <c r="F4870" s="44">
        <v>10</v>
      </c>
      <c r="G4870" s="43" t="s">
        <v>59</v>
      </c>
      <c r="H4870" s="43" t="s">
        <v>112</v>
      </c>
      <c r="I4870" s="43" t="s">
        <v>48</v>
      </c>
      <c r="J4870" s="43" t="s">
        <v>48</v>
      </c>
      <c r="K4870" s="43" t="s">
        <v>38645</v>
      </c>
      <c r="L4870" s="43" t="s">
        <v>39585</v>
      </c>
      <c r="M4870" s="43" t="s">
        <v>39586</v>
      </c>
      <c r="N4870" t="e">
        <f>VLOOKUP(B4870,HIS退!B:F,5,FALSE)</f>
        <v>#N/A</v>
      </c>
      <c r="O4870" t="e">
        <f t="shared" si="153"/>
        <v>#N/A</v>
      </c>
      <c r="P4870" s="37" t="e">
        <f>VLOOKUP(C4870,微信退!Q:S,3,FALSE)</f>
        <v>#N/A</v>
      </c>
      <c r="Q4870" t="e">
        <f t="shared" si="154"/>
        <v>#N/A</v>
      </c>
    </row>
    <row r="4871" spans="1:17" hidden="1">
      <c r="A4871" s="56">
        <v>42916.392534722225</v>
      </c>
      <c r="B4871" s="43">
        <v>482068</v>
      </c>
      <c r="C4871" s="43" t="s">
        <v>39588</v>
      </c>
      <c r="D4871" s="43" t="s">
        <v>39587</v>
      </c>
      <c r="F4871" s="44">
        <v>200</v>
      </c>
      <c r="G4871" s="43" t="s">
        <v>59</v>
      </c>
      <c r="H4871" s="43" t="s">
        <v>112</v>
      </c>
      <c r="I4871" s="43" t="s">
        <v>48</v>
      </c>
      <c r="J4871" s="43" t="s">
        <v>48</v>
      </c>
      <c r="K4871" s="43" t="s">
        <v>38645</v>
      </c>
      <c r="L4871" s="43" t="s">
        <v>39589</v>
      </c>
      <c r="M4871" s="43" t="s">
        <v>39590</v>
      </c>
      <c r="N4871" t="e">
        <f>VLOOKUP(B4871,HIS退!B:F,5,FALSE)</f>
        <v>#N/A</v>
      </c>
      <c r="O4871" t="e">
        <f t="shared" si="153"/>
        <v>#N/A</v>
      </c>
      <c r="P4871" s="37" t="e">
        <f>VLOOKUP(C4871,微信退!Q:S,3,FALSE)</f>
        <v>#N/A</v>
      </c>
      <c r="Q4871" t="e">
        <f t="shared" si="154"/>
        <v>#N/A</v>
      </c>
    </row>
    <row r="4872" spans="1:17" hidden="1">
      <c r="A4872" s="56">
        <v>42916.392685185187</v>
      </c>
      <c r="B4872" s="43">
        <v>482077</v>
      </c>
      <c r="C4872" s="43" t="s">
        <v>39591</v>
      </c>
      <c r="D4872" s="43" t="s">
        <v>38922</v>
      </c>
      <c r="F4872" s="44">
        <v>42</v>
      </c>
      <c r="G4872" s="43" t="s">
        <v>59</v>
      </c>
      <c r="H4872" s="43" t="s">
        <v>112</v>
      </c>
      <c r="I4872" s="43" t="s">
        <v>48</v>
      </c>
      <c r="J4872" s="43" t="s">
        <v>48</v>
      </c>
      <c r="K4872" s="43" t="s">
        <v>38645</v>
      </c>
      <c r="L4872" s="43" t="s">
        <v>39592</v>
      </c>
      <c r="M4872" s="43" t="s">
        <v>39593</v>
      </c>
      <c r="N4872" t="e">
        <f>VLOOKUP(B4872,HIS退!B:F,5,FALSE)</f>
        <v>#N/A</v>
      </c>
      <c r="O4872" t="e">
        <f t="shared" si="153"/>
        <v>#N/A</v>
      </c>
      <c r="P4872" s="37" t="e">
        <f>VLOOKUP(C4872,微信退!Q:S,3,FALSE)</f>
        <v>#N/A</v>
      </c>
      <c r="Q4872" t="e">
        <f t="shared" si="154"/>
        <v>#N/A</v>
      </c>
    </row>
    <row r="4873" spans="1:17" hidden="1">
      <c r="A4873" s="56">
        <v>42916.392858796295</v>
      </c>
      <c r="B4873" s="43">
        <v>482090</v>
      </c>
      <c r="C4873" s="43" t="s">
        <v>39595</v>
      </c>
      <c r="D4873" s="43" t="s">
        <v>39594</v>
      </c>
      <c r="F4873" s="44">
        <v>400</v>
      </c>
      <c r="G4873" s="43" t="s">
        <v>59</v>
      </c>
      <c r="H4873" s="43" t="s">
        <v>112</v>
      </c>
      <c r="I4873" s="43" t="s">
        <v>48</v>
      </c>
      <c r="J4873" s="43" t="s">
        <v>48</v>
      </c>
      <c r="K4873" s="43" t="s">
        <v>38645</v>
      </c>
      <c r="L4873" s="43" t="s">
        <v>39596</v>
      </c>
      <c r="M4873" s="43" t="s">
        <v>39597</v>
      </c>
      <c r="N4873" t="e">
        <f>VLOOKUP(B4873,HIS退!B:F,5,FALSE)</f>
        <v>#N/A</v>
      </c>
      <c r="O4873" t="e">
        <f t="shared" ref="O4873:O4936" si="155">IF(N4873=F4873*-1,"",1)</f>
        <v>#N/A</v>
      </c>
      <c r="P4873" s="37" t="e">
        <f>VLOOKUP(C4873,微信退!Q:S,3,FALSE)</f>
        <v>#N/A</v>
      </c>
      <c r="Q4873" t="e">
        <f t="shared" ref="Q4873:Q4936" si="156">IF(P4873=F4873,"",1)</f>
        <v>#N/A</v>
      </c>
    </row>
    <row r="4874" spans="1:17" hidden="1">
      <c r="A4874" s="56">
        <v>42916.392916666664</v>
      </c>
      <c r="B4874" s="43">
        <v>482093</v>
      </c>
      <c r="C4874" s="43" t="s">
        <v>39599</v>
      </c>
      <c r="D4874" s="43" t="s">
        <v>39598</v>
      </c>
      <c r="F4874" s="44">
        <v>320</v>
      </c>
      <c r="G4874" s="43" t="s">
        <v>59</v>
      </c>
      <c r="H4874" s="43" t="s">
        <v>112</v>
      </c>
      <c r="I4874" s="43" t="s">
        <v>48</v>
      </c>
      <c r="J4874" s="43" t="s">
        <v>48</v>
      </c>
      <c r="K4874" s="43" t="s">
        <v>38645</v>
      </c>
      <c r="L4874" s="43" t="s">
        <v>39600</v>
      </c>
      <c r="M4874" s="43" t="s">
        <v>39601</v>
      </c>
      <c r="N4874" t="e">
        <f>VLOOKUP(B4874,HIS退!B:F,5,FALSE)</f>
        <v>#N/A</v>
      </c>
      <c r="O4874" t="e">
        <f t="shared" si="155"/>
        <v>#N/A</v>
      </c>
      <c r="P4874" s="37" t="e">
        <f>VLOOKUP(C4874,微信退!Q:S,3,FALSE)</f>
        <v>#N/A</v>
      </c>
      <c r="Q4874" t="e">
        <f t="shared" si="156"/>
        <v>#N/A</v>
      </c>
    </row>
    <row r="4875" spans="1:17" hidden="1">
      <c r="A4875" s="56">
        <v>42916.393078703702</v>
      </c>
      <c r="B4875" s="43">
        <v>482107</v>
      </c>
      <c r="C4875" s="43" t="s">
        <v>39603</v>
      </c>
      <c r="D4875" s="43" t="s">
        <v>39602</v>
      </c>
      <c r="F4875" s="44">
        <v>20</v>
      </c>
      <c r="G4875" s="43" t="s">
        <v>34</v>
      </c>
      <c r="H4875" s="43" t="s">
        <v>112</v>
      </c>
      <c r="I4875" s="43" t="s">
        <v>48</v>
      </c>
      <c r="J4875" s="43" t="s">
        <v>48</v>
      </c>
      <c r="K4875" s="43" t="s">
        <v>38645</v>
      </c>
      <c r="L4875" s="43" t="s">
        <v>39604</v>
      </c>
      <c r="M4875" s="43" t="s">
        <v>39605</v>
      </c>
      <c r="N4875" t="e">
        <f>VLOOKUP(B4875,HIS退!B:F,5,FALSE)</f>
        <v>#N/A</v>
      </c>
      <c r="O4875" t="e">
        <f t="shared" si="155"/>
        <v>#N/A</v>
      </c>
      <c r="P4875" s="37" t="e">
        <f>VLOOKUP(C4875,微信退!Q:S,3,FALSE)</f>
        <v>#N/A</v>
      </c>
      <c r="Q4875" t="e">
        <f t="shared" si="156"/>
        <v>#N/A</v>
      </c>
    </row>
    <row r="4876" spans="1:17" hidden="1">
      <c r="A4876" s="56">
        <v>42916.39335648148</v>
      </c>
      <c r="B4876" s="43">
        <v>482131</v>
      </c>
      <c r="C4876" s="43" t="s">
        <v>39606</v>
      </c>
      <c r="D4876" s="43" t="s">
        <v>38922</v>
      </c>
      <c r="F4876" s="44">
        <v>10</v>
      </c>
      <c r="G4876" s="43" t="s">
        <v>59</v>
      </c>
      <c r="H4876" s="43" t="s">
        <v>112</v>
      </c>
      <c r="I4876" s="43" t="s">
        <v>48</v>
      </c>
      <c r="J4876" s="43" t="s">
        <v>48</v>
      </c>
      <c r="K4876" s="43" t="s">
        <v>38645</v>
      </c>
      <c r="L4876" s="43" t="s">
        <v>39607</v>
      </c>
      <c r="M4876" s="43" t="s">
        <v>39608</v>
      </c>
      <c r="N4876" t="e">
        <f>VLOOKUP(B4876,HIS退!B:F,5,FALSE)</f>
        <v>#N/A</v>
      </c>
      <c r="O4876" t="e">
        <f t="shared" si="155"/>
        <v>#N/A</v>
      </c>
      <c r="P4876" s="37" t="e">
        <f>VLOOKUP(C4876,微信退!Q:S,3,FALSE)</f>
        <v>#N/A</v>
      </c>
      <c r="Q4876" t="e">
        <f t="shared" si="156"/>
        <v>#N/A</v>
      </c>
    </row>
    <row r="4877" spans="1:17" hidden="1">
      <c r="A4877" s="56">
        <v>42916.393738425926</v>
      </c>
      <c r="B4877" s="43">
        <v>482168</v>
      </c>
      <c r="C4877" s="43" t="s">
        <v>39610</v>
      </c>
      <c r="D4877" s="43" t="s">
        <v>39609</v>
      </c>
      <c r="F4877" s="44">
        <v>100</v>
      </c>
      <c r="G4877" s="43" t="s">
        <v>59</v>
      </c>
      <c r="H4877" s="43" t="s">
        <v>112</v>
      </c>
      <c r="I4877" s="43" t="s">
        <v>48</v>
      </c>
      <c r="J4877" s="43" t="s">
        <v>48</v>
      </c>
      <c r="K4877" s="43" t="s">
        <v>38645</v>
      </c>
      <c r="L4877" s="43" t="s">
        <v>39611</v>
      </c>
      <c r="M4877" s="43" t="s">
        <v>39612</v>
      </c>
      <c r="N4877" t="e">
        <f>VLOOKUP(B4877,HIS退!B:F,5,FALSE)</f>
        <v>#N/A</v>
      </c>
      <c r="O4877" t="e">
        <f t="shared" si="155"/>
        <v>#N/A</v>
      </c>
      <c r="P4877" s="37" t="e">
        <f>VLOOKUP(C4877,微信退!Q:S,3,FALSE)</f>
        <v>#N/A</v>
      </c>
      <c r="Q4877" t="e">
        <f t="shared" si="156"/>
        <v>#N/A</v>
      </c>
    </row>
    <row r="4878" spans="1:17" hidden="1">
      <c r="A4878" s="56">
        <v>42916.393796296295</v>
      </c>
      <c r="B4878" s="43">
        <v>482171</v>
      </c>
      <c r="C4878" s="43" t="s">
        <v>39613</v>
      </c>
      <c r="D4878" s="43" t="s">
        <v>38555</v>
      </c>
      <c r="F4878" s="44">
        <v>100</v>
      </c>
      <c r="G4878" s="43" t="s">
        <v>59</v>
      </c>
      <c r="H4878" s="43" t="s">
        <v>112</v>
      </c>
      <c r="I4878" s="43" t="s">
        <v>48</v>
      </c>
      <c r="J4878" s="43" t="s">
        <v>48</v>
      </c>
      <c r="K4878" s="43" t="s">
        <v>38645</v>
      </c>
      <c r="L4878" s="43" t="s">
        <v>39614</v>
      </c>
      <c r="M4878" s="43" t="s">
        <v>39615</v>
      </c>
      <c r="N4878" t="e">
        <f>VLOOKUP(B4878,HIS退!B:F,5,FALSE)</f>
        <v>#N/A</v>
      </c>
      <c r="O4878" t="e">
        <f t="shared" si="155"/>
        <v>#N/A</v>
      </c>
      <c r="P4878" s="37" t="e">
        <f>VLOOKUP(C4878,微信退!Q:S,3,FALSE)</f>
        <v>#N/A</v>
      </c>
      <c r="Q4878" t="e">
        <f t="shared" si="156"/>
        <v>#N/A</v>
      </c>
    </row>
    <row r="4879" spans="1:17" hidden="1">
      <c r="A4879" s="56">
        <v>42916.393842592595</v>
      </c>
      <c r="B4879" s="43">
        <v>482169</v>
      </c>
      <c r="C4879" s="43" t="s">
        <v>39617</v>
      </c>
      <c r="D4879" s="43" t="s">
        <v>39616</v>
      </c>
      <c r="F4879" s="44">
        <v>20</v>
      </c>
      <c r="G4879" s="43" t="s">
        <v>59</v>
      </c>
      <c r="H4879" s="43" t="s">
        <v>112</v>
      </c>
      <c r="I4879" s="43" t="s">
        <v>48</v>
      </c>
      <c r="J4879" s="43" t="s">
        <v>48</v>
      </c>
      <c r="K4879" s="43" t="s">
        <v>38645</v>
      </c>
      <c r="L4879" s="43" t="s">
        <v>39618</v>
      </c>
      <c r="M4879" s="43" t="s">
        <v>39619</v>
      </c>
      <c r="N4879" t="e">
        <f>VLOOKUP(B4879,HIS退!B:F,5,FALSE)</f>
        <v>#N/A</v>
      </c>
      <c r="O4879" t="e">
        <f t="shared" si="155"/>
        <v>#N/A</v>
      </c>
      <c r="P4879" s="37" t="e">
        <f>VLOOKUP(C4879,微信退!Q:S,3,FALSE)</f>
        <v>#N/A</v>
      </c>
      <c r="Q4879" t="e">
        <f t="shared" si="156"/>
        <v>#N/A</v>
      </c>
    </row>
    <row r="4880" spans="1:17" hidden="1">
      <c r="A4880" s="56">
        <v>42916.394143518519</v>
      </c>
      <c r="B4880" s="43">
        <v>482221</v>
      </c>
      <c r="C4880" s="43" t="s">
        <v>39621</v>
      </c>
      <c r="D4880" s="43" t="s">
        <v>39620</v>
      </c>
      <c r="F4880" s="44">
        <v>500</v>
      </c>
      <c r="G4880" s="43" t="s">
        <v>34</v>
      </c>
      <c r="H4880" s="43" t="s">
        <v>112</v>
      </c>
      <c r="I4880" s="43" t="s">
        <v>48</v>
      </c>
      <c r="J4880" s="43" t="s">
        <v>48</v>
      </c>
      <c r="K4880" s="43" t="s">
        <v>38645</v>
      </c>
      <c r="L4880" s="43" t="s">
        <v>39622</v>
      </c>
      <c r="M4880" s="43" t="s">
        <v>39623</v>
      </c>
      <c r="N4880" t="e">
        <f>VLOOKUP(B4880,HIS退!B:F,5,FALSE)</f>
        <v>#N/A</v>
      </c>
      <c r="O4880" t="e">
        <f t="shared" si="155"/>
        <v>#N/A</v>
      </c>
      <c r="P4880" s="37" t="e">
        <f>VLOOKUP(C4880,微信退!Q:S,3,FALSE)</f>
        <v>#N/A</v>
      </c>
      <c r="Q4880" t="e">
        <f t="shared" si="156"/>
        <v>#N/A</v>
      </c>
    </row>
    <row r="4881" spans="1:17" hidden="1">
      <c r="A4881" s="56">
        <v>42916.394618055558</v>
      </c>
      <c r="B4881" s="43">
        <v>482250</v>
      </c>
      <c r="C4881" s="43" t="s">
        <v>39625</v>
      </c>
      <c r="D4881" s="43" t="s">
        <v>39624</v>
      </c>
      <c r="F4881" s="44">
        <v>30</v>
      </c>
      <c r="G4881" s="43" t="s">
        <v>59</v>
      </c>
      <c r="H4881" s="43" t="s">
        <v>112</v>
      </c>
      <c r="I4881" s="43" t="s">
        <v>48</v>
      </c>
      <c r="J4881" s="43" t="s">
        <v>48</v>
      </c>
      <c r="K4881" s="43" t="s">
        <v>38645</v>
      </c>
      <c r="L4881" s="43" t="s">
        <v>39626</v>
      </c>
      <c r="M4881" s="43" t="s">
        <v>39627</v>
      </c>
      <c r="N4881" t="e">
        <f>VLOOKUP(B4881,HIS退!B:F,5,FALSE)</f>
        <v>#N/A</v>
      </c>
      <c r="O4881" t="e">
        <f t="shared" si="155"/>
        <v>#N/A</v>
      </c>
      <c r="P4881" s="37" t="e">
        <f>VLOOKUP(C4881,微信退!Q:S,3,FALSE)</f>
        <v>#N/A</v>
      </c>
      <c r="Q4881" t="e">
        <f t="shared" si="156"/>
        <v>#N/A</v>
      </c>
    </row>
    <row r="4882" spans="1:17" hidden="1">
      <c r="A4882" s="56">
        <v>42916.39472222222</v>
      </c>
      <c r="B4882" s="43">
        <v>482275</v>
      </c>
      <c r="C4882" s="43" t="s">
        <v>39628</v>
      </c>
      <c r="D4882" s="43" t="s">
        <v>39455</v>
      </c>
      <c r="F4882" s="44">
        <v>60</v>
      </c>
      <c r="G4882" s="43" t="s">
        <v>34</v>
      </c>
      <c r="H4882" s="43" t="s">
        <v>112</v>
      </c>
      <c r="I4882" s="43" t="s">
        <v>48</v>
      </c>
      <c r="J4882" s="43" t="s">
        <v>48</v>
      </c>
      <c r="K4882" s="43" t="s">
        <v>38645</v>
      </c>
      <c r="L4882" s="43" t="s">
        <v>39629</v>
      </c>
      <c r="M4882" s="43" t="s">
        <v>39630</v>
      </c>
      <c r="N4882" t="e">
        <f>VLOOKUP(B4882,HIS退!B:F,5,FALSE)</f>
        <v>#N/A</v>
      </c>
      <c r="O4882" t="e">
        <f t="shared" si="155"/>
        <v>#N/A</v>
      </c>
      <c r="P4882" s="37" t="e">
        <f>VLOOKUP(C4882,微信退!Q:S,3,FALSE)</f>
        <v>#N/A</v>
      </c>
      <c r="Q4882" t="e">
        <f t="shared" si="156"/>
        <v>#N/A</v>
      </c>
    </row>
    <row r="4883" spans="1:17" hidden="1">
      <c r="A4883" s="56">
        <v>42916.39472222222</v>
      </c>
      <c r="B4883" s="43">
        <v>482254</v>
      </c>
      <c r="C4883" s="43" t="s">
        <v>39632</v>
      </c>
      <c r="D4883" s="43" t="s">
        <v>39631</v>
      </c>
      <c r="F4883" s="44">
        <v>100</v>
      </c>
      <c r="G4883" s="43" t="s">
        <v>59</v>
      </c>
      <c r="H4883" s="43" t="s">
        <v>112</v>
      </c>
      <c r="I4883" s="43" t="s">
        <v>48</v>
      </c>
      <c r="J4883" s="43" t="s">
        <v>48</v>
      </c>
      <c r="K4883" s="43" t="s">
        <v>38645</v>
      </c>
      <c r="L4883" s="43" t="s">
        <v>39633</v>
      </c>
      <c r="M4883" s="43" t="s">
        <v>39634</v>
      </c>
      <c r="N4883" t="e">
        <f>VLOOKUP(B4883,HIS退!B:F,5,FALSE)</f>
        <v>#N/A</v>
      </c>
      <c r="O4883" t="e">
        <f t="shared" si="155"/>
        <v>#N/A</v>
      </c>
      <c r="P4883" s="37" t="e">
        <f>VLOOKUP(C4883,微信退!Q:S,3,FALSE)</f>
        <v>#N/A</v>
      </c>
      <c r="Q4883" t="e">
        <f t="shared" si="156"/>
        <v>#N/A</v>
      </c>
    </row>
    <row r="4884" spans="1:17" hidden="1">
      <c r="A4884" s="56">
        <v>42916.394733796296</v>
      </c>
      <c r="B4884" s="43">
        <v>482256</v>
      </c>
      <c r="C4884" s="43" t="s">
        <v>39635</v>
      </c>
      <c r="D4884" s="43" t="s">
        <v>27964</v>
      </c>
      <c r="F4884" s="44">
        <v>100</v>
      </c>
      <c r="G4884" s="43" t="s">
        <v>34</v>
      </c>
      <c r="H4884" s="43" t="s">
        <v>112</v>
      </c>
      <c r="I4884" s="43" t="s">
        <v>48</v>
      </c>
      <c r="J4884" s="43" t="s">
        <v>48</v>
      </c>
      <c r="K4884" s="43" t="s">
        <v>38645</v>
      </c>
      <c r="L4884" s="43" t="s">
        <v>39636</v>
      </c>
      <c r="M4884" s="43" t="s">
        <v>39637</v>
      </c>
      <c r="N4884" t="e">
        <f>VLOOKUP(B4884,HIS退!B:F,5,FALSE)</f>
        <v>#N/A</v>
      </c>
      <c r="O4884" t="e">
        <f t="shared" si="155"/>
        <v>#N/A</v>
      </c>
      <c r="P4884" s="37" t="e">
        <f>VLOOKUP(C4884,微信退!Q:S,3,FALSE)</f>
        <v>#N/A</v>
      </c>
      <c r="Q4884" t="e">
        <f t="shared" si="156"/>
        <v>#N/A</v>
      </c>
    </row>
    <row r="4885" spans="1:17" hidden="1">
      <c r="A4885" s="56">
        <v>42916.395057870373</v>
      </c>
      <c r="B4885" s="43">
        <v>482282</v>
      </c>
      <c r="C4885" s="43" t="s">
        <v>39639</v>
      </c>
      <c r="D4885" s="43" t="s">
        <v>39638</v>
      </c>
      <c r="F4885" s="44">
        <v>10</v>
      </c>
      <c r="G4885" s="43" t="s">
        <v>59</v>
      </c>
      <c r="H4885" s="43" t="s">
        <v>112</v>
      </c>
      <c r="I4885" s="43" t="s">
        <v>48</v>
      </c>
      <c r="J4885" s="43" t="s">
        <v>48</v>
      </c>
      <c r="K4885" s="43" t="s">
        <v>38645</v>
      </c>
      <c r="L4885" s="43" t="s">
        <v>39640</v>
      </c>
      <c r="M4885" s="43" t="s">
        <v>39641</v>
      </c>
      <c r="N4885" t="e">
        <f>VLOOKUP(B4885,HIS退!B:F,5,FALSE)</f>
        <v>#N/A</v>
      </c>
      <c r="O4885" t="e">
        <f t="shared" si="155"/>
        <v>#N/A</v>
      </c>
      <c r="P4885" s="37" t="e">
        <f>VLOOKUP(C4885,微信退!Q:S,3,FALSE)</f>
        <v>#N/A</v>
      </c>
      <c r="Q4885" t="e">
        <f t="shared" si="156"/>
        <v>#N/A</v>
      </c>
    </row>
    <row r="4886" spans="1:17" hidden="1">
      <c r="A4886" s="56">
        <v>42916.395057870373</v>
      </c>
      <c r="B4886" s="43">
        <v>482276</v>
      </c>
      <c r="C4886" s="43" t="s">
        <v>39643</v>
      </c>
      <c r="D4886" s="43" t="s">
        <v>39642</v>
      </c>
      <c r="F4886" s="44">
        <v>20</v>
      </c>
      <c r="G4886" s="43" t="s">
        <v>34</v>
      </c>
      <c r="H4886" s="43" t="s">
        <v>112</v>
      </c>
      <c r="I4886" s="43" t="s">
        <v>48</v>
      </c>
      <c r="J4886" s="43" t="s">
        <v>48</v>
      </c>
      <c r="K4886" s="43" t="s">
        <v>38645</v>
      </c>
      <c r="L4886" s="43" t="s">
        <v>39644</v>
      </c>
      <c r="M4886" s="43" t="s">
        <v>39645</v>
      </c>
      <c r="N4886" t="e">
        <f>VLOOKUP(B4886,HIS退!B:F,5,FALSE)</f>
        <v>#N/A</v>
      </c>
      <c r="O4886" t="e">
        <f t="shared" si="155"/>
        <v>#N/A</v>
      </c>
      <c r="P4886" s="37" t="e">
        <f>VLOOKUP(C4886,微信退!Q:S,3,FALSE)</f>
        <v>#N/A</v>
      </c>
      <c r="Q4886" t="e">
        <f t="shared" si="156"/>
        <v>#N/A</v>
      </c>
    </row>
    <row r="4887" spans="1:17" hidden="1">
      <c r="A4887" s="56">
        <v>42916.39565972222</v>
      </c>
      <c r="B4887" s="43">
        <v>482315</v>
      </c>
      <c r="C4887" s="43" t="s">
        <v>39646</v>
      </c>
      <c r="D4887" s="43" t="s">
        <v>38467</v>
      </c>
      <c r="F4887" s="44">
        <v>500</v>
      </c>
      <c r="G4887" s="43" t="s">
        <v>34</v>
      </c>
      <c r="H4887" s="43" t="s">
        <v>112</v>
      </c>
      <c r="I4887" s="43" t="s">
        <v>48</v>
      </c>
      <c r="J4887" s="43" t="s">
        <v>48</v>
      </c>
      <c r="K4887" s="43" t="s">
        <v>38645</v>
      </c>
      <c r="L4887" s="43" t="s">
        <v>39647</v>
      </c>
      <c r="M4887" s="43" t="s">
        <v>39648</v>
      </c>
      <c r="N4887" t="e">
        <f>VLOOKUP(B4887,HIS退!B:F,5,FALSE)</f>
        <v>#N/A</v>
      </c>
      <c r="O4887" t="e">
        <f t="shared" si="155"/>
        <v>#N/A</v>
      </c>
      <c r="P4887" s="37" t="e">
        <f>VLOOKUP(C4887,微信退!Q:S,3,FALSE)</f>
        <v>#N/A</v>
      </c>
      <c r="Q4887" t="e">
        <f t="shared" si="156"/>
        <v>#N/A</v>
      </c>
    </row>
    <row r="4888" spans="1:17" hidden="1">
      <c r="A4888" s="56">
        <v>42916.395752314813</v>
      </c>
      <c r="B4888" s="43">
        <v>482332</v>
      </c>
      <c r="C4888" s="43" t="s">
        <v>39650</v>
      </c>
      <c r="D4888" s="43" t="s">
        <v>39649</v>
      </c>
      <c r="F4888" s="44">
        <v>20</v>
      </c>
      <c r="G4888" s="43" t="s">
        <v>34</v>
      </c>
      <c r="H4888" s="43" t="s">
        <v>112</v>
      </c>
      <c r="I4888" s="43" t="s">
        <v>48</v>
      </c>
      <c r="J4888" s="43" t="s">
        <v>48</v>
      </c>
      <c r="K4888" s="43" t="s">
        <v>38645</v>
      </c>
      <c r="L4888" s="43" t="s">
        <v>39651</v>
      </c>
      <c r="M4888" s="43" t="s">
        <v>39652</v>
      </c>
      <c r="N4888" t="e">
        <f>VLOOKUP(B4888,HIS退!B:F,5,FALSE)</f>
        <v>#N/A</v>
      </c>
      <c r="O4888" t="e">
        <f t="shared" si="155"/>
        <v>#N/A</v>
      </c>
      <c r="P4888" s="37" t="e">
        <f>VLOOKUP(C4888,微信退!Q:S,3,FALSE)</f>
        <v>#N/A</v>
      </c>
      <c r="Q4888" t="e">
        <f t="shared" si="156"/>
        <v>#N/A</v>
      </c>
    </row>
    <row r="4889" spans="1:17" hidden="1">
      <c r="A4889" s="56">
        <v>42916.395902777775</v>
      </c>
      <c r="B4889" s="43">
        <v>482338</v>
      </c>
      <c r="C4889" s="43" t="s">
        <v>39653</v>
      </c>
      <c r="D4889" s="43" t="s">
        <v>38329</v>
      </c>
      <c r="F4889" s="44">
        <v>300</v>
      </c>
      <c r="G4889" s="43" t="s">
        <v>59</v>
      </c>
      <c r="H4889" s="43" t="s">
        <v>112</v>
      </c>
      <c r="I4889" s="43" t="s">
        <v>48</v>
      </c>
      <c r="J4889" s="43" t="s">
        <v>48</v>
      </c>
      <c r="K4889" s="43" t="s">
        <v>38645</v>
      </c>
      <c r="L4889" s="43" t="s">
        <v>39654</v>
      </c>
      <c r="M4889" s="43" t="s">
        <v>39655</v>
      </c>
      <c r="N4889" t="e">
        <f>VLOOKUP(B4889,HIS退!B:F,5,FALSE)</f>
        <v>#N/A</v>
      </c>
      <c r="O4889" t="e">
        <f t="shared" si="155"/>
        <v>#N/A</v>
      </c>
      <c r="P4889" s="37" t="e">
        <f>VLOOKUP(C4889,微信退!Q:S,3,FALSE)</f>
        <v>#N/A</v>
      </c>
      <c r="Q4889" t="e">
        <f t="shared" si="156"/>
        <v>#N/A</v>
      </c>
    </row>
    <row r="4890" spans="1:17" hidden="1">
      <c r="A4890" s="56">
        <v>42916.395925925928</v>
      </c>
      <c r="B4890" s="43">
        <v>482349</v>
      </c>
      <c r="C4890" s="43" t="s">
        <v>39657</v>
      </c>
      <c r="D4890" s="43" t="s">
        <v>39656</v>
      </c>
      <c r="F4890" s="44">
        <v>10</v>
      </c>
      <c r="G4890" s="43" t="s">
        <v>59</v>
      </c>
      <c r="H4890" s="43" t="s">
        <v>112</v>
      </c>
      <c r="I4890" s="43" t="s">
        <v>48</v>
      </c>
      <c r="J4890" s="43" t="s">
        <v>48</v>
      </c>
      <c r="K4890" s="43" t="s">
        <v>38645</v>
      </c>
      <c r="L4890" s="43" t="s">
        <v>39658</v>
      </c>
      <c r="M4890" s="43" t="s">
        <v>39659</v>
      </c>
      <c r="N4890" t="e">
        <f>VLOOKUP(B4890,HIS退!B:F,5,FALSE)</f>
        <v>#N/A</v>
      </c>
      <c r="O4890" t="e">
        <f t="shared" si="155"/>
        <v>#N/A</v>
      </c>
      <c r="P4890" s="37" t="e">
        <f>VLOOKUP(C4890,微信退!Q:S,3,FALSE)</f>
        <v>#N/A</v>
      </c>
      <c r="Q4890" t="e">
        <f t="shared" si="156"/>
        <v>#N/A</v>
      </c>
    </row>
    <row r="4891" spans="1:17" hidden="1">
      <c r="A4891" s="56">
        <v>42916.395949074074</v>
      </c>
      <c r="B4891" s="43">
        <v>482334</v>
      </c>
      <c r="C4891" s="43" t="s">
        <v>39661</v>
      </c>
      <c r="D4891" s="43" t="s">
        <v>39660</v>
      </c>
      <c r="F4891" s="44">
        <v>20</v>
      </c>
      <c r="G4891" s="43" t="s">
        <v>59</v>
      </c>
      <c r="H4891" s="43" t="s">
        <v>112</v>
      </c>
      <c r="I4891" s="43" t="s">
        <v>48</v>
      </c>
      <c r="J4891" s="43" t="s">
        <v>48</v>
      </c>
      <c r="K4891" s="43" t="s">
        <v>38645</v>
      </c>
      <c r="L4891" s="43" t="s">
        <v>39662</v>
      </c>
      <c r="M4891" s="43" t="s">
        <v>39663</v>
      </c>
      <c r="N4891" t="e">
        <f>VLOOKUP(B4891,HIS退!B:F,5,FALSE)</f>
        <v>#N/A</v>
      </c>
      <c r="O4891" t="e">
        <f t="shared" si="155"/>
        <v>#N/A</v>
      </c>
      <c r="P4891" s="37" t="e">
        <f>VLOOKUP(C4891,微信退!Q:S,3,FALSE)</f>
        <v>#N/A</v>
      </c>
      <c r="Q4891" t="e">
        <f t="shared" si="156"/>
        <v>#N/A</v>
      </c>
    </row>
    <row r="4892" spans="1:17" hidden="1">
      <c r="A4892" s="56">
        <v>42916.396018518521</v>
      </c>
      <c r="B4892" s="43">
        <v>482379</v>
      </c>
      <c r="C4892" s="43" t="s">
        <v>39664</v>
      </c>
      <c r="D4892" s="43" t="s">
        <v>38528</v>
      </c>
      <c r="F4892" s="44">
        <v>280</v>
      </c>
      <c r="G4892" s="43" t="s">
        <v>59</v>
      </c>
      <c r="H4892" s="43" t="s">
        <v>112</v>
      </c>
      <c r="I4892" s="43" t="s">
        <v>48</v>
      </c>
      <c r="J4892" s="43" t="s">
        <v>48</v>
      </c>
      <c r="K4892" s="43" t="s">
        <v>38645</v>
      </c>
      <c r="L4892" s="43" t="s">
        <v>39665</v>
      </c>
      <c r="M4892" s="43" t="s">
        <v>39666</v>
      </c>
      <c r="N4892" t="e">
        <f>VLOOKUP(B4892,HIS退!B:F,5,FALSE)</f>
        <v>#N/A</v>
      </c>
      <c r="O4892" t="e">
        <f t="shared" si="155"/>
        <v>#N/A</v>
      </c>
      <c r="P4892" s="37" t="e">
        <f>VLOOKUP(C4892,微信退!Q:S,3,FALSE)</f>
        <v>#N/A</v>
      </c>
      <c r="Q4892" t="e">
        <f t="shared" si="156"/>
        <v>#N/A</v>
      </c>
    </row>
    <row r="4893" spans="1:17" hidden="1">
      <c r="A4893" s="56">
        <v>42916.396099537036</v>
      </c>
      <c r="B4893" s="43">
        <v>482343</v>
      </c>
      <c r="C4893" s="43" t="s">
        <v>39668</v>
      </c>
      <c r="D4893" s="43" t="s">
        <v>39667</v>
      </c>
      <c r="F4893" s="44">
        <v>10</v>
      </c>
      <c r="G4893" s="43" t="s">
        <v>59</v>
      </c>
      <c r="H4893" s="43" t="s">
        <v>112</v>
      </c>
      <c r="I4893" s="43" t="s">
        <v>48</v>
      </c>
      <c r="J4893" s="43" t="s">
        <v>48</v>
      </c>
      <c r="K4893" s="43" t="s">
        <v>38645</v>
      </c>
      <c r="L4893" s="43" t="s">
        <v>39669</v>
      </c>
      <c r="M4893" s="43" t="s">
        <v>39670</v>
      </c>
      <c r="N4893" t="e">
        <f>VLOOKUP(B4893,HIS退!B:F,5,FALSE)</f>
        <v>#N/A</v>
      </c>
      <c r="O4893" t="e">
        <f t="shared" si="155"/>
        <v>#N/A</v>
      </c>
      <c r="P4893" s="37" t="e">
        <f>VLOOKUP(C4893,微信退!Q:S,3,FALSE)</f>
        <v>#N/A</v>
      </c>
      <c r="Q4893" t="e">
        <f t="shared" si="156"/>
        <v>#N/A</v>
      </c>
    </row>
    <row r="4894" spans="1:17" hidden="1">
      <c r="A4894" s="56">
        <v>42916.396134259259</v>
      </c>
      <c r="B4894" s="43">
        <v>482358</v>
      </c>
      <c r="C4894" s="43" t="s">
        <v>39671</v>
      </c>
      <c r="D4894" s="43" t="s">
        <v>39060</v>
      </c>
      <c r="F4894" s="44">
        <v>500</v>
      </c>
      <c r="G4894" s="43" t="s">
        <v>59</v>
      </c>
      <c r="H4894" s="43" t="s">
        <v>112</v>
      </c>
      <c r="I4894" s="43" t="s">
        <v>48</v>
      </c>
      <c r="J4894" s="43" t="s">
        <v>48</v>
      </c>
      <c r="K4894" s="43" t="s">
        <v>38645</v>
      </c>
      <c r="L4894" s="43" t="s">
        <v>39672</v>
      </c>
      <c r="M4894" s="43" t="s">
        <v>39673</v>
      </c>
      <c r="N4894" t="e">
        <f>VLOOKUP(B4894,HIS退!B:F,5,FALSE)</f>
        <v>#N/A</v>
      </c>
      <c r="O4894" t="e">
        <f t="shared" si="155"/>
        <v>#N/A</v>
      </c>
      <c r="P4894" s="37" t="e">
        <f>VLOOKUP(C4894,微信退!Q:S,3,FALSE)</f>
        <v>#N/A</v>
      </c>
      <c r="Q4894" t="e">
        <f t="shared" si="156"/>
        <v>#N/A</v>
      </c>
    </row>
    <row r="4895" spans="1:17" hidden="1">
      <c r="A4895" s="56">
        <v>42916.396354166667</v>
      </c>
      <c r="B4895" s="43">
        <v>482367</v>
      </c>
      <c r="C4895" s="43" t="s">
        <v>39674</v>
      </c>
      <c r="D4895" s="43" t="s">
        <v>38455</v>
      </c>
      <c r="F4895" s="44">
        <v>80</v>
      </c>
      <c r="G4895" s="43" t="s">
        <v>34</v>
      </c>
      <c r="H4895" s="43" t="s">
        <v>112</v>
      </c>
      <c r="I4895" s="43" t="s">
        <v>48</v>
      </c>
      <c r="J4895" s="43" t="s">
        <v>48</v>
      </c>
      <c r="K4895" s="43" t="s">
        <v>38645</v>
      </c>
      <c r="L4895" s="43" t="s">
        <v>39675</v>
      </c>
      <c r="M4895" s="43" t="s">
        <v>39676</v>
      </c>
      <c r="N4895" t="e">
        <f>VLOOKUP(B4895,HIS退!B:F,5,FALSE)</f>
        <v>#N/A</v>
      </c>
      <c r="O4895" t="e">
        <f t="shared" si="155"/>
        <v>#N/A</v>
      </c>
      <c r="P4895" s="37" t="e">
        <f>VLOOKUP(C4895,微信退!Q:S,3,FALSE)</f>
        <v>#N/A</v>
      </c>
      <c r="Q4895" t="e">
        <f t="shared" si="156"/>
        <v>#N/A</v>
      </c>
    </row>
    <row r="4896" spans="1:17" hidden="1">
      <c r="A4896" s="56">
        <v>42916.39644675926</v>
      </c>
      <c r="B4896" s="43">
        <v>482389</v>
      </c>
      <c r="C4896" s="43" t="s">
        <v>39678</v>
      </c>
      <c r="D4896" s="43" t="s">
        <v>39677</v>
      </c>
      <c r="F4896" s="44">
        <v>20</v>
      </c>
      <c r="G4896" s="43" t="s">
        <v>59</v>
      </c>
      <c r="H4896" s="43" t="s">
        <v>112</v>
      </c>
      <c r="I4896" s="43" t="s">
        <v>48</v>
      </c>
      <c r="J4896" s="43" t="s">
        <v>48</v>
      </c>
      <c r="K4896" s="43" t="s">
        <v>38645</v>
      </c>
      <c r="L4896" s="43" t="s">
        <v>39679</v>
      </c>
      <c r="M4896" s="43" t="s">
        <v>39680</v>
      </c>
      <c r="N4896" t="e">
        <f>VLOOKUP(B4896,HIS退!B:F,5,FALSE)</f>
        <v>#N/A</v>
      </c>
      <c r="O4896" t="e">
        <f t="shared" si="155"/>
        <v>#N/A</v>
      </c>
      <c r="P4896" s="37" t="e">
        <f>VLOOKUP(C4896,微信退!Q:S,3,FALSE)</f>
        <v>#N/A</v>
      </c>
      <c r="Q4896" t="e">
        <f t="shared" si="156"/>
        <v>#N/A</v>
      </c>
    </row>
    <row r="4897" spans="1:17" hidden="1">
      <c r="A4897" s="56">
        <v>42916.396770833337</v>
      </c>
      <c r="B4897" s="43">
        <v>482410</v>
      </c>
      <c r="C4897" s="43" t="s">
        <v>39682</v>
      </c>
      <c r="D4897" s="43" t="s">
        <v>39681</v>
      </c>
      <c r="F4897" s="44">
        <v>100</v>
      </c>
      <c r="G4897" s="43" t="s">
        <v>59</v>
      </c>
      <c r="H4897" s="43" t="s">
        <v>112</v>
      </c>
      <c r="I4897" s="43" t="s">
        <v>48</v>
      </c>
      <c r="J4897" s="43" t="s">
        <v>48</v>
      </c>
      <c r="K4897" s="43" t="s">
        <v>38645</v>
      </c>
      <c r="L4897" s="43" t="s">
        <v>39683</v>
      </c>
      <c r="M4897" s="43" t="s">
        <v>39684</v>
      </c>
      <c r="N4897" t="e">
        <f>VLOOKUP(B4897,HIS退!B:F,5,FALSE)</f>
        <v>#N/A</v>
      </c>
      <c r="O4897" t="e">
        <f t="shared" si="155"/>
        <v>#N/A</v>
      </c>
      <c r="P4897" s="37" t="e">
        <f>VLOOKUP(C4897,微信退!Q:S,3,FALSE)</f>
        <v>#N/A</v>
      </c>
      <c r="Q4897" t="e">
        <f t="shared" si="156"/>
        <v>#N/A</v>
      </c>
    </row>
    <row r="4898" spans="1:17" hidden="1">
      <c r="A4898" s="56">
        <v>42916.396828703706</v>
      </c>
      <c r="B4898" s="43">
        <v>482400</v>
      </c>
      <c r="C4898" s="43" t="s">
        <v>39685</v>
      </c>
      <c r="D4898" s="43" t="s">
        <v>38446</v>
      </c>
      <c r="F4898" s="44">
        <v>500</v>
      </c>
      <c r="G4898" s="43" t="s">
        <v>34</v>
      </c>
      <c r="H4898" s="43" t="s">
        <v>112</v>
      </c>
      <c r="I4898" s="43" t="s">
        <v>48</v>
      </c>
      <c r="J4898" s="43" t="s">
        <v>48</v>
      </c>
      <c r="K4898" s="43" t="s">
        <v>38645</v>
      </c>
      <c r="L4898" s="43" t="s">
        <v>39686</v>
      </c>
      <c r="M4898" s="43" t="s">
        <v>39687</v>
      </c>
      <c r="N4898" t="e">
        <f>VLOOKUP(B4898,HIS退!B:F,5,FALSE)</f>
        <v>#N/A</v>
      </c>
      <c r="O4898" t="e">
        <f t="shared" si="155"/>
        <v>#N/A</v>
      </c>
      <c r="P4898" s="37" t="e">
        <f>VLOOKUP(C4898,微信退!Q:S,3,FALSE)</f>
        <v>#N/A</v>
      </c>
      <c r="Q4898" t="e">
        <f t="shared" si="156"/>
        <v>#N/A</v>
      </c>
    </row>
    <row r="4899" spans="1:17" hidden="1">
      <c r="A4899" s="56">
        <v>42916.396967592591</v>
      </c>
      <c r="B4899" s="43">
        <v>482429</v>
      </c>
      <c r="C4899" s="43" t="s">
        <v>39689</v>
      </c>
      <c r="D4899" s="43" t="s">
        <v>39688</v>
      </c>
      <c r="F4899" s="44">
        <v>10</v>
      </c>
      <c r="G4899" s="43" t="s">
        <v>34</v>
      </c>
      <c r="H4899" s="43" t="s">
        <v>112</v>
      </c>
      <c r="I4899" s="43" t="s">
        <v>48</v>
      </c>
      <c r="J4899" s="43" t="s">
        <v>48</v>
      </c>
      <c r="K4899" s="43" t="s">
        <v>38645</v>
      </c>
      <c r="L4899" s="43" t="s">
        <v>39690</v>
      </c>
      <c r="M4899" s="43" t="s">
        <v>39691</v>
      </c>
      <c r="N4899" t="e">
        <f>VLOOKUP(B4899,HIS退!B:F,5,FALSE)</f>
        <v>#N/A</v>
      </c>
      <c r="O4899" t="e">
        <f t="shared" si="155"/>
        <v>#N/A</v>
      </c>
      <c r="P4899" s="37" t="e">
        <f>VLOOKUP(C4899,微信退!Q:S,3,FALSE)</f>
        <v>#N/A</v>
      </c>
      <c r="Q4899" t="e">
        <f t="shared" si="156"/>
        <v>#N/A</v>
      </c>
    </row>
    <row r="4900" spans="1:17" hidden="1">
      <c r="A4900" s="56">
        <v>42916.396990740737</v>
      </c>
      <c r="B4900" s="43">
        <v>482424</v>
      </c>
      <c r="C4900" s="43" t="s">
        <v>39693</v>
      </c>
      <c r="D4900" s="43" t="s">
        <v>39692</v>
      </c>
      <c r="F4900" s="44">
        <v>20</v>
      </c>
      <c r="G4900" s="43" t="s">
        <v>59</v>
      </c>
      <c r="H4900" s="43" t="s">
        <v>112</v>
      </c>
      <c r="I4900" s="43" t="s">
        <v>48</v>
      </c>
      <c r="J4900" s="43" t="s">
        <v>48</v>
      </c>
      <c r="K4900" s="43" t="s">
        <v>38645</v>
      </c>
      <c r="L4900" s="43" t="s">
        <v>39694</v>
      </c>
      <c r="M4900" s="43" t="s">
        <v>39695</v>
      </c>
      <c r="N4900" t="e">
        <f>VLOOKUP(B4900,HIS退!B:F,5,FALSE)</f>
        <v>#N/A</v>
      </c>
      <c r="O4900" t="e">
        <f t="shared" si="155"/>
        <v>#N/A</v>
      </c>
      <c r="P4900" s="37" t="e">
        <f>VLOOKUP(C4900,微信退!Q:S,3,FALSE)</f>
        <v>#N/A</v>
      </c>
      <c r="Q4900" t="e">
        <f t="shared" si="156"/>
        <v>#N/A</v>
      </c>
    </row>
    <row r="4901" spans="1:17" hidden="1">
      <c r="A4901" s="56">
        <v>42916.397187499999</v>
      </c>
      <c r="B4901" s="43">
        <v>482427</v>
      </c>
      <c r="C4901" s="43" t="s">
        <v>39696</v>
      </c>
      <c r="D4901" s="43" t="s">
        <v>38443</v>
      </c>
      <c r="F4901" s="44">
        <v>500</v>
      </c>
      <c r="G4901" s="43" t="s">
        <v>34</v>
      </c>
      <c r="H4901" s="43" t="s">
        <v>112</v>
      </c>
      <c r="I4901" s="43" t="s">
        <v>48</v>
      </c>
      <c r="J4901" s="43" t="s">
        <v>48</v>
      </c>
      <c r="K4901" s="43" t="s">
        <v>38645</v>
      </c>
      <c r="L4901" s="43" t="s">
        <v>39697</v>
      </c>
      <c r="M4901" s="43" t="s">
        <v>39698</v>
      </c>
      <c r="N4901" t="e">
        <f>VLOOKUP(B4901,HIS退!B:F,5,FALSE)</f>
        <v>#N/A</v>
      </c>
      <c r="O4901" t="e">
        <f t="shared" si="155"/>
        <v>#N/A</v>
      </c>
      <c r="P4901" s="37" t="e">
        <f>VLOOKUP(C4901,微信退!Q:S,3,FALSE)</f>
        <v>#N/A</v>
      </c>
      <c r="Q4901" t="e">
        <f t="shared" si="156"/>
        <v>#N/A</v>
      </c>
    </row>
    <row r="4902" spans="1:17" hidden="1">
      <c r="A4902" s="56">
        <v>42916.397511574076</v>
      </c>
      <c r="B4902" s="43">
        <v>482449</v>
      </c>
      <c r="C4902" s="43" t="s">
        <v>39699</v>
      </c>
      <c r="D4902" s="43" t="s">
        <v>602</v>
      </c>
      <c r="F4902" s="44">
        <v>500</v>
      </c>
      <c r="G4902" s="43" t="s">
        <v>34</v>
      </c>
      <c r="H4902" s="43" t="s">
        <v>112</v>
      </c>
      <c r="I4902" s="43" t="s">
        <v>48</v>
      </c>
      <c r="J4902" s="43" t="s">
        <v>48</v>
      </c>
      <c r="K4902" s="43" t="s">
        <v>38645</v>
      </c>
      <c r="L4902" s="43" t="s">
        <v>39700</v>
      </c>
      <c r="M4902" s="43" t="s">
        <v>39701</v>
      </c>
      <c r="N4902" t="e">
        <f>VLOOKUP(B4902,HIS退!B:F,5,FALSE)</f>
        <v>#N/A</v>
      </c>
      <c r="O4902" t="e">
        <f t="shared" si="155"/>
        <v>#N/A</v>
      </c>
      <c r="P4902" s="37" t="e">
        <f>VLOOKUP(C4902,微信退!Q:S,3,FALSE)</f>
        <v>#N/A</v>
      </c>
      <c r="Q4902" t="e">
        <f t="shared" si="156"/>
        <v>#N/A</v>
      </c>
    </row>
    <row r="4903" spans="1:17" hidden="1">
      <c r="A4903" s="56">
        <v>42916.397696759261</v>
      </c>
      <c r="B4903" s="43">
        <v>482480</v>
      </c>
      <c r="C4903" s="43" t="s">
        <v>39703</v>
      </c>
      <c r="D4903" s="43" t="s">
        <v>39702</v>
      </c>
      <c r="F4903" s="44">
        <v>800</v>
      </c>
      <c r="G4903" s="43" t="s">
        <v>34</v>
      </c>
      <c r="H4903" s="43" t="s">
        <v>112</v>
      </c>
      <c r="I4903" s="43" t="s">
        <v>48</v>
      </c>
      <c r="J4903" s="43" t="s">
        <v>48</v>
      </c>
      <c r="K4903" s="43" t="s">
        <v>38645</v>
      </c>
      <c r="L4903" s="43" t="s">
        <v>39704</v>
      </c>
      <c r="M4903" s="43" t="s">
        <v>39705</v>
      </c>
      <c r="N4903" t="e">
        <f>VLOOKUP(B4903,HIS退!B:F,5,FALSE)</f>
        <v>#N/A</v>
      </c>
      <c r="O4903" t="e">
        <f t="shared" si="155"/>
        <v>#N/A</v>
      </c>
      <c r="P4903" s="37" t="e">
        <f>VLOOKUP(C4903,微信退!Q:S,3,FALSE)</f>
        <v>#N/A</v>
      </c>
      <c r="Q4903" t="e">
        <f t="shared" si="156"/>
        <v>#N/A</v>
      </c>
    </row>
    <row r="4904" spans="1:17" hidden="1">
      <c r="A4904" s="56">
        <v>42916.398206018515</v>
      </c>
      <c r="B4904" s="43">
        <v>482521</v>
      </c>
      <c r="C4904" s="43" t="s">
        <v>39706</v>
      </c>
      <c r="D4904" s="43" t="s">
        <v>39097</v>
      </c>
      <c r="F4904" s="44">
        <v>500</v>
      </c>
      <c r="G4904" s="43" t="s">
        <v>59</v>
      </c>
      <c r="H4904" s="43" t="s">
        <v>112</v>
      </c>
      <c r="I4904" s="43" t="s">
        <v>48</v>
      </c>
      <c r="J4904" s="43" t="s">
        <v>48</v>
      </c>
      <c r="K4904" s="43" t="s">
        <v>38645</v>
      </c>
      <c r="L4904" s="43" t="s">
        <v>39707</v>
      </c>
      <c r="M4904" s="43" t="s">
        <v>39708</v>
      </c>
      <c r="N4904" t="e">
        <f>VLOOKUP(B4904,HIS退!B:F,5,FALSE)</f>
        <v>#N/A</v>
      </c>
      <c r="O4904" t="e">
        <f t="shared" si="155"/>
        <v>#N/A</v>
      </c>
      <c r="P4904" s="37" t="e">
        <f>VLOOKUP(C4904,微信退!Q:S,3,FALSE)</f>
        <v>#N/A</v>
      </c>
      <c r="Q4904" t="e">
        <f t="shared" si="156"/>
        <v>#N/A</v>
      </c>
    </row>
    <row r="4905" spans="1:17" hidden="1">
      <c r="A4905" s="56">
        <v>42916.398541666669</v>
      </c>
      <c r="B4905" s="43">
        <v>482528</v>
      </c>
      <c r="C4905" s="43" t="s">
        <v>39710</v>
      </c>
      <c r="D4905" s="43" t="s">
        <v>39709</v>
      </c>
      <c r="F4905" s="44">
        <v>100</v>
      </c>
      <c r="G4905" s="43" t="s">
        <v>59</v>
      </c>
      <c r="H4905" s="43" t="s">
        <v>112</v>
      </c>
      <c r="I4905" s="43" t="s">
        <v>48</v>
      </c>
      <c r="J4905" s="43" t="s">
        <v>48</v>
      </c>
      <c r="K4905" s="43" t="s">
        <v>38645</v>
      </c>
      <c r="L4905" s="43" t="s">
        <v>39711</v>
      </c>
      <c r="M4905" s="43" t="s">
        <v>39712</v>
      </c>
      <c r="N4905" t="e">
        <f>VLOOKUP(B4905,HIS退!B:F,5,FALSE)</f>
        <v>#N/A</v>
      </c>
      <c r="O4905" t="e">
        <f t="shared" si="155"/>
        <v>#N/A</v>
      </c>
      <c r="P4905" s="37" t="e">
        <f>VLOOKUP(C4905,微信退!Q:S,3,FALSE)</f>
        <v>#N/A</v>
      </c>
      <c r="Q4905" t="e">
        <f t="shared" si="156"/>
        <v>#N/A</v>
      </c>
    </row>
    <row r="4906" spans="1:17" hidden="1">
      <c r="A4906" s="56">
        <v>42916.398668981485</v>
      </c>
      <c r="B4906" s="43">
        <v>482540</v>
      </c>
      <c r="C4906" s="43" t="s">
        <v>39713</v>
      </c>
      <c r="D4906" s="43" t="s">
        <v>38584</v>
      </c>
      <c r="F4906" s="44">
        <v>183</v>
      </c>
      <c r="G4906" s="43" t="s">
        <v>59</v>
      </c>
      <c r="H4906" s="43" t="s">
        <v>112</v>
      </c>
      <c r="I4906" s="43" t="s">
        <v>48</v>
      </c>
      <c r="J4906" s="43" t="s">
        <v>48</v>
      </c>
      <c r="K4906" s="43" t="s">
        <v>38645</v>
      </c>
      <c r="L4906" s="43" t="s">
        <v>39714</v>
      </c>
      <c r="M4906" s="43" t="s">
        <v>39715</v>
      </c>
      <c r="N4906" t="e">
        <f>VLOOKUP(B4906,HIS退!B:F,5,FALSE)</f>
        <v>#N/A</v>
      </c>
      <c r="O4906" t="e">
        <f t="shared" si="155"/>
        <v>#N/A</v>
      </c>
      <c r="P4906" s="37" t="e">
        <f>VLOOKUP(C4906,微信退!Q:S,3,FALSE)</f>
        <v>#N/A</v>
      </c>
      <c r="Q4906" t="e">
        <f t="shared" si="156"/>
        <v>#N/A</v>
      </c>
    </row>
    <row r="4907" spans="1:17" hidden="1">
      <c r="A4907" s="56">
        <v>42916.398773148147</v>
      </c>
      <c r="B4907" s="43">
        <v>482578</v>
      </c>
      <c r="C4907" s="43" t="s">
        <v>39717</v>
      </c>
      <c r="D4907" s="43" t="s">
        <v>39716</v>
      </c>
      <c r="F4907" s="44">
        <v>9</v>
      </c>
      <c r="G4907" s="43" t="s">
        <v>59</v>
      </c>
      <c r="H4907" s="43" t="s">
        <v>112</v>
      </c>
      <c r="I4907" s="43" t="s">
        <v>48</v>
      </c>
      <c r="J4907" s="43" t="s">
        <v>48</v>
      </c>
      <c r="K4907" s="43" t="s">
        <v>38645</v>
      </c>
      <c r="L4907" s="43" t="s">
        <v>39718</v>
      </c>
      <c r="M4907" s="43" t="s">
        <v>39719</v>
      </c>
      <c r="N4907" t="e">
        <f>VLOOKUP(B4907,HIS退!B:F,5,FALSE)</f>
        <v>#N/A</v>
      </c>
      <c r="O4907" t="e">
        <f t="shared" si="155"/>
        <v>#N/A</v>
      </c>
      <c r="P4907" s="37" t="e">
        <f>VLOOKUP(C4907,微信退!Q:S,3,FALSE)</f>
        <v>#N/A</v>
      </c>
      <c r="Q4907" t="e">
        <f t="shared" si="156"/>
        <v>#N/A</v>
      </c>
    </row>
    <row r="4908" spans="1:17" hidden="1">
      <c r="A4908" s="56">
        <v>42916.399618055555</v>
      </c>
      <c r="B4908" s="43">
        <v>482626</v>
      </c>
      <c r="C4908" s="43" t="s">
        <v>39721</v>
      </c>
      <c r="D4908" s="43" t="s">
        <v>39720</v>
      </c>
      <c r="F4908" s="44">
        <v>200</v>
      </c>
      <c r="G4908" s="43" t="s">
        <v>59</v>
      </c>
      <c r="H4908" s="43" t="s">
        <v>112</v>
      </c>
      <c r="I4908" s="43" t="s">
        <v>48</v>
      </c>
      <c r="J4908" s="43" t="s">
        <v>48</v>
      </c>
      <c r="K4908" s="43" t="s">
        <v>38645</v>
      </c>
      <c r="L4908" s="43" t="s">
        <v>39722</v>
      </c>
      <c r="M4908" s="43" t="s">
        <v>39723</v>
      </c>
      <c r="N4908" t="e">
        <f>VLOOKUP(B4908,HIS退!B:F,5,FALSE)</f>
        <v>#N/A</v>
      </c>
      <c r="O4908" t="e">
        <f t="shared" si="155"/>
        <v>#N/A</v>
      </c>
      <c r="P4908" s="37" t="e">
        <f>VLOOKUP(C4908,微信退!Q:S,3,FALSE)</f>
        <v>#N/A</v>
      </c>
      <c r="Q4908" t="e">
        <f t="shared" si="156"/>
        <v>#N/A</v>
      </c>
    </row>
    <row r="4909" spans="1:17" hidden="1">
      <c r="A4909" s="56">
        <v>42916.399988425925</v>
      </c>
      <c r="B4909" s="43">
        <v>482643</v>
      </c>
      <c r="C4909" s="43" t="s">
        <v>39725</v>
      </c>
      <c r="D4909" s="43" t="s">
        <v>39724</v>
      </c>
      <c r="F4909" s="44">
        <v>100</v>
      </c>
      <c r="G4909" s="43" t="s">
        <v>34</v>
      </c>
      <c r="H4909" s="43" t="s">
        <v>112</v>
      </c>
      <c r="I4909" s="43" t="s">
        <v>48</v>
      </c>
      <c r="J4909" s="43" t="s">
        <v>48</v>
      </c>
      <c r="K4909" s="43" t="s">
        <v>38645</v>
      </c>
      <c r="L4909" s="43" t="s">
        <v>39726</v>
      </c>
      <c r="M4909" s="43" t="s">
        <v>39727</v>
      </c>
      <c r="N4909" t="e">
        <f>VLOOKUP(B4909,HIS退!B:F,5,FALSE)</f>
        <v>#N/A</v>
      </c>
      <c r="O4909" t="e">
        <f t="shared" si="155"/>
        <v>#N/A</v>
      </c>
      <c r="P4909" s="37" t="e">
        <f>VLOOKUP(C4909,微信退!Q:S,3,FALSE)</f>
        <v>#N/A</v>
      </c>
      <c r="Q4909" t="e">
        <f t="shared" si="156"/>
        <v>#N/A</v>
      </c>
    </row>
    <row r="4910" spans="1:17" hidden="1">
      <c r="A4910" s="56">
        <v>42916.401006944441</v>
      </c>
      <c r="B4910" s="43">
        <v>482690</v>
      </c>
      <c r="C4910" s="43" t="s">
        <v>39729</v>
      </c>
      <c r="D4910" s="43" t="s">
        <v>39728</v>
      </c>
      <c r="F4910" s="44">
        <v>20</v>
      </c>
      <c r="G4910" s="43" t="s">
        <v>59</v>
      </c>
      <c r="H4910" s="43" t="s">
        <v>112</v>
      </c>
      <c r="I4910" s="43" t="s">
        <v>48</v>
      </c>
      <c r="J4910" s="43" t="s">
        <v>48</v>
      </c>
      <c r="K4910" s="43" t="s">
        <v>38645</v>
      </c>
      <c r="L4910" s="43" t="s">
        <v>39730</v>
      </c>
      <c r="M4910" s="43" t="s">
        <v>39731</v>
      </c>
      <c r="N4910" t="e">
        <f>VLOOKUP(B4910,HIS退!B:F,5,FALSE)</f>
        <v>#N/A</v>
      </c>
      <c r="O4910" t="e">
        <f t="shared" si="155"/>
        <v>#N/A</v>
      </c>
      <c r="P4910" s="37" t="e">
        <f>VLOOKUP(C4910,微信退!Q:S,3,FALSE)</f>
        <v>#N/A</v>
      </c>
      <c r="Q4910" t="e">
        <f t="shared" si="156"/>
        <v>#N/A</v>
      </c>
    </row>
    <row r="4911" spans="1:17" hidden="1">
      <c r="A4911" s="56">
        <v>42916.401770833334</v>
      </c>
      <c r="B4911" s="43">
        <v>482764</v>
      </c>
      <c r="C4911" s="43" t="s">
        <v>39733</v>
      </c>
      <c r="D4911" s="43" t="s">
        <v>39732</v>
      </c>
      <c r="F4911" s="44">
        <v>900</v>
      </c>
      <c r="G4911" s="43" t="s">
        <v>59</v>
      </c>
      <c r="H4911" s="43" t="s">
        <v>112</v>
      </c>
      <c r="I4911" s="43" t="s">
        <v>48</v>
      </c>
      <c r="J4911" s="43" t="s">
        <v>48</v>
      </c>
      <c r="K4911" s="43" t="s">
        <v>38645</v>
      </c>
      <c r="L4911" s="43" t="s">
        <v>39734</v>
      </c>
      <c r="M4911" s="43" t="s">
        <v>39735</v>
      </c>
      <c r="N4911" t="e">
        <f>VLOOKUP(B4911,HIS退!B:F,5,FALSE)</f>
        <v>#N/A</v>
      </c>
      <c r="O4911" t="e">
        <f t="shared" si="155"/>
        <v>#N/A</v>
      </c>
      <c r="P4911" s="37" t="e">
        <f>VLOOKUP(C4911,微信退!Q:S,3,FALSE)</f>
        <v>#N/A</v>
      </c>
      <c r="Q4911" t="e">
        <f t="shared" si="156"/>
        <v>#N/A</v>
      </c>
    </row>
    <row r="4912" spans="1:17" hidden="1">
      <c r="A4912" s="56">
        <v>42916.402291666665</v>
      </c>
      <c r="B4912" s="43">
        <v>482784</v>
      </c>
      <c r="C4912" s="43" t="s">
        <v>39736</v>
      </c>
      <c r="D4912" s="43" t="s">
        <v>38574</v>
      </c>
      <c r="F4912" s="44">
        <v>500</v>
      </c>
      <c r="G4912" s="43" t="s">
        <v>34</v>
      </c>
      <c r="H4912" s="43" t="s">
        <v>112</v>
      </c>
      <c r="I4912" s="43" t="s">
        <v>48</v>
      </c>
      <c r="J4912" s="43" t="s">
        <v>48</v>
      </c>
      <c r="K4912" s="43" t="s">
        <v>38645</v>
      </c>
      <c r="L4912" s="43" t="s">
        <v>39737</v>
      </c>
      <c r="M4912" s="43" t="s">
        <v>39738</v>
      </c>
      <c r="N4912" t="e">
        <f>VLOOKUP(B4912,HIS退!B:F,5,FALSE)</f>
        <v>#N/A</v>
      </c>
      <c r="O4912" t="e">
        <f t="shared" si="155"/>
        <v>#N/A</v>
      </c>
      <c r="P4912" s="37" t="e">
        <f>VLOOKUP(C4912,微信退!Q:S,3,FALSE)</f>
        <v>#N/A</v>
      </c>
      <c r="Q4912" t="e">
        <f t="shared" si="156"/>
        <v>#N/A</v>
      </c>
    </row>
    <row r="4913" spans="1:17" hidden="1">
      <c r="A4913" s="56">
        <v>42916.402824074074</v>
      </c>
      <c r="B4913" s="43">
        <v>482820</v>
      </c>
      <c r="C4913" s="43" t="s">
        <v>39740</v>
      </c>
      <c r="D4913" s="43" t="s">
        <v>39739</v>
      </c>
      <c r="F4913" s="44">
        <v>800</v>
      </c>
      <c r="G4913" s="43" t="s">
        <v>59</v>
      </c>
      <c r="H4913" s="43" t="s">
        <v>112</v>
      </c>
      <c r="I4913" s="43" t="s">
        <v>48</v>
      </c>
      <c r="J4913" s="43" t="s">
        <v>48</v>
      </c>
      <c r="K4913" s="43" t="s">
        <v>38645</v>
      </c>
      <c r="L4913" s="43" t="s">
        <v>39741</v>
      </c>
      <c r="M4913" s="43" t="s">
        <v>39742</v>
      </c>
      <c r="N4913" t="e">
        <f>VLOOKUP(B4913,HIS退!B:F,5,FALSE)</f>
        <v>#N/A</v>
      </c>
      <c r="O4913" t="e">
        <f t="shared" si="155"/>
        <v>#N/A</v>
      </c>
      <c r="P4913" s="37" t="e">
        <f>VLOOKUP(C4913,微信退!Q:S,3,FALSE)</f>
        <v>#N/A</v>
      </c>
      <c r="Q4913" t="e">
        <f t="shared" si="156"/>
        <v>#N/A</v>
      </c>
    </row>
    <row r="4914" spans="1:17" hidden="1">
      <c r="A4914" s="56">
        <v>42916.403229166666</v>
      </c>
      <c r="B4914" s="43">
        <v>482850</v>
      </c>
      <c r="C4914" s="43" t="s">
        <v>39744</v>
      </c>
      <c r="D4914" s="43" t="s">
        <v>39743</v>
      </c>
      <c r="F4914" s="44">
        <v>800</v>
      </c>
      <c r="G4914" s="43" t="s">
        <v>59</v>
      </c>
      <c r="H4914" s="43" t="s">
        <v>112</v>
      </c>
      <c r="I4914" s="43" t="s">
        <v>48</v>
      </c>
      <c r="J4914" s="43" t="s">
        <v>48</v>
      </c>
      <c r="K4914" s="43" t="s">
        <v>38645</v>
      </c>
      <c r="L4914" s="43" t="s">
        <v>39745</v>
      </c>
      <c r="M4914" s="43" t="s">
        <v>39746</v>
      </c>
      <c r="N4914" t="e">
        <f>VLOOKUP(B4914,HIS退!B:F,5,FALSE)</f>
        <v>#N/A</v>
      </c>
      <c r="O4914" t="e">
        <f t="shared" si="155"/>
        <v>#N/A</v>
      </c>
      <c r="P4914" s="37" t="e">
        <f>VLOOKUP(C4914,微信退!Q:S,3,FALSE)</f>
        <v>#N/A</v>
      </c>
      <c r="Q4914" t="e">
        <f t="shared" si="156"/>
        <v>#N/A</v>
      </c>
    </row>
    <row r="4915" spans="1:17" hidden="1">
      <c r="A4915" s="56">
        <v>42916.403657407405</v>
      </c>
      <c r="B4915" s="43">
        <v>482867</v>
      </c>
      <c r="C4915" s="43" t="s">
        <v>39748</v>
      </c>
      <c r="D4915" s="43" t="s">
        <v>39747</v>
      </c>
      <c r="F4915" s="44">
        <v>245</v>
      </c>
      <c r="G4915" s="43" t="s">
        <v>59</v>
      </c>
      <c r="H4915" s="43" t="s">
        <v>112</v>
      </c>
      <c r="I4915" s="43" t="s">
        <v>48</v>
      </c>
      <c r="J4915" s="43" t="s">
        <v>48</v>
      </c>
      <c r="K4915" s="43" t="s">
        <v>38645</v>
      </c>
      <c r="L4915" s="43" t="s">
        <v>39749</v>
      </c>
      <c r="M4915" s="43" t="s">
        <v>39750</v>
      </c>
      <c r="N4915" t="e">
        <f>VLOOKUP(B4915,HIS退!B:F,5,FALSE)</f>
        <v>#N/A</v>
      </c>
      <c r="O4915" t="e">
        <f t="shared" si="155"/>
        <v>#N/A</v>
      </c>
      <c r="P4915" s="37" t="e">
        <f>VLOOKUP(C4915,微信退!Q:S,3,FALSE)</f>
        <v>#N/A</v>
      </c>
      <c r="Q4915" t="e">
        <f t="shared" si="156"/>
        <v>#N/A</v>
      </c>
    </row>
    <row r="4916" spans="1:17" hidden="1">
      <c r="A4916" s="56">
        <v>42916.403784722221</v>
      </c>
      <c r="B4916" s="43">
        <v>482898</v>
      </c>
      <c r="C4916" s="43" t="s">
        <v>39752</v>
      </c>
      <c r="D4916" s="43" t="s">
        <v>39751</v>
      </c>
      <c r="F4916" s="44">
        <v>20</v>
      </c>
      <c r="G4916" s="43" t="s">
        <v>59</v>
      </c>
      <c r="H4916" s="43" t="s">
        <v>112</v>
      </c>
      <c r="I4916" s="43" t="s">
        <v>48</v>
      </c>
      <c r="J4916" s="43" t="s">
        <v>48</v>
      </c>
      <c r="K4916" s="43" t="s">
        <v>38645</v>
      </c>
      <c r="L4916" s="43" t="s">
        <v>39753</v>
      </c>
      <c r="M4916" s="43" t="s">
        <v>39754</v>
      </c>
      <c r="N4916" t="e">
        <f>VLOOKUP(B4916,HIS退!B:F,5,FALSE)</f>
        <v>#N/A</v>
      </c>
      <c r="O4916" t="e">
        <f t="shared" si="155"/>
        <v>#N/A</v>
      </c>
      <c r="P4916" s="37" t="e">
        <f>VLOOKUP(C4916,微信退!Q:S,3,FALSE)</f>
        <v>#N/A</v>
      </c>
      <c r="Q4916" t="e">
        <f t="shared" si="156"/>
        <v>#N/A</v>
      </c>
    </row>
    <row r="4917" spans="1:17" hidden="1">
      <c r="A4917" s="56">
        <v>42916.404062499998</v>
      </c>
      <c r="B4917" s="43">
        <v>482912</v>
      </c>
      <c r="C4917" s="43" t="s">
        <v>39756</v>
      </c>
      <c r="D4917" s="43" t="s">
        <v>39755</v>
      </c>
      <c r="F4917" s="44">
        <v>500</v>
      </c>
      <c r="G4917" s="43" t="s">
        <v>59</v>
      </c>
      <c r="H4917" s="43" t="s">
        <v>112</v>
      </c>
      <c r="I4917" s="43" t="s">
        <v>48</v>
      </c>
      <c r="J4917" s="43" t="s">
        <v>48</v>
      </c>
      <c r="K4917" s="43" t="s">
        <v>38645</v>
      </c>
      <c r="L4917" s="43" t="s">
        <v>39757</v>
      </c>
      <c r="M4917" s="43" t="s">
        <v>39758</v>
      </c>
      <c r="N4917" t="e">
        <f>VLOOKUP(B4917,HIS退!B:F,5,FALSE)</f>
        <v>#N/A</v>
      </c>
      <c r="O4917" t="e">
        <f t="shared" si="155"/>
        <v>#N/A</v>
      </c>
      <c r="P4917" s="37" t="e">
        <f>VLOOKUP(C4917,微信退!Q:S,3,FALSE)</f>
        <v>#N/A</v>
      </c>
      <c r="Q4917" t="e">
        <f t="shared" si="156"/>
        <v>#N/A</v>
      </c>
    </row>
    <row r="4918" spans="1:17" hidden="1">
      <c r="A4918" s="56">
        <v>42916.405092592591</v>
      </c>
      <c r="B4918" s="43">
        <v>482979</v>
      </c>
      <c r="C4918" s="43" t="s">
        <v>39759</v>
      </c>
      <c r="D4918" s="43" t="s">
        <v>39239</v>
      </c>
      <c r="F4918" s="44">
        <v>30</v>
      </c>
      <c r="G4918" s="43" t="s">
        <v>59</v>
      </c>
      <c r="H4918" s="43" t="s">
        <v>112</v>
      </c>
      <c r="I4918" s="43" t="s">
        <v>48</v>
      </c>
      <c r="J4918" s="43" t="s">
        <v>48</v>
      </c>
      <c r="K4918" s="43" t="s">
        <v>38645</v>
      </c>
      <c r="L4918" s="43" t="s">
        <v>39760</v>
      </c>
      <c r="M4918" s="43" t="s">
        <v>39761</v>
      </c>
      <c r="N4918" t="e">
        <f>VLOOKUP(B4918,HIS退!B:F,5,FALSE)</f>
        <v>#N/A</v>
      </c>
      <c r="O4918" t="e">
        <f t="shared" si="155"/>
        <v>#N/A</v>
      </c>
      <c r="P4918" s="37" t="e">
        <f>VLOOKUP(C4918,微信退!Q:S,3,FALSE)</f>
        <v>#N/A</v>
      </c>
      <c r="Q4918" t="e">
        <f t="shared" si="156"/>
        <v>#N/A</v>
      </c>
    </row>
    <row r="4919" spans="1:17" hidden="1">
      <c r="A4919" s="56">
        <v>42916.405115740738</v>
      </c>
      <c r="B4919" s="43">
        <v>482968</v>
      </c>
      <c r="C4919" s="43" t="s">
        <v>39763</v>
      </c>
      <c r="D4919" s="43" t="s">
        <v>39762</v>
      </c>
      <c r="F4919" s="44">
        <v>300</v>
      </c>
      <c r="G4919" s="43" t="s">
        <v>59</v>
      </c>
      <c r="H4919" s="43" t="s">
        <v>112</v>
      </c>
      <c r="I4919" s="43" t="s">
        <v>48</v>
      </c>
      <c r="J4919" s="43" t="s">
        <v>48</v>
      </c>
      <c r="K4919" s="43" t="s">
        <v>38645</v>
      </c>
      <c r="L4919" s="43" t="s">
        <v>39764</v>
      </c>
      <c r="M4919" s="43" t="s">
        <v>39765</v>
      </c>
      <c r="N4919" t="e">
        <f>VLOOKUP(B4919,HIS退!B:F,5,FALSE)</f>
        <v>#N/A</v>
      </c>
      <c r="O4919" t="e">
        <f t="shared" si="155"/>
        <v>#N/A</v>
      </c>
      <c r="P4919" s="37" t="e">
        <f>VLOOKUP(C4919,微信退!Q:S,3,FALSE)</f>
        <v>#N/A</v>
      </c>
      <c r="Q4919" t="e">
        <f t="shared" si="156"/>
        <v>#N/A</v>
      </c>
    </row>
    <row r="4920" spans="1:17" hidden="1">
      <c r="A4920" s="56">
        <v>42916.405555555553</v>
      </c>
      <c r="B4920" s="43">
        <v>483019</v>
      </c>
      <c r="C4920" s="43" t="s">
        <v>39767</v>
      </c>
      <c r="D4920" s="43" t="s">
        <v>39766</v>
      </c>
      <c r="F4920" s="44">
        <v>500</v>
      </c>
      <c r="G4920" s="43" t="s">
        <v>59</v>
      </c>
      <c r="H4920" s="43" t="s">
        <v>112</v>
      </c>
      <c r="I4920" s="43" t="s">
        <v>48</v>
      </c>
      <c r="J4920" s="43" t="s">
        <v>48</v>
      </c>
      <c r="K4920" s="43" t="s">
        <v>38645</v>
      </c>
      <c r="L4920" s="43" t="s">
        <v>39768</v>
      </c>
      <c r="M4920" s="43" t="s">
        <v>39769</v>
      </c>
      <c r="N4920" t="e">
        <f>VLOOKUP(B4920,HIS退!B:F,5,FALSE)</f>
        <v>#N/A</v>
      </c>
      <c r="O4920" t="e">
        <f t="shared" si="155"/>
        <v>#N/A</v>
      </c>
      <c r="P4920" s="37" t="e">
        <f>VLOOKUP(C4920,微信退!Q:S,3,FALSE)</f>
        <v>#N/A</v>
      </c>
      <c r="Q4920" t="e">
        <f t="shared" si="156"/>
        <v>#N/A</v>
      </c>
    </row>
    <row r="4921" spans="1:17" hidden="1">
      <c r="A4921" s="56">
        <v>42916.406111111108</v>
      </c>
      <c r="B4921" s="43">
        <v>483032</v>
      </c>
      <c r="C4921" s="43" t="s">
        <v>39771</v>
      </c>
      <c r="D4921" s="43" t="s">
        <v>39770</v>
      </c>
      <c r="F4921" s="44">
        <v>50</v>
      </c>
      <c r="G4921" s="43" t="s">
        <v>34</v>
      </c>
      <c r="H4921" s="43" t="s">
        <v>112</v>
      </c>
      <c r="I4921" s="43" t="s">
        <v>48</v>
      </c>
      <c r="J4921" s="43" t="s">
        <v>48</v>
      </c>
      <c r="K4921" s="43" t="s">
        <v>38645</v>
      </c>
      <c r="L4921" s="43" t="s">
        <v>39772</v>
      </c>
      <c r="M4921" s="43" t="s">
        <v>39773</v>
      </c>
      <c r="N4921" t="e">
        <f>VLOOKUP(B4921,HIS退!B:F,5,FALSE)</f>
        <v>#N/A</v>
      </c>
      <c r="O4921" t="e">
        <f t="shared" si="155"/>
        <v>#N/A</v>
      </c>
      <c r="P4921" s="37" t="e">
        <f>VLOOKUP(C4921,微信退!Q:S,3,FALSE)</f>
        <v>#N/A</v>
      </c>
      <c r="Q4921" t="e">
        <f t="shared" si="156"/>
        <v>#N/A</v>
      </c>
    </row>
    <row r="4922" spans="1:17" hidden="1">
      <c r="A4922" s="56">
        <v>42916.406319444446</v>
      </c>
      <c r="B4922" s="43">
        <v>483055</v>
      </c>
      <c r="C4922" s="43" t="s">
        <v>39774</v>
      </c>
      <c r="D4922" s="43" t="s">
        <v>38500</v>
      </c>
      <c r="F4922" s="44">
        <v>200</v>
      </c>
      <c r="G4922" s="43" t="s">
        <v>34</v>
      </c>
      <c r="H4922" s="43" t="s">
        <v>112</v>
      </c>
      <c r="I4922" s="43" t="s">
        <v>48</v>
      </c>
      <c r="J4922" s="43" t="s">
        <v>48</v>
      </c>
      <c r="K4922" s="43" t="s">
        <v>38645</v>
      </c>
      <c r="L4922" s="43" t="s">
        <v>39775</v>
      </c>
      <c r="M4922" s="43" t="s">
        <v>39776</v>
      </c>
      <c r="N4922" t="e">
        <f>VLOOKUP(B4922,HIS退!B:F,5,FALSE)</f>
        <v>#N/A</v>
      </c>
      <c r="O4922" t="e">
        <f t="shared" si="155"/>
        <v>#N/A</v>
      </c>
      <c r="P4922" s="37" t="e">
        <f>VLOOKUP(C4922,微信退!Q:S,3,FALSE)</f>
        <v>#N/A</v>
      </c>
      <c r="Q4922" t="e">
        <f t="shared" si="156"/>
        <v>#N/A</v>
      </c>
    </row>
    <row r="4923" spans="1:17" hidden="1">
      <c r="A4923" s="56">
        <v>42916.406631944446</v>
      </c>
      <c r="B4923" s="43">
        <v>483076</v>
      </c>
      <c r="C4923" s="43" t="s">
        <v>39778</v>
      </c>
      <c r="D4923" s="43" t="s">
        <v>39777</v>
      </c>
      <c r="F4923" s="44">
        <v>10</v>
      </c>
      <c r="G4923" s="43" t="s">
        <v>59</v>
      </c>
      <c r="H4923" s="43" t="s">
        <v>112</v>
      </c>
      <c r="I4923" s="43" t="s">
        <v>48</v>
      </c>
      <c r="J4923" s="43" t="s">
        <v>48</v>
      </c>
      <c r="K4923" s="43" t="s">
        <v>38645</v>
      </c>
      <c r="L4923" s="43" t="s">
        <v>39779</v>
      </c>
      <c r="M4923" s="43" t="s">
        <v>39780</v>
      </c>
      <c r="N4923" t="e">
        <f>VLOOKUP(B4923,HIS退!B:F,5,FALSE)</f>
        <v>#N/A</v>
      </c>
      <c r="O4923" t="e">
        <f t="shared" si="155"/>
        <v>#N/A</v>
      </c>
      <c r="P4923" s="37" t="e">
        <f>VLOOKUP(C4923,微信退!Q:S,3,FALSE)</f>
        <v>#N/A</v>
      </c>
      <c r="Q4923" t="e">
        <f t="shared" si="156"/>
        <v>#N/A</v>
      </c>
    </row>
    <row r="4924" spans="1:17" hidden="1">
      <c r="A4924" s="56">
        <v>42916.406840277778</v>
      </c>
      <c r="B4924" s="43">
        <v>483092</v>
      </c>
      <c r="C4924" s="43" t="s">
        <v>39782</v>
      </c>
      <c r="D4924" s="43" t="s">
        <v>39781</v>
      </c>
      <c r="F4924" s="44">
        <v>500</v>
      </c>
      <c r="G4924" s="43" t="s">
        <v>34</v>
      </c>
      <c r="H4924" s="43" t="s">
        <v>112</v>
      </c>
      <c r="I4924" s="43" t="s">
        <v>48</v>
      </c>
      <c r="J4924" s="43" t="s">
        <v>48</v>
      </c>
      <c r="K4924" s="43" t="s">
        <v>38645</v>
      </c>
      <c r="L4924" s="43" t="s">
        <v>39783</v>
      </c>
      <c r="M4924" s="43" t="s">
        <v>39784</v>
      </c>
      <c r="N4924" t="e">
        <f>VLOOKUP(B4924,HIS退!B:F,5,FALSE)</f>
        <v>#N/A</v>
      </c>
      <c r="O4924" t="e">
        <f t="shared" si="155"/>
        <v>#N/A</v>
      </c>
      <c r="P4924" s="37" t="e">
        <f>VLOOKUP(C4924,微信退!Q:S,3,FALSE)</f>
        <v>#N/A</v>
      </c>
      <c r="Q4924" t="e">
        <f t="shared" si="156"/>
        <v>#N/A</v>
      </c>
    </row>
    <row r="4925" spans="1:17" hidden="1">
      <c r="A4925" s="56">
        <v>42916.407060185185</v>
      </c>
      <c r="B4925" s="43">
        <v>483103</v>
      </c>
      <c r="C4925" s="43" t="s">
        <v>39785</v>
      </c>
      <c r="D4925" s="43" t="s">
        <v>38384</v>
      </c>
      <c r="F4925" s="44">
        <v>20</v>
      </c>
      <c r="G4925" s="43" t="s">
        <v>59</v>
      </c>
      <c r="H4925" s="43" t="s">
        <v>112</v>
      </c>
      <c r="I4925" s="43" t="s">
        <v>48</v>
      </c>
      <c r="J4925" s="43" t="s">
        <v>48</v>
      </c>
      <c r="K4925" s="43" t="s">
        <v>38645</v>
      </c>
      <c r="L4925" s="43" t="s">
        <v>39786</v>
      </c>
      <c r="M4925" s="43" t="s">
        <v>39787</v>
      </c>
      <c r="N4925" t="e">
        <f>VLOOKUP(B4925,HIS退!B:F,5,FALSE)</f>
        <v>#N/A</v>
      </c>
      <c r="O4925" t="e">
        <f t="shared" si="155"/>
        <v>#N/A</v>
      </c>
      <c r="P4925" s="37" t="e">
        <f>VLOOKUP(C4925,微信退!Q:S,3,FALSE)</f>
        <v>#N/A</v>
      </c>
      <c r="Q4925" t="e">
        <f t="shared" si="156"/>
        <v>#N/A</v>
      </c>
    </row>
    <row r="4926" spans="1:17" hidden="1">
      <c r="A4926" s="56">
        <v>42916.407152777778</v>
      </c>
      <c r="B4926" s="43">
        <v>483113</v>
      </c>
      <c r="C4926" s="43" t="s">
        <v>39788</v>
      </c>
      <c r="D4926" s="43" t="s">
        <v>39405</v>
      </c>
      <c r="F4926" s="44">
        <v>30</v>
      </c>
      <c r="G4926" s="43" t="s">
        <v>34</v>
      </c>
      <c r="H4926" s="43" t="s">
        <v>112</v>
      </c>
      <c r="I4926" s="43" t="s">
        <v>48</v>
      </c>
      <c r="J4926" s="43" t="s">
        <v>48</v>
      </c>
      <c r="K4926" s="43" t="s">
        <v>38645</v>
      </c>
      <c r="L4926" s="43" t="s">
        <v>39789</v>
      </c>
      <c r="M4926" s="43" t="s">
        <v>39790</v>
      </c>
      <c r="N4926" t="e">
        <f>VLOOKUP(B4926,HIS退!B:F,5,FALSE)</f>
        <v>#N/A</v>
      </c>
      <c r="O4926" t="e">
        <f t="shared" si="155"/>
        <v>#N/A</v>
      </c>
      <c r="P4926" s="37" t="e">
        <f>VLOOKUP(C4926,微信退!Q:S,3,FALSE)</f>
        <v>#N/A</v>
      </c>
      <c r="Q4926" t="e">
        <f t="shared" si="156"/>
        <v>#N/A</v>
      </c>
    </row>
    <row r="4927" spans="1:17" hidden="1">
      <c r="A4927" s="56">
        <v>42916.407384259262</v>
      </c>
      <c r="B4927" s="43">
        <v>483119</v>
      </c>
      <c r="C4927" s="43" t="s">
        <v>39791</v>
      </c>
      <c r="D4927" s="43" t="s">
        <v>38359</v>
      </c>
      <c r="F4927" s="44">
        <v>600</v>
      </c>
      <c r="G4927" s="43" t="s">
        <v>59</v>
      </c>
      <c r="H4927" s="43" t="s">
        <v>112</v>
      </c>
      <c r="I4927" s="43" t="s">
        <v>48</v>
      </c>
      <c r="J4927" s="43" t="s">
        <v>48</v>
      </c>
      <c r="K4927" s="43" t="s">
        <v>38645</v>
      </c>
      <c r="L4927" s="43" t="s">
        <v>39792</v>
      </c>
      <c r="M4927" s="43" t="s">
        <v>39793</v>
      </c>
      <c r="N4927" t="e">
        <f>VLOOKUP(B4927,HIS退!B:F,5,FALSE)</f>
        <v>#N/A</v>
      </c>
      <c r="O4927" t="e">
        <f t="shared" si="155"/>
        <v>#N/A</v>
      </c>
      <c r="P4927" s="37" t="e">
        <f>VLOOKUP(C4927,微信退!Q:S,3,FALSE)</f>
        <v>#N/A</v>
      </c>
      <c r="Q4927" t="e">
        <f t="shared" si="156"/>
        <v>#N/A</v>
      </c>
    </row>
    <row r="4928" spans="1:17" hidden="1">
      <c r="A4928" s="56">
        <v>42916.407569444447</v>
      </c>
      <c r="B4928" s="43">
        <v>483132</v>
      </c>
      <c r="C4928" s="43" t="s">
        <v>39795</v>
      </c>
      <c r="D4928" s="43" t="s">
        <v>39794</v>
      </c>
      <c r="F4928" s="44">
        <v>500</v>
      </c>
      <c r="G4928" s="43" t="s">
        <v>34</v>
      </c>
      <c r="H4928" s="43" t="s">
        <v>112</v>
      </c>
      <c r="I4928" s="43" t="s">
        <v>48</v>
      </c>
      <c r="J4928" s="43" t="s">
        <v>48</v>
      </c>
      <c r="K4928" s="43" t="s">
        <v>38645</v>
      </c>
      <c r="L4928" s="43" t="s">
        <v>39796</v>
      </c>
      <c r="M4928" s="43" t="s">
        <v>39797</v>
      </c>
      <c r="N4928" t="e">
        <f>VLOOKUP(B4928,HIS退!B:F,5,FALSE)</f>
        <v>#N/A</v>
      </c>
      <c r="O4928" t="e">
        <f t="shared" si="155"/>
        <v>#N/A</v>
      </c>
      <c r="P4928" s="37" t="e">
        <f>VLOOKUP(C4928,微信退!Q:S,3,FALSE)</f>
        <v>#N/A</v>
      </c>
      <c r="Q4928" t="e">
        <f t="shared" si="156"/>
        <v>#N/A</v>
      </c>
    </row>
    <row r="4929" spans="1:17" hidden="1">
      <c r="A4929" s="56">
        <v>42916.408043981479</v>
      </c>
      <c r="B4929" s="43">
        <v>483157</v>
      </c>
      <c r="C4929" s="43" t="s">
        <v>39798</v>
      </c>
      <c r="D4929" s="43" t="s">
        <v>39681</v>
      </c>
      <c r="F4929" s="44">
        <v>20</v>
      </c>
      <c r="G4929" s="43" t="s">
        <v>59</v>
      </c>
      <c r="H4929" s="43" t="s">
        <v>112</v>
      </c>
      <c r="I4929" s="43" t="s">
        <v>48</v>
      </c>
      <c r="J4929" s="43" t="s">
        <v>48</v>
      </c>
      <c r="K4929" s="43" t="s">
        <v>38645</v>
      </c>
      <c r="L4929" s="43" t="s">
        <v>39799</v>
      </c>
      <c r="M4929" s="43" t="s">
        <v>39800</v>
      </c>
      <c r="N4929" t="e">
        <f>VLOOKUP(B4929,HIS退!B:F,5,FALSE)</f>
        <v>#N/A</v>
      </c>
      <c r="O4929" t="e">
        <f t="shared" si="155"/>
        <v>#N/A</v>
      </c>
      <c r="P4929" s="37" t="e">
        <f>VLOOKUP(C4929,微信退!Q:S,3,FALSE)</f>
        <v>#N/A</v>
      </c>
      <c r="Q4929" t="e">
        <f t="shared" si="156"/>
        <v>#N/A</v>
      </c>
    </row>
    <row r="4930" spans="1:17" hidden="1">
      <c r="A4930" s="56">
        <v>42916.408888888887</v>
      </c>
      <c r="B4930" s="43">
        <v>483214</v>
      </c>
      <c r="C4930" s="43" t="s">
        <v>39801</v>
      </c>
      <c r="D4930" s="43" t="s">
        <v>38758</v>
      </c>
      <c r="F4930" s="44">
        <v>100</v>
      </c>
      <c r="G4930" s="43" t="s">
        <v>59</v>
      </c>
      <c r="H4930" s="43" t="s">
        <v>112</v>
      </c>
      <c r="I4930" s="43" t="s">
        <v>48</v>
      </c>
      <c r="J4930" s="43" t="s">
        <v>48</v>
      </c>
      <c r="K4930" s="43" t="s">
        <v>38645</v>
      </c>
      <c r="L4930" s="43" t="s">
        <v>39802</v>
      </c>
      <c r="M4930" s="43" t="s">
        <v>39803</v>
      </c>
      <c r="N4930" t="e">
        <f>VLOOKUP(B4930,HIS退!B:F,5,FALSE)</f>
        <v>#N/A</v>
      </c>
      <c r="O4930" t="e">
        <f t="shared" si="155"/>
        <v>#N/A</v>
      </c>
      <c r="P4930" s="37" t="e">
        <f>VLOOKUP(C4930,微信退!Q:S,3,FALSE)</f>
        <v>#N/A</v>
      </c>
      <c r="Q4930" t="e">
        <f t="shared" si="156"/>
        <v>#N/A</v>
      </c>
    </row>
    <row r="4931" spans="1:17" hidden="1">
      <c r="A4931" s="56">
        <v>42916.409004629626</v>
      </c>
      <c r="B4931" s="43">
        <v>483212</v>
      </c>
      <c r="C4931" s="43" t="s">
        <v>39805</v>
      </c>
      <c r="D4931" s="43" t="s">
        <v>39804</v>
      </c>
      <c r="F4931" s="44">
        <v>6</v>
      </c>
      <c r="G4931" s="43" t="s">
        <v>59</v>
      </c>
      <c r="H4931" s="43" t="s">
        <v>112</v>
      </c>
      <c r="I4931" s="43" t="s">
        <v>48</v>
      </c>
      <c r="J4931" s="43" t="s">
        <v>48</v>
      </c>
      <c r="K4931" s="43" t="s">
        <v>38645</v>
      </c>
      <c r="L4931" s="43" t="s">
        <v>39806</v>
      </c>
      <c r="M4931" s="43" t="s">
        <v>39807</v>
      </c>
      <c r="N4931" t="e">
        <f>VLOOKUP(B4931,HIS退!B:F,5,FALSE)</f>
        <v>#N/A</v>
      </c>
      <c r="O4931" t="e">
        <f t="shared" si="155"/>
        <v>#N/A</v>
      </c>
      <c r="P4931" s="37" t="e">
        <f>VLOOKUP(C4931,微信退!Q:S,3,FALSE)</f>
        <v>#N/A</v>
      </c>
      <c r="Q4931" t="e">
        <f t="shared" si="156"/>
        <v>#N/A</v>
      </c>
    </row>
    <row r="4932" spans="1:17" hidden="1">
      <c r="A4932" s="56">
        <v>42916.409525462965</v>
      </c>
      <c r="B4932" s="43">
        <v>483251</v>
      </c>
      <c r="C4932" s="43" t="s">
        <v>39808</v>
      </c>
      <c r="D4932" s="43" t="s">
        <v>38434</v>
      </c>
      <c r="F4932" s="44">
        <v>200</v>
      </c>
      <c r="G4932" s="43" t="s">
        <v>59</v>
      </c>
      <c r="H4932" s="43" t="s">
        <v>112</v>
      </c>
      <c r="I4932" s="43" t="s">
        <v>48</v>
      </c>
      <c r="J4932" s="43" t="s">
        <v>48</v>
      </c>
      <c r="K4932" s="43" t="s">
        <v>38645</v>
      </c>
      <c r="L4932" s="43" t="s">
        <v>39809</v>
      </c>
      <c r="M4932" s="43" t="s">
        <v>39810</v>
      </c>
      <c r="N4932" t="e">
        <f>VLOOKUP(B4932,HIS退!B:F,5,FALSE)</f>
        <v>#N/A</v>
      </c>
      <c r="O4932" t="e">
        <f t="shared" si="155"/>
        <v>#N/A</v>
      </c>
      <c r="P4932" s="37" t="e">
        <f>VLOOKUP(C4932,微信退!Q:S,3,FALSE)</f>
        <v>#N/A</v>
      </c>
      <c r="Q4932" t="e">
        <f t="shared" si="156"/>
        <v>#N/A</v>
      </c>
    </row>
    <row r="4933" spans="1:17" hidden="1">
      <c r="A4933" s="56">
        <v>42916.411111111112</v>
      </c>
      <c r="B4933" s="43">
        <v>483355</v>
      </c>
      <c r="C4933" s="43" t="s">
        <v>39812</v>
      </c>
      <c r="D4933" s="43" t="s">
        <v>39811</v>
      </c>
      <c r="F4933" s="44">
        <v>500</v>
      </c>
      <c r="G4933" s="43" t="s">
        <v>59</v>
      </c>
      <c r="H4933" s="43" t="s">
        <v>112</v>
      </c>
      <c r="I4933" s="43" t="s">
        <v>48</v>
      </c>
      <c r="J4933" s="43" t="s">
        <v>48</v>
      </c>
      <c r="K4933" s="43" t="s">
        <v>38645</v>
      </c>
      <c r="L4933" s="43" t="s">
        <v>39813</v>
      </c>
      <c r="M4933" s="43" t="s">
        <v>39814</v>
      </c>
      <c r="N4933" t="e">
        <f>VLOOKUP(B4933,HIS退!B:F,5,FALSE)</f>
        <v>#N/A</v>
      </c>
      <c r="O4933" t="e">
        <f t="shared" si="155"/>
        <v>#N/A</v>
      </c>
      <c r="P4933" s="37" t="e">
        <f>VLOOKUP(C4933,微信退!Q:S,3,FALSE)</f>
        <v>#N/A</v>
      </c>
      <c r="Q4933" t="e">
        <f t="shared" si="156"/>
        <v>#N/A</v>
      </c>
    </row>
    <row r="4934" spans="1:17" hidden="1">
      <c r="A4934" s="56">
        <v>42916.412048611113</v>
      </c>
      <c r="B4934" s="43">
        <v>483409</v>
      </c>
      <c r="C4934" s="43" t="s">
        <v>39816</v>
      </c>
      <c r="D4934" s="43" t="s">
        <v>39815</v>
      </c>
      <c r="F4934" s="44">
        <v>200</v>
      </c>
      <c r="G4934" s="43" t="s">
        <v>59</v>
      </c>
      <c r="H4934" s="43" t="s">
        <v>112</v>
      </c>
      <c r="I4934" s="43" t="s">
        <v>48</v>
      </c>
      <c r="J4934" s="43" t="s">
        <v>48</v>
      </c>
      <c r="K4934" s="43" t="s">
        <v>38645</v>
      </c>
      <c r="L4934" s="43" t="s">
        <v>39817</v>
      </c>
      <c r="M4934" s="43" t="s">
        <v>39818</v>
      </c>
      <c r="N4934" t="e">
        <f>VLOOKUP(B4934,HIS退!B:F,5,FALSE)</f>
        <v>#N/A</v>
      </c>
      <c r="O4934" t="e">
        <f t="shared" si="155"/>
        <v>#N/A</v>
      </c>
      <c r="P4934" s="37" t="e">
        <f>VLOOKUP(C4934,微信退!Q:S,3,FALSE)</f>
        <v>#N/A</v>
      </c>
      <c r="Q4934" t="e">
        <f t="shared" si="156"/>
        <v>#N/A</v>
      </c>
    </row>
    <row r="4935" spans="1:17" hidden="1">
      <c r="A4935" s="56">
        <v>42916.412129629629</v>
      </c>
      <c r="B4935" s="43">
        <v>483415</v>
      </c>
      <c r="C4935" s="43" t="s">
        <v>39820</v>
      </c>
      <c r="D4935" s="43" t="s">
        <v>39819</v>
      </c>
      <c r="F4935" s="44">
        <v>100</v>
      </c>
      <c r="G4935" s="43" t="s">
        <v>59</v>
      </c>
      <c r="H4935" s="43" t="s">
        <v>112</v>
      </c>
      <c r="I4935" s="43" t="s">
        <v>48</v>
      </c>
      <c r="J4935" s="43" t="s">
        <v>48</v>
      </c>
      <c r="K4935" s="43" t="s">
        <v>38645</v>
      </c>
      <c r="L4935" s="43" t="s">
        <v>39821</v>
      </c>
      <c r="M4935" s="43" t="s">
        <v>39822</v>
      </c>
      <c r="N4935" t="e">
        <f>VLOOKUP(B4935,HIS退!B:F,5,FALSE)</f>
        <v>#N/A</v>
      </c>
      <c r="O4935" t="e">
        <f t="shared" si="155"/>
        <v>#N/A</v>
      </c>
      <c r="P4935" s="37" t="e">
        <f>VLOOKUP(C4935,微信退!Q:S,3,FALSE)</f>
        <v>#N/A</v>
      </c>
      <c r="Q4935" t="e">
        <f t="shared" si="156"/>
        <v>#N/A</v>
      </c>
    </row>
    <row r="4936" spans="1:17" hidden="1">
      <c r="A4936" s="56">
        <v>42916.412488425929</v>
      </c>
      <c r="B4936" s="43">
        <v>483431</v>
      </c>
      <c r="C4936" s="43" t="s">
        <v>39824</v>
      </c>
      <c r="D4936" s="43" t="s">
        <v>39823</v>
      </c>
      <c r="F4936" s="44">
        <v>80</v>
      </c>
      <c r="G4936" s="43" t="s">
        <v>59</v>
      </c>
      <c r="H4936" s="43" t="s">
        <v>112</v>
      </c>
      <c r="I4936" s="43" t="s">
        <v>48</v>
      </c>
      <c r="J4936" s="43" t="s">
        <v>48</v>
      </c>
      <c r="K4936" s="43" t="s">
        <v>38645</v>
      </c>
      <c r="L4936" s="43" t="s">
        <v>39825</v>
      </c>
      <c r="M4936" s="43" t="s">
        <v>39826</v>
      </c>
      <c r="N4936" t="e">
        <f>VLOOKUP(B4936,HIS退!B:F,5,FALSE)</f>
        <v>#N/A</v>
      </c>
      <c r="O4936" t="e">
        <f t="shared" si="155"/>
        <v>#N/A</v>
      </c>
      <c r="P4936" s="37" t="e">
        <f>VLOOKUP(C4936,微信退!Q:S,3,FALSE)</f>
        <v>#N/A</v>
      </c>
      <c r="Q4936" t="e">
        <f t="shared" si="156"/>
        <v>#N/A</v>
      </c>
    </row>
    <row r="4937" spans="1:17" hidden="1">
      <c r="A4937" s="56">
        <v>42916.412499999999</v>
      </c>
      <c r="B4937" s="43">
        <v>483436</v>
      </c>
      <c r="C4937" s="43" t="s">
        <v>39828</v>
      </c>
      <c r="D4937" s="43" t="s">
        <v>39827</v>
      </c>
      <c r="F4937" s="44">
        <v>200</v>
      </c>
      <c r="G4937" s="43" t="s">
        <v>59</v>
      </c>
      <c r="H4937" s="43" t="s">
        <v>112</v>
      </c>
      <c r="I4937" s="43" t="s">
        <v>48</v>
      </c>
      <c r="J4937" s="43" t="s">
        <v>48</v>
      </c>
      <c r="K4937" s="43" t="s">
        <v>38645</v>
      </c>
      <c r="L4937" s="43" t="s">
        <v>39829</v>
      </c>
      <c r="M4937" s="43" t="s">
        <v>39830</v>
      </c>
      <c r="N4937" t="e">
        <f>VLOOKUP(B4937,HIS退!B:F,5,FALSE)</f>
        <v>#N/A</v>
      </c>
      <c r="O4937" t="e">
        <f t="shared" ref="O4937:O5000" si="157">IF(N4937=F4937*-1,"",1)</f>
        <v>#N/A</v>
      </c>
      <c r="P4937" s="37" t="e">
        <f>VLOOKUP(C4937,微信退!Q:S,3,FALSE)</f>
        <v>#N/A</v>
      </c>
      <c r="Q4937" t="e">
        <f t="shared" ref="Q4937:Q5000" si="158">IF(P4937=F4937,"",1)</f>
        <v>#N/A</v>
      </c>
    </row>
    <row r="4938" spans="1:17" hidden="1">
      <c r="A4938" s="56">
        <v>42916.413206018522</v>
      </c>
      <c r="B4938" s="43">
        <v>483498</v>
      </c>
      <c r="C4938" s="43" t="s">
        <v>39832</v>
      </c>
      <c r="D4938" s="43" t="s">
        <v>39831</v>
      </c>
      <c r="F4938" s="44">
        <v>300</v>
      </c>
      <c r="G4938" s="43" t="s">
        <v>59</v>
      </c>
      <c r="H4938" s="43" t="s">
        <v>112</v>
      </c>
      <c r="I4938" s="43" t="s">
        <v>48</v>
      </c>
      <c r="J4938" s="43" t="s">
        <v>48</v>
      </c>
      <c r="K4938" s="43" t="s">
        <v>38645</v>
      </c>
      <c r="L4938" s="43" t="s">
        <v>39833</v>
      </c>
      <c r="M4938" s="43" t="s">
        <v>39834</v>
      </c>
      <c r="N4938" t="e">
        <f>VLOOKUP(B4938,HIS退!B:F,5,FALSE)</f>
        <v>#N/A</v>
      </c>
      <c r="O4938" t="e">
        <f t="shared" si="157"/>
        <v>#N/A</v>
      </c>
      <c r="P4938" s="37" t="e">
        <f>VLOOKUP(C4938,微信退!Q:S,3,FALSE)</f>
        <v>#N/A</v>
      </c>
      <c r="Q4938" t="e">
        <f t="shared" si="158"/>
        <v>#N/A</v>
      </c>
    </row>
    <row r="4939" spans="1:17" hidden="1">
      <c r="A4939" s="56">
        <v>42916.414178240739</v>
      </c>
      <c r="B4939" s="43">
        <v>483562</v>
      </c>
      <c r="C4939" s="43" t="s">
        <v>39836</v>
      </c>
      <c r="D4939" s="43" t="s">
        <v>39835</v>
      </c>
      <c r="F4939" s="44">
        <v>15</v>
      </c>
      <c r="G4939" s="43" t="s">
        <v>34</v>
      </c>
      <c r="H4939" s="43" t="s">
        <v>112</v>
      </c>
      <c r="I4939" s="43" t="s">
        <v>48</v>
      </c>
      <c r="J4939" s="43" t="s">
        <v>48</v>
      </c>
      <c r="K4939" s="43" t="s">
        <v>38645</v>
      </c>
      <c r="L4939" s="43" t="s">
        <v>39837</v>
      </c>
      <c r="M4939" s="43" t="s">
        <v>39838</v>
      </c>
      <c r="N4939" t="e">
        <f>VLOOKUP(B4939,HIS退!B:F,5,FALSE)</f>
        <v>#N/A</v>
      </c>
      <c r="O4939" t="e">
        <f t="shared" si="157"/>
        <v>#N/A</v>
      </c>
      <c r="P4939" s="37" t="e">
        <f>VLOOKUP(C4939,微信退!Q:S,3,FALSE)</f>
        <v>#N/A</v>
      </c>
      <c r="Q4939" t="e">
        <f t="shared" si="158"/>
        <v>#N/A</v>
      </c>
    </row>
    <row r="4940" spans="1:17" hidden="1">
      <c r="A4940" s="56">
        <v>42916.415000000001</v>
      </c>
      <c r="B4940" s="43">
        <v>483618</v>
      </c>
      <c r="C4940" s="43" t="s">
        <v>39839</v>
      </c>
      <c r="D4940" s="43" t="s">
        <v>38378</v>
      </c>
      <c r="F4940" s="44">
        <v>100</v>
      </c>
      <c r="G4940" s="43" t="s">
        <v>59</v>
      </c>
      <c r="H4940" s="43" t="s">
        <v>112</v>
      </c>
      <c r="I4940" s="43" t="s">
        <v>48</v>
      </c>
      <c r="J4940" s="43" t="s">
        <v>48</v>
      </c>
      <c r="K4940" s="43" t="s">
        <v>38645</v>
      </c>
      <c r="L4940" s="43" t="s">
        <v>39840</v>
      </c>
      <c r="M4940" s="43" t="s">
        <v>39841</v>
      </c>
      <c r="N4940" t="e">
        <f>VLOOKUP(B4940,HIS退!B:F,5,FALSE)</f>
        <v>#N/A</v>
      </c>
      <c r="O4940" t="e">
        <f t="shared" si="157"/>
        <v>#N/A</v>
      </c>
      <c r="P4940" s="37" t="e">
        <f>VLOOKUP(C4940,微信退!Q:S,3,FALSE)</f>
        <v>#N/A</v>
      </c>
      <c r="Q4940" t="e">
        <f t="shared" si="158"/>
        <v>#N/A</v>
      </c>
    </row>
    <row r="4941" spans="1:17" hidden="1">
      <c r="A4941" s="56">
        <v>42916.415081018517</v>
      </c>
      <c r="B4941" s="43">
        <v>483621</v>
      </c>
      <c r="C4941" s="43" t="s">
        <v>39843</v>
      </c>
      <c r="D4941" s="43" t="s">
        <v>39842</v>
      </c>
      <c r="F4941" s="44">
        <v>100</v>
      </c>
      <c r="G4941" s="43" t="s">
        <v>34</v>
      </c>
      <c r="H4941" s="43" t="s">
        <v>112</v>
      </c>
      <c r="I4941" s="43" t="s">
        <v>48</v>
      </c>
      <c r="J4941" s="43" t="s">
        <v>48</v>
      </c>
      <c r="K4941" s="43" t="s">
        <v>38645</v>
      </c>
      <c r="L4941" s="43" t="s">
        <v>39844</v>
      </c>
      <c r="M4941" s="43" t="s">
        <v>39845</v>
      </c>
      <c r="N4941" t="e">
        <f>VLOOKUP(B4941,HIS退!B:F,5,FALSE)</f>
        <v>#N/A</v>
      </c>
      <c r="O4941" t="e">
        <f t="shared" si="157"/>
        <v>#N/A</v>
      </c>
      <c r="P4941" s="37" t="e">
        <f>VLOOKUP(C4941,微信退!Q:S,3,FALSE)</f>
        <v>#N/A</v>
      </c>
      <c r="Q4941" t="e">
        <f t="shared" si="158"/>
        <v>#N/A</v>
      </c>
    </row>
    <row r="4942" spans="1:17" hidden="1">
      <c r="A4942" s="56">
        <v>42916.415173611109</v>
      </c>
      <c r="B4942" s="43">
        <v>483628</v>
      </c>
      <c r="C4942" s="43" t="s">
        <v>39847</v>
      </c>
      <c r="D4942" s="43" t="s">
        <v>39846</v>
      </c>
      <c r="F4942" s="44">
        <v>20</v>
      </c>
      <c r="G4942" s="43" t="s">
        <v>34</v>
      </c>
      <c r="H4942" s="43" t="s">
        <v>112</v>
      </c>
      <c r="I4942" s="43" t="s">
        <v>48</v>
      </c>
      <c r="J4942" s="43" t="s">
        <v>48</v>
      </c>
      <c r="K4942" s="43" t="s">
        <v>38645</v>
      </c>
      <c r="L4942" s="43" t="s">
        <v>39848</v>
      </c>
      <c r="M4942" s="43" t="s">
        <v>39849</v>
      </c>
      <c r="N4942" t="e">
        <f>VLOOKUP(B4942,HIS退!B:F,5,FALSE)</f>
        <v>#N/A</v>
      </c>
      <c r="O4942" t="e">
        <f t="shared" si="157"/>
        <v>#N/A</v>
      </c>
      <c r="P4942" s="37" t="e">
        <f>VLOOKUP(C4942,微信退!Q:S,3,FALSE)</f>
        <v>#N/A</v>
      </c>
      <c r="Q4942" t="e">
        <f t="shared" si="158"/>
        <v>#N/A</v>
      </c>
    </row>
    <row r="4943" spans="1:17" hidden="1">
      <c r="A4943" s="56">
        <v>42916.415914351855</v>
      </c>
      <c r="B4943" s="43">
        <v>483656</v>
      </c>
      <c r="C4943" s="43" t="s">
        <v>39851</v>
      </c>
      <c r="D4943" s="43" t="s">
        <v>39850</v>
      </c>
      <c r="F4943" s="44">
        <v>10</v>
      </c>
      <c r="G4943" s="43" t="s">
        <v>59</v>
      </c>
      <c r="H4943" s="43" t="s">
        <v>112</v>
      </c>
      <c r="I4943" s="43" t="s">
        <v>48</v>
      </c>
      <c r="J4943" s="43" t="s">
        <v>48</v>
      </c>
      <c r="K4943" s="43" t="s">
        <v>38645</v>
      </c>
      <c r="L4943" s="43" t="s">
        <v>39852</v>
      </c>
      <c r="M4943" s="43" t="s">
        <v>39853</v>
      </c>
      <c r="N4943" t="e">
        <f>VLOOKUP(B4943,HIS退!B:F,5,FALSE)</f>
        <v>#N/A</v>
      </c>
      <c r="O4943" t="e">
        <f t="shared" si="157"/>
        <v>#N/A</v>
      </c>
      <c r="P4943" s="37" t="e">
        <f>VLOOKUP(C4943,微信退!Q:S,3,FALSE)</f>
        <v>#N/A</v>
      </c>
      <c r="Q4943" t="e">
        <f t="shared" si="158"/>
        <v>#N/A</v>
      </c>
    </row>
    <row r="4944" spans="1:17" hidden="1">
      <c r="A4944" s="56">
        <v>42916.417581018519</v>
      </c>
      <c r="B4944" s="43">
        <v>483770</v>
      </c>
      <c r="C4944" s="43" t="s">
        <v>39855</v>
      </c>
      <c r="D4944" s="43" t="s">
        <v>39854</v>
      </c>
      <c r="F4944" s="44">
        <v>100</v>
      </c>
      <c r="G4944" s="43" t="s">
        <v>34</v>
      </c>
      <c r="H4944" s="43" t="s">
        <v>112</v>
      </c>
      <c r="I4944" s="43" t="s">
        <v>48</v>
      </c>
      <c r="J4944" s="43" t="s">
        <v>48</v>
      </c>
      <c r="K4944" s="43" t="s">
        <v>38645</v>
      </c>
      <c r="L4944" s="43" t="s">
        <v>39856</v>
      </c>
      <c r="M4944" s="43" t="s">
        <v>39857</v>
      </c>
      <c r="N4944" t="e">
        <f>VLOOKUP(B4944,HIS退!B:F,5,FALSE)</f>
        <v>#N/A</v>
      </c>
      <c r="O4944" t="e">
        <f t="shared" si="157"/>
        <v>#N/A</v>
      </c>
      <c r="P4944" s="37" t="e">
        <f>VLOOKUP(C4944,微信退!Q:S,3,FALSE)</f>
        <v>#N/A</v>
      </c>
      <c r="Q4944" t="e">
        <f t="shared" si="158"/>
        <v>#N/A</v>
      </c>
    </row>
    <row r="4945" spans="1:17" hidden="1">
      <c r="A4945" s="56">
        <v>42916.417685185188</v>
      </c>
      <c r="B4945" s="43">
        <v>483772</v>
      </c>
      <c r="C4945" s="43" t="s">
        <v>39859</v>
      </c>
      <c r="D4945" s="43" t="s">
        <v>39858</v>
      </c>
      <c r="F4945" s="44">
        <v>300</v>
      </c>
      <c r="G4945" s="43" t="s">
        <v>34</v>
      </c>
      <c r="H4945" s="43" t="s">
        <v>112</v>
      </c>
      <c r="I4945" s="43" t="s">
        <v>48</v>
      </c>
      <c r="J4945" s="43" t="s">
        <v>48</v>
      </c>
      <c r="K4945" s="43" t="s">
        <v>38645</v>
      </c>
      <c r="L4945" s="43" t="s">
        <v>39860</v>
      </c>
      <c r="M4945" s="43" t="s">
        <v>39861</v>
      </c>
      <c r="N4945" t="e">
        <f>VLOOKUP(B4945,HIS退!B:F,5,FALSE)</f>
        <v>#N/A</v>
      </c>
      <c r="O4945" t="e">
        <f t="shared" si="157"/>
        <v>#N/A</v>
      </c>
      <c r="P4945" s="37" t="e">
        <f>VLOOKUP(C4945,微信退!Q:S,3,FALSE)</f>
        <v>#N/A</v>
      </c>
      <c r="Q4945" t="e">
        <f t="shared" si="158"/>
        <v>#N/A</v>
      </c>
    </row>
    <row r="4946" spans="1:17" hidden="1">
      <c r="A4946" s="56">
        <v>42916.417685185188</v>
      </c>
      <c r="B4946" s="43">
        <v>483775</v>
      </c>
      <c r="C4946" s="43" t="s">
        <v>39863</v>
      </c>
      <c r="D4946" s="43" t="s">
        <v>39862</v>
      </c>
      <c r="F4946" s="44">
        <v>100</v>
      </c>
      <c r="G4946" s="43" t="s">
        <v>34</v>
      </c>
      <c r="H4946" s="43" t="s">
        <v>112</v>
      </c>
      <c r="I4946" s="43" t="s">
        <v>48</v>
      </c>
      <c r="J4946" s="43" t="s">
        <v>48</v>
      </c>
      <c r="K4946" s="43" t="s">
        <v>38645</v>
      </c>
      <c r="L4946" s="43" t="s">
        <v>39864</v>
      </c>
      <c r="M4946" s="43" t="s">
        <v>39865</v>
      </c>
      <c r="N4946" t="e">
        <f>VLOOKUP(B4946,HIS退!B:F,5,FALSE)</f>
        <v>#N/A</v>
      </c>
      <c r="O4946" t="e">
        <f t="shared" si="157"/>
        <v>#N/A</v>
      </c>
      <c r="P4946" s="37" t="e">
        <f>VLOOKUP(C4946,微信退!Q:S,3,FALSE)</f>
        <v>#N/A</v>
      </c>
      <c r="Q4946" t="e">
        <f t="shared" si="158"/>
        <v>#N/A</v>
      </c>
    </row>
    <row r="4947" spans="1:17" hidden="1">
      <c r="A4947" s="56">
        <v>42916.417696759258</v>
      </c>
      <c r="B4947" s="43">
        <v>483785</v>
      </c>
      <c r="C4947" s="43" t="s">
        <v>39867</v>
      </c>
      <c r="D4947" s="43" t="s">
        <v>39866</v>
      </c>
      <c r="F4947" s="44">
        <v>1500</v>
      </c>
      <c r="G4947" s="43" t="s">
        <v>59</v>
      </c>
      <c r="H4947" s="43" t="s">
        <v>112</v>
      </c>
      <c r="I4947" s="43" t="s">
        <v>48</v>
      </c>
      <c r="J4947" s="43" t="s">
        <v>48</v>
      </c>
      <c r="K4947" s="43" t="s">
        <v>38645</v>
      </c>
      <c r="L4947" s="43" t="s">
        <v>39868</v>
      </c>
      <c r="M4947" s="43" t="s">
        <v>39869</v>
      </c>
      <c r="N4947" t="e">
        <f>VLOOKUP(B4947,HIS退!B:F,5,FALSE)</f>
        <v>#N/A</v>
      </c>
      <c r="O4947" t="e">
        <f t="shared" si="157"/>
        <v>#N/A</v>
      </c>
      <c r="P4947" s="37" t="e">
        <f>VLOOKUP(C4947,微信退!Q:S,3,FALSE)</f>
        <v>#N/A</v>
      </c>
      <c r="Q4947" t="e">
        <f t="shared" si="158"/>
        <v>#N/A</v>
      </c>
    </row>
    <row r="4948" spans="1:17" hidden="1">
      <c r="A4948" s="56">
        <v>42916.418368055558</v>
      </c>
      <c r="B4948" s="43">
        <v>483834</v>
      </c>
      <c r="C4948" s="43" t="s">
        <v>39871</v>
      </c>
      <c r="D4948" s="43" t="s">
        <v>39870</v>
      </c>
      <c r="F4948" s="44">
        <v>20</v>
      </c>
      <c r="G4948" s="43" t="s">
        <v>34</v>
      </c>
      <c r="H4948" s="43" t="s">
        <v>112</v>
      </c>
      <c r="I4948" s="43" t="s">
        <v>48</v>
      </c>
      <c r="J4948" s="43" t="s">
        <v>48</v>
      </c>
      <c r="K4948" s="43" t="s">
        <v>38645</v>
      </c>
      <c r="L4948" s="43" t="s">
        <v>39872</v>
      </c>
      <c r="M4948" s="43" t="s">
        <v>39873</v>
      </c>
      <c r="N4948" t="e">
        <f>VLOOKUP(B4948,HIS退!B:F,5,FALSE)</f>
        <v>#N/A</v>
      </c>
      <c r="O4948" t="e">
        <f t="shared" si="157"/>
        <v>#N/A</v>
      </c>
      <c r="P4948" s="37" t="e">
        <f>VLOOKUP(C4948,微信退!Q:S,3,FALSE)</f>
        <v>#N/A</v>
      </c>
      <c r="Q4948" t="e">
        <f t="shared" si="158"/>
        <v>#N/A</v>
      </c>
    </row>
    <row r="4949" spans="1:17" hidden="1">
      <c r="A4949" s="56">
        <v>42916.418402777781</v>
      </c>
      <c r="B4949" s="43">
        <v>483836</v>
      </c>
      <c r="C4949" s="43" t="s">
        <v>39875</v>
      </c>
      <c r="D4949" s="43" t="s">
        <v>39874</v>
      </c>
      <c r="F4949" s="44">
        <v>300</v>
      </c>
      <c r="G4949" s="43" t="s">
        <v>59</v>
      </c>
      <c r="H4949" s="43" t="s">
        <v>112</v>
      </c>
      <c r="I4949" s="43" t="s">
        <v>48</v>
      </c>
      <c r="J4949" s="43" t="s">
        <v>48</v>
      </c>
      <c r="K4949" s="43" t="s">
        <v>38645</v>
      </c>
      <c r="L4949" s="43" t="s">
        <v>39876</v>
      </c>
      <c r="M4949" s="43" t="s">
        <v>39877</v>
      </c>
      <c r="N4949" t="e">
        <f>VLOOKUP(B4949,HIS退!B:F,5,FALSE)</f>
        <v>#N/A</v>
      </c>
      <c r="O4949" t="e">
        <f t="shared" si="157"/>
        <v>#N/A</v>
      </c>
      <c r="P4949" s="37" t="e">
        <f>VLOOKUP(C4949,微信退!Q:S,3,FALSE)</f>
        <v>#N/A</v>
      </c>
      <c r="Q4949" t="e">
        <f t="shared" si="158"/>
        <v>#N/A</v>
      </c>
    </row>
    <row r="4950" spans="1:17" hidden="1">
      <c r="A4950" s="56">
        <v>42916.41846064815</v>
      </c>
      <c r="B4950" s="43">
        <v>483838</v>
      </c>
      <c r="C4950" s="43" t="s">
        <v>39879</v>
      </c>
      <c r="D4950" s="43" t="s">
        <v>39878</v>
      </c>
      <c r="F4950" s="44">
        <v>500</v>
      </c>
      <c r="G4950" s="43" t="s">
        <v>59</v>
      </c>
      <c r="H4950" s="43" t="s">
        <v>112</v>
      </c>
      <c r="I4950" s="43" t="s">
        <v>48</v>
      </c>
      <c r="J4950" s="43" t="s">
        <v>48</v>
      </c>
      <c r="K4950" s="43" t="s">
        <v>38645</v>
      </c>
      <c r="L4950" s="43" t="s">
        <v>39880</v>
      </c>
      <c r="M4950" s="43" t="s">
        <v>39881</v>
      </c>
      <c r="N4950" t="e">
        <f>VLOOKUP(B4950,HIS退!B:F,5,FALSE)</f>
        <v>#N/A</v>
      </c>
      <c r="O4950" t="e">
        <f t="shared" si="157"/>
        <v>#N/A</v>
      </c>
      <c r="P4950" s="37" t="e">
        <f>VLOOKUP(C4950,微信退!Q:S,3,FALSE)</f>
        <v>#N/A</v>
      </c>
      <c r="Q4950" t="e">
        <f t="shared" si="158"/>
        <v>#N/A</v>
      </c>
    </row>
    <row r="4951" spans="1:17" hidden="1">
      <c r="A4951" s="56">
        <v>42916.418703703705</v>
      </c>
      <c r="B4951" s="43">
        <v>483853</v>
      </c>
      <c r="C4951" s="43" t="s">
        <v>39882</v>
      </c>
      <c r="D4951" s="43" t="s">
        <v>39728</v>
      </c>
      <c r="F4951" s="44">
        <v>500</v>
      </c>
      <c r="G4951" s="43" t="s">
        <v>34</v>
      </c>
      <c r="H4951" s="43" t="s">
        <v>112</v>
      </c>
      <c r="I4951" s="43" t="s">
        <v>48</v>
      </c>
      <c r="J4951" s="43" t="s">
        <v>48</v>
      </c>
      <c r="K4951" s="43" t="s">
        <v>38645</v>
      </c>
      <c r="L4951" s="43" t="s">
        <v>39883</v>
      </c>
      <c r="M4951" s="43" t="s">
        <v>39884</v>
      </c>
      <c r="N4951" t="e">
        <f>VLOOKUP(B4951,HIS退!B:F,5,FALSE)</f>
        <v>#N/A</v>
      </c>
      <c r="O4951" t="e">
        <f t="shared" si="157"/>
        <v>#N/A</v>
      </c>
      <c r="P4951" s="37" t="e">
        <f>VLOOKUP(C4951,微信退!Q:S,3,FALSE)</f>
        <v>#N/A</v>
      </c>
      <c r="Q4951" t="e">
        <f t="shared" si="158"/>
        <v>#N/A</v>
      </c>
    </row>
    <row r="4952" spans="1:17" hidden="1">
      <c r="A4952" s="56">
        <v>42916.420092592591</v>
      </c>
      <c r="B4952" s="43">
        <v>483949</v>
      </c>
      <c r="C4952" s="43" t="s">
        <v>39885</v>
      </c>
      <c r="D4952" s="43" t="s">
        <v>38758</v>
      </c>
      <c r="F4952" s="44">
        <v>50</v>
      </c>
      <c r="G4952" s="43" t="s">
        <v>59</v>
      </c>
      <c r="H4952" s="43" t="s">
        <v>112</v>
      </c>
      <c r="I4952" s="43" t="s">
        <v>48</v>
      </c>
      <c r="J4952" s="43" t="s">
        <v>48</v>
      </c>
      <c r="K4952" s="43" t="s">
        <v>38645</v>
      </c>
      <c r="L4952" s="43" t="s">
        <v>39886</v>
      </c>
      <c r="M4952" s="43" t="s">
        <v>39887</v>
      </c>
      <c r="N4952" t="e">
        <f>VLOOKUP(B4952,HIS退!B:F,5,FALSE)</f>
        <v>#N/A</v>
      </c>
      <c r="O4952" t="e">
        <f t="shared" si="157"/>
        <v>#N/A</v>
      </c>
      <c r="P4952" s="37" t="e">
        <f>VLOOKUP(C4952,微信退!Q:S,3,FALSE)</f>
        <v>#N/A</v>
      </c>
      <c r="Q4952" t="e">
        <f t="shared" si="158"/>
        <v>#N/A</v>
      </c>
    </row>
    <row r="4953" spans="1:17" hidden="1">
      <c r="A4953" s="56">
        <v>42916.420428240737</v>
      </c>
      <c r="B4953" s="43">
        <v>483983</v>
      </c>
      <c r="C4953" s="43" t="s">
        <v>39889</v>
      </c>
      <c r="D4953" s="43" t="s">
        <v>39888</v>
      </c>
      <c r="F4953" s="44">
        <v>20</v>
      </c>
      <c r="G4953" s="43" t="s">
        <v>59</v>
      </c>
      <c r="H4953" s="43" t="s">
        <v>112</v>
      </c>
      <c r="I4953" s="43" t="s">
        <v>48</v>
      </c>
      <c r="J4953" s="43" t="s">
        <v>48</v>
      </c>
      <c r="K4953" s="43" t="s">
        <v>38645</v>
      </c>
      <c r="L4953" s="43" t="s">
        <v>39890</v>
      </c>
      <c r="M4953" s="43" t="s">
        <v>39891</v>
      </c>
      <c r="N4953" t="e">
        <f>VLOOKUP(B4953,HIS退!B:F,5,FALSE)</f>
        <v>#N/A</v>
      </c>
      <c r="O4953" t="e">
        <f t="shared" si="157"/>
        <v>#N/A</v>
      </c>
      <c r="P4953" s="37" t="e">
        <f>VLOOKUP(C4953,微信退!Q:S,3,FALSE)</f>
        <v>#N/A</v>
      </c>
      <c r="Q4953" t="e">
        <f t="shared" si="158"/>
        <v>#N/A</v>
      </c>
    </row>
    <row r="4954" spans="1:17" hidden="1">
      <c r="A4954" s="56">
        <v>42916.421076388891</v>
      </c>
      <c r="B4954" s="43">
        <v>484029</v>
      </c>
      <c r="C4954" s="43" t="s">
        <v>39893</v>
      </c>
      <c r="D4954" s="43" t="s">
        <v>39892</v>
      </c>
      <c r="F4954" s="44">
        <v>400</v>
      </c>
      <c r="G4954" s="43" t="s">
        <v>34</v>
      </c>
      <c r="H4954" s="43" t="s">
        <v>112</v>
      </c>
      <c r="I4954" s="43" t="s">
        <v>48</v>
      </c>
      <c r="J4954" s="43" t="s">
        <v>48</v>
      </c>
      <c r="K4954" s="43" t="s">
        <v>38645</v>
      </c>
      <c r="L4954" s="43" t="s">
        <v>39894</v>
      </c>
      <c r="M4954" s="43" t="s">
        <v>39895</v>
      </c>
      <c r="N4954" t="e">
        <f>VLOOKUP(B4954,HIS退!B:F,5,FALSE)</f>
        <v>#N/A</v>
      </c>
      <c r="O4954" t="e">
        <f t="shared" si="157"/>
        <v>#N/A</v>
      </c>
      <c r="P4954" s="37" t="e">
        <f>VLOOKUP(C4954,微信退!Q:S,3,FALSE)</f>
        <v>#N/A</v>
      </c>
      <c r="Q4954" t="e">
        <f t="shared" si="158"/>
        <v>#N/A</v>
      </c>
    </row>
    <row r="4955" spans="1:17" hidden="1">
      <c r="A4955" s="56">
        <v>42916.421238425923</v>
      </c>
      <c r="B4955" s="43">
        <v>484032</v>
      </c>
      <c r="C4955" s="43" t="s">
        <v>39897</v>
      </c>
      <c r="D4955" s="43" t="s">
        <v>39896</v>
      </c>
      <c r="F4955" s="44">
        <v>20</v>
      </c>
      <c r="G4955" s="43" t="s">
        <v>34</v>
      </c>
      <c r="H4955" s="43" t="s">
        <v>112</v>
      </c>
      <c r="I4955" s="43" t="s">
        <v>48</v>
      </c>
      <c r="J4955" s="43" t="s">
        <v>48</v>
      </c>
      <c r="K4955" s="43" t="s">
        <v>38645</v>
      </c>
      <c r="L4955" s="43" t="s">
        <v>39898</v>
      </c>
      <c r="M4955" s="43" t="s">
        <v>39899</v>
      </c>
      <c r="N4955" t="e">
        <f>VLOOKUP(B4955,HIS退!B:F,5,FALSE)</f>
        <v>#N/A</v>
      </c>
      <c r="O4955" t="e">
        <f t="shared" si="157"/>
        <v>#N/A</v>
      </c>
      <c r="P4955" s="37" t="e">
        <f>VLOOKUP(C4955,微信退!Q:S,3,FALSE)</f>
        <v>#N/A</v>
      </c>
      <c r="Q4955" t="e">
        <f t="shared" si="158"/>
        <v>#N/A</v>
      </c>
    </row>
    <row r="4956" spans="1:17" hidden="1">
      <c r="A4956" s="56">
        <v>42916.421701388892</v>
      </c>
      <c r="B4956" s="43">
        <v>484069</v>
      </c>
      <c r="C4956" s="43" t="s">
        <v>39901</v>
      </c>
      <c r="D4956" s="43" t="s">
        <v>39900</v>
      </c>
      <c r="F4956" s="44">
        <v>450</v>
      </c>
      <c r="G4956" s="43" t="s">
        <v>59</v>
      </c>
      <c r="H4956" s="43" t="s">
        <v>112</v>
      </c>
      <c r="I4956" s="43" t="s">
        <v>48</v>
      </c>
      <c r="J4956" s="43" t="s">
        <v>48</v>
      </c>
      <c r="K4956" s="43" t="s">
        <v>38645</v>
      </c>
      <c r="L4956" s="43" t="s">
        <v>39902</v>
      </c>
      <c r="M4956" s="43" t="s">
        <v>39903</v>
      </c>
      <c r="N4956" t="e">
        <f>VLOOKUP(B4956,HIS退!B:F,5,FALSE)</f>
        <v>#N/A</v>
      </c>
      <c r="O4956" t="e">
        <f t="shared" si="157"/>
        <v>#N/A</v>
      </c>
      <c r="P4956" s="37" t="e">
        <f>VLOOKUP(C4956,微信退!Q:S,3,FALSE)</f>
        <v>#N/A</v>
      </c>
      <c r="Q4956" t="e">
        <f t="shared" si="158"/>
        <v>#N/A</v>
      </c>
    </row>
    <row r="4957" spans="1:17" hidden="1">
      <c r="A4957" s="56">
        <v>42916.422743055555</v>
      </c>
      <c r="B4957" s="43">
        <v>484129</v>
      </c>
      <c r="C4957" s="43" t="s">
        <v>39905</v>
      </c>
      <c r="D4957" s="43" t="s">
        <v>39904</v>
      </c>
      <c r="F4957" s="44">
        <v>100</v>
      </c>
      <c r="G4957" s="43" t="s">
        <v>34</v>
      </c>
      <c r="H4957" s="43" t="s">
        <v>112</v>
      </c>
      <c r="I4957" s="43" t="s">
        <v>48</v>
      </c>
      <c r="J4957" s="43" t="s">
        <v>48</v>
      </c>
      <c r="K4957" s="43" t="s">
        <v>38645</v>
      </c>
      <c r="L4957" s="43" t="s">
        <v>39906</v>
      </c>
      <c r="M4957" s="43" t="s">
        <v>39907</v>
      </c>
      <c r="N4957" t="e">
        <f>VLOOKUP(B4957,HIS退!B:F,5,FALSE)</f>
        <v>#N/A</v>
      </c>
      <c r="O4957" t="e">
        <f t="shared" si="157"/>
        <v>#N/A</v>
      </c>
      <c r="P4957" s="37" t="e">
        <f>VLOOKUP(C4957,微信退!Q:S,3,FALSE)</f>
        <v>#N/A</v>
      </c>
      <c r="Q4957" t="e">
        <f t="shared" si="158"/>
        <v>#N/A</v>
      </c>
    </row>
    <row r="4958" spans="1:17" hidden="1">
      <c r="A4958" s="56">
        <v>42916.422997685186</v>
      </c>
      <c r="B4958" s="43">
        <v>484161</v>
      </c>
      <c r="C4958" s="43" t="s">
        <v>39909</v>
      </c>
      <c r="D4958" s="43" t="s">
        <v>39908</v>
      </c>
      <c r="F4958" s="44">
        <v>20</v>
      </c>
      <c r="G4958" s="43" t="s">
        <v>59</v>
      </c>
      <c r="H4958" s="43" t="s">
        <v>112</v>
      </c>
      <c r="I4958" s="43" t="s">
        <v>48</v>
      </c>
      <c r="J4958" s="43" t="s">
        <v>48</v>
      </c>
      <c r="K4958" s="43" t="s">
        <v>38645</v>
      </c>
      <c r="L4958" s="43" t="s">
        <v>39910</v>
      </c>
      <c r="M4958" s="43" t="s">
        <v>39911</v>
      </c>
      <c r="N4958" t="e">
        <f>VLOOKUP(B4958,HIS退!B:F,5,FALSE)</f>
        <v>#N/A</v>
      </c>
      <c r="O4958" t="e">
        <f t="shared" si="157"/>
        <v>#N/A</v>
      </c>
      <c r="P4958" s="37" t="e">
        <f>VLOOKUP(C4958,微信退!Q:S,3,FALSE)</f>
        <v>#N/A</v>
      </c>
      <c r="Q4958" t="e">
        <f t="shared" si="158"/>
        <v>#N/A</v>
      </c>
    </row>
    <row r="4959" spans="1:17" hidden="1">
      <c r="A4959" s="56">
        <v>42916.423206018517</v>
      </c>
      <c r="B4959" s="43">
        <v>484182</v>
      </c>
      <c r="C4959" s="43" t="s">
        <v>39913</v>
      </c>
      <c r="D4959" s="43" t="s">
        <v>39912</v>
      </c>
      <c r="F4959" s="44">
        <v>500</v>
      </c>
      <c r="G4959" s="43" t="s">
        <v>34</v>
      </c>
      <c r="H4959" s="43" t="s">
        <v>112</v>
      </c>
      <c r="I4959" s="43" t="s">
        <v>48</v>
      </c>
      <c r="J4959" s="43" t="s">
        <v>48</v>
      </c>
      <c r="K4959" s="43" t="s">
        <v>38645</v>
      </c>
      <c r="L4959" s="43" t="s">
        <v>39914</v>
      </c>
      <c r="M4959" s="43" t="s">
        <v>39915</v>
      </c>
      <c r="N4959" t="e">
        <f>VLOOKUP(B4959,HIS退!B:F,5,FALSE)</f>
        <v>#N/A</v>
      </c>
      <c r="O4959" t="e">
        <f t="shared" si="157"/>
        <v>#N/A</v>
      </c>
      <c r="P4959" s="37" t="e">
        <f>VLOOKUP(C4959,微信退!Q:S,3,FALSE)</f>
        <v>#N/A</v>
      </c>
      <c r="Q4959" t="e">
        <f t="shared" si="158"/>
        <v>#N/A</v>
      </c>
    </row>
    <row r="4960" spans="1:17" hidden="1">
      <c r="A4960" s="56">
        <v>42916.42324074074</v>
      </c>
      <c r="B4960" s="43">
        <v>484181</v>
      </c>
      <c r="C4960" s="43" t="s">
        <v>39917</v>
      </c>
      <c r="D4960" s="43" t="s">
        <v>39916</v>
      </c>
      <c r="F4960" s="44">
        <v>20</v>
      </c>
      <c r="G4960" s="43" t="s">
        <v>34</v>
      </c>
      <c r="H4960" s="43" t="s">
        <v>112</v>
      </c>
      <c r="I4960" s="43" t="s">
        <v>48</v>
      </c>
      <c r="J4960" s="43" t="s">
        <v>48</v>
      </c>
      <c r="K4960" s="43" t="s">
        <v>38645</v>
      </c>
      <c r="L4960" s="43" t="s">
        <v>39918</v>
      </c>
      <c r="M4960" s="43" t="s">
        <v>39919</v>
      </c>
      <c r="N4960" t="e">
        <f>VLOOKUP(B4960,HIS退!B:F,5,FALSE)</f>
        <v>#N/A</v>
      </c>
      <c r="O4960" t="e">
        <f t="shared" si="157"/>
        <v>#N/A</v>
      </c>
      <c r="P4960" s="37" t="e">
        <f>VLOOKUP(C4960,微信退!Q:S,3,FALSE)</f>
        <v>#N/A</v>
      </c>
      <c r="Q4960" t="e">
        <f t="shared" si="158"/>
        <v>#N/A</v>
      </c>
    </row>
    <row r="4961" spans="1:17" hidden="1">
      <c r="A4961" s="56">
        <v>42916.424027777779</v>
      </c>
      <c r="B4961" s="43">
        <v>484222</v>
      </c>
      <c r="C4961" s="43" t="s">
        <v>39921</v>
      </c>
      <c r="D4961" s="43" t="s">
        <v>39920</v>
      </c>
      <c r="F4961" s="44">
        <v>50</v>
      </c>
      <c r="G4961" s="43" t="s">
        <v>59</v>
      </c>
      <c r="H4961" s="43" t="s">
        <v>112</v>
      </c>
      <c r="I4961" s="43" t="s">
        <v>48</v>
      </c>
      <c r="J4961" s="43" t="s">
        <v>48</v>
      </c>
      <c r="K4961" s="43" t="s">
        <v>38645</v>
      </c>
      <c r="L4961" s="43" t="s">
        <v>39922</v>
      </c>
      <c r="M4961" s="43" t="s">
        <v>39923</v>
      </c>
      <c r="N4961" t="e">
        <f>VLOOKUP(B4961,HIS退!B:F,5,FALSE)</f>
        <v>#N/A</v>
      </c>
      <c r="O4961" t="e">
        <f t="shared" si="157"/>
        <v>#N/A</v>
      </c>
      <c r="P4961" s="37" t="e">
        <f>VLOOKUP(C4961,微信退!Q:S,3,FALSE)</f>
        <v>#N/A</v>
      </c>
      <c r="Q4961" t="e">
        <f t="shared" si="158"/>
        <v>#N/A</v>
      </c>
    </row>
    <row r="4962" spans="1:17" hidden="1">
      <c r="A4962" s="56">
        <v>42916.424398148149</v>
      </c>
      <c r="B4962" s="43">
        <v>484251</v>
      </c>
      <c r="C4962" s="43" t="s">
        <v>39925</v>
      </c>
      <c r="D4962" s="43" t="s">
        <v>39924</v>
      </c>
      <c r="F4962" s="44">
        <v>300</v>
      </c>
      <c r="G4962" s="43" t="s">
        <v>34</v>
      </c>
      <c r="H4962" s="43" t="s">
        <v>112</v>
      </c>
      <c r="I4962" s="43" t="s">
        <v>48</v>
      </c>
      <c r="J4962" s="43" t="s">
        <v>48</v>
      </c>
      <c r="K4962" s="43" t="s">
        <v>38645</v>
      </c>
      <c r="L4962" s="43" t="s">
        <v>39926</v>
      </c>
      <c r="M4962" s="43" t="s">
        <v>39927</v>
      </c>
      <c r="N4962" t="e">
        <f>VLOOKUP(B4962,HIS退!B:F,5,FALSE)</f>
        <v>#N/A</v>
      </c>
      <c r="O4962" t="e">
        <f t="shared" si="157"/>
        <v>#N/A</v>
      </c>
      <c r="P4962" s="37" t="e">
        <f>VLOOKUP(C4962,微信退!Q:S,3,FALSE)</f>
        <v>#N/A</v>
      </c>
      <c r="Q4962" t="e">
        <f t="shared" si="158"/>
        <v>#N/A</v>
      </c>
    </row>
    <row r="4963" spans="1:17" hidden="1">
      <c r="A4963" s="56">
        <v>42916.424953703703</v>
      </c>
      <c r="B4963" s="43">
        <v>484274</v>
      </c>
      <c r="C4963" s="43" t="s">
        <v>39929</v>
      </c>
      <c r="D4963" s="43" t="s">
        <v>39928</v>
      </c>
      <c r="F4963" s="44">
        <v>300</v>
      </c>
      <c r="G4963" s="43" t="s">
        <v>34</v>
      </c>
      <c r="H4963" s="43" t="s">
        <v>112</v>
      </c>
      <c r="I4963" s="43" t="s">
        <v>48</v>
      </c>
      <c r="J4963" s="43" t="s">
        <v>48</v>
      </c>
      <c r="K4963" s="43" t="s">
        <v>38645</v>
      </c>
      <c r="L4963" s="43" t="s">
        <v>39930</v>
      </c>
      <c r="M4963" s="43" t="s">
        <v>39931</v>
      </c>
      <c r="N4963" t="e">
        <f>VLOOKUP(B4963,HIS退!B:F,5,FALSE)</f>
        <v>#N/A</v>
      </c>
      <c r="O4963" t="e">
        <f t="shared" si="157"/>
        <v>#N/A</v>
      </c>
      <c r="P4963" s="37" t="e">
        <f>VLOOKUP(C4963,微信退!Q:S,3,FALSE)</f>
        <v>#N/A</v>
      </c>
      <c r="Q4963" t="e">
        <f t="shared" si="158"/>
        <v>#N/A</v>
      </c>
    </row>
    <row r="4964" spans="1:17" hidden="1">
      <c r="A4964" s="56">
        <v>42916.425104166665</v>
      </c>
      <c r="B4964" s="43">
        <v>484295</v>
      </c>
      <c r="C4964" s="43" t="s">
        <v>39932</v>
      </c>
      <c r="D4964" s="43" t="s">
        <v>38446</v>
      </c>
      <c r="F4964" s="44">
        <v>1000</v>
      </c>
      <c r="G4964" s="43" t="s">
        <v>34</v>
      </c>
      <c r="H4964" s="43" t="s">
        <v>112</v>
      </c>
      <c r="I4964" s="43" t="s">
        <v>48</v>
      </c>
      <c r="J4964" s="43" t="s">
        <v>48</v>
      </c>
      <c r="K4964" s="43" t="s">
        <v>38645</v>
      </c>
      <c r="L4964" s="43" t="s">
        <v>39933</v>
      </c>
      <c r="M4964" s="43" t="s">
        <v>39934</v>
      </c>
      <c r="N4964" t="e">
        <f>VLOOKUP(B4964,HIS退!B:F,5,FALSE)</f>
        <v>#N/A</v>
      </c>
      <c r="O4964" t="e">
        <f t="shared" si="157"/>
        <v>#N/A</v>
      </c>
      <c r="P4964" s="37" t="e">
        <f>VLOOKUP(C4964,微信退!Q:S,3,FALSE)</f>
        <v>#N/A</v>
      </c>
      <c r="Q4964" t="e">
        <f t="shared" si="158"/>
        <v>#N/A</v>
      </c>
    </row>
    <row r="4965" spans="1:17" hidden="1">
      <c r="A4965" s="56">
        <v>42916.425416666665</v>
      </c>
      <c r="B4965" s="43">
        <v>484304</v>
      </c>
      <c r="C4965" s="43" t="s">
        <v>39936</v>
      </c>
      <c r="D4965" s="43" t="s">
        <v>39935</v>
      </c>
      <c r="F4965" s="44">
        <v>300</v>
      </c>
      <c r="G4965" s="43" t="s">
        <v>34</v>
      </c>
      <c r="H4965" s="43" t="s">
        <v>112</v>
      </c>
      <c r="I4965" s="43" t="s">
        <v>48</v>
      </c>
      <c r="J4965" s="43" t="s">
        <v>48</v>
      </c>
      <c r="K4965" s="43" t="s">
        <v>38645</v>
      </c>
      <c r="L4965" s="43" t="s">
        <v>39937</v>
      </c>
      <c r="M4965" s="43" t="s">
        <v>39938</v>
      </c>
      <c r="N4965" t="e">
        <f>VLOOKUP(B4965,HIS退!B:F,5,FALSE)</f>
        <v>#N/A</v>
      </c>
      <c r="O4965" t="e">
        <f t="shared" si="157"/>
        <v>#N/A</v>
      </c>
      <c r="P4965" s="37" t="e">
        <f>VLOOKUP(C4965,微信退!Q:S,3,FALSE)</f>
        <v>#N/A</v>
      </c>
      <c r="Q4965" t="e">
        <f t="shared" si="158"/>
        <v>#N/A</v>
      </c>
    </row>
    <row r="4966" spans="1:17" hidden="1">
      <c r="A4966" s="56">
        <v>42916.425636574073</v>
      </c>
      <c r="B4966" s="43">
        <v>484328</v>
      </c>
      <c r="C4966" s="43" t="s">
        <v>39940</v>
      </c>
      <c r="D4966" s="43" t="s">
        <v>39939</v>
      </c>
      <c r="F4966" s="44">
        <v>300</v>
      </c>
      <c r="G4966" s="43" t="s">
        <v>59</v>
      </c>
      <c r="H4966" s="43" t="s">
        <v>112</v>
      </c>
      <c r="I4966" s="43" t="s">
        <v>48</v>
      </c>
      <c r="J4966" s="43" t="s">
        <v>48</v>
      </c>
      <c r="K4966" s="43" t="s">
        <v>38645</v>
      </c>
      <c r="L4966" s="43" t="s">
        <v>39941</v>
      </c>
      <c r="M4966" s="43" t="s">
        <v>39942</v>
      </c>
      <c r="N4966" t="e">
        <f>VLOOKUP(B4966,HIS退!B:F,5,FALSE)</f>
        <v>#N/A</v>
      </c>
      <c r="O4966" t="e">
        <f t="shared" si="157"/>
        <v>#N/A</v>
      </c>
      <c r="P4966" s="37" t="e">
        <f>VLOOKUP(C4966,微信退!Q:S,3,FALSE)</f>
        <v>#N/A</v>
      </c>
      <c r="Q4966" t="e">
        <f t="shared" si="158"/>
        <v>#N/A</v>
      </c>
    </row>
    <row r="4967" spans="1:17" hidden="1">
      <c r="A4967" s="56">
        <v>42916.425902777781</v>
      </c>
      <c r="B4967" s="43">
        <v>484345</v>
      </c>
      <c r="C4967" s="43" t="s">
        <v>39944</v>
      </c>
      <c r="D4967" s="43" t="s">
        <v>39943</v>
      </c>
      <c r="F4967" s="44">
        <v>200</v>
      </c>
      <c r="G4967" s="43" t="s">
        <v>34</v>
      </c>
      <c r="H4967" s="43" t="s">
        <v>112</v>
      </c>
      <c r="I4967" s="43" t="s">
        <v>48</v>
      </c>
      <c r="J4967" s="43" t="s">
        <v>48</v>
      </c>
      <c r="K4967" s="43" t="s">
        <v>38645</v>
      </c>
      <c r="L4967" s="43" t="s">
        <v>39945</v>
      </c>
      <c r="M4967" s="43" t="s">
        <v>39946</v>
      </c>
      <c r="N4967" t="e">
        <f>VLOOKUP(B4967,HIS退!B:F,5,FALSE)</f>
        <v>#N/A</v>
      </c>
      <c r="O4967" t="e">
        <f t="shared" si="157"/>
        <v>#N/A</v>
      </c>
      <c r="P4967" s="37" t="e">
        <f>VLOOKUP(C4967,微信退!Q:S,3,FALSE)</f>
        <v>#N/A</v>
      </c>
      <c r="Q4967" t="e">
        <f t="shared" si="158"/>
        <v>#N/A</v>
      </c>
    </row>
    <row r="4968" spans="1:17" hidden="1">
      <c r="A4968" s="56">
        <v>42916.425995370373</v>
      </c>
      <c r="B4968" s="43">
        <v>484349</v>
      </c>
      <c r="C4968" s="43" t="s">
        <v>39947</v>
      </c>
      <c r="D4968" s="43" t="s">
        <v>39239</v>
      </c>
      <c r="F4968" s="44">
        <v>45</v>
      </c>
      <c r="G4968" s="43" t="s">
        <v>59</v>
      </c>
      <c r="H4968" s="43" t="s">
        <v>112</v>
      </c>
      <c r="I4968" s="43" t="s">
        <v>48</v>
      </c>
      <c r="J4968" s="43" t="s">
        <v>48</v>
      </c>
      <c r="K4968" s="43" t="s">
        <v>38645</v>
      </c>
      <c r="L4968" s="43" t="s">
        <v>39948</v>
      </c>
      <c r="M4968" s="43" t="s">
        <v>39949</v>
      </c>
      <c r="N4968" t="e">
        <f>VLOOKUP(B4968,HIS退!B:F,5,FALSE)</f>
        <v>#N/A</v>
      </c>
      <c r="O4968" t="e">
        <f t="shared" si="157"/>
        <v>#N/A</v>
      </c>
      <c r="P4968" s="37" t="e">
        <f>VLOOKUP(C4968,微信退!Q:S,3,FALSE)</f>
        <v>#N/A</v>
      </c>
      <c r="Q4968" t="e">
        <f t="shared" si="158"/>
        <v>#N/A</v>
      </c>
    </row>
    <row r="4969" spans="1:17" hidden="1">
      <c r="A4969" s="56">
        <v>42916.425995370373</v>
      </c>
      <c r="B4969" s="43">
        <v>484350</v>
      </c>
      <c r="C4969" s="43" t="s">
        <v>39950</v>
      </c>
      <c r="D4969" s="43" t="s">
        <v>39709</v>
      </c>
      <c r="F4969" s="44">
        <v>200</v>
      </c>
      <c r="G4969" s="43" t="s">
        <v>59</v>
      </c>
      <c r="H4969" s="43" t="s">
        <v>112</v>
      </c>
      <c r="I4969" s="43" t="s">
        <v>48</v>
      </c>
      <c r="J4969" s="43" t="s">
        <v>48</v>
      </c>
      <c r="K4969" s="43" t="s">
        <v>38645</v>
      </c>
      <c r="L4969" s="43" t="s">
        <v>39951</v>
      </c>
      <c r="M4969" s="43" t="s">
        <v>39952</v>
      </c>
      <c r="N4969" t="e">
        <f>VLOOKUP(B4969,HIS退!B:F,5,FALSE)</f>
        <v>#N/A</v>
      </c>
      <c r="O4969" t="e">
        <f t="shared" si="157"/>
        <v>#N/A</v>
      </c>
      <c r="P4969" s="37" t="e">
        <f>VLOOKUP(C4969,微信退!Q:S,3,FALSE)</f>
        <v>#N/A</v>
      </c>
      <c r="Q4969" t="e">
        <f t="shared" si="158"/>
        <v>#N/A</v>
      </c>
    </row>
    <row r="4970" spans="1:17" hidden="1">
      <c r="A4970" s="56">
        <v>42916.427743055552</v>
      </c>
      <c r="B4970" s="43">
        <v>484453</v>
      </c>
      <c r="C4970" s="43" t="s">
        <v>39954</v>
      </c>
      <c r="D4970" s="43" t="s">
        <v>39953</v>
      </c>
      <c r="F4970" s="44">
        <v>1000</v>
      </c>
      <c r="G4970" s="43" t="s">
        <v>34</v>
      </c>
      <c r="H4970" s="43" t="s">
        <v>112</v>
      </c>
      <c r="I4970" s="43" t="s">
        <v>48</v>
      </c>
      <c r="J4970" s="43" t="s">
        <v>48</v>
      </c>
      <c r="K4970" s="43" t="s">
        <v>38645</v>
      </c>
      <c r="L4970" s="43" t="s">
        <v>39955</v>
      </c>
      <c r="M4970" s="43" t="s">
        <v>39956</v>
      </c>
      <c r="N4970" t="e">
        <f>VLOOKUP(B4970,HIS退!B:F,5,FALSE)</f>
        <v>#N/A</v>
      </c>
      <c r="O4970" t="e">
        <f t="shared" si="157"/>
        <v>#N/A</v>
      </c>
      <c r="P4970" s="37" t="e">
        <f>VLOOKUP(C4970,微信退!Q:S,3,FALSE)</f>
        <v>#N/A</v>
      </c>
      <c r="Q4970" t="e">
        <f t="shared" si="158"/>
        <v>#N/A</v>
      </c>
    </row>
    <row r="4971" spans="1:17" hidden="1">
      <c r="A4971" s="56">
        <v>42916.427743055552</v>
      </c>
      <c r="B4971" s="43">
        <v>484492</v>
      </c>
      <c r="C4971" s="43" t="s">
        <v>39958</v>
      </c>
      <c r="D4971" s="43" t="s">
        <v>39957</v>
      </c>
      <c r="F4971" s="44">
        <v>1000</v>
      </c>
      <c r="G4971" s="43" t="s">
        <v>34</v>
      </c>
      <c r="H4971" s="43" t="s">
        <v>112</v>
      </c>
      <c r="I4971" s="43" t="s">
        <v>48</v>
      </c>
      <c r="J4971" s="43" t="s">
        <v>48</v>
      </c>
      <c r="K4971" s="43" t="s">
        <v>38645</v>
      </c>
      <c r="L4971" s="43" t="s">
        <v>39959</v>
      </c>
      <c r="M4971" s="43" t="s">
        <v>39960</v>
      </c>
      <c r="N4971" t="e">
        <f>VLOOKUP(B4971,HIS退!B:F,5,FALSE)</f>
        <v>#N/A</v>
      </c>
      <c r="O4971" t="e">
        <f t="shared" si="157"/>
        <v>#N/A</v>
      </c>
      <c r="P4971" s="37" t="e">
        <f>VLOOKUP(C4971,微信退!Q:S,3,FALSE)</f>
        <v>#N/A</v>
      </c>
      <c r="Q4971" t="e">
        <f t="shared" si="158"/>
        <v>#N/A</v>
      </c>
    </row>
    <row r="4972" spans="1:17" hidden="1">
      <c r="A4972" s="56">
        <v>42916.42832175926</v>
      </c>
      <c r="B4972" s="43">
        <v>484489</v>
      </c>
      <c r="C4972" s="43" t="s">
        <v>39962</v>
      </c>
      <c r="D4972" s="43" t="s">
        <v>39961</v>
      </c>
      <c r="F4972" s="44">
        <v>200</v>
      </c>
      <c r="G4972" s="43" t="s">
        <v>34</v>
      </c>
      <c r="H4972" s="43" t="s">
        <v>112</v>
      </c>
      <c r="I4972" s="43" t="s">
        <v>48</v>
      </c>
      <c r="J4972" s="43" t="s">
        <v>48</v>
      </c>
      <c r="K4972" s="43" t="s">
        <v>38645</v>
      </c>
      <c r="L4972" s="43" t="s">
        <v>39963</v>
      </c>
      <c r="M4972" s="43" t="s">
        <v>39964</v>
      </c>
      <c r="N4972" t="e">
        <f>VLOOKUP(B4972,HIS退!B:F,5,FALSE)</f>
        <v>#N/A</v>
      </c>
      <c r="O4972" t="e">
        <f t="shared" si="157"/>
        <v>#N/A</v>
      </c>
      <c r="P4972" s="37" t="e">
        <f>VLOOKUP(C4972,微信退!Q:S,3,FALSE)</f>
        <v>#N/A</v>
      </c>
      <c r="Q4972" t="e">
        <f t="shared" si="158"/>
        <v>#N/A</v>
      </c>
    </row>
    <row r="4973" spans="1:17" hidden="1">
      <c r="A4973" s="56">
        <v>42916.428842592592</v>
      </c>
      <c r="B4973" s="43">
        <v>484509</v>
      </c>
      <c r="C4973" s="43" t="s">
        <v>39965</v>
      </c>
      <c r="D4973" s="43" t="s">
        <v>39560</v>
      </c>
      <c r="F4973" s="44">
        <v>800</v>
      </c>
      <c r="G4973" s="43" t="s">
        <v>59</v>
      </c>
      <c r="H4973" s="43" t="s">
        <v>112</v>
      </c>
      <c r="I4973" s="43" t="s">
        <v>48</v>
      </c>
      <c r="J4973" s="43" t="s">
        <v>48</v>
      </c>
      <c r="K4973" s="43" t="s">
        <v>38645</v>
      </c>
      <c r="L4973" s="43" t="s">
        <v>39966</v>
      </c>
      <c r="M4973" s="43" t="s">
        <v>39967</v>
      </c>
      <c r="N4973" t="e">
        <f>VLOOKUP(B4973,HIS退!B:F,5,FALSE)</f>
        <v>#N/A</v>
      </c>
      <c r="O4973" t="e">
        <f t="shared" si="157"/>
        <v>#N/A</v>
      </c>
      <c r="P4973" s="37" t="e">
        <f>VLOOKUP(C4973,微信退!Q:S,3,FALSE)</f>
        <v>#N/A</v>
      </c>
      <c r="Q4973" t="e">
        <f t="shared" si="158"/>
        <v>#N/A</v>
      </c>
    </row>
    <row r="4974" spans="1:17" hidden="1">
      <c r="A4974" s="56">
        <v>42916.428935185184</v>
      </c>
      <c r="B4974" s="43">
        <v>484526</v>
      </c>
      <c r="C4974" s="43" t="s">
        <v>39969</v>
      </c>
      <c r="D4974" s="43" t="s">
        <v>39968</v>
      </c>
      <c r="F4974" s="44">
        <v>20</v>
      </c>
      <c r="G4974" s="43" t="s">
        <v>59</v>
      </c>
      <c r="H4974" s="43" t="s">
        <v>112</v>
      </c>
      <c r="I4974" s="43" t="s">
        <v>48</v>
      </c>
      <c r="J4974" s="43" t="s">
        <v>48</v>
      </c>
      <c r="K4974" s="43" t="s">
        <v>38645</v>
      </c>
      <c r="L4974" s="43" t="s">
        <v>39970</v>
      </c>
      <c r="M4974" s="43" t="s">
        <v>39971</v>
      </c>
      <c r="N4974" t="e">
        <f>VLOOKUP(B4974,HIS退!B:F,5,FALSE)</f>
        <v>#N/A</v>
      </c>
      <c r="O4974" t="e">
        <f t="shared" si="157"/>
        <v>#N/A</v>
      </c>
      <c r="P4974" s="37" t="e">
        <f>VLOOKUP(C4974,微信退!Q:S,3,FALSE)</f>
        <v>#N/A</v>
      </c>
      <c r="Q4974" t="e">
        <f t="shared" si="158"/>
        <v>#N/A</v>
      </c>
    </row>
    <row r="4975" spans="1:17" hidden="1">
      <c r="A4975" s="56">
        <v>42916.429155092592</v>
      </c>
      <c r="B4975" s="43">
        <v>484547</v>
      </c>
      <c r="C4975" s="43" t="s">
        <v>39973</v>
      </c>
      <c r="D4975" s="43" t="s">
        <v>39972</v>
      </c>
      <c r="F4975" s="44">
        <v>30</v>
      </c>
      <c r="G4975" s="43" t="s">
        <v>34</v>
      </c>
      <c r="H4975" s="43" t="s">
        <v>112</v>
      </c>
      <c r="I4975" s="43" t="s">
        <v>48</v>
      </c>
      <c r="J4975" s="43" t="s">
        <v>48</v>
      </c>
      <c r="K4975" s="43" t="s">
        <v>38645</v>
      </c>
      <c r="L4975" s="43" t="s">
        <v>39974</v>
      </c>
      <c r="M4975" s="43" t="s">
        <v>39975</v>
      </c>
      <c r="N4975" t="e">
        <f>VLOOKUP(B4975,HIS退!B:F,5,FALSE)</f>
        <v>#N/A</v>
      </c>
      <c r="O4975" t="e">
        <f t="shared" si="157"/>
        <v>#N/A</v>
      </c>
      <c r="P4975" s="37" t="e">
        <f>VLOOKUP(C4975,微信退!Q:S,3,FALSE)</f>
        <v>#N/A</v>
      </c>
      <c r="Q4975" t="e">
        <f t="shared" si="158"/>
        <v>#N/A</v>
      </c>
    </row>
    <row r="4976" spans="1:17" hidden="1">
      <c r="A4976" s="56">
        <v>42916.429479166669</v>
      </c>
      <c r="B4976" s="43">
        <v>484559</v>
      </c>
      <c r="C4976" s="43" t="s">
        <v>39976</v>
      </c>
      <c r="D4976" s="43" t="s">
        <v>39920</v>
      </c>
      <c r="F4976" s="44">
        <v>410</v>
      </c>
      <c r="G4976" s="43" t="s">
        <v>59</v>
      </c>
      <c r="H4976" s="43" t="s">
        <v>112</v>
      </c>
      <c r="I4976" s="43" t="s">
        <v>48</v>
      </c>
      <c r="J4976" s="43" t="s">
        <v>48</v>
      </c>
      <c r="K4976" s="43" t="s">
        <v>38645</v>
      </c>
      <c r="L4976" s="43" t="s">
        <v>39977</v>
      </c>
      <c r="M4976" s="43" t="s">
        <v>39978</v>
      </c>
      <c r="N4976" t="e">
        <f>VLOOKUP(B4976,HIS退!B:F,5,FALSE)</f>
        <v>#N/A</v>
      </c>
      <c r="O4976" t="e">
        <f t="shared" si="157"/>
        <v>#N/A</v>
      </c>
      <c r="P4976" s="37" t="e">
        <f>VLOOKUP(C4976,微信退!Q:S,3,FALSE)</f>
        <v>#N/A</v>
      </c>
      <c r="Q4976" t="e">
        <f t="shared" si="158"/>
        <v>#N/A</v>
      </c>
    </row>
    <row r="4977" spans="1:17" hidden="1">
      <c r="A4977" s="56">
        <v>42916.430162037039</v>
      </c>
      <c r="B4977" s="43">
        <v>484605</v>
      </c>
      <c r="C4977" s="43" t="s">
        <v>39980</v>
      </c>
      <c r="D4977" s="43" t="s">
        <v>39979</v>
      </c>
      <c r="F4977" s="44">
        <v>20</v>
      </c>
      <c r="G4977" s="43" t="s">
        <v>59</v>
      </c>
      <c r="H4977" s="43" t="s">
        <v>112</v>
      </c>
      <c r="I4977" s="43" t="s">
        <v>48</v>
      </c>
      <c r="J4977" s="43" t="s">
        <v>48</v>
      </c>
      <c r="K4977" s="43" t="s">
        <v>38645</v>
      </c>
      <c r="L4977" s="43" t="s">
        <v>39981</v>
      </c>
      <c r="M4977" s="43" t="s">
        <v>39982</v>
      </c>
      <c r="N4977" t="e">
        <f>VLOOKUP(B4977,HIS退!B:F,5,FALSE)</f>
        <v>#N/A</v>
      </c>
      <c r="O4977" t="e">
        <f t="shared" si="157"/>
        <v>#N/A</v>
      </c>
      <c r="P4977" s="37" t="e">
        <f>VLOOKUP(C4977,微信退!Q:S,3,FALSE)</f>
        <v>#N/A</v>
      </c>
      <c r="Q4977" t="e">
        <f t="shared" si="158"/>
        <v>#N/A</v>
      </c>
    </row>
    <row r="4978" spans="1:17" hidden="1">
      <c r="A4978" s="56">
        <v>42916.430358796293</v>
      </c>
      <c r="B4978" s="43">
        <v>484611</v>
      </c>
      <c r="C4978" s="43" t="s">
        <v>39983</v>
      </c>
      <c r="D4978" s="43" t="s">
        <v>39827</v>
      </c>
      <c r="F4978" s="44">
        <v>200</v>
      </c>
      <c r="G4978" s="43" t="s">
        <v>34</v>
      </c>
      <c r="H4978" s="43" t="s">
        <v>112</v>
      </c>
      <c r="I4978" s="43" t="s">
        <v>48</v>
      </c>
      <c r="J4978" s="43" t="s">
        <v>48</v>
      </c>
      <c r="K4978" s="43" t="s">
        <v>38645</v>
      </c>
      <c r="L4978" s="43" t="s">
        <v>39984</v>
      </c>
      <c r="M4978" s="43" t="s">
        <v>39985</v>
      </c>
      <c r="N4978" t="e">
        <f>VLOOKUP(B4978,HIS退!B:F,5,FALSE)</f>
        <v>#N/A</v>
      </c>
      <c r="O4978" t="e">
        <f t="shared" si="157"/>
        <v>#N/A</v>
      </c>
      <c r="P4978" s="37" t="e">
        <f>VLOOKUP(C4978,微信退!Q:S,3,FALSE)</f>
        <v>#N/A</v>
      </c>
      <c r="Q4978" t="e">
        <f t="shared" si="158"/>
        <v>#N/A</v>
      </c>
    </row>
    <row r="4979" spans="1:17" hidden="1">
      <c r="A4979" s="56">
        <v>42916.430902777778</v>
      </c>
      <c r="B4979" s="43">
        <v>484665</v>
      </c>
      <c r="C4979" s="43" t="s">
        <v>39987</v>
      </c>
      <c r="D4979" s="43" t="s">
        <v>39986</v>
      </c>
      <c r="F4979" s="44">
        <v>580</v>
      </c>
      <c r="G4979" s="43" t="s">
        <v>59</v>
      </c>
      <c r="H4979" s="43" t="s">
        <v>112</v>
      </c>
      <c r="I4979" s="43" t="s">
        <v>48</v>
      </c>
      <c r="J4979" s="43" t="s">
        <v>48</v>
      </c>
      <c r="K4979" s="43" t="s">
        <v>38645</v>
      </c>
      <c r="L4979" s="43" t="s">
        <v>39988</v>
      </c>
      <c r="M4979" s="43" t="s">
        <v>39989</v>
      </c>
      <c r="N4979" t="e">
        <f>VLOOKUP(B4979,HIS退!B:F,5,FALSE)</f>
        <v>#N/A</v>
      </c>
      <c r="O4979" t="e">
        <f t="shared" si="157"/>
        <v>#N/A</v>
      </c>
      <c r="P4979" s="37" t="e">
        <f>VLOOKUP(C4979,微信退!Q:S,3,FALSE)</f>
        <v>#N/A</v>
      </c>
      <c r="Q4979" t="e">
        <f t="shared" si="158"/>
        <v>#N/A</v>
      </c>
    </row>
    <row r="4980" spans="1:17" hidden="1">
      <c r="A4980" s="56">
        <v>42916.432500000003</v>
      </c>
      <c r="B4980" s="43">
        <v>484745</v>
      </c>
      <c r="C4980" s="43" t="s">
        <v>39991</v>
      </c>
      <c r="D4980" s="43" t="s">
        <v>39990</v>
      </c>
      <c r="F4980" s="44">
        <v>1000</v>
      </c>
      <c r="G4980" s="43" t="s">
        <v>34</v>
      </c>
      <c r="H4980" s="43" t="s">
        <v>112</v>
      </c>
      <c r="I4980" s="43" t="s">
        <v>48</v>
      </c>
      <c r="J4980" s="43" t="s">
        <v>48</v>
      </c>
      <c r="K4980" s="43" t="s">
        <v>38645</v>
      </c>
      <c r="L4980" s="43" t="s">
        <v>39992</v>
      </c>
      <c r="M4980" s="43" t="s">
        <v>39993</v>
      </c>
      <c r="N4980" t="e">
        <f>VLOOKUP(B4980,HIS退!B:F,5,FALSE)</f>
        <v>#N/A</v>
      </c>
      <c r="O4980" t="e">
        <f t="shared" si="157"/>
        <v>#N/A</v>
      </c>
      <c r="P4980" s="37" t="e">
        <f>VLOOKUP(C4980,微信退!Q:S,3,FALSE)</f>
        <v>#N/A</v>
      </c>
      <c r="Q4980" t="e">
        <f t="shared" si="158"/>
        <v>#N/A</v>
      </c>
    </row>
    <row r="4981" spans="1:17" hidden="1">
      <c r="A4981" s="56">
        <v>42916.432511574072</v>
      </c>
      <c r="B4981" s="43">
        <v>484742</v>
      </c>
      <c r="C4981" s="43" t="s">
        <v>39995</v>
      </c>
      <c r="D4981" s="43" t="s">
        <v>39994</v>
      </c>
      <c r="F4981" s="44">
        <v>200</v>
      </c>
      <c r="G4981" s="43" t="s">
        <v>59</v>
      </c>
      <c r="H4981" s="43" t="s">
        <v>112</v>
      </c>
      <c r="I4981" s="43" t="s">
        <v>48</v>
      </c>
      <c r="J4981" s="43" t="s">
        <v>48</v>
      </c>
      <c r="K4981" s="43" t="s">
        <v>38645</v>
      </c>
      <c r="L4981" s="43" t="s">
        <v>39996</v>
      </c>
      <c r="M4981" s="43" t="s">
        <v>39997</v>
      </c>
      <c r="N4981" t="e">
        <f>VLOOKUP(B4981,HIS退!B:F,5,FALSE)</f>
        <v>#N/A</v>
      </c>
      <c r="O4981" t="e">
        <f t="shared" si="157"/>
        <v>#N/A</v>
      </c>
      <c r="P4981" s="37" t="e">
        <f>VLOOKUP(C4981,微信退!Q:S,3,FALSE)</f>
        <v>#N/A</v>
      </c>
      <c r="Q4981" t="e">
        <f t="shared" si="158"/>
        <v>#N/A</v>
      </c>
    </row>
    <row r="4982" spans="1:17" hidden="1">
      <c r="A4982" s="56">
        <v>42916.432569444441</v>
      </c>
      <c r="B4982" s="43">
        <v>484744</v>
      </c>
      <c r="C4982" s="43" t="s">
        <v>39999</v>
      </c>
      <c r="D4982" s="43" t="s">
        <v>39998</v>
      </c>
      <c r="F4982" s="44">
        <v>10</v>
      </c>
      <c r="G4982" s="43" t="s">
        <v>59</v>
      </c>
      <c r="H4982" s="43" t="s">
        <v>112</v>
      </c>
      <c r="I4982" s="43" t="s">
        <v>48</v>
      </c>
      <c r="J4982" s="43" t="s">
        <v>48</v>
      </c>
      <c r="K4982" s="43" t="s">
        <v>38645</v>
      </c>
      <c r="L4982" s="43" t="s">
        <v>40000</v>
      </c>
      <c r="M4982" s="43" t="s">
        <v>40001</v>
      </c>
      <c r="N4982" t="e">
        <f>VLOOKUP(B4982,HIS退!B:F,5,FALSE)</f>
        <v>#N/A</v>
      </c>
      <c r="O4982" t="e">
        <f t="shared" si="157"/>
        <v>#N/A</v>
      </c>
      <c r="P4982" s="37" t="e">
        <f>VLOOKUP(C4982,微信退!Q:S,3,FALSE)</f>
        <v>#N/A</v>
      </c>
      <c r="Q4982" t="e">
        <f t="shared" si="158"/>
        <v>#N/A</v>
      </c>
    </row>
    <row r="4983" spans="1:17" hidden="1">
      <c r="A4983" s="56">
        <v>42916.433136574073</v>
      </c>
      <c r="B4983" s="43">
        <v>484772</v>
      </c>
      <c r="C4983" s="43" t="s">
        <v>40003</v>
      </c>
      <c r="D4983" s="43" t="s">
        <v>40002</v>
      </c>
      <c r="F4983" s="44">
        <v>100</v>
      </c>
      <c r="G4983" s="43" t="s">
        <v>34</v>
      </c>
      <c r="H4983" s="43" t="s">
        <v>112</v>
      </c>
      <c r="I4983" s="43" t="s">
        <v>48</v>
      </c>
      <c r="J4983" s="43" t="s">
        <v>48</v>
      </c>
      <c r="K4983" s="43" t="s">
        <v>38645</v>
      </c>
      <c r="L4983" s="43" t="s">
        <v>40004</v>
      </c>
      <c r="M4983" s="43" t="s">
        <v>40005</v>
      </c>
      <c r="N4983" t="e">
        <f>VLOOKUP(B4983,HIS退!B:F,5,FALSE)</f>
        <v>#N/A</v>
      </c>
      <c r="O4983" t="e">
        <f t="shared" si="157"/>
        <v>#N/A</v>
      </c>
      <c r="P4983" s="37" t="e">
        <f>VLOOKUP(C4983,微信退!Q:S,3,FALSE)</f>
        <v>#N/A</v>
      </c>
      <c r="Q4983" t="e">
        <f t="shared" si="158"/>
        <v>#N/A</v>
      </c>
    </row>
    <row r="4984" spans="1:17" hidden="1">
      <c r="A4984" s="56">
        <v>42916.433368055557</v>
      </c>
      <c r="B4984" s="43">
        <v>484782</v>
      </c>
      <c r="C4984" s="43" t="s">
        <v>40006</v>
      </c>
      <c r="D4984" s="43" t="s">
        <v>38287</v>
      </c>
      <c r="F4984" s="44">
        <v>30</v>
      </c>
      <c r="G4984" s="43" t="s">
        <v>34</v>
      </c>
      <c r="H4984" s="43" t="s">
        <v>112</v>
      </c>
      <c r="I4984" s="43" t="s">
        <v>48</v>
      </c>
      <c r="J4984" s="43" t="s">
        <v>48</v>
      </c>
      <c r="K4984" s="43" t="s">
        <v>38645</v>
      </c>
      <c r="L4984" s="43" t="s">
        <v>40007</v>
      </c>
      <c r="M4984" s="43" t="s">
        <v>40008</v>
      </c>
      <c r="N4984" t="e">
        <f>VLOOKUP(B4984,HIS退!B:F,5,FALSE)</f>
        <v>#N/A</v>
      </c>
      <c r="O4984" t="e">
        <f t="shared" si="157"/>
        <v>#N/A</v>
      </c>
      <c r="P4984" s="37" t="e">
        <f>VLOOKUP(C4984,微信退!Q:S,3,FALSE)</f>
        <v>#N/A</v>
      </c>
      <c r="Q4984" t="e">
        <f t="shared" si="158"/>
        <v>#N/A</v>
      </c>
    </row>
    <row r="4985" spans="1:17" hidden="1">
      <c r="A4985" s="56">
        <v>42916.433657407404</v>
      </c>
      <c r="B4985" s="43">
        <v>484819</v>
      </c>
      <c r="C4985" s="43" t="s">
        <v>40010</v>
      </c>
      <c r="D4985" s="43" t="s">
        <v>40009</v>
      </c>
      <c r="F4985" s="44">
        <v>500</v>
      </c>
      <c r="G4985" s="43" t="s">
        <v>34</v>
      </c>
      <c r="H4985" s="43" t="s">
        <v>112</v>
      </c>
      <c r="I4985" s="43" t="s">
        <v>48</v>
      </c>
      <c r="J4985" s="43" t="s">
        <v>48</v>
      </c>
      <c r="K4985" s="43" t="s">
        <v>38645</v>
      </c>
      <c r="L4985" s="43" t="s">
        <v>40011</v>
      </c>
      <c r="M4985" s="43" t="s">
        <v>40012</v>
      </c>
      <c r="N4985" t="e">
        <f>VLOOKUP(B4985,HIS退!B:F,5,FALSE)</f>
        <v>#N/A</v>
      </c>
      <c r="O4985" t="e">
        <f t="shared" si="157"/>
        <v>#N/A</v>
      </c>
      <c r="P4985" s="37" t="e">
        <f>VLOOKUP(C4985,微信退!Q:S,3,FALSE)</f>
        <v>#N/A</v>
      </c>
      <c r="Q4985" t="e">
        <f t="shared" si="158"/>
        <v>#N/A</v>
      </c>
    </row>
    <row r="4986" spans="1:17" hidden="1">
      <c r="A4986" s="56">
        <v>42916.433888888889</v>
      </c>
      <c r="B4986" s="43">
        <v>484854</v>
      </c>
      <c r="C4986" s="43" t="s">
        <v>40014</v>
      </c>
      <c r="D4986" s="43" t="s">
        <v>40013</v>
      </c>
      <c r="F4986" s="44">
        <v>50</v>
      </c>
      <c r="G4986" s="43" t="s">
        <v>59</v>
      </c>
      <c r="H4986" s="43" t="s">
        <v>112</v>
      </c>
      <c r="I4986" s="43" t="s">
        <v>48</v>
      </c>
      <c r="J4986" s="43" t="s">
        <v>48</v>
      </c>
      <c r="K4986" s="43" t="s">
        <v>38645</v>
      </c>
      <c r="L4986" s="43" t="s">
        <v>40015</v>
      </c>
      <c r="M4986" s="43" t="s">
        <v>40016</v>
      </c>
      <c r="N4986" t="e">
        <f>VLOOKUP(B4986,HIS退!B:F,5,FALSE)</f>
        <v>#N/A</v>
      </c>
      <c r="O4986" t="e">
        <f t="shared" si="157"/>
        <v>#N/A</v>
      </c>
      <c r="P4986" s="37" t="e">
        <f>VLOOKUP(C4986,微信退!Q:S,3,FALSE)</f>
        <v>#N/A</v>
      </c>
      <c r="Q4986" t="e">
        <f t="shared" si="158"/>
        <v>#N/A</v>
      </c>
    </row>
    <row r="4987" spans="1:17" hidden="1">
      <c r="A4987" s="56">
        <v>42916.43445601852</v>
      </c>
      <c r="B4987" s="43">
        <v>484919</v>
      </c>
      <c r="C4987" s="43" t="s">
        <v>40018</v>
      </c>
      <c r="D4987" s="43" t="s">
        <v>40017</v>
      </c>
      <c r="F4987" s="44">
        <v>120</v>
      </c>
      <c r="G4987" s="43" t="s">
        <v>59</v>
      </c>
      <c r="H4987" s="43" t="s">
        <v>112</v>
      </c>
      <c r="I4987" s="43" t="s">
        <v>48</v>
      </c>
      <c r="J4987" s="43" t="s">
        <v>48</v>
      </c>
      <c r="K4987" s="43" t="s">
        <v>38645</v>
      </c>
      <c r="L4987" s="43" t="s">
        <v>40019</v>
      </c>
      <c r="M4987" s="43" t="s">
        <v>40020</v>
      </c>
      <c r="N4987" t="e">
        <f>VLOOKUP(B4987,HIS退!B:F,5,FALSE)</f>
        <v>#N/A</v>
      </c>
      <c r="O4987" t="e">
        <f t="shared" si="157"/>
        <v>#N/A</v>
      </c>
      <c r="P4987" s="37" t="e">
        <f>VLOOKUP(C4987,微信退!Q:S,3,FALSE)</f>
        <v>#N/A</v>
      </c>
      <c r="Q4987" t="e">
        <f t="shared" si="158"/>
        <v>#N/A</v>
      </c>
    </row>
    <row r="4988" spans="1:17" hidden="1">
      <c r="A4988" s="56">
        <v>42916.434502314813</v>
      </c>
      <c r="B4988" s="43">
        <v>484878</v>
      </c>
      <c r="C4988" s="43" t="s">
        <v>40021</v>
      </c>
      <c r="D4988" s="43" t="s">
        <v>39177</v>
      </c>
      <c r="F4988" s="44">
        <v>300</v>
      </c>
      <c r="G4988" s="43" t="s">
        <v>34</v>
      </c>
      <c r="H4988" s="43" t="s">
        <v>112</v>
      </c>
      <c r="I4988" s="43" t="s">
        <v>48</v>
      </c>
      <c r="J4988" s="43" t="s">
        <v>48</v>
      </c>
      <c r="K4988" s="43" t="s">
        <v>38645</v>
      </c>
      <c r="L4988" s="43" t="s">
        <v>40022</v>
      </c>
      <c r="M4988" s="43" t="s">
        <v>40023</v>
      </c>
      <c r="N4988" t="e">
        <f>VLOOKUP(B4988,HIS退!B:F,5,FALSE)</f>
        <v>#N/A</v>
      </c>
      <c r="O4988" t="e">
        <f t="shared" si="157"/>
        <v>#N/A</v>
      </c>
      <c r="P4988" s="37" t="e">
        <f>VLOOKUP(C4988,微信退!Q:S,3,FALSE)</f>
        <v>#N/A</v>
      </c>
      <c r="Q4988" t="e">
        <f t="shared" si="158"/>
        <v>#N/A</v>
      </c>
    </row>
    <row r="4989" spans="1:17" hidden="1">
      <c r="A4989" s="56">
        <v>42916.434791666667</v>
      </c>
      <c r="B4989" s="43">
        <v>484899</v>
      </c>
      <c r="C4989" s="43" t="s">
        <v>40025</v>
      </c>
      <c r="D4989" s="43" t="s">
        <v>40024</v>
      </c>
      <c r="F4989" s="44">
        <v>100</v>
      </c>
      <c r="G4989" s="43" t="s">
        <v>34</v>
      </c>
      <c r="H4989" s="43" t="s">
        <v>112</v>
      </c>
      <c r="I4989" s="43" t="s">
        <v>48</v>
      </c>
      <c r="J4989" s="43" t="s">
        <v>48</v>
      </c>
      <c r="K4989" s="43" t="s">
        <v>38645</v>
      </c>
      <c r="L4989" s="43" t="s">
        <v>40026</v>
      </c>
      <c r="M4989" s="43" t="s">
        <v>40027</v>
      </c>
      <c r="N4989" t="e">
        <f>VLOOKUP(B4989,HIS退!B:F,5,FALSE)</f>
        <v>#N/A</v>
      </c>
      <c r="O4989" t="e">
        <f t="shared" si="157"/>
        <v>#N/A</v>
      </c>
      <c r="P4989" s="37" t="e">
        <f>VLOOKUP(C4989,微信退!Q:S,3,FALSE)</f>
        <v>#N/A</v>
      </c>
      <c r="Q4989" t="e">
        <f t="shared" si="158"/>
        <v>#N/A</v>
      </c>
    </row>
    <row r="4990" spans="1:17" hidden="1">
      <c r="A4990" s="56">
        <v>42916.435115740744</v>
      </c>
      <c r="B4990" s="43">
        <v>484970</v>
      </c>
      <c r="C4990" s="43" t="s">
        <v>40028</v>
      </c>
      <c r="D4990" s="43" t="s">
        <v>38391</v>
      </c>
      <c r="F4990" s="44">
        <v>200</v>
      </c>
      <c r="G4990" s="43" t="s">
        <v>59</v>
      </c>
      <c r="H4990" s="43" t="s">
        <v>112</v>
      </c>
      <c r="I4990" s="43" t="s">
        <v>48</v>
      </c>
      <c r="J4990" s="43" t="s">
        <v>48</v>
      </c>
      <c r="K4990" s="43" t="s">
        <v>38645</v>
      </c>
      <c r="L4990" s="43" t="s">
        <v>40029</v>
      </c>
      <c r="M4990" s="43" t="s">
        <v>40030</v>
      </c>
      <c r="N4990" t="e">
        <f>VLOOKUP(B4990,HIS退!B:F,5,FALSE)</f>
        <v>#N/A</v>
      </c>
      <c r="O4990" t="e">
        <f t="shared" si="157"/>
        <v>#N/A</v>
      </c>
      <c r="P4990" s="37" t="e">
        <f>VLOOKUP(C4990,微信退!Q:S,3,FALSE)</f>
        <v>#N/A</v>
      </c>
      <c r="Q4990" t="e">
        <f t="shared" si="158"/>
        <v>#N/A</v>
      </c>
    </row>
    <row r="4991" spans="1:17" hidden="1">
      <c r="A4991" s="56">
        <v>42916.435520833336</v>
      </c>
      <c r="B4991" s="43">
        <v>484940</v>
      </c>
      <c r="C4991" s="43" t="s">
        <v>40031</v>
      </c>
      <c r="D4991" s="43" t="s">
        <v>40024</v>
      </c>
      <c r="F4991" s="44">
        <v>100</v>
      </c>
      <c r="G4991" s="43" t="s">
        <v>34</v>
      </c>
      <c r="H4991" s="43" t="s">
        <v>112</v>
      </c>
      <c r="I4991" s="43" t="s">
        <v>48</v>
      </c>
      <c r="J4991" s="43" t="s">
        <v>48</v>
      </c>
      <c r="K4991" s="43" t="s">
        <v>38645</v>
      </c>
      <c r="L4991" s="43" t="s">
        <v>40032</v>
      </c>
      <c r="M4991" s="43" t="s">
        <v>40033</v>
      </c>
      <c r="N4991" t="e">
        <f>VLOOKUP(B4991,HIS退!B:F,5,FALSE)</f>
        <v>#N/A</v>
      </c>
      <c r="O4991" t="e">
        <f t="shared" si="157"/>
        <v>#N/A</v>
      </c>
      <c r="P4991" s="37" t="e">
        <f>VLOOKUP(C4991,微信退!Q:S,3,FALSE)</f>
        <v>#N/A</v>
      </c>
      <c r="Q4991" t="e">
        <f t="shared" si="158"/>
        <v>#N/A</v>
      </c>
    </row>
    <row r="4992" spans="1:17" hidden="1">
      <c r="A4992" s="56">
        <v>42916.435844907406</v>
      </c>
      <c r="B4992" s="43">
        <v>484979</v>
      </c>
      <c r="C4992" s="43" t="s">
        <v>40034</v>
      </c>
      <c r="D4992" s="43" t="s">
        <v>38551</v>
      </c>
      <c r="F4992" s="44">
        <v>500</v>
      </c>
      <c r="G4992" s="43" t="s">
        <v>59</v>
      </c>
      <c r="H4992" s="43" t="s">
        <v>112</v>
      </c>
      <c r="I4992" s="43" t="s">
        <v>48</v>
      </c>
      <c r="J4992" s="43" t="s">
        <v>48</v>
      </c>
      <c r="K4992" s="43" t="s">
        <v>38645</v>
      </c>
      <c r="L4992" s="43" t="s">
        <v>40035</v>
      </c>
      <c r="M4992" s="43" t="s">
        <v>40036</v>
      </c>
      <c r="N4992" t="e">
        <f>VLOOKUP(B4992,HIS退!B:F,5,FALSE)</f>
        <v>#N/A</v>
      </c>
      <c r="O4992" t="e">
        <f t="shared" si="157"/>
        <v>#N/A</v>
      </c>
      <c r="P4992" s="37" t="e">
        <f>VLOOKUP(C4992,微信退!Q:S,3,FALSE)</f>
        <v>#N/A</v>
      </c>
      <c r="Q4992" t="e">
        <f t="shared" si="158"/>
        <v>#N/A</v>
      </c>
    </row>
    <row r="4993" spans="1:17" hidden="1">
      <c r="A4993" s="56">
        <v>42916.436423611114</v>
      </c>
      <c r="B4993" s="43">
        <v>485025</v>
      </c>
      <c r="C4993" s="43" t="s">
        <v>40038</v>
      </c>
      <c r="D4993" s="43" t="s">
        <v>40037</v>
      </c>
      <c r="F4993" s="44">
        <v>300</v>
      </c>
      <c r="G4993" s="43" t="s">
        <v>59</v>
      </c>
      <c r="H4993" s="43" t="s">
        <v>112</v>
      </c>
      <c r="I4993" s="43" t="s">
        <v>48</v>
      </c>
      <c r="J4993" s="43" t="s">
        <v>48</v>
      </c>
      <c r="K4993" s="43" t="s">
        <v>38645</v>
      </c>
      <c r="L4993" s="43" t="s">
        <v>40039</v>
      </c>
      <c r="M4993" s="43" t="s">
        <v>40040</v>
      </c>
      <c r="N4993" t="e">
        <f>VLOOKUP(B4993,HIS退!B:F,5,FALSE)</f>
        <v>#N/A</v>
      </c>
      <c r="O4993" t="e">
        <f t="shared" si="157"/>
        <v>#N/A</v>
      </c>
      <c r="P4993" s="37" t="e">
        <f>VLOOKUP(C4993,微信退!Q:S,3,FALSE)</f>
        <v>#N/A</v>
      </c>
      <c r="Q4993" t="e">
        <f t="shared" si="158"/>
        <v>#N/A</v>
      </c>
    </row>
    <row r="4994" spans="1:17" hidden="1">
      <c r="A4994" s="56">
        <v>42916.436435185184</v>
      </c>
      <c r="B4994" s="43">
        <v>485004</v>
      </c>
      <c r="C4994" s="43" t="s">
        <v>40042</v>
      </c>
      <c r="D4994" s="43" t="s">
        <v>40041</v>
      </c>
      <c r="F4994" s="44">
        <v>100</v>
      </c>
      <c r="G4994" s="43" t="s">
        <v>34</v>
      </c>
      <c r="H4994" s="43" t="s">
        <v>112</v>
      </c>
      <c r="I4994" s="43" t="s">
        <v>48</v>
      </c>
      <c r="J4994" s="43" t="s">
        <v>48</v>
      </c>
      <c r="K4994" s="43" t="s">
        <v>38645</v>
      </c>
      <c r="L4994" s="43" t="s">
        <v>40043</v>
      </c>
      <c r="M4994" s="43" t="s">
        <v>40044</v>
      </c>
      <c r="N4994" t="e">
        <f>VLOOKUP(B4994,HIS退!B:F,5,FALSE)</f>
        <v>#N/A</v>
      </c>
      <c r="O4994" t="e">
        <f t="shared" si="157"/>
        <v>#N/A</v>
      </c>
      <c r="P4994" s="37" t="e">
        <f>VLOOKUP(C4994,微信退!Q:S,3,FALSE)</f>
        <v>#N/A</v>
      </c>
      <c r="Q4994" t="e">
        <f t="shared" si="158"/>
        <v>#N/A</v>
      </c>
    </row>
    <row r="4995" spans="1:17" hidden="1">
      <c r="A4995" s="56">
        <v>42916.436689814815</v>
      </c>
      <c r="B4995" s="43">
        <v>485052</v>
      </c>
      <c r="C4995" s="43" t="s">
        <v>40045</v>
      </c>
      <c r="D4995" s="43" t="s">
        <v>10116</v>
      </c>
      <c r="F4995" s="44">
        <v>230</v>
      </c>
      <c r="G4995" s="43" t="s">
        <v>59</v>
      </c>
      <c r="H4995" s="43" t="s">
        <v>112</v>
      </c>
      <c r="I4995" s="43" t="s">
        <v>48</v>
      </c>
      <c r="J4995" s="43" t="s">
        <v>48</v>
      </c>
      <c r="K4995" s="43" t="s">
        <v>38645</v>
      </c>
      <c r="L4995" s="43" t="s">
        <v>40046</v>
      </c>
      <c r="M4995" s="43" t="s">
        <v>40047</v>
      </c>
      <c r="N4995" t="e">
        <f>VLOOKUP(B4995,HIS退!B:F,5,FALSE)</f>
        <v>#N/A</v>
      </c>
      <c r="O4995" t="e">
        <f t="shared" si="157"/>
        <v>#N/A</v>
      </c>
      <c r="P4995" s="37" t="e">
        <f>VLOOKUP(C4995,微信退!Q:S,3,FALSE)</f>
        <v>#N/A</v>
      </c>
      <c r="Q4995" t="e">
        <f t="shared" si="158"/>
        <v>#N/A</v>
      </c>
    </row>
    <row r="4996" spans="1:17" hidden="1">
      <c r="A4996" s="56">
        <v>42916.437118055554</v>
      </c>
      <c r="B4996" s="43">
        <v>485074</v>
      </c>
      <c r="C4996" s="43" t="s">
        <v>40049</v>
      </c>
      <c r="D4996" s="43" t="s">
        <v>40048</v>
      </c>
      <c r="F4996" s="44">
        <v>300</v>
      </c>
      <c r="G4996" s="43" t="s">
        <v>59</v>
      </c>
      <c r="H4996" s="43" t="s">
        <v>112</v>
      </c>
      <c r="I4996" s="43" t="s">
        <v>48</v>
      </c>
      <c r="J4996" s="43" t="s">
        <v>48</v>
      </c>
      <c r="K4996" s="43" t="s">
        <v>38645</v>
      </c>
      <c r="L4996" s="43" t="s">
        <v>40050</v>
      </c>
      <c r="M4996" s="43" t="s">
        <v>40051</v>
      </c>
      <c r="N4996" t="e">
        <f>VLOOKUP(B4996,HIS退!B:F,5,FALSE)</f>
        <v>#N/A</v>
      </c>
      <c r="O4996" t="e">
        <f t="shared" si="157"/>
        <v>#N/A</v>
      </c>
      <c r="P4996" s="37" t="e">
        <f>VLOOKUP(C4996,微信退!Q:S,3,FALSE)</f>
        <v>#N/A</v>
      </c>
      <c r="Q4996" t="e">
        <f t="shared" si="158"/>
        <v>#N/A</v>
      </c>
    </row>
    <row r="4997" spans="1:17" hidden="1">
      <c r="A4997" s="56">
        <v>42916.437476851854</v>
      </c>
      <c r="B4997" s="43">
        <v>485089</v>
      </c>
      <c r="C4997" s="43" t="s">
        <v>40053</v>
      </c>
      <c r="D4997" s="43" t="s">
        <v>40052</v>
      </c>
      <c r="F4997" s="44">
        <v>10</v>
      </c>
      <c r="G4997" s="43" t="s">
        <v>59</v>
      </c>
      <c r="H4997" s="43" t="s">
        <v>112</v>
      </c>
      <c r="I4997" s="43" t="s">
        <v>48</v>
      </c>
      <c r="J4997" s="43" t="s">
        <v>48</v>
      </c>
      <c r="K4997" s="43" t="s">
        <v>38645</v>
      </c>
      <c r="L4997" s="43" t="s">
        <v>40054</v>
      </c>
      <c r="M4997" s="43" t="s">
        <v>40055</v>
      </c>
      <c r="N4997" t="e">
        <f>VLOOKUP(B4997,HIS退!B:F,5,FALSE)</f>
        <v>#N/A</v>
      </c>
      <c r="O4997" t="e">
        <f t="shared" si="157"/>
        <v>#N/A</v>
      </c>
      <c r="P4997" s="37" t="e">
        <f>VLOOKUP(C4997,微信退!Q:S,3,FALSE)</f>
        <v>#N/A</v>
      </c>
      <c r="Q4997" t="e">
        <f t="shared" si="158"/>
        <v>#N/A</v>
      </c>
    </row>
    <row r="4998" spans="1:17" hidden="1">
      <c r="A4998" s="56">
        <v>42916.437511574077</v>
      </c>
      <c r="B4998" s="43">
        <v>485094</v>
      </c>
      <c r="C4998" s="43" t="s">
        <v>40057</v>
      </c>
      <c r="D4998" s="43" t="s">
        <v>40056</v>
      </c>
      <c r="F4998" s="44">
        <v>300</v>
      </c>
      <c r="G4998" s="43" t="s">
        <v>34</v>
      </c>
      <c r="H4998" s="43" t="s">
        <v>112</v>
      </c>
      <c r="I4998" s="43" t="s">
        <v>48</v>
      </c>
      <c r="J4998" s="43" t="s">
        <v>48</v>
      </c>
      <c r="K4998" s="43" t="s">
        <v>38645</v>
      </c>
      <c r="L4998" s="43" t="s">
        <v>40058</v>
      </c>
      <c r="M4998" s="43" t="s">
        <v>40059</v>
      </c>
      <c r="N4998" t="e">
        <f>VLOOKUP(B4998,HIS退!B:F,5,FALSE)</f>
        <v>#N/A</v>
      </c>
      <c r="O4998" t="e">
        <f t="shared" si="157"/>
        <v>#N/A</v>
      </c>
      <c r="P4998" s="37" t="e">
        <f>VLOOKUP(C4998,微信退!Q:S,3,FALSE)</f>
        <v>#N/A</v>
      </c>
      <c r="Q4998" t="e">
        <f t="shared" si="158"/>
        <v>#N/A</v>
      </c>
    </row>
    <row r="4999" spans="1:17" hidden="1">
      <c r="A4999" s="56">
        <v>42916.4378125</v>
      </c>
      <c r="B4999" s="43">
        <v>485111</v>
      </c>
      <c r="C4999" s="43" t="s">
        <v>40061</v>
      </c>
      <c r="D4999" s="43" t="s">
        <v>40060</v>
      </c>
      <c r="F4999" s="44">
        <v>200</v>
      </c>
      <c r="G4999" s="43" t="s">
        <v>34</v>
      </c>
      <c r="H4999" s="43" t="s">
        <v>112</v>
      </c>
      <c r="I4999" s="43" t="s">
        <v>48</v>
      </c>
      <c r="J4999" s="43" t="s">
        <v>48</v>
      </c>
      <c r="K4999" s="43" t="s">
        <v>38645</v>
      </c>
      <c r="L4999" s="43" t="s">
        <v>40062</v>
      </c>
      <c r="M4999" s="43" t="s">
        <v>40063</v>
      </c>
      <c r="N4999" t="e">
        <f>VLOOKUP(B4999,HIS退!B:F,5,FALSE)</f>
        <v>#N/A</v>
      </c>
      <c r="O4999" t="e">
        <f t="shared" si="157"/>
        <v>#N/A</v>
      </c>
      <c r="P4999" s="37" t="e">
        <f>VLOOKUP(C4999,微信退!Q:S,3,FALSE)</f>
        <v>#N/A</v>
      </c>
      <c r="Q4999" t="e">
        <f t="shared" si="158"/>
        <v>#N/A</v>
      </c>
    </row>
    <row r="5000" spans="1:17" hidden="1">
      <c r="A5000" s="56">
        <v>42916.438101851854</v>
      </c>
      <c r="B5000" s="43">
        <v>485146</v>
      </c>
      <c r="C5000" s="43" t="s">
        <v>40064</v>
      </c>
      <c r="D5000" s="43" t="s">
        <v>40017</v>
      </c>
      <c r="F5000" s="44">
        <v>5</v>
      </c>
      <c r="G5000" s="43" t="s">
        <v>59</v>
      </c>
      <c r="H5000" s="43" t="s">
        <v>112</v>
      </c>
      <c r="I5000" s="43" t="s">
        <v>48</v>
      </c>
      <c r="J5000" s="43" t="s">
        <v>48</v>
      </c>
      <c r="K5000" s="43" t="s">
        <v>38645</v>
      </c>
      <c r="L5000" s="43" t="s">
        <v>40065</v>
      </c>
      <c r="M5000" s="43" t="s">
        <v>40066</v>
      </c>
      <c r="N5000" t="e">
        <f>VLOOKUP(B5000,HIS退!B:F,5,FALSE)</f>
        <v>#N/A</v>
      </c>
      <c r="O5000" t="e">
        <f t="shared" si="157"/>
        <v>#N/A</v>
      </c>
      <c r="P5000" s="37" t="e">
        <f>VLOOKUP(C5000,微信退!Q:S,3,FALSE)</f>
        <v>#N/A</v>
      </c>
      <c r="Q5000" t="e">
        <f t="shared" si="158"/>
        <v>#N/A</v>
      </c>
    </row>
    <row r="5001" spans="1:17" hidden="1">
      <c r="A5001" s="56">
        <v>42916.43855324074</v>
      </c>
      <c r="B5001" s="43">
        <v>485161</v>
      </c>
      <c r="C5001" s="43" t="s">
        <v>40068</v>
      </c>
      <c r="D5001" s="43" t="s">
        <v>40067</v>
      </c>
      <c r="F5001" s="44">
        <v>100</v>
      </c>
      <c r="G5001" s="43" t="s">
        <v>59</v>
      </c>
      <c r="H5001" s="43" t="s">
        <v>112</v>
      </c>
      <c r="I5001" s="43" t="s">
        <v>48</v>
      </c>
      <c r="J5001" s="43" t="s">
        <v>48</v>
      </c>
      <c r="K5001" s="43" t="s">
        <v>38645</v>
      </c>
      <c r="L5001" s="43" t="s">
        <v>40069</v>
      </c>
      <c r="M5001" s="43" t="s">
        <v>40070</v>
      </c>
      <c r="N5001" t="e">
        <f>VLOOKUP(B5001,HIS退!B:F,5,FALSE)</f>
        <v>#N/A</v>
      </c>
      <c r="O5001" t="e">
        <f t="shared" ref="O5001:O5064" si="159">IF(N5001=F5001*-1,"",1)</f>
        <v>#N/A</v>
      </c>
      <c r="P5001" s="37" t="e">
        <f>VLOOKUP(C5001,微信退!Q:S,3,FALSE)</f>
        <v>#N/A</v>
      </c>
      <c r="Q5001" t="e">
        <f t="shared" ref="Q5001:Q5064" si="160">IF(P5001=F5001,"",1)</f>
        <v>#N/A</v>
      </c>
    </row>
    <row r="5002" spans="1:17" hidden="1">
      <c r="A5002" s="56">
        <v>42916.438634259262</v>
      </c>
      <c r="B5002" s="43">
        <v>485181</v>
      </c>
      <c r="C5002" s="43" t="s">
        <v>40072</v>
      </c>
      <c r="D5002" s="43" t="s">
        <v>40071</v>
      </c>
      <c r="F5002" s="44">
        <v>100</v>
      </c>
      <c r="G5002" s="43" t="s">
        <v>59</v>
      </c>
      <c r="H5002" s="43" t="s">
        <v>112</v>
      </c>
      <c r="I5002" s="43" t="s">
        <v>48</v>
      </c>
      <c r="J5002" s="43" t="s">
        <v>48</v>
      </c>
      <c r="K5002" s="43" t="s">
        <v>38645</v>
      </c>
      <c r="L5002" s="43" t="s">
        <v>40073</v>
      </c>
      <c r="M5002" s="43" t="s">
        <v>40074</v>
      </c>
      <c r="N5002" t="e">
        <f>VLOOKUP(B5002,HIS退!B:F,5,FALSE)</f>
        <v>#N/A</v>
      </c>
      <c r="O5002" t="e">
        <f t="shared" si="159"/>
        <v>#N/A</v>
      </c>
      <c r="P5002" s="37" t="e">
        <f>VLOOKUP(C5002,微信退!Q:S,3,FALSE)</f>
        <v>#N/A</v>
      </c>
      <c r="Q5002" t="e">
        <f t="shared" si="160"/>
        <v>#N/A</v>
      </c>
    </row>
    <row r="5003" spans="1:17" hidden="1">
      <c r="A5003" s="56">
        <v>42916.438831018517</v>
      </c>
      <c r="B5003" s="43">
        <v>485179</v>
      </c>
      <c r="C5003" s="43" t="s">
        <v>40076</v>
      </c>
      <c r="D5003" s="43" t="s">
        <v>40075</v>
      </c>
      <c r="F5003" s="44">
        <v>190</v>
      </c>
      <c r="G5003" s="43" t="s">
        <v>59</v>
      </c>
      <c r="H5003" s="43" t="s">
        <v>112</v>
      </c>
      <c r="I5003" s="43" t="s">
        <v>48</v>
      </c>
      <c r="J5003" s="43" t="s">
        <v>48</v>
      </c>
      <c r="K5003" s="43" t="s">
        <v>38645</v>
      </c>
      <c r="L5003" s="43" t="s">
        <v>40077</v>
      </c>
      <c r="M5003" s="43" t="s">
        <v>40078</v>
      </c>
      <c r="N5003" t="e">
        <f>VLOOKUP(B5003,HIS退!B:F,5,FALSE)</f>
        <v>#N/A</v>
      </c>
      <c r="O5003" t="e">
        <f t="shared" si="159"/>
        <v>#N/A</v>
      </c>
      <c r="P5003" s="37" t="e">
        <f>VLOOKUP(C5003,微信退!Q:S,3,FALSE)</f>
        <v>#N/A</v>
      </c>
      <c r="Q5003" t="e">
        <f t="shared" si="160"/>
        <v>#N/A</v>
      </c>
    </row>
    <row r="5004" spans="1:17" hidden="1">
      <c r="A5004" s="56">
        <v>42916.438935185186</v>
      </c>
      <c r="B5004" s="43">
        <v>485195</v>
      </c>
      <c r="C5004" s="43" t="s">
        <v>40080</v>
      </c>
      <c r="D5004" s="43" t="s">
        <v>40079</v>
      </c>
      <c r="F5004" s="44">
        <v>100</v>
      </c>
      <c r="G5004" s="43" t="s">
        <v>34</v>
      </c>
      <c r="H5004" s="43" t="s">
        <v>112</v>
      </c>
      <c r="I5004" s="43" t="s">
        <v>48</v>
      </c>
      <c r="J5004" s="43" t="s">
        <v>48</v>
      </c>
      <c r="K5004" s="43" t="s">
        <v>38645</v>
      </c>
      <c r="L5004" s="43" t="s">
        <v>40081</v>
      </c>
      <c r="M5004" s="43" t="s">
        <v>40082</v>
      </c>
      <c r="N5004" t="e">
        <f>VLOOKUP(B5004,HIS退!B:F,5,FALSE)</f>
        <v>#N/A</v>
      </c>
      <c r="O5004" t="e">
        <f t="shared" si="159"/>
        <v>#N/A</v>
      </c>
      <c r="P5004" s="37" t="e">
        <f>VLOOKUP(C5004,微信退!Q:S,3,FALSE)</f>
        <v>#N/A</v>
      </c>
      <c r="Q5004" t="e">
        <f t="shared" si="160"/>
        <v>#N/A</v>
      </c>
    </row>
    <row r="5005" spans="1:17" hidden="1">
      <c r="A5005" s="56">
        <v>42916.439016203702</v>
      </c>
      <c r="B5005" s="43">
        <v>485199</v>
      </c>
      <c r="C5005" s="43" t="s">
        <v>40084</v>
      </c>
      <c r="D5005" s="43" t="s">
        <v>40083</v>
      </c>
      <c r="F5005" s="44">
        <v>50</v>
      </c>
      <c r="G5005" s="43" t="s">
        <v>34</v>
      </c>
      <c r="H5005" s="43" t="s">
        <v>112</v>
      </c>
      <c r="I5005" s="43" t="s">
        <v>48</v>
      </c>
      <c r="J5005" s="43" t="s">
        <v>48</v>
      </c>
      <c r="K5005" s="43" t="s">
        <v>38645</v>
      </c>
      <c r="L5005" s="43" t="s">
        <v>40085</v>
      </c>
      <c r="M5005" s="43" t="s">
        <v>40086</v>
      </c>
      <c r="N5005" t="e">
        <f>VLOOKUP(B5005,HIS退!B:F,5,FALSE)</f>
        <v>#N/A</v>
      </c>
      <c r="O5005" t="e">
        <f t="shared" si="159"/>
        <v>#N/A</v>
      </c>
      <c r="P5005" s="37" t="e">
        <f>VLOOKUP(C5005,微信退!Q:S,3,FALSE)</f>
        <v>#N/A</v>
      </c>
      <c r="Q5005" t="e">
        <f t="shared" si="160"/>
        <v>#N/A</v>
      </c>
    </row>
    <row r="5006" spans="1:17" hidden="1">
      <c r="A5006" s="56">
        <v>42916.439259259256</v>
      </c>
      <c r="B5006" s="43">
        <v>485214</v>
      </c>
      <c r="C5006" s="43" t="s">
        <v>40088</v>
      </c>
      <c r="D5006" s="43" t="s">
        <v>40087</v>
      </c>
      <c r="F5006" s="44">
        <v>100</v>
      </c>
      <c r="G5006" s="43" t="s">
        <v>59</v>
      </c>
      <c r="H5006" s="43" t="s">
        <v>112</v>
      </c>
      <c r="I5006" s="43" t="s">
        <v>48</v>
      </c>
      <c r="J5006" s="43" t="s">
        <v>48</v>
      </c>
      <c r="K5006" s="43" t="s">
        <v>38645</v>
      </c>
      <c r="L5006" s="43" t="s">
        <v>40089</v>
      </c>
      <c r="M5006" s="43" t="s">
        <v>40090</v>
      </c>
      <c r="N5006" t="e">
        <f>VLOOKUP(B5006,HIS退!B:F,5,FALSE)</f>
        <v>#N/A</v>
      </c>
      <c r="O5006" t="e">
        <f t="shared" si="159"/>
        <v>#N/A</v>
      </c>
      <c r="P5006" s="37" t="e">
        <f>VLOOKUP(C5006,微信退!Q:S,3,FALSE)</f>
        <v>#N/A</v>
      </c>
      <c r="Q5006" t="e">
        <f t="shared" si="160"/>
        <v>#N/A</v>
      </c>
    </row>
    <row r="5007" spans="1:17" hidden="1">
      <c r="A5007" s="56">
        <v>42916.440185185187</v>
      </c>
      <c r="B5007" s="43">
        <v>485263</v>
      </c>
      <c r="C5007" s="43" t="s">
        <v>40091</v>
      </c>
      <c r="D5007" s="43" t="s">
        <v>38373</v>
      </c>
      <c r="F5007" s="44">
        <v>200</v>
      </c>
      <c r="G5007" s="43" t="s">
        <v>59</v>
      </c>
      <c r="H5007" s="43" t="s">
        <v>112</v>
      </c>
      <c r="I5007" s="43" t="s">
        <v>48</v>
      </c>
      <c r="J5007" s="43" t="s">
        <v>48</v>
      </c>
      <c r="K5007" s="43" t="s">
        <v>38645</v>
      </c>
      <c r="L5007" s="43" t="s">
        <v>40092</v>
      </c>
      <c r="M5007" s="43" t="s">
        <v>40093</v>
      </c>
      <c r="N5007" t="e">
        <f>VLOOKUP(B5007,HIS退!B:F,5,FALSE)</f>
        <v>#N/A</v>
      </c>
      <c r="O5007" t="e">
        <f t="shared" si="159"/>
        <v>#N/A</v>
      </c>
      <c r="P5007" s="37" t="e">
        <f>VLOOKUP(C5007,微信退!Q:S,3,FALSE)</f>
        <v>#N/A</v>
      </c>
      <c r="Q5007" t="e">
        <f t="shared" si="160"/>
        <v>#N/A</v>
      </c>
    </row>
    <row r="5008" spans="1:17" hidden="1">
      <c r="A5008" s="56">
        <v>42916.440763888888</v>
      </c>
      <c r="B5008" s="43">
        <v>485302</v>
      </c>
      <c r="C5008" s="43" t="s">
        <v>40095</v>
      </c>
      <c r="D5008" s="43" t="s">
        <v>40094</v>
      </c>
      <c r="F5008" s="44">
        <v>1300</v>
      </c>
      <c r="G5008" s="43" t="s">
        <v>59</v>
      </c>
      <c r="H5008" s="43" t="s">
        <v>112</v>
      </c>
      <c r="I5008" s="43" t="s">
        <v>48</v>
      </c>
      <c r="J5008" s="43" t="s">
        <v>48</v>
      </c>
      <c r="K5008" s="43" t="s">
        <v>38645</v>
      </c>
      <c r="L5008" s="43" t="s">
        <v>40096</v>
      </c>
      <c r="M5008" s="43" t="s">
        <v>40097</v>
      </c>
      <c r="N5008" t="e">
        <f>VLOOKUP(B5008,HIS退!B:F,5,FALSE)</f>
        <v>#N/A</v>
      </c>
      <c r="O5008" t="e">
        <f t="shared" si="159"/>
        <v>#N/A</v>
      </c>
      <c r="P5008" s="37" t="e">
        <f>VLOOKUP(C5008,微信退!Q:S,3,FALSE)</f>
        <v>#N/A</v>
      </c>
      <c r="Q5008" t="e">
        <f t="shared" si="160"/>
        <v>#N/A</v>
      </c>
    </row>
    <row r="5009" spans="1:17" hidden="1">
      <c r="A5009" s="56">
        <v>42916.442488425928</v>
      </c>
      <c r="B5009" s="43">
        <v>485384</v>
      </c>
      <c r="C5009" s="43" t="s">
        <v>40098</v>
      </c>
      <c r="D5009" s="43" t="s">
        <v>38870</v>
      </c>
      <c r="F5009" s="44">
        <v>150</v>
      </c>
      <c r="G5009" s="43" t="s">
        <v>59</v>
      </c>
      <c r="H5009" s="43" t="s">
        <v>112</v>
      </c>
      <c r="I5009" s="43" t="s">
        <v>48</v>
      </c>
      <c r="J5009" s="43" t="s">
        <v>48</v>
      </c>
      <c r="K5009" s="43" t="s">
        <v>38645</v>
      </c>
      <c r="L5009" s="43" t="s">
        <v>40099</v>
      </c>
      <c r="M5009" s="43" t="s">
        <v>40100</v>
      </c>
      <c r="N5009" t="e">
        <f>VLOOKUP(B5009,HIS退!B:F,5,FALSE)</f>
        <v>#N/A</v>
      </c>
      <c r="O5009" t="e">
        <f t="shared" si="159"/>
        <v>#N/A</v>
      </c>
      <c r="P5009" s="37" t="e">
        <f>VLOOKUP(C5009,微信退!Q:S,3,FALSE)</f>
        <v>#N/A</v>
      </c>
      <c r="Q5009" t="e">
        <f t="shared" si="160"/>
        <v>#N/A</v>
      </c>
    </row>
    <row r="5010" spans="1:17" hidden="1">
      <c r="A5010" s="56">
        <v>42916.443379629629</v>
      </c>
      <c r="B5010" s="43">
        <v>485440</v>
      </c>
      <c r="C5010" s="43" t="s">
        <v>40102</v>
      </c>
      <c r="D5010" s="43" t="s">
        <v>40101</v>
      </c>
      <c r="F5010" s="44">
        <v>100</v>
      </c>
      <c r="G5010" s="43" t="s">
        <v>59</v>
      </c>
      <c r="H5010" s="43" t="s">
        <v>112</v>
      </c>
      <c r="I5010" s="43" t="s">
        <v>48</v>
      </c>
      <c r="J5010" s="43" t="s">
        <v>48</v>
      </c>
      <c r="K5010" s="43" t="s">
        <v>38645</v>
      </c>
      <c r="L5010" s="43" t="s">
        <v>40103</v>
      </c>
      <c r="M5010" s="43" t="s">
        <v>40104</v>
      </c>
      <c r="N5010" t="e">
        <f>VLOOKUP(B5010,HIS退!B:F,5,FALSE)</f>
        <v>#N/A</v>
      </c>
      <c r="O5010" t="e">
        <f t="shared" si="159"/>
        <v>#N/A</v>
      </c>
      <c r="P5010" s="37" t="e">
        <f>VLOOKUP(C5010,微信退!Q:S,3,FALSE)</f>
        <v>#N/A</v>
      </c>
      <c r="Q5010" t="e">
        <f t="shared" si="160"/>
        <v>#N/A</v>
      </c>
    </row>
    <row r="5011" spans="1:17" hidden="1">
      <c r="A5011" s="56">
        <v>42916.444039351853</v>
      </c>
      <c r="B5011" s="43">
        <v>485460</v>
      </c>
      <c r="C5011" s="43" t="s">
        <v>40106</v>
      </c>
      <c r="D5011" s="43" t="s">
        <v>40105</v>
      </c>
      <c r="F5011" s="44">
        <v>100</v>
      </c>
      <c r="G5011" s="43" t="s">
        <v>34</v>
      </c>
      <c r="H5011" s="43" t="s">
        <v>112</v>
      </c>
      <c r="I5011" s="43" t="s">
        <v>48</v>
      </c>
      <c r="J5011" s="43" t="s">
        <v>48</v>
      </c>
      <c r="K5011" s="43" t="s">
        <v>38645</v>
      </c>
      <c r="L5011" s="43" t="s">
        <v>40107</v>
      </c>
      <c r="M5011" s="43" t="s">
        <v>40108</v>
      </c>
      <c r="N5011" t="e">
        <f>VLOOKUP(B5011,HIS退!B:F,5,FALSE)</f>
        <v>#N/A</v>
      </c>
      <c r="O5011" t="e">
        <f t="shared" si="159"/>
        <v>#N/A</v>
      </c>
      <c r="P5011" s="37" t="e">
        <f>VLOOKUP(C5011,微信退!Q:S,3,FALSE)</f>
        <v>#N/A</v>
      </c>
      <c r="Q5011" t="e">
        <f t="shared" si="160"/>
        <v>#N/A</v>
      </c>
    </row>
    <row r="5012" spans="1:17" hidden="1">
      <c r="A5012" s="56">
        <v>42916.444247685184</v>
      </c>
      <c r="B5012" s="43">
        <v>485476</v>
      </c>
      <c r="C5012" s="43" t="s">
        <v>40110</v>
      </c>
      <c r="D5012" s="43" t="s">
        <v>40109</v>
      </c>
      <c r="F5012" s="44">
        <v>300</v>
      </c>
      <c r="G5012" s="43" t="s">
        <v>34</v>
      </c>
      <c r="H5012" s="43" t="s">
        <v>112</v>
      </c>
      <c r="I5012" s="43" t="s">
        <v>48</v>
      </c>
      <c r="J5012" s="43" t="s">
        <v>48</v>
      </c>
      <c r="K5012" s="43" t="s">
        <v>38645</v>
      </c>
      <c r="L5012" s="43" t="s">
        <v>40111</v>
      </c>
      <c r="M5012" s="43" t="s">
        <v>40112</v>
      </c>
      <c r="N5012" t="e">
        <f>VLOOKUP(B5012,HIS退!B:F,5,FALSE)</f>
        <v>#N/A</v>
      </c>
      <c r="O5012" t="e">
        <f t="shared" si="159"/>
        <v>#N/A</v>
      </c>
      <c r="P5012" s="37" t="e">
        <f>VLOOKUP(C5012,微信退!Q:S,3,FALSE)</f>
        <v>#N/A</v>
      </c>
      <c r="Q5012" t="e">
        <f t="shared" si="160"/>
        <v>#N/A</v>
      </c>
    </row>
    <row r="5013" spans="1:17" hidden="1">
      <c r="A5013" s="56">
        <v>42916.444502314815</v>
      </c>
      <c r="B5013" s="43">
        <v>485503</v>
      </c>
      <c r="C5013" s="43" t="s">
        <v>40114</v>
      </c>
      <c r="D5013" s="43" t="s">
        <v>40113</v>
      </c>
      <c r="F5013" s="44">
        <v>20</v>
      </c>
      <c r="G5013" s="43" t="s">
        <v>59</v>
      </c>
      <c r="H5013" s="43" t="s">
        <v>112</v>
      </c>
      <c r="I5013" s="43" t="s">
        <v>48</v>
      </c>
      <c r="J5013" s="43" t="s">
        <v>48</v>
      </c>
      <c r="K5013" s="43" t="s">
        <v>38645</v>
      </c>
      <c r="L5013" s="43" t="s">
        <v>40115</v>
      </c>
      <c r="M5013" s="43" t="s">
        <v>40116</v>
      </c>
      <c r="N5013" t="e">
        <f>VLOOKUP(B5013,HIS退!B:F,5,FALSE)</f>
        <v>#N/A</v>
      </c>
      <c r="O5013" t="e">
        <f t="shared" si="159"/>
        <v>#N/A</v>
      </c>
      <c r="P5013" s="37" t="e">
        <f>VLOOKUP(C5013,微信退!Q:S,3,FALSE)</f>
        <v>#N/A</v>
      </c>
      <c r="Q5013" t="e">
        <f t="shared" si="160"/>
        <v>#N/A</v>
      </c>
    </row>
    <row r="5014" spans="1:17" hidden="1">
      <c r="A5014" s="56">
        <v>42916.444756944446</v>
      </c>
      <c r="B5014" s="43">
        <v>485500</v>
      </c>
      <c r="C5014" s="43" t="s">
        <v>40117</v>
      </c>
      <c r="D5014" s="43" t="s">
        <v>38394</v>
      </c>
      <c r="F5014" s="44">
        <v>500</v>
      </c>
      <c r="G5014" s="43" t="s">
        <v>59</v>
      </c>
      <c r="H5014" s="43" t="s">
        <v>112</v>
      </c>
      <c r="I5014" s="43" t="s">
        <v>48</v>
      </c>
      <c r="J5014" s="43" t="s">
        <v>48</v>
      </c>
      <c r="K5014" s="43" t="s">
        <v>38645</v>
      </c>
      <c r="L5014" s="43" t="s">
        <v>40118</v>
      </c>
      <c r="M5014" s="43" t="s">
        <v>40119</v>
      </c>
      <c r="N5014" t="e">
        <f>VLOOKUP(B5014,HIS退!B:F,5,FALSE)</f>
        <v>#N/A</v>
      </c>
      <c r="O5014" t="e">
        <f t="shared" si="159"/>
        <v>#N/A</v>
      </c>
      <c r="P5014" s="37" t="e">
        <f>VLOOKUP(C5014,微信退!Q:S,3,FALSE)</f>
        <v>#N/A</v>
      </c>
      <c r="Q5014" t="e">
        <f t="shared" si="160"/>
        <v>#N/A</v>
      </c>
    </row>
    <row r="5015" spans="1:17" hidden="1">
      <c r="A5015" s="56">
        <v>42916.444918981484</v>
      </c>
      <c r="B5015" s="43">
        <v>485508</v>
      </c>
      <c r="C5015" s="43" t="s">
        <v>40120</v>
      </c>
      <c r="D5015" s="43" t="s">
        <v>38474</v>
      </c>
      <c r="F5015" s="44">
        <v>500</v>
      </c>
      <c r="G5015" s="43" t="s">
        <v>34</v>
      </c>
      <c r="H5015" s="43" t="s">
        <v>112</v>
      </c>
      <c r="I5015" s="43" t="s">
        <v>48</v>
      </c>
      <c r="J5015" s="43" t="s">
        <v>48</v>
      </c>
      <c r="K5015" s="43" t="s">
        <v>38645</v>
      </c>
      <c r="L5015" s="43" t="s">
        <v>40121</v>
      </c>
      <c r="M5015" s="43" t="s">
        <v>40122</v>
      </c>
      <c r="N5015" t="e">
        <f>VLOOKUP(B5015,HIS退!B:F,5,FALSE)</f>
        <v>#N/A</v>
      </c>
      <c r="O5015" t="e">
        <f t="shared" si="159"/>
        <v>#N/A</v>
      </c>
      <c r="P5015" s="37" t="e">
        <f>VLOOKUP(C5015,微信退!Q:S,3,FALSE)</f>
        <v>#N/A</v>
      </c>
      <c r="Q5015" t="e">
        <f t="shared" si="160"/>
        <v>#N/A</v>
      </c>
    </row>
    <row r="5016" spans="1:17" hidden="1">
      <c r="A5016" s="56">
        <v>42916.445023148146</v>
      </c>
      <c r="B5016" s="43">
        <v>485518</v>
      </c>
      <c r="C5016" s="43" t="s">
        <v>40123</v>
      </c>
      <c r="D5016" s="43" t="s">
        <v>38400</v>
      </c>
      <c r="F5016" s="44">
        <v>100</v>
      </c>
      <c r="G5016" s="43" t="s">
        <v>59</v>
      </c>
      <c r="H5016" s="43" t="s">
        <v>112</v>
      </c>
      <c r="I5016" s="43" t="s">
        <v>48</v>
      </c>
      <c r="J5016" s="43" t="s">
        <v>48</v>
      </c>
      <c r="K5016" s="43" t="s">
        <v>38645</v>
      </c>
      <c r="L5016" s="43" t="s">
        <v>40124</v>
      </c>
      <c r="M5016" s="43" t="s">
        <v>40125</v>
      </c>
      <c r="N5016" t="e">
        <f>VLOOKUP(B5016,HIS退!B:F,5,FALSE)</f>
        <v>#N/A</v>
      </c>
      <c r="O5016" t="e">
        <f t="shared" si="159"/>
        <v>#N/A</v>
      </c>
      <c r="P5016" s="37" t="e">
        <f>VLOOKUP(C5016,微信退!Q:S,3,FALSE)</f>
        <v>#N/A</v>
      </c>
      <c r="Q5016" t="e">
        <f t="shared" si="160"/>
        <v>#N/A</v>
      </c>
    </row>
    <row r="5017" spans="1:17" hidden="1">
      <c r="A5017" s="56">
        <v>42916.446064814816</v>
      </c>
      <c r="B5017" s="43">
        <v>485614</v>
      </c>
      <c r="C5017" s="43" t="s">
        <v>40126</v>
      </c>
      <c r="D5017" s="43" t="s">
        <v>38388</v>
      </c>
      <c r="F5017" s="44">
        <v>100</v>
      </c>
      <c r="G5017" s="43" t="s">
        <v>34</v>
      </c>
      <c r="H5017" s="43" t="s">
        <v>112</v>
      </c>
      <c r="I5017" s="43" t="s">
        <v>48</v>
      </c>
      <c r="J5017" s="43" t="s">
        <v>48</v>
      </c>
      <c r="K5017" s="43" t="s">
        <v>38645</v>
      </c>
      <c r="L5017" s="43" t="s">
        <v>40127</v>
      </c>
      <c r="M5017" s="43" t="s">
        <v>40128</v>
      </c>
      <c r="N5017" t="e">
        <f>VLOOKUP(B5017,HIS退!B:F,5,FALSE)</f>
        <v>#N/A</v>
      </c>
      <c r="O5017" t="e">
        <f t="shared" si="159"/>
        <v>#N/A</v>
      </c>
      <c r="P5017" s="37" t="e">
        <f>VLOOKUP(C5017,微信退!Q:S,3,FALSE)</f>
        <v>#N/A</v>
      </c>
      <c r="Q5017" t="e">
        <f t="shared" si="160"/>
        <v>#N/A</v>
      </c>
    </row>
    <row r="5018" spans="1:17" hidden="1">
      <c r="A5018" s="56">
        <v>42916.446111111109</v>
      </c>
      <c r="B5018" s="43">
        <v>485589</v>
      </c>
      <c r="C5018" s="43" t="s">
        <v>40130</v>
      </c>
      <c r="D5018" s="43" t="s">
        <v>40129</v>
      </c>
      <c r="F5018" s="44">
        <v>100</v>
      </c>
      <c r="G5018" s="43" t="s">
        <v>34</v>
      </c>
      <c r="H5018" s="43" t="s">
        <v>112</v>
      </c>
      <c r="I5018" s="43" t="s">
        <v>48</v>
      </c>
      <c r="J5018" s="43" t="s">
        <v>48</v>
      </c>
      <c r="K5018" s="43" t="s">
        <v>38645</v>
      </c>
      <c r="L5018" s="43" t="s">
        <v>40131</v>
      </c>
      <c r="M5018" s="43" t="s">
        <v>40132</v>
      </c>
      <c r="N5018" t="e">
        <f>VLOOKUP(B5018,HIS退!B:F,5,FALSE)</f>
        <v>#N/A</v>
      </c>
      <c r="O5018" t="e">
        <f t="shared" si="159"/>
        <v>#N/A</v>
      </c>
      <c r="P5018" s="37" t="e">
        <f>VLOOKUP(C5018,微信退!Q:S,3,FALSE)</f>
        <v>#N/A</v>
      </c>
      <c r="Q5018" t="e">
        <f t="shared" si="160"/>
        <v>#N/A</v>
      </c>
    </row>
    <row r="5019" spans="1:17" hidden="1">
      <c r="A5019" s="56">
        <v>42916.446192129632</v>
      </c>
      <c r="B5019" s="43">
        <v>485587</v>
      </c>
      <c r="C5019" s="43" t="s">
        <v>40133</v>
      </c>
      <c r="D5019" s="43" t="s">
        <v>38461</v>
      </c>
      <c r="F5019" s="44">
        <v>500</v>
      </c>
      <c r="G5019" s="43" t="s">
        <v>34</v>
      </c>
      <c r="H5019" s="43" t="s">
        <v>112</v>
      </c>
      <c r="I5019" s="43" t="s">
        <v>48</v>
      </c>
      <c r="J5019" s="43" t="s">
        <v>48</v>
      </c>
      <c r="K5019" s="43" t="s">
        <v>38645</v>
      </c>
      <c r="L5019" s="43" t="s">
        <v>40134</v>
      </c>
      <c r="M5019" s="43" t="s">
        <v>40135</v>
      </c>
      <c r="N5019" t="e">
        <f>VLOOKUP(B5019,HIS退!B:F,5,FALSE)</f>
        <v>#N/A</v>
      </c>
      <c r="O5019" t="e">
        <f t="shared" si="159"/>
        <v>#N/A</v>
      </c>
      <c r="P5019" s="37" t="e">
        <f>VLOOKUP(C5019,微信退!Q:S,3,FALSE)</f>
        <v>#N/A</v>
      </c>
      <c r="Q5019" t="e">
        <f t="shared" si="160"/>
        <v>#N/A</v>
      </c>
    </row>
    <row r="5020" spans="1:17" hidden="1">
      <c r="A5020" s="56">
        <v>42916.44636574074</v>
      </c>
      <c r="B5020" s="43">
        <v>485609</v>
      </c>
      <c r="C5020" s="43" t="s">
        <v>40136</v>
      </c>
      <c r="D5020" s="43" t="s">
        <v>39935</v>
      </c>
      <c r="F5020" s="44">
        <v>10</v>
      </c>
      <c r="G5020" s="43" t="s">
        <v>59</v>
      </c>
      <c r="H5020" s="43" t="s">
        <v>112</v>
      </c>
      <c r="I5020" s="43" t="s">
        <v>48</v>
      </c>
      <c r="J5020" s="43" t="s">
        <v>48</v>
      </c>
      <c r="K5020" s="43" t="s">
        <v>38645</v>
      </c>
      <c r="L5020" s="43" t="s">
        <v>40137</v>
      </c>
      <c r="M5020" s="43" t="s">
        <v>40138</v>
      </c>
      <c r="N5020" t="e">
        <f>VLOOKUP(B5020,HIS退!B:F,5,FALSE)</f>
        <v>#N/A</v>
      </c>
      <c r="O5020" t="e">
        <f t="shared" si="159"/>
        <v>#N/A</v>
      </c>
      <c r="P5020" s="37" t="e">
        <f>VLOOKUP(C5020,微信退!Q:S,3,FALSE)</f>
        <v>#N/A</v>
      </c>
      <c r="Q5020" t="e">
        <f t="shared" si="160"/>
        <v>#N/A</v>
      </c>
    </row>
    <row r="5021" spans="1:17" hidden="1">
      <c r="A5021" s="56">
        <v>42916.44804398148</v>
      </c>
      <c r="B5021" s="43">
        <v>485685</v>
      </c>
      <c r="C5021" s="43" t="s">
        <v>40140</v>
      </c>
      <c r="D5021" s="43" t="s">
        <v>40139</v>
      </c>
      <c r="F5021" s="44">
        <v>500</v>
      </c>
      <c r="G5021" s="43" t="s">
        <v>59</v>
      </c>
      <c r="H5021" s="43" t="s">
        <v>112</v>
      </c>
      <c r="I5021" s="43" t="s">
        <v>48</v>
      </c>
      <c r="J5021" s="43" t="s">
        <v>48</v>
      </c>
      <c r="K5021" s="43" t="s">
        <v>38645</v>
      </c>
      <c r="L5021" s="43" t="s">
        <v>40141</v>
      </c>
      <c r="M5021" s="43" t="s">
        <v>40142</v>
      </c>
      <c r="N5021" t="e">
        <f>VLOOKUP(B5021,HIS退!B:F,5,FALSE)</f>
        <v>#N/A</v>
      </c>
      <c r="O5021" t="e">
        <f t="shared" si="159"/>
        <v>#N/A</v>
      </c>
      <c r="P5021" s="37" t="e">
        <f>VLOOKUP(C5021,微信退!Q:S,3,FALSE)</f>
        <v>#N/A</v>
      </c>
      <c r="Q5021" t="e">
        <f t="shared" si="160"/>
        <v>#N/A</v>
      </c>
    </row>
    <row r="5022" spans="1:17" hidden="1">
      <c r="A5022" s="56">
        <v>42916.448148148149</v>
      </c>
      <c r="B5022" s="43">
        <v>485692</v>
      </c>
      <c r="C5022" s="43" t="s">
        <v>40144</v>
      </c>
      <c r="D5022" s="43" t="s">
        <v>40143</v>
      </c>
      <c r="F5022" s="44">
        <v>100</v>
      </c>
      <c r="G5022" s="43" t="s">
        <v>34</v>
      </c>
      <c r="H5022" s="43" t="s">
        <v>112</v>
      </c>
      <c r="I5022" s="43" t="s">
        <v>48</v>
      </c>
      <c r="J5022" s="43" t="s">
        <v>48</v>
      </c>
      <c r="K5022" s="43" t="s">
        <v>38645</v>
      </c>
      <c r="L5022" s="43" t="s">
        <v>40145</v>
      </c>
      <c r="M5022" s="43" t="s">
        <v>40146</v>
      </c>
      <c r="N5022" t="e">
        <f>VLOOKUP(B5022,HIS退!B:F,5,FALSE)</f>
        <v>#N/A</v>
      </c>
      <c r="O5022" t="e">
        <f t="shared" si="159"/>
        <v>#N/A</v>
      </c>
      <c r="P5022" s="37" t="e">
        <f>VLOOKUP(C5022,微信退!Q:S,3,FALSE)</f>
        <v>#N/A</v>
      </c>
      <c r="Q5022" t="e">
        <f t="shared" si="160"/>
        <v>#N/A</v>
      </c>
    </row>
    <row r="5023" spans="1:17" hidden="1">
      <c r="A5023" s="56">
        <v>42916.448240740741</v>
      </c>
      <c r="B5023" s="43">
        <v>485716</v>
      </c>
      <c r="C5023" s="43" t="s">
        <v>40147</v>
      </c>
      <c r="D5023" s="43" t="s">
        <v>39587</v>
      </c>
      <c r="F5023" s="44">
        <v>200</v>
      </c>
      <c r="G5023" s="43" t="s">
        <v>34</v>
      </c>
      <c r="H5023" s="43" t="s">
        <v>112</v>
      </c>
      <c r="I5023" s="43" t="s">
        <v>48</v>
      </c>
      <c r="J5023" s="43" t="s">
        <v>48</v>
      </c>
      <c r="K5023" s="43" t="s">
        <v>38645</v>
      </c>
      <c r="L5023" s="43" t="s">
        <v>40148</v>
      </c>
      <c r="M5023" s="43" t="s">
        <v>40149</v>
      </c>
      <c r="N5023" t="e">
        <f>VLOOKUP(B5023,HIS退!B:F,5,FALSE)</f>
        <v>#N/A</v>
      </c>
      <c r="O5023" t="e">
        <f t="shared" si="159"/>
        <v>#N/A</v>
      </c>
      <c r="P5023" s="37" t="e">
        <f>VLOOKUP(C5023,微信退!Q:S,3,FALSE)</f>
        <v>#N/A</v>
      </c>
      <c r="Q5023" t="e">
        <f t="shared" si="160"/>
        <v>#N/A</v>
      </c>
    </row>
    <row r="5024" spans="1:17" hidden="1">
      <c r="A5024" s="56">
        <v>42916.448321759257</v>
      </c>
      <c r="B5024" s="43">
        <v>485699</v>
      </c>
      <c r="C5024" s="43" t="s">
        <v>40151</v>
      </c>
      <c r="D5024" s="43" t="s">
        <v>40150</v>
      </c>
      <c r="F5024" s="44">
        <v>20</v>
      </c>
      <c r="G5024" s="43" t="s">
        <v>34</v>
      </c>
      <c r="H5024" s="43" t="s">
        <v>112</v>
      </c>
      <c r="I5024" s="43" t="s">
        <v>48</v>
      </c>
      <c r="J5024" s="43" t="s">
        <v>48</v>
      </c>
      <c r="K5024" s="43" t="s">
        <v>38645</v>
      </c>
      <c r="L5024" s="43" t="s">
        <v>40152</v>
      </c>
      <c r="M5024" s="43" t="s">
        <v>40153</v>
      </c>
      <c r="N5024" t="e">
        <f>VLOOKUP(B5024,HIS退!B:F,5,FALSE)</f>
        <v>#N/A</v>
      </c>
      <c r="O5024" t="e">
        <f t="shared" si="159"/>
        <v>#N/A</v>
      </c>
      <c r="P5024" s="37" t="e">
        <f>VLOOKUP(C5024,微信退!Q:S,3,FALSE)</f>
        <v>#N/A</v>
      </c>
      <c r="Q5024" t="e">
        <f t="shared" si="160"/>
        <v>#N/A</v>
      </c>
    </row>
    <row r="5025" spans="1:17" hidden="1">
      <c r="A5025" s="56">
        <v>42916.44871527778</v>
      </c>
      <c r="B5025" s="43">
        <v>485728</v>
      </c>
      <c r="C5025" s="43" t="s">
        <v>40155</v>
      </c>
      <c r="D5025" s="43" t="s">
        <v>40154</v>
      </c>
      <c r="F5025" s="44">
        <v>10</v>
      </c>
      <c r="G5025" s="43" t="s">
        <v>34</v>
      </c>
      <c r="H5025" s="43" t="s">
        <v>112</v>
      </c>
      <c r="I5025" s="43" t="s">
        <v>48</v>
      </c>
      <c r="J5025" s="43" t="s">
        <v>48</v>
      </c>
      <c r="K5025" s="43" t="s">
        <v>38645</v>
      </c>
      <c r="L5025" s="43" t="s">
        <v>40156</v>
      </c>
      <c r="M5025" s="43" t="s">
        <v>40157</v>
      </c>
      <c r="N5025" t="e">
        <f>VLOOKUP(B5025,HIS退!B:F,5,FALSE)</f>
        <v>#N/A</v>
      </c>
      <c r="O5025" t="e">
        <f t="shared" si="159"/>
        <v>#N/A</v>
      </c>
      <c r="P5025" s="37" t="e">
        <f>VLOOKUP(C5025,微信退!Q:S,3,FALSE)</f>
        <v>#N/A</v>
      </c>
      <c r="Q5025" t="e">
        <f t="shared" si="160"/>
        <v>#N/A</v>
      </c>
    </row>
    <row r="5026" spans="1:17" hidden="1">
      <c r="A5026" s="56">
        <v>42916.44871527778</v>
      </c>
      <c r="B5026" s="43">
        <v>485768</v>
      </c>
      <c r="C5026" s="43" t="s">
        <v>40159</v>
      </c>
      <c r="D5026" s="43" t="s">
        <v>40158</v>
      </c>
      <c r="F5026" s="44">
        <v>60</v>
      </c>
      <c r="G5026" s="43" t="s">
        <v>34</v>
      </c>
      <c r="H5026" s="43" t="s">
        <v>112</v>
      </c>
      <c r="I5026" s="43" t="s">
        <v>48</v>
      </c>
      <c r="J5026" s="43" t="s">
        <v>48</v>
      </c>
      <c r="K5026" s="43" t="s">
        <v>38645</v>
      </c>
      <c r="L5026" s="43" t="s">
        <v>40160</v>
      </c>
      <c r="M5026" s="43" t="s">
        <v>40161</v>
      </c>
      <c r="N5026" t="e">
        <f>VLOOKUP(B5026,HIS退!B:F,5,FALSE)</f>
        <v>#N/A</v>
      </c>
      <c r="O5026" t="e">
        <f t="shared" si="159"/>
        <v>#N/A</v>
      </c>
      <c r="P5026" s="37" t="e">
        <f>VLOOKUP(C5026,微信退!Q:S,3,FALSE)</f>
        <v>#N/A</v>
      </c>
      <c r="Q5026" t="e">
        <f t="shared" si="160"/>
        <v>#N/A</v>
      </c>
    </row>
    <row r="5027" spans="1:17" hidden="1">
      <c r="A5027" s="56">
        <v>42916.450023148151</v>
      </c>
      <c r="B5027" s="43">
        <v>485842</v>
      </c>
      <c r="C5027" s="43" t="s">
        <v>40163</v>
      </c>
      <c r="D5027" s="43" t="s">
        <v>40162</v>
      </c>
      <c r="F5027" s="44">
        <v>10</v>
      </c>
      <c r="G5027" s="43" t="s">
        <v>59</v>
      </c>
      <c r="H5027" s="43" t="s">
        <v>112</v>
      </c>
      <c r="I5027" s="43" t="s">
        <v>48</v>
      </c>
      <c r="J5027" s="43" t="s">
        <v>48</v>
      </c>
      <c r="K5027" s="43" t="s">
        <v>38645</v>
      </c>
      <c r="L5027" s="43" t="s">
        <v>40164</v>
      </c>
      <c r="M5027" s="43" t="s">
        <v>40165</v>
      </c>
      <c r="N5027" t="e">
        <f>VLOOKUP(B5027,HIS退!B:F,5,FALSE)</f>
        <v>#N/A</v>
      </c>
      <c r="O5027" t="e">
        <f t="shared" si="159"/>
        <v>#N/A</v>
      </c>
      <c r="P5027" s="37" t="e">
        <f>VLOOKUP(C5027,微信退!Q:S,3,FALSE)</f>
        <v>#N/A</v>
      </c>
      <c r="Q5027" t="e">
        <f t="shared" si="160"/>
        <v>#N/A</v>
      </c>
    </row>
    <row r="5028" spans="1:17" hidden="1">
      <c r="A5028" s="56">
        <v>42916.450659722221</v>
      </c>
      <c r="B5028" s="43">
        <v>485863</v>
      </c>
      <c r="C5028" s="43" t="s">
        <v>40167</v>
      </c>
      <c r="D5028" s="43" t="s">
        <v>40166</v>
      </c>
      <c r="F5028" s="44">
        <v>1000</v>
      </c>
      <c r="G5028" s="43" t="s">
        <v>34</v>
      </c>
      <c r="H5028" s="43" t="s">
        <v>112</v>
      </c>
      <c r="I5028" s="43" t="s">
        <v>48</v>
      </c>
      <c r="J5028" s="43" t="s">
        <v>48</v>
      </c>
      <c r="K5028" s="43" t="s">
        <v>38645</v>
      </c>
      <c r="L5028" s="43" t="s">
        <v>40168</v>
      </c>
      <c r="M5028" s="43" t="s">
        <v>40169</v>
      </c>
      <c r="N5028" t="e">
        <f>VLOOKUP(B5028,HIS退!B:F,5,FALSE)</f>
        <v>#N/A</v>
      </c>
      <c r="O5028" t="e">
        <f t="shared" si="159"/>
        <v>#N/A</v>
      </c>
      <c r="P5028" s="37" t="e">
        <f>VLOOKUP(C5028,微信退!Q:S,3,FALSE)</f>
        <v>#N/A</v>
      </c>
      <c r="Q5028" t="e">
        <f t="shared" si="160"/>
        <v>#N/A</v>
      </c>
    </row>
    <row r="5029" spans="1:17" hidden="1">
      <c r="A5029" s="56">
        <v>42916.451967592591</v>
      </c>
      <c r="B5029" s="43">
        <v>485940</v>
      </c>
      <c r="C5029" s="43" t="s">
        <v>40171</v>
      </c>
      <c r="D5029" s="43" t="s">
        <v>40170</v>
      </c>
      <c r="F5029" s="44">
        <v>500</v>
      </c>
      <c r="G5029" s="43" t="s">
        <v>59</v>
      </c>
      <c r="H5029" s="43" t="s">
        <v>112</v>
      </c>
      <c r="I5029" s="43" t="s">
        <v>48</v>
      </c>
      <c r="J5029" s="43" t="s">
        <v>48</v>
      </c>
      <c r="K5029" s="43" t="s">
        <v>38645</v>
      </c>
      <c r="L5029" s="43" t="s">
        <v>40172</v>
      </c>
      <c r="M5029" s="43" t="s">
        <v>40173</v>
      </c>
      <c r="N5029" t="e">
        <f>VLOOKUP(B5029,HIS退!B:F,5,FALSE)</f>
        <v>#N/A</v>
      </c>
      <c r="O5029" t="e">
        <f t="shared" si="159"/>
        <v>#N/A</v>
      </c>
      <c r="P5029" s="37" t="e">
        <f>VLOOKUP(C5029,微信退!Q:S,3,FALSE)</f>
        <v>#N/A</v>
      </c>
      <c r="Q5029" t="e">
        <f t="shared" si="160"/>
        <v>#N/A</v>
      </c>
    </row>
    <row r="5030" spans="1:17" hidden="1">
      <c r="A5030" s="56">
        <v>42916.451967592591</v>
      </c>
      <c r="B5030" s="43">
        <v>485949</v>
      </c>
      <c r="C5030" s="43" t="s">
        <v>40175</v>
      </c>
      <c r="D5030" s="43" t="s">
        <v>40174</v>
      </c>
      <c r="F5030" s="44">
        <v>30</v>
      </c>
      <c r="G5030" s="43" t="s">
        <v>34</v>
      </c>
      <c r="H5030" s="43" t="s">
        <v>112</v>
      </c>
      <c r="I5030" s="43" t="s">
        <v>48</v>
      </c>
      <c r="J5030" s="43" t="s">
        <v>48</v>
      </c>
      <c r="K5030" s="43" t="s">
        <v>38645</v>
      </c>
      <c r="L5030" s="43" t="s">
        <v>40176</v>
      </c>
      <c r="M5030" s="43" t="s">
        <v>40177</v>
      </c>
      <c r="N5030" t="e">
        <f>VLOOKUP(B5030,HIS退!B:F,5,FALSE)</f>
        <v>#N/A</v>
      </c>
      <c r="O5030" t="e">
        <f t="shared" si="159"/>
        <v>#N/A</v>
      </c>
      <c r="P5030" s="37" t="e">
        <f>VLOOKUP(C5030,微信退!Q:S,3,FALSE)</f>
        <v>#N/A</v>
      </c>
      <c r="Q5030" t="e">
        <f t="shared" si="160"/>
        <v>#N/A</v>
      </c>
    </row>
    <row r="5031" spans="1:17" hidden="1">
      <c r="A5031" s="56">
        <v>42916.452106481483</v>
      </c>
      <c r="B5031" s="43">
        <v>485959</v>
      </c>
      <c r="C5031" s="43" t="s">
        <v>40178</v>
      </c>
      <c r="D5031" s="43" t="s">
        <v>38525</v>
      </c>
      <c r="F5031" s="44">
        <v>5</v>
      </c>
      <c r="G5031" s="43" t="s">
        <v>34</v>
      </c>
      <c r="H5031" s="43" t="s">
        <v>112</v>
      </c>
      <c r="I5031" s="43" t="s">
        <v>48</v>
      </c>
      <c r="J5031" s="43" t="s">
        <v>48</v>
      </c>
      <c r="K5031" s="43" t="s">
        <v>38645</v>
      </c>
      <c r="L5031" s="43" t="s">
        <v>40179</v>
      </c>
      <c r="M5031" s="43" t="s">
        <v>40180</v>
      </c>
      <c r="N5031" t="e">
        <f>VLOOKUP(B5031,HIS退!B:F,5,FALSE)</f>
        <v>#N/A</v>
      </c>
      <c r="O5031" t="e">
        <f t="shared" si="159"/>
        <v>#N/A</v>
      </c>
      <c r="P5031" s="37" t="e">
        <f>VLOOKUP(C5031,微信退!Q:S,3,FALSE)</f>
        <v>#N/A</v>
      </c>
      <c r="Q5031" t="e">
        <f t="shared" si="160"/>
        <v>#N/A</v>
      </c>
    </row>
    <row r="5032" spans="1:17" hidden="1">
      <c r="A5032" s="56">
        <v>42916.452199074076</v>
      </c>
      <c r="B5032" s="43">
        <v>485967</v>
      </c>
      <c r="C5032" s="43" t="s">
        <v>40182</v>
      </c>
      <c r="D5032" s="43" t="s">
        <v>40181</v>
      </c>
      <c r="F5032" s="44">
        <v>400</v>
      </c>
      <c r="G5032" s="43" t="s">
        <v>59</v>
      </c>
      <c r="H5032" s="43" t="s">
        <v>112</v>
      </c>
      <c r="I5032" s="43" t="s">
        <v>48</v>
      </c>
      <c r="J5032" s="43" t="s">
        <v>48</v>
      </c>
      <c r="K5032" s="43" t="s">
        <v>38645</v>
      </c>
      <c r="L5032" s="43" t="s">
        <v>40183</v>
      </c>
      <c r="M5032" s="43" t="s">
        <v>40184</v>
      </c>
      <c r="N5032" t="e">
        <f>VLOOKUP(B5032,HIS退!B:F,5,FALSE)</f>
        <v>#N/A</v>
      </c>
      <c r="O5032" t="e">
        <f t="shared" si="159"/>
        <v>#N/A</v>
      </c>
      <c r="P5032" s="37" t="e">
        <f>VLOOKUP(C5032,微信退!Q:S,3,FALSE)</f>
        <v>#N/A</v>
      </c>
      <c r="Q5032" t="e">
        <f t="shared" si="160"/>
        <v>#N/A</v>
      </c>
    </row>
    <row r="5033" spans="1:17" hidden="1">
      <c r="A5033" s="56">
        <v>42916.452638888892</v>
      </c>
      <c r="B5033" s="43">
        <v>486010</v>
      </c>
      <c r="C5033" s="43" t="s">
        <v>40186</v>
      </c>
      <c r="D5033" s="43" t="s">
        <v>40185</v>
      </c>
      <c r="F5033" s="44">
        <v>50</v>
      </c>
      <c r="G5033" s="43" t="s">
        <v>59</v>
      </c>
      <c r="H5033" s="43" t="s">
        <v>112</v>
      </c>
      <c r="I5033" s="43" t="s">
        <v>48</v>
      </c>
      <c r="J5033" s="43" t="s">
        <v>48</v>
      </c>
      <c r="K5033" s="43" t="s">
        <v>38645</v>
      </c>
      <c r="L5033" s="43" t="s">
        <v>40187</v>
      </c>
      <c r="M5033" s="43" t="s">
        <v>40188</v>
      </c>
      <c r="N5033" t="e">
        <f>VLOOKUP(B5033,HIS退!B:F,5,FALSE)</f>
        <v>#N/A</v>
      </c>
      <c r="O5033" t="e">
        <f t="shared" si="159"/>
        <v>#N/A</v>
      </c>
      <c r="P5033" s="37" t="e">
        <f>VLOOKUP(C5033,微信退!Q:S,3,FALSE)</f>
        <v>#N/A</v>
      </c>
      <c r="Q5033" t="e">
        <f t="shared" si="160"/>
        <v>#N/A</v>
      </c>
    </row>
    <row r="5034" spans="1:17" hidden="1">
      <c r="A5034" s="56">
        <v>42916.452719907407</v>
      </c>
      <c r="B5034" s="43">
        <v>486000</v>
      </c>
      <c r="C5034" s="43" t="s">
        <v>40189</v>
      </c>
      <c r="D5034" s="43" t="s">
        <v>40174</v>
      </c>
      <c r="F5034" s="44">
        <v>1</v>
      </c>
      <c r="G5034" s="43" t="s">
        <v>34</v>
      </c>
      <c r="H5034" s="43" t="s">
        <v>112</v>
      </c>
      <c r="I5034" s="43" t="s">
        <v>48</v>
      </c>
      <c r="J5034" s="43" t="s">
        <v>48</v>
      </c>
      <c r="K5034" s="43" t="s">
        <v>38645</v>
      </c>
      <c r="L5034" s="43" t="s">
        <v>40190</v>
      </c>
      <c r="M5034" s="43" t="s">
        <v>40191</v>
      </c>
      <c r="N5034" t="e">
        <f>VLOOKUP(B5034,HIS退!B:F,5,FALSE)</f>
        <v>#N/A</v>
      </c>
      <c r="O5034" t="e">
        <f t="shared" si="159"/>
        <v>#N/A</v>
      </c>
      <c r="P5034" s="37" t="e">
        <f>VLOOKUP(C5034,微信退!Q:S,3,FALSE)</f>
        <v>#N/A</v>
      </c>
      <c r="Q5034" t="e">
        <f t="shared" si="160"/>
        <v>#N/A</v>
      </c>
    </row>
    <row r="5035" spans="1:17" hidden="1">
      <c r="A5035" s="56">
        <v>42916.452916666669</v>
      </c>
      <c r="B5035" s="43">
        <v>486029</v>
      </c>
      <c r="C5035" s="43" t="s">
        <v>40193</v>
      </c>
      <c r="D5035" s="43" t="s">
        <v>40192</v>
      </c>
      <c r="F5035" s="44">
        <v>120</v>
      </c>
      <c r="G5035" s="43" t="s">
        <v>34</v>
      </c>
      <c r="H5035" s="43" t="s">
        <v>112</v>
      </c>
      <c r="I5035" s="43" t="s">
        <v>48</v>
      </c>
      <c r="J5035" s="43" t="s">
        <v>48</v>
      </c>
      <c r="K5035" s="43" t="s">
        <v>38645</v>
      </c>
      <c r="L5035" s="43" t="s">
        <v>40194</v>
      </c>
      <c r="M5035" s="43" t="s">
        <v>40195</v>
      </c>
      <c r="N5035" t="e">
        <f>VLOOKUP(B5035,HIS退!B:F,5,FALSE)</f>
        <v>#N/A</v>
      </c>
      <c r="O5035" t="e">
        <f t="shared" si="159"/>
        <v>#N/A</v>
      </c>
      <c r="P5035" s="37" t="e">
        <f>VLOOKUP(C5035,微信退!Q:S,3,FALSE)</f>
        <v>#N/A</v>
      </c>
      <c r="Q5035" t="e">
        <f t="shared" si="160"/>
        <v>#N/A</v>
      </c>
    </row>
    <row r="5036" spans="1:17" hidden="1">
      <c r="A5036" s="56">
        <v>42916.453148148146</v>
      </c>
      <c r="B5036" s="43">
        <v>486045</v>
      </c>
      <c r="C5036" s="43" t="s">
        <v>40197</v>
      </c>
      <c r="D5036" s="43" t="s">
        <v>40196</v>
      </c>
      <c r="F5036" s="44">
        <v>100</v>
      </c>
      <c r="G5036" s="43" t="s">
        <v>34</v>
      </c>
      <c r="H5036" s="43" t="s">
        <v>112</v>
      </c>
      <c r="I5036" s="43" t="s">
        <v>48</v>
      </c>
      <c r="J5036" s="43" t="s">
        <v>48</v>
      </c>
      <c r="K5036" s="43" t="s">
        <v>38645</v>
      </c>
      <c r="L5036" s="43" t="s">
        <v>40198</v>
      </c>
      <c r="M5036" s="43" t="s">
        <v>40199</v>
      </c>
      <c r="N5036" t="e">
        <f>VLOOKUP(B5036,HIS退!B:F,5,FALSE)</f>
        <v>#N/A</v>
      </c>
      <c r="O5036" t="e">
        <f t="shared" si="159"/>
        <v>#N/A</v>
      </c>
      <c r="P5036" s="37" t="e">
        <f>VLOOKUP(C5036,微信退!Q:S,3,FALSE)</f>
        <v>#N/A</v>
      </c>
      <c r="Q5036" t="e">
        <f t="shared" si="160"/>
        <v>#N/A</v>
      </c>
    </row>
    <row r="5037" spans="1:17" hidden="1">
      <c r="A5037" s="56">
        <v>42916.45416666667</v>
      </c>
      <c r="B5037" s="43">
        <v>486120</v>
      </c>
      <c r="C5037" s="43" t="s">
        <v>40201</v>
      </c>
      <c r="D5037" s="43" t="s">
        <v>40200</v>
      </c>
      <c r="F5037" s="44">
        <v>200</v>
      </c>
      <c r="G5037" s="43" t="s">
        <v>59</v>
      </c>
      <c r="H5037" s="43" t="s">
        <v>112</v>
      </c>
      <c r="I5037" s="43" t="s">
        <v>48</v>
      </c>
      <c r="J5037" s="43" t="s">
        <v>48</v>
      </c>
      <c r="K5037" s="43" t="s">
        <v>38645</v>
      </c>
      <c r="L5037" s="43" t="s">
        <v>40202</v>
      </c>
      <c r="M5037" s="43" t="s">
        <v>40203</v>
      </c>
      <c r="N5037" t="e">
        <f>VLOOKUP(B5037,HIS退!B:F,5,FALSE)</f>
        <v>#N/A</v>
      </c>
      <c r="O5037" t="e">
        <f t="shared" si="159"/>
        <v>#N/A</v>
      </c>
      <c r="P5037" s="37" t="e">
        <f>VLOOKUP(C5037,微信退!Q:S,3,FALSE)</f>
        <v>#N/A</v>
      </c>
      <c r="Q5037" t="e">
        <f t="shared" si="160"/>
        <v>#N/A</v>
      </c>
    </row>
    <row r="5038" spans="1:17" hidden="1">
      <c r="A5038" s="56">
        <v>42916.455023148148</v>
      </c>
      <c r="B5038" s="43">
        <v>486166</v>
      </c>
      <c r="C5038" s="43" t="s">
        <v>40205</v>
      </c>
      <c r="D5038" s="43" t="s">
        <v>40204</v>
      </c>
      <c r="F5038" s="44">
        <v>1000</v>
      </c>
      <c r="G5038" s="43" t="s">
        <v>34</v>
      </c>
      <c r="H5038" s="43" t="s">
        <v>112</v>
      </c>
      <c r="I5038" s="43" t="s">
        <v>48</v>
      </c>
      <c r="J5038" s="43" t="s">
        <v>48</v>
      </c>
      <c r="K5038" s="43" t="s">
        <v>38645</v>
      </c>
      <c r="L5038" s="43" t="s">
        <v>40206</v>
      </c>
      <c r="M5038" s="43" t="s">
        <v>40207</v>
      </c>
      <c r="N5038" t="e">
        <f>VLOOKUP(B5038,HIS退!B:F,5,FALSE)</f>
        <v>#N/A</v>
      </c>
      <c r="O5038" t="e">
        <f t="shared" si="159"/>
        <v>#N/A</v>
      </c>
      <c r="P5038" s="37" t="e">
        <f>VLOOKUP(C5038,微信退!Q:S,3,FALSE)</f>
        <v>#N/A</v>
      </c>
      <c r="Q5038" t="e">
        <f t="shared" si="160"/>
        <v>#N/A</v>
      </c>
    </row>
    <row r="5039" spans="1:17" hidden="1">
      <c r="A5039" s="56">
        <v>42916.455439814818</v>
      </c>
      <c r="B5039" s="43">
        <v>486191</v>
      </c>
      <c r="C5039" s="43" t="s">
        <v>40209</v>
      </c>
      <c r="D5039" s="43" t="s">
        <v>40208</v>
      </c>
      <c r="F5039" s="44">
        <v>1000</v>
      </c>
      <c r="G5039" s="43" t="s">
        <v>59</v>
      </c>
      <c r="H5039" s="43" t="s">
        <v>112</v>
      </c>
      <c r="I5039" s="43" t="s">
        <v>48</v>
      </c>
      <c r="J5039" s="43" t="s">
        <v>48</v>
      </c>
      <c r="K5039" s="43" t="s">
        <v>38645</v>
      </c>
      <c r="L5039" s="43" t="s">
        <v>40210</v>
      </c>
      <c r="M5039" s="43" t="s">
        <v>40211</v>
      </c>
      <c r="N5039" t="e">
        <f>VLOOKUP(B5039,HIS退!B:F,5,FALSE)</f>
        <v>#N/A</v>
      </c>
      <c r="O5039" t="e">
        <f t="shared" si="159"/>
        <v>#N/A</v>
      </c>
      <c r="P5039" s="37" t="e">
        <f>VLOOKUP(C5039,微信退!Q:S,3,FALSE)</f>
        <v>#N/A</v>
      </c>
      <c r="Q5039" t="e">
        <f t="shared" si="160"/>
        <v>#N/A</v>
      </c>
    </row>
    <row r="5040" spans="1:17" hidden="1">
      <c r="A5040" s="56">
        <v>42916.455671296295</v>
      </c>
      <c r="B5040" s="43">
        <v>486211</v>
      </c>
      <c r="C5040" s="43" t="s">
        <v>40213</v>
      </c>
      <c r="D5040" s="43" t="s">
        <v>40212</v>
      </c>
      <c r="F5040" s="44">
        <v>200</v>
      </c>
      <c r="G5040" s="43" t="s">
        <v>59</v>
      </c>
      <c r="H5040" s="43" t="s">
        <v>112</v>
      </c>
      <c r="I5040" s="43" t="s">
        <v>48</v>
      </c>
      <c r="J5040" s="43" t="s">
        <v>48</v>
      </c>
      <c r="K5040" s="43" t="s">
        <v>38645</v>
      </c>
      <c r="L5040" s="43" t="s">
        <v>40214</v>
      </c>
      <c r="M5040" s="43" t="s">
        <v>40215</v>
      </c>
      <c r="N5040" t="e">
        <f>VLOOKUP(B5040,HIS退!B:F,5,FALSE)</f>
        <v>#N/A</v>
      </c>
      <c r="O5040" t="e">
        <f t="shared" si="159"/>
        <v>#N/A</v>
      </c>
      <c r="P5040" s="37" t="e">
        <f>VLOOKUP(C5040,微信退!Q:S,3,FALSE)</f>
        <v>#N/A</v>
      </c>
      <c r="Q5040" t="e">
        <f t="shared" si="160"/>
        <v>#N/A</v>
      </c>
    </row>
    <row r="5041" spans="1:17" hidden="1">
      <c r="A5041" s="56">
        <v>42916.456006944441</v>
      </c>
      <c r="B5041" s="43">
        <v>486222</v>
      </c>
      <c r="C5041" s="43" t="s">
        <v>40217</v>
      </c>
      <c r="D5041" s="43" t="s">
        <v>40216</v>
      </c>
      <c r="F5041" s="44">
        <v>1000</v>
      </c>
      <c r="G5041" s="43" t="s">
        <v>34</v>
      </c>
      <c r="H5041" s="43" t="s">
        <v>112</v>
      </c>
      <c r="I5041" s="43" t="s">
        <v>48</v>
      </c>
      <c r="J5041" s="43" t="s">
        <v>48</v>
      </c>
      <c r="K5041" s="43" t="s">
        <v>38645</v>
      </c>
      <c r="L5041" s="43" t="s">
        <v>40218</v>
      </c>
      <c r="M5041" s="43" t="s">
        <v>40219</v>
      </c>
      <c r="N5041" t="e">
        <f>VLOOKUP(B5041,HIS退!B:F,5,FALSE)</f>
        <v>#N/A</v>
      </c>
      <c r="O5041" t="e">
        <f t="shared" si="159"/>
        <v>#N/A</v>
      </c>
      <c r="P5041" s="37" t="e">
        <f>VLOOKUP(C5041,微信退!Q:S,3,FALSE)</f>
        <v>#N/A</v>
      </c>
      <c r="Q5041" t="e">
        <f t="shared" si="160"/>
        <v>#N/A</v>
      </c>
    </row>
    <row r="5042" spans="1:17" hidden="1">
      <c r="A5042" s="56">
        <v>42916.456238425926</v>
      </c>
      <c r="B5042" s="43">
        <v>486229</v>
      </c>
      <c r="C5042" s="43" t="s">
        <v>40220</v>
      </c>
      <c r="D5042" s="43" t="s">
        <v>38762</v>
      </c>
      <c r="F5042" s="44">
        <v>200</v>
      </c>
      <c r="G5042" s="43" t="s">
        <v>34</v>
      </c>
      <c r="H5042" s="43" t="s">
        <v>112</v>
      </c>
      <c r="I5042" s="43" t="s">
        <v>48</v>
      </c>
      <c r="J5042" s="43" t="s">
        <v>48</v>
      </c>
      <c r="K5042" s="43" t="s">
        <v>38645</v>
      </c>
      <c r="L5042" s="43" t="s">
        <v>40221</v>
      </c>
      <c r="M5042" s="43" t="s">
        <v>40222</v>
      </c>
      <c r="N5042" t="e">
        <f>VLOOKUP(B5042,HIS退!B:F,5,FALSE)</f>
        <v>#N/A</v>
      </c>
      <c r="O5042" t="e">
        <f t="shared" si="159"/>
        <v>#N/A</v>
      </c>
      <c r="P5042" s="37" t="e">
        <f>VLOOKUP(C5042,微信退!Q:S,3,FALSE)</f>
        <v>#N/A</v>
      </c>
      <c r="Q5042" t="e">
        <f t="shared" si="160"/>
        <v>#N/A</v>
      </c>
    </row>
    <row r="5043" spans="1:17" hidden="1">
      <c r="A5043" s="56">
        <v>42916.457083333335</v>
      </c>
      <c r="B5043" s="43">
        <v>486272</v>
      </c>
      <c r="C5043" s="43" t="s">
        <v>40223</v>
      </c>
      <c r="D5043" s="43" t="s">
        <v>39961</v>
      </c>
      <c r="F5043" s="44">
        <v>100</v>
      </c>
      <c r="G5043" s="43" t="s">
        <v>59</v>
      </c>
      <c r="H5043" s="43" t="s">
        <v>112</v>
      </c>
      <c r="I5043" s="43" t="s">
        <v>48</v>
      </c>
      <c r="J5043" s="43" t="s">
        <v>48</v>
      </c>
      <c r="K5043" s="43" t="s">
        <v>38645</v>
      </c>
      <c r="L5043" s="43" t="s">
        <v>40224</v>
      </c>
      <c r="M5043" s="43" t="s">
        <v>40225</v>
      </c>
      <c r="N5043" t="e">
        <f>VLOOKUP(B5043,HIS退!B:F,5,FALSE)</f>
        <v>#N/A</v>
      </c>
      <c r="O5043" t="e">
        <f t="shared" si="159"/>
        <v>#N/A</v>
      </c>
      <c r="P5043" s="37" t="e">
        <f>VLOOKUP(C5043,微信退!Q:S,3,FALSE)</f>
        <v>#N/A</v>
      </c>
      <c r="Q5043" t="e">
        <f t="shared" si="160"/>
        <v>#N/A</v>
      </c>
    </row>
    <row r="5044" spans="1:17" hidden="1">
      <c r="A5044" s="56">
        <v>42916.457175925927</v>
      </c>
      <c r="B5044" s="43">
        <v>486278</v>
      </c>
      <c r="C5044" s="43" t="s">
        <v>40227</v>
      </c>
      <c r="D5044" s="43" t="s">
        <v>40226</v>
      </c>
      <c r="F5044" s="44">
        <v>330</v>
      </c>
      <c r="G5044" s="43" t="s">
        <v>34</v>
      </c>
      <c r="H5044" s="43" t="s">
        <v>112</v>
      </c>
      <c r="I5044" s="43" t="s">
        <v>48</v>
      </c>
      <c r="J5044" s="43" t="s">
        <v>48</v>
      </c>
      <c r="K5044" s="43" t="s">
        <v>38645</v>
      </c>
      <c r="L5044" s="43" t="s">
        <v>40228</v>
      </c>
      <c r="M5044" s="43" t="s">
        <v>40229</v>
      </c>
      <c r="N5044" t="e">
        <f>VLOOKUP(B5044,HIS退!B:F,5,FALSE)</f>
        <v>#N/A</v>
      </c>
      <c r="O5044" t="e">
        <f t="shared" si="159"/>
        <v>#N/A</v>
      </c>
      <c r="P5044" s="37" t="e">
        <f>VLOOKUP(C5044,微信退!Q:S,3,FALSE)</f>
        <v>#N/A</v>
      </c>
      <c r="Q5044" t="e">
        <f t="shared" si="160"/>
        <v>#N/A</v>
      </c>
    </row>
    <row r="5045" spans="1:17" hidden="1">
      <c r="A5045" s="56">
        <v>42916.457627314812</v>
      </c>
      <c r="B5045" s="43">
        <v>486310</v>
      </c>
      <c r="C5045" s="43" t="s">
        <v>40231</v>
      </c>
      <c r="D5045" s="43" t="s">
        <v>40230</v>
      </c>
      <c r="F5045" s="44">
        <v>1</v>
      </c>
      <c r="G5045" s="43" t="s">
        <v>59</v>
      </c>
      <c r="H5045" s="43" t="s">
        <v>112</v>
      </c>
      <c r="I5045" s="43" t="s">
        <v>48</v>
      </c>
      <c r="J5045" s="43" t="s">
        <v>48</v>
      </c>
      <c r="K5045" s="43" t="s">
        <v>38645</v>
      </c>
      <c r="L5045" s="43" t="s">
        <v>40232</v>
      </c>
      <c r="M5045" s="43" t="s">
        <v>40233</v>
      </c>
      <c r="N5045" t="e">
        <f>VLOOKUP(B5045,HIS退!B:F,5,FALSE)</f>
        <v>#N/A</v>
      </c>
      <c r="O5045" t="e">
        <f t="shared" si="159"/>
        <v>#N/A</v>
      </c>
      <c r="P5045" s="37" t="e">
        <f>VLOOKUP(C5045,微信退!Q:S,3,FALSE)</f>
        <v>#N/A</v>
      </c>
      <c r="Q5045" t="e">
        <f t="shared" si="160"/>
        <v>#N/A</v>
      </c>
    </row>
    <row r="5046" spans="1:17" hidden="1">
      <c r="A5046" s="56">
        <v>42916.458935185183</v>
      </c>
      <c r="B5046" s="43">
        <v>486399</v>
      </c>
      <c r="C5046" s="43" t="s">
        <v>40235</v>
      </c>
      <c r="D5046" s="43" t="s">
        <v>40234</v>
      </c>
      <c r="F5046" s="44">
        <v>2</v>
      </c>
      <c r="G5046" s="43" t="s">
        <v>59</v>
      </c>
      <c r="H5046" s="43" t="s">
        <v>112</v>
      </c>
      <c r="I5046" s="43" t="s">
        <v>48</v>
      </c>
      <c r="J5046" s="43" t="s">
        <v>48</v>
      </c>
      <c r="K5046" s="43" t="s">
        <v>38645</v>
      </c>
      <c r="L5046" s="43" t="s">
        <v>40236</v>
      </c>
      <c r="M5046" s="43" t="s">
        <v>40237</v>
      </c>
      <c r="N5046" t="e">
        <f>VLOOKUP(B5046,HIS退!B:F,5,FALSE)</f>
        <v>#N/A</v>
      </c>
      <c r="O5046" t="e">
        <f t="shared" si="159"/>
        <v>#N/A</v>
      </c>
      <c r="P5046" s="37" t="e">
        <f>VLOOKUP(C5046,微信退!Q:S,3,FALSE)</f>
        <v>#N/A</v>
      </c>
      <c r="Q5046" t="e">
        <f t="shared" si="160"/>
        <v>#N/A</v>
      </c>
    </row>
    <row r="5047" spans="1:17" hidden="1">
      <c r="A5047" s="56">
        <v>42916.459872685184</v>
      </c>
      <c r="B5047" s="43">
        <v>486448</v>
      </c>
      <c r="C5047" s="43" t="s">
        <v>40238</v>
      </c>
      <c r="D5047" s="43" t="s">
        <v>39961</v>
      </c>
      <c r="F5047" s="44">
        <v>50</v>
      </c>
      <c r="G5047" s="43" t="s">
        <v>59</v>
      </c>
      <c r="H5047" s="43" t="s">
        <v>112</v>
      </c>
      <c r="I5047" s="43" t="s">
        <v>48</v>
      </c>
      <c r="J5047" s="43" t="s">
        <v>48</v>
      </c>
      <c r="K5047" s="43" t="s">
        <v>38645</v>
      </c>
      <c r="L5047" s="43" t="s">
        <v>40239</v>
      </c>
      <c r="M5047" s="43" t="s">
        <v>40240</v>
      </c>
      <c r="N5047" t="e">
        <f>VLOOKUP(B5047,HIS退!B:F,5,FALSE)</f>
        <v>#N/A</v>
      </c>
      <c r="O5047" t="e">
        <f t="shared" si="159"/>
        <v>#N/A</v>
      </c>
      <c r="P5047" s="37" t="e">
        <f>VLOOKUP(C5047,微信退!Q:S,3,FALSE)</f>
        <v>#N/A</v>
      </c>
      <c r="Q5047" t="e">
        <f t="shared" si="160"/>
        <v>#N/A</v>
      </c>
    </row>
    <row r="5048" spans="1:17" hidden="1">
      <c r="A5048" s="56">
        <v>42916.460358796299</v>
      </c>
      <c r="B5048" s="43">
        <v>486473</v>
      </c>
      <c r="C5048" s="43" t="s">
        <v>40241</v>
      </c>
      <c r="D5048" s="43" t="s">
        <v>39904</v>
      </c>
      <c r="F5048" s="44">
        <v>300</v>
      </c>
      <c r="G5048" s="43" t="s">
        <v>34</v>
      </c>
      <c r="H5048" s="43" t="s">
        <v>112</v>
      </c>
      <c r="I5048" s="43" t="s">
        <v>48</v>
      </c>
      <c r="J5048" s="43" t="s">
        <v>48</v>
      </c>
      <c r="K5048" s="43" t="s">
        <v>38645</v>
      </c>
      <c r="L5048" s="43" t="s">
        <v>40242</v>
      </c>
      <c r="M5048" s="43" t="s">
        <v>40243</v>
      </c>
      <c r="N5048" t="e">
        <f>VLOOKUP(B5048,HIS退!B:F,5,FALSE)</f>
        <v>#N/A</v>
      </c>
      <c r="O5048" t="e">
        <f t="shared" si="159"/>
        <v>#N/A</v>
      </c>
      <c r="P5048" s="37" t="e">
        <f>VLOOKUP(C5048,微信退!Q:S,3,FALSE)</f>
        <v>#N/A</v>
      </c>
      <c r="Q5048" t="e">
        <f t="shared" si="160"/>
        <v>#N/A</v>
      </c>
    </row>
    <row r="5049" spans="1:17" hidden="1">
      <c r="A5049" s="56">
        <v>42916.460393518515</v>
      </c>
      <c r="B5049" s="43">
        <v>486476</v>
      </c>
      <c r="C5049" s="43" t="s">
        <v>40245</v>
      </c>
      <c r="D5049" s="43" t="s">
        <v>40244</v>
      </c>
      <c r="F5049" s="44">
        <v>800</v>
      </c>
      <c r="G5049" s="43" t="s">
        <v>34</v>
      </c>
      <c r="H5049" s="43" t="s">
        <v>112</v>
      </c>
      <c r="I5049" s="43" t="s">
        <v>48</v>
      </c>
      <c r="J5049" s="43" t="s">
        <v>48</v>
      </c>
      <c r="K5049" s="43" t="s">
        <v>38645</v>
      </c>
      <c r="L5049" s="43" t="s">
        <v>40246</v>
      </c>
      <c r="M5049" s="43" t="s">
        <v>40247</v>
      </c>
      <c r="N5049" t="e">
        <f>VLOOKUP(B5049,HIS退!B:F,5,FALSE)</f>
        <v>#N/A</v>
      </c>
      <c r="O5049" t="e">
        <f t="shared" si="159"/>
        <v>#N/A</v>
      </c>
      <c r="P5049" s="37" t="e">
        <f>VLOOKUP(C5049,微信退!Q:S,3,FALSE)</f>
        <v>#N/A</v>
      </c>
      <c r="Q5049" t="e">
        <f t="shared" si="160"/>
        <v>#N/A</v>
      </c>
    </row>
    <row r="5050" spans="1:17" hidden="1">
      <c r="A5050" s="56">
        <v>42916.460509259261</v>
      </c>
      <c r="B5050" s="43">
        <v>486478</v>
      </c>
      <c r="C5050" s="43" t="s">
        <v>40249</v>
      </c>
      <c r="D5050" s="43" t="s">
        <v>40248</v>
      </c>
      <c r="F5050" s="44">
        <v>54</v>
      </c>
      <c r="G5050" s="43" t="s">
        <v>59</v>
      </c>
      <c r="H5050" s="43" t="s">
        <v>112</v>
      </c>
      <c r="I5050" s="43" t="s">
        <v>48</v>
      </c>
      <c r="J5050" s="43" t="s">
        <v>48</v>
      </c>
      <c r="K5050" s="43" t="s">
        <v>38645</v>
      </c>
      <c r="L5050" s="43" t="s">
        <v>40250</v>
      </c>
      <c r="M5050" s="43" t="s">
        <v>40251</v>
      </c>
      <c r="N5050" t="e">
        <f>VLOOKUP(B5050,HIS退!B:F,5,FALSE)</f>
        <v>#N/A</v>
      </c>
      <c r="O5050" t="e">
        <f t="shared" si="159"/>
        <v>#N/A</v>
      </c>
      <c r="P5050" s="37" t="e">
        <f>VLOOKUP(C5050,微信退!Q:S,3,FALSE)</f>
        <v>#N/A</v>
      </c>
      <c r="Q5050" t="e">
        <f t="shared" si="160"/>
        <v>#N/A</v>
      </c>
    </row>
    <row r="5051" spans="1:17" hidden="1">
      <c r="A5051" s="56">
        <v>42916.460925925923</v>
      </c>
      <c r="B5051" s="43">
        <v>486511</v>
      </c>
      <c r="C5051" s="43" t="s">
        <v>40253</v>
      </c>
      <c r="D5051" s="43" t="s">
        <v>40252</v>
      </c>
      <c r="F5051" s="44">
        <v>300</v>
      </c>
      <c r="G5051" s="43" t="s">
        <v>34</v>
      </c>
      <c r="H5051" s="43" t="s">
        <v>112</v>
      </c>
      <c r="I5051" s="43" t="s">
        <v>48</v>
      </c>
      <c r="J5051" s="43" t="s">
        <v>48</v>
      </c>
      <c r="K5051" s="43" t="s">
        <v>38645</v>
      </c>
      <c r="L5051" s="43" t="s">
        <v>40254</v>
      </c>
      <c r="M5051" s="43" t="s">
        <v>40255</v>
      </c>
      <c r="N5051" t="e">
        <f>VLOOKUP(B5051,HIS退!B:F,5,FALSE)</f>
        <v>#N/A</v>
      </c>
      <c r="O5051" t="e">
        <f t="shared" si="159"/>
        <v>#N/A</v>
      </c>
      <c r="P5051" s="37" t="e">
        <f>VLOOKUP(C5051,微信退!Q:S,3,FALSE)</f>
        <v>#N/A</v>
      </c>
      <c r="Q5051" t="e">
        <f t="shared" si="160"/>
        <v>#N/A</v>
      </c>
    </row>
    <row r="5052" spans="1:17" hidden="1">
      <c r="A5052" s="56">
        <v>42916.461122685185</v>
      </c>
      <c r="B5052" s="43">
        <v>486516</v>
      </c>
      <c r="C5052" s="43" t="s">
        <v>40256</v>
      </c>
      <c r="D5052" s="43" t="s">
        <v>39904</v>
      </c>
      <c r="F5052" s="44">
        <v>50</v>
      </c>
      <c r="G5052" s="43" t="s">
        <v>34</v>
      </c>
      <c r="H5052" s="43" t="s">
        <v>112</v>
      </c>
      <c r="I5052" s="43" t="s">
        <v>48</v>
      </c>
      <c r="J5052" s="43" t="s">
        <v>48</v>
      </c>
      <c r="K5052" s="43" t="s">
        <v>38645</v>
      </c>
      <c r="L5052" s="43" t="s">
        <v>40257</v>
      </c>
      <c r="M5052" s="43" t="s">
        <v>40258</v>
      </c>
      <c r="N5052" t="e">
        <f>VLOOKUP(B5052,HIS退!B:F,5,FALSE)</f>
        <v>#N/A</v>
      </c>
      <c r="O5052" t="e">
        <f t="shared" si="159"/>
        <v>#N/A</v>
      </c>
      <c r="P5052" s="37" t="e">
        <f>VLOOKUP(C5052,微信退!Q:S,3,FALSE)</f>
        <v>#N/A</v>
      </c>
      <c r="Q5052" t="e">
        <f t="shared" si="160"/>
        <v>#N/A</v>
      </c>
    </row>
    <row r="5053" spans="1:17" hidden="1">
      <c r="A5053" s="56">
        <v>42916.461238425924</v>
      </c>
      <c r="B5053" s="43">
        <v>486522</v>
      </c>
      <c r="C5053" s="43" t="s">
        <v>40260</v>
      </c>
      <c r="D5053" s="43" t="s">
        <v>40259</v>
      </c>
      <c r="F5053" s="44">
        <v>2200</v>
      </c>
      <c r="G5053" s="43" t="s">
        <v>59</v>
      </c>
      <c r="H5053" s="43" t="s">
        <v>112</v>
      </c>
      <c r="I5053" s="43" t="s">
        <v>48</v>
      </c>
      <c r="J5053" s="43" t="s">
        <v>48</v>
      </c>
      <c r="K5053" s="43" t="s">
        <v>38645</v>
      </c>
      <c r="L5053" s="43" t="s">
        <v>40261</v>
      </c>
      <c r="M5053" s="43" t="s">
        <v>40262</v>
      </c>
      <c r="N5053" t="e">
        <f>VLOOKUP(B5053,HIS退!B:F,5,FALSE)</f>
        <v>#N/A</v>
      </c>
      <c r="O5053" t="e">
        <f t="shared" si="159"/>
        <v>#N/A</v>
      </c>
      <c r="P5053" s="37" t="e">
        <f>VLOOKUP(C5053,微信退!Q:S,3,FALSE)</f>
        <v>#N/A</v>
      </c>
      <c r="Q5053" t="e">
        <f t="shared" si="160"/>
        <v>#N/A</v>
      </c>
    </row>
    <row r="5054" spans="1:17" hidden="1">
      <c r="A5054" s="56">
        <v>42916.461689814816</v>
      </c>
      <c r="B5054" s="43">
        <v>486543</v>
      </c>
      <c r="C5054" s="43" t="s">
        <v>40263</v>
      </c>
      <c r="D5054" s="43" t="s">
        <v>39189</v>
      </c>
      <c r="F5054" s="44">
        <v>420</v>
      </c>
      <c r="G5054" s="43" t="s">
        <v>59</v>
      </c>
      <c r="H5054" s="43" t="s">
        <v>112</v>
      </c>
      <c r="I5054" s="43" t="s">
        <v>48</v>
      </c>
      <c r="J5054" s="43" t="s">
        <v>48</v>
      </c>
      <c r="K5054" s="43" t="s">
        <v>38645</v>
      </c>
      <c r="L5054" s="43" t="s">
        <v>40264</v>
      </c>
      <c r="M5054" s="43" t="s">
        <v>40265</v>
      </c>
      <c r="N5054" t="e">
        <f>VLOOKUP(B5054,HIS退!B:F,5,FALSE)</f>
        <v>#N/A</v>
      </c>
      <c r="O5054" t="e">
        <f t="shared" si="159"/>
        <v>#N/A</v>
      </c>
      <c r="P5054" s="37" t="e">
        <f>VLOOKUP(C5054,微信退!Q:S,3,FALSE)</f>
        <v>#N/A</v>
      </c>
      <c r="Q5054" t="e">
        <f t="shared" si="160"/>
        <v>#N/A</v>
      </c>
    </row>
    <row r="5055" spans="1:17" hidden="1">
      <c r="A5055" s="56">
        <v>42916.462488425925</v>
      </c>
      <c r="B5055" s="43">
        <v>486593</v>
      </c>
      <c r="C5055" s="43" t="s">
        <v>40267</v>
      </c>
      <c r="D5055" s="43" t="s">
        <v>40266</v>
      </c>
      <c r="F5055" s="44">
        <v>200</v>
      </c>
      <c r="G5055" s="43" t="s">
        <v>59</v>
      </c>
      <c r="H5055" s="43" t="s">
        <v>112</v>
      </c>
      <c r="I5055" s="43" t="s">
        <v>48</v>
      </c>
      <c r="J5055" s="43" t="s">
        <v>48</v>
      </c>
      <c r="K5055" s="43" t="s">
        <v>38645</v>
      </c>
      <c r="L5055" s="43" t="s">
        <v>40268</v>
      </c>
      <c r="M5055" s="43" t="s">
        <v>40269</v>
      </c>
      <c r="N5055" t="e">
        <f>VLOOKUP(B5055,HIS退!B:F,5,FALSE)</f>
        <v>#N/A</v>
      </c>
      <c r="O5055" t="e">
        <f t="shared" si="159"/>
        <v>#N/A</v>
      </c>
      <c r="P5055" s="37" t="e">
        <f>VLOOKUP(C5055,微信退!Q:S,3,FALSE)</f>
        <v>#N/A</v>
      </c>
      <c r="Q5055" t="e">
        <f t="shared" si="160"/>
        <v>#N/A</v>
      </c>
    </row>
    <row r="5056" spans="1:17" hidden="1">
      <c r="A5056" s="56">
        <v>42916.462858796294</v>
      </c>
      <c r="B5056" s="43">
        <v>486605</v>
      </c>
      <c r="C5056" s="43" t="s">
        <v>40271</v>
      </c>
      <c r="D5056" s="43" t="s">
        <v>40270</v>
      </c>
      <c r="F5056" s="44">
        <v>20</v>
      </c>
      <c r="G5056" s="43" t="s">
        <v>34</v>
      </c>
      <c r="H5056" s="43" t="s">
        <v>112</v>
      </c>
      <c r="I5056" s="43" t="s">
        <v>48</v>
      </c>
      <c r="J5056" s="43" t="s">
        <v>48</v>
      </c>
      <c r="K5056" s="43" t="s">
        <v>38645</v>
      </c>
      <c r="L5056" s="43" t="s">
        <v>40272</v>
      </c>
      <c r="M5056" s="43" t="s">
        <v>40273</v>
      </c>
      <c r="N5056" t="e">
        <f>VLOOKUP(B5056,HIS退!B:F,5,FALSE)</f>
        <v>#N/A</v>
      </c>
      <c r="O5056" t="e">
        <f t="shared" si="159"/>
        <v>#N/A</v>
      </c>
      <c r="P5056" s="37" t="e">
        <f>VLOOKUP(C5056,微信退!Q:S,3,FALSE)</f>
        <v>#N/A</v>
      </c>
      <c r="Q5056" t="e">
        <f t="shared" si="160"/>
        <v>#N/A</v>
      </c>
    </row>
    <row r="5057" spans="1:17" hidden="1">
      <c r="A5057" s="56">
        <v>42916.464490740742</v>
      </c>
      <c r="B5057" s="43">
        <v>486683</v>
      </c>
      <c r="C5057" s="43" t="s">
        <v>40275</v>
      </c>
      <c r="D5057" s="43" t="s">
        <v>40274</v>
      </c>
      <c r="F5057" s="44">
        <v>100</v>
      </c>
      <c r="G5057" s="43" t="s">
        <v>59</v>
      </c>
      <c r="H5057" s="43" t="s">
        <v>112</v>
      </c>
      <c r="I5057" s="43" t="s">
        <v>48</v>
      </c>
      <c r="J5057" s="43" t="s">
        <v>48</v>
      </c>
      <c r="K5057" s="43" t="s">
        <v>38645</v>
      </c>
      <c r="L5057" s="43" t="s">
        <v>40276</v>
      </c>
      <c r="M5057" s="43" t="s">
        <v>40277</v>
      </c>
      <c r="N5057" t="e">
        <f>VLOOKUP(B5057,HIS退!B:F,5,FALSE)</f>
        <v>#N/A</v>
      </c>
      <c r="O5057" t="e">
        <f t="shared" si="159"/>
        <v>#N/A</v>
      </c>
      <c r="P5057" s="37" t="e">
        <f>VLOOKUP(C5057,微信退!Q:S,3,FALSE)</f>
        <v>#N/A</v>
      </c>
      <c r="Q5057" t="e">
        <f t="shared" si="160"/>
        <v>#N/A</v>
      </c>
    </row>
    <row r="5058" spans="1:17" hidden="1">
      <c r="A5058" s="56">
        <v>42916.464745370373</v>
      </c>
      <c r="B5058" s="43">
        <v>486712</v>
      </c>
      <c r="C5058" s="43" t="s">
        <v>40279</v>
      </c>
      <c r="D5058" s="43" t="s">
        <v>40278</v>
      </c>
      <c r="F5058" s="44">
        <v>100</v>
      </c>
      <c r="G5058" s="43" t="s">
        <v>59</v>
      </c>
      <c r="H5058" s="43" t="s">
        <v>112</v>
      </c>
      <c r="I5058" s="43" t="s">
        <v>48</v>
      </c>
      <c r="J5058" s="43" t="s">
        <v>48</v>
      </c>
      <c r="K5058" s="43" t="s">
        <v>38645</v>
      </c>
      <c r="L5058" s="43" t="s">
        <v>40280</v>
      </c>
      <c r="M5058" s="43" t="s">
        <v>40281</v>
      </c>
      <c r="N5058" t="e">
        <f>VLOOKUP(B5058,HIS退!B:F,5,FALSE)</f>
        <v>#N/A</v>
      </c>
      <c r="O5058" t="e">
        <f t="shared" si="159"/>
        <v>#N/A</v>
      </c>
      <c r="P5058" s="37" t="e">
        <f>VLOOKUP(C5058,微信退!Q:S,3,FALSE)</f>
        <v>#N/A</v>
      </c>
      <c r="Q5058" t="e">
        <f t="shared" si="160"/>
        <v>#N/A</v>
      </c>
    </row>
    <row r="5059" spans="1:17" hidden="1">
      <c r="A5059" s="56">
        <v>42916.465370370373</v>
      </c>
      <c r="B5059" s="43">
        <v>486741</v>
      </c>
      <c r="C5059" s="43" t="s">
        <v>40283</v>
      </c>
      <c r="D5059" s="43" t="s">
        <v>40282</v>
      </c>
      <c r="F5059" s="44">
        <v>50</v>
      </c>
      <c r="G5059" s="43" t="s">
        <v>59</v>
      </c>
      <c r="H5059" s="43" t="s">
        <v>112</v>
      </c>
      <c r="I5059" s="43" t="s">
        <v>48</v>
      </c>
      <c r="J5059" s="43" t="s">
        <v>48</v>
      </c>
      <c r="K5059" s="43" t="s">
        <v>38645</v>
      </c>
      <c r="L5059" s="43" t="s">
        <v>40284</v>
      </c>
      <c r="M5059" s="43" t="s">
        <v>40285</v>
      </c>
      <c r="N5059" t="e">
        <f>VLOOKUP(B5059,HIS退!B:F,5,FALSE)</f>
        <v>#N/A</v>
      </c>
      <c r="O5059" t="e">
        <f t="shared" si="159"/>
        <v>#N/A</v>
      </c>
      <c r="P5059" s="37" t="e">
        <f>VLOOKUP(C5059,微信退!Q:S,3,FALSE)</f>
        <v>#N/A</v>
      </c>
      <c r="Q5059" t="e">
        <f t="shared" si="160"/>
        <v>#N/A</v>
      </c>
    </row>
    <row r="5060" spans="1:17" hidden="1">
      <c r="A5060" s="56">
        <v>42916.46665509259</v>
      </c>
      <c r="B5060" s="43">
        <v>486828</v>
      </c>
      <c r="C5060" s="43" t="s">
        <v>40287</v>
      </c>
      <c r="D5060" s="43" t="s">
        <v>40286</v>
      </c>
      <c r="F5060" s="44">
        <v>200</v>
      </c>
      <c r="G5060" s="43" t="s">
        <v>34</v>
      </c>
      <c r="H5060" s="43" t="s">
        <v>112</v>
      </c>
      <c r="I5060" s="43" t="s">
        <v>48</v>
      </c>
      <c r="J5060" s="43" t="s">
        <v>48</v>
      </c>
      <c r="K5060" s="43" t="s">
        <v>38645</v>
      </c>
      <c r="L5060" s="43" t="s">
        <v>40288</v>
      </c>
      <c r="M5060" s="43" t="s">
        <v>40289</v>
      </c>
      <c r="N5060" t="e">
        <f>VLOOKUP(B5060,HIS退!B:F,5,FALSE)</f>
        <v>#N/A</v>
      </c>
      <c r="O5060" t="e">
        <f t="shared" si="159"/>
        <v>#N/A</v>
      </c>
      <c r="P5060" s="37" t="e">
        <f>VLOOKUP(C5060,微信退!Q:S,3,FALSE)</f>
        <v>#N/A</v>
      </c>
      <c r="Q5060" t="e">
        <f t="shared" si="160"/>
        <v>#N/A</v>
      </c>
    </row>
    <row r="5061" spans="1:17" hidden="1">
      <c r="A5061" s="56">
        <v>42916.467719907407</v>
      </c>
      <c r="B5061" s="43">
        <v>486896</v>
      </c>
      <c r="C5061" s="43" t="s">
        <v>40291</v>
      </c>
      <c r="D5061" s="43" t="s">
        <v>40290</v>
      </c>
      <c r="F5061" s="44">
        <v>1000</v>
      </c>
      <c r="G5061" s="43" t="s">
        <v>59</v>
      </c>
      <c r="H5061" s="43" t="s">
        <v>112</v>
      </c>
      <c r="I5061" s="43" t="s">
        <v>48</v>
      </c>
      <c r="J5061" s="43" t="s">
        <v>48</v>
      </c>
      <c r="K5061" s="43" t="s">
        <v>38645</v>
      </c>
      <c r="L5061" s="43" t="s">
        <v>40292</v>
      </c>
      <c r="M5061" s="43" t="s">
        <v>40293</v>
      </c>
      <c r="N5061" t="e">
        <f>VLOOKUP(B5061,HIS退!B:F,5,FALSE)</f>
        <v>#N/A</v>
      </c>
      <c r="O5061" t="e">
        <f t="shared" si="159"/>
        <v>#N/A</v>
      </c>
      <c r="P5061" s="37" t="e">
        <f>VLOOKUP(C5061,微信退!Q:S,3,FALSE)</f>
        <v>#N/A</v>
      </c>
      <c r="Q5061" t="e">
        <f t="shared" si="160"/>
        <v>#N/A</v>
      </c>
    </row>
    <row r="5062" spans="1:17" hidden="1">
      <c r="A5062" s="56">
        <v>42916.468819444446</v>
      </c>
      <c r="B5062" s="43">
        <v>486956</v>
      </c>
      <c r="C5062" s="43" t="s">
        <v>40295</v>
      </c>
      <c r="D5062" s="43" t="s">
        <v>40294</v>
      </c>
      <c r="F5062" s="44">
        <v>20</v>
      </c>
      <c r="G5062" s="43" t="s">
        <v>34</v>
      </c>
      <c r="H5062" s="43" t="s">
        <v>112</v>
      </c>
      <c r="I5062" s="43" t="s">
        <v>48</v>
      </c>
      <c r="J5062" s="43" t="s">
        <v>48</v>
      </c>
      <c r="K5062" s="43" t="s">
        <v>38645</v>
      </c>
      <c r="L5062" s="43" t="s">
        <v>40296</v>
      </c>
      <c r="M5062" s="43" t="s">
        <v>40297</v>
      </c>
      <c r="N5062" t="e">
        <f>VLOOKUP(B5062,HIS退!B:F,5,FALSE)</f>
        <v>#N/A</v>
      </c>
      <c r="O5062" t="e">
        <f t="shared" si="159"/>
        <v>#N/A</v>
      </c>
      <c r="P5062" s="37" t="e">
        <f>VLOOKUP(C5062,微信退!Q:S,3,FALSE)</f>
        <v>#N/A</v>
      </c>
      <c r="Q5062" t="e">
        <f t="shared" si="160"/>
        <v>#N/A</v>
      </c>
    </row>
    <row r="5063" spans="1:17" hidden="1">
      <c r="A5063" s="56">
        <v>42916.469236111108</v>
      </c>
      <c r="B5063" s="43">
        <v>486992</v>
      </c>
      <c r="C5063" s="43" t="s">
        <v>40299</v>
      </c>
      <c r="D5063" s="43" t="s">
        <v>40298</v>
      </c>
      <c r="F5063" s="44">
        <v>10</v>
      </c>
      <c r="G5063" s="43" t="s">
        <v>59</v>
      </c>
      <c r="H5063" s="43" t="s">
        <v>112</v>
      </c>
      <c r="I5063" s="43" t="s">
        <v>48</v>
      </c>
      <c r="J5063" s="43" t="s">
        <v>48</v>
      </c>
      <c r="K5063" s="43" t="s">
        <v>38645</v>
      </c>
      <c r="L5063" s="43" t="s">
        <v>40300</v>
      </c>
      <c r="M5063" s="43" t="s">
        <v>40301</v>
      </c>
      <c r="N5063" t="e">
        <f>VLOOKUP(B5063,HIS退!B:F,5,FALSE)</f>
        <v>#N/A</v>
      </c>
      <c r="O5063" t="e">
        <f t="shared" si="159"/>
        <v>#N/A</v>
      </c>
      <c r="P5063" s="37" t="e">
        <f>VLOOKUP(C5063,微信退!Q:S,3,FALSE)</f>
        <v>#N/A</v>
      </c>
      <c r="Q5063" t="e">
        <f t="shared" si="160"/>
        <v>#N/A</v>
      </c>
    </row>
    <row r="5064" spans="1:17" hidden="1">
      <c r="A5064" s="56">
        <v>42916.469513888886</v>
      </c>
      <c r="B5064" s="43">
        <v>487030</v>
      </c>
      <c r="C5064" s="43" t="s">
        <v>40303</v>
      </c>
      <c r="D5064" s="43" t="s">
        <v>40302</v>
      </c>
      <c r="F5064" s="44">
        <v>820</v>
      </c>
      <c r="G5064" s="43" t="s">
        <v>59</v>
      </c>
      <c r="H5064" s="43" t="s">
        <v>112</v>
      </c>
      <c r="I5064" s="43" t="s">
        <v>48</v>
      </c>
      <c r="J5064" s="43" t="s">
        <v>48</v>
      </c>
      <c r="K5064" s="43" t="s">
        <v>38645</v>
      </c>
      <c r="L5064" s="43" t="s">
        <v>40304</v>
      </c>
      <c r="M5064" s="43" t="s">
        <v>40305</v>
      </c>
      <c r="N5064" t="e">
        <f>VLOOKUP(B5064,HIS退!B:F,5,FALSE)</f>
        <v>#N/A</v>
      </c>
      <c r="O5064" t="e">
        <f t="shared" si="159"/>
        <v>#N/A</v>
      </c>
      <c r="P5064" s="37" t="e">
        <f>VLOOKUP(C5064,微信退!Q:S,3,FALSE)</f>
        <v>#N/A</v>
      </c>
      <c r="Q5064" t="e">
        <f t="shared" si="160"/>
        <v>#N/A</v>
      </c>
    </row>
    <row r="5065" spans="1:17" hidden="1">
      <c r="A5065" s="56">
        <v>42916.469953703701</v>
      </c>
      <c r="B5065" s="43">
        <v>487021</v>
      </c>
      <c r="C5065" s="43" t="s">
        <v>40307</v>
      </c>
      <c r="D5065" s="43" t="s">
        <v>40306</v>
      </c>
      <c r="F5065" s="44">
        <v>735</v>
      </c>
      <c r="G5065" s="43" t="s">
        <v>34</v>
      </c>
      <c r="H5065" s="43" t="s">
        <v>112</v>
      </c>
      <c r="I5065" s="43" t="s">
        <v>48</v>
      </c>
      <c r="J5065" s="43" t="s">
        <v>48</v>
      </c>
      <c r="K5065" s="43" t="s">
        <v>38645</v>
      </c>
      <c r="L5065" s="43" t="s">
        <v>40308</v>
      </c>
      <c r="M5065" s="43" t="s">
        <v>40309</v>
      </c>
      <c r="N5065" t="e">
        <f>VLOOKUP(B5065,HIS退!B:F,5,FALSE)</f>
        <v>#N/A</v>
      </c>
      <c r="O5065" t="e">
        <f t="shared" ref="O5065:O5128" si="161">IF(N5065=F5065*-1,"",1)</f>
        <v>#N/A</v>
      </c>
      <c r="P5065" s="37" t="e">
        <f>VLOOKUP(C5065,微信退!Q:S,3,FALSE)</f>
        <v>#N/A</v>
      </c>
      <c r="Q5065" t="e">
        <f t="shared" ref="Q5065:Q5128" si="162">IF(P5065=F5065,"",1)</f>
        <v>#N/A</v>
      </c>
    </row>
    <row r="5066" spans="1:17" hidden="1">
      <c r="A5066" s="56">
        <v>42916.47</v>
      </c>
      <c r="B5066" s="43">
        <v>487022</v>
      </c>
      <c r="C5066" s="43" t="s">
        <v>40311</v>
      </c>
      <c r="D5066" s="43" t="s">
        <v>40310</v>
      </c>
      <c r="F5066" s="44">
        <v>500</v>
      </c>
      <c r="G5066" s="43" t="s">
        <v>59</v>
      </c>
      <c r="H5066" s="43" t="s">
        <v>112</v>
      </c>
      <c r="I5066" s="43" t="s">
        <v>48</v>
      </c>
      <c r="J5066" s="43" t="s">
        <v>48</v>
      </c>
      <c r="K5066" s="43" t="s">
        <v>38645</v>
      </c>
      <c r="L5066" s="43" t="s">
        <v>40312</v>
      </c>
      <c r="M5066" s="43" t="s">
        <v>40313</v>
      </c>
      <c r="N5066" t="e">
        <f>VLOOKUP(B5066,HIS退!B:F,5,FALSE)</f>
        <v>#N/A</v>
      </c>
      <c r="O5066" t="e">
        <f t="shared" si="161"/>
        <v>#N/A</v>
      </c>
      <c r="P5066" s="37" t="e">
        <f>VLOOKUP(C5066,微信退!Q:S,3,FALSE)</f>
        <v>#N/A</v>
      </c>
      <c r="Q5066" t="e">
        <f t="shared" si="162"/>
        <v>#N/A</v>
      </c>
    </row>
    <row r="5067" spans="1:17" hidden="1">
      <c r="A5067" s="56">
        <v>42916.470104166663</v>
      </c>
      <c r="B5067" s="43">
        <v>487069</v>
      </c>
      <c r="C5067" s="43" t="s">
        <v>40315</v>
      </c>
      <c r="D5067" s="43" t="s">
        <v>40314</v>
      </c>
      <c r="F5067" s="44">
        <v>10</v>
      </c>
      <c r="G5067" s="43" t="s">
        <v>34</v>
      </c>
      <c r="H5067" s="43" t="s">
        <v>112</v>
      </c>
      <c r="I5067" s="43" t="s">
        <v>48</v>
      </c>
      <c r="J5067" s="43" t="s">
        <v>48</v>
      </c>
      <c r="K5067" s="43" t="s">
        <v>38645</v>
      </c>
      <c r="L5067" s="43" t="s">
        <v>40316</v>
      </c>
      <c r="M5067" s="43" t="s">
        <v>40317</v>
      </c>
      <c r="N5067" t="e">
        <f>VLOOKUP(B5067,HIS退!B:F,5,FALSE)</f>
        <v>#N/A</v>
      </c>
      <c r="O5067" t="e">
        <f t="shared" si="161"/>
        <v>#N/A</v>
      </c>
      <c r="P5067" s="37" t="e">
        <f>VLOOKUP(C5067,微信退!Q:S,3,FALSE)</f>
        <v>#N/A</v>
      </c>
      <c r="Q5067" t="e">
        <f t="shared" si="162"/>
        <v>#N/A</v>
      </c>
    </row>
    <row r="5068" spans="1:17" hidden="1">
      <c r="A5068" s="56">
        <v>42916.47078703704</v>
      </c>
      <c r="B5068" s="43">
        <v>487077</v>
      </c>
      <c r="C5068" s="43" t="s">
        <v>40318</v>
      </c>
      <c r="D5068" s="43" t="s">
        <v>38419</v>
      </c>
      <c r="F5068" s="44">
        <v>20</v>
      </c>
      <c r="G5068" s="43" t="s">
        <v>59</v>
      </c>
      <c r="H5068" s="43" t="s">
        <v>112</v>
      </c>
      <c r="I5068" s="43" t="s">
        <v>48</v>
      </c>
      <c r="J5068" s="43" t="s">
        <v>48</v>
      </c>
      <c r="K5068" s="43" t="s">
        <v>38645</v>
      </c>
      <c r="L5068" s="43" t="s">
        <v>40319</v>
      </c>
      <c r="M5068" s="43" t="s">
        <v>40320</v>
      </c>
      <c r="N5068" t="e">
        <f>VLOOKUP(B5068,HIS退!B:F,5,FALSE)</f>
        <v>#N/A</v>
      </c>
      <c r="O5068" t="e">
        <f t="shared" si="161"/>
        <v>#N/A</v>
      </c>
      <c r="P5068" s="37" t="e">
        <f>VLOOKUP(C5068,微信退!Q:S,3,FALSE)</f>
        <v>#N/A</v>
      </c>
      <c r="Q5068" t="e">
        <f t="shared" si="162"/>
        <v>#N/A</v>
      </c>
    </row>
    <row r="5069" spans="1:17" hidden="1">
      <c r="A5069" s="56">
        <v>42916.471226851849</v>
      </c>
      <c r="B5069" s="43">
        <v>487100</v>
      </c>
      <c r="C5069" s="43" t="s">
        <v>40321</v>
      </c>
      <c r="D5069" s="43" t="s">
        <v>38437</v>
      </c>
      <c r="F5069" s="44">
        <v>300</v>
      </c>
      <c r="G5069" s="43" t="s">
        <v>59</v>
      </c>
      <c r="H5069" s="43" t="s">
        <v>112</v>
      </c>
      <c r="I5069" s="43" t="s">
        <v>48</v>
      </c>
      <c r="J5069" s="43" t="s">
        <v>48</v>
      </c>
      <c r="K5069" s="43" t="s">
        <v>38645</v>
      </c>
      <c r="L5069" s="43" t="s">
        <v>40322</v>
      </c>
      <c r="M5069" s="43" t="s">
        <v>40323</v>
      </c>
      <c r="N5069" t="e">
        <f>VLOOKUP(B5069,HIS退!B:F,5,FALSE)</f>
        <v>#N/A</v>
      </c>
      <c r="O5069" t="e">
        <f t="shared" si="161"/>
        <v>#N/A</v>
      </c>
      <c r="P5069" s="37" t="e">
        <f>VLOOKUP(C5069,微信退!Q:S,3,FALSE)</f>
        <v>#N/A</v>
      </c>
      <c r="Q5069" t="e">
        <f t="shared" si="162"/>
        <v>#N/A</v>
      </c>
    </row>
    <row r="5070" spans="1:17" hidden="1">
      <c r="A5070" s="56">
        <v>42916.47148148148</v>
      </c>
      <c r="B5070" s="43">
        <v>487111</v>
      </c>
      <c r="C5070" s="43" t="s">
        <v>40325</v>
      </c>
      <c r="D5070" s="43" t="s">
        <v>40324</v>
      </c>
      <c r="F5070" s="44">
        <v>10</v>
      </c>
      <c r="G5070" s="43" t="s">
        <v>34</v>
      </c>
      <c r="H5070" s="43" t="s">
        <v>112</v>
      </c>
      <c r="I5070" s="43" t="s">
        <v>48</v>
      </c>
      <c r="J5070" s="43" t="s">
        <v>48</v>
      </c>
      <c r="K5070" s="43" t="s">
        <v>38645</v>
      </c>
      <c r="L5070" s="43" t="s">
        <v>40326</v>
      </c>
      <c r="M5070" s="43" t="s">
        <v>40327</v>
      </c>
      <c r="N5070" t="e">
        <f>VLOOKUP(B5070,HIS退!B:F,5,FALSE)</f>
        <v>#N/A</v>
      </c>
      <c r="O5070" t="e">
        <f t="shared" si="161"/>
        <v>#N/A</v>
      </c>
      <c r="P5070" s="37" t="e">
        <f>VLOOKUP(C5070,微信退!Q:S,3,FALSE)</f>
        <v>#N/A</v>
      </c>
      <c r="Q5070" t="e">
        <f t="shared" si="162"/>
        <v>#N/A</v>
      </c>
    </row>
    <row r="5071" spans="1:17" hidden="1">
      <c r="A5071" s="56">
        <v>42916.472118055557</v>
      </c>
      <c r="B5071" s="43">
        <v>487149</v>
      </c>
      <c r="C5071" s="43" t="s">
        <v>40329</v>
      </c>
      <c r="D5071" s="43" t="s">
        <v>40328</v>
      </c>
      <c r="F5071" s="44">
        <v>20</v>
      </c>
      <c r="G5071" s="43" t="s">
        <v>34</v>
      </c>
      <c r="H5071" s="43" t="s">
        <v>112</v>
      </c>
      <c r="I5071" s="43" t="s">
        <v>48</v>
      </c>
      <c r="J5071" s="43" t="s">
        <v>48</v>
      </c>
      <c r="K5071" s="43" t="s">
        <v>38645</v>
      </c>
      <c r="L5071" s="43" t="s">
        <v>40330</v>
      </c>
      <c r="M5071" s="43" t="s">
        <v>40331</v>
      </c>
      <c r="N5071" t="e">
        <f>VLOOKUP(B5071,HIS退!B:F,5,FALSE)</f>
        <v>#N/A</v>
      </c>
      <c r="O5071" t="e">
        <f t="shared" si="161"/>
        <v>#N/A</v>
      </c>
      <c r="P5071" s="37" t="e">
        <f>VLOOKUP(C5071,微信退!Q:S,3,FALSE)</f>
        <v>#N/A</v>
      </c>
      <c r="Q5071" t="e">
        <f t="shared" si="162"/>
        <v>#N/A</v>
      </c>
    </row>
    <row r="5072" spans="1:17" hidden="1">
      <c r="A5072" s="56">
        <v>42916.472569444442</v>
      </c>
      <c r="B5072" s="43">
        <v>487166</v>
      </c>
      <c r="C5072" s="43" t="s">
        <v>40333</v>
      </c>
      <c r="D5072" s="43" t="s">
        <v>40332</v>
      </c>
      <c r="F5072" s="44">
        <v>500</v>
      </c>
      <c r="G5072" s="43" t="s">
        <v>34</v>
      </c>
      <c r="H5072" s="43" t="s">
        <v>112</v>
      </c>
      <c r="I5072" s="43" t="s">
        <v>48</v>
      </c>
      <c r="J5072" s="43" t="s">
        <v>48</v>
      </c>
      <c r="K5072" s="43" t="s">
        <v>38645</v>
      </c>
      <c r="L5072" s="43" t="s">
        <v>40334</v>
      </c>
      <c r="M5072" s="43" t="s">
        <v>40335</v>
      </c>
      <c r="N5072" t="e">
        <f>VLOOKUP(B5072,HIS退!B:F,5,FALSE)</f>
        <v>#N/A</v>
      </c>
      <c r="O5072" t="e">
        <f t="shared" si="161"/>
        <v>#N/A</v>
      </c>
      <c r="P5072" s="37" t="e">
        <f>VLOOKUP(C5072,微信退!Q:S,3,FALSE)</f>
        <v>#N/A</v>
      </c>
      <c r="Q5072" t="e">
        <f t="shared" si="162"/>
        <v>#N/A</v>
      </c>
    </row>
    <row r="5073" spans="1:17" hidden="1">
      <c r="A5073" s="56">
        <v>42916.47283564815</v>
      </c>
      <c r="B5073" s="43">
        <v>487187</v>
      </c>
      <c r="C5073" s="43" t="s">
        <v>40336</v>
      </c>
      <c r="D5073" s="43" t="s">
        <v>40109</v>
      </c>
      <c r="F5073" s="44">
        <v>100</v>
      </c>
      <c r="G5073" s="43" t="s">
        <v>34</v>
      </c>
      <c r="H5073" s="43" t="s">
        <v>112</v>
      </c>
      <c r="I5073" s="43" t="s">
        <v>48</v>
      </c>
      <c r="J5073" s="43" t="s">
        <v>48</v>
      </c>
      <c r="K5073" s="43" t="s">
        <v>38645</v>
      </c>
      <c r="L5073" s="43" t="s">
        <v>40337</v>
      </c>
      <c r="M5073" s="43" t="s">
        <v>40338</v>
      </c>
      <c r="N5073" t="e">
        <f>VLOOKUP(B5073,HIS退!B:F,5,FALSE)</f>
        <v>#N/A</v>
      </c>
      <c r="O5073" t="e">
        <f t="shared" si="161"/>
        <v>#N/A</v>
      </c>
      <c r="P5073" s="37" t="e">
        <f>VLOOKUP(C5073,微信退!Q:S,3,FALSE)</f>
        <v>#N/A</v>
      </c>
      <c r="Q5073" t="e">
        <f t="shared" si="162"/>
        <v>#N/A</v>
      </c>
    </row>
    <row r="5074" spans="1:17" hidden="1">
      <c r="A5074" s="56">
        <v>42916.472962962966</v>
      </c>
      <c r="B5074" s="43">
        <v>487177</v>
      </c>
      <c r="C5074" s="43" t="s">
        <v>40340</v>
      </c>
      <c r="D5074" s="43" t="s">
        <v>40339</v>
      </c>
      <c r="F5074" s="44">
        <v>20</v>
      </c>
      <c r="G5074" s="43" t="s">
        <v>59</v>
      </c>
      <c r="H5074" s="43" t="s">
        <v>112</v>
      </c>
      <c r="I5074" s="43" t="s">
        <v>48</v>
      </c>
      <c r="J5074" s="43" t="s">
        <v>48</v>
      </c>
      <c r="K5074" s="43" t="s">
        <v>38645</v>
      </c>
      <c r="L5074" s="43" t="s">
        <v>40341</v>
      </c>
      <c r="M5074" s="43" t="s">
        <v>40342</v>
      </c>
      <c r="N5074" t="e">
        <f>VLOOKUP(B5074,HIS退!B:F,5,FALSE)</f>
        <v>#N/A</v>
      </c>
      <c r="O5074" t="e">
        <f t="shared" si="161"/>
        <v>#N/A</v>
      </c>
      <c r="P5074" s="37" t="e">
        <f>VLOOKUP(C5074,微信退!Q:S,3,FALSE)</f>
        <v>#N/A</v>
      </c>
      <c r="Q5074" t="e">
        <f t="shared" si="162"/>
        <v>#N/A</v>
      </c>
    </row>
    <row r="5075" spans="1:17" hidden="1">
      <c r="A5075" s="56">
        <v>42916.473043981481</v>
      </c>
      <c r="B5075" s="43">
        <v>487180</v>
      </c>
      <c r="C5075" s="43" t="s">
        <v>40344</v>
      </c>
      <c r="D5075" s="43" t="s">
        <v>40343</v>
      </c>
      <c r="F5075" s="44">
        <v>400</v>
      </c>
      <c r="G5075" s="43" t="s">
        <v>59</v>
      </c>
      <c r="H5075" s="43" t="s">
        <v>112</v>
      </c>
      <c r="I5075" s="43" t="s">
        <v>48</v>
      </c>
      <c r="J5075" s="43" t="s">
        <v>48</v>
      </c>
      <c r="K5075" s="43" t="s">
        <v>38645</v>
      </c>
      <c r="L5075" s="43" t="s">
        <v>40345</v>
      </c>
      <c r="M5075" s="43" t="s">
        <v>40346</v>
      </c>
      <c r="N5075" t="e">
        <f>VLOOKUP(B5075,HIS退!B:F,5,FALSE)</f>
        <v>#N/A</v>
      </c>
      <c r="O5075" t="e">
        <f t="shared" si="161"/>
        <v>#N/A</v>
      </c>
      <c r="P5075" s="37" t="e">
        <f>VLOOKUP(C5075,微信退!Q:S,3,FALSE)</f>
        <v>#N/A</v>
      </c>
      <c r="Q5075" t="e">
        <f t="shared" si="162"/>
        <v>#N/A</v>
      </c>
    </row>
    <row r="5076" spans="1:17" hidden="1">
      <c r="A5076" s="56">
        <v>42916.473657407405</v>
      </c>
      <c r="B5076" s="43">
        <v>487218</v>
      </c>
      <c r="C5076" s="43" t="s">
        <v>40348</v>
      </c>
      <c r="D5076" s="43" t="s">
        <v>40347</v>
      </c>
      <c r="F5076" s="44">
        <v>1000</v>
      </c>
      <c r="G5076" s="43" t="s">
        <v>34</v>
      </c>
      <c r="H5076" s="43" t="s">
        <v>112</v>
      </c>
      <c r="I5076" s="43" t="s">
        <v>48</v>
      </c>
      <c r="J5076" s="43" t="s">
        <v>48</v>
      </c>
      <c r="K5076" s="43" t="s">
        <v>38645</v>
      </c>
      <c r="L5076" s="43" t="s">
        <v>40349</v>
      </c>
      <c r="M5076" s="43" t="s">
        <v>40350</v>
      </c>
      <c r="N5076" t="e">
        <f>VLOOKUP(B5076,HIS退!B:F,5,FALSE)</f>
        <v>#N/A</v>
      </c>
      <c r="O5076" t="e">
        <f t="shared" si="161"/>
        <v>#N/A</v>
      </c>
      <c r="P5076" s="37" t="e">
        <f>VLOOKUP(C5076,微信退!Q:S,3,FALSE)</f>
        <v>#N/A</v>
      </c>
      <c r="Q5076" t="e">
        <f t="shared" si="162"/>
        <v>#N/A</v>
      </c>
    </row>
    <row r="5077" spans="1:17" hidden="1">
      <c r="A5077" s="56">
        <v>42916.473946759259</v>
      </c>
      <c r="B5077" s="43">
        <v>487216</v>
      </c>
      <c r="C5077" s="43" t="s">
        <v>40351</v>
      </c>
      <c r="D5077" s="43" t="s">
        <v>40109</v>
      </c>
      <c r="F5077" s="44">
        <v>200</v>
      </c>
      <c r="G5077" s="43" t="s">
        <v>34</v>
      </c>
      <c r="H5077" s="43" t="s">
        <v>112</v>
      </c>
      <c r="I5077" s="43" t="s">
        <v>48</v>
      </c>
      <c r="J5077" s="43" t="s">
        <v>48</v>
      </c>
      <c r="K5077" s="43" t="s">
        <v>38645</v>
      </c>
      <c r="L5077" s="43" t="s">
        <v>40352</v>
      </c>
      <c r="M5077" s="43" t="s">
        <v>40353</v>
      </c>
      <c r="N5077" t="e">
        <f>VLOOKUP(B5077,HIS退!B:F,5,FALSE)</f>
        <v>#N/A</v>
      </c>
      <c r="O5077" t="e">
        <f t="shared" si="161"/>
        <v>#N/A</v>
      </c>
      <c r="P5077" s="37" t="e">
        <f>VLOOKUP(C5077,微信退!Q:S,3,FALSE)</f>
        <v>#N/A</v>
      </c>
      <c r="Q5077" t="e">
        <f t="shared" si="162"/>
        <v>#N/A</v>
      </c>
    </row>
    <row r="5078" spans="1:17" hidden="1">
      <c r="A5078" s="56">
        <v>42916.474039351851</v>
      </c>
      <c r="B5078" s="43">
        <v>487232</v>
      </c>
      <c r="C5078" s="43" t="s">
        <v>40355</v>
      </c>
      <c r="D5078" s="43" t="s">
        <v>40354</v>
      </c>
      <c r="F5078" s="44">
        <v>300</v>
      </c>
      <c r="G5078" s="43" t="s">
        <v>59</v>
      </c>
      <c r="H5078" s="43" t="s">
        <v>112</v>
      </c>
      <c r="I5078" s="43" t="s">
        <v>48</v>
      </c>
      <c r="J5078" s="43" t="s">
        <v>48</v>
      </c>
      <c r="K5078" s="43" t="s">
        <v>38645</v>
      </c>
      <c r="L5078" s="43" t="s">
        <v>40356</v>
      </c>
      <c r="M5078" s="43" t="s">
        <v>40357</v>
      </c>
      <c r="N5078" t="e">
        <f>VLOOKUP(B5078,HIS退!B:F,5,FALSE)</f>
        <v>#N/A</v>
      </c>
      <c r="O5078" t="e">
        <f t="shared" si="161"/>
        <v>#N/A</v>
      </c>
      <c r="P5078" s="37" t="e">
        <f>VLOOKUP(C5078,微信退!Q:S,3,FALSE)</f>
        <v>#N/A</v>
      </c>
      <c r="Q5078" t="e">
        <f t="shared" si="162"/>
        <v>#N/A</v>
      </c>
    </row>
    <row r="5079" spans="1:17" hidden="1">
      <c r="A5079" s="56">
        <v>42916.474618055552</v>
      </c>
      <c r="B5079" s="43">
        <v>487250</v>
      </c>
      <c r="C5079" s="43" t="s">
        <v>40358</v>
      </c>
      <c r="D5079" s="43" t="s">
        <v>40181</v>
      </c>
      <c r="F5079" s="44">
        <v>250</v>
      </c>
      <c r="G5079" s="43" t="s">
        <v>59</v>
      </c>
      <c r="H5079" s="43" t="s">
        <v>112</v>
      </c>
      <c r="I5079" s="43" t="s">
        <v>48</v>
      </c>
      <c r="J5079" s="43" t="s">
        <v>48</v>
      </c>
      <c r="K5079" s="43" t="s">
        <v>38645</v>
      </c>
      <c r="L5079" s="43" t="s">
        <v>40359</v>
      </c>
      <c r="M5079" s="43" t="s">
        <v>40360</v>
      </c>
      <c r="N5079" t="e">
        <f>VLOOKUP(B5079,HIS退!B:F,5,FALSE)</f>
        <v>#N/A</v>
      </c>
      <c r="O5079" t="e">
        <f t="shared" si="161"/>
        <v>#N/A</v>
      </c>
      <c r="P5079" s="37" t="e">
        <f>VLOOKUP(C5079,微信退!Q:S,3,FALSE)</f>
        <v>#N/A</v>
      </c>
      <c r="Q5079" t="e">
        <f t="shared" si="162"/>
        <v>#N/A</v>
      </c>
    </row>
    <row r="5080" spans="1:17" hidden="1">
      <c r="A5080" s="56">
        <v>42916.474652777775</v>
      </c>
      <c r="B5080" s="43">
        <v>487245</v>
      </c>
      <c r="C5080" s="43" t="s">
        <v>40361</v>
      </c>
      <c r="D5080" s="43" t="s">
        <v>40278</v>
      </c>
      <c r="F5080" s="44">
        <v>200</v>
      </c>
      <c r="G5080" s="43" t="s">
        <v>59</v>
      </c>
      <c r="H5080" s="43" t="s">
        <v>112</v>
      </c>
      <c r="I5080" s="43" t="s">
        <v>48</v>
      </c>
      <c r="J5080" s="43" t="s">
        <v>48</v>
      </c>
      <c r="K5080" s="43" t="s">
        <v>38645</v>
      </c>
      <c r="L5080" s="43" t="s">
        <v>40362</v>
      </c>
      <c r="M5080" s="43" t="s">
        <v>40363</v>
      </c>
      <c r="N5080" t="e">
        <f>VLOOKUP(B5080,HIS退!B:F,5,FALSE)</f>
        <v>#N/A</v>
      </c>
      <c r="O5080" t="e">
        <f t="shared" si="161"/>
        <v>#N/A</v>
      </c>
      <c r="P5080" s="37" t="e">
        <f>VLOOKUP(C5080,微信退!Q:S,3,FALSE)</f>
        <v>#N/A</v>
      </c>
      <c r="Q5080" t="e">
        <f t="shared" si="162"/>
        <v>#N/A</v>
      </c>
    </row>
    <row r="5081" spans="1:17" hidden="1">
      <c r="A5081" s="56">
        <v>42916.474907407406</v>
      </c>
      <c r="B5081" s="43">
        <v>487258</v>
      </c>
      <c r="C5081" s="43" t="s">
        <v>40364</v>
      </c>
      <c r="D5081" s="43" t="s">
        <v>40278</v>
      </c>
      <c r="F5081" s="44">
        <v>100</v>
      </c>
      <c r="G5081" s="43" t="s">
        <v>59</v>
      </c>
      <c r="H5081" s="43" t="s">
        <v>112</v>
      </c>
      <c r="I5081" s="43" t="s">
        <v>48</v>
      </c>
      <c r="J5081" s="43" t="s">
        <v>48</v>
      </c>
      <c r="K5081" s="43" t="s">
        <v>38645</v>
      </c>
      <c r="L5081" s="43" t="s">
        <v>40365</v>
      </c>
      <c r="M5081" s="43" t="s">
        <v>40366</v>
      </c>
      <c r="N5081" t="e">
        <f>VLOOKUP(B5081,HIS退!B:F,5,FALSE)</f>
        <v>#N/A</v>
      </c>
      <c r="O5081" t="e">
        <f t="shared" si="161"/>
        <v>#N/A</v>
      </c>
      <c r="P5081" s="37" t="e">
        <f>VLOOKUP(C5081,微信退!Q:S,3,FALSE)</f>
        <v>#N/A</v>
      </c>
      <c r="Q5081" t="e">
        <f t="shared" si="162"/>
        <v>#N/A</v>
      </c>
    </row>
    <row r="5082" spans="1:17" hidden="1">
      <c r="A5082" s="56">
        <v>42916.475393518522</v>
      </c>
      <c r="B5082" s="43">
        <v>487285</v>
      </c>
      <c r="C5082" s="43" t="s">
        <v>40367</v>
      </c>
      <c r="D5082" s="43" t="s">
        <v>38428</v>
      </c>
      <c r="F5082" s="44">
        <v>400</v>
      </c>
      <c r="G5082" s="43" t="s">
        <v>59</v>
      </c>
      <c r="H5082" s="43" t="s">
        <v>112</v>
      </c>
      <c r="I5082" s="43" t="s">
        <v>48</v>
      </c>
      <c r="J5082" s="43" t="s">
        <v>48</v>
      </c>
      <c r="K5082" s="43" t="s">
        <v>38645</v>
      </c>
      <c r="L5082" s="43" t="s">
        <v>40368</v>
      </c>
      <c r="M5082" s="43" t="s">
        <v>40369</v>
      </c>
      <c r="N5082" t="e">
        <f>VLOOKUP(B5082,HIS退!B:F,5,FALSE)</f>
        <v>#N/A</v>
      </c>
      <c r="O5082" t="e">
        <f t="shared" si="161"/>
        <v>#N/A</v>
      </c>
      <c r="P5082" s="37" t="e">
        <f>VLOOKUP(C5082,微信退!Q:S,3,FALSE)</f>
        <v>#N/A</v>
      </c>
      <c r="Q5082" t="e">
        <f t="shared" si="162"/>
        <v>#N/A</v>
      </c>
    </row>
    <row r="5083" spans="1:17" hidden="1">
      <c r="A5083" s="56">
        <v>42916.476435185185</v>
      </c>
      <c r="B5083" s="43">
        <v>487337</v>
      </c>
      <c r="C5083" s="43" t="s">
        <v>40370</v>
      </c>
      <c r="D5083" s="43" t="s">
        <v>39858</v>
      </c>
      <c r="F5083" s="44">
        <v>85</v>
      </c>
      <c r="G5083" s="43" t="s">
        <v>59</v>
      </c>
      <c r="H5083" s="43" t="s">
        <v>112</v>
      </c>
      <c r="I5083" s="43" t="s">
        <v>48</v>
      </c>
      <c r="J5083" s="43" t="s">
        <v>48</v>
      </c>
      <c r="K5083" s="43" t="s">
        <v>38645</v>
      </c>
      <c r="L5083" s="43" t="s">
        <v>40371</v>
      </c>
      <c r="M5083" s="43" t="s">
        <v>40372</v>
      </c>
      <c r="N5083" t="e">
        <f>VLOOKUP(B5083,HIS退!B:F,5,FALSE)</f>
        <v>#N/A</v>
      </c>
      <c r="O5083" t="e">
        <f t="shared" si="161"/>
        <v>#N/A</v>
      </c>
      <c r="P5083" s="37" t="e">
        <f>VLOOKUP(C5083,微信退!Q:S,3,FALSE)</f>
        <v>#N/A</v>
      </c>
      <c r="Q5083" t="e">
        <f t="shared" si="162"/>
        <v>#N/A</v>
      </c>
    </row>
    <row r="5084" spans="1:17" hidden="1">
      <c r="A5084" s="56">
        <v>42916.476851851854</v>
      </c>
      <c r="B5084" s="43">
        <v>487392</v>
      </c>
      <c r="C5084" s="43" t="s">
        <v>40374</v>
      </c>
      <c r="D5084" s="43" t="s">
        <v>40373</v>
      </c>
      <c r="F5084" s="44">
        <v>100</v>
      </c>
      <c r="G5084" s="43" t="s">
        <v>34</v>
      </c>
      <c r="H5084" s="43" t="s">
        <v>112</v>
      </c>
      <c r="I5084" s="43" t="s">
        <v>48</v>
      </c>
      <c r="J5084" s="43" t="s">
        <v>48</v>
      </c>
      <c r="K5084" s="43" t="s">
        <v>38645</v>
      </c>
      <c r="L5084" s="43" t="s">
        <v>40375</v>
      </c>
      <c r="M5084" s="43" t="s">
        <v>40376</v>
      </c>
      <c r="N5084" t="e">
        <f>VLOOKUP(B5084,HIS退!B:F,5,FALSE)</f>
        <v>#N/A</v>
      </c>
      <c r="O5084" t="e">
        <f t="shared" si="161"/>
        <v>#N/A</v>
      </c>
      <c r="P5084" s="37" t="e">
        <f>VLOOKUP(C5084,微信退!Q:S,3,FALSE)</f>
        <v>#N/A</v>
      </c>
      <c r="Q5084" t="e">
        <f t="shared" si="162"/>
        <v>#N/A</v>
      </c>
    </row>
    <row r="5085" spans="1:17" hidden="1">
      <c r="A5085" s="56">
        <v>42916.477546296293</v>
      </c>
      <c r="B5085" s="43">
        <v>487405</v>
      </c>
      <c r="C5085" s="43" t="s">
        <v>40378</v>
      </c>
      <c r="D5085" s="43" t="s">
        <v>40377</v>
      </c>
      <c r="F5085" s="44">
        <v>500</v>
      </c>
      <c r="G5085" s="43" t="s">
        <v>59</v>
      </c>
      <c r="H5085" s="43" t="s">
        <v>112</v>
      </c>
      <c r="I5085" s="43" t="s">
        <v>48</v>
      </c>
      <c r="J5085" s="43" t="s">
        <v>48</v>
      </c>
      <c r="K5085" s="43" t="s">
        <v>38645</v>
      </c>
      <c r="L5085" s="43" t="s">
        <v>40379</v>
      </c>
      <c r="M5085" s="43" t="s">
        <v>40380</v>
      </c>
      <c r="N5085" t="e">
        <f>VLOOKUP(B5085,HIS退!B:F,5,FALSE)</f>
        <v>#N/A</v>
      </c>
      <c r="O5085" t="e">
        <f t="shared" si="161"/>
        <v>#N/A</v>
      </c>
      <c r="P5085" s="37" t="e">
        <f>VLOOKUP(C5085,微信退!Q:S,3,FALSE)</f>
        <v>#N/A</v>
      </c>
      <c r="Q5085" t="e">
        <f t="shared" si="162"/>
        <v>#N/A</v>
      </c>
    </row>
    <row r="5086" spans="1:17" hidden="1">
      <c r="A5086" s="56">
        <v>42916.477743055555</v>
      </c>
      <c r="B5086" s="43">
        <v>487416</v>
      </c>
      <c r="C5086" s="43" t="s">
        <v>40382</v>
      </c>
      <c r="D5086" s="43" t="s">
        <v>40381</v>
      </c>
      <c r="F5086" s="44">
        <v>100</v>
      </c>
      <c r="G5086" s="43" t="s">
        <v>34</v>
      </c>
      <c r="H5086" s="43" t="s">
        <v>112</v>
      </c>
      <c r="I5086" s="43" t="s">
        <v>48</v>
      </c>
      <c r="J5086" s="43" t="s">
        <v>48</v>
      </c>
      <c r="K5086" s="43" t="s">
        <v>38645</v>
      </c>
      <c r="L5086" s="43" t="s">
        <v>40383</v>
      </c>
      <c r="M5086" s="43" t="s">
        <v>40384</v>
      </c>
      <c r="N5086" t="e">
        <f>VLOOKUP(B5086,HIS退!B:F,5,FALSE)</f>
        <v>#N/A</v>
      </c>
      <c r="O5086" t="e">
        <f t="shared" si="161"/>
        <v>#N/A</v>
      </c>
      <c r="P5086" s="37" t="e">
        <f>VLOOKUP(C5086,微信退!Q:S,3,FALSE)</f>
        <v>#N/A</v>
      </c>
      <c r="Q5086" t="e">
        <f t="shared" si="162"/>
        <v>#N/A</v>
      </c>
    </row>
    <row r="5087" spans="1:17" hidden="1">
      <c r="A5087" s="56">
        <v>42916.480011574073</v>
      </c>
      <c r="B5087" s="43">
        <v>487535</v>
      </c>
      <c r="C5087" s="43" t="s">
        <v>40385</v>
      </c>
      <c r="D5087" s="43" t="s">
        <v>39321</v>
      </c>
      <c r="F5087" s="44">
        <v>10</v>
      </c>
      <c r="G5087" s="43" t="s">
        <v>34</v>
      </c>
      <c r="H5087" s="43" t="s">
        <v>112</v>
      </c>
      <c r="I5087" s="43" t="s">
        <v>48</v>
      </c>
      <c r="J5087" s="43" t="s">
        <v>48</v>
      </c>
      <c r="K5087" s="43" t="s">
        <v>38645</v>
      </c>
      <c r="L5087" s="43" t="s">
        <v>40386</v>
      </c>
      <c r="M5087" s="43" t="s">
        <v>40387</v>
      </c>
      <c r="N5087" t="e">
        <f>VLOOKUP(B5087,HIS退!B:F,5,FALSE)</f>
        <v>#N/A</v>
      </c>
      <c r="O5087" t="e">
        <f t="shared" si="161"/>
        <v>#N/A</v>
      </c>
      <c r="P5087" s="37" t="e">
        <f>VLOOKUP(C5087,微信退!Q:S,3,FALSE)</f>
        <v>#N/A</v>
      </c>
      <c r="Q5087" t="e">
        <f t="shared" si="162"/>
        <v>#N/A</v>
      </c>
    </row>
    <row r="5088" spans="1:17" hidden="1">
      <c r="A5088" s="56">
        <v>42916.482499999998</v>
      </c>
      <c r="B5088" s="43">
        <v>487625</v>
      </c>
      <c r="C5088" s="43" t="s">
        <v>40389</v>
      </c>
      <c r="D5088" s="43" t="s">
        <v>40388</v>
      </c>
      <c r="F5088" s="44">
        <v>200</v>
      </c>
      <c r="G5088" s="43" t="s">
        <v>59</v>
      </c>
      <c r="H5088" s="43" t="s">
        <v>112</v>
      </c>
      <c r="I5088" s="43" t="s">
        <v>48</v>
      </c>
      <c r="J5088" s="43" t="s">
        <v>48</v>
      </c>
      <c r="K5088" s="43" t="s">
        <v>38645</v>
      </c>
      <c r="L5088" s="43" t="s">
        <v>40390</v>
      </c>
      <c r="M5088" s="43" t="s">
        <v>40391</v>
      </c>
      <c r="N5088" t="e">
        <f>VLOOKUP(B5088,HIS退!B:F,5,FALSE)</f>
        <v>#N/A</v>
      </c>
      <c r="O5088" t="e">
        <f t="shared" si="161"/>
        <v>#N/A</v>
      </c>
      <c r="P5088" s="37" t="e">
        <f>VLOOKUP(C5088,微信退!Q:S,3,FALSE)</f>
        <v>#N/A</v>
      </c>
      <c r="Q5088" t="e">
        <f t="shared" si="162"/>
        <v>#N/A</v>
      </c>
    </row>
    <row r="5089" spans="1:17" hidden="1">
      <c r="A5089" s="56">
        <v>42916.482673611114</v>
      </c>
      <c r="B5089" s="43">
        <v>487634</v>
      </c>
      <c r="C5089" s="43" t="s">
        <v>40393</v>
      </c>
      <c r="D5089" s="43" t="s">
        <v>40392</v>
      </c>
      <c r="F5089" s="44">
        <v>20</v>
      </c>
      <c r="G5089" s="43" t="s">
        <v>59</v>
      </c>
      <c r="H5089" s="43" t="s">
        <v>112</v>
      </c>
      <c r="I5089" s="43" t="s">
        <v>48</v>
      </c>
      <c r="J5089" s="43" t="s">
        <v>48</v>
      </c>
      <c r="K5089" s="43" t="s">
        <v>38645</v>
      </c>
      <c r="L5089" s="43" t="s">
        <v>40394</v>
      </c>
      <c r="M5089" s="43" t="s">
        <v>40395</v>
      </c>
      <c r="N5089" t="e">
        <f>VLOOKUP(B5089,HIS退!B:F,5,FALSE)</f>
        <v>#N/A</v>
      </c>
      <c r="O5089" t="e">
        <f t="shared" si="161"/>
        <v>#N/A</v>
      </c>
      <c r="P5089" s="37" t="e">
        <f>VLOOKUP(C5089,微信退!Q:S,3,FALSE)</f>
        <v>#N/A</v>
      </c>
      <c r="Q5089" t="e">
        <f t="shared" si="162"/>
        <v>#N/A</v>
      </c>
    </row>
    <row r="5090" spans="1:17" hidden="1">
      <c r="A5090" s="56">
        <v>42916.482916666668</v>
      </c>
      <c r="B5090" s="43">
        <v>487650</v>
      </c>
      <c r="C5090" s="43" t="s">
        <v>40396</v>
      </c>
      <c r="D5090" s="43" t="s">
        <v>38525</v>
      </c>
      <c r="F5090" s="44">
        <v>180</v>
      </c>
      <c r="G5090" s="43" t="s">
        <v>34</v>
      </c>
      <c r="H5090" s="43" t="s">
        <v>112</v>
      </c>
      <c r="I5090" s="43" t="s">
        <v>48</v>
      </c>
      <c r="J5090" s="43" t="s">
        <v>48</v>
      </c>
      <c r="K5090" s="43" t="s">
        <v>38645</v>
      </c>
      <c r="L5090" s="43" t="s">
        <v>40397</v>
      </c>
      <c r="M5090" s="43" t="s">
        <v>40398</v>
      </c>
      <c r="N5090" t="e">
        <f>VLOOKUP(B5090,HIS退!B:F,5,FALSE)</f>
        <v>#N/A</v>
      </c>
      <c r="O5090" t="e">
        <f t="shared" si="161"/>
        <v>#N/A</v>
      </c>
      <c r="P5090" s="37" t="e">
        <f>VLOOKUP(C5090,微信退!Q:S,3,FALSE)</f>
        <v>#N/A</v>
      </c>
      <c r="Q5090" t="e">
        <f t="shared" si="162"/>
        <v>#N/A</v>
      </c>
    </row>
    <row r="5091" spans="1:17" hidden="1">
      <c r="A5091" s="56">
        <v>42916.483020833337</v>
      </c>
      <c r="B5091" s="43">
        <v>487658</v>
      </c>
      <c r="C5091" s="43" t="s">
        <v>40400</v>
      </c>
      <c r="D5091" s="43" t="s">
        <v>40399</v>
      </c>
      <c r="F5091" s="44">
        <v>400</v>
      </c>
      <c r="G5091" s="43" t="s">
        <v>34</v>
      </c>
      <c r="H5091" s="43" t="s">
        <v>112</v>
      </c>
      <c r="I5091" s="43" t="s">
        <v>48</v>
      </c>
      <c r="J5091" s="43" t="s">
        <v>48</v>
      </c>
      <c r="K5091" s="43" t="s">
        <v>38645</v>
      </c>
      <c r="L5091" s="43" t="s">
        <v>40401</v>
      </c>
      <c r="M5091" s="43" t="s">
        <v>40402</v>
      </c>
      <c r="N5091" t="e">
        <f>VLOOKUP(B5091,HIS退!B:F,5,FALSE)</f>
        <v>#N/A</v>
      </c>
      <c r="O5091" t="e">
        <f t="shared" si="161"/>
        <v>#N/A</v>
      </c>
      <c r="P5091" s="37" t="e">
        <f>VLOOKUP(C5091,微信退!Q:S,3,FALSE)</f>
        <v>#N/A</v>
      </c>
      <c r="Q5091" t="e">
        <f t="shared" si="162"/>
        <v>#N/A</v>
      </c>
    </row>
    <row r="5092" spans="1:17" hidden="1">
      <c r="A5092" s="56">
        <v>42916.4840625</v>
      </c>
      <c r="B5092" s="43">
        <v>487684</v>
      </c>
      <c r="C5092" s="43" t="s">
        <v>40403</v>
      </c>
      <c r="D5092" s="43" t="s">
        <v>39928</v>
      </c>
      <c r="F5092" s="44">
        <v>100</v>
      </c>
      <c r="G5092" s="43" t="s">
        <v>59</v>
      </c>
      <c r="H5092" s="43" t="s">
        <v>112</v>
      </c>
      <c r="I5092" s="43" t="s">
        <v>48</v>
      </c>
      <c r="J5092" s="43" t="s">
        <v>48</v>
      </c>
      <c r="K5092" s="43" t="s">
        <v>38645</v>
      </c>
      <c r="L5092" s="43" t="s">
        <v>40404</v>
      </c>
      <c r="M5092" s="43" t="s">
        <v>40405</v>
      </c>
      <c r="N5092" t="e">
        <f>VLOOKUP(B5092,HIS退!B:F,5,FALSE)</f>
        <v>#N/A</v>
      </c>
      <c r="O5092" t="e">
        <f t="shared" si="161"/>
        <v>#N/A</v>
      </c>
      <c r="P5092" s="37" t="e">
        <f>VLOOKUP(C5092,微信退!Q:S,3,FALSE)</f>
        <v>#N/A</v>
      </c>
      <c r="Q5092" t="e">
        <f t="shared" si="162"/>
        <v>#N/A</v>
      </c>
    </row>
    <row r="5093" spans="1:17" hidden="1">
      <c r="A5093" s="56">
        <v>42916.484201388892</v>
      </c>
      <c r="B5093" s="43">
        <v>487687</v>
      </c>
      <c r="C5093" s="43" t="s">
        <v>40406</v>
      </c>
      <c r="D5093" s="43" t="s">
        <v>38428</v>
      </c>
      <c r="F5093" s="44">
        <v>80</v>
      </c>
      <c r="G5093" s="43" t="s">
        <v>59</v>
      </c>
      <c r="H5093" s="43" t="s">
        <v>112</v>
      </c>
      <c r="I5093" s="43" t="s">
        <v>48</v>
      </c>
      <c r="J5093" s="43" t="s">
        <v>48</v>
      </c>
      <c r="K5093" s="43" t="s">
        <v>38645</v>
      </c>
      <c r="L5093" s="43" t="s">
        <v>40407</v>
      </c>
      <c r="M5093" s="43" t="s">
        <v>40408</v>
      </c>
      <c r="N5093" t="e">
        <f>VLOOKUP(B5093,HIS退!B:F,5,FALSE)</f>
        <v>#N/A</v>
      </c>
      <c r="O5093" t="e">
        <f t="shared" si="161"/>
        <v>#N/A</v>
      </c>
      <c r="P5093" s="37" t="e">
        <f>VLOOKUP(C5093,微信退!Q:S,3,FALSE)</f>
        <v>#N/A</v>
      </c>
      <c r="Q5093" t="e">
        <f t="shared" si="162"/>
        <v>#N/A</v>
      </c>
    </row>
    <row r="5094" spans="1:17" hidden="1">
      <c r="A5094" s="56">
        <v>42916.484583333331</v>
      </c>
      <c r="B5094" s="43">
        <v>487696</v>
      </c>
      <c r="C5094" s="43" t="s">
        <v>40409</v>
      </c>
      <c r="D5094" s="43" t="s">
        <v>40294</v>
      </c>
      <c r="F5094" s="44">
        <v>20</v>
      </c>
      <c r="G5094" s="43" t="s">
        <v>34</v>
      </c>
      <c r="H5094" s="43" t="s">
        <v>112</v>
      </c>
      <c r="I5094" s="43" t="s">
        <v>48</v>
      </c>
      <c r="J5094" s="43" t="s">
        <v>48</v>
      </c>
      <c r="K5094" s="43" t="s">
        <v>38645</v>
      </c>
      <c r="L5094" s="43" t="s">
        <v>40410</v>
      </c>
      <c r="M5094" s="43" t="s">
        <v>40411</v>
      </c>
      <c r="N5094" t="e">
        <f>VLOOKUP(B5094,HIS退!B:F,5,FALSE)</f>
        <v>#N/A</v>
      </c>
      <c r="O5094" t="e">
        <f t="shared" si="161"/>
        <v>#N/A</v>
      </c>
      <c r="P5094" s="37" t="e">
        <f>VLOOKUP(C5094,微信退!Q:S,3,FALSE)</f>
        <v>#N/A</v>
      </c>
      <c r="Q5094" t="e">
        <f t="shared" si="162"/>
        <v>#N/A</v>
      </c>
    </row>
    <row r="5095" spans="1:17" hidden="1">
      <c r="A5095" s="56">
        <v>42916.485081018516</v>
      </c>
      <c r="B5095" s="43">
        <v>487704</v>
      </c>
      <c r="C5095" s="43" t="s">
        <v>40412</v>
      </c>
      <c r="D5095" s="43" t="s">
        <v>40037</v>
      </c>
      <c r="F5095" s="44">
        <v>300</v>
      </c>
      <c r="G5095" s="43" t="s">
        <v>59</v>
      </c>
      <c r="H5095" s="43" t="s">
        <v>112</v>
      </c>
      <c r="I5095" s="43" t="s">
        <v>48</v>
      </c>
      <c r="J5095" s="43" t="s">
        <v>48</v>
      </c>
      <c r="K5095" s="43" t="s">
        <v>38645</v>
      </c>
      <c r="L5095" s="43" t="s">
        <v>40413</v>
      </c>
      <c r="M5095" s="43" t="s">
        <v>40414</v>
      </c>
      <c r="N5095" t="e">
        <f>VLOOKUP(B5095,HIS退!B:F,5,FALSE)</f>
        <v>#N/A</v>
      </c>
      <c r="O5095" t="e">
        <f t="shared" si="161"/>
        <v>#N/A</v>
      </c>
      <c r="P5095" s="37" t="e">
        <f>VLOOKUP(C5095,微信退!Q:S,3,FALSE)</f>
        <v>#N/A</v>
      </c>
      <c r="Q5095" t="e">
        <f t="shared" si="162"/>
        <v>#N/A</v>
      </c>
    </row>
    <row r="5096" spans="1:17" hidden="1">
      <c r="A5096" s="56">
        <v>42916.485300925924</v>
      </c>
      <c r="B5096" s="43">
        <v>487712</v>
      </c>
      <c r="C5096" s="43" t="s">
        <v>40416</v>
      </c>
      <c r="D5096" s="43" t="s">
        <v>40415</v>
      </c>
      <c r="F5096" s="44">
        <v>600</v>
      </c>
      <c r="G5096" s="43" t="s">
        <v>34</v>
      </c>
      <c r="H5096" s="43" t="s">
        <v>112</v>
      </c>
      <c r="I5096" s="43" t="s">
        <v>48</v>
      </c>
      <c r="J5096" s="43" t="s">
        <v>48</v>
      </c>
      <c r="K5096" s="43" t="s">
        <v>38645</v>
      </c>
      <c r="L5096" s="43" t="s">
        <v>40417</v>
      </c>
      <c r="M5096" s="43" t="s">
        <v>40418</v>
      </c>
      <c r="N5096" t="e">
        <f>VLOOKUP(B5096,HIS退!B:F,5,FALSE)</f>
        <v>#N/A</v>
      </c>
      <c r="O5096" t="e">
        <f t="shared" si="161"/>
        <v>#N/A</v>
      </c>
      <c r="P5096" s="37" t="e">
        <f>VLOOKUP(C5096,微信退!Q:S,3,FALSE)</f>
        <v>#N/A</v>
      </c>
      <c r="Q5096" t="e">
        <f t="shared" si="162"/>
        <v>#N/A</v>
      </c>
    </row>
    <row r="5097" spans="1:17" hidden="1">
      <c r="A5097" s="56">
        <v>42916.486458333333</v>
      </c>
      <c r="B5097" s="43">
        <v>487735</v>
      </c>
      <c r="C5097" s="43" t="s">
        <v>40420</v>
      </c>
      <c r="D5097" s="43" t="s">
        <v>40419</v>
      </c>
      <c r="F5097" s="44">
        <v>200</v>
      </c>
      <c r="G5097" s="43" t="s">
        <v>59</v>
      </c>
      <c r="H5097" s="43" t="s">
        <v>112</v>
      </c>
      <c r="I5097" s="43" t="s">
        <v>48</v>
      </c>
      <c r="J5097" s="43" t="s">
        <v>48</v>
      </c>
      <c r="K5097" s="43" t="s">
        <v>38645</v>
      </c>
      <c r="L5097" s="43" t="s">
        <v>40421</v>
      </c>
      <c r="M5097" s="43" t="s">
        <v>40422</v>
      </c>
      <c r="N5097" t="e">
        <f>VLOOKUP(B5097,HIS退!B:F,5,FALSE)</f>
        <v>#N/A</v>
      </c>
      <c r="O5097" t="e">
        <f t="shared" si="161"/>
        <v>#N/A</v>
      </c>
      <c r="P5097" s="37" t="e">
        <f>VLOOKUP(C5097,微信退!Q:S,3,FALSE)</f>
        <v>#N/A</v>
      </c>
      <c r="Q5097" t="e">
        <f t="shared" si="162"/>
        <v>#N/A</v>
      </c>
    </row>
    <row r="5098" spans="1:17" hidden="1">
      <c r="A5098" s="56">
        <v>42916.486990740741</v>
      </c>
      <c r="B5098" s="43">
        <v>487754</v>
      </c>
      <c r="C5098" s="43" t="s">
        <v>40423</v>
      </c>
      <c r="D5098" s="43" t="s">
        <v>39321</v>
      </c>
      <c r="F5098" s="44">
        <v>300</v>
      </c>
      <c r="G5098" s="43" t="s">
        <v>59</v>
      </c>
      <c r="H5098" s="43" t="s">
        <v>112</v>
      </c>
      <c r="I5098" s="43" t="s">
        <v>48</v>
      </c>
      <c r="J5098" s="43" t="s">
        <v>48</v>
      </c>
      <c r="K5098" s="43" t="s">
        <v>38645</v>
      </c>
      <c r="L5098" s="43" t="s">
        <v>40424</v>
      </c>
      <c r="M5098" s="43" t="s">
        <v>40425</v>
      </c>
      <c r="N5098" t="e">
        <f>VLOOKUP(B5098,HIS退!B:F,5,FALSE)</f>
        <v>#N/A</v>
      </c>
      <c r="O5098" t="e">
        <f t="shared" si="161"/>
        <v>#N/A</v>
      </c>
      <c r="P5098" s="37" t="e">
        <f>VLOOKUP(C5098,微信退!Q:S,3,FALSE)</f>
        <v>#N/A</v>
      </c>
      <c r="Q5098" t="e">
        <f t="shared" si="162"/>
        <v>#N/A</v>
      </c>
    </row>
    <row r="5099" spans="1:17" hidden="1">
      <c r="A5099" s="56">
        <v>42916.487500000003</v>
      </c>
      <c r="B5099" s="43">
        <v>487775</v>
      </c>
      <c r="C5099" s="43" t="s">
        <v>40427</v>
      </c>
      <c r="D5099" s="43" t="s">
        <v>40426</v>
      </c>
      <c r="F5099" s="44">
        <v>1000</v>
      </c>
      <c r="G5099" s="43" t="s">
        <v>34</v>
      </c>
      <c r="H5099" s="43" t="s">
        <v>112</v>
      </c>
      <c r="I5099" s="43" t="s">
        <v>48</v>
      </c>
      <c r="J5099" s="43" t="s">
        <v>48</v>
      </c>
      <c r="K5099" s="43" t="s">
        <v>38645</v>
      </c>
      <c r="L5099" s="43" t="s">
        <v>40428</v>
      </c>
      <c r="M5099" s="43" t="s">
        <v>40429</v>
      </c>
      <c r="N5099" t="e">
        <f>VLOOKUP(B5099,HIS退!B:F,5,FALSE)</f>
        <v>#N/A</v>
      </c>
      <c r="O5099" t="e">
        <f t="shared" si="161"/>
        <v>#N/A</v>
      </c>
      <c r="P5099" s="37" t="e">
        <f>VLOOKUP(C5099,微信退!Q:S,3,FALSE)</f>
        <v>#N/A</v>
      </c>
      <c r="Q5099" t="e">
        <f t="shared" si="162"/>
        <v>#N/A</v>
      </c>
    </row>
    <row r="5100" spans="1:17" hidden="1">
      <c r="A5100" s="56">
        <v>42916.488206018519</v>
      </c>
      <c r="B5100" s="43">
        <v>487796</v>
      </c>
      <c r="C5100" s="43" t="s">
        <v>40431</v>
      </c>
      <c r="D5100" s="43" t="s">
        <v>40430</v>
      </c>
      <c r="F5100" s="44">
        <v>300</v>
      </c>
      <c r="G5100" s="43" t="s">
        <v>59</v>
      </c>
      <c r="H5100" s="43" t="s">
        <v>112</v>
      </c>
      <c r="I5100" s="43" t="s">
        <v>48</v>
      </c>
      <c r="J5100" s="43" t="s">
        <v>48</v>
      </c>
      <c r="K5100" s="43" t="s">
        <v>38645</v>
      </c>
      <c r="L5100" s="43" t="s">
        <v>40432</v>
      </c>
      <c r="M5100" s="43" t="s">
        <v>40433</v>
      </c>
      <c r="N5100" t="e">
        <f>VLOOKUP(B5100,HIS退!B:F,5,FALSE)</f>
        <v>#N/A</v>
      </c>
      <c r="O5100" t="e">
        <f t="shared" si="161"/>
        <v>#N/A</v>
      </c>
      <c r="P5100" s="37" t="e">
        <f>VLOOKUP(C5100,微信退!Q:S,3,FALSE)</f>
        <v>#N/A</v>
      </c>
      <c r="Q5100" t="e">
        <f t="shared" si="162"/>
        <v>#N/A</v>
      </c>
    </row>
    <row r="5101" spans="1:17" hidden="1">
      <c r="A5101" s="56">
        <v>42916.488449074073</v>
      </c>
      <c r="B5101" s="43">
        <v>487795</v>
      </c>
      <c r="C5101" s="43" t="s">
        <v>40435</v>
      </c>
      <c r="D5101" s="43" t="s">
        <v>40434</v>
      </c>
      <c r="F5101" s="44">
        <v>50</v>
      </c>
      <c r="G5101" s="43" t="s">
        <v>59</v>
      </c>
      <c r="H5101" s="43" t="s">
        <v>112</v>
      </c>
      <c r="I5101" s="43" t="s">
        <v>48</v>
      </c>
      <c r="J5101" s="43" t="s">
        <v>48</v>
      </c>
      <c r="K5101" s="43" t="s">
        <v>38645</v>
      </c>
      <c r="L5101" s="43" t="s">
        <v>40436</v>
      </c>
      <c r="M5101" s="43" t="s">
        <v>40437</v>
      </c>
      <c r="N5101" t="e">
        <f>VLOOKUP(B5101,HIS退!B:F,5,FALSE)</f>
        <v>#N/A</v>
      </c>
      <c r="O5101" t="e">
        <f t="shared" si="161"/>
        <v>#N/A</v>
      </c>
      <c r="P5101" s="37" t="e">
        <f>VLOOKUP(C5101,微信退!Q:S,3,FALSE)</f>
        <v>#N/A</v>
      </c>
      <c r="Q5101" t="e">
        <f t="shared" si="162"/>
        <v>#N/A</v>
      </c>
    </row>
    <row r="5102" spans="1:17" hidden="1">
      <c r="A5102" s="56">
        <v>42916.489328703705</v>
      </c>
      <c r="B5102" s="43">
        <v>487837</v>
      </c>
      <c r="C5102" s="43" t="s">
        <v>40439</v>
      </c>
      <c r="D5102" s="43" t="s">
        <v>40438</v>
      </c>
      <c r="F5102" s="44">
        <v>400</v>
      </c>
      <c r="G5102" s="43" t="s">
        <v>34</v>
      </c>
      <c r="H5102" s="43" t="s">
        <v>112</v>
      </c>
      <c r="I5102" s="43" t="s">
        <v>48</v>
      </c>
      <c r="J5102" s="43" t="s">
        <v>48</v>
      </c>
      <c r="K5102" s="43" t="s">
        <v>38645</v>
      </c>
      <c r="L5102" s="43" t="s">
        <v>40440</v>
      </c>
      <c r="M5102" s="43" t="s">
        <v>40441</v>
      </c>
      <c r="N5102" t="e">
        <f>VLOOKUP(B5102,HIS退!B:F,5,FALSE)</f>
        <v>#N/A</v>
      </c>
      <c r="O5102" t="e">
        <f t="shared" si="161"/>
        <v>#N/A</v>
      </c>
      <c r="P5102" s="37" t="e">
        <f>VLOOKUP(C5102,微信退!Q:S,3,FALSE)</f>
        <v>#N/A</v>
      </c>
      <c r="Q5102" t="e">
        <f t="shared" si="162"/>
        <v>#N/A</v>
      </c>
    </row>
    <row r="5103" spans="1:17" hidden="1">
      <c r="A5103" s="56">
        <v>42916.490717592591</v>
      </c>
      <c r="B5103" s="43">
        <v>487882</v>
      </c>
      <c r="C5103" s="43" t="s">
        <v>40442</v>
      </c>
      <c r="D5103" s="43" t="s">
        <v>40259</v>
      </c>
      <c r="F5103" s="44">
        <v>100</v>
      </c>
      <c r="G5103" s="43" t="s">
        <v>34</v>
      </c>
      <c r="H5103" s="43" t="s">
        <v>112</v>
      </c>
      <c r="I5103" s="43" t="s">
        <v>48</v>
      </c>
      <c r="J5103" s="43" t="s">
        <v>48</v>
      </c>
      <c r="K5103" s="43" t="s">
        <v>38645</v>
      </c>
      <c r="L5103" s="43" t="s">
        <v>40443</v>
      </c>
      <c r="M5103" s="43" t="s">
        <v>40444</v>
      </c>
      <c r="N5103" t="e">
        <f>VLOOKUP(B5103,HIS退!B:F,5,FALSE)</f>
        <v>#N/A</v>
      </c>
      <c r="O5103" t="e">
        <f t="shared" si="161"/>
        <v>#N/A</v>
      </c>
      <c r="P5103" s="37" t="e">
        <f>VLOOKUP(C5103,微信退!Q:S,3,FALSE)</f>
        <v>#N/A</v>
      </c>
      <c r="Q5103" t="e">
        <f t="shared" si="162"/>
        <v>#N/A</v>
      </c>
    </row>
    <row r="5104" spans="1:17" hidden="1">
      <c r="A5104" s="56">
        <v>42916.490995370368</v>
      </c>
      <c r="B5104" s="43">
        <v>487891</v>
      </c>
      <c r="C5104" s="43" t="s">
        <v>40446</v>
      </c>
      <c r="D5104" s="43" t="s">
        <v>40445</v>
      </c>
      <c r="F5104" s="44">
        <v>800</v>
      </c>
      <c r="G5104" s="43" t="s">
        <v>34</v>
      </c>
      <c r="H5104" s="43" t="s">
        <v>112</v>
      </c>
      <c r="I5104" s="43" t="s">
        <v>48</v>
      </c>
      <c r="J5104" s="43" t="s">
        <v>48</v>
      </c>
      <c r="K5104" s="43" t="s">
        <v>38645</v>
      </c>
      <c r="L5104" s="43" t="s">
        <v>40447</v>
      </c>
      <c r="M5104" s="43" t="s">
        <v>40448</v>
      </c>
      <c r="N5104" t="e">
        <f>VLOOKUP(B5104,HIS退!B:F,5,FALSE)</f>
        <v>#N/A</v>
      </c>
      <c r="O5104" t="e">
        <f t="shared" si="161"/>
        <v>#N/A</v>
      </c>
      <c r="P5104" s="37" t="e">
        <f>VLOOKUP(C5104,微信退!Q:S,3,FALSE)</f>
        <v>#N/A</v>
      </c>
      <c r="Q5104" t="e">
        <f t="shared" si="162"/>
        <v>#N/A</v>
      </c>
    </row>
    <row r="5105" spans="1:17" hidden="1">
      <c r="A5105" s="56">
        <v>42916.492106481484</v>
      </c>
      <c r="B5105" s="43">
        <v>487921</v>
      </c>
      <c r="C5105" s="43" t="s">
        <v>40450</v>
      </c>
      <c r="D5105" s="43" t="s">
        <v>40449</v>
      </c>
      <c r="F5105" s="44">
        <v>1000</v>
      </c>
      <c r="G5105" s="43" t="s">
        <v>59</v>
      </c>
      <c r="H5105" s="43" t="s">
        <v>112</v>
      </c>
      <c r="I5105" s="43" t="s">
        <v>48</v>
      </c>
      <c r="J5105" s="43" t="s">
        <v>48</v>
      </c>
      <c r="K5105" s="43" t="s">
        <v>38645</v>
      </c>
      <c r="L5105" s="43" t="s">
        <v>40451</v>
      </c>
      <c r="M5105" s="43" t="s">
        <v>40452</v>
      </c>
      <c r="N5105" t="e">
        <f>VLOOKUP(B5105,HIS退!B:F,5,FALSE)</f>
        <v>#N/A</v>
      </c>
      <c r="O5105" t="e">
        <f t="shared" si="161"/>
        <v>#N/A</v>
      </c>
      <c r="P5105" s="37" t="e">
        <f>VLOOKUP(C5105,微信退!Q:S,3,FALSE)</f>
        <v>#N/A</v>
      </c>
      <c r="Q5105" t="e">
        <f t="shared" si="162"/>
        <v>#N/A</v>
      </c>
    </row>
    <row r="5106" spans="1:17" hidden="1">
      <c r="A5106" s="56">
        <v>42916.494942129626</v>
      </c>
      <c r="B5106" s="43">
        <v>488011</v>
      </c>
      <c r="C5106" s="43" t="s">
        <v>40454</v>
      </c>
      <c r="D5106" s="43" t="s">
        <v>40453</v>
      </c>
      <c r="F5106" s="44">
        <v>10</v>
      </c>
      <c r="G5106" s="43" t="s">
        <v>59</v>
      </c>
      <c r="H5106" s="43" t="s">
        <v>112</v>
      </c>
      <c r="I5106" s="43" t="s">
        <v>48</v>
      </c>
      <c r="J5106" s="43" t="s">
        <v>48</v>
      </c>
      <c r="K5106" s="43" t="s">
        <v>38645</v>
      </c>
      <c r="L5106" s="43" t="s">
        <v>40455</v>
      </c>
      <c r="M5106" s="43" t="s">
        <v>40456</v>
      </c>
      <c r="N5106" t="e">
        <f>VLOOKUP(B5106,HIS退!B:F,5,FALSE)</f>
        <v>#N/A</v>
      </c>
      <c r="O5106" t="e">
        <f t="shared" si="161"/>
        <v>#N/A</v>
      </c>
      <c r="P5106" s="37" t="e">
        <f>VLOOKUP(C5106,微信退!Q:S,3,FALSE)</f>
        <v>#N/A</v>
      </c>
      <c r="Q5106" t="e">
        <f t="shared" si="162"/>
        <v>#N/A</v>
      </c>
    </row>
    <row r="5107" spans="1:17" hidden="1">
      <c r="A5107" s="56">
        <v>42916.495370370372</v>
      </c>
      <c r="B5107" s="43">
        <v>488025</v>
      </c>
      <c r="C5107" s="43" t="s">
        <v>40458</v>
      </c>
      <c r="D5107" s="43" t="s">
        <v>40457</v>
      </c>
      <c r="F5107" s="44">
        <v>20</v>
      </c>
      <c r="G5107" s="43" t="s">
        <v>34</v>
      </c>
      <c r="H5107" s="43" t="s">
        <v>112</v>
      </c>
      <c r="I5107" s="43" t="s">
        <v>48</v>
      </c>
      <c r="J5107" s="43" t="s">
        <v>48</v>
      </c>
      <c r="K5107" s="43" t="s">
        <v>38645</v>
      </c>
      <c r="L5107" s="43" t="s">
        <v>40459</v>
      </c>
      <c r="M5107" s="43" t="s">
        <v>40460</v>
      </c>
      <c r="N5107" t="e">
        <f>VLOOKUP(B5107,HIS退!B:F,5,FALSE)</f>
        <v>#N/A</v>
      </c>
      <c r="O5107" t="e">
        <f t="shared" si="161"/>
        <v>#N/A</v>
      </c>
      <c r="P5107" s="37" t="e">
        <f>VLOOKUP(C5107,微信退!Q:S,3,FALSE)</f>
        <v>#N/A</v>
      </c>
      <c r="Q5107" t="e">
        <f t="shared" si="162"/>
        <v>#N/A</v>
      </c>
    </row>
    <row r="5108" spans="1:17" hidden="1">
      <c r="A5108" s="56">
        <v>42916.495844907404</v>
      </c>
      <c r="B5108" s="43">
        <v>488037</v>
      </c>
      <c r="C5108" s="43" t="s">
        <v>40462</v>
      </c>
      <c r="D5108" s="43" t="s">
        <v>40461</v>
      </c>
      <c r="F5108" s="44">
        <v>244</v>
      </c>
      <c r="G5108" s="43" t="s">
        <v>34</v>
      </c>
      <c r="H5108" s="43" t="s">
        <v>112</v>
      </c>
      <c r="I5108" s="43" t="s">
        <v>48</v>
      </c>
      <c r="J5108" s="43" t="s">
        <v>48</v>
      </c>
      <c r="K5108" s="43" t="s">
        <v>38645</v>
      </c>
      <c r="L5108" s="43" t="s">
        <v>40463</v>
      </c>
      <c r="M5108" s="43" t="s">
        <v>40464</v>
      </c>
      <c r="N5108" t="e">
        <f>VLOOKUP(B5108,HIS退!B:F,5,FALSE)</f>
        <v>#N/A</v>
      </c>
      <c r="O5108" t="e">
        <f t="shared" si="161"/>
        <v>#N/A</v>
      </c>
      <c r="P5108" s="37" t="e">
        <f>VLOOKUP(C5108,微信退!Q:S,3,FALSE)</f>
        <v>#N/A</v>
      </c>
      <c r="Q5108" t="e">
        <f t="shared" si="162"/>
        <v>#N/A</v>
      </c>
    </row>
    <row r="5109" spans="1:17" hidden="1">
      <c r="A5109" s="56">
        <v>42916.498229166667</v>
      </c>
      <c r="B5109" s="43">
        <v>488079</v>
      </c>
      <c r="C5109" s="43" t="s">
        <v>40466</v>
      </c>
      <c r="D5109" s="43" t="s">
        <v>40465</v>
      </c>
      <c r="F5109" s="44">
        <v>432</v>
      </c>
      <c r="G5109" s="43" t="s">
        <v>34</v>
      </c>
      <c r="H5109" s="43" t="s">
        <v>112</v>
      </c>
      <c r="I5109" s="43" t="s">
        <v>48</v>
      </c>
      <c r="J5109" s="43" t="s">
        <v>48</v>
      </c>
      <c r="K5109" s="43" t="s">
        <v>38645</v>
      </c>
      <c r="L5109" s="43" t="s">
        <v>40467</v>
      </c>
      <c r="M5109" s="43" t="s">
        <v>40468</v>
      </c>
      <c r="N5109" t="e">
        <f>VLOOKUP(B5109,HIS退!B:F,5,FALSE)</f>
        <v>#N/A</v>
      </c>
      <c r="O5109" t="e">
        <f t="shared" si="161"/>
        <v>#N/A</v>
      </c>
      <c r="P5109" s="37" t="e">
        <f>VLOOKUP(C5109,微信退!Q:S,3,FALSE)</f>
        <v>#N/A</v>
      </c>
      <c r="Q5109" t="e">
        <f t="shared" si="162"/>
        <v>#N/A</v>
      </c>
    </row>
    <row r="5110" spans="1:17" hidden="1">
      <c r="A5110" s="56">
        <v>42916.5000462963</v>
      </c>
      <c r="B5110" s="43">
        <v>488116</v>
      </c>
      <c r="C5110" s="43" t="s">
        <v>40470</v>
      </c>
      <c r="D5110" s="43" t="s">
        <v>40469</v>
      </c>
      <c r="F5110" s="44">
        <v>100</v>
      </c>
      <c r="G5110" s="43" t="s">
        <v>59</v>
      </c>
      <c r="H5110" s="43" t="s">
        <v>112</v>
      </c>
      <c r="I5110" s="43" t="s">
        <v>48</v>
      </c>
      <c r="J5110" s="43" t="s">
        <v>48</v>
      </c>
      <c r="K5110" s="43" t="s">
        <v>38645</v>
      </c>
      <c r="L5110" s="43" t="s">
        <v>40471</v>
      </c>
      <c r="M5110" s="43" t="s">
        <v>40472</v>
      </c>
      <c r="N5110" t="e">
        <f>VLOOKUP(B5110,HIS退!B:F,5,FALSE)</f>
        <v>#N/A</v>
      </c>
      <c r="O5110" t="e">
        <f t="shared" si="161"/>
        <v>#N/A</v>
      </c>
      <c r="P5110" s="37" t="e">
        <f>VLOOKUP(C5110,微信退!Q:S,3,FALSE)</f>
        <v>#N/A</v>
      </c>
      <c r="Q5110" t="e">
        <f t="shared" si="162"/>
        <v>#N/A</v>
      </c>
    </row>
    <row r="5111" spans="1:17" hidden="1">
      <c r="A5111" s="56">
        <v>42916.503761574073</v>
      </c>
      <c r="B5111" s="43">
        <v>488177</v>
      </c>
      <c r="C5111" s="43" t="s">
        <v>40474</v>
      </c>
      <c r="D5111" s="43" t="s">
        <v>40473</v>
      </c>
      <c r="F5111" s="44">
        <v>620</v>
      </c>
      <c r="G5111" s="43" t="s">
        <v>34</v>
      </c>
      <c r="H5111" s="43" t="s">
        <v>112</v>
      </c>
      <c r="I5111" s="43" t="s">
        <v>48</v>
      </c>
      <c r="J5111" s="43" t="s">
        <v>48</v>
      </c>
      <c r="K5111" s="43" t="s">
        <v>38645</v>
      </c>
      <c r="L5111" s="43" t="s">
        <v>40475</v>
      </c>
      <c r="M5111" s="43" t="s">
        <v>40476</v>
      </c>
      <c r="N5111" t="e">
        <f>VLOOKUP(B5111,HIS退!B:F,5,FALSE)</f>
        <v>#N/A</v>
      </c>
      <c r="O5111" t="e">
        <f t="shared" si="161"/>
        <v>#N/A</v>
      </c>
      <c r="P5111" s="37" t="e">
        <f>VLOOKUP(C5111,微信退!Q:S,3,FALSE)</f>
        <v>#N/A</v>
      </c>
      <c r="Q5111" t="e">
        <f t="shared" si="162"/>
        <v>#N/A</v>
      </c>
    </row>
    <row r="5112" spans="1:17" hidden="1">
      <c r="A5112" s="56">
        <v>42916.505949074075</v>
      </c>
      <c r="B5112" s="43">
        <v>488206</v>
      </c>
      <c r="C5112" s="43" t="s">
        <v>40478</v>
      </c>
      <c r="D5112" s="43" t="s">
        <v>40477</v>
      </c>
      <c r="F5112" s="44">
        <v>100</v>
      </c>
      <c r="G5112" s="43" t="s">
        <v>34</v>
      </c>
      <c r="H5112" s="43" t="s">
        <v>112</v>
      </c>
      <c r="I5112" s="43" t="s">
        <v>48</v>
      </c>
      <c r="J5112" s="43" t="s">
        <v>48</v>
      </c>
      <c r="K5112" s="43" t="s">
        <v>38645</v>
      </c>
      <c r="L5112" s="43" t="s">
        <v>40479</v>
      </c>
      <c r="M5112" s="43" t="s">
        <v>40480</v>
      </c>
      <c r="N5112" t="e">
        <f>VLOOKUP(B5112,HIS退!B:F,5,FALSE)</f>
        <v>#N/A</v>
      </c>
      <c r="O5112" t="e">
        <f t="shared" si="161"/>
        <v>#N/A</v>
      </c>
      <c r="P5112" s="37" t="e">
        <f>VLOOKUP(C5112,微信退!Q:S,3,FALSE)</f>
        <v>#N/A</v>
      </c>
      <c r="Q5112" t="e">
        <f t="shared" si="162"/>
        <v>#N/A</v>
      </c>
    </row>
    <row r="5113" spans="1:17" hidden="1">
      <c r="A5113" s="56">
        <v>42916.506284722222</v>
      </c>
      <c r="B5113" s="43">
        <v>488209</v>
      </c>
      <c r="C5113" s="43" t="s">
        <v>40482</v>
      </c>
      <c r="D5113" s="43" t="s">
        <v>40481</v>
      </c>
      <c r="F5113" s="44">
        <v>200</v>
      </c>
      <c r="G5113" s="43" t="s">
        <v>34</v>
      </c>
      <c r="H5113" s="43" t="s">
        <v>112</v>
      </c>
      <c r="I5113" s="43" t="s">
        <v>48</v>
      </c>
      <c r="J5113" s="43" t="s">
        <v>48</v>
      </c>
      <c r="K5113" s="43" t="s">
        <v>38645</v>
      </c>
      <c r="L5113" s="43" t="s">
        <v>40483</v>
      </c>
      <c r="M5113" s="43" t="s">
        <v>40484</v>
      </c>
      <c r="N5113" t="e">
        <f>VLOOKUP(B5113,HIS退!B:F,5,FALSE)</f>
        <v>#N/A</v>
      </c>
      <c r="O5113" t="e">
        <f t="shared" si="161"/>
        <v>#N/A</v>
      </c>
      <c r="P5113" s="37" t="e">
        <f>VLOOKUP(C5113,微信退!Q:S,3,FALSE)</f>
        <v>#N/A</v>
      </c>
      <c r="Q5113" t="e">
        <f t="shared" si="162"/>
        <v>#N/A</v>
      </c>
    </row>
    <row r="5114" spans="1:17" hidden="1">
      <c r="A5114" s="56">
        <v>42916.508460648147</v>
      </c>
      <c r="B5114" s="43">
        <v>488247</v>
      </c>
      <c r="C5114" s="43" t="s">
        <v>40486</v>
      </c>
      <c r="D5114" s="43" t="s">
        <v>40485</v>
      </c>
      <c r="F5114" s="44">
        <v>200</v>
      </c>
      <c r="G5114" s="43" t="s">
        <v>59</v>
      </c>
      <c r="H5114" s="43" t="s">
        <v>112</v>
      </c>
      <c r="I5114" s="43" t="s">
        <v>48</v>
      </c>
      <c r="J5114" s="43" t="s">
        <v>48</v>
      </c>
      <c r="K5114" s="43" t="s">
        <v>38645</v>
      </c>
      <c r="L5114" s="43" t="s">
        <v>40487</v>
      </c>
      <c r="M5114" s="43" t="s">
        <v>40488</v>
      </c>
      <c r="N5114" t="e">
        <f>VLOOKUP(B5114,HIS退!B:F,5,FALSE)</f>
        <v>#N/A</v>
      </c>
      <c r="O5114" t="e">
        <f t="shared" si="161"/>
        <v>#N/A</v>
      </c>
      <c r="P5114" s="37" t="e">
        <f>VLOOKUP(C5114,微信退!Q:S,3,FALSE)</f>
        <v>#N/A</v>
      </c>
      <c r="Q5114" t="e">
        <f t="shared" si="162"/>
        <v>#N/A</v>
      </c>
    </row>
    <row r="5115" spans="1:17" hidden="1">
      <c r="A5115" s="56">
        <v>42916.514062499999</v>
      </c>
      <c r="B5115" s="43">
        <v>488307</v>
      </c>
      <c r="C5115" s="43" t="s">
        <v>40490</v>
      </c>
      <c r="D5115" s="43" t="s">
        <v>40489</v>
      </c>
      <c r="F5115" s="44">
        <v>700</v>
      </c>
      <c r="G5115" s="43" t="s">
        <v>34</v>
      </c>
      <c r="H5115" s="43" t="s">
        <v>112</v>
      </c>
      <c r="I5115" s="43" t="s">
        <v>48</v>
      </c>
      <c r="J5115" s="43" t="s">
        <v>48</v>
      </c>
      <c r="K5115" s="43" t="s">
        <v>38645</v>
      </c>
      <c r="L5115" s="43" t="s">
        <v>40491</v>
      </c>
      <c r="M5115" s="43" t="s">
        <v>40492</v>
      </c>
      <c r="N5115" t="e">
        <f>VLOOKUP(B5115,HIS退!B:F,5,FALSE)</f>
        <v>#N/A</v>
      </c>
      <c r="O5115" t="e">
        <f t="shared" si="161"/>
        <v>#N/A</v>
      </c>
      <c r="P5115" s="37" t="e">
        <f>VLOOKUP(C5115,微信退!Q:S,3,FALSE)</f>
        <v>#N/A</v>
      </c>
      <c r="Q5115" t="e">
        <f t="shared" si="162"/>
        <v>#N/A</v>
      </c>
    </row>
    <row r="5116" spans="1:17" hidden="1">
      <c r="A5116" s="56">
        <v>42916.518379629626</v>
      </c>
      <c r="B5116" s="43">
        <v>488345</v>
      </c>
      <c r="C5116" s="43" t="s">
        <v>40493</v>
      </c>
      <c r="D5116" s="43" t="s">
        <v>38497</v>
      </c>
      <c r="F5116" s="44">
        <v>1000</v>
      </c>
      <c r="G5116" s="43" t="s">
        <v>34</v>
      </c>
      <c r="H5116" s="43" t="s">
        <v>112</v>
      </c>
      <c r="I5116" s="43" t="s">
        <v>48</v>
      </c>
      <c r="J5116" s="43" t="s">
        <v>48</v>
      </c>
      <c r="K5116" s="43" t="s">
        <v>38645</v>
      </c>
      <c r="L5116" s="43" t="s">
        <v>40494</v>
      </c>
      <c r="M5116" s="43" t="s">
        <v>40495</v>
      </c>
      <c r="N5116" t="e">
        <f>VLOOKUP(B5116,HIS退!B:F,5,FALSE)</f>
        <v>#N/A</v>
      </c>
      <c r="O5116" t="e">
        <f t="shared" si="161"/>
        <v>#N/A</v>
      </c>
      <c r="P5116" s="37" t="e">
        <f>VLOOKUP(C5116,微信退!Q:S,3,FALSE)</f>
        <v>#N/A</v>
      </c>
      <c r="Q5116" t="e">
        <f t="shared" si="162"/>
        <v>#N/A</v>
      </c>
    </row>
    <row r="5117" spans="1:17" hidden="1">
      <c r="A5117" s="56">
        <v>42916.522627314815</v>
      </c>
      <c r="B5117" s="43">
        <v>488365</v>
      </c>
      <c r="C5117" s="43" t="s">
        <v>40497</v>
      </c>
      <c r="D5117" s="43" t="s">
        <v>40496</v>
      </c>
      <c r="F5117" s="44">
        <v>20</v>
      </c>
      <c r="G5117" s="43" t="s">
        <v>59</v>
      </c>
      <c r="H5117" s="43" t="s">
        <v>112</v>
      </c>
      <c r="I5117" s="43" t="s">
        <v>48</v>
      </c>
      <c r="J5117" s="43" t="s">
        <v>48</v>
      </c>
      <c r="K5117" s="43" t="s">
        <v>38645</v>
      </c>
      <c r="L5117" s="43" t="s">
        <v>40498</v>
      </c>
      <c r="M5117" s="43" t="s">
        <v>40499</v>
      </c>
      <c r="N5117" t="e">
        <f>VLOOKUP(B5117,HIS退!B:F,5,FALSE)</f>
        <v>#N/A</v>
      </c>
      <c r="O5117" t="e">
        <f t="shared" si="161"/>
        <v>#N/A</v>
      </c>
      <c r="P5117" s="37" t="e">
        <f>VLOOKUP(C5117,微信退!Q:S,3,FALSE)</f>
        <v>#N/A</v>
      </c>
      <c r="Q5117" t="e">
        <f t="shared" si="162"/>
        <v>#N/A</v>
      </c>
    </row>
    <row r="5118" spans="1:17" hidden="1">
      <c r="A5118" s="56">
        <v>42916.526122685187</v>
      </c>
      <c r="B5118" s="43">
        <v>488385</v>
      </c>
      <c r="C5118" s="43" t="s">
        <v>40500</v>
      </c>
      <c r="D5118" s="43" t="s">
        <v>40216</v>
      </c>
      <c r="F5118" s="44">
        <v>2000</v>
      </c>
      <c r="G5118" s="43" t="s">
        <v>34</v>
      </c>
      <c r="H5118" s="43" t="s">
        <v>112</v>
      </c>
      <c r="I5118" s="43" t="s">
        <v>48</v>
      </c>
      <c r="J5118" s="43" t="s">
        <v>48</v>
      </c>
      <c r="K5118" s="43" t="s">
        <v>38645</v>
      </c>
      <c r="L5118" s="43" t="s">
        <v>40501</v>
      </c>
      <c r="M5118" s="43" t="s">
        <v>40502</v>
      </c>
      <c r="N5118" t="e">
        <f>VLOOKUP(B5118,HIS退!B:F,5,FALSE)</f>
        <v>#N/A</v>
      </c>
      <c r="O5118" t="e">
        <f t="shared" si="161"/>
        <v>#N/A</v>
      </c>
      <c r="P5118" s="37" t="e">
        <f>VLOOKUP(C5118,微信退!Q:S,3,FALSE)</f>
        <v>#N/A</v>
      </c>
      <c r="Q5118" t="e">
        <f t="shared" si="162"/>
        <v>#N/A</v>
      </c>
    </row>
    <row r="5119" spans="1:17" hidden="1">
      <c r="A5119" s="56">
        <v>42916.529178240744</v>
      </c>
      <c r="B5119" s="43">
        <v>488407</v>
      </c>
      <c r="C5119" s="43" t="s">
        <v>40504</v>
      </c>
      <c r="D5119" s="43" t="s">
        <v>40503</v>
      </c>
      <c r="F5119" s="44">
        <v>500</v>
      </c>
      <c r="G5119" s="43" t="s">
        <v>34</v>
      </c>
      <c r="H5119" s="43" t="s">
        <v>112</v>
      </c>
      <c r="I5119" s="43" t="s">
        <v>48</v>
      </c>
      <c r="J5119" s="43" t="s">
        <v>48</v>
      </c>
      <c r="K5119" s="43" t="s">
        <v>38645</v>
      </c>
      <c r="L5119" s="43" t="s">
        <v>40505</v>
      </c>
      <c r="M5119" s="43" t="s">
        <v>40506</v>
      </c>
      <c r="N5119" t="e">
        <f>VLOOKUP(B5119,HIS退!B:F,5,FALSE)</f>
        <v>#N/A</v>
      </c>
      <c r="O5119" t="e">
        <f t="shared" si="161"/>
        <v>#N/A</v>
      </c>
      <c r="P5119" s="37" t="e">
        <f>VLOOKUP(C5119,微信退!Q:S,3,FALSE)</f>
        <v>#N/A</v>
      </c>
      <c r="Q5119" t="e">
        <f t="shared" si="162"/>
        <v>#N/A</v>
      </c>
    </row>
    <row r="5120" spans="1:17" hidden="1">
      <c r="A5120" s="56">
        <v>42916.529583333337</v>
      </c>
      <c r="B5120" s="43">
        <v>488411</v>
      </c>
      <c r="C5120" s="43" t="s">
        <v>40508</v>
      </c>
      <c r="D5120" s="43" t="s">
        <v>40507</v>
      </c>
      <c r="F5120" s="44">
        <v>100</v>
      </c>
      <c r="G5120" s="43" t="s">
        <v>59</v>
      </c>
      <c r="H5120" s="43" t="s">
        <v>112</v>
      </c>
      <c r="I5120" s="43" t="s">
        <v>48</v>
      </c>
      <c r="J5120" s="43" t="s">
        <v>48</v>
      </c>
      <c r="K5120" s="43" t="s">
        <v>38645</v>
      </c>
      <c r="L5120" s="43" t="s">
        <v>40509</v>
      </c>
      <c r="M5120" s="43" t="s">
        <v>40510</v>
      </c>
      <c r="N5120" t="e">
        <f>VLOOKUP(B5120,HIS退!B:F,5,FALSE)</f>
        <v>#N/A</v>
      </c>
      <c r="O5120" t="e">
        <f t="shared" si="161"/>
        <v>#N/A</v>
      </c>
      <c r="P5120" s="37" t="e">
        <f>VLOOKUP(C5120,微信退!Q:S,3,FALSE)</f>
        <v>#N/A</v>
      </c>
      <c r="Q5120" t="e">
        <f t="shared" si="162"/>
        <v>#N/A</v>
      </c>
    </row>
    <row r="5121" spans="1:17" hidden="1">
      <c r="A5121" s="56">
        <v>42916.530266203707</v>
      </c>
      <c r="B5121" s="43">
        <v>488413</v>
      </c>
      <c r="C5121" s="43" t="s">
        <v>40512</v>
      </c>
      <c r="D5121" s="43" t="s">
        <v>40511</v>
      </c>
      <c r="F5121" s="44">
        <v>1</v>
      </c>
      <c r="G5121" s="43" t="s">
        <v>34</v>
      </c>
      <c r="H5121" s="43" t="s">
        <v>112</v>
      </c>
      <c r="I5121" s="43" t="s">
        <v>48</v>
      </c>
      <c r="J5121" s="43" t="s">
        <v>48</v>
      </c>
      <c r="K5121" s="43" t="s">
        <v>38645</v>
      </c>
      <c r="L5121" s="43" t="s">
        <v>40513</v>
      </c>
      <c r="M5121" s="43" t="s">
        <v>40514</v>
      </c>
      <c r="N5121" t="e">
        <f>VLOOKUP(B5121,HIS退!B:F,5,FALSE)</f>
        <v>#N/A</v>
      </c>
      <c r="O5121" t="e">
        <f t="shared" si="161"/>
        <v>#N/A</v>
      </c>
      <c r="P5121" s="37" t="e">
        <f>VLOOKUP(C5121,微信退!Q:S,3,FALSE)</f>
        <v>#N/A</v>
      </c>
      <c r="Q5121" t="e">
        <f t="shared" si="162"/>
        <v>#N/A</v>
      </c>
    </row>
    <row r="5122" spans="1:17" hidden="1">
      <c r="A5122" s="56">
        <v>42916.535798611112</v>
      </c>
      <c r="B5122" s="43">
        <v>488448</v>
      </c>
      <c r="C5122" s="43" t="s">
        <v>40516</v>
      </c>
      <c r="D5122" s="43" t="s">
        <v>40515</v>
      </c>
      <c r="F5122" s="44">
        <v>200</v>
      </c>
      <c r="G5122" s="43" t="s">
        <v>34</v>
      </c>
      <c r="H5122" s="43" t="s">
        <v>112</v>
      </c>
      <c r="I5122" s="43" t="s">
        <v>48</v>
      </c>
      <c r="J5122" s="43" t="s">
        <v>48</v>
      </c>
      <c r="K5122" s="43" t="s">
        <v>38645</v>
      </c>
      <c r="L5122" s="43" t="s">
        <v>40517</v>
      </c>
      <c r="M5122" s="43" t="s">
        <v>40518</v>
      </c>
      <c r="N5122" t="e">
        <f>VLOOKUP(B5122,HIS退!B:F,5,FALSE)</f>
        <v>#N/A</v>
      </c>
      <c r="O5122" t="e">
        <f t="shared" si="161"/>
        <v>#N/A</v>
      </c>
      <c r="P5122" s="37" t="e">
        <f>VLOOKUP(C5122,微信退!Q:S,3,FALSE)</f>
        <v>#N/A</v>
      </c>
      <c r="Q5122" t="e">
        <f t="shared" si="162"/>
        <v>#N/A</v>
      </c>
    </row>
    <row r="5123" spans="1:17" hidden="1">
      <c r="A5123" s="56">
        <v>42916.537627314814</v>
      </c>
      <c r="B5123" s="43">
        <v>488461</v>
      </c>
      <c r="C5123" s="43" t="s">
        <v>40519</v>
      </c>
      <c r="D5123" s="43" t="s">
        <v>38095</v>
      </c>
      <c r="F5123" s="44">
        <v>200</v>
      </c>
      <c r="G5123" s="43" t="s">
        <v>34</v>
      </c>
      <c r="H5123" s="43" t="s">
        <v>112</v>
      </c>
      <c r="I5123" s="43" t="s">
        <v>48</v>
      </c>
      <c r="J5123" s="43" t="s">
        <v>48</v>
      </c>
      <c r="K5123" s="43" t="s">
        <v>38645</v>
      </c>
      <c r="L5123" s="43" t="s">
        <v>40520</v>
      </c>
      <c r="M5123" s="43" t="s">
        <v>40521</v>
      </c>
      <c r="N5123" t="e">
        <f>VLOOKUP(B5123,HIS退!B:F,5,FALSE)</f>
        <v>#N/A</v>
      </c>
      <c r="O5123" t="e">
        <f t="shared" si="161"/>
        <v>#N/A</v>
      </c>
      <c r="P5123" s="37" t="e">
        <f>VLOOKUP(C5123,微信退!Q:S,3,FALSE)</f>
        <v>#N/A</v>
      </c>
      <c r="Q5123" t="e">
        <f t="shared" si="162"/>
        <v>#N/A</v>
      </c>
    </row>
    <row r="5124" spans="1:17" hidden="1">
      <c r="A5124" s="56">
        <v>42916.540393518517</v>
      </c>
      <c r="B5124" s="43">
        <v>488473</v>
      </c>
      <c r="C5124" s="43" t="s">
        <v>40523</v>
      </c>
      <c r="D5124" s="43" t="s">
        <v>40522</v>
      </c>
      <c r="F5124" s="44">
        <v>20</v>
      </c>
      <c r="G5124" s="43" t="s">
        <v>59</v>
      </c>
      <c r="H5124" s="43" t="s">
        <v>112</v>
      </c>
      <c r="I5124" s="43" t="s">
        <v>48</v>
      </c>
      <c r="J5124" s="43" t="s">
        <v>48</v>
      </c>
      <c r="K5124" s="43" t="s">
        <v>38645</v>
      </c>
      <c r="L5124" s="43" t="s">
        <v>40524</v>
      </c>
      <c r="M5124" s="43" t="s">
        <v>40525</v>
      </c>
      <c r="N5124" t="e">
        <f>VLOOKUP(B5124,HIS退!B:F,5,FALSE)</f>
        <v>#N/A</v>
      </c>
      <c r="O5124" t="e">
        <f t="shared" si="161"/>
        <v>#N/A</v>
      </c>
      <c r="P5124" s="37" t="e">
        <f>VLOOKUP(C5124,微信退!Q:S,3,FALSE)</f>
        <v>#N/A</v>
      </c>
      <c r="Q5124" t="e">
        <f t="shared" si="162"/>
        <v>#N/A</v>
      </c>
    </row>
    <row r="5125" spans="1:17" hidden="1">
      <c r="A5125" s="56">
        <v>42916.541585648149</v>
      </c>
      <c r="B5125" s="43">
        <v>488477</v>
      </c>
      <c r="C5125" s="43" t="s">
        <v>40527</v>
      </c>
      <c r="D5125" s="43" t="s">
        <v>40526</v>
      </c>
      <c r="F5125" s="44">
        <v>600</v>
      </c>
      <c r="G5125" s="43" t="s">
        <v>34</v>
      </c>
      <c r="H5125" s="43" t="s">
        <v>112</v>
      </c>
      <c r="I5125" s="43" t="s">
        <v>48</v>
      </c>
      <c r="J5125" s="43" t="s">
        <v>48</v>
      </c>
      <c r="K5125" s="43" t="s">
        <v>38645</v>
      </c>
      <c r="L5125" s="43" t="s">
        <v>40528</v>
      </c>
      <c r="M5125" s="43" t="s">
        <v>40529</v>
      </c>
      <c r="N5125" t="e">
        <f>VLOOKUP(B5125,HIS退!B:F,5,FALSE)</f>
        <v>#N/A</v>
      </c>
      <c r="O5125" t="e">
        <f t="shared" si="161"/>
        <v>#N/A</v>
      </c>
      <c r="P5125" s="37" t="e">
        <f>VLOOKUP(C5125,微信退!Q:S,3,FALSE)</f>
        <v>#N/A</v>
      </c>
      <c r="Q5125" t="e">
        <f t="shared" si="162"/>
        <v>#N/A</v>
      </c>
    </row>
    <row r="5126" spans="1:17" hidden="1">
      <c r="A5126" s="56">
        <v>42916.545243055552</v>
      </c>
      <c r="B5126" s="43">
        <v>488493</v>
      </c>
      <c r="C5126" s="43" t="s">
        <v>40531</v>
      </c>
      <c r="D5126" s="43" t="s">
        <v>40530</v>
      </c>
      <c r="F5126" s="44">
        <v>150</v>
      </c>
      <c r="G5126" s="43" t="s">
        <v>34</v>
      </c>
      <c r="H5126" s="43" t="s">
        <v>112</v>
      </c>
      <c r="I5126" s="43" t="s">
        <v>48</v>
      </c>
      <c r="J5126" s="43" t="s">
        <v>48</v>
      </c>
      <c r="K5126" s="43" t="s">
        <v>38645</v>
      </c>
      <c r="L5126" s="43" t="s">
        <v>40532</v>
      </c>
      <c r="M5126" s="43" t="s">
        <v>40533</v>
      </c>
      <c r="N5126" t="e">
        <f>VLOOKUP(B5126,HIS退!B:F,5,FALSE)</f>
        <v>#N/A</v>
      </c>
      <c r="O5126" t="e">
        <f t="shared" si="161"/>
        <v>#N/A</v>
      </c>
      <c r="P5126" s="37" t="e">
        <f>VLOOKUP(C5126,微信退!Q:S,3,FALSE)</f>
        <v>#N/A</v>
      </c>
      <c r="Q5126" t="e">
        <f t="shared" si="162"/>
        <v>#N/A</v>
      </c>
    </row>
    <row r="5127" spans="1:17" hidden="1">
      <c r="A5127" s="56">
        <v>42916.548263888886</v>
      </c>
      <c r="B5127" s="43">
        <v>488508</v>
      </c>
      <c r="C5127" s="43" t="s">
        <v>40535</v>
      </c>
      <c r="D5127" s="43" t="s">
        <v>40534</v>
      </c>
      <c r="F5127" s="44">
        <v>50</v>
      </c>
      <c r="G5127" s="43" t="s">
        <v>34</v>
      </c>
      <c r="H5127" s="43" t="s">
        <v>112</v>
      </c>
      <c r="I5127" s="43" t="s">
        <v>48</v>
      </c>
      <c r="J5127" s="43" t="s">
        <v>48</v>
      </c>
      <c r="K5127" s="43" t="s">
        <v>38645</v>
      </c>
      <c r="L5127" s="43" t="s">
        <v>40536</v>
      </c>
      <c r="M5127" s="43" t="s">
        <v>40537</v>
      </c>
      <c r="N5127" t="e">
        <f>VLOOKUP(B5127,HIS退!B:F,5,FALSE)</f>
        <v>#N/A</v>
      </c>
      <c r="O5127" t="e">
        <f t="shared" si="161"/>
        <v>#N/A</v>
      </c>
      <c r="P5127" s="37" t="e">
        <f>VLOOKUP(C5127,微信退!Q:S,3,FALSE)</f>
        <v>#N/A</v>
      </c>
      <c r="Q5127" t="e">
        <f t="shared" si="162"/>
        <v>#N/A</v>
      </c>
    </row>
    <row r="5128" spans="1:17" hidden="1">
      <c r="A5128" s="56">
        <v>42916.55127314815</v>
      </c>
      <c r="B5128" s="43">
        <v>488527</v>
      </c>
      <c r="C5128" s="43" t="s">
        <v>40539</v>
      </c>
      <c r="D5128" s="43" t="s">
        <v>40538</v>
      </c>
      <c r="F5128" s="44">
        <v>100</v>
      </c>
      <c r="G5128" s="43" t="s">
        <v>34</v>
      </c>
      <c r="H5128" s="43" t="s">
        <v>112</v>
      </c>
      <c r="I5128" s="43" t="s">
        <v>48</v>
      </c>
      <c r="J5128" s="43" t="s">
        <v>48</v>
      </c>
      <c r="K5128" s="43" t="s">
        <v>38645</v>
      </c>
      <c r="L5128" s="43" t="s">
        <v>40540</v>
      </c>
      <c r="M5128" s="43" t="s">
        <v>40541</v>
      </c>
      <c r="N5128" t="e">
        <f>VLOOKUP(B5128,HIS退!B:F,5,FALSE)</f>
        <v>#N/A</v>
      </c>
      <c r="O5128" t="e">
        <f t="shared" si="161"/>
        <v>#N/A</v>
      </c>
      <c r="P5128" s="37" t="e">
        <f>VLOOKUP(C5128,微信退!Q:S,3,FALSE)</f>
        <v>#N/A</v>
      </c>
      <c r="Q5128" t="e">
        <f t="shared" si="162"/>
        <v>#N/A</v>
      </c>
    </row>
    <row r="5129" spans="1:17" hidden="1">
      <c r="A5129" s="56">
        <v>42916.553136574075</v>
      </c>
      <c r="B5129" s="43">
        <v>488534</v>
      </c>
      <c r="C5129" s="43" t="s">
        <v>40543</v>
      </c>
      <c r="D5129" s="43" t="s">
        <v>40542</v>
      </c>
      <c r="F5129" s="44">
        <v>100</v>
      </c>
      <c r="G5129" s="43" t="s">
        <v>59</v>
      </c>
      <c r="H5129" s="43" t="s">
        <v>112</v>
      </c>
      <c r="I5129" s="43" t="s">
        <v>48</v>
      </c>
      <c r="J5129" s="43" t="s">
        <v>48</v>
      </c>
      <c r="K5129" s="43" t="s">
        <v>38645</v>
      </c>
      <c r="L5129" s="43" t="s">
        <v>40544</v>
      </c>
      <c r="M5129" s="43" t="s">
        <v>40545</v>
      </c>
      <c r="N5129" t="e">
        <f>VLOOKUP(B5129,HIS退!B:F,5,FALSE)</f>
        <v>#N/A</v>
      </c>
      <c r="O5129" t="e">
        <f t="shared" ref="O5129:O5192" si="163">IF(N5129=F5129*-1,"",1)</f>
        <v>#N/A</v>
      </c>
      <c r="P5129" s="37" t="e">
        <f>VLOOKUP(C5129,微信退!Q:S,3,FALSE)</f>
        <v>#N/A</v>
      </c>
      <c r="Q5129" t="e">
        <f t="shared" ref="Q5129:Q5192" si="164">IF(P5129=F5129,"",1)</f>
        <v>#N/A</v>
      </c>
    </row>
    <row r="5130" spans="1:17" hidden="1">
      <c r="A5130" s="56">
        <v>42916.557534722226</v>
      </c>
      <c r="B5130" s="43">
        <v>488550</v>
      </c>
      <c r="C5130" s="43" t="s">
        <v>40547</v>
      </c>
      <c r="D5130" s="43" t="s">
        <v>40546</v>
      </c>
      <c r="F5130" s="44">
        <v>500</v>
      </c>
      <c r="G5130" s="43" t="s">
        <v>59</v>
      </c>
      <c r="H5130" s="43" t="s">
        <v>112</v>
      </c>
      <c r="I5130" s="43" t="s">
        <v>48</v>
      </c>
      <c r="J5130" s="43" t="s">
        <v>48</v>
      </c>
      <c r="K5130" s="43" t="s">
        <v>38645</v>
      </c>
      <c r="L5130" s="43" t="s">
        <v>40548</v>
      </c>
      <c r="M5130" s="43" t="s">
        <v>40549</v>
      </c>
      <c r="N5130" t="e">
        <f>VLOOKUP(B5130,HIS退!B:F,5,FALSE)</f>
        <v>#N/A</v>
      </c>
      <c r="O5130" t="e">
        <f t="shared" si="163"/>
        <v>#N/A</v>
      </c>
      <c r="P5130" s="37" t="e">
        <f>VLOOKUP(C5130,微信退!Q:S,3,FALSE)</f>
        <v>#N/A</v>
      </c>
      <c r="Q5130" t="e">
        <f t="shared" si="164"/>
        <v>#N/A</v>
      </c>
    </row>
    <row r="5131" spans="1:17" hidden="1">
      <c r="A5131" s="56">
        <v>42916.560740740744</v>
      </c>
      <c r="B5131" s="43">
        <v>488566</v>
      </c>
      <c r="C5131" s="43" t="s">
        <v>40551</v>
      </c>
      <c r="D5131" s="43" t="s">
        <v>40550</v>
      </c>
      <c r="F5131" s="44">
        <v>30</v>
      </c>
      <c r="G5131" s="43" t="s">
        <v>34</v>
      </c>
      <c r="H5131" s="43" t="s">
        <v>112</v>
      </c>
      <c r="I5131" s="43" t="s">
        <v>48</v>
      </c>
      <c r="J5131" s="43" t="s">
        <v>48</v>
      </c>
      <c r="K5131" s="43" t="s">
        <v>38645</v>
      </c>
      <c r="L5131" s="43" t="s">
        <v>40552</v>
      </c>
      <c r="M5131" s="43" t="s">
        <v>40553</v>
      </c>
      <c r="N5131" t="e">
        <f>VLOOKUP(B5131,HIS退!B:F,5,FALSE)</f>
        <v>#N/A</v>
      </c>
      <c r="O5131" t="e">
        <f t="shared" si="163"/>
        <v>#N/A</v>
      </c>
      <c r="P5131" s="37" t="e">
        <f>VLOOKUP(C5131,微信退!Q:S,3,FALSE)</f>
        <v>#N/A</v>
      </c>
      <c r="Q5131" t="e">
        <f t="shared" si="164"/>
        <v>#N/A</v>
      </c>
    </row>
    <row r="5132" spans="1:17" hidden="1">
      <c r="A5132" s="56">
        <v>42916.566238425927</v>
      </c>
      <c r="B5132" s="43">
        <v>488608</v>
      </c>
      <c r="C5132" s="43" t="s">
        <v>40555</v>
      </c>
      <c r="D5132" s="43" t="s">
        <v>40554</v>
      </c>
      <c r="F5132" s="44">
        <v>10</v>
      </c>
      <c r="G5132" s="43" t="s">
        <v>34</v>
      </c>
      <c r="H5132" s="43" t="s">
        <v>112</v>
      </c>
      <c r="I5132" s="43" t="s">
        <v>48</v>
      </c>
      <c r="J5132" s="43" t="s">
        <v>48</v>
      </c>
      <c r="K5132" s="43" t="s">
        <v>38645</v>
      </c>
      <c r="L5132" s="43" t="s">
        <v>40556</v>
      </c>
      <c r="M5132" s="43" t="s">
        <v>40557</v>
      </c>
      <c r="N5132" t="e">
        <f>VLOOKUP(B5132,HIS退!B:F,5,FALSE)</f>
        <v>#N/A</v>
      </c>
      <c r="O5132" t="e">
        <f t="shared" si="163"/>
        <v>#N/A</v>
      </c>
      <c r="P5132" s="37" t="e">
        <f>VLOOKUP(C5132,微信退!Q:S,3,FALSE)</f>
        <v>#N/A</v>
      </c>
      <c r="Q5132" t="e">
        <f t="shared" si="164"/>
        <v>#N/A</v>
      </c>
    </row>
    <row r="5133" spans="1:17" hidden="1">
      <c r="A5133" s="56">
        <v>42916.568067129629</v>
      </c>
      <c r="B5133" s="43">
        <v>488618</v>
      </c>
      <c r="C5133" s="43" t="s">
        <v>40559</v>
      </c>
      <c r="D5133" s="43" t="s">
        <v>40558</v>
      </c>
      <c r="F5133" s="44">
        <v>200</v>
      </c>
      <c r="G5133" s="43" t="s">
        <v>59</v>
      </c>
      <c r="H5133" s="43" t="s">
        <v>112</v>
      </c>
      <c r="I5133" s="43" t="s">
        <v>48</v>
      </c>
      <c r="J5133" s="43" t="s">
        <v>48</v>
      </c>
      <c r="K5133" s="43" t="s">
        <v>38645</v>
      </c>
      <c r="L5133" s="43" t="s">
        <v>40560</v>
      </c>
      <c r="M5133" s="43" t="s">
        <v>40561</v>
      </c>
      <c r="N5133" t="e">
        <f>VLOOKUP(B5133,HIS退!B:F,5,FALSE)</f>
        <v>#N/A</v>
      </c>
      <c r="O5133" t="e">
        <f t="shared" si="163"/>
        <v>#N/A</v>
      </c>
      <c r="P5133" s="37" t="e">
        <f>VLOOKUP(C5133,微信退!Q:S,3,FALSE)</f>
        <v>#N/A</v>
      </c>
      <c r="Q5133" t="e">
        <f t="shared" si="164"/>
        <v>#N/A</v>
      </c>
    </row>
    <row r="5134" spans="1:17" hidden="1">
      <c r="A5134" s="56">
        <v>42916.568425925929</v>
      </c>
      <c r="B5134" s="43">
        <v>488622</v>
      </c>
      <c r="C5134" s="43" t="s">
        <v>40562</v>
      </c>
      <c r="D5134" s="43" t="s">
        <v>38386</v>
      </c>
      <c r="F5134" s="44">
        <v>500</v>
      </c>
      <c r="G5134" s="43" t="s">
        <v>59</v>
      </c>
      <c r="H5134" s="43" t="s">
        <v>112</v>
      </c>
      <c r="I5134" s="43" t="s">
        <v>48</v>
      </c>
      <c r="J5134" s="43" t="s">
        <v>48</v>
      </c>
      <c r="K5134" s="43" t="s">
        <v>38645</v>
      </c>
      <c r="L5134" s="43" t="s">
        <v>40563</v>
      </c>
      <c r="M5134" s="43" t="s">
        <v>40564</v>
      </c>
      <c r="N5134" t="e">
        <f>VLOOKUP(B5134,HIS退!B:F,5,FALSE)</f>
        <v>#N/A</v>
      </c>
      <c r="O5134" t="e">
        <f t="shared" si="163"/>
        <v>#N/A</v>
      </c>
      <c r="P5134" s="37" t="e">
        <f>VLOOKUP(C5134,微信退!Q:S,3,FALSE)</f>
        <v>#N/A</v>
      </c>
      <c r="Q5134" t="e">
        <f t="shared" si="164"/>
        <v>#N/A</v>
      </c>
    </row>
    <row r="5135" spans="1:17" hidden="1">
      <c r="A5135" s="56">
        <v>42916.568854166668</v>
      </c>
      <c r="B5135" s="43">
        <v>488626</v>
      </c>
      <c r="C5135" s="43" t="s">
        <v>40566</v>
      </c>
      <c r="D5135" s="43" t="s">
        <v>40565</v>
      </c>
      <c r="F5135" s="44">
        <v>20</v>
      </c>
      <c r="G5135" s="43" t="s">
        <v>34</v>
      </c>
      <c r="H5135" s="43" t="s">
        <v>112</v>
      </c>
      <c r="I5135" s="43" t="s">
        <v>48</v>
      </c>
      <c r="J5135" s="43" t="s">
        <v>48</v>
      </c>
      <c r="K5135" s="43" t="s">
        <v>38645</v>
      </c>
      <c r="L5135" s="43" t="s">
        <v>40567</v>
      </c>
      <c r="M5135" s="43" t="s">
        <v>40568</v>
      </c>
      <c r="N5135" t="e">
        <f>VLOOKUP(B5135,HIS退!B:F,5,FALSE)</f>
        <v>#N/A</v>
      </c>
      <c r="O5135" t="e">
        <f t="shared" si="163"/>
        <v>#N/A</v>
      </c>
      <c r="P5135" s="37" t="e">
        <f>VLOOKUP(C5135,微信退!Q:S,3,FALSE)</f>
        <v>#N/A</v>
      </c>
      <c r="Q5135" t="e">
        <f t="shared" si="164"/>
        <v>#N/A</v>
      </c>
    </row>
    <row r="5136" spans="1:17" hidden="1">
      <c r="A5136" s="56">
        <v>42916.569479166668</v>
      </c>
      <c r="B5136" s="43">
        <v>488634</v>
      </c>
      <c r="C5136" s="43" t="s">
        <v>40570</v>
      </c>
      <c r="D5136" s="43" t="s">
        <v>40569</v>
      </c>
      <c r="F5136" s="44">
        <v>15</v>
      </c>
      <c r="G5136" s="43" t="s">
        <v>34</v>
      </c>
      <c r="H5136" s="43" t="s">
        <v>112</v>
      </c>
      <c r="I5136" s="43" t="s">
        <v>48</v>
      </c>
      <c r="J5136" s="43" t="s">
        <v>48</v>
      </c>
      <c r="K5136" s="43" t="s">
        <v>38645</v>
      </c>
      <c r="L5136" s="43" t="s">
        <v>40571</v>
      </c>
      <c r="M5136" s="43" t="s">
        <v>40572</v>
      </c>
      <c r="N5136" t="e">
        <f>VLOOKUP(B5136,HIS退!B:F,5,FALSE)</f>
        <v>#N/A</v>
      </c>
      <c r="O5136" t="e">
        <f t="shared" si="163"/>
        <v>#N/A</v>
      </c>
      <c r="P5136" s="37" t="e">
        <f>VLOOKUP(C5136,微信退!Q:S,3,FALSE)</f>
        <v>#N/A</v>
      </c>
      <c r="Q5136" t="e">
        <f t="shared" si="164"/>
        <v>#N/A</v>
      </c>
    </row>
    <row r="5137" spans="1:17" hidden="1">
      <c r="A5137" s="56">
        <v>42916.571168981478</v>
      </c>
      <c r="B5137" s="43">
        <v>488656</v>
      </c>
      <c r="C5137" s="43" t="s">
        <v>40574</v>
      </c>
      <c r="D5137" s="43" t="s">
        <v>40573</v>
      </c>
      <c r="F5137" s="44">
        <v>20</v>
      </c>
      <c r="G5137" s="43" t="s">
        <v>34</v>
      </c>
      <c r="H5137" s="43" t="s">
        <v>112</v>
      </c>
      <c r="I5137" s="43" t="s">
        <v>48</v>
      </c>
      <c r="J5137" s="43" t="s">
        <v>48</v>
      </c>
      <c r="K5137" s="43" t="s">
        <v>38645</v>
      </c>
      <c r="L5137" s="43" t="s">
        <v>40575</v>
      </c>
      <c r="M5137" s="43" t="s">
        <v>40576</v>
      </c>
      <c r="N5137" t="e">
        <f>VLOOKUP(B5137,HIS退!B:F,5,FALSE)</f>
        <v>#N/A</v>
      </c>
      <c r="O5137" t="e">
        <f t="shared" si="163"/>
        <v>#N/A</v>
      </c>
      <c r="P5137" s="37" t="e">
        <f>VLOOKUP(C5137,微信退!Q:S,3,FALSE)</f>
        <v>#N/A</v>
      </c>
      <c r="Q5137" t="e">
        <f t="shared" si="164"/>
        <v>#N/A</v>
      </c>
    </row>
    <row r="5138" spans="1:17" hidden="1">
      <c r="A5138" s="56">
        <v>42916.572164351855</v>
      </c>
      <c r="B5138" s="43">
        <v>488671</v>
      </c>
      <c r="C5138" s="43" t="s">
        <v>40578</v>
      </c>
      <c r="D5138" s="43" t="s">
        <v>40577</v>
      </c>
      <c r="F5138" s="44">
        <v>500</v>
      </c>
      <c r="G5138" s="43" t="s">
        <v>59</v>
      </c>
      <c r="H5138" s="43" t="s">
        <v>112</v>
      </c>
      <c r="I5138" s="43" t="s">
        <v>48</v>
      </c>
      <c r="J5138" s="43" t="s">
        <v>48</v>
      </c>
      <c r="K5138" s="43" t="s">
        <v>38645</v>
      </c>
      <c r="L5138" s="43" t="s">
        <v>40579</v>
      </c>
      <c r="M5138" s="43" t="s">
        <v>40580</v>
      </c>
      <c r="N5138" t="e">
        <f>VLOOKUP(B5138,HIS退!B:F,5,FALSE)</f>
        <v>#N/A</v>
      </c>
      <c r="O5138" t="e">
        <f t="shared" si="163"/>
        <v>#N/A</v>
      </c>
      <c r="P5138" s="37" t="e">
        <f>VLOOKUP(C5138,微信退!Q:S,3,FALSE)</f>
        <v>#N/A</v>
      </c>
      <c r="Q5138" t="e">
        <f t="shared" si="164"/>
        <v>#N/A</v>
      </c>
    </row>
    <row r="5139" spans="1:17" hidden="1">
      <c r="A5139" s="56">
        <v>42916.572511574072</v>
      </c>
      <c r="B5139" s="43">
        <v>488683</v>
      </c>
      <c r="C5139" s="43" t="s">
        <v>40582</v>
      </c>
      <c r="D5139" s="43" t="s">
        <v>40581</v>
      </c>
      <c r="F5139" s="44">
        <v>20</v>
      </c>
      <c r="G5139" s="43" t="s">
        <v>34</v>
      </c>
      <c r="H5139" s="43" t="s">
        <v>112</v>
      </c>
      <c r="I5139" s="43" t="s">
        <v>48</v>
      </c>
      <c r="J5139" s="43" t="s">
        <v>48</v>
      </c>
      <c r="K5139" s="43" t="s">
        <v>38645</v>
      </c>
      <c r="L5139" s="43" t="s">
        <v>40583</v>
      </c>
      <c r="M5139" s="43" t="s">
        <v>40584</v>
      </c>
      <c r="N5139" t="e">
        <f>VLOOKUP(B5139,HIS退!B:F,5,FALSE)</f>
        <v>#N/A</v>
      </c>
      <c r="O5139" t="e">
        <f t="shared" si="163"/>
        <v>#N/A</v>
      </c>
      <c r="P5139" s="37" t="e">
        <f>VLOOKUP(C5139,微信退!Q:S,3,FALSE)</f>
        <v>#N/A</v>
      </c>
      <c r="Q5139" t="e">
        <f t="shared" si="164"/>
        <v>#N/A</v>
      </c>
    </row>
    <row r="5140" spans="1:17" hidden="1">
      <c r="A5140" s="56">
        <v>42916.573206018518</v>
      </c>
      <c r="B5140" s="43">
        <v>488690</v>
      </c>
      <c r="C5140" s="43" t="s">
        <v>40585</v>
      </c>
      <c r="D5140" s="43" t="s">
        <v>40534</v>
      </c>
      <c r="F5140" s="44">
        <v>200</v>
      </c>
      <c r="G5140" s="43" t="s">
        <v>34</v>
      </c>
      <c r="H5140" s="43" t="s">
        <v>112</v>
      </c>
      <c r="I5140" s="43" t="s">
        <v>48</v>
      </c>
      <c r="J5140" s="43" t="s">
        <v>48</v>
      </c>
      <c r="K5140" s="43" t="s">
        <v>38645</v>
      </c>
      <c r="L5140" s="43" t="s">
        <v>40586</v>
      </c>
      <c r="M5140" s="43" t="s">
        <v>40587</v>
      </c>
      <c r="N5140" t="e">
        <f>VLOOKUP(B5140,HIS退!B:F,5,FALSE)</f>
        <v>#N/A</v>
      </c>
      <c r="O5140" t="e">
        <f t="shared" si="163"/>
        <v>#N/A</v>
      </c>
      <c r="P5140" s="37" t="e">
        <f>VLOOKUP(C5140,微信退!Q:S,3,FALSE)</f>
        <v>#N/A</v>
      </c>
      <c r="Q5140" t="e">
        <f t="shared" si="164"/>
        <v>#N/A</v>
      </c>
    </row>
    <row r="5141" spans="1:17" hidden="1">
      <c r="A5141" s="56">
        <v>42916.574004629627</v>
      </c>
      <c r="B5141" s="43">
        <v>488706</v>
      </c>
      <c r="C5141" s="43" t="s">
        <v>40588</v>
      </c>
      <c r="D5141" s="43" t="s">
        <v>38701</v>
      </c>
      <c r="F5141" s="44">
        <v>1500</v>
      </c>
      <c r="G5141" s="43" t="s">
        <v>59</v>
      </c>
      <c r="H5141" s="43" t="s">
        <v>112</v>
      </c>
      <c r="I5141" s="43" t="s">
        <v>48</v>
      </c>
      <c r="J5141" s="43" t="s">
        <v>48</v>
      </c>
      <c r="K5141" s="43" t="s">
        <v>38645</v>
      </c>
      <c r="L5141" s="43" t="s">
        <v>40589</v>
      </c>
      <c r="M5141" s="43" t="s">
        <v>40590</v>
      </c>
      <c r="N5141" t="e">
        <f>VLOOKUP(B5141,HIS退!B:F,5,FALSE)</f>
        <v>#N/A</v>
      </c>
      <c r="O5141" t="e">
        <f t="shared" si="163"/>
        <v>#N/A</v>
      </c>
      <c r="P5141" s="37" t="e">
        <f>VLOOKUP(C5141,微信退!Q:S,3,FALSE)</f>
        <v>#N/A</v>
      </c>
      <c r="Q5141" t="e">
        <f t="shared" si="164"/>
        <v>#N/A</v>
      </c>
    </row>
    <row r="5142" spans="1:17" hidden="1">
      <c r="A5142" s="56">
        <v>42916.574178240742</v>
      </c>
      <c r="B5142" s="43">
        <v>488709</v>
      </c>
      <c r="C5142" s="43" t="s">
        <v>40592</v>
      </c>
      <c r="D5142" s="43" t="s">
        <v>40591</v>
      </c>
      <c r="F5142" s="44">
        <v>500</v>
      </c>
      <c r="G5142" s="43" t="s">
        <v>34</v>
      </c>
      <c r="H5142" s="43" t="s">
        <v>112</v>
      </c>
      <c r="I5142" s="43" t="s">
        <v>48</v>
      </c>
      <c r="J5142" s="43" t="s">
        <v>48</v>
      </c>
      <c r="K5142" s="43" t="s">
        <v>38645</v>
      </c>
      <c r="L5142" s="43" t="s">
        <v>40593</v>
      </c>
      <c r="M5142" s="43" t="s">
        <v>40594</v>
      </c>
      <c r="N5142" t="e">
        <f>VLOOKUP(B5142,HIS退!B:F,5,FALSE)</f>
        <v>#N/A</v>
      </c>
      <c r="O5142" t="e">
        <f t="shared" si="163"/>
        <v>#N/A</v>
      </c>
      <c r="P5142" s="37" t="e">
        <f>VLOOKUP(C5142,微信退!Q:S,3,FALSE)</f>
        <v>#N/A</v>
      </c>
      <c r="Q5142" t="e">
        <f t="shared" si="164"/>
        <v>#N/A</v>
      </c>
    </row>
    <row r="5143" spans="1:17" hidden="1">
      <c r="A5143" s="56">
        <v>42916.576840277776</v>
      </c>
      <c r="B5143" s="43">
        <v>488755</v>
      </c>
      <c r="C5143" s="43" t="s">
        <v>40596</v>
      </c>
      <c r="D5143" s="43" t="s">
        <v>40595</v>
      </c>
      <c r="F5143" s="44">
        <v>200</v>
      </c>
      <c r="G5143" s="43" t="s">
        <v>34</v>
      </c>
      <c r="H5143" s="43" t="s">
        <v>112</v>
      </c>
      <c r="I5143" s="43" t="s">
        <v>48</v>
      </c>
      <c r="J5143" s="43" t="s">
        <v>48</v>
      </c>
      <c r="K5143" s="43" t="s">
        <v>38645</v>
      </c>
      <c r="L5143" s="43" t="s">
        <v>40597</v>
      </c>
      <c r="M5143" s="43" t="s">
        <v>40598</v>
      </c>
      <c r="N5143" t="e">
        <f>VLOOKUP(B5143,HIS退!B:F,5,FALSE)</f>
        <v>#N/A</v>
      </c>
      <c r="O5143" t="e">
        <f t="shared" si="163"/>
        <v>#N/A</v>
      </c>
      <c r="P5143" s="37" t="e">
        <f>VLOOKUP(C5143,微信退!Q:S,3,FALSE)</f>
        <v>#N/A</v>
      </c>
      <c r="Q5143" t="e">
        <f t="shared" si="164"/>
        <v>#N/A</v>
      </c>
    </row>
    <row r="5144" spans="1:17" hidden="1">
      <c r="A5144" s="56">
        <v>42916.577314814815</v>
      </c>
      <c r="B5144" s="43">
        <v>488767</v>
      </c>
      <c r="C5144" s="43" t="s">
        <v>40599</v>
      </c>
      <c r="D5144" s="43" t="s">
        <v>40496</v>
      </c>
      <c r="F5144" s="44">
        <v>250</v>
      </c>
      <c r="G5144" s="43" t="s">
        <v>59</v>
      </c>
      <c r="H5144" s="43" t="s">
        <v>112</v>
      </c>
      <c r="I5144" s="43" t="s">
        <v>48</v>
      </c>
      <c r="J5144" s="43" t="s">
        <v>48</v>
      </c>
      <c r="K5144" s="43" t="s">
        <v>38645</v>
      </c>
      <c r="L5144" s="43" t="s">
        <v>40600</v>
      </c>
      <c r="M5144" s="43" t="s">
        <v>40601</v>
      </c>
      <c r="N5144" t="e">
        <f>VLOOKUP(B5144,HIS退!B:F,5,FALSE)</f>
        <v>#N/A</v>
      </c>
      <c r="O5144" t="e">
        <f t="shared" si="163"/>
        <v>#N/A</v>
      </c>
      <c r="P5144" s="37" t="e">
        <f>VLOOKUP(C5144,微信退!Q:S,3,FALSE)</f>
        <v>#N/A</v>
      </c>
      <c r="Q5144" t="e">
        <f t="shared" si="164"/>
        <v>#N/A</v>
      </c>
    </row>
    <row r="5145" spans="1:17" hidden="1">
      <c r="A5145" s="56">
        <v>42916.580312500002</v>
      </c>
      <c r="B5145" s="43">
        <v>488817</v>
      </c>
      <c r="C5145" s="43" t="s">
        <v>40603</v>
      </c>
      <c r="D5145" s="43" t="s">
        <v>40602</v>
      </c>
      <c r="F5145" s="44">
        <v>20</v>
      </c>
      <c r="G5145" s="43" t="s">
        <v>34</v>
      </c>
      <c r="H5145" s="43" t="s">
        <v>112</v>
      </c>
      <c r="I5145" s="43" t="s">
        <v>48</v>
      </c>
      <c r="J5145" s="43" t="s">
        <v>48</v>
      </c>
      <c r="K5145" s="43" t="s">
        <v>38645</v>
      </c>
      <c r="L5145" s="43" t="s">
        <v>40604</v>
      </c>
      <c r="M5145" s="43" t="s">
        <v>40605</v>
      </c>
      <c r="N5145" t="e">
        <f>VLOOKUP(B5145,HIS退!B:F,5,FALSE)</f>
        <v>#N/A</v>
      </c>
      <c r="O5145" t="e">
        <f t="shared" si="163"/>
        <v>#N/A</v>
      </c>
      <c r="P5145" s="37" t="e">
        <f>VLOOKUP(C5145,微信退!Q:S,3,FALSE)</f>
        <v>#N/A</v>
      </c>
      <c r="Q5145" t="e">
        <f t="shared" si="164"/>
        <v>#N/A</v>
      </c>
    </row>
    <row r="5146" spans="1:17" hidden="1">
      <c r="A5146" s="56">
        <v>42916.580324074072</v>
      </c>
      <c r="B5146" s="43">
        <v>488814</v>
      </c>
      <c r="C5146" s="43" t="s">
        <v>40606</v>
      </c>
      <c r="D5146" s="43" t="s">
        <v>40534</v>
      </c>
      <c r="F5146" s="44">
        <v>100</v>
      </c>
      <c r="G5146" s="43" t="s">
        <v>34</v>
      </c>
      <c r="H5146" s="43" t="s">
        <v>112</v>
      </c>
      <c r="I5146" s="43" t="s">
        <v>48</v>
      </c>
      <c r="J5146" s="43" t="s">
        <v>48</v>
      </c>
      <c r="K5146" s="43" t="s">
        <v>38645</v>
      </c>
      <c r="L5146" s="43" t="s">
        <v>40607</v>
      </c>
      <c r="M5146" s="43" t="s">
        <v>40608</v>
      </c>
      <c r="N5146" t="e">
        <f>VLOOKUP(B5146,HIS退!B:F,5,FALSE)</f>
        <v>#N/A</v>
      </c>
      <c r="O5146" t="e">
        <f t="shared" si="163"/>
        <v>#N/A</v>
      </c>
      <c r="P5146" s="37" t="e">
        <f>VLOOKUP(C5146,微信退!Q:S,3,FALSE)</f>
        <v>#N/A</v>
      </c>
      <c r="Q5146" t="e">
        <f t="shared" si="164"/>
        <v>#N/A</v>
      </c>
    </row>
    <row r="5147" spans="1:17" hidden="1">
      <c r="A5147" s="56">
        <v>42916.582777777781</v>
      </c>
      <c r="B5147" s="43">
        <v>488860</v>
      </c>
      <c r="C5147" s="43" t="s">
        <v>40609</v>
      </c>
      <c r="D5147" s="43" t="s">
        <v>40534</v>
      </c>
      <c r="F5147" s="44">
        <v>50</v>
      </c>
      <c r="G5147" s="43" t="s">
        <v>34</v>
      </c>
      <c r="H5147" s="43" t="s">
        <v>112</v>
      </c>
      <c r="I5147" s="43" t="s">
        <v>48</v>
      </c>
      <c r="J5147" s="43" t="s">
        <v>48</v>
      </c>
      <c r="K5147" s="43" t="s">
        <v>38645</v>
      </c>
      <c r="L5147" s="43" t="s">
        <v>40610</v>
      </c>
      <c r="M5147" s="43" t="s">
        <v>40611</v>
      </c>
      <c r="N5147" t="e">
        <f>VLOOKUP(B5147,HIS退!B:F,5,FALSE)</f>
        <v>#N/A</v>
      </c>
      <c r="O5147" t="e">
        <f t="shared" si="163"/>
        <v>#N/A</v>
      </c>
      <c r="P5147" s="37" t="e">
        <f>VLOOKUP(C5147,微信退!Q:S,3,FALSE)</f>
        <v>#N/A</v>
      </c>
      <c r="Q5147" t="e">
        <f t="shared" si="164"/>
        <v>#N/A</v>
      </c>
    </row>
    <row r="5148" spans="1:17" hidden="1">
      <c r="A5148" s="56">
        <v>42916.583229166667</v>
      </c>
      <c r="B5148" s="43">
        <v>488878</v>
      </c>
      <c r="C5148" s="43" t="s">
        <v>40613</v>
      </c>
      <c r="D5148" s="43" t="s">
        <v>40612</v>
      </c>
      <c r="F5148" s="44">
        <v>500</v>
      </c>
      <c r="G5148" s="43" t="s">
        <v>34</v>
      </c>
      <c r="H5148" s="43" t="s">
        <v>112</v>
      </c>
      <c r="I5148" s="43" t="s">
        <v>48</v>
      </c>
      <c r="J5148" s="43" t="s">
        <v>48</v>
      </c>
      <c r="K5148" s="43" t="s">
        <v>38645</v>
      </c>
      <c r="L5148" s="43" t="s">
        <v>40614</v>
      </c>
      <c r="M5148" s="43" t="s">
        <v>40615</v>
      </c>
      <c r="N5148" t="e">
        <f>VLOOKUP(B5148,HIS退!B:F,5,FALSE)</f>
        <v>#N/A</v>
      </c>
      <c r="O5148" t="e">
        <f t="shared" si="163"/>
        <v>#N/A</v>
      </c>
      <c r="P5148" s="37" t="e">
        <f>VLOOKUP(C5148,微信退!Q:S,3,FALSE)</f>
        <v>#N/A</v>
      </c>
      <c r="Q5148" t="e">
        <f t="shared" si="164"/>
        <v>#N/A</v>
      </c>
    </row>
    <row r="5149" spans="1:17" hidden="1">
      <c r="A5149" s="56">
        <v>42916.583356481482</v>
      </c>
      <c r="B5149" s="43">
        <v>488881</v>
      </c>
      <c r="C5149" s="43" t="s">
        <v>40616</v>
      </c>
      <c r="D5149" s="43" t="s">
        <v>40354</v>
      </c>
      <c r="F5149" s="44">
        <v>1000</v>
      </c>
      <c r="G5149" s="43" t="s">
        <v>59</v>
      </c>
      <c r="H5149" s="43" t="s">
        <v>112</v>
      </c>
      <c r="I5149" s="43" t="s">
        <v>48</v>
      </c>
      <c r="J5149" s="43" t="s">
        <v>48</v>
      </c>
      <c r="K5149" s="43" t="s">
        <v>38645</v>
      </c>
      <c r="L5149" s="43" t="s">
        <v>40617</v>
      </c>
      <c r="M5149" s="43" t="s">
        <v>40618</v>
      </c>
      <c r="N5149" t="e">
        <f>VLOOKUP(B5149,HIS退!B:F,5,FALSE)</f>
        <v>#N/A</v>
      </c>
      <c r="O5149" t="e">
        <f t="shared" si="163"/>
        <v>#N/A</v>
      </c>
      <c r="P5149" s="37" t="e">
        <f>VLOOKUP(C5149,微信退!Q:S,3,FALSE)</f>
        <v>#N/A</v>
      </c>
      <c r="Q5149" t="e">
        <f t="shared" si="164"/>
        <v>#N/A</v>
      </c>
    </row>
    <row r="5150" spans="1:17" hidden="1">
      <c r="A5150" s="56">
        <v>42916.583912037036</v>
      </c>
      <c r="B5150" s="43">
        <v>488902</v>
      </c>
      <c r="C5150" s="43" t="s">
        <v>40620</v>
      </c>
      <c r="D5150" s="43" t="s">
        <v>40619</v>
      </c>
      <c r="F5150" s="44">
        <v>500</v>
      </c>
      <c r="G5150" s="43" t="s">
        <v>59</v>
      </c>
      <c r="H5150" s="43" t="s">
        <v>112</v>
      </c>
      <c r="I5150" s="43" t="s">
        <v>48</v>
      </c>
      <c r="J5150" s="43" t="s">
        <v>48</v>
      </c>
      <c r="K5150" s="43" t="s">
        <v>38645</v>
      </c>
      <c r="L5150" s="43" t="s">
        <v>40621</v>
      </c>
      <c r="M5150" s="43" t="s">
        <v>40622</v>
      </c>
      <c r="N5150" t="e">
        <f>VLOOKUP(B5150,HIS退!B:F,5,FALSE)</f>
        <v>#N/A</v>
      </c>
      <c r="O5150" t="e">
        <f t="shared" si="163"/>
        <v>#N/A</v>
      </c>
      <c r="P5150" s="37" t="e">
        <f>VLOOKUP(C5150,微信退!Q:S,3,FALSE)</f>
        <v>#N/A</v>
      </c>
      <c r="Q5150" t="e">
        <f t="shared" si="164"/>
        <v>#N/A</v>
      </c>
    </row>
    <row r="5151" spans="1:17" hidden="1">
      <c r="A5151" s="56">
        <v>42916.584050925929</v>
      </c>
      <c r="B5151" s="43">
        <v>488908</v>
      </c>
      <c r="C5151" s="43" t="s">
        <v>40623</v>
      </c>
      <c r="D5151" s="43" t="s">
        <v>27602</v>
      </c>
      <c r="F5151" s="44">
        <v>300</v>
      </c>
      <c r="G5151" s="43" t="s">
        <v>34</v>
      </c>
      <c r="H5151" s="43" t="s">
        <v>112</v>
      </c>
      <c r="I5151" s="43" t="s">
        <v>48</v>
      </c>
      <c r="J5151" s="43" t="s">
        <v>48</v>
      </c>
      <c r="K5151" s="43" t="s">
        <v>38645</v>
      </c>
      <c r="L5151" s="43" t="s">
        <v>40624</v>
      </c>
      <c r="M5151" s="43" t="s">
        <v>40625</v>
      </c>
      <c r="N5151" t="e">
        <f>VLOOKUP(B5151,HIS退!B:F,5,FALSE)</f>
        <v>#N/A</v>
      </c>
      <c r="O5151" t="e">
        <f t="shared" si="163"/>
        <v>#N/A</v>
      </c>
      <c r="P5151" s="37" t="e">
        <f>VLOOKUP(C5151,微信退!Q:S,3,FALSE)</f>
        <v>#N/A</v>
      </c>
      <c r="Q5151" t="e">
        <f t="shared" si="164"/>
        <v>#N/A</v>
      </c>
    </row>
    <row r="5152" spans="1:17" hidden="1">
      <c r="A5152" s="56">
        <v>42916.586412037039</v>
      </c>
      <c r="B5152" s="43">
        <v>488970</v>
      </c>
      <c r="C5152" s="43" t="s">
        <v>40627</v>
      </c>
      <c r="D5152" s="43" t="s">
        <v>40626</v>
      </c>
      <c r="F5152" s="44">
        <v>20</v>
      </c>
      <c r="G5152" s="43" t="s">
        <v>59</v>
      </c>
      <c r="H5152" s="43" t="s">
        <v>112</v>
      </c>
      <c r="I5152" s="43" t="s">
        <v>48</v>
      </c>
      <c r="J5152" s="43" t="s">
        <v>48</v>
      </c>
      <c r="K5152" s="43" t="s">
        <v>38645</v>
      </c>
      <c r="L5152" s="43" t="s">
        <v>40628</v>
      </c>
      <c r="M5152" s="43" t="s">
        <v>40629</v>
      </c>
      <c r="N5152" t="e">
        <f>VLOOKUP(B5152,HIS退!B:F,5,FALSE)</f>
        <v>#N/A</v>
      </c>
      <c r="O5152" t="e">
        <f t="shared" si="163"/>
        <v>#N/A</v>
      </c>
      <c r="P5152" s="37" t="e">
        <f>VLOOKUP(C5152,微信退!Q:S,3,FALSE)</f>
        <v>#N/A</v>
      </c>
      <c r="Q5152" t="e">
        <f t="shared" si="164"/>
        <v>#N/A</v>
      </c>
    </row>
    <row r="5153" spans="1:17" hidden="1">
      <c r="A5153" s="56">
        <v>42916.586678240739</v>
      </c>
      <c r="B5153" s="43">
        <v>488975</v>
      </c>
      <c r="C5153" s="43" t="s">
        <v>40631</v>
      </c>
      <c r="D5153" s="43" t="s">
        <v>40630</v>
      </c>
      <c r="F5153" s="44">
        <v>20</v>
      </c>
      <c r="G5153" s="43" t="s">
        <v>34</v>
      </c>
      <c r="H5153" s="43" t="s">
        <v>112</v>
      </c>
      <c r="I5153" s="43" t="s">
        <v>48</v>
      </c>
      <c r="J5153" s="43" t="s">
        <v>48</v>
      </c>
      <c r="K5153" s="43" t="s">
        <v>38645</v>
      </c>
      <c r="L5153" s="43" t="s">
        <v>40632</v>
      </c>
      <c r="M5153" s="43" t="s">
        <v>40633</v>
      </c>
      <c r="N5153" t="e">
        <f>VLOOKUP(B5153,HIS退!B:F,5,FALSE)</f>
        <v>#N/A</v>
      </c>
      <c r="O5153" t="e">
        <f t="shared" si="163"/>
        <v>#N/A</v>
      </c>
      <c r="P5153" s="37" t="e">
        <f>VLOOKUP(C5153,微信退!Q:S,3,FALSE)</f>
        <v>#N/A</v>
      </c>
      <c r="Q5153" t="e">
        <f t="shared" si="164"/>
        <v>#N/A</v>
      </c>
    </row>
    <row r="5154" spans="1:17" hidden="1">
      <c r="A5154" s="56">
        <v>42916.58766203704</v>
      </c>
      <c r="B5154" s="43">
        <v>489020</v>
      </c>
      <c r="C5154" s="43" t="s">
        <v>40635</v>
      </c>
      <c r="D5154" s="43" t="s">
        <v>40634</v>
      </c>
      <c r="F5154" s="44">
        <v>2</v>
      </c>
      <c r="G5154" s="43" t="s">
        <v>59</v>
      </c>
      <c r="H5154" s="43" t="s">
        <v>112</v>
      </c>
      <c r="I5154" s="43" t="s">
        <v>48</v>
      </c>
      <c r="J5154" s="43" t="s">
        <v>48</v>
      </c>
      <c r="K5154" s="43" t="s">
        <v>38645</v>
      </c>
      <c r="L5154" s="43" t="s">
        <v>40636</v>
      </c>
      <c r="M5154" s="43" t="s">
        <v>40637</v>
      </c>
      <c r="N5154" t="e">
        <f>VLOOKUP(B5154,HIS退!B:F,5,FALSE)</f>
        <v>#N/A</v>
      </c>
      <c r="O5154" t="e">
        <f t="shared" si="163"/>
        <v>#N/A</v>
      </c>
      <c r="P5154" s="37" t="e">
        <f>VLOOKUP(C5154,微信退!Q:S,3,FALSE)</f>
        <v>#N/A</v>
      </c>
      <c r="Q5154" t="e">
        <f t="shared" si="164"/>
        <v>#N/A</v>
      </c>
    </row>
    <row r="5155" spans="1:17" hidden="1">
      <c r="A5155" s="56">
        <v>42916.58792824074</v>
      </c>
      <c r="B5155" s="43">
        <v>489033</v>
      </c>
      <c r="C5155" s="43" t="s">
        <v>40639</v>
      </c>
      <c r="D5155" s="43" t="s">
        <v>40638</v>
      </c>
      <c r="F5155" s="44">
        <v>500</v>
      </c>
      <c r="G5155" s="43" t="s">
        <v>34</v>
      </c>
      <c r="H5155" s="43" t="s">
        <v>112</v>
      </c>
      <c r="I5155" s="43" t="s">
        <v>48</v>
      </c>
      <c r="J5155" s="43" t="s">
        <v>48</v>
      </c>
      <c r="K5155" s="43" t="s">
        <v>38645</v>
      </c>
      <c r="L5155" s="43" t="s">
        <v>40640</v>
      </c>
      <c r="M5155" s="43" t="s">
        <v>40641</v>
      </c>
      <c r="N5155" t="e">
        <f>VLOOKUP(B5155,HIS退!B:F,5,FALSE)</f>
        <v>#N/A</v>
      </c>
      <c r="O5155" t="e">
        <f t="shared" si="163"/>
        <v>#N/A</v>
      </c>
      <c r="P5155" s="37" t="e">
        <f>VLOOKUP(C5155,微信退!Q:S,3,FALSE)</f>
        <v>#N/A</v>
      </c>
      <c r="Q5155" t="e">
        <f t="shared" si="164"/>
        <v>#N/A</v>
      </c>
    </row>
    <row r="5156" spans="1:17" hidden="1">
      <c r="A5156" s="56">
        <v>42916.588009259256</v>
      </c>
      <c r="B5156" s="43">
        <v>489042</v>
      </c>
      <c r="C5156" s="43" t="s">
        <v>40643</v>
      </c>
      <c r="D5156" s="43" t="s">
        <v>40642</v>
      </c>
      <c r="F5156" s="44">
        <v>100</v>
      </c>
      <c r="G5156" s="43" t="s">
        <v>59</v>
      </c>
      <c r="H5156" s="43" t="s">
        <v>112</v>
      </c>
      <c r="I5156" s="43" t="s">
        <v>48</v>
      </c>
      <c r="J5156" s="43" t="s">
        <v>48</v>
      </c>
      <c r="K5156" s="43" t="s">
        <v>38645</v>
      </c>
      <c r="L5156" s="43" t="s">
        <v>40644</v>
      </c>
      <c r="M5156" s="43" t="s">
        <v>40645</v>
      </c>
      <c r="N5156" t="e">
        <f>VLOOKUP(B5156,HIS退!B:F,5,FALSE)</f>
        <v>#N/A</v>
      </c>
      <c r="O5156" t="e">
        <f t="shared" si="163"/>
        <v>#N/A</v>
      </c>
      <c r="P5156" s="37" t="e">
        <f>VLOOKUP(C5156,微信退!Q:S,3,FALSE)</f>
        <v>#N/A</v>
      </c>
      <c r="Q5156" t="e">
        <f t="shared" si="164"/>
        <v>#N/A</v>
      </c>
    </row>
    <row r="5157" spans="1:17" hidden="1">
      <c r="A5157" s="56">
        <v>42916.588217592594</v>
      </c>
      <c r="B5157" s="43">
        <v>489035</v>
      </c>
      <c r="C5157" s="43" t="s">
        <v>40647</v>
      </c>
      <c r="D5157" s="43" t="s">
        <v>40646</v>
      </c>
      <c r="F5157" s="44">
        <v>100</v>
      </c>
      <c r="G5157" s="43" t="s">
        <v>59</v>
      </c>
      <c r="H5157" s="43" t="s">
        <v>112</v>
      </c>
      <c r="I5157" s="43" t="s">
        <v>48</v>
      </c>
      <c r="J5157" s="43" t="s">
        <v>48</v>
      </c>
      <c r="K5157" s="43" t="s">
        <v>38645</v>
      </c>
      <c r="L5157" s="43" t="s">
        <v>40648</v>
      </c>
      <c r="M5157" s="43" t="s">
        <v>40649</v>
      </c>
      <c r="N5157" t="e">
        <f>VLOOKUP(B5157,HIS退!B:F,5,FALSE)</f>
        <v>#N/A</v>
      </c>
      <c r="O5157" t="e">
        <f t="shared" si="163"/>
        <v>#N/A</v>
      </c>
      <c r="P5157" s="37" t="e">
        <f>VLOOKUP(C5157,微信退!Q:S,3,FALSE)</f>
        <v>#N/A</v>
      </c>
      <c r="Q5157" t="e">
        <f t="shared" si="164"/>
        <v>#N/A</v>
      </c>
    </row>
    <row r="5158" spans="1:17" hidden="1">
      <c r="A5158" s="56">
        <v>42916.590231481481</v>
      </c>
      <c r="B5158" s="43">
        <v>489124</v>
      </c>
      <c r="C5158" s="43" t="s">
        <v>40651</v>
      </c>
      <c r="D5158" s="43" t="s">
        <v>40650</v>
      </c>
      <c r="F5158" s="44">
        <v>200</v>
      </c>
      <c r="G5158" s="43" t="s">
        <v>34</v>
      </c>
      <c r="H5158" s="43" t="s">
        <v>112</v>
      </c>
      <c r="I5158" s="43" t="s">
        <v>48</v>
      </c>
      <c r="J5158" s="43" t="s">
        <v>48</v>
      </c>
      <c r="K5158" s="43" t="s">
        <v>38645</v>
      </c>
      <c r="L5158" s="43" t="s">
        <v>40652</v>
      </c>
      <c r="M5158" s="43" t="s">
        <v>40653</v>
      </c>
      <c r="N5158" t="e">
        <f>VLOOKUP(B5158,HIS退!B:F,5,FALSE)</f>
        <v>#N/A</v>
      </c>
      <c r="O5158" t="e">
        <f t="shared" si="163"/>
        <v>#N/A</v>
      </c>
      <c r="P5158" s="37" t="e">
        <f>VLOOKUP(C5158,微信退!Q:S,3,FALSE)</f>
        <v>#N/A</v>
      </c>
      <c r="Q5158" t="e">
        <f t="shared" si="164"/>
        <v>#N/A</v>
      </c>
    </row>
    <row r="5159" spans="1:17" hidden="1">
      <c r="A5159" s="56">
        <v>42916.592824074076</v>
      </c>
      <c r="B5159" s="43">
        <v>489215</v>
      </c>
      <c r="C5159" s="43" t="s">
        <v>40655</v>
      </c>
      <c r="D5159" s="43" t="s">
        <v>40654</v>
      </c>
      <c r="F5159" s="44">
        <v>200</v>
      </c>
      <c r="G5159" s="43" t="s">
        <v>34</v>
      </c>
      <c r="H5159" s="43" t="s">
        <v>112</v>
      </c>
      <c r="I5159" s="43" t="s">
        <v>48</v>
      </c>
      <c r="J5159" s="43" t="s">
        <v>48</v>
      </c>
      <c r="K5159" s="43" t="s">
        <v>38645</v>
      </c>
      <c r="L5159" s="43" t="s">
        <v>40656</v>
      </c>
      <c r="M5159" s="43" t="s">
        <v>40657</v>
      </c>
      <c r="N5159" t="e">
        <f>VLOOKUP(B5159,HIS退!B:F,5,FALSE)</f>
        <v>#N/A</v>
      </c>
      <c r="O5159" t="e">
        <f t="shared" si="163"/>
        <v>#N/A</v>
      </c>
      <c r="P5159" s="37" t="e">
        <f>VLOOKUP(C5159,微信退!Q:S,3,FALSE)</f>
        <v>#N/A</v>
      </c>
      <c r="Q5159" t="e">
        <f t="shared" si="164"/>
        <v>#N/A</v>
      </c>
    </row>
    <row r="5160" spans="1:17" hidden="1">
      <c r="A5160" s="56">
        <v>42916.594131944446</v>
      </c>
      <c r="B5160" s="43">
        <v>489240</v>
      </c>
      <c r="C5160" s="43" t="s">
        <v>40658</v>
      </c>
      <c r="D5160" s="43" t="s">
        <v>40565</v>
      </c>
      <c r="F5160" s="44">
        <v>80</v>
      </c>
      <c r="G5160" s="43" t="s">
        <v>34</v>
      </c>
      <c r="H5160" s="43" t="s">
        <v>112</v>
      </c>
      <c r="I5160" s="43" t="s">
        <v>48</v>
      </c>
      <c r="J5160" s="43" t="s">
        <v>48</v>
      </c>
      <c r="K5160" s="43" t="s">
        <v>38645</v>
      </c>
      <c r="L5160" s="43" t="s">
        <v>40659</v>
      </c>
      <c r="M5160" s="43" t="s">
        <v>40660</v>
      </c>
      <c r="N5160" t="e">
        <f>VLOOKUP(B5160,HIS退!B:F,5,FALSE)</f>
        <v>#N/A</v>
      </c>
      <c r="O5160" t="e">
        <f t="shared" si="163"/>
        <v>#N/A</v>
      </c>
      <c r="P5160" s="37" t="e">
        <f>VLOOKUP(C5160,微信退!Q:S,3,FALSE)</f>
        <v>#N/A</v>
      </c>
      <c r="Q5160" t="e">
        <f t="shared" si="164"/>
        <v>#N/A</v>
      </c>
    </row>
    <row r="5161" spans="1:17" hidden="1">
      <c r="A5161" s="56">
        <v>42916.595196759263</v>
      </c>
      <c r="B5161" s="43">
        <v>489289</v>
      </c>
      <c r="C5161" s="43" t="s">
        <v>40662</v>
      </c>
      <c r="D5161" s="43" t="s">
        <v>40661</v>
      </c>
      <c r="F5161" s="44">
        <v>10</v>
      </c>
      <c r="G5161" s="43" t="s">
        <v>59</v>
      </c>
      <c r="H5161" s="43" t="s">
        <v>112</v>
      </c>
      <c r="I5161" s="43" t="s">
        <v>48</v>
      </c>
      <c r="J5161" s="43" t="s">
        <v>48</v>
      </c>
      <c r="K5161" s="43" t="s">
        <v>38645</v>
      </c>
      <c r="L5161" s="43" t="s">
        <v>40663</v>
      </c>
      <c r="M5161" s="43" t="s">
        <v>40664</v>
      </c>
      <c r="N5161" t="e">
        <f>VLOOKUP(B5161,HIS退!B:F,5,FALSE)</f>
        <v>#N/A</v>
      </c>
      <c r="O5161" t="e">
        <f t="shared" si="163"/>
        <v>#N/A</v>
      </c>
      <c r="P5161" s="37" t="e">
        <f>VLOOKUP(C5161,微信退!Q:S,3,FALSE)</f>
        <v>#N/A</v>
      </c>
      <c r="Q5161" t="e">
        <f t="shared" si="164"/>
        <v>#N/A</v>
      </c>
    </row>
    <row r="5162" spans="1:17" hidden="1">
      <c r="A5162" s="56">
        <v>42916.595983796295</v>
      </c>
      <c r="B5162" s="43">
        <v>489334</v>
      </c>
      <c r="C5162" s="43" t="s">
        <v>40666</v>
      </c>
      <c r="D5162" s="43" t="s">
        <v>40665</v>
      </c>
      <c r="F5162" s="44">
        <v>100</v>
      </c>
      <c r="G5162" s="43" t="s">
        <v>59</v>
      </c>
      <c r="H5162" s="43" t="s">
        <v>112</v>
      </c>
      <c r="I5162" s="43" t="s">
        <v>48</v>
      </c>
      <c r="J5162" s="43" t="s">
        <v>48</v>
      </c>
      <c r="K5162" s="43" t="s">
        <v>38645</v>
      </c>
      <c r="L5162" s="43" t="s">
        <v>40667</v>
      </c>
      <c r="M5162" s="43" t="s">
        <v>40668</v>
      </c>
      <c r="N5162" t="e">
        <f>VLOOKUP(B5162,HIS退!B:F,5,FALSE)</f>
        <v>#N/A</v>
      </c>
      <c r="O5162" t="e">
        <f t="shared" si="163"/>
        <v>#N/A</v>
      </c>
      <c r="P5162" s="37" t="e">
        <f>VLOOKUP(C5162,微信退!Q:S,3,FALSE)</f>
        <v>#N/A</v>
      </c>
      <c r="Q5162" t="e">
        <f t="shared" si="164"/>
        <v>#N/A</v>
      </c>
    </row>
    <row r="5163" spans="1:17" hidden="1">
      <c r="A5163" s="56">
        <v>42916.59611111111</v>
      </c>
      <c r="B5163" s="43">
        <v>489331</v>
      </c>
      <c r="C5163" s="43" t="s">
        <v>40669</v>
      </c>
      <c r="D5163" s="43" t="s">
        <v>40473</v>
      </c>
      <c r="F5163" s="44">
        <v>50</v>
      </c>
      <c r="G5163" s="43" t="s">
        <v>34</v>
      </c>
      <c r="H5163" s="43" t="s">
        <v>112</v>
      </c>
      <c r="I5163" s="43" t="s">
        <v>48</v>
      </c>
      <c r="J5163" s="43" t="s">
        <v>48</v>
      </c>
      <c r="K5163" s="43" t="s">
        <v>38645</v>
      </c>
      <c r="L5163" s="43" t="s">
        <v>40670</v>
      </c>
      <c r="M5163" s="43" t="s">
        <v>40671</v>
      </c>
      <c r="N5163" t="e">
        <f>VLOOKUP(B5163,HIS退!B:F,5,FALSE)</f>
        <v>#N/A</v>
      </c>
      <c r="O5163" t="e">
        <f t="shared" si="163"/>
        <v>#N/A</v>
      </c>
      <c r="P5163" s="37" t="e">
        <f>VLOOKUP(C5163,微信退!Q:S,3,FALSE)</f>
        <v>#N/A</v>
      </c>
      <c r="Q5163" t="e">
        <f t="shared" si="164"/>
        <v>#N/A</v>
      </c>
    </row>
    <row r="5164" spans="1:17" hidden="1">
      <c r="A5164" s="56">
        <v>42916.597488425927</v>
      </c>
      <c r="B5164" s="43">
        <v>489412</v>
      </c>
      <c r="C5164" s="43" t="s">
        <v>40672</v>
      </c>
      <c r="D5164" s="43" t="s">
        <v>40642</v>
      </c>
      <c r="F5164" s="44">
        <v>1800</v>
      </c>
      <c r="G5164" s="43" t="s">
        <v>59</v>
      </c>
      <c r="H5164" s="43" t="s">
        <v>112</v>
      </c>
      <c r="I5164" s="43" t="s">
        <v>48</v>
      </c>
      <c r="J5164" s="43" t="s">
        <v>48</v>
      </c>
      <c r="K5164" s="43" t="s">
        <v>38645</v>
      </c>
      <c r="L5164" s="43" t="s">
        <v>40673</v>
      </c>
      <c r="M5164" s="43" t="s">
        <v>40674</v>
      </c>
      <c r="N5164" t="e">
        <f>VLOOKUP(B5164,HIS退!B:F,5,FALSE)</f>
        <v>#N/A</v>
      </c>
      <c r="O5164" t="e">
        <f t="shared" si="163"/>
        <v>#N/A</v>
      </c>
      <c r="P5164" s="37" t="e">
        <f>VLOOKUP(C5164,微信退!Q:S,3,FALSE)</f>
        <v>#N/A</v>
      </c>
      <c r="Q5164" t="e">
        <f t="shared" si="164"/>
        <v>#N/A</v>
      </c>
    </row>
    <row r="5165" spans="1:17" hidden="1">
      <c r="A5165" s="56">
        <v>42916.597592592596</v>
      </c>
      <c r="B5165" s="43">
        <v>489417</v>
      </c>
      <c r="C5165" s="43" t="s">
        <v>40676</v>
      </c>
      <c r="D5165" s="43" t="s">
        <v>40675</v>
      </c>
      <c r="F5165" s="44">
        <v>500</v>
      </c>
      <c r="G5165" s="43" t="s">
        <v>59</v>
      </c>
      <c r="H5165" s="43" t="s">
        <v>112</v>
      </c>
      <c r="I5165" s="43" t="s">
        <v>48</v>
      </c>
      <c r="J5165" s="43" t="s">
        <v>48</v>
      </c>
      <c r="K5165" s="43" t="s">
        <v>38645</v>
      </c>
      <c r="L5165" s="43" t="s">
        <v>40677</v>
      </c>
      <c r="M5165" s="43" t="s">
        <v>40678</v>
      </c>
      <c r="N5165" t="e">
        <f>VLOOKUP(B5165,HIS退!B:F,5,FALSE)</f>
        <v>#N/A</v>
      </c>
      <c r="O5165" t="e">
        <f t="shared" si="163"/>
        <v>#N/A</v>
      </c>
      <c r="P5165" s="37" t="e">
        <f>VLOOKUP(C5165,微信退!Q:S,3,FALSE)</f>
        <v>#N/A</v>
      </c>
      <c r="Q5165" t="e">
        <f t="shared" si="164"/>
        <v>#N/A</v>
      </c>
    </row>
    <row r="5166" spans="1:17" hidden="1">
      <c r="A5166" s="56">
        <v>42916.598414351851</v>
      </c>
      <c r="B5166" s="43">
        <v>489454</v>
      </c>
      <c r="C5166" s="43" t="s">
        <v>40680</v>
      </c>
      <c r="D5166" s="43" t="s">
        <v>40679</v>
      </c>
      <c r="F5166" s="44">
        <v>100</v>
      </c>
      <c r="G5166" s="43" t="s">
        <v>34</v>
      </c>
      <c r="H5166" s="43" t="s">
        <v>112</v>
      </c>
      <c r="I5166" s="43" t="s">
        <v>48</v>
      </c>
      <c r="J5166" s="43" t="s">
        <v>48</v>
      </c>
      <c r="K5166" s="43" t="s">
        <v>38645</v>
      </c>
      <c r="L5166" s="43" t="s">
        <v>40681</v>
      </c>
      <c r="M5166" s="43" t="s">
        <v>40682</v>
      </c>
      <c r="N5166" t="e">
        <f>VLOOKUP(B5166,HIS退!B:F,5,FALSE)</f>
        <v>#N/A</v>
      </c>
      <c r="O5166" t="e">
        <f t="shared" si="163"/>
        <v>#N/A</v>
      </c>
      <c r="P5166" s="37" t="e">
        <f>VLOOKUP(C5166,微信退!Q:S,3,FALSE)</f>
        <v>#N/A</v>
      </c>
      <c r="Q5166" t="e">
        <f t="shared" si="164"/>
        <v>#N/A</v>
      </c>
    </row>
    <row r="5167" spans="1:17" hidden="1">
      <c r="A5167" s="56">
        <v>42916.598483796297</v>
      </c>
      <c r="B5167" s="43">
        <v>489445</v>
      </c>
      <c r="C5167" s="43" t="s">
        <v>40684</v>
      </c>
      <c r="D5167" s="43" t="s">
        <v>40683</v>
      </c>
      <c r="F5167" s="44">
        <v>200</v>
      </c>
      <c r="G5167" s="43" t="s">
        <v>34</v>
      </c>
      <c r="H5167" s="43" t="s">
        <v>112</v>
      </c>
      <c r="I5167" s="43" t="s">
        <v>48</v>
      </c>
      <c r="J5167" s="43" t="s">
        <v>48</v>
      </c>
      <c r="K5167" s="43" t="s">
        <v>38645</v>
      </c>
      <c r="L5167" s="43" t="s">
        <v>40685</v>
      </c>
      <c r="M5167" s="43" t="s">
        <v>40686</v>
      </c>
      <c r="N5167" t="e">
        <f>VLOOKUP(B5167,HIS退!B:F,5,FALSE)</f>
        <v>#N/A</v>
      </c>
      <c r="O5167" t="e">
        <f t="shared" si="163"/>
        <v>#N/A</v>
      </c>
      <c r="P5167" s="37" t="e">
        <f>VLOOKUP(C5167,微信退!Q:S,3,FALSE)</f>
        <v>#N/A</v>
      </c>
      <c r="Q5167" t="e">
        <f t="shared" si="164"/>
        <v>#N/A</v>
      </c>
    </row>
    <row r="5168" spans="1:17" hidden="1">
      <c r="A5168" s="56">
        <v>42916.598576388889</v>
      </c>
      <c r="B5168" s="43">
        <v>489450</v>
      </c>
      <c r="C5168" s="43" t="s">
        <v>40688</v>
      </c>
      <c r="D5168" s="43" t="s">
        <v>40687</v>
      </c>
      <c r="F5168" s="44">
        <v>20</v>
      </c>
      <c r="G5168" s="43" t="s">
        <v>59</v>
      </c>
      <c r="H5168" s="43" t="s">
        <v>112</v>
      </c>
      <c r="I5168" s="43" t="s">
        <v>48</v>
      </c>
      <c r="J5168" s="43" t="s">
        <v>48</v>
      </c>
      <c r="K5168" s="43" t="s">
        <v>38645</v>
      </c>
      <c r="L5168" s="43" t="s">
        <v>40689</v>
      </c>
      <c r="M5168" s="43" t="s">
        <v>40690</v>
      </c>
      <c r="N5168" t="e">
        <f>VLOOKUP(B5168,HIS退!B:F,5,FALSE)</f>
        <v>#N/A</v>
      </c>
      <c r="O5168" t="e">
        <f t="shared" si="163"/>
        <v>#N/A</v>
      </c>
      <c r="P5168" s="37" t="e">
        <f>VLOOKUP(C5168,微信退!Q:S,3,FALSE)</f>
        <v>#N/A</v>
      </c>
      <c r="Q5168" t="e">
        <f t="shared" si="164"/>
        <v>#N/A</v>
      </c>
    </row>
    <row r="5169" spans="1:17" hidden="1">
      <c r="A5169" s="56">
        <v>42916.598657407405</v>
      </c>
      <c r="B5169" s="43">
        <v>489473</v>
      </c>
      <c r="C5169" s="43" t="s">
        <v>40692</v>
      </c>
      <c r="D5169" s="43" t="s">
        <v>40691</v>
      </c>
      <c r="F5169" s="44">
        <v>20</v>
      </c>
      <c r="G5169" s="43" t="s">
        <v>59</v>
      </c>
      <c r="H5169" s="43" t="s">
        <v>112</v>
      </c>
      <c r="I5169" s="43" t="s">
        <v>48</v>
      </c>
      <c r="J5169" s="43" t="s">
        <v>48</v>
      </c>
      <c r="K5169" s="43" t="s">
        <v>38645</v>
      </c>
      <c r="L5169" s="43" t="s">
        <v>40693</v>
      </c>
      <c r="M5169" s="43" t="s">
        <v>40694</v>
      </c>
      <c r="N5169" t="e">
        <f>VLOOKUP(B5169,HIS退!B:F,5,FALSE)</f>
        <v>#N/A</v>
      </c>
      <c r="O5169" t="e">
        <f t="shared" si="163"/>
        <v>#N/A</v>
      </c>
      <c r="P5169" s="37" t="e">
        <f>VLOOKUP(C5169,微信退!Q:S,3,FALSE)</f>
        <v>#N/A</v>
      </c>
      <c r="Q5169" t="e">
        <f t="shared" si="164"/>
        <v>#N/A</v>
      </c>
    </row>
    <row r="5170" spans="1:17" hidden="1">
      <c r="A5170" s="56">
        <v>42916.599456018521</v>
      </c>
      <c r="B5170" s="43">
        <v>489489</v>
      </c>
      <c r="C5170" s="43" t="s">
        <v>40696</v>
      </c>
      <c r="D5170" s="43" t="s">
        <v>40695</v>
      </c>
      <c r="F5170" s="44">
        <v>500</v>
      </c>
      <c r="G5170" s="43" t="s">
        <v>34</v>
      </c>
      <c r="H5170" s="43" t="s">
        <v>112</v>
      </c>
      <c r="I5170" s="43" t="s">
        <v>48</v>
      </c>
      <c r="J5170" s="43" t="s">
        <v>48</v>
      </c>
      <c r="K5170" s="43" t="s">
        <v>38645</v>
      </c>
      <c r="L5170" s="43" t="s">
        <v>40697</v>
      </c>
      <c r="M5170" s="43" t="s">
        <v>40698</v>
      </c>
      <c r="N5170" t="e">
        <f>VLOOKUP(B5170,HIS退!B:F,5,FALSE)</f>
        <v>#N/A</v>
      </c>
      <c r="O5170" t="e">
        <f t="shared" si="163"/>
        <v>#N/A</v>
      </c>
      <c r="P5170" s="37" t="e">
        <f>VLOOKUP(C5170,微信退!Q:S,3,FALSE)</f>
        <v>#N/A</v>
      </c>
      <c r="Q5170" t="e">
        <f t="shared" si="164"/>
        <v>#N/A</v>
      </c>
    </row>
    <row r="5171" spans="1:17" hidden="1">
      <c r="A5171" s="56">
        <v>42916.599606481483</v>
      </c>
      <c r="B5171" s="43">
        <v>489512</v>
      </c>
      <c r="C5171" s="43" t="s">
        <v>40700</v>
      </c>
      <c r="D5171" s="43" t="s">
        <v>40699</v>
      </c>
      <c r="F5171" s="44">
        <v>15</v>
      </c>
      <c r="G5171" s="43" t="s">
        <v>34</v>
      </c>
      <c r="H5171" s="43" t="s">
        <v>112</v>
      </c>
      <c r="I5171" s="43" t="s">
        <v>48</v>
      </c>
      <c r="J5171" s="43" t="s">
        <v>48</v>
      </c>
      <c r="K5171" s="43" t="s">
        <v>38645</v>
      </c>
      <c r="L5171" s="43" t="s">
        <v>40701</v>
      </c>
      <c r="M5171" s="43" t="s">
        <v>40702</v>
      </c>
      <c r="N5171" t="e">
        <f>VLOOKUP(B5171,HIS退!B:F,5,FALSE)</f>
        <v>#N/A</v>
      </c>
      <c r="O5171" t="e">
        <f t="shared" si="163"/>
        <v>#N/A</v>
      </c>
      <c r="P5171" s="37" t="e">
        <f>VLOOKUP(C5171,微信退!Q:S,3,FALSE)</f>
        <v>#N/A</v>
      </c>
      <c r="Q5171" t="e">
        <f t="shared" si="164"/>
        <v>#N/A</v>
      </c>
    </row>
    <row r="5172" spans="1:17" hidden="1">
      <c r="A5172" s="56">
        <v>42916.600960648146</v>
      </c>
      <c r="B5172" s="43">
        <v>489548</v>
      </c>
      <c r="C5172" s="43" t="s">
        <v>40704</v>
      </c>
      <c r="D5172" s="43" t="s">
        <v>40703</v>
      </c>
      <c r="F5172" s="44">
        <v>100</v>
      </c>
      <c r="G5172" s="43" t="s">
        <v>34</v>
      </c>
      <c r="H5172" s="43" t="s">
        <v>112</v>
      </c>
      <c r="I5172" s="43" t="s">
        <v>48</v>
      </c>
      <c r="J5172" s="43" t="s">
        <v>48</v>
      </c>
      <c r="K5172" s="43" t="s">
        <v>38645</v>
      </c>
      <c r="L5172" s="43" t="s">
        <v>40705</v>
      </c>
      <c r="M5172" s="43" t="s">
        <v>40706</v>
      </c>
      <c r="N5172" t="e">
        <f>VLOOKUP(B5172,HIS退!B:F,5,FALSE)</f>
        <v>#N/A</v>
      </c>
      <c r="O5172" t="e">
        <f t="shared" si="163"/>
        <v>#N/A</v>
      </c>
      <c r="P5172" s="37" t="e">
        <f>VLOOKUP(C5172,微信退!Q:S,3,FALSE)</f>
        <v>#N/A</v>
      </c>
      <c r="Q5172" t="e">
        <f t="shared" si="164"/>
        <v>#N/A</v>
      </c>
    </row>
    <row r="5173" spans="1:17" hidden="1">
      <c r="A5173" s="56">
        <v>42916.601458333331</v>
      </c>
      <c r="B5173" s="43">
        <v>489578</v>
      </c>
      <c r="C5173" s="43" t="s">
        <v>40708</v>
      </c>
      <c r="D5173" s="43" t="s">
        <v>40707</v>
      </c>
      <c r="F5173" s="44">
        <v>10</v>
      </c>
      <c r="G5173" s="43" t="s">
        <v>59</v>
      </c>
      <c r="H5173" s="43" t="s">
        <v>112</v>
      </c>
      <c r="I5173" s="43" t="s">
        <v>48</v>
      </c>
      <c r="J5173" s="43" t="s">
        <v>48</v>
      </c>
      <c r="K5173" s="43" t="s">
        <v>38645</v>
      </c>
      <c r="L5173" s="43" t="s">
        <v>40709</v>
      </c>
      <c r="M5173" s="43" t="s">
        <v>40710</v>
      </c>
      <c r="N5173" t="e">
        <f>VLOOKUP(B5173,HIS退!B:F,5,FALSE)</f>
        <v>#N/A</v>
      </c>
      <c r="O5173" t="e">
        <f t="shared" si="163"/>
        <v>#N/A</v>
      </c>
      <c r="P5173" s="37" t="e">
        <f>VLOOKUP(C5173,微信退!Q:S,3,FALSE)</f>
        <v>#N/A</v>
      </c>
      <c r="Q5173" t="e">
        <f t="shared" si="164"/>
        <v>#N/A</v>
      </c>
    </row>
    <row r="5174" spans="1:17" hidden="1">
      <c r="A5174" s="56">
        <v>42916.602002314816</v>
      </c>
      <c r="B5174" s="43">
        <v>489599</v>
      </c>
      <c r="C5174" s="43" t="s">
        <v>40711</v>
      </c>
      <c r="D5174" s="43" t="s">
        <v>38489</v>
      </c>
      <c r="F5174" s="44">
        <v>20</v>
      </c>
      <c r="G5174" s="43" t="s">
        <v>59</v>
      </c>
      <c r="H5174" s="43" t="s">
        <v>112</v>
      </c>
      <c r="I5174" s="43" t="s">
        <v>48</v>
      </c>
      <c r="J5174" s="43" t="s">
        <v>48</v>
      </c>
      <c r="K5174" s="43" t="s">
        <v>38645</v>
      </c>
      <c r="L5174" s="43" t="s">
        <v>40712</v>
      </c>
      <c r="M5174" s="43" t="s">
        <v>40713</v>
      </c>
      <c r="N5174" t="e">
        <f>VLOOKUP(B5174,HIS退!B:F,5,FALSE)</f>
        <v>#N/A</v>
      </c>
      <c r="O5174" t="e">
        <f t="shared" si="163"/>
        <v>#N/A</v>
      </c>
      <c r="P5174" s="37" t="e">
        <f>VLOOKUP(C5174,微信退!Q:S,3,FALSE)</f>
        <v>#N/A</v>
      </c>
      <c r="Q5174" t="e">
        <f t="shared" si="164"/>
        <v>#N/A</v>
      </c>
    </row>
    <row r="5175" spans="1:17" hidden="1">
      <c r="A5175" s="56">
        <v>42916.60361111111</v>
      </c>
      <c r="B5175" s="43">
        <v>489668</v>
      </c>
      <c r="C5175" s="43" t="s">
        <v>40715</v>
      </c>
      <c r="D5175" s="43" t="s">
        <v>40714</v>
      </c>
      <c r="F5175" s="44">
        <v>20</v>
      </c>
      <c r="G5175" s="43" t="s">
        <v>59</v>
      </c>
      <c r="H5175" s="43" t="s">
        <v>112</v>
      </c>
      <c r="I5175" s="43" t="s">
        <v>48</v>
      </c>
      <c r="J5175" s="43" t="s">
        <v>48</v>
      </c>
      <c r="K5175" s="43" t="s">
        <v>38645</v>
      </c>
      <c r="L5175" s="43" t="s">
        <v>40716</v>
      </c>
      <c r="M5175" s="43" t="s">
        <v>40717</v>
      </c>
      <c r="N5175" t="e">
        <f>VLOOKUP(B5175,HIS退!B:F,5,FALSE)</f>
        <v>#N/A</v>
      </c>
      <c r="O5175" t="e">
        <f t="shared" si="163"/>
        <v>#N/A</v>
      </c>
      <c r="P5175" s="37" t="e">
        <f>VLOOKUP(C5175,微信退!Q:S,3,FALSE)</f>
        <v>#N/A</v>
      </c>
      <c r="Q5175" t="e">
        <f t="shared" si="164"/>
        <v>#N/A</v>
      </c>
    </row>
    <row r="5176" spans="1:17" hidden="1">
      <c r="A5176" s="56">
        <v>42916.603946759256</v>
      </c>
      <c r="B5176" s="43">
        <v>489677</v>
      </c>
      <c r="C5176" s="43" t="s">
        <v>40719</v>
      </c>
      <c r="D5176" s="43" t="s">
        <v>40718</v>
      </c>
      <c r="F5176" s="44">
        <v>50</v>
      </c>
      <c r="G5176" s="43" t="s">
        <v>59</v>
      </c>
      <c r="H5176" s="43" t="s">
        <v>112</v>
      </c>
      <c r="I5176" s="43" t="s">
        <v>48</v>
      </c>
      <c r="J5176" s="43" t="s">
        <v>48</v>
      </c>
      <c r="K5176" s="43" t="s">
        <v>38645</v>
      </c>
      <c r="L5176" s="43" t="s">
        <v>40720</v>
      </c>
      <c r="M5176" s="43" t="s">
        <v>40721</v>
      </c>
      <c r="N5176" t="e">
        <f>VLOOKUP(B5176,HIS退!B:F,5,FALSE)</f>
        <v>#N/A</v>
      </c>
      <c r="O5176" t="e">
        <f t="shared" si="163"/>
        <v>#N/A</v>
      </c>
      <c r="P5176" s="37" t="e">
        <f>VLOOKUP(C5176,微信退!Q:S,3,FALSE)</f>
        <v>#N/A</v>
      </c>
      <c r="Q5176" t="e">
        <f t="shared" si="164"/>
        <v>#N/A</v>
      </c>
    </row>
    <row r="5177" spans="1:17" hidden="1">
      <c r="A5177" s="56">
        <v>42916.604351851849</v>
      </c>
      <c r="B5177" s="43">
        <v>489712</v>
      </c>
      <c r="C5177" s="43" t="s">
        <v>40723</v>
      </c>
      <c r="D5177" s="43" t="s">
        <v>40722</v>
      </c>
      <c r="F5177" s="44">
        <v>100</v>
      </c>
      <c r="G5177" s="43" t="s">
        <v>34</v>
      </c>
      <c r="H5177" s="43" t="s">
        <v>112</v>
      </c>
      <c r="I5177" s="43" t="s">
        <v>48</v>
      </c>
      <c r="J5177" s="43" t="s">
        <v>48</v>
      </c>
      <c r="K5177" s="43" t="s">
        <v>38645</v>
      </c>
      <c r="L5177" s="43" t="s">
        <v>40724</v>
      </c>
      <c r="M5177" s="43" t="s">
        <v>40725</v>
      </c>
      <c r="N5177" t="e">
        <f>VLOOKUP(B5177,HIS退!B:F,5,FALSE)</f>
        <v>#N/A</v>
      </c>
      <c r="O5177" t="e">
        <f t="shared" si="163"/>
        <v>#N/A</v>
      </c>
      <c r="P5177" s="37" t="e">
        <f>VLOOKUP(C5177,微信退!Q:S,3,FALSE)</f>
        <v>#N/A</v>
      </c>
      <c r="Q5177" t="e">
        <f t="shared" si="164"/>
        <v>#N/A</v>
      </c>
    </row>
    <row r="5178" spans="1:17" hidden="1">
      <c r="A5178" s="56">
        <v>42916.604826388888</v>
      </c>
      <c r="B5178" s="43">
        <v>489728</v>
      </c>
      <c r="C5178" s="43" t="s">
        <v>40726</v>
      </c>
      <c r="D5178" s="43" t="s">
        <v>38534</v>
      </c>
      <c r="F5178" s="44">
        <v>200</v>
      </c>
      <c r="G5178" s="43" t="s">
        <v>59</v>
      </c>
      <c r="H5178" s="43" t="s">
        <v>112</v>
      </c>
      <c r="I5178" s="43" t="s">
        <v>48</v>
      </c>
      <c r="J5178" s="43" t="s">
        <v>48</v>
      </c>
      <c r="K5178" s="43" t="s">
        <v>38645</v>
      </c>
      <c r="L5178" s="43" t="s">
        <v>40727</v>
      </c>
      <c r="M5178" s="43" t="s">
        <v>40728</v>
      </c>
      <c r="N5178" t="e">
        <f>VLOOKUP(B5178,HIS退!B:F,5,FALSE)</f>
        <v>#N/A</v>
      </c>
      <c r="O5178" t="e">
        <f t="shared" si="163"/>
        <v>#N/A</v>
      </c>
      <c r="P5178" s="37" t="e">
        <f>VLOOKUP(C5178,微信退!Q:S,3,FALSE)</f>
        <v>#N/A</v>
      </c>
      <c r="Q5178" t="e">
        <f t="shared" si="164"/>
        <v>#N/A</v>
      </c>
    </row>
    <row r="5179" spans="1:17" hidden="1">
      <c r="A5179" s="56">
        <v>42916.605763888889</v>
      </c>
      <c r="B5179" s="43">
        <v>489772</v>
      </c>
      <c r="C5179" s="43" t="s">
        <v>40729</v>
      </c>
      <c r="D5179" s="43" t="s">
        <v>38614</v>
      </c>
      <c r="F5179" s="44">
        <v>1000</v>
      </c>
      <c r="G5179" s="43" t="s">
        <v>34</v>
      </c>
      <c r="H5179" s="43" t="s">
        <v>112</v>
      </c>
      <c r="I5179" s="43" t="s">
        <v>48</v>
      </c>
      <c r="J5179" s="43" t="s">
        <v>48</v>
      </c>
      <c r="K5179" s="43" t="s">
        <v>38645</v>
      </c>
      <c r="L5179" s="43" t="s">
        <v>40730</v>
      </c>
      <c r="M5179" s="43" t="s">
        <v>40731</v>
      </c>
      <c r="N5179" t="e">
        <f>VLOOKUP(B5179,HIS退!B:F,5,FALSE)</f>
        <v>#N/A</v>
      </c>
      <c r="O5179" t="e">
        <f t="shared" si="163"/>
        <v>#N/A</v>
      </c>
      <c r="P5179" s="37" t="e">
        <f>VLOOKUP(C5179,微信退!Q:S,3,FALSE)</f>
        <v>#N/A</v>
      </c>
      <c r="Q5179" t="e">
        <f t="shared" si="164"/>
        <v>#N/A</v>
      </c>
    </row>
    <row r="5180" spans="1:17" hidden="1">
      <c r="A5180" s="56">
        <v>42916.607835648145</v>
      </c>
      <c r="B5180" s="43">
        <v>489840</v>
      </c>
      <c r="C5180" s="43" t="s">
        <v>40733</v>
      </c>
      <c r="D5180" s="43" t="s">
        <v>40732</v>
      </c>
      <c r="F5180" s="44">
        <v>200</v>
      </c>
      <c r="G5180" s="43" t="s">
        <v>34</v>
      </c>
      <c r="H5180" s="43" t="s">
        <v>112</v>
      </c>
      <c r="I5180" s="43" t="s">
        <v>48</v>
      </c>
      <c r="J5180" s="43" t="s">
        <v>48</v>
      </c>
      <c r="K5180" s="43" t="s">
        <v>38645</v>
      </c>
      <c r="L5180" s="43" t="s">
        <v>40734</v>
      </c>
      <c r="M5180" s="43" t="s">
        <v>40735</v>
      </c>
      <c r="N5180" t="e">
        <f>VLOOKUP(B5180,HIS退!B:F,5,FALSE)</f>
        <v>#N/A</v>
      </c>
      <c r="O5180" t="e">
        <f t="shared" si="163"/>
        <v>#N/A</v>
      </c>
      <c r="P5180" s="37" t="e">
        <f>VLOOKUP(C5180,微信退!Q:S,3,FALSE)</f>
        <v>#N/A</v>
      </c>
      <c r="Q5180" t="e">
        <f t="shared" si="164"/>
        <v>#N/A</v>
      </c>
    </row>
    <row r="5181" spans="1:17" hidden="1">
      <c r="A5181" s="56">
        <v>42916.608043981483</v>
      </c>
      <c r="B5181" s="43">
        <v>489852</v>
      </c>
      <c r="C5181" s="43" t="s">
        <v>40736</v>
      </c>
      <c r="D5181" s="43" t="s">
        <v>38503</v>
      </c>
      <c r="F5181" s="44">
        <v>50</v>
      </c>
      <c r="G5181" s="43" t="s">
        <v>59</v>
      </c>
      <c r="H5181" s="43" t="s">
        <v>112</v>
      </c>
      <c r="I5181" s="43" t="s">
        <v>48</v>
      </c>
      <c r="J5181" s="43" t="s">
        <v>48</v>
      </c>
      <c r="K5181" s="43" t="s">
        <v>38645</v>
      </c>
      <c r="L5181" s="43" t="s">
        <v>40737</v>
      </c>
      <c r="M5181" s="43" t="s">
        <v>40738</v>
      </c>
      <c r="N5181" t="e">
        <f>VLOOKUP(B5181,HIS退!B:F,5,FALSE)</f>
        <v>#N/A</v>
      </c>
      <c r="O5181" t="e">
        <f t="shared" si="163"/>
        <v>#N/A</v>
      </c>
      <c r="P5181" s="37" t="e">
        <f>VLOOKUP(C5181,微信退!Q:S,3,FALSE)</f>
        <v>#N/A</v>
      </c>
      <c r="Q5181" t="e">
        <f t="shared" si="164"/>
        <v>#N/A</v>
      </c>
    </row>
    <row r="5182" spans="1:17" hidden="1">
      <c r="A5182" s="56">
        <v>42916.6090625</v>
      </c>
      <c r="B5182" s="43">
        <v>489891</v>
      </c>
      <c r="C5182" s="43" t="s">
        <v>40740</v>
      </c>
      <c r="D5182" s="43" t="s">
        <v>40739</v>
      </c>
      <c r="F5182" s="44">
        <v>5</v>
      </c>
      <c r="G5182" s="43" t="s">
        <v>34</v>
      </c>
      <c r="H5182" s="43" t="s">
        <v>112</v>
      </c>
      <c r="I5182" s="43" t="s">
        <v>48</v>
      </c>
      <c r="J5182" s="43" t="s">
        <v>48</v>
      </c>
      <c r="K5182" s="43" t="s">
        <v>38645</v>
      </c>
      <c r="L5182" s="43" t="s">
        <v>40741</v>
      </c>
      <c r="M5182" s="43" t="s">
        <v>40742</v>
      </c>
      <c r="N5182" t="e">
        <f>VLOOKUP(B5182,HIS退!B:F,5,FALSE)</f>
        <v>#N/A</v>
      </c>
      <c r="O5182" t="e">
        <f t="shared" si="163"/>
        <v>#N/A</v>
      </c>
      <c r="P5182" s="37" t="e">
        <f>VLOOKUP(C5182,微信退!Q:S,3,FALSE)</f>
        <v>#N/A</v>
      </c>
      <c r="Q5182" t="e">
        <f t="shared" si="164"/>
        <v>#N/A</v>
      </c>
    </row>
    <row r="5183" spans="1:17" hidden="1">
      <c r="A5183" s="56">
        <v>42916.6094212963</v>
      </c>
      <c r="B5183" s="43">
        <v>489913</v>
      </c>
      <c r="C5183" s="43" t="s">
        <v>40744</v>
      </c>
      <c r="D5183" s="43" t="s">
        <v>40743</v>
      </c>
      <c r="F5183" s="44">
        <v>20</v>
      </c>
      <c r="G5183" s="43" t="s">
        <v>34</v>
      </c>
      <c r="H5183" s="43" t="s">
        <v>112</v>
      </c>
      <c r="I5183" s="43" t="s">
        <v>48</v>
      </c>
      <c r="J5183" s="43" t="s">
        <v>48</v>
      </c>
      <c r="K5183" s="43" t="s">
        <v>38645</v>
      </c>
      <c r="L5183" s="43" t="s">
        <v>40745</v>
      </c>
      <c r="M5183" s="43" t="s">
        <v>40746</v>
      </c>
      <c r="N5183" t="e">
        <f>VLOOKUP(B5183,HIS退!B:F,5,FALSE)</f>
        <v>#N/A</v>
      </c>
      <c r="O5183" t="e">
        <f t="shared" si="163"/>
        <v>#N/A</v>
      </c>
      <c r="P5183" s="37" t="e">
        <f>VLOOKUP(C5183,微信退!Q:S,3,FALSE)</f>
        <v>#N/A</v>
      </c>
      <c r="Q5183" t="e">
        <f t="shared" si="164"/>
        <v>#N/A</v>
      </c>
    </row>
    <row r="5184" spans="1:17" hidden="1">
      <c r="A5184" s="56">
        <v>42916.611875000002</v>
      </c>
      <c r="B5184" s="43">
        <v>490024</v>
      </c>
      <c r="C5184" s="43" t="s">
        <v>40747</v>
      </c>
      <c r="D5184" s="43" t="s">
        <v>38386</v>
      </c>
      <c r="F5184" s="44">
        <v>500</v>
      </c>
      <c r="G5184" s="43" t="s">
        <v>34</v>
      </c>
      <c r="H5184" s="43" t="s">
        <v>112</v>
      </c>
      <c r="I5184" s="43" t="s">
        <v>48</v>
      </c>
      <c r="J5184" s="43" t="s">
        <v>48</v>
      </c>
      <c r="K5184" s="43" t="s">
        <v>38645</v>
      </c>
      <c r="L5184" s="43" t="s">
        <v>40748</v>
      </c>
      <c r="M5184" s="43" t="s">
        <v>40749</v>
      </c>
      <c r="N5184" t="e">
        <f>VLOOKUP(B5184,HIS退!B:F,5,FALSE)</f>
        <v>#N/A</v>
      </c>
      <c r="O5184" t="e">
        <f t="shared" si="163"/>
        <v>#N/A</v>
      </c>
      <c r="P5184" s="37" t="e">
        <f>VLOOKUP(C5184,微信退!Q:S,3,FALSE)</f>
        <v>#N/A</v>
      </c>
      <c r="Q5184" t="e">
        <f t="shared" si="164"/>
        <v>#N/A</v>
      </c>
    </row>
    <row r="5185" spans="1:17" hidden="1">
      <c r="A5185" s="56">
        <v>42916.612291666665</v>
      </c>
      <c r="B5185" s="43">
        <v>490043</v>
      </c>
      <c r="C5185" s="43" t="s">
        <v>40751</v>
      </c>
      <c r="D5185" s="43" t="s">
        <v>40750</v>
      </c>
      <c r="F5185" s="44">
        <v>350</v>
      </c>
      <c r="G5185" s="43" t="s">
        <v>59</v>
      </c>
      <c r="H5185" s="43" t="s">
        <v>112</v>
      </c>
      <c r="I5185" s="43" t="s">
        <v>48</v>
      </c>
      <c r="J5185" s="43" t="s">
        <v>48</v>
      </c>
      <c r="K5185" s="43" t="s">
        <v>38645</v>
      </c>
      <c r="L5185" s="43" t="s">
        <v>40752</v>
      </c>
      <c r="M5185" s="43" t="s">
        <v>40753</v>
      </c>
      <c r="N5185" t="e">
        <f>VLOOKUP(B5185,HIS退!B:F,5,FALSE)</f>
        <v>#N/A</v>
      </c>
      <c r="O5185" t="e">
        <f t="shared" si="163"/>
        <v>#N/A</v>
      </c>
      <c r="P5185" s="37" t="e">
        <f>VLOOKUP(C5185,微信退!Q:S,3,FALSE)</f>
        <v>#N/A</v>
      </c>
      <c r="Q5185" t="e">
        <f t="shared" si="164"/>
        <v>#N/A</v>
      </c>
    </row>
    <row r="5186" spans="1:17" hidden="1">
      <c r="A5186" s="56">
        <v>42916.613252314812</v>
      </c>
      <c r="B5186" s="43">
        <v>490084</v>
      </c>
      <c r="C5186" s="43" t="s">
        <v>40755</v>
      </c>
      <c r="D5186" s="43" t="s">
        <v>40754</v>
      </c>
      <c r="F5186" s="44">
        <v>200</v>
      </c>
      <c r="G5186" s="43" t="s">
        <v>34</v>
      </c>
      <c r="H5186" s="43" t="s">
        <v>112</v>
      </c>
      <c r="I5186" s="43" t="s">
        <v>48</v>
      </c>
      <c r="J5186" s="43" t="s">
        <v>48</v>
      </c>
      <c r="K5186" s="43" t="s">
        <v>38645</v>
      </c>
      <c r="L5186" s="43" t="s">
        <v>40756</v>
      </c>
      <c r="M5186" s="43" t="s">
        <v>40757</v>
      </c>
      <c r="N5186" t="e">
        <f>VLOOKUP(B5186,HIS退!B:F,5,FALSE)</f>
        <v>#N/A</v>
      </c>
      <c r="O5186" t="e">
        <f t="shared" si="163"/>
        <v>#N/A</v>
      </c>
      <c r="P5186" s="37" t="e">
        <f>VLOOKUP(C5186,微信退!Q:S,3,FALSE)</f>
        <v>#N/A</v>
      </c>
      <c r="Q5186" t="e">
        <f t="shared" si="164"/>
        <v>#N/A</v>
      </c>
    </row>
    <row r="5187" spans="1:17" hidden="1">
      <c r="A5187" s="56">
        <v>42916.61347222222</v>
      </c>
      <c r="B5187" s="43">
        <v>490100</v>
      </c>
      <c r="C5187" s="43" t="s">
        <v>40759</v>
      </c>
      <c r="D5187" s="43" t="s">
        <v>40758</v>
      </c>
      <c r="F5187" s="44">
        <v>1500</v>
      </c>
      <c r="G5187" s="43" t="s">
        <v>34</v>
      </c>
      <c r="H5187" s="43" t="s">
        <v>112</v>
      </c>
      <c r="I5187" s="43" t="s">
        <v>48</v>
      </c>
      <c r="J5187" s="43" t="s">
        <v>48</v>
      </c>
      <c r="K5187" s="43" t="s">
        <v>38645</v>
      </c>
      <c r="L5187" s="43" t="s">
        <v>40760</v>
      </c>
      <c r="M5187" s="43" t="s">
        <v>40761</v>
      </c>
      <c r="N5187" t="e">
        <f>VLOOKUP(B5187,HIS退!B:F,5,FALSE)</f>
        <v>#N/A</v>
      </c>
      <c r="O5187" t="e">
        <f t="shared" si="163"/>
        <v>#N/A</v>
      </c>
      <c r="P5187" s="37" t="e">
        <f>VLOOKUP(C5187,微信退!Q:S,3,FALSE)</f>
        <v>#N/A</v>
      </c>
      <c r="Q5187" t="e">
        <f t="shared" si="164"/>
        <v>#N/A</v>
      </c>
    </row>
    <row r="5188" spans="1:17" hidden="1">
      <c r="A5188" s="56">
        <v>42916.613807870373</v>
      </c>
      <c r="B5188" s="43">
        <v>490120</v>
      </c>
      <c r="C5188" s="43" t="s">
        <v>40763</v>
      </c>
      <c r="D5188" s="43" t="s">
        <v>40762</v>
      </c>
      <c r="F5188" s="44">
        <v>1000</v>
      </c>
      <c r="G5188" s="43" t="s">
        <v>34</v>
      </c>
      <c r="H5188" s="43" t="s">
        <v>112</v>
      </c>
      <c r="I5188" s="43" t="s">
        <v>48</v>
      </c>
      <c r="J5188" s="43" t="s">
        <v>48</v>
      </c>
      <c r="K5188" s="43" t="s">
        <v>38645</v>
      </c>
      <c r="L5188" s="43" t="s">
        <v>40764</v>
      </c>
      <c r="M5188" s="43" t="s">
        <v>40765</v>
      </c>
      <c r="N5188" t="e">
        <f>VLOOKUP(B5188,HIS退!B:F,5,FALSE)</f>
        <v>#N/A</v>
      </c>
      <c r="O5188" t="e">
        <f t="shared" si="163"/>
        <v>#N/A</v>
      </c>
      <c r="P5188" s="37" t="e">
        <f>VLOOKUP(C5188,微信退!Q:S,3,FALSE)</f>
        <v>#N/A</v>
      </c>
      <c r="Q5188" t="e">
        <f t="shared" si="164"/>
        <v>#N/A</v>
      </c>
    </row>
    <row r="5189" spans="1:17" hidden="1">
      <c r="A5189" s="56">
        <v>42916.61409722222</v>
      </c>
      <c r="B5189" s="43">
        <v>490132</v>
      </c>
      <c r="C5189" s="43" t="s">
        <v>40766</v>
      </c>
      <c r="D5189" s="43" t="s">
        <v>38518</v>
      </c>
      <c r="F5189" s="44">
        <v>100</v>
      </c>
      <c r="G5189" s="43" t="s">
        <v>59</v>
      </c>
      <c r="H5189" s="43" t="s">
        <v>112</v>
      </c>
      <c r="I5189" s="43" t="s">
        <v>48</v>
      </c>
      <c r="J5189" s="43" t="s">
        <v>48</v>
      </c>
      <c r="K5189" s="43" t="s">
        <v>38645</v>
      </c>
      <c r="L5189" s="43" t="s">
        <v>40767</v>
      </c>
      <c r="M5189" s="43" t="s">
        <v>40768</v>
      </c>
      <c r="N5189" t="e">
        <f>VLOOKUP(B5189,HIS退!B:F,5,FALSE)</f>
        <v>#N/A</v>
      </c>
      <c r="O5189" t="e">
        <f t="shared" si="163"/>
        <v>#N/A</v>
      </c>
      <c r="P5189" s="37" t="e">
        <f>VLOOKUP(C5189,微信退!Q:S,3,FALSE)</f>
        <v>#N/A</v>
      </c>
      <c r="Q5189" t="e">
        <f t="shared" si="164"/>
        <v>#N/A</v>
      </c>
    </row>
    <row r="5190" spans="1:17" hidden="1">
      <c r="A5190" s="56">
        <v>42916.614131944443</v>
      </c>
      <c r="B5190" s="43">
        <v>490137</v>
      </c>
      <c r="C5190" s="43" t="s">
        <v>40769</v>
      </c>
      <c r="D5190" s="43" t="s">
        <v>40554</v>
      </c>
      <c r="F5190" s="44">
        <v>430</v>
      </c>
      <c r="G5190" s="43" t="s">
        <v>34</v>
      </c>
      <c r="H5190" s="43" t="s">
        <v>112</v>
      </c>
      <c r="I5190" s="43" t="s">
        <v>48</v>
      </c>
      <c r="J5190" s="43" t="s">
        <v>48</v>
      </c>
      <c r="K5190" s="43" t="s">
        <v>38645</v>
      </c>
      <c r="L5190" s="43" t="s">
        <v>40770</v>
      </c>
      <c r="M5190" s="43" t="s">
        <v>40771</v>
      </c>
      <c r="N5190" t="e">
        <f>VLOOKUP(B5190,HIS退!B:F,5,FALSE)</f>
        <v>#N/A</v>
      </c>
      <c r="O5190" t="e">
        <f t="shared" si="163"/>
        <v>#N/A</v>
      </c>
      <c r="P5190" s="37" t="e">
        <f>VLOOKUP(C5190,微信退!Q:S,3,FALSE)</f>
        <v>#N/A</v>
      </c>
      <c r="Q5190" t="e">
        <f t="shared" si="164"/>
        <v>#N/A</v>
      </c>
    </row>
    <row r="5191" spans="1:17" hidden="1">
      <c r="A5191" s="56">
        <v>42916.614201388889</v>
      </c>
      <c r="B5191" s="43">
        <v>490134</v>
      </c>
      <c r="C5191" s="43" t="s">
        <v>40773</v>
      </c>
      <c r="D5191" s="43" t="s">
        <v>40772</v>
      </c>
      <c r="F5191" s="44">
        <v>100</v>
      </c>
      <c r="G5191" s="43" t="s">
        <v>34</v>
      </c>
      <c r="H5191" s="43" t="s">
        <v>112</v>
      </c>
      <c r="I5191" s="43" t="s">
        <v>48</v>
      </c>
      <c r="J5191" s="43" t="s">
        <v>48</v>
      </c>
      <c r="K5191" s="43" t="s">
        <v>38645</v>
      </c>
      <c r="L5191" s="43" t="s">
        <v>40774</v>
      </c>
      <c r="M5191" s="43" t="s">
        <v>40775</v>
      </c>
      <c r="N5191" t="e">
        <f>VLOOKUP(B5191,HIS退!B:F,5,FALSE)</f>
        <v>#N/A</v>
      </c>
      <c r="O5191" t="e">
        <f t="shared" si="163"/>
        <v>#N/A</v>
      </c>
      <c r="P5191" s="37" t="e">
        <f>VLOOKUP(C5191,微信退!Q:S,3,FALSE)</f>
        <v>#N/A</v>
      </c>
      <c r="Q5191" t="e">
        <f t="shared" si="164"/>
        <v>#N/A</v>
      </c>
    </row>
    <row r="5192" spans="1:17" hidden="1">
      <c r="A5192" s="56">
        <v>42916.614293981482</v>
      </c>
      <c r="B5192" s="43">
        <v>490135</v>
      </c>
      <c r="C5192" s="43" t="s">
        <v>40777</v>
      </c>
      <c r="D5192" s="43" t="s">
        <v>40776</v>
      </c>
      <c r="F5192" s="44">
        <v>7000</v>
      </c>
      <c r="G5192" s="43" t="s">
        <v>34</v>
      </c>
      <c r="H5192" s="43" t="s">
        <v>112</v>
      </c>
      <c r="I5192" s="43" t="s">
        <v>48</v>
      </c>
      <c r="J5192" s="43" t="s">
        <v>48</v>
      </c>
      <c r="K5192" s="43" t="s">
        <v>38645</v>
      </c>
      <c r="L5192" s="43" t="s">
        <v>40778</v>
      </c>
      <c r="M5192" s="43" t="s">
        <v>40779</v>
      </c>
      <c r="N5192" t="e">
        <f>VLOOKUP(B5192,HIS退!B:F,5,FALSE)</f>
        <v>#N/A</v>
      </c>
      <c r="O5192" t="e">
        <f t="shared" si="163"/>
        <v>#N/A</v>
      </c>
      <c r="P5192" s="37" t="e">
        <f>VLOOKUP(C5192,微信退!Q:S,3,FALSE)</f>
        <v>#N/A</v>
      </c>
      <c r="Q5192" t="e">
        <f t="shared" si="164"/>
        <v>#N/A</v>
      </c>
    </row>
    <row r="5193" spans="1:17" hidden="1">
      <c r="A5193" s="56">
        <v>42916.614421296297</v>
      </c>
      <c r="B5193" s="43">
        <v>490139</v>
      </c>
      <c r="C5193" s="43" t="s">
        <v>40780</v>
      </c>
      <c r="D5193" s="43" t="s">
        <v>40754</v>
      </c>
      <c r="F5193" s="44">
        <v>200</v>
      </c>
      <c r="G5193" s="43" t="s">
        <v>34</v>
      </c>
      <c r="H5193" s="43" t="s">
        <v>112</v>
      </c>
      <c r="I5193" s="43" t="s">
        <v>48</v>
      </c>
      <c r="J5193" s="43" t="s">
        <v>48</v>
      </c>
      <c r="K5193" s="43" t="s">
        <v>38645</v>
      </c>
      <c r="L5193" s="43" t="s">
        <v>40781</v>
      </c>
      <c r="M5193" s="43" t="s">
        <v>40782</v>
      </c>
      <c r="N5193" t="e">
        <f>VLOOKUP(B5193,HIS退!B:F,5,FALSE)</f>
        <v>#N/A</v>
      </c>
      <c r="O5193" t="e">
        <f t="shared" ref="O5193:O5256" si="165">IF(N5193=F5193*-1,"",1)</f>
        <v>#N/A</v>
      </c>
      <c r="P5193" s="37" t="e">
        <f>VLOOKUP(C5193,微信退!Q:S,3,FALSE)</f>
        <v>#N/A</v>
      </c>
      <c r="Q5193" t="e">
        <f t="shared" ref="Q5193:Q5256" si="166">IF(P5193=F5193,"",1)</f>
        <v>#N/A</v>
      </c>
    </row>
    <row r="5194" spans="1:17" hidden="1">
      <c r="A5194" s="56">
        <v>42916.615439814814</v>
      </c>
      <c r="B5194" s="43">
        <v>490220</v>
      </c>
      <c r="C5194" s="43" t="s">
        <v>40784</v>
      </c>
      <c r="D5194" s="43" t="s">
        <v>40783</v>
      </c>
      <c r="F5194" s="44">
        <v>2000</v>
      </c>
      <c r="G5194" s="43" t="s">
        <v>59</v>
      </c>
      <c r="H5194" s="43" t="s">
        <v>112</v>
      </c>
      <c r="I5194" s="43" t="s">
        <v>48</v>
      </c>
      <c r="J5194" s="43" t="s">
        <v>48</v>
      </c>
      <c r="K5194" s="43" t="s">
        <v>38645</v>
      </c>
      <c r="L5194" s="43" t="s">
        <v>40785</v>
      </c>
      <c r="M5194" s="43" t="s">
        <v>40786</v>
      </c>
      <c r="N5194" t="e">
        <f>VLOOKUP(B5194,HIS退!B:F,5,FALSE)</f>
        <v>#N/A</v>
      </c>
      <c r="O5194" t="e">
        <f t="shared" si="165"/>
        <v>#N/A</v>
      </c>
      <c r="P5194" s="37" t="e">
        <f>VLOOKUP(C5194,微信退!Q:S,3,FALSE)</f>
        <v>#N/A</v>
      </c>
      <c r="Q5194" t="e">
        <f t="shared" si="166"/>
        <v>#N/A</v>
      </c>
    </row>
    <row r="5195" spans="1:17" hidden="1">
      <c r="A5195" s="56">
        <v>42916.616053240738</v>
      </c>
      <c r="B5195" s="43">
        <v>490242</v>
      </c>
      <c r="C5195" s="43" t="s">
        <v>40788</v>
      </c>
      <c r="D5195" s="43" t="s">
        <v>40787</v>
      </c>
      <c r="F5195" s="44">
        <v>200</v>
      </c>
      <c r="G5195" s="43" t="s">
        <v>59</v>
      </c>
      <c r="H5195" s="43" t="s">
        <v>112</v>
      </c>
      <c r="I5195" s="43" t="s">
        <v>48</v>
      </c>
      <c r="J5195" s="43" t="s">
        <v>48</v>
      </c>
      <c r="K5195" s="43" t="s">
        <v>38645</v>
      </c>
      <c r="L5195" s="43" t="s">
        <v>40789</v>
      </c>
      <c r="M5195" s="43" t="s">
        <v>40790</v>
      </c>
      <c r="N5195" t="e">
        <f>VLOOKUP(B5195,HIS退!B:F,5,FALSE)</f>
        <v>#N/A</v>
      </c>
      <c r="O5195" t="e">
        <f t="shared" si="165"/>
        <v>#N/A</v>
      </c>
      <c r="P5195" s="37" t="e">
        <f>VLOOKUP(C5195,微信退!Q:S,3,FALSE)</f>
        <v>#N/A</v>
      </c>
      <c r="Q5195" t="e">
        <f t="shared" si="166"/>
        <v>#N/A</v>
      </c>
    </row>
    <row r="5196" spans="1:17" hidden="1">
      <c r="A5196" s="56">
        <v>42916.616273148145</v>
      </c>
      <c r="B5196" s="43">
        <v>490260</v>
      </c>
      <c r="C5196" s="43" t="s">
        <v>40791</v>
      </c>
      <c r="D5196" s="43" t="s">
        <v>40485</v>
      </c>
      <c r="F5196" s="44">
        <v>200</v>
      </c>
      <c r="G5196" s="43" t="s">
        <v>59</v>
      </c>
      <c r="H5196" s="43" t="s">
        <v>112</v>
      </c>
      <c r="I5196" s="43" t="s">
        <v>48</v>
      </c>
      <c r="J5196" s="43" t="s">
        <v>48</v>
      </c>
      <c r="K5196" s="43" t="s">
        <v>38645</v>
      </c>
      <c r="L5196" s="43" t="s">
        <v>40792</v>
      </c>
      <c r="M5196" s="43" t="s">
        <v>40793</v>
      </c>
      <c r="N5196" t="e">
        <f>VLOOKUP(B5196,HIS退!B:F,5,FALSE)</f>
        <v>#N/A</v>
      </c>
      <c r="O5196" t="e">
        <f t="shared" si="165"/>
        <v>#N/A</v>
      </c>
      <c r="P5196" s="37" t="e">
        <f>VLOOKUP(C5196,微信退!Q:S,3,FALSE)</f>
        <v>#N/A</v>
      </c>
      <c r="Q5196" t="e">
        <f t="shared" si="166"/>
        <v>#N/A</v>
      </c>
    </row>
    <row r="5197" spans="1:17" hidden="1">
      <c r="A5197" s="56">
        <v>42916.616562499999</v>
      </c>
      <c r="B5197" s="43">
        <v>490275</v>
      </c>
      <c r="C5197" s="43" t="s">
        <v>40795</v>
      </c>
      <c r="D5197" s="43" t="s">
        <v>40794</v>
      </c>
      <c r="F5197" s="44">
        <v>170</v>
      </c>
      <c r="G5197" s="43" t="s">
        <v>59</v>
      </c>
      <c r="H5197" s="43" t="s">
        <v>112</v>
      </c>
      <c r="I5197" s="43" t="s">
        <v>48</v>
      </c>
      <c r="J5197" s="43" t="s">
        <v>48</v>
      </c>
      <c r="K5197" s="43" t="s">
        <v>38645</v>
      </c>
      <c r="L5197" s="43" t="s">
        <v>40796</v>
      </c>
      <c r="M5197" s="43" t="s">
        <v>40797</v>
      </c>
      <c r="N5197" t="e">
        <f>VLOOKUP(B5197,HIS退!B:F,5,FALSE)</f>
        <v>#N/A</v>
      </c>
      <c r="O5197" t="e">
        <f t="shared" si="165"/>
        <v>#N/A</v>
      </c>
      <c r="P5197" s="37" t="e">
        <f>VLOOKUP(C5197,微信退!Q:S,3,FALSE)</f>
        <v>#N/A</v>
      </c>
      <c r="Q5197" t="e">
        <f t="shared" si="166"/>
        <v>#N/A</v>
      </c>
    </row>
    <row r="5198" spans="1:17" hidden="1">
      <c r="A5198" s="56">
        <v>42916.61681712963</v>
      </c>
      <c r="B5198" s="43">
        <v>490284</v>
      </c>
      <c r="C5198" s="43" t="s">
        <v>40799</v>
      </c>
      <c r="D5198" s="43" t="s">
        <v>40798</v>
      </c>
      <c r="F5198" s="44">
        <v>700</v>
      </c>
      <c r="G5198" s="43" t="s">
        <v>59</v>
      </c>
      <c r="H5198" s="43" t="s">
        <v>112</v>
      </c>
      <c r="I5198" s="43" t="s">
        <v>48</v>
      </c>
      <c r="J5198" s="43" t="s">
        <v>48</v>
      </c>
      <c r="K5198" s="43" t="s">
        <v>38645</v>
      </c>
      <c r="L5198" s="43" t="s">
        <v>40800</v>
      </c>
      <c r="M5198" s="43" t="s">
        <v>40801</v>
      </c>
      <c r="N5198" t="e">
        <f>VLOOKUP(B5198,HIS退!B:F,5,FALSE)</f>
        <v>#N/A</v>
      </c>
      <c r="O5198" t="e">
        <f t="shared" si="165"/>
        <v>#N/A</v>
      </c>
      <c r="P5198" s="37" t="e">
        <f>VLOOKUP(C5198,微信退!Q:S,3,FALSE)</f>
        <v>#N/A</v>
      </c>
      <c r="Q5198" t="e">
        <f t="shared" si="166"/>
        <v>#N/A</v>
      </c>
    </row>
    <row r="5199" spans="1:17" hidden="1">
      <c r="A5199" s="56">
        <v>42916.617337962962</v>
      </c>
      <c r="B5199" s="43">
        <v>490326</v>
      </c>
      <c r="C5199" s="43" t="s">
        <v>40803</v>
      </c>
      <c r="D5199" s="43" t="s">
        <v>40802</v>
      </c>
      <c r="F5199" s="44">
        <v>400</v>
      </c>
      <c r="G5199" s="43" t="s">
        <v>34</v>
      </c>
      <c r="H5199" s="43" t="s">
        <v>112</v>
      </c>
      <c r="I5199" s="43" t="s">
        <v>48</v>
      </c>
      <c r="J5199" s="43" t="s">
        <v>48</v>
      </c>
      <c r="K5199" s="43" t="s">
        <v>38645</v>
      </c>
      <c r="L5199" s="43" t="s">
        <v>40804</v>
      </c>
      <c r="M5199" s="43" t="s">
        <v>40805</v>
      </c>
      <c r="N5199" t="e">
        <f>VLOOKUP(B5199,HIS退!B:F,5,FALSE)</f>
        <v>#N/A</v>
      </c>
      <c r="O5199" t="e">
        <f t="shared" si="165"/>
        <v>#N/A</v>
      </c>
      <c r="P5199" s="37" t="e">
        <f>VLOOKUP(C5199,微信退!Q:S,3,FALSE)</f>
        <v>#N/A</v>
      </c>
      <c r="Q5199" t="e">
        <f t="shared" si="166"/>
        <v>#N/A</v>
      </c>
    </row>
    <row r="5200" spans="1:17" hidden="1">
      <c r="A5200" s="56">
        <v>42916.61791666667</v>
      </c>
      <c r="B5200" s="43">
        <v>490351</v>
      </c>
      <c r="C5200" s="43" t="s">
        <v>40807</v>
      </c>
      <c r="D5200" s="43" t="s">
        <v>40806</v>
      </c>
      <c r="F5200" s="44">
        <v>400</v>
      </c>
      <c r="G5200" s="43" t="s">
        <v>34</v>
      </c>
      <c r="H5200" s="43" t="s">
        <v>112</v>
      </c>
      <c r="I5200" s="43" t="s">
        <v>48</v>
      </c>
      <c r="J5200" s="43" t="s">
        <v>48</v>
      </c>
      <c r="K5200" s="43" t="s">
        <v>38645</v>
      </c>
      <c r="L5200" s="43" t="s">
        <v>40808</v>
      </c>
      <c r="M5200" s="43" t="s">
        <v>40809</v>
      </c>
      <c r="N5200" t="e">
        <f>VLOOKUP(B5200,HIS退!B:F,5,FALSE)</f>
        <v>#N/A</v>
      </c>
      <c r="O5200" t="e">
        <f t="shared" si="165"/>
        <v>#N/A</v>
      </c>
      <c r="P5200" s="37" t="e">
        <f>VLOOKUP(C5200,微信退!Q:S,3,FALSE)</f>
        <v>#N/A</v>
      </c>
      <c r="Q5200" t="e">
        <f t="shared" si="166"/>
        <v>#N/A</v>
      </c>
    </row>
    <row r="5201" spans="1:17" hidden="1">
      <c r="A5201" s="56">
        <v>42916.618379629632</v>
      </c>
      <c r="B5201" s="43">
        <v>490380</v>
      </c>
      <c r="C5201" s="43" t="s">
        <v>40810</v>
      </c>
      <c r="D5201" s="43" t="s">
        <v>38525</v>
      </c>
      <c r="F5201" s="44">
        <v>300</v>
      </c>
      <c r="G5201" s="43" t="s">
        <v>59</v>
      </c>
      <c r="H5201" s="43" t="s">
        <v>112</v>
      </c>
      <c r="I5201" s="43" t="s">
        <v>48</v>
      </c>
      <c r="J5201" s="43" t="s">
        <v>48</v>
      </c>
      <c r="K5201" s="43" t="s">
        <v>38645</v>
      </c>
      <c r="L5201" s="43" t="s">
        <v>40811</v>
      </c>
      <c r="M5201" s="43" t="s">
        <v>40812</v>
      </c>
      <c r="N5201" t="e">
        <f>VLOOKUP(B5201,HIS退!B:F,5,FALSE)</f>
        <v>#N/A</v>
      </c>
      <c r="O5201" t="e">
        <f t="shared" si="165"/>
        <v>#N/A</v>
      </c>
      <c r="P5201" s="37" t="e">
        <f>VLOOKUP(C5201,微信退!Q:S,3,FALSE)</f>
        <v>#N/A</v>
      </c>
      <c r="Q5201" t="e">
        <f t="shared" si="166"/>
        <v>#N/A</v>
      </c>
    </row>
    <row r="5202" spans="1:17" hidden="1">
      <c r="A5202" s="56">
        <v>42916.61917824074</v>
      </c>
      <c r="B5202" s="43">
        <v>490415</v>
      </c>
      <c r="C5202" s="43" t="s">
        <v>40814</v>
      </c>
      <c r="D5202" s="43" t="s">
        <v>40813</v>
      </c>
      <c r="F5202" s="44">
        <v>5</v>
      </c>
      <c r="G5202" s="43" t="s">
        <v>59</v>
      </c>
      <c r="H5202" s="43" t="s">
        <v>112</v>
      </c>
      <c r="I5202" s="43" t="s">
        <v>48</v>
      </c>
      <c r="J5202" s="43" t="s">
        <v>48</v>
      </c>
      <c r="K5202" s="43" t="s">
        <v>38645</v>
      </c>
      <c r="L5202" s="43" t="s">
        <v>40815</v>
      </c>
      <c r="M5202" s="43" t="s">
        <v>40816</v>
      </c>
      <c r="N5202" t="e">
        <f>VLOOKUP(B5202,HIS退!B:F,5,FALSE)</f>
        <v>#N/A</v>
      </c>
      <c r="O5202" t="e">
        <f t="shared" si="165"/>
        <v>#N/A</v>
      </c>
      <c r="P5202" s="37" t="e">
        <f>VLOOKUP(C5202,微信退!Q:S,3,FALSE)</f>
        <v>#N/A</v>
      </c>
      <c r="Q5202" t="e">
        <f t="shared" si="166"/>
        <v>#N/A</v>
      </c>
    </row>
    <row r="5203" spans="1:17" hidden="1">
      <c r="A5203" s="56">
        <v>42916.61959490741</v>
      </c>
      <c r="B5203" s="43">
        <v>490435</v>
      </c>
      <c r="C5203" s="43" t="s">
        <v>40818</v>
      </c>
      <c r="D5203" s="43" t="s">
        <v>40817</v>
      </c>
      <c r="F5203" s="44">
        <v>10</v>
      </c>
      <c r="G5203" s="43" t="s">
        <v>34</v>
      </c>
      <c r="H5203" s="43" t="s">
        <v>112</v>
      </c>
      <c r="I5203" s="43" t="s">
        <v>48</v>
      </c>
      <c r="J5203" s="43" t="s">
        <v>48</v>
      </c>
      <c r="K5203" s="43" t="s">
        <v>38645</v>
      </c>
      <c r="L5203" s="43" t="s">
        <v>40819</v>
      </c>
      <c r="M5203" s="43" t="s">
        <v>40820</v>
      </c>
      <c r="N5203" t="e">
        <f>VLOOKUP(B5203,HIS退!B:F,5,FALSE)</f>
        <v>#N/A</v>
      </c>
      <c r="O5203" t="e">
        <f t="shared" si="165"/>
        <v>#N/A</v>
      </c>
      <c r="P5203" s="37" t="e">
        <f>VLOOKUP(C5203,微信退!Q:S,3,FALSE)</f>
        <v>#N/A</v>
      </c>
      <c r="Q5203" t="e">
        <f t="shared" si="166"/>
        <v>#N/A</v>
      </c>
    </row>
    <row r="5204" spans="1:17" hidden="1">
      <c r="A5204" s="56">
        <v>42916.620104166665</v>
      </c>
      <c r="B5204" s="43">
        <v>490453</v>
      </c>
      <c r="C5204" s="43" t="s">
        <v>40822</v>
      </c>
      <c r="D5204" s="43" t="s">
        <v>40821</v>
      </c>
      <c r="F5204" s="44">
        <v>30</v>
      </c>
      <c r="G5204" s="43" t="s">
        <v>34</v>
      </c>
      <c r="H5204" s="43" t="s">
        <v>112</v>
      </c>
      <c r="I5204" s="43" t="s">
        <v>48</v>
      </c>
      <c r="J5204" s="43" t="s">
        <v>48</v>
      </c>
      <c r="K5204" s="43" t="s">
        <v>38645</v>
      </c>
      <c r="L5204" s="43" t="s">
        <v>40823</v>
      </c>
      <c r="M5204" s="43" t="s">
        <v>40824</v>
      </c>
      <c r="N5204" t="e">
        <f>VLOOKUP(B5204,HIS退!B:F,5,FALSE)</f>
        <v>#N/A</v>
      </c>
      <c r="O5204" t="e">
        <f t="shared" si="165"/>
        <v>#N/A</v>
      </c>
      <c r="P5204" s="37" t="e">
        <f>VLOOKUP(C5204,微信退!Q:S,3,FALSE)</f>
        <v>#N/A</v>
      </c>
      <c r="Q5204" t="e">
        <f t="shared" si="166"/>
        <v>#N/A</v>
      </c>
    </row>
    <row r="5205" spans="1:17" hidden="1">
      <c r="A5205" s="56">
        <v>42916.620289351849</v>
      </c>
      <c r="B5205" s="43">
        <v>490460</v>
      </c>
      <c r="C5205" s="43" t="s">
        <v>40826</v>
      </c>
      <c r="D5205" s="43" t="s">
        <v>40825</v>
      </c>
      <c r="F5205" s="44">
        <v>1000</v>
      </c>
      <c r="G5205" s="43" t="s">
        <v>59</v>
      </c>
      <c r="H5205" s="43" t="s">
        <v>112</v>
      </c>
      <c r="I5205" s="43" t="s">
        <v>48</v>
      </c>
      <c r="J5205" s="43" t="s">
        <v>48</v>
      </c>
      <c r="K5205" s="43" t="s">
        <v>38645</v>
      </c>
      <c r="L5205" s="43" t="s">
        <v>40827</v>
      </c>
      <c r="M5205" s="43" t="s">
        <v>40828</v>
      </c>
      <c r="N5205" t="e">
        <f>VLOOKUP(B5205,HIS退!B:F,5,FALSE)</f>
        <v>#N/A</v>
      </c>
      <c r="O5205" t="e">
        <f t="shared" si="165"/>
        <v>#N/A</v>
      </c>
      <c r="P5205" s="37" t="e">
        <f>VLOOKUP(C5205,微信退!Q:S,3,FALSE)</f>
        <v>#N/A</v>
      </c>
      <c r="Q5205" t="e">
        <f t="shared" si="166"/>
        <v>#N/A</v>
      </c>
    </row>
    <row r="5206" spans="1:17" hidden="1">
      <c r="A5206" s="56">
        <v>42916.620312500003</v>
      </c>
      <c r="B5206" s="43">
        <v>490470</v>
      </c>
      <c r="C5206" s="43" t="s">
        <v>40829</v>
      </c>
      <c r="D5206" s="43" t="s">
        <v>38538</v>
      </c>
      <c r="F5206" s="44">
        <v>20</v>
      </c>
      <c r="G5206" s="43" t="s">
        <v>34</v>
      </c>
      <c r="H5206" s="43" t="s">
        <v>112</v>
      </c>
      <c r="I5206" s="43" t="s">
        <v>48</v>
      </c>
      <c r="J5206" s="43" t="s">
        <v>48</v>
      </c>
      <c r="K5206" s="43" t="s">
        <v>38645</v>
      </c>
      <c r="L5206" s="43" t="s">
        <v>40830</v>
      </c>
      <c r="M5206" s="43" t="s">
        <v>40831</v>
      </c>
      <c r="N5206" t="e">
        <f>VLOOKUP(B5206,HIS退!B:F,5,FALSE)</f>
        <v>#N/A</v>
      </c>
      <c r="O5206" t="e">
        <f t="shared" si="165"/>
        <v>#N/A</v>
      </c>
      <c r="P5206" s="37" t="e">
        <f>VLOOKUP(C5206,微信退!Q:S,3,FALSE)</f>
        <v>#N/A</v>
      </c>
      <c r="Q5206" t="e">
        <f t="shared" si="166"/>
        <v>#N/A</v>
      </c>
    </row>
    <row r="5207" spans="1:17" hidden="1">
      <c r="A5207" s="56">
        <v>42916.620844907404</v>
      </c>
      <c r="B5207" s="43">
        <v>490489</v>
      </c>
      <c r="C5207" s="43" t="s">
        <v>40833</v>
      </c>
      <c r="D5207" s="43" t="s">
        <v>40832</v>
      </c>
      <c r="F5207" s="44">
        <v>200</v>
      </c>
      <c r="G5207" s="43" t="s">
        <v>34</v>
      </c>
      <c r="H5207" s="43" t="s">
        <v>112</v>
      </c>
      <c r="I5207" s="43" t="s">
        <v>48</v>
      </c>
      <c r="J5207" s="43" t="s">
        <v>48</v>
      </c>
      <c r="K5207" s="43" t="s">
        <v>38645</v>
      </c>
      <c r="L5207" s="43" t="s">
        <v>40834</v>
      </c>
      <c r="M5207" s="43" t="s">
        <v>40835</v>
      </c>
      <c r="N5207" t="e">
        <f>VLOOKUP(B5207,HIS退!B:F,5,FALSE)</f>
        <v>#N/A</v>
      </c>
      <c r="O5207" t="e">
        <f t="shared" si="165"/>
        <v>#N/A</v>
      </c>
      <c r="P5207" s="37" t="e">
        <f>VLOOKUP(C5207,微信退!Q:S,3,FALSE)</f>
        <v>#N/A</v>
      </c>
      <c r="Q5207" t="e">
        <f t="shared" si="166"/>
        <v>#N/A</v>
      </c>
    </row>
    <row r="5208" spans="1:17" hidden="1">
      <c r="A5208" s="56">
        <v>42916.620868055557</v>
      </c>
      <c r="B5208" s="43">
        <v>490488</v>
      </c>
      <c r="C5208" s="43" t="s">
        <v>40837</v>
      </c>
      <c r="D5208" s="43" t="s">
        <v>40836</v>
      </c>
      <c r="F5208" s="44">
        <v>155</v>
      </c>
      <c r="G5208" s="43" t="s">
        <v>34</v>
      </c>
      <c r="H5208" s="43" t="s">
        <v>112</v>
      </c>
      <c r="I5208" s="43" t="s">
        <v>48</v>
      </c>
      <c r="J5208" s="43" t="s">
        <v>48</v>
      </c>
      <c r="K5208" s="43" t="s">
        <v>38645</v>
      </c>
      <c r="L5208" s="43" t="s">
        <v>40838</v>
      </c>
      <c r="M5208" s="43" t="s">
        <v>40839</v>
      </c>
      <c r="N5208" t="e">
        <f>VLOOKUP(B5208,HIS退!B:F,5,FALSE)</f>
        <v>#N/A</v>
      </c>
      <c r="O5208" t="e">
        <f t="shared" si="165"/>
        <v>#N/A</v>
      </c>
      <c r="P5208" s="37" t="e">
        <f>VLOOKUP(C5208,微信退!Q:S,3,FALSE)</f>
        <v>#N/A</v>
      </c>
      <c r="Q5208" t="e">
        <f t="shared" si="166"/>
        <v>#N/A</v>
      </c>
    </row>
    <row r="5209" spans="1:17" hidden="1">
      <c r="A5209" s="56">
        <v>42916.62158564815</v>
      </c>
      <c r="B5209" s="43">
        <v>490513</v>
      </c>
      <c r="C5209" s="43" t="s">
        <v>40840</v>
      </c>
      <c r="D5209" s="43" t="s">
        <v>38515</v>
      </c>
      <c r="F5209" s="44">
        <v>500</v>
      </c>
      <c r="G5209" s="43" t="s">
        <v>59</v>
      </c>
      <c r="H5209" s="43" t="s">
        <v>112</v>
      </c>
      <c r="I5209" s="43" t="s">
        <v>48</v>
      </c>
      <c r="J5209" s="43" t="s">
        <v>48</v>
      </c>
      <c r="K5209" s="43" t="s">
        <v>38645</v>
      </c>
      <c r="L5209" s="43" t="s">
        <v>40841</v>
      </c>
      <c r="M5209" s="43" t="s">
        <v>40842</v>
      </c>
      <c r="N5209" t="e">
        <f>VLOOKUP(B5209,HIS退!B:F,5,FALSE)</f>
        <v>#N/A</v>
      </c>
      <c r="O5209" t="e">
        <f t="shared" si="165"/>
        <v>#N/A</v>
      </c>
      <c r="P5209" s="37" t="e">
        <f>VLOOKUP(C5209,微信退!Q:S,3,FALSE)</f>
        <v>#N/A</v>
      </c>
      <c r="Q5209" t="e">
        <f t="shared" si="166"/>
        <v>#N/A</v>
      </c>
    </row>
    <row r="5210" spans="1:17" hidden="1">
      <c r="A5210" s="56">
        <v>42916.622303240743</v>
      </c>
      <c r="B5210" s="43">
        <v>490534</v>
      </c>
      <c r="C5210" s="43" t="s">
        <v>40844</v>
      </c>
      <c r="D5210" s="43" t="s">
        <v>40843</v>
      </c>
      <c r="F5210" s="44">
        <v>600</v>
      </c>
      <c r="G5210" s="43" t="s">
        <v>59</v>
      </c>
      <c r="H5210" s="43" t="s">
        <v>112</v>
      </c>
      <c r="I5210" s="43" t="s">
        <v>48</v>
      </c>
      <c r="J5210" s="43" t="s">
        <v>48</v>
      </c>
      <c r="K5210" s="43" t="s">
        <v>38645</v>
      </c>
      <c r="L5210" s="43" t="s">
        <v>40845</v>
      </c>
      <c r="M5210" s="43" t="s">
        <v>40846</v>
      </c>
      <c r="N5210" t="e">
        <f>VLOOKUP(B5210,HIS退!B:F,5,FALSE)</f>
        <v>#N/A</v>
      </c>
      <c r="O5210" t="e">
        <f t="shared" si="165"/>
        <v>#N/A</v>
      </c>
      <c r="P5210" s="37" t="e">
        <f>VLOOKUP(C5210,微信退!Q:S,3,FALSE)</f>
        <v>#N/A</v>
      </c>
      <c r="Q5210" t="e">
        <f t="shared" si="166"/>
        <v>#N/A</v>
      </c>
    </row>
    <row r="5211" spans="1:17" hidden="1">
      <c r="A5211" s="56">
        <v>42916.622719907406</v>
      </c>
      <c r="B5211" s="43">
        <v>490554</v>
      </c>
      <c r="C5211" s="43" t="s">
        <v>40848</v>
      </c>
      <c r="D5211" s="43" t="s">
        <v>40847</v>
      </c>
      <c r="F5211" s="44">
        <v>20</v>
      </c>
      <c r="G5211" s="43" t="s">
        <v>59</v>
      </c>
      <c r="H5211" s="43" t="s">
        <v>112</v>
      </c>
      <c r="I5211" s="43" t="s">
        <v>48</v>
      </c>
      <c r="J5211" s="43" t="s">
        <v>48</v>
      </c>
      <c r="K5211" s="43" t="s">
        <v>38645</v>
      </c>
      <c r="L5211" s="43" t="s">
        <v>40849</v>
      </c>
      <c r="M5211" s="43" t="s">
        <v>40850</v>
      </c>
      <c r="N5211" t="e">
        <f>VLOOKUP(B5211,HIS退!B:F,5,FALSE)</f>
        <v>#N/A</v>
      </c>
      <c r="O5211" t="e">
        <f t="shared" si="165"/>
        <v>#N/A</v>
      </c>
      <c r="P5211" s="37" t="e">
        <f>VLOOKUP(C5211,微信退!Q:S,3,FALSE)</f>
        <v>#N/A</v>
      </c>
      <c r="Q5211" t="e">
        <f t="shared" si="166"/>
        <v>#N/A</v>
      </c>
    </row>
    <row r="5212" spans="1:17" hidden="1">
      <c r="A5212" s="56">
        <v>42916.623425925929</v>
      </c>
      <c r="B5212" s="43">
        <v>490602</v>
      </c>
      <c r="C5212" s="43" t="s">
        <v>40852</v>
      </c>
      <c r="D5212" s="43" t="s">
        <v>40851</v>
      </c>
      <c r="F5212" s="44">
        <v>300</v>
      </c>
      <c r="G5212" s="43" t="s">
        <v>34</v>
      </c>
      <c r="H5212" s="43" t="s">
        <v>112</v>
      </c>
      <c r="I5212" s="43" t="s">
        <v>48</v>
      </c>
      <c r="J5212" s="43" t="s">
        <v>48</v>
      </c>
      <c r="K5212" s="43" t="s">
        <v>38645</v>
      </c>
      <c r="L5212" s="43" t="s">
        <v>40853</v>
      </c>
      <c r="M5212" s="43" t="s">
        <v>40854</v>
      </c>
      <c r="N5212" t="e">
        <f>VLOOKUP(B5212,HIS退!B:F,5,FALSE)</f>
        <v>#N/A</v>
      </c>
      <c r="O5212" t="e">
        <f t="shared" si="165"/>
        <v>#N/A</v>
      </c>
      <c r="P5212" s="37" t="e">
        <f>VLOOKUP(C5212,微信退!Q:S,3,FALSE)</f>
        <v>#N/A</v>
      </c>
      <c r="Q5212" t="e">
        <f t="shared" si="166"/>
        <v>#N/A</v>
      </c>
    </row>
    <row r="5213" spans="1:17" hidden="1">
      <c r="A5213" s="56">
        <v>42916.623692129629</v>
      </c>
      <c r="B5213" s="43">
        <v>490614</v>
      </c>
      <c r="C5213" s="43" t="s">
        <v>40855</v>
      </c>
      <c r="D5213" s="43" t="s">
        <v>38565</v>
      </c>
      <c r="F5213" s="44">
        <v>200</v>
      </c>
      <c r="G5213" s="43" t="s">
        <v>34</v>
      </c>
      <c r="H5213" s="43" t="s">
        <v>112</v>
      </c>
      <c r="I5213" s="43" t="s">
        <v>48</v>
      </c>
      <c r="J5213" s="43" t="s">
        <v>48</v>
      </c>
      <c r="K5213" s="43" t="s">
        <v>38645</v>
      </c>
      <c r="L5213" s="43" t="s">
        <v>40856</v>
      </c>
      <c r="M5213" s="43" t="s">
        <v>40857</v>
      </c>
      <c r="N5213" t="e">
        <f>VLOOKUP(B5213,HIS退!B:F,5,FALSE)</f>
        <v>#N/A</v>
      </c>
      <c r="O5213" t="e">
        <f t="shared" si="165"/>
        <v>#N/A</v>
      </c>
      <c r="P5213" s="37" t="e">
        <f>VLOOKUP(C5213,微信退!Q:S,3,FALSE)</f>
        <v>#N/A</v>
      </c>
      <c r="Q5213" t="e">
        <f t="shared" si="166"/>
        <v>#N/A</v>
      </c>
    </row>
    <row r="5214" spans="1:17" hidden="1">
      <c r="A5214" s="56">
        <v>42916.624178240738</v>
      </c>
      <c r="B5214" s="43">
        <v>490644</v>
      </c>
      <c r="C5214" s="43" t="s">
        <v>40859</v>
      </c>
      <c r="D5214" s="43" t="s">
        <v>40858</v>
      </c>
      <c r="F5214" s="44">
        <v>200</v>
      </c>
      <c r="G5214" s="43" t="s">
        <v>34</v>
      </c>
      <c r="H5214" s="43" t="s">
        <v>112</v>
      </c>
      <c r="I5214" s="43" t="s">
        <v>48</v>
      </c>
      <c r="J5214" s="43" t="s">
        <v>48</v>
      </c>
      <c r="K5214" s="43" t="s">
        <v>38645</v>
      </c>
      <c r="L5214" s="43" t="s">
        <v>40860</v>
      </c>
      <c r="M5214" s="43" t="s">
        <v>40861</v>
      </c>
      <c r="N5214" t="e">
        <f>VLOOKUP(B5214,HIS退!B:F,5,FALSE)</f>
        <v>#N/A</v>
      </c>
      <c r="O5214" t="e">
        <f t="shared" si="165"/>
        <v>#N/A</v>
      </c>
      <c r="P5214" s="37" t="e">
        <f>VLOOKUP(C5214,微信退!Q:S,3,FALSE)</f>
        <v>#N/A</v>
      </c>
      <c r="Q5214" t="e">
        <f t="shared" si="166"/>
        <v>#N/A</v>
      </c>
    </row>
    <row r="5215" spans="1:17" hidden="1">
      <c r="A5215" s="56">
        <v>42916.624594907407</v>
      </c>
      <c r="B5215" s="43">
        <v>490693</v>
      </c>
      <c r="C5215" s="43" t="s">
        <v>40863</v>
      </c>
      <c r="D5215" s="43" t="s">
        <v>40862</v>
      </c>
      <c r="F5215" s="44">
        <v>300</v>
      </c>
      <c r="G5215" s="43" t="s">
        <v>59</v>
      </c>
      <c r="H5215" s="43" t="s">
        <v>112</v>
      </c>
      <c r="I5215" s="43" t="s">
        <v>48</v>
      </c>
      <c r="J5215" s="43" t="s">
        <v>48</v>
      </c>
      <c r="K5215" s="43" t="s">
        <v>38645</v>
      </c>
      <c r="L5215" s="43" t="s">
        <v>40864</v>
      </c>
      <c r="M5215" s="43" t="s">
        <v>40865</v>
      </c>
      <c r="N5215" t="e">
        <f>VLOOKUP(B5215,HIS退!B:F,5,FALSE)</f>
        <v>#N/A</v>
      </c>
      <c r="O5215" t="e">
        <f t="shared" si="165"/>
        <v>#N/A</v>
      </c>
      <c r="P5215" s="37" t="e">
        <f>VLOOKUP(C5215,微信退!Q:S,3,FALSE)</f>
        <v>#N/A</v>
      </c>
      <c r="Q5215" t="e">
        <f t="shared" si="166"/>
        <v>#N/A</v>
      </c>
    </row>
    <row r="5216" spans="1:17" hidden="1">
      <c r="A5216" s="56">
        <v>42916.624907407408</v>
      </c>
      <c r="B5216" s="43">
        <v>490702</v>
      </c>
      <c r="C5216" s="43" t="s">
        <v>40866</v>
      </c>
      <c r="D5216" s="43" t="s">
        <v>40646</v>
      </c>
      <c r="F5216" s="44">
        <v>235</v>
      </c>
      <c r="G5216" s="43" t="s">
        <v>59</v>
      </c>
      <c r="H5216" s="43" t="s">
        <v>112</v>
      </c>
      <c r="I5216" s="43" t="s">
        <v>48</v>
      </c>
      <c r="J5216" s="43" t="s">
        <v>48</v>
      </c>
      <c r="K5216" s="43" t="s">
        <v>38645</v>
      </c>
      <c r="L5216" s="43" t="s">
        <v>40867</v>
      </c>
      <c r="M5216" s="43" t="s">
        <v>40868</v>
      </c>
      <c r="N5216" t="e">
        <f>VLOOKUP(B5216,HIS退!B:F,5,FALSE)</f>
        <v>#N/A</v>
      </c>
      <c r="O5216" t="e">
        <f t="shared" si="165"/>
        <v>#N/A</v>
      </c>
      <c r="P5216" s="37" t="e">
        <f>VLOOKUP(C5216,微信退!Q:S,3,FALSE)</f>
        <v>#N/A</v>
      </c>
      <c r="Q5216" t="e">
        <f t="shared" si="166"/>
        <v>#N/A</v>
      </c>
    </row>
    <row r="5217" spans="1:17" hidden="1">
      <c r="A5217" s="56">
        <v>42916.62568287037</v>
      </c>
      <c r="B5217" s="43">
        <v>490777</v>
      </c>
      <c r="C5217" s="43" t="s">
        <v>40869</v>
      </c>
      <c r="D5217" s="43" t="s">
        <v>40286</v>
      </c>
      <c r="F5217" s="44">
        <v>350</v>
      </c>
      <c r="G5217" s="43" t="s">
        <v>34</v>
      </c>
      <c r="H5217" s="43" t="s">
        <v>112</v>
      </c>
      <c r="I5217" s="43" t="s">
        <v>48</v>
      </c>
      <c r="J5217" s="43" t="s">
        <v>48</v>
      </c>
      <c r="K5217" s="43" t="s">
        <v>38645</v>
      </c>
      <c r="L5217" s="43" t="s">
        <v>40870</v>
      </c>
      <c r="M5217" s="43" t="s">
        <v>40871</v>
      </c>
      <c r="N5217" t="e">
        <f>VLOOKUP(B5217,HIS退!B:F,5,FALSE)</f>
        <v>#N/A</v>
      </c>
      <c r="O5217" t="e">
        <f t="shared" si="165"/>
        <v>#N/A</v>
      </c>
      <c r="P5217" s="37" t="e">
        <f>VLOOKUP(C5217,微信退!Q:S,3,FALSE)</f>
        <v>#N/A</v>
      </c>
      <c r="Q5217" t="e">
        <f t="shared" si="166"/>
        <v>#N/A</v>
      </c>
    </row>
    <row r="5218" spans="1:17" hidden="1">
      <c r="A5218" s="56">
        <v>42916.62605324074</v>
      </c>
      <c r="B5218" s="43">
        <v>490748</v>
      </c>
      <c r="C5218" s="43" t="s">
        <v>40872</v>
      </c>
      <c r="D5218" s="43" t="s">
        <v>40469</v>
      </c>
      <c r="F5218" s="44">
        <v>100</v>
      </c>
      <c r="G5218" s="43" t="s">
        <v>59</v>
      </c>
      <c r="H5218" s="43" t="s">
        <v>112</v>
      </c>
      <c r="I5218" s="43" t="s">
        <v>48</v>
      </c>
      <c r="J5218" s="43" t="s">
        <v>48</v>
      </c>
      <c r="K5218" s="43" t="s">
        <v>38645</v>
      </c>
      <c r="L5218" s="43" t="s">
        <v>40873</v>
      </c>
      <c r="M5218" s="43" t="s">
        <v>40874</v>
      </c>
      <c r="N5218" t="e">
        <f>VLOOKUP(B5218,HIS退!B:F,5,FALSE)</f>
        <v>#N/A</v>
      </c>
      <c r="O5218" t="e">
        <f t="shared" si="165"/>
        <v>#N/A</v>
      </c>
      <c r="P5218" s="37" t="e">
        <f>VLOOKUP(C5218,微信退!Q:S,3,FALSE)</f>
        <v>#N/A</v>
      </c>
      <c r="Q5218" t="e">
        <f t="shared" si="166"/>
        <v>#N/A</v>
      </c>
    </row>
    <row r="5219" spans="1:17" hidden="1">
      <c r="A5219" s="56">
        <v>42916.626377314817</v>
      </c>
      <c r="B5219" s="43">
        <v>490769</v>
      </c>
      <c r="C5219" s="43" t="s">
        <v>40875</v>
      </c>
      <c r="D5219" s="43" t="s">
        <v>40858</v>
      </c>
      <c r="F5219" s="44">
        <v>100</v>
      </c>
      <c r="G5219" s="43" t="s">
        <v>34</v>
      </c>
      <c r="H5219" s="43" t="s">
        <v>112</v>
      </c>
      <c r="I5219" s="43" t="s">
        <v>48</v>
      </c>
      <c r="J5219" s="43" t="s">
        <v>48</v>
      </c>
      <c r="K5219" s="43" t="s">
        <v>38645</v>
      </c>
      <c r="L5219" s="43" t="s">
        <v>40876</v>
      </c>
      <c r="M5219" s="43" t="s">
        <v>40877</v>
      </c>
      <c r="N5219" t="e">
        <f>VLOOKUP(B5219,HIS退!B:F,5,FALSE)</f>
        <v>#N/A</v>
      </c>
      <c r="O5219" t="e">
        <f t="shared" si="165"/>
        <v>#N/A</v>
      </c>
      <c r="P5219" s="37" t="e">
        <f>VLOOKUP(C5219,微信退!Q:S,3,FALSE)</f>
        <v>#N/A</v>
      </c>
      <c r="Q5219" t="e">
        <f t="shared" si="166"/>
        <v>#N/A</v>
      </c>
    </row>
    <row r="5220" spans="1:17" hidden="1">
      <c r="A5220" s="56">
        <v>42916.627256944441</v>
      </c>
      <c r="B5220" s="43">
        <v>490814</v>
      </c>
      <c r="C5220" s="43" t="s">
        <v>40879</v>
      </c>
      <c r="D5220" s="43" t="s">
        <v>40878</v>
      </c>
      <c r="F5220" s="44">
        <v>50</v>
      </c>
      <c r="G5220" s="43" t="s">
        <v>34</v>
      </c>
      <c r="H5220" s="43" t="s">
        <v>112</v>
      </c>
      <c r="I5220" s="43" t="s">
        <v>48</v>
      </c>
      <c r="J5220" s="43" t="s">
        <v>48</v>
      </c>
      <c r="K5220" s="43" t="s">
        <v>38645</v>
      </c>
      <c r="L5220" s="43" t="s">
        <v>40880</v>
      </c>
      <c r="M5220" s="43" t="s">
        <v>40881</v>
      </c>
      <c r="N5220" t="e">
        <f>VLOOKUP(B5220,HIS退!B:F,5,FALSE)</f>
        <v>#N/A</v>
      </c>
      <c r="O5220" t="e">
        <f t="shared" si="165"/>
        <v>#N/A</v>
      </c>
      <c r="P5220" s="37" t="e">
        <f>VLOOKUP(C5220,微信退!Q:S,3,FALSE)</f>
        <v>#N/A</v>
      </c>
      <c r="Q5220" t="e">
        <f t="shared" si="166"/>
        <v>#N/A</v>
      </c>
    </row>
    <row r="5221" spans="1:17" hidden="1">
      <c r="A5221" s="56">
        <v>42916.627523148149</v>
      </c>
      <c r="B5221" s="43">
        <v>490843</v>
      </c>
      <c r="C5221" s="43" t="s">
        <v>40883</v>
      </c>
      <c r="D5221" s="43" t="s">
        <v>40882</v>
      </c>
      <c r="F5221" s="44">
        <v>300</v>
      </c>
      <c r="G5221" s="43" t="s">
        <v>59</v>
      </c>
      <c r="H5221" s="43" t="s">
        <v>112</v>
      </c>
      <c r="I5221" s="43" t="s">
        <v>48</v>
      </c>
      <c r="J5221" s="43" t="s">
        <v>48</v>
      </c>
      <c r="K5221" s="43" t="s">
        <v>38645</v>
      </c>
      <c r="L5221" s="43" t="s">
        <v>40884</v>
      </c>
      <c r="M5221" s="43" t="s">
        <v>40885</v>
      </c>
      <c r="N5221" t="e">
        <f>VLOOKUP(B5221,HIS退!B:F,5,FALSE)</f>
        <v>#N/A</v>
      </c>
      <c r="O5221" t="e">
        <f t="shared" si="165"/>
        <v>#N/A</v>
      </c>
      <c r="P5221" s="37" t="e">
        <f>VLOOKUP(C5221,微信退!Q:S,3,FALSE)</f>
        <v>#N/A</v>
      </c>
      <c r="Q5221" t="e">
        <f t="shared" si="166"/>
        <v>#N/A</v>
      </c>
    </row>
    <row r="5222" spans="1:17" hidden="1">
      <c r="A5222" s="56">
        <v>42916.628368055557</v>
      </c>
      <c r="B5222" s="43">
        <v>490871</v>
      </c>
      <c r="C5222" s="43" t="s">
        <v>40887</v>
      </c>
      <c r="D5222" s="43" t="s">
        <v>40886</v>
      </c>
      <c r="F5222" s="44">
        <v>300</v>
      </c>
      <c r="G5222" s="43" t="s">
        <v>34</v>
      </c>
      <c r="H5222" s="43" t="s">
        <v>112</v>
      </c>
      <c r="I5222" s="43" t="s">
        <v>48</v>
      </c>
      <c r="J5222" s="43" t="s">
        <v>48</v>
      </c>
      <c r="K5222" s="43" t="s">
        <v>38645</v>
      </c>
      <c r="L5222" s="43" t="s">
        <v>40888</v>
      </c>
      <c r="M5222" s="43" t="s">
        <v>40889</v>
      </c>
      <c r="N5222" t="e">
        <f>VLOOKUP(B5222,HIS退!B:F,5,FALSE)</f>
        <v>#N/A</v>
      </c>
      <c r="O5222" t="e">
        <f t="shared" si="165"/>
        <v>#N/A</v>
      </c>
      <c r="P5222" s="37" t="e">
        <f>VLOOKUP(C5222,微信退!Q:S,3,FALSE)</f>
        <v>#N/A</v>
      </c>
      <c r="Q5222" t="e">
        <f t="shared" si="166"/>
        <v>#N/A</v>
      </c>
    </row>
    <row r="5223" spans="1:17" hidden="1">
      <c r="A5223" s="56">
        <v>42916.629965277774</v>
      </c>
      <c r="B5223" s="43">
        <v>490932</v>
      </c>
      <c r="C5223" s="43" t="s">
        <v>40890</v>
      </c>
      <c r="D5223" s="43" t="s">
        <v>38497</v>
      </c>
      <c r="F5223" s="44">
        <v>750</v>
      </c>
      <c r="G5223" s="43" t="s">
        <v>59</v>
      </c>
      <c r="H5223" s="43" t="s">
        <v>112</v>
      </c>
      <c r="I5223" s="43" t="s">
        <v>48</v>
      </c>
      <c r="J5223" s="43" t="s">
        <v>48</v>
      </c>
      <c r="K5223" s="43" t="s">
        <v>38645</v>
      </c>
      <c r="L5223" s="43" t="s">
        <v>40891</v>
      </c>
      <c r="M5223" s="43" t="s">
        <v>40892</v>
      </c>
      <c r="N5223" t="e">
        <f>VLOOKUP(B5223,HIS退!B:F,5,FALSE)</f>
        <v>#N/A</v>
      </c>
      <c r="O5223" t="e">
        <f t="shared" si="165"/>
        <v>#N/A</v>
      </c>
      <c r="P5223" s="37" t="e">
        <f>VLOOKUP(C5223,微信退!Q:S,3,FALSE)</f>
        <v>#N/A</v>
      </c>
      <c r="Q5223" t="e">
        <f t="shared" si="166"/>
        <v>#N/A</v>
      </c>
    </row>
    <row r="5224" spans="1:17" hidden="1">
      <c r="A5224" s="56">
        <v>42916.630590277775</v>
      </c>
      <c r="B5224" s="43">
        <v>490964</v>
      </c>
      <c r="C5224" s="43" t="s">
        <v>40894</v>
      </c>
      <c r="D5224" s="43" t="s">
        <v>40893</v>
      </c>
      <c r="F5224" s="44">
        <v>20</v>
      </c>
      <c r="G5224" s="43" t="s">
        <v>34</v>
      </c>
      <c r="H5224" s="43" t="s">
        <v>112</v>
      </c>
      <c r="I5224" s="43" t="s">
        <v>48</v>
      </c>
      <c r="J5224" s="43" t="s">
        <v>48</v>
      </c>
      <c r="K5224" s="43" t="s">
        <v>38645</v>
      </c>
      <c r="L5224" s="43" t="s">
        <v>40895</v>
      </c>
      <c r="M5224" s="43" t="s">
        <v>40896</v>
      </c>
      <c r="N5224" t="e">
        <f>VLOOKUP(B5224,HIS退!B:F,5,FALSE)</f>
        <v>#N/A</v>
      </c>
      <c r="O5224" t="e">
        <f t="shared" si="165"/>
        <v>#N/A</v>
      </c>
      <c r="P5224" s="37" t="e">
        <f>VLOOKUP(C5224,微信退!Q:S,3,FALSE)</f>
        <v>#N/A</v>
      </c>
      <c r="Q5224" t="e">
        <f t="shared" si="166"/>
        <v>#N/A</v>
      </c>
    </row>
    <row r="5225" spans="1:17" hidden="1">
      <c r="A5225" s="56">
        <v>42916.631076388891</v>
      </c>
      <c r="B5225" s="43">
        <v>491005</v>
      </c>
      <c r="C5225" s="43" t="s">
        <v>40897</v>
      </c>
      <c r="D5225" s="43" t="s">
        <v>40581</v>
      </c>
      <c r="F5225" s="44">
        <v>200</v>
      </c>
      <c r="G5225" s="43" t="s">
        <v>34</v>
      </c>
      <c r="H5225" s="43" t="s">
        <v>112</v>
      </c>
      <c r="I5225" s="43" t="s">
        <v>48</v>
      </c>
      <c r="J5225" s="43" t="s">
        <v>48</v>
      </c>
      <c r="K5225" s="43" t="s">
        <v>38645</v>
      </c>
      <c r="L5225" s="43" t="s">
        <v>40898</v>
      </c>
      <c r="M5225" s="43" t="s">
        <v>40899</v>
      </c>
      <c r="N5225" t="e">
        <f>VLOOKUP(B5225,HIS退!B:F,5,FALSE)</f>
        <v>#N/A</v>
      </c>
      <c r="O5225" t="e">
        <f t="shared" si="165"/>
        <v>#N/A</v>
      </c>
      <c r="P5225" s="37" t="e">
        <f>VLOOKUP(C5225,微信退!Q:S,3,FALSE)</f>
        <v>#N/A</v>
      </c>
      <c r="Q5225" t="e">
        <f t="shared" si="166"/>
        <v>#N/A</v>
      </c>
    </row>
    <row r="5226" spans="1:17" hidden="1">
      <c r="A5226" s="56">
        <v>42916.632025462961</v>
      </c>
      <c r="B5226" s="43">
        <v>491026</v>
      </c>
      <c r="C5226" s="43" t="s">
        <v>40900</v>
      </c>
      <c r="D5226" s="43" t="s">
        <v>40878</v>
      </c>
      <c r="F5226" s="44">
        <v>200</v>
      </c>
      <c r="G5226" s="43" t="s">
        <v>59</v>
      </c>
      <c r="H5226" s="43" t="s">
        <v>112</v>
      </c>
      <c r="I5226" s="43" t="s">
        <v>48</v>
      </c>
      <c r="J5226" s="43" t="s">
        <v>48</v>
      </c>
      <c r="K5226" s="43" t="s">
        <v>38645</v>
      </c>
      <c r="L5226" s="43" t="s">
        <v>40901</v>
      </c>
      <c r="M5226" s="43" t="s">
        <v>40902</v>
      </c>
      <c r="N5226" t="e">
        <f>VLOOKUP(B5226,HIS退!B:F,5,FALSE)</f>
        <v>#N/A</v>
      </c>
      <c r="O5226" t="e">
        <f t="shared" si="165"/>
        <v>#N/A</v>
      </c>
      <c r="P5226" s="37" t="e">
        <f>VLOOKUP(C5226,微信退!Q:S,3,FALSE)</f>
        <v>#N/A</v>
      </c>
      <c r="Q5226" t="e">
        <f t="shared" si="166"/>
        <v>#N/A</v>
      </c>
    </row>
    <row r="5227" spans="1:17" hidden="1">
      <c r="A5227" s="56">
        <v>42916.634004629632</v>
      </c>
      <c r="B5227" s="43">
        <v>491117</v>
      </c>
      <c r="C5227" s="43" t="s">
        <v>40904</v>
      </c>
      <c r="D5227" s="43" t="s">
        <v>40903</v>
      </c>
      <c r="F5227" s="44">
        <v>20</v>
      </c>
      <c r="G5227" s="43" t="s">
        <v>59</v>
      </c>
      <c r="H5227" s="43" t="s">
        <v>112</v>
      </c>
      <c r="I5227" s="43" t="s">
        <v>48</v>
      </c>
      <c r="J5227" s="43" t="s">
        <v>48</v>
      </c>
      <c r="K5227" s="43" t="s">
        <v>38645</v>
      </c>
      <c r="L5227" s="43" t="s">
        <v>40905</v>
      </c>
      <c r="M5227" s="43" t="s">
        <v>40906</v>
      </c>
      <c r="N5227" t="e">
        <f>VLOOKUP(B5227,HIS退!B:F,5,FALSE)</f>
        <v>#N/A</v>
      </c>
      <c r="O5227" t="e">
        <f t="shared" si="165"/>
        <v>#N/A</v>
      </c>
      <c r="P5227" s="37" t="e">
        <f>VLOOKUP(C5227,微信退!Q:S,3,FALSE)</f>
        <v>#N/A</v>
      </c>
      <c r="Q5227" t="e">
        <f t="shared" si="166"/>
        <v>#N/A</v>
      </c>
    </row>
    <row r="5228" spans="1:17" hidden="1">
      <c r="A5228" s="56">
        <v>42916.634398148148</v>
      </c>
      <c r="B5228" s="43">
        <v>491121</v>
      </c>
      <c r="C5228" s="43" t="s">
        <v>40908</v>
      </c>
      <c r="D5228" s="43" t="s">
        <v>40907</v>
      </c>
      <c r="F5228" s="44">
        <v>1000</v>
      </c>
      <c r="G5228" s="43" t="s">
        <v>59</v>
      </c>
      <c r="H5228" s="43" t="s">
        <v>112</v>
      </c>
      <c r="I5228" s="43" t="s">
        <v>48</v>
      </c>
      <c r="J5228" s="43" t="s">
        <v>48</v>
      </c>
      <c r="K5228" s="43" t="s">
        <v>38645</v>
      </c>
      <c r="L5228" s="43" t="s">
        <v>40909</v>
      </c>
      <c r="M5228" s="43" t="s">
        <v>40910</v>
      </c>
      <c r="N5228" t="e">
        <f>VLOOKUP(B5228,HIS退!B:F,5,FALSE)</f>
        <v>#N/A</v>
      </c>
      <c r="O5228" t="e">
        <f t="shared" si="165"/>
        <v>#N/A</v>
      </c>
      <c r="P5228" s="37" t="e">
        <f>VLOOKUP(C5228,微信退!Q:S,3,FALSE)</f>
        <v>#N/A</v>
      </c>
      <c r="Q5228" t="e">
        <f t="shared" si="166"/>
        <v>#N/A</v>
      </c>
    </row>
    <row r="5229" spans="1:17" hidden="1">
      <c r="A5229" s="56">
        <v>42916.634548611109</v>
      </c>
      <c r="B5229" s="43">
        <v>491126</v>
      </c>
      <c r="C5229" s="43" t="s">
        <v>40911</v>
      </c>
      <c r="D5229" s="43" t="s">
        <v>40565</v>
      </c>
      <c r="F5229" s="44">
        <v>60</v>
      </c>
      <c r="G5229" s="43" t="s">
        <v>34</v>
      </c>
      <c r="H5229" s="43" t="s">
        <v>112</v>
      </c>
      <c r="I5229" s="43" t="s">
        <v>48</v>
      </c>
      <c r="J5229" s="43" t="s">
        <v>48</v>
      </c>
      <c r="K5229" s="43" t="s">
        <v>38645</v>
      </c>
      <c r="L5229" s="43" t="s">
        <v>40912</v>
      </c>
      <c r="M5229" s="43" t="s">
        <v>40913</v>
      </c>
      <c r="N5229" t="e">
        <f>VLOOKUP(B5229,HIS退!B:F,5,FALSE)</f>
        <v>#N/A</v>
      </c>
      <c r="O5229" t="e">
        <f t="shared" si="165"/>
        <v>#N/A</v>
      </c>
      <c r="P5229" s="37" t="e">
        <f>VLOOKUP(C5229,微信退!Q:S,3,FALSE)</f>
        <v>#N/A</v>
      </c>
      <c r="Q5229" t="e">
        <f t="shared" si="166"/>
        <v>#N/A</v>
      </c>
    </row>
    <row r="5230" spans="1:17" hidden="1">
      <c r="A5230" s="56">
        <v>42916.63559027778</v>
      </c>
      <c r="B5230" s="43">
        <v>491188</v>
      </c>
      <c r="C5230" s="43" t="s">
        <v>40915</v>
      </c>
      <c r="D5230" s="43" t="s">
        <v>40914</v>
      </c>
      <c r="F5230" s="44">
        <v>100</v>
      </c>
      <c r="G5230" s="43" t="s">
        <v>59</v>
      </c>
      <c r="H5230" s="43" t="s">
        <v>112</v>
      </c>
      <c r="I5230" s="43" t="s">
        <v>48</v>
      </c>
      <c r="J5230" s="43" t="s">
        <v>48</v>
      </c>
      <c r="K5230" s="43" t="s">
        <v>38645</v>
      </c>
      <c r="L5230" s="43" t="s">
        <v>40916</v>
      </c>
      <c r="M5230" s="43" t="s">
        <v>40917</v>
      </c>
      <c r="N5230" t="e">
        <f>VLOOKUP(B5230,HIS退!B:F,5,FALSE)</f>
        <v>#N/A</v>
      </c>
      <c r="O5230" t="e">
        <f t="shared" si="165"/>
        <v>#N/A</v>
      </c>
      <c r="P5230" s="37" t="e">
        <f>VLOOKUP(C5230,微信退!Q:S,3,FALSE)</f>
        <v>#N/A</v>
      </c>
      <c r="Q5230" t="e">
        <f t="shared" si="166"/>
        <v>#N/A</v>
      </c>
    </row>
    <row r="5231" spans="1:17" hidden="1">
      <c r="A5231" s="56">
        <v>42916.636307870373</v>
      </c>
      <c r="B5231" s="43">
        <v>491222</v>
      </c>
      <c r="C5231" s="43" t="s">
        <v>40919</v>
      </c>
      <c r="D5231" s="43" t="s">
        <v>40918</v>
      </c>
      <c r="F5231" s="44">
        <v>20</v>
      </c>
      <c r="G5231" s="43" t="s">
        <v>59</v>
      </c>
      <c r="H5231" s="43" t="s">
        <v>112</v>
      </c>
      <c r="I5231" s="43" t="s">
        <v>48</v>
      </c>
      <c r="J5231" s="43" t="s">
        <v>48</v>
      </c>
      <c r="K5231" s="43" t="s">
        <v>38645</v>
      </c>
      <c r="L5231" s="43" t="s">
        <v>40920</v>
      </c>
      <c r="M5231" s="43" t="s">
        <v>40921</v>
      </c>
      <c r="N5231" t="e">
        <f>VLOOKUP(B5231,HIS退!B:F,5,FALSE)</f>
        <v>#N/A</v>
      </c>
      <c r="O5231" t="e">
        <f t="shared" si="165"/>
        <v>#N/A</v>
      </c>
      <c r="P5231" s="37" t="e">
        <f>VLOOKUP(C5231,微信退!Q:S,3,FALSE)</f>
        <v>#N/A</v>
      </c>
      <c r="Q5231" t="e">
        <f t="shared" si="166"/>
        <v>#N/A</v>
      </c>
    </row>
    <row r="5232" spans="1:17" hidden="1">
      <c r="A5232" s="56">
        <v>42916.636504629627</v>
      </c>
      <c r="B5232" s="43">
        <v>491220</v>
      </c>
      <c r="C5232" s="43" t="s">
        <v>40922</v>
      </c>
      <c r="D5232" s="43" t="s">
        <v>40893</v>
      </c>
      <c r="F5232" s="44">
        <v>2600</v>
      </c>
      <c r="G5232" s="43" t="s">
        <v>34</v>
      </c>
      <c r="H5232" s="43" t="s">
        <v>112</v>
      </c>
      <c r="I5232" s="43" t="s">
        <v>48</v>
      </c>
      <c r="J5232" s="43" t="s">
        <v>48</v>
      </c>
      <c r="K5232" s="43" t="s">
        <v>38645</v>
      </c>
      <c r="L5232" s="43" t="s">
        <v>40923</v>
      </c>
      <c r="M5232" s="43" t="s">
        <v>40924</v>
      </c>
      <c r="N5232" t="e">
        <f>VLOOKUP(B5232,HIS退!B:F,5,FALSE)</f>
        <v>#N/A</v>
      </c>
      <c r="O5232" t="e">
        <f t="shared" si="165"/>
        <v>#N/A</v>
      </c>
      <c r="P5232" s="37" t="e">
        <f>VLOOKUP(C5232,微信退!Q:S,3,FALSE)</f>
        <v>#N/A</v>
      </c>
      <c r="Q5232" t="e">
        <f t="shared" si="166"/>
        <v>#N/A</v>
      </c>
    </row>
    <row r="5233" spans="1:17" hidden="1">
      <c r="A5233" s="56">
        <v>42916.638761574075</v>
      </c>
      <c r="B5233" s="43">
        <v>491299</v>
      </c>
      <c r="C5233" s="43" t="s">
        <v>40925</v>
      </c>
      <c r="D5233" s="43" t="s">
        <v>40732</v>
      </c>
      <c r="F5233" s="44">
        <v>1400</v>
      </c>
      <c r="G5233" s="43" t="s">
        <v>59</v>
      </c>
      <c r="H5233" s="43" t="s">
        <v>112</v>
      </c>
      <c r="I5233" s="43" t="s">
        <v>48</v>
      </c>
      <c r="J5233" s="43" t="s">
        <v>48</v>
      </c>
      <c r="K5233" s="43" t="s">
        <v>38645</v>
      </c>
      <c r="L5233" s="43" t="s">
        <v>40926</v>
      </c>
      <c r="M5233" s="43" t="s">
        <v>40927</v>
      </c>
      <c r="N5233" t="e">
        <f>VLOOKUP(B5233,HIS退!B:F,5,FALSE)</f>
        <v>#N/A</v>
      </c>
      <c r="O5233" t="e">
        <f t="shared" si="165"/>
        <v>#N/A</v>
      </c>
      <c r="P5233" s="37" t="e">
        <f>VLOOKUP(C5233,微信退!Q:S,3,FALSE)</f>
        <v>#N/A</v>
      </c>
      <c r="Q5233" t="e">
        <f t="shared" si="166"/>
        <v>#N/A</v>
      </c>
    </row>
    <row r="5234" spans="1:17" hidden="1">
      <c r="A5234" s="56">
        <v>42916.63890046296</v>
      </c>
      <c r="B5234" s="43">
        <v>491307</v>
      </c>
      <c r="C5234" s="43" t="s">
        <v>40929</v>
      </c>
      <c r="D5234" s="43" t="s">
        <v>40928</v>
      </c>
      <c r="F5234" s="44">
        <v>600</v>
      </c>
      <c r="G5234" s="43" t="s">
        <v>34</v>
      </c>
      <c r="H5234" s="43" t="s">
        <v>112</v>
      </c>
      <c r="I5234" s="43" t="s">
        <v>48</v>
      </c>
      <c r="J5234" s="43" t="s">
        <v>48</v>
      </c>
      <c r="K5234" s="43" t="s">
        <v>38645</v>
      </c>
      <c r="L5234" s="43" t="s">
        <v>40930</v>
      </c>
      <c r="M5234" s="43" t="s">
        <v>40931</v>
      </c>
      <c r="N5234" t="e">
        <f>VLOOKUP(B5234,HIS退!B:F,5,FALSE)</f>
        <v>#N/A</v>
      </c>
      <c r="O5234" t="e">
        <f t="shared" si="165"/>
        <v>#N/A</v>
      </c>
      <c r="P5234" s="37" t="e">
        <f>VLOOKUP(C5234,微信退!Q:S,3,FALSE)</f>
        <v>#N/A</v>
      </c>
      <c r="Q5234" t="e">
        <f t="shared" si="166"/>
        <v>#N/A</v>
      </c>
    </row>
    <row r="5235" spans="1:17" hidden="1">
      <c r="A5235" s="56">
        <v>42916.639641203707</v>
      </c>
      <c r="B5235" s="43">
        <v>491347</v>
      </c>
      <c r="C5235" s="43" t="s">
        <v>40933</v>
      </c>
      <c r="D5235" s="43" t="s">
        <v>40932</v>
      </c>
      <c r="F5235" s="44">
        <v>100</v>
      </c>
      <c r="G5235" s="43" t="s">
        <v>34</v>
      </c>
      <c r="H5235" s="43" t="s">
        <v>112</v>
      </c>
      <c r="I5235" s="43" t="s">
        <v>48</v>
      </c>
      <c r="J5235" s="43" t="s">
        <v>48</v>
      </c>
      <c r="K5235" s="43" t="s">
        <v>38645</v>
      </c>
      <c r="L5235" s="43" t="s">
        <v>40934</v>
      </c>
      <c r="M5235" s="43" t="s">
        <v>40935</v>
      </c>
      <c r="N5235" t="e">
        <f>VLOOKUP(B5235,HIS退!B:F,5,FALSE)</f>
        <v>#N/A</v>
      </c>
      <c r="O5235" t="e">
        <f t="shared" si="165"/>
        <v>#N/A</v>
      </c>
      <c r="P5235" s="37" t="e">
        <f>VLOOKUP(C5235,微信退!Q:S,3,FALSE)</f>
        <v>#N/A</v>
      </c>
      <c r="Q5235" t="e">
        <f t="shared" si="166"/>
        <v>#N/A</v>
      </c>
    </row>
    <row r="5236" spans="1:17" hidden="1">
      <c r="A5236" s="56">
        <v>42916.639965277776</v>
      </c>
      <c r="B5236" s="43">
        <v>491375</v>
      </c>
      <c r="C5236" s="43" t="s">
        <v>40937</v>
      </c>
      <c r="D5236" s="43" t="s">
        <v>40936</v>
      </c>
      <c r="F5236" s="44">
        <v>110</v>
      </c>
      <c r="G5236" s="43" t="s">
        <v>59</v>
      </c>
      <c r="H5236" s="43" t="s">
        <v>112</v>
      </c>
      <c r="I5236" s="43" t="s">
        <v>48</v>
      </c>
      <c r="J5236" s="43" t="s">
        <v>48</v>
      </c>
      <c r="K5236" s="43" t="s">
        <v>38645</v>
      </c>
      <c r="L5236" s="43" t="s">
        <v>40938</v>
      </c>
      <c r="M5236" s="43" t="s">
        <v>40939</v>
      </c>
      <c r="N5236" t="e">
        <f>VLOOKUP(B5236,HIS退!B:F,5,FALSE)</f>
        <v>#N/A</v>
      </c>
      <c r="O5236" t="e">
        <f t="shared" si="165"/>
        <v>#N/A</v>
      </c>
      <c r="P5236" s="37" t="e">
        <f>VLOOKUP(C5236,微信退!Q:S,3,FALSE)</f>
        <v>#N/A</v>
      </c>
      <c r="Q5236" t="e">
        <f t="shared" si="166"/>
        <v>#N/A</v>
      </c>
    </row>
    <row r="5237" spans="1:17" hidden="1">
      <c r="A5237" s="56">
        <v>42916.642118055555</v>
      </c>
      <c r="B5237" s="43">
        <v>491461</v>
      </c>
      <c r="C5237" s="43" t="s">
        <v>40941</v>
      </c>
      <c r="D5237" s="43" t="s">
        <v>40940</v>
      </c>
      <c r="F5237" s="44">
        <v>20</v>
      </c>
      <c r="G5237" s="43" t="s">
        <v>34</v>
      </c>
      <c r="H5237" s="43" t="s">
        <v>112</v>
      </c>
      <c r="I5237" s="43" t="s">
        <v>48</v>
      </c>
      <c r="J5237" s="43" t="s">
        <v>48</v>
      </c>
      <c r="K5237" s="43" t="s">
        <v>38645</v>
      </c>
      <c r="L5237" s="43" t="s">
        <v>40942</v>
      </c>
      <c r="M5237" s="43" t="s">
        <v>40943</v>
      </c>
      <c r="N5237" t="e">
        <f>VLOOKUP(B5237,HIS退!B:F,5,FALSE)</f>
        <v>#N/A</v>
      </c>
      <c r="O5237" t="e">
        <f t="shared" si="165"/>
        <v>#N/A</v>
      </c>
      <c r="P5237" s="37" t="e">
        <f>VLOOKUP(C5237,微信退!Q:S,3,FALSE)</f>
        <v>#N/A</v>
      </c>
      <c r="Q5237" t="e">
        <f t="shared" si="166"/>
        <v>#N/A</v>
      </c>
    </row>
    <row r="5238" spans="1:17" hidden="1">
      <c r="A5238" s="56">
        <v>42916.642407407409</v>
      </c>
      <c r="B5238" s="43">
        <v>491463</v>
      </c>
      <c r="C5238" s="43" t="s">
        <v>40945</v>
      </c>
      <c r="D5238" s="43" t="s">
        <v>40944</v>
      </c>
      <c r="F5238" s="44">
        <v>200</v>
      </c>
      <c r="G5238" s="43" t="s">
        <v>34</v>
      </c>
      <c r="H5238" s="43" t="s">
        <v>112</v>
      </c>
      <c r="I5238" s="43" t="s">
        <v>48</v>
      </c>
      <c r="J5238" s="43" t="s">
        <v>48</v>
      </c>
      <c r="K5238" s="43" t="s">
        <v>38645</v>
      </c>
      <c r="L5238" s="43" t="s">
        <v>40946</v>
      </c>
      <c r="M5238" s="43" t="s">
        <v>40947</v>
      </c>
      <c r="N5238" t="e">
        <f>VLOOKUP(B5238,HIS退!B:F,5,FALSE)</f>
        <v>#N/A</v>
      </c>
      <c r="O5238" t="e">
        <f t="shared" si="165"/>
        <v>#N/A</v>
      </c>
      <c r="P5238" s="37" t="e">
        <f>VLOOKUP(C5238,微信退!Q:S,3,FALSE)</f>
        <v>#N/A</v>
      </c>
      <c r="Q5238" t="e">
        <f t="shared" si="166"/>
        <v>#N/A</v>
      </c>
    </row>
    <row r="5239" spans="1:17" hidden="1">
      <c r="A5239" s="56">
        <v>42916.642592592594</v>
      </c>
      <c r="B5239" s="43">
        <v>491487</v>
      </c>
      <c r="C5239" s="43" t="s">
        <v>40949</v>
      </c>
      <c r="D5239" s="43" t="s">
        <v>40948</v>
      </c>
      <c r="F5239" s="44">
        <v>20</v>
      </c>
      <c r="G5239" s="43" t="s">
        <v>59</v>
      </c>
      <c r="H5239" s="43" t="s">
        <v>112</v>
      </c>
      <c r="I5239" s="43" t="s">
        <v>48</v>
      </c>
      <c r="J5239" s="43" t="s">
        <v>48</v>
      </c>
      <c r="K5239" s="43" t="s">
        <v>38645</v>
      </c>
      <c r="L5239" s="43" t="s">
        <v>40950</v>
      </c>
      <c r="M5239" s="43" t="s">
        <v>40951</v>
      </c>
      <c r="N5239" t="e">
        <f>VLOOKUP(B5239,HIS退!B:F,5,FALSE)</f>
        <v>#N/A</v>
      </c>
      <c r="O5239" t="e">
        <f t="shared" si="165"/>
        <v>#N/A</v>
      </c>
      <c r="P5239" s="37" t="e">
        <f>VLOOKUP(C5239,微信退!Q:S,3,FALSE)</f>
        <v>#N/A</v>
      </c>
      <c r="Q5239" t="e">
        <f t="shared" si="166"/>
        <v>#N/A</v>
      </c>
    </row>
    <row r="5240" spans="1:17" hidden="1">
      <c r="A5240" s="56">
        <v>42916.642789351848</v>
      </c>
      <c r="B5240" s="43">
        <v>491484</v>
      </c>
      <c r="C5240" s="43" t="s">
        <v>40953</v>
      </c>
      <c r="D5240" s="43" t="s">
        <v>40952</v>
      </c>
      <c r="F5240" s="44">
        <v>900</v>
      </c>
      <c r="G5240" s="43" t="s">
        <v>34</v>
      </c>
      <c r="H5240" s="43" t="s">
        <v>112</v>
      </c>
      <c r="I5240" s="43" t="s">
        <v>48</v>
      </c>
      <c r="J5240" s="43" t="s">
        <v>48</v>
      </c>
      <c r="K5240" s="43" t="s">
        <v>38645</v>
      </c>
      <c r="L5240" s="43" t="s">
        <v>40954</v>
      </c>
      <c r="M5240" s="43" t="s">
        <v>40955</v>
      </c>
      <c r="N5240" t="e">
        <f>VLOOKUP(B5240,HIS退!B:F,5,FALSE)</f>
        <v>#N/A</v>
      </c>
      <c r="O5240" t="e">
        <f t="shared" si="165"/>
        <v>#N/A</v>
      </c>
      <c r="P5240" s="37" t="e">
        <f>VLOOKUP(C5240,微信退!Q:S,3,FALSE)</f>
        <v>#N/A</v>
      </c>
      <c r="Q5240" t="e">
        <f t="shared" si="166"/>
        <v>#N/A</v>
      </c>
    </row>
    <row r="5241" spans="1:17" hidden="1">
      <c r="A5241" s="56">
        <v>42916.645729166667</v>
      </c>
      <c r="B5241" s="43">
        <v>491638</v>
      </c>
      <c r="C5241" s="43" t="s">
        <v>40956</v>
      </c>
      <c r="D5241" s="43" t="s">
        <v>40679</v>
      </c>
      <c r="F5241" s="44">
        <v>500</v>
      </c>
      <c r="G5241" s="43" t="s">
        <v>34</v>
      </c>
      <c r="H5241" s="43" t="s">
        <v>112</v>
      </c>
      <c r="I5241" s="43" t="s">
        <v>48</v>
      </c>
      <c r="J5241" s="43" t="s">
        <v>48</v>
      </c>
      <c r="K5241" s="43" t="s">
        <v>38645</v>
      </c>
      <c r="L5241" s="43" t="s">
        <v>40957</v>
      </c>
      <c r="M5241" s="43" t="s">
        <v>40958</v>
      </c>
      <c r="N5241" t="e">
        <f>VLOOKUP(B5241,HIS退!B:F,5,FALSE)</f>
        <v>#N/A</v>
      </c>
      <c r="O5241" t="e">
        <f t="shared" si="165"/>
        <v>#N/A</v>
      </c>
      <c r="P5241" s="37" t="e">
        <f>VLOOKUP(C5241,微信退!Q:S,3,FALSE)</f>
        <v>#N/A</v>
      </c>
      <c r="Q5241" t="e">
        <f t="shared" si="166"/>
        <v>#N/A</v>
      </c>
    </row>
    <row r="5242" spans="1:17" hidden="1">
      <c r="A5242" s="56">
        <v>42916.64671296296</v>
      </c>
      <c r="B5242" s="43">
        <v>491672</v>
      </c>
      <c r="C5242" s="43" t="s">
        <v>40960</v>
      </c>
      <c r="D5242" s="43" t="s">
        <v>40959</v>
      </c>
      <c r="F5242" s="44">
        <v>2000</v>
      </c>
      <c r="G5242" s="43" t="s">
        <v>34</v>
      </c>
      <c r="H5242" s="43" t="s">
        <v>112</v>
      </c>
      <c r="I5242" s="43" t="s">
        <v>48</v>
      </c>
      <c r="J5242" s="43" t="s">
        <v>48</v>
      </c>
      <c r="K5242" s="43" t="s">
        <v>38645</v>
      </c>
      <c r="L5242" s="43" t="s">
        <v>40961</v>
      </c>
      <c r="M5242" s="43" t="s">
        <v>40962</v>
      </c>
      <c r="N5242" t="e">
        <f>VLOOKUP(B5242,HIS退!B:F,5,FALSE)</f>
        <v>#N/A</v>
      </c>
      <c r="O5242" t="e">
        <f t="shared" si="165"/>
        <v>#N/A</v>
      </c>
      <c r="P5242" s="37" t="e">
        <f>VLOOKUP(C5242,微信退!Q:S,3,FALSE)</f>
        <v>#N/A</v>
      </c>
      <c r="Q5242" t="e">
        <f t="shared" si="166"/>
        <v>#N/A</v>
      </c>
    </row>
    <row r="5243" spans="1:17" hidden="1">
      <c r="A5243" s="56">
        <v>42916.648495370369</v>
      </c>
      <c r="B5243" s="43">
        <v>491750</v>
      </c>
      <c r="C5243" s="43" t="s">
        <v>40964</v>
      </c>
      <c r="D5243" s="43" t="s">
        <v>40963</v>
      </c>
      <c r="F5243" s="44">
        <v>250</v>
      </c>
      <c r="G5243" s="43" t="s">
        <v>59</v>
      </c>
      <c r="H5243" s="43" t="s">
        <v>112</v>
      </c>
      <c r="I5243" s="43" t="s">
        <v>48</v>
      </c>
      <c r="J5243" s="43" t="s">
        <v>48</v>
      </c>
      <c r="K5243" s="43" t="s">
        <v>38645</v>
      </c>
      <c r="L5243" s="43" t="s">
        <v>40965</v>
      </c>
      <c r="M5243" s="43" t="s">
        <v>40966</v>
      </c>
      <c r="N5243" t="e">
        <f>VLOOKUP(B5243,HIS退!B:F,5,FALSE)</f>
        <v>#N/A</v>
      </c>
      <c r="O5243" t="e">
        <f t="shared" si="165"/>
        <v>#N/A</v>
      </c>
      <c r="P5243" s="37" t="e">
        <f>VLOOKUP(C5243,微信退!Q:S,3,FALSE)</f>
        <v>#N/A</v>
      </c>
      <c r="Q5243" t="e">
        <f t="shared" si="166"/>
        <v>#N/A</v>
      </c>
    </row>
    <row r="5244" spans="1:17" hidden="1">
      <c r="A5244" s="56">
        <v>42916.64880787037</v>
      </c>
      <c r="B5244" s="43">
        <v>491764</v>
      </c>
      <c r="C5244" s="43" t="s">
        <v>40967</v>
      </c>
      <c r="D5244" s="43" t="s">
        <v>38623</v>
      </c>
      <c r="F5244" s="44">
        <v>400</v>
      </c>
      <c r="G5244" s="43" t="s">
        <v>59</v>
      </c>
      <c r="H5244" s="43" t="s">
        <v>112</v>
      </c>
      <c r="I5244" s="43" t="s">
        <v>48</v>
      </c>
      <c r="J5244" s="43" t="s">
        <v>48</v>
      </c>
      <c r="K5244" s="43" t="s">
        <v>38645</v>
      </c>
      <c r="L5244" s="43" t="s">
        <v>40968</v>
      </c>
      <c r="M5244" s="43" t="s">
        <v>40969</v>
      </c>
      <c r="N5244" t="e">
        <f>VLOOKUP(B5244,HIS退!B:F,5,FALSE)</f>
        <v>#N/A</v>
      </c>
      <c r="O5244" t="e">
        <f t="shared" si="165"/>
        <v>#N/A</v>
      </c>
      <c r="P5244" s="37" t="e">
        <f>VLOOKUP(C5244,微信退!Q:S,3,FALSE)</f>
        <v>#N/A</v>
      </c>
      <c r="Q5244" t="e">
        <f t="shared" si="166"/>
        <v>#N/A</v>
      </c>
    </row>
    <row r="5245" spans="1:17" hidden="1">
      <c r="A5245" s="56">
        <v>42916.649224537039</v>
      </c>
      <c r="B5245" s="43">
        <v>491791</v>
      </c>
      <c r="C5245" s="43" t="s">
        <v>40971</v>
      </c>
      <c r="D5245" s="43" t="s">
        <v>40970</v>
      </c>
      <c r="F5245" s="44">
        <v>10</v>
      </c>
      <c r="G5245" s="43" t="s">
        <v>59</v>
      </c>
      <c r="H5245" s="43" t="s">
        <v>112</v>
      </c>
      <c r="I5245" s="43" t="s">
        <v>48</v>
      </c>
      <c r="J5245" s="43" t="s">
        <v>48</v>
      </c>
      <c r="K5245" s="43" t="s">
        <v>38645</v>
      </c>
      <c r="L5245" s="43" t="s">
        <v>40972</v>
      </c>
      <c r="M5245" s="43" t="s">
        <v>40973</v>
      </c>
      <c r="N5245" t="e">
        <f>VLOOKUP(B5245,HIS退!B:F,5,FALSE)</f>
        <v>#N/A</v>
      </c>
      <c r="O5245" t="e">
        <f t="shared" si="165"/>
        <v>#N/A</v>
      </c>
      <c r="P5245" s="37" t="e">
        <f>VLOOKUP(C5245,微信退!Q:S,3,FALSE)</f>
        <v>#N/A</v>
      </c>
      <c r="Q5245" t="e">
        <f t="shared" si="166"/>
        <v>#N/A</v>
      </c>
    </row>
    <row r="5246" spans="1:17" hidden="1">
      <c r="A5246" s="56">
        <v>42916.649745370371</v>
      </c>
      <c r="B5246" s="43">
        <v>491824</v>
      </c>
      <c r="C5246" s="43" t="s">
        <v>40975</v>
      </c>
      <c r="D5246" s="43" t="s">
        <v>40974</v>
      </c>
      <c r="F5246" s="44">
        <v>10</v>
      </c>
      <c r="G5246" s="43" t="s">
        <v>59</v>
      </c>
      <c r="H5246" s="43" t="s">
        <v>112</v>
      </c>
      <c r="I5246" s="43" t="s">
        <v>48</v>
      </c>
      <c r="J5246" s="43" t="s">
        <v>48</v>
      </c>
      <c r="K5246" s="43" t="s">
        <v>38645</v>
      </c>
      <c r="L5246" s="43" t="s">
        <v>40976</v>
      </c>
      <c r="M5246" s="43" t="s">
        <v>40977</v>
      </c>
      <c r="N5246" t="e">
        <f>VLOOKUP(B5246,HIS退!B:F,5,FALSE)</f>
        <v>#N/A</v>
      </c>
      <c r="O5246" t="e">
        <f t="shared" si="165"/>
        <v>#N/A</v>
      </c>
      <c r="P5246" s="37" t="e">
        <f>VLOOKUP(C5246,微信退!Q:S,3,FALSE)</f>
        <v>#N/A</v>
      </c>
      <c r="Q5246" t="e">
        <f t="shared" si="166"/>
        <v>#N/A</v>
      </c>
    </row>
    <row r="5247" spans="1:17" hidden="1">
      <c r="A5247" s="56">
        <v>42916.650277777779</v>
      </c>
      <c r="B5247" s="43">
        <v>491837</v>
      </c>
      <c r="C5247" s="43" t="s">
        <v>40978</v>
      </c>
      <c r="D5247" s="43" t="s">
        <v>40940</v>
      </c>
      <c r="F5247" s="44">
        <v>50</v>
      </c>
      <c r="G5247" s="43" t="s">
        <v>34</v>
      </c>
      <c r="H5247" s="43" t="s">
        <v>112</v>
      </c>
      <c r="I5247" s="43" t="s">
        <v>48</v>
      </c>
      <c r="J5247" s="43" t="s">
        <v>48</v>
      </c>
      <c r="K5247" s="43" t="s">
        <v>38645</v>
      </c>
      <c r="L5247" s="43" t="s">
        <v>40979</v>
      </c>
      <c r="M5247" s="43" t="s">
        <v>40980</v>
      </c>
      <c r="N5247" t="e">
        <f>VLOOKUP(B5247,HIS退!B:F,5,FALSE)</f>
        <v>#N/A</v>
      </c>
      <c r="O5247" t="e">
        <f t="shared" si="165"/>
        <v>#N/A</v>
      </c>
      <c r="P5247" s="37" t="e">
        <f>VLOOKUP(C5247,微信退!Q:S,3,FALSE)</f>
        <v>#N/A</v>
      </c>
      <c r="Q5247" t="e">
        <f t="shared" si="166"/>
        <v>#N/A</v>
      </c>
    </row>
    <row r="5248" spans="1:17" hidden="1">
      <c r="A5248" s="56">
        <v>42916.650648148148</v>
      </c>
      <c r="B5248" s="43">
        <v>491856</v>
      </c>
      <c r="C5248" s="43" t="s">
        <v>40982</v>
      </c>
      <c r="D5248" s="43" t="s">
        <v>40981</v>
      </c>
      <c r="F5248" s="44">
        <v>25</v>
      </c>
      <c r="G5248" s="43" t="s">
        <v>59</v>
      </c>
      <c r="H5248" s="43" t="s">
        <v>112</v>
      </c>
      <c r="I5248" s="43" t="s">
        <v>48</v>
      </c>
      <c r="J5248" s="43" t="s">
        <v>48</v>
      </c>
      <c r="K5248" s="43" t="s">
        <v>38645</v>
      </c>
      <c r="L5248" s="43" t="s">
        <v>40983</v>
      </c>
      <c r="M5248" s="43" t="s">
        <v>40984</v>
      </c>
      <c r="N5248" t="e">
        <f>VLOOKUP(B5248,HIS退!B:F,5,FALSE)</f>
        <v>#N/A</v>
      </c>
      <c r="O5248" t="e">
        <f t="shared" si="165"/>
        <v>#N/A</v>
      </c>
      <c r="P5248" s="37" t="e">
        <f>VLOOKUP(C5248,微信退!Q:S,3,FALSE)</f>
        <v>#N/A</v>
      </c>
      <c r="Q5248" t="e">
        <f t="shared" si="166"/>
        <v>#N/A</v>
      </c>
    </row>
    <row r="5249" spans="1:17" hidden="1">
      <c r="A5249" s="56">
        <v>42916.650694444441</v>
      </c>
      <c r="B5249" s="43">
        <v>491859</v>
      </c>
      <c r="C5249" s="43" t="s">
        <v>40985</v>
      </c>
      <c r="D5249" s="43" t="s">
        <v>39935</v>
      </c>
      <c r="F5249" s="44">
        <v>200</v>
      </c>
      <c r="G5249" s="43" t="s">
        <v>34</v>
      </c>
      <c r="H5249" s="43" t="s">
        <v>112</v>
      </c>
      <c r="I5249" s="43" t="s">
        <v>48</v>
      </c>
      <c r="J5249" s="43" t="s">
        <v>48</v>
      </c>
      <c r="K5249" s="43" t="s">
        <v>38645</v>
      </c>
      <c r="L5249" s="43" t="s">
        <v>40986</v>
      </c>
      <c r="M5249" s="43" t="s">
        <v>40987</v>
      </c>
      <c r="N5249" t="e">
        <f>VLOOKUP(B5249,HIS退!B:F,5,FALSE)</f>
        <v>#N/A</v>
      </c>
      <c r="O5249" t="e">
        <f t="shared" si="165"/>
        <v>#N/A</v>
      </c>
      <c r="P5249" s="37" t="e">
        <f>VLOOKUP(C5249,微信退!Q:S,3,FALSE)</f>
        <v>#N/A</v>
      </c>
      <c r="Q5249" t="e">
        <f t="shared" si="166"/>
        <v>#N/A</v>
      </c>
    </row>
    <row r="5250" spans="1:17" hidden="1">
      <c r="A5250" s="56">
        <v>42916.652094907404</v>
      </c>
      <c r="B5250" s="43">
        <v>491923</v>
      </c>
      <c r="C5250" s="43" t="s">
        <v>40988</v>
      </c>
      <c r="D5250" s="43" t="s">
        <v>38528</v>
      </c>
      <c r="F5250" s="44">
        <v>482</v>
      </c>
      <c r="G5250" s="43" t="s">
        <v>59</v>
      </c>
      <c r="H5250" s="43" t="s">
        <v>112</v>
      </c>
      <c r="I5250" s="43" t="s">
        <v>48</v>
      </c>
      <c r="J5250" s="43" t="s">
        <v>48</v>
      </c>
      <c r="K5250" s="43" t="s">
        <v>38645</v>
      </c>
      <c r="L5250" s="43" t="s">
        <v>40989</v>
      </c>
      <c r="M5250" s="43" t="s">
        <v>40990</v>
      </c>
      <c r="N5250" t="e">
        <f>VLOOKUP(B5250,HIS退!B:F,5,FALSE)</f>
        <v>#N/A</v>
      </c>
      <c r="O5250" t="e">
        <f t="shared" si="165"/>
        <v>#N/A</v>
      </c>
      <c r="P5250" s="37" t="e">
        <f>VLOOKUP(C5250,微信退!Q:S,3,FALSE)</f>
        <v>#N/A</v>
      </c>
      <c r="Q5250" t="e">
        <f t="shared" si="166"/>
        <v>#N/A</v>
      </c>
    </row>
    <row r="5251" spans="1:17" hidden="1">
      <c r="A5251" s="56">
        <v>42916.658750000002</v>
      </c>
      <c r="B5251" s="43">
        <v>492216</v>
      </c>
      <c r="C5251" s="43" t="s">
        <v>40992</v>
      </c>
      <c r="D5251" s="43" t="s">
        <v>40991</v>
      </c>
      <c r="F5251" s="44">
        <v>1</v>
      </c>
      <c r="G5251" s="43" t="s">
        <v>34</v>
      </c>
      <c r="H5251" s="43" t="s">
        <v>112</v>
      </c>
      <c r="I5251" s="43" t="s">
        <v>48</v>
      </c>
      <c r="J5251" s="43" t="s">
        <v>48</v>
      </c>
      <c r="K5251" s="43" t="s">
        <v>38645</v>
      </c>
      <c r="L5251" s="43" t="s">
        <v>40993</v>
      </c>
      <c r="M5251" s="43" t="s">
        <v>40994</v>
      </c>
      <c r="N5251" t="e">
        <f>VLOOKUP(B5251,HIS退!B:F,5,FALSE)</f>
        <v>#N/A</v>
      </c>
      <c r="O5251" t="e">
        <f t="shared" si="165"/>
        <v>#N/A</v>
      </c>
      <c r="P5251" s="37" t="e">
        <f>VLOOKUP(C5251,微信退!Q:S,3,FALSE)</f>
        <v>#N/A</v>
      </c>
      <c r="Q5251" t="e">
        <f t="shared" si="166"/>
        <v>#N/A</v>
      </c>
    </row>
    <row r="5252" spans="1:17" hidden="1">
      <c r="A5252" s="56">
        <v>42916.659050925926</v>
      </c>
      <c r="B5252" s="43">
        <v>492273</v>
      </c>
      <c r="C5252" s="43" t="s">
        <v>40996</v>
      </c>
      <c r="D5252" s="43" t="s">
        <v>40995</v>
      </c>
      <c r="F5252" s="44">
        <v>1500</v>
      </c>
      <c r="G5252" s="43" t="s">
        <v>59</v>
      </c>
      <c r="H5252" s="43" t="s">
        <v>112</v>
      </c>
      <c r="I5252" s="43" t="s">
        <v>48</v>
      </c>
      <c r="J5252" s="43" t="s">
        <v>48</v>
      </c>
      <c r="K5252" s="43" t="s">
        <v>38645</v>
      </c>
      <c r="L5252" s="43" t="s">
        <v>40997</v>
      </c>
      <c r="M5252" s="43" t="s">
        <v>40998</v>
      </c>
      <c r="N5252" t="e">
        <f>VLOOKUP(B5252,HIS退!B:F,5,FALSE)</f>
        <v>#N/A</v>
      </c>
      <c r="O5252" t="e">
        <f t="shared" si="165"/>
        <v>#N/A</v>
      </c>
      <c r="P5252" s="37" t="e">
        <f>VLOOKUP(C5252,微信退!Q:S,3,FALSE)</f>
        <v>#N/A</v>
      </c>
      <c r="Q5252" t="e">
        <f t="shared" si="166"/>
        <v>#N/A</v>
      </c>
    </row>
    <row r="5253" spans="1:17" hidden="1">
      <c r="A5253" s="56">
        <v>42916.659062500003</v>
      </c>
      <c r="B5253" s="43">
        <v>492224</v>
      </c>
      <c r="C5253" s="43" t="s">
        <v>41000</v>
      </c>
      <c r="D5253" s="43" t="s">
        <v>40999</v>
      </c>
      <c r="F5253" s="44">
        <v>500</v>
      </c>
      <c r="G5253" s="43" t="s">
        <v>59</v>
      </c>
      <c r="H5253" s="43" t="s">
        <v>112</v>
      </c>
      <c r="I5253" s="43" t="s">
        <v>48</v>
      </c>
      <c r="J5253" s="43" t="s">
        <v>48</v>
      </c>
      <c r="K5253" s="43" t="s">
        <v>38645</v>
      </c>
      <c r="L5253" s="43" t="s">
        <v>41001</v>
      </c>
      <c r="M5253" s="43" t="s">
        <v>41002</v>
      </c>
      <c r="N5253" t="e">
        <f>VLOOKUP(B5253,HIS退!B:F,5,FALSE)</f>
        <v>#N/A</v>
      </c>
      <c r="O5253" t="e">
        <f t="shared" si="165"/>
        <v>#N/A</v>
      </c>
      <c r="P5253" s="37" t="e">
        <f>VLOOKUP(C5253,微信退!Q:S,3,FALSE)</f>
        <v>#N/A</v>
      </c>
      <c r="Q5253" t="e">
        <f t="shared" si="166"/>
        <v>#N/A</v>
      </c>
    </row>
    <row r="5254" spans="1:17" hidden="1">
      <c r="A5254" s="56">
        <v>42916.65934027778</v>
      </c>
      <c r="B5254" s="43">
        <v>492238</v>
      </c>
      <c r="C5254" s="43" t="s">
        <v>41004</v>
      </c>
      <c r="D5254" s="43" t="s">
        <v>41003</v>
      </c>
      <c r="F5254" s="44">
        <v>100</v>
      </c>
      <c r="G5254" s="43" t="s">
        <v>34</v>
      </c>
      <c r="H5254" s="43" t="s">
        <v>112</v>
      </c>
      <c r="I5254" s="43" t="s">
        <v>48</v>
      </c>
      <c r="J5254" s="43" t="s">
        <v>48</v>
      </c>
      <c r="K5254" s="43" t="s">
        <v>38645</v>
      </c>
      <c r="L5254" s="43" t="s">
        <v>41005</v>
      </c>
      <c r="M5254" s="43" t="s">
        <v>41006</v>
      </c>
      <c r="N5254" t="e">
        <f>VLOOKUP(B5254,HIS退!B:F,5,FALSE)</f>
        <v>#N/A</v>
      </c>
      <c r="O5254" t="e">
        <f t="shared" si="165"/>
        <v>#N/A</v>
      </c>
      <c r="P5254" s="37" t="e">
        <f>VLOOKUP(C5254,微信退!Q:S,3,FALSE)</f>
        <v>#N/A</v>
      </c>
      <c r="Q5254" t="e">
        <f t="shared" si="166"/>
        <v>#N/A</v>
      </c>
    </row>
    <row r="5255" spans="1:17" hidden="1">
      <c r="A5255" s="56">
        <v>42916.659571759257</v>
      </c>
      <c r="B5255" s="43">
        <v>492255</v>
      </c>
      <c r="C5255" s="43" t="s">
        <v>41008</v>
      </c>
      <c r="D5255" s="43" t="s">
        <v>41007</v>
      </c>
      <c r="F5255" s="44">
        <v>10</v>
      </c>
      <c r="G5255" s="43" t="s">
        <v>59</v>
      </c>
      <c r="H5255" s="43" t="s">
        <v>112</v>
      </c>
      <c r="I5255" s="43" t="s">
        <v>48</v>
      </c>
      <c r="J5255" s="43" t="s">
        <v>48</v>
      </c>
      <c r="K5255" s="43" t="s">
        <v>38645</v>
      </c>
      <c r="L5255" s="43" t="s">
        <v>41009</v>
      </c>
      <c r="M5255" s="43" t="s">
        <v>41010</v>
      </c>
      <c r="N5255" t="e">
        <f>VLOOKUP(B5255,HIS退!B:F,5,FALSE)</f>
        <v>#N/A</v>
      </c>
      <c r="O5255" t="e">
        <f t="shared" si="165"/>
        <v>#N/A</v>
      </c>
      <c r="P5255" s="37" t="e">
        <f>VLOOKUP(C5255,微信退!Q:S,3,FALSE)</f>
        <v>#N/A</v>
      </c>
      <c r="Q5255" t="e">
        <f t="shared" si="166"/>
        <v>#N/A</v>
      </c>
    </row>
    <row r="5256" spans="1:17" hidden="1">
      <c r="A5256" s="56">
        <v>42916.660613425927</v>
      </c>
      <c r="B5256" s="43">
        <v>492296</v>
      </c>
      <c r="C5256" s="43" t="s">
        <v>41011</v>
      </c>
      <c r="D5256" s="43" t="s">
        <v>40995</v>
      </c>
      <c r="F5256" s="44">
        <v>200</v>
      </c>
      <c r="G5256" s="43" t="s">
        <v>59</v>
      </c>
      <c r="H5256" s="43" t="s">
        <v>112</v>
      </c>
      <c r="I5256" s="43" t="s">
        <v>48</v>
      </c>
      <c r="J5256" s="43" t="s">
        <v>48</v>
      </c>
      <c r="K5256" s="43" t="s">
        <v>38645</v>
      </c>
      <c r="L5256" s="43" t="s">
        <v>41012</v>
      </c>
      <c r="M5256" s="43" t="s">
        <v>41013</v>
      </c>
      <c r="N5256" t="e">
        <f>VLOOKUP(B5256,HIS退!B:F,5,FALSE)</f>
        <v>#N/A</v>
      </c>
      <c r="O5256" t="e">
        <f t="shared" si="165"/>
        <v>#N/A</v>
      </c>
      <c r="P5256" s="37" t="e">
        <f>VLOOKUP(C5256,微信退!Q:S,3,FALSE)</f>
        <v>#N/A</v>
      </c>
      <c r="Q5256" t="e">
        <f t="shared" si="166"/>
        <v>#N/A</v>
      </c>
    </row>
    <row r="5257" spans="1:17" hidden="1">
      <c r="A5257" s="56">
        <v>42916.660844907405</v>
      </c>
      <c r="B5257" s="43">
        <v>492300</v>
      </c>
      <c r="C5257" s="43" t="s">
        <v>41015</v>
      </c>
      <c r="D5257" s="43" t="s">
        <v>41014</v>
      </c>
      <c r="F5257" s="44">
        <v>150</v>
      </c>
      <c r="G5257" s="43" t="s">
        <v>59</v>
      </c>
      <c r="H5257" s="43" t="s">
        <v>112</v>
      </c>
      <c r="I5257" s="43" t="s">
        <v>48</v>
      </c>
      <c r="J5257" s="43" t="s">
        <v>48</v>
      </c>
      <c r="K5257" s="43" t="s">
        <v>38645</v>
      </c>
      <c r="L5257" s="43" t="s">
        <v>41016</v>
      </c>
      <c r="M5257" s="43" t="s">
        <v>41017</v>
      </c>
      <c r="N5257" t="e">
        <f>VLOOKUP(B5257,HIS退!B:F,5,FALSE)</f>
        <v>#N/A</v>
      </c>
      <c r="O5257" t="e">
        <f t="shared" ref="O5257:O5320" si="167">IF(N5257=F5257*-1,"",1)</f>
        <v>#N/A</v>
      </c>
      <c r="P5257" s="37" t="e">
        <f>VLOOKUP(C5257,微信退!Q:S,3,FALSE)</f>
        <v>#N/A</v>
      </c>
      <c r="Q5257" t="e">
        <f t="shared" ref="Q5257:Q5320" si="168">IF(P5257=F5257,"",1)</f>
        <v>#N/A</v>
      </c>
    </row>
    <row r="5258" spans="1:17" hidden="1">
      <c r="A5258" s="56">
        <v>42916.661192129628</v>
      </c>
      <c r="B5258" s="43">
        <v>492309</v>
      </c>
      <c r="C5258" s="43" t="s">
        <v>41019</v>
      </c>
      <c r="D5258" s="43" t="s">
        <v>41018</v>
      </c>
      <c r="F5258" s="44">
        <v>100</v>
      </c>
      <c r="G5258" s="43" t="s">
        <v>59</v>
      </c>
      <c r="H5258" s="43" t="s">
        <v>112</v>
      </c>
      <c r="I5258" s="43" t="s">
        <v>48</v>
      </c>
      <c r="J5258" s="43" t="s">
        <v>48</v>
      </c>
      <c r="K5258" s="43" t="s">
        <v>38645</v>
      </c>
      <c r="L5258" s="43" t="s">
        <v>41020</v>
      </c>
      <c r="M5258" s="43" t="s">
        <v>41021</v>
      </c>
      <c r="N5258" t="e">
        <f>VLOOKUP(B5258,HIS退!B:F,5,FALSE)</f>
        <v>#N/A</v>
      </c>
      <c r="O5258" t="e">
        <f t="shared" si="167"/>
        <v>#N/A</v>
      </c>
      <c r="P5258" s="37" t="e">
        <f>VLOOKUP(C5258,微信退!Q:S,3,FALSE)</f>
        <v>#N/A</v>
      </c>
      <c r="Q5258" t="e">
        <f t="shared" si="168"/>
        <v>#N/A</v>
      </c>
    </row>
    <row r="5259" spans="1:17" hidden="1">
      <c r="A5259" s="56">
        <v>42916.663078703707</v>
      </c>
      <c r="B5259" s="43">
        <v>492374</v>
      </c>
      <c r="C5259" s="43" t="s">
        <v>41023</v>
      </c>
      <c r="D5259" s="43" t="s">
        <v>41022</v>
      </c>
      <c r="F5259" s="44">
        <v>20</v>
      </c>
      <c r="G5259" s="43" t="s">
        <v>59</v>
      </c>
      <c r="H5259" s="43" t="s">
        <v>112</v>
      </c>
      <c r="I5259" s="43" t="s">
        <v>48</v>
      </c>
      <c r="J5259" s="43" t="s">
        <v>48</v>
      </c>
      <c r="K5259" s="43" t="s">
        <v>38645</v>
      </c>
      <c r="L5259" s="43" t="s">
        <v>41024</v>
      </c>
      <c r="M5259" s="43" t="s">
        <v>41025</v>
      </c>
      <c r="N5259" t="e">
        <f>VLOOKUP(B5259,HIS退!B:F,5,FALSE)</f>
        <v>#N/A</v>
      </c>
      <c r="O5259" t="e">
        <f t="shared" si="167"/>
        <v>#N/A</v>
      </c>
      <c r="P5259" s="37" t="e">
        <f>VLOOKUP(C5259,微信退!Q:S,3,FALSE)</f>
        <v>#N/A</v>
      </c>
      <c r="Q5259" t="e">
        <f t="shared" si="168"/>
        <v>#N/A</v>
      </c>
    </row>
    <row r="5260" spans="1:17" hidden="1">
      <c r="A5260" s="56">
        <v>42916.664259259262</v>
      </c>
      <c r="B5260" s="43">
        <v>492428</v>
      </c>
      <c r="C5260" s="43" t="s">
        <v>41026</v>
      </c>
      <c r="D5260" s="43" t="s">
        <v>40354</v>
      </c>
      <c r="F5260" s="44">
        <v>150</v>
      </c>
      <c r="G5260" s="43" t="s">
        <v>34</v>
      </c>
      <c r="H5260" s="43" t="s">
        <v>112</v>
      </c>
      <c r="I5260" s="43" t="s">
        <v>48</v>
      </c>
      <c r="J5260" s="43" t="s">
        <v>48</v>
      </c>
      <c r="K5260" s="43" t="s">
        <v>38645</v>
      </c>
      <c r="L5260" s="43" t="s">
        <v>41027</v>
      </c>
      <c r="M5260" s="43" t="s">
        <v>41028</v>
      </c>
      <c r="N5260" t="e">
        <f>VLOOKUP(B5260,HIS退!B:F,5,FALSE)</f>
        <v>#N/A</v>
      </c>
      <c r="O5260" t="e">
        <f t="shared" si="167"/>
        <v>#N/A</v>
      </c>
      <c r="P5260" s="37" t="e">
        <f>VLOOKUP(C5260,微信退!Q:S,3,FALSE)</f>
        <v>#N/A</v>
      </c>
      <c r="Q5260" t="e">
        <f t="shared" si="168"/>
        <v>#N/A</v>
      </c>
    </row>
    <row r="5261" spans="1:17" hidden="1">
      <c r="A5261" s="56">
        <v>42916.6643287037</v>
      </c>
      <c r="B5261" s="43">
        <v>492429</v>
      </c>
      <c r="C5261" s="43" t="s">
        <v>41030</v>
      </c>
      <c r="D5261" s="43" t="s">
        <v>41029</v>
      </c>
      <c r="F5261" s="44">
        <v>450</v>
      </c>
      <c r="G5261" s="43" t="s">
        <v>59</v>
      </c>
      <c r="H5261" s="43" t="s">
        <v>112</v>
      </c>
      <c r="I5261" s="43" t="s">
        <v>48</v>
      </c>
      <c r="J5261" s="43" t="s">
        <v>48</v>
      </c>
      <c r="K5261" s="43" t="s">
        <v>38645</v>
      </c>
      <c r="L5261" s="43" t="s">
        <v>41031</v>
      </c>
      <c r="M5261" s="43" t="s">
        <v>41032</v>
      </c>
      <c r="N5261" t="e">
        <f>VLOOKUP(B5261,HIS退!B:F,5,FALSE)</f>
        <v>#N/A</v>
      </c>
      <c r="O5261" t="e">
        <f t="shared" si="167"/>
        <v>#N/A</v>
      </c>
      <c r="P5261" s="37" t="e">
        <f>VLOOKUP(C5261,微信退!Q:S,3,FALSE)</f>
        <v>#N/A</v>
      </c>
      <c r="Q5261" t="e">
        <f t="shared" si="168"/>
        <v>#N/A</v>
      </c>
    </row>
    <row r="5262" spans="1:17" hidden="1">
      <c r="A5262" s="56">
        <v>42916.664467592593</v>
      </c>
      <c r="B5262" s="43">
        <v>492441</v>
      </c>
      <c r="C5262" s="43" t="s">
        <v>41033</v>
      </c>
      <c r="D5262" s="43" t="s">
        <v>38561</v>
      </c>
      <c r="F5262" s="44">
        <v>200</v>
      </c>
      <c r="G5262" s="43" t="s">
        <v>59</v>
      </c>
      <c r="H5262" s="43" t="s">
        <v>112</v>
      </c>
      <c r="I5262" s="43" t="s">
        <v>48</v>
      </c>
      <c r="J5262" s="43" t="s">
        <v>48</v>
      </c>
      <c r="K5262" s="43" t="s">
        <v>38645</v>
      </c>
      <c r="L5262" s="43" t="s">
        <v>41034</v>
      </c>
      <c r="M5262" s="43" t="s">
        <v>41035</v>
      </c>
      <c r="N5262" t="e">
        <f>VLOOKUP(B5262,HIS退!B:F,5,FALSE)</f>
        <v>#N/A</v>
      </c>
      <c r="O5262" t="e">
        <f t="shared" si="167"/>
        <v>#N/A</v>
      </c>
      <c r="P5262" s="37" t="e">
        <f>VLOOKUP(C5262,微信退!Q:S,3,FALSE)</f>
        <v>#N/A</v>
      </c>
      <c r="Q5262" t="e">
        <f t="shared" si="168"/>
        <v>#N/A</v>
      </c>
    </row>
    <row r="5263" spans="1:17" hidden="1">
      <c r="A5263" s="56">
        <v>42916.665034722224</v>
      </c>
      <c r="B5263" s="43">
        <v>492463</v>
      </c>
      <c r="C5263" s="43" t="s">
        <v>41037</v>
      </c>
      <c r="D5263" s="43" t="s">
        <v>41036</v>
      </c>
      <c r="F5263" s="44">
        <v>30</v>
      </c>
      <c r="G5263" s="43" t="s">
        <v>59</v>
      </c>
      <c r="H5263" s="43" t="s">
        <v>112</v>
      </c>
      <c r="I5263" s="43" t="s">
        <v>48</v>
      </c>
      <c r="J5263" s="43" t="s">
        <v>48</v>
      </c>
      <c r="K5263" s="43" t="s">
        <v>38645</v>
      </c>
      <c r="L5263" s="43" t="s">
        <v>41038</v>
      </c>
      <c r="M5263" s="43" t="s">
        <v>41039</v>
      </c>
      <c r="N5263" t="e">
        <f>VLOOKUP(B5263,HIS退!B:F,5,FALSE)</f>
        <v>#N/A</v>
      </c>
      <c r="O5263" t="e">
        <f t="shared" si="167"/>
        <v>#N/A</v>
      </c>
      <c r="P5263" s="37" t="e">
        <f>VLOOKUP(C5263,微信退!Q:S,3,FALSE)</f>
        <v>#N/A</v>
      </c>
      <c r="Q5263" t="e">
        <f t="shared" si="168"/>
        <v>#N/A</v>
      </c>
    </row>
    <row r="5264" spans="1:17" hidden="1">
      <c r="A5264" s="56">
        <v>42916.665532407409</v>
      </c>
      <c r="B5264" s="43">
        <v>492485</v>
      </c>
      <c r="C5264" s="43" t="s">
        <v>41041</v>
      </c>
      <c r="D5264" s="43" t="s">
        <v>41040</v>
      </c>
      <c r="F5264" s="44">
        <v>71</v>
      </c>
      <c r="G5264" s="43" t="s">
        <v>59</v>
      </c>
      <c r="H5264" s="43" t="s">
        <v>112</v>
      </c>
      <c r="I5264" s="43" t="s">
        <v>48</v>
      </c>
      <c r="J5264" s="43" t="s">
        <v>48</v>
      </c>
      <c r="K5264" s="43" t="s">
        <v>38645</v>
      </c>
      <c r="L5264" s="43" t="s">
        <v>41042</v>
      </c>
      <c r="M5264" s="43" t="s">
        <v>41043</v>
      </c>
      <c r="N5264" t="e">
        <f>VLOOKUP(B5264,HIS退!B:F,5,FALSE)</f>
        <v>#N/A</v>
      </c>
      <c r="O5264" t="e">
        <f t="shared" si="167"/>
        <v>#N/A</v>
      </c>
      <c r="P5264" s="37" t="e">
        <f>VLOOKUP(C5264,微信退!Q:S,3,FALSE)</f>
        <v>#N/A</v>
      </c>
      <c r="Q5264" t="e">
        <f t="shared" si="168"/>
        <v>#N/A</v>
      </c>
    </row>
    <row r="5265" spans="1:17" hidden="1">
      <c r="A5265" s="56">
        <v>42916.666006944448</v>
      </c>
      <c r="B5265" s="43">
        <v>492503</v>
      </c>
      <c r="C5265" s="43" t="s">
        <v>41045</v>
      </c>
      <c r="D5265" s="43" t="s">
        <v>41044</v>
      </c>
      <c r="F5265" s="44">
        <v>10</v>
      </c>
      <c r="G5265" s="43" t="s">
        <v>59</v>
      </c>
      <c r="H5265" s="43" t="s">
        <v>112</v>
      </c>
      <c r="I5265" s="43" t="s">
        <v>48</v>
      </c>
      <c r="J5265" s="43" t="s">
        <v>48</v>
      </c>
      <c r="K5265" s="43" t="s">
        <v>38645</v>
      </c>
      <c r="L5265" s="43" t="s">
        <v>41046</v>
      </c>
      <c r="M5265" s="43" t="s">
        <v>41047</v>
      </c>
      <c r="N5265" t="e">
        <f>VLOOKUP(B5265,HIS退!B:F,5,FALSE)</f>
        <v>#N/A</v>
      </c>
      <c r="O5265" t="e">
        <f t="shared" si="167"/>
        <v>#N/A</v>
      </c>
      <c r="P5265" s="37" t="e">
        <f>VLOOKUP(C5265,微信退!Q:S,3,FALSE)</f>
        <v>#N/A</v>
      </c>
      <c r="Q5265" t="e">
        <f t="shared" si="168"/>
        <v>#N/A</v>
      </c>
    </row>
    <row r="5266" spans="1:17" hidden="1">
      <c r="A5266" s="56">
        <v>42916.666250000002</v>
      </c>
      <c r="B5266" s="43">
        <v>492511</v>
      </c>
      <c r="C5266" s="43" t="s">
        <v>41049</v>
      </c>
      <c r="D5266" s="43" t="s">
        <v>41048</v>
      </c>
      <c r="F5266" s="44">
        <v>500</v>
      </c>
      <c r="G5266" s="43" t="s">
        <v>59</v>
      </c>
      <c r="H5266" s="43" t="s">
        <v>112</v>
      </c>
      <c r="I5266" s="43" t="s">
        <v>48</v>
      </c>
      <c r="J5266" s="43" t="s">
        <v>48</v>
      </c>
      <c r="K5266" s="43" t="s">
        <v>38645</v>
      </c>
      <c r="L5266" s="43" t="s">
        <v>41050</v>
      </c>
      <c r="M5266" s="43" t="s">
        <v>41051</v>
      </c>
      <c r="N5266" t="e">
        <f>VLOOKUP(B5266,HIS退!B:F,5,FALSE)</f>
        <v>#N/A</v>
      </c>
      <c r="O5266" t="e">
        <f t="shared" si="167"/>
        <v>#N/A</v>
      </c>
      <c r="P5266" s="37" t="e">
        <f>VLOOKUP(C5266,微信退!Q:S,3,FALSE)</f>
        <v>#N/A</v>
      </c>
      <c r="Q5266" t="e">
        <f t="shared" si="168"/>
        <v>#N/A</v>
      </c>
    </row>
    <row r="5267" spans="1:17" hidden="1">
      <c r="A5267" s="56">
        <v>42916.667141203703</v>
      </c>
      <c r="B5267" s="43">
        <v>492558</v>
      </c>
      <c r="C5267" s="43" t="s">
        <v>41053</v>
      </c>
      <c r="D5267" s="43" t="s">
        <v>41052</v>
      </c>
      <c r="F5267" s="44">
        <v>20</v>
      </c>
      <c r="G5267" s="43" t="s">
        <v>34</v>
      </c>
      <c r="H5267" s="43" t="s">
        <v>112</v>
      </c>
      <c r="I5267" s="43" t="s">
        <v>48</v>
      </c>
      <c r="J5267" s="43" t="s">
        <v>48</v>
      </c>
      <c r="K5267" s="43" t="s">
        <v>38645</v>
      </c>
      <c r="L5267" s="43" t="s">
        <v>41054</v>
      </c>
      <c r="M5267" s="43" t="s">
        <v>41055</v>
      </c>
      <c r="N5267" t="e">
        <f>VLOOKUP(B5267,HIS退!B:F,5,FALSE)</f>
        <v>#N/A</v>
      </c>
      <c r="O5267" t="e">
        <f t="shared" si="167"/>
        <v>#N/A</v>
      </c>
      <c r="P5267" s="37" t="e">
        <f>VLOOKUP(C5267,微信退!Q:S,3,FALSE)</f>
        <v>#N/A</v>
      </c>
      <c r="Q5267" t="e">
        <f t="shared" si="168"/>
        <v>#N/A</v>
      </c>
    </row>
    <row r="5268" spans="1:17" hidden="1">
      <c r="A5268" s="56">
        <v>42916.668530092589</v>
      </c>
      <c r="B5268" s="43">
        <v>492631</v>
      </c>
      <c r="C5268" s="43" t="s">
        <v>41056</v>
      </c>
      <c r="D5268" s="43" t="s">
        <v>40503</v>
      </c>
      <c r="F5268" s="44">
        <v>500</v>
      </c>
      <c r="G5268" s="43" t="s">
        <v>59</v>
      </c>
      <c r="H5268" s="43" t="s">
        <v>112</v>
      </c>
      <c r="I5268" s="43" t="s">
        <v>48</v>
      </c>
      <c r="J5268" s="43" t="s">
        <v>48</v>
      </c>
      <c r="K5268" s="43" t="s">
        <v>38645</v>
      </c>
      <c r="L5268" s="43" t="s">
        <v>41057</v>
      </c>
      <c r="M5268" s="43" t="s">
        <v>41058</v>
      </c>
      <c r="N5268" t="e">
        <f>VLOOKUP(B5268,HIS退!B:F,5,FALSE)</f>
        <v>#N/A</v>
      </c>
      <c r="O5268" t="e">
        <f t="shared" si="167"/>
        <v>#N/A</v>
      </c>
      <c r="P5268" s="37" t="e">
        <f>VLOOKUP(C5268,微信退!Q:S,3,FALSE)</f>
        <v>#N/A</v>
      </c>
      <c r="Q5268" t="e">
        <f t="shared" si="168"/>
        <v>#N/A</v>
      </c>
    </row>
    <row r="5269" spans="1:17" hidden="1">
      <c r="A5269" s="56">
        <v>42916.668715277781</v>
      </c>
      <c r="B5269" s="43">
        <v>492627</v>
      </c>
      <c r="C5269" s="43" t="s">
        <v>41060</v>
      </c>
      <c r="D5269" s="43" t="s">
        <v>41059</v>
      </c>
      <c r="F5269" s="44">
        <v>100</v>
      </c>
      <c r="G5269" s="43" t="s">
        <v>34</v>
      </c>
      <c r="H5269" s="43" t="s">
        <v>112</v>
      </c>
      <c r="I5269" s="43" t="s">
        <v>48</v>
      </c>
      <c r="J5269" s="43" t="s">
        <v>48</v>
      </c>
      <c r="K5269" s="43" t="s">
        <v>38645</v>
      </c>
      <c r="L5269" s="43" t="s">
        <v>41061</v>
      </c>
      <c r="M5269" s="43" t="s">
        <v>41062</v>
      </c>
      <c r="N5269" t="e">
        <f>VLOOKUP(B5269,HIS退!B:F,5,FALSE)</f>
        <v>#N/A</v>
      </c>
      <c r="O5269" t="e">
        <f t="shared" si="167"/>
        <v>#N/A</v>
      </c>
      <c r="P5269" s="37" t="e">
        <f>VLOOKUP(C5269,微信退!Q:S,3,FALSE)</f>
        <v>#N/A</v>
      </c>
      <c r="Q5269" t="e">
        <f t="shared" si="168"/>
        <v>#N/A</v>
      </c>
    </row>
    <row r="5270" spans="1:17" hidden="1">
      <c r="A5270" s="56">
        <v>42916.668981481482</v>
      </c>
      <c r="B5270" s="43">
        <v>492636</v>
      </c>
      <c r="C5270" s="43" t="s">
        <v>41063</v>
      </c>
      <c r="D5270" s="43" t="s">
        <v>38577</v>
      </c>
      <c r="F5270" s="44">
        <v>30</v>
      </c>
      <c r="G5270" s="43" t="s">
        <v>34</v>
      </c>
      <c r="H5270" s="43" t="s">
        <v>112</v>
      </c>
      <c r="I5270" s="43" t="s">
        <v>48</v>
      </c>
      <c r="J5270" s="43" t="s">
        <v>48</v>
      </c>
      <c r="K5270" s="43" t="s">
        <v>38645</v>
      </c>
      <c r="L5270" s="43" t="s">
        <v>41064</v>
      </c>
      <c r="M5270" s="43" t="s">
        <v>41065</v>
      </c>
      <c r="N5270" t="e">
        <f>VLOOKUP(B5270,HIS退!B:F,5,FALSE)</f>
        <v>#N/A</v>
      </c>
      <c r="O5270" t="e">
        <f t="shared" si="167"/>
        <v>#N/A</v>
      </c>
      <c r="P5270" s="37" t="e">
        <f>VLOOKUP(C5270,微信退!Q:S,3,FALSE)</f>
        <v>#N/A</v>
      </c>
      <c r="Q5270" t="e">
        <f t="shared" si="168"/>
        <v>#N/A</v>
      </c>
    </row>
    <row r="5271" spans="1:17" hidden="1">
      <c r="A5271" s="56">
        <v>42916.670706018522</v>
      </c>
      <c r="B5271" s="43">
        <v>492684</v>
      </c>
      <c r="C5271" s="43" t="s">
        <v>41067</v>
      </c>
      <c r="D5271" s="43" t="s">
        <v>41066</v>
      </c>
      <c r="F5271" s="44">
        <v>20</v>
      </c>
      <c r="G5271" s="43" t="s">
        <v>59</v>
      </c>
      <c r="H5271" s="43" t="s">
        <v>112</v>
      </c>
      <c r="I5271" s="43" t="s">
        <v>48</v>
      </c>
      <c r="J5271" s="43" t="s">
        <v>48</v>
      </c>
      <c r="K5271" s="43" t="s">
        <v>38645</v>
      </c>
      <c r="L5271" s="43" t="s">
        <v>41068</v>
      </c>
      <c r="M5271" s="43" t="s">
        <v>41069</v>
      </c>
      <c r="N5271" t="e">
        <f>VLOOKUP(B5271,HIS退!B:F,5,FALSE)</f>
        <v>#N/A</v>
      </c>
      <c r="O5271" t="e">
        <f t="shared" si="167"/>
        <v>#N/A</v>
      </c>
      <c r="P5271" s="37" t="e">
        <f>VLOOKUP(C5271,微信退!Q:S,3,FALSE)</f>
        <v>#N/A</v>
      </c>
      <c r="Q5271" t="e">
        <f t="shared" si="168"/>
        <v>#N/A</v>
      </c>
    </row>
    <row r="5272" spans="1:17" hidden="1">
      <c r="A5272" s="56">
        <v>42916.671655092592</v>
      </c>
      <c r="B5272" s="43">
        <v>492728</v>
      </c>
      <c r="C5272" s="43" t="s">
        <v>41071</v>
      </c>
      <c r="D5272" s="43" t="s">
        <v>41070</v>
      </c>
      <c r="F5272" s="44">
        <v>120</v>
      </c>
      <c r="G5272" s="43" t="s">
        <v>59</v>
      </c>
      <c r="H5272" s="43" t="s">
        <v>112</v>
      </c>
      <c r="I5272" s="43" t="s">
        <v>48</v>
      </c>
      <c r="J5272" s="43" t="s">
        <v>48</v>
      </c>
      <c r="K5272" s="43" t="s">
        <v>38645</v>
      </c>
      <c r="L5272" s="43" t="s">
        <v>41072</v>
      </c>
      <c r="M5272" s="43" t="s">
        <v>41073</v>
      </c>
      <c r="N5272" t="e">
        <f>VLOOKUP(B5272,HIS退!B:F,5,FALSE)</f>
        <v>#N/A</v>
      </c>
      <c r="O5272" t="e">
        <f t="shared" si="167"/>
        <v>#N/A</v>
      </c>
      <c r="P5272" s="37" t="e">
        <f>VLOOKUP(C5272,微信退!Q:S,3,FALSE)</f>
        <v>#N/A</v>
      </c>
      <c r="Q5272" t="e">
        <f t="shared" si="168"/>
        <v>#N/A</v>
      </c>
    </row>
    <row r="5273" spans="1:17" hidden="1">
      <c r="A5273" s="56">
        <v>42916.671655092592</v>
      </c>
      <c r="B5273" s="43">
        <v>492717</v>
      </c>
      <c r="C5273" s="43" t="s">
        <v>41075</v>
      </c>
      <c r="D5273" s="43" t="s">
        <v>41074</v>
      </c>
      <c r="F5273" s="44">
        <v>100</v>
      </c>
      <c r="G5273" s="43" t="s">
        <v>59</v>
      </c>
      <c r="H5273" s="43" t="s">
        <v>112</v>
      </c>
      <c r="I5273" s="43" t="s">
        <v>48</v>
      </c>
      <c r="J5273" s="43" t="s">
        <v>48</v>
      </c>
      <c r="K5273" s="43" t="s">
        <v>38645</v>
      </c>
      <c r="L5273" s="43" t="s">
        <v>41076</v>
      </c>
      <c r="M5273" s="43" t="s">
        <v>41077</v>
      </c>
      <c r="N5273" t="e">
        <f>VLOOKUP(B5273,HIS退!B:F,5,FALSE)</f>
        <v>#N/A</v>
      </c>
      <c r="O5273" t="e">
        <f t="shared" si="167"/>
        <v>#N/A</v>
      </c>
      <c r="P5273" s="37" t="e">
        <f>VLOOKUP(C5273,微信退!Q:S,3,FALSE)</f>
        <v>#N/A</v>
      </c>
      <c r="Q5273" t="e">
        <f t="shared" si="168"/>
        <v>#N/A</v>
      </c>
    </row>
    <row r="5274" spans="1:17" hidden="1">
      <c r="A5274" s="56">
        <v>42916.672835648147</v>
      </c>
      <c r="B5274" s="43">
        <v>492754</v>
      </c>
      <c r="C5274" s="43" t="s">
        <v>41078</v>
      </c>
      <c r="D5274" s="43" t="s">
        <v>41022</v>
      </c>
      <c r="F5274" s="44">
        <v>476</v>
      </c>
      <c r="G5274" s="43" t="s">
        <v>59</v>
      </c>
      <c r="H5274" s="43" t="s">
        <v>112</v>
      </c>
      <c r="I5274" s="43" t="s">
        <v>48</v>
      </c>
      <c r="J5274" s="43" t="s">
        <v>48</v>
      </c>
      <c r="K5274" s="43" t="s">
        <v>38645</v>
      </c>
      <c r="L5274" s="43" t="s">
        <v>41079</v>
      </c>
      <c r="M5274" s="43" t="s">
        <v>41080</v>
      </c>
      <c r="N5274" t="e">
        <f>VLOOKUP(B5274,HIS退!B:F,5,FALSE)</f>
        <v>#N/A</v>
      </c>
      <c r="O5274" t="e">
        <f t="shared" si="167"/>
        <v>#N/A</v>
      </c>
      <c r="P5274" s="37" t="e">
        <f>VLOOKUP(C5274,微信退!Q:S,3,FALSE)</f>
        <v>#N/A</v>
      </c>
      <c r="Q5274" t="e">
        <f t="shared" si="168"/>
        <v>#N/A</v>
      </c>
    </row>
    <row r="5275" spans="1:17" hidden="1">
      <c r="A5275" s="56">
        <v>42916.673148148147</v>
      </c>
      <c r="B5275" s="43">
        <v>492758</v>
      </c>
      <c r="C5275" s="43" t="s">
        <v>41081</v>
      </c>
      <c r="D5275" s="43" t="s">
        <v>38561</v>
      </c>
      <c r="F5275" s="44">
        <v>100</v>
      </c>
      <c r="G5275" s="43" t="s">
        <v>34</v>
      </c>
      <c r="H5275" s="43" t="s">
        <v>112</v>
      </c>
      <c r="I5275" s="43" t="s">
        <v>48</v>
      </c>
      <c r="J5275" s="43" t="s">
        <v>48</v>
      </c>
      <c r="K5275" s="43" t="s">
        <v>38645</v>
      </c>
      <c r="L5275" s="43" t="s">
        <v>41082</v>
      </c>
      <c r="M5275" s="43" t="s">
        <v>41083</v>
      </c>
      <c r="N5275" t="e">
        <f>VLOOKUP(B5275,HIS退!B:F,5,FALSE)</f>
        <v>#N/A</v>
      </c>
      <c r="O5275" t="e">
        <f t="shared" si="167"/>
        <v>#N/A</v>
      </c>
      <c r="P5275" s="37" t="e">
        <f>VLOOKUP(C5275,微信退!Q:S,3,FALSE)</f>
        <v>#N/A</v>
      </c>
      <c r="Q5275" t="e">
        <f t="shared" si="168"/>
        <v>#N/A</v>
      </c>
    </row>
    <row r="5276" spans="1:17" hidden="1">
      <c r="A5276" s="56">
        <v>42916.674016203702</v>
      </c>
      <c r="B5276" s="43">
        <v>492806</v>
      </c>
      <c r="C5276" s="43" t="s">
        <v>41084</v>
      </c>
      <c r="D5276" s="43" t="s">
        <v>38584</v>
      </c>
      <c r="F5276" s="44">
        <v>300</v>
      </c>
      <c r="G5276" s="43" t="s">
        <v>59</v>
      </c>
      <c r="H5276" s="43" t="s">
        <v>112</v>
      </c>
      <c r="I5276" s="43" t="s">
        <v>48</v>
      </c>
      <c r="J5276" s="43" t="s">
        <v>48</v>
      </c>
      <c r="K5276" s="43" t="s">
        <v>38645</v>
      </c>
      <c r="L5276" s="43" t="s">
        <v>41085</v>
      </c>
      <c r="M5276" s="43" t="s">
        <v>41086</v>
      </c>
      <c r="N5276" t="e">
        <f>VLOOKUP(B5276,HIS退!B:F,5,FALSE)</f>
        <v>#N/A</v>
      </c>
      <c r="O5276" t="e">
        <f t="shared" si="167"/>
        <v>#N/A</v>
      </c>
      <c r="P5276" s="37" t="e">
        <f>VLOOKUP(C5276,微信退!Q:S,3,FALSE)</f>
        <v>#N/A</v>
      </c>
      <c r="Q5276" t="e">
        <f t="shared" si="168"/>
        <v>#N/A</v>
      </c>
    </row>
    <row r="5277" spans="1:17" hidden="1">
      <c r="A5277" s="56">
        <v>42916.674178240741</v>
      </c>
      <c r="B5277" s="43">
        <v>492810</v>
      </c>
      <c r="C5277" s="43" t="s">
        <v>41087</v>
      </c>
      <c r="D5277" s="43" t="s">
        <v>38605</v>
      </c>
      <c r="F5277" s="44">
        <v>50</v>
      </c>
      <c r="G5277" s="43" t="s">
        <v>34</v>
      </c>
      <c r="H5277" s="43" t="s">
        <v>112</v>
      </c>
      <c r="I5277" s="43" t="s">
        <v>48</v>
      </c>
      <c r="J5277" s="43" t="s">
        <v>48</v>
      </c>
      <c r="K5277" s="43" t="s">
        <v>38645</v>
      </c>
      <c r="L5277" s="43" t="s">
        <v>41088</v>
      </c>
      <c r="M5277" s="43" t="s">
        <v>41089</v>
      </c>
      <c r="N5277" t="e">
        <f>VLOOKUP(B5277,HIS退!B:F,5,FALSE)</f>
        <v>#N/A</v>
      </c>
      <c r="O5277" t="e">
        <f t="shared" si="167"/>
        <v>#N/A</v>
      </c>
      <c r="P5277" s="37" t="e">
        <f>VLOOKUP(C5277,微信退!Q:S,3,FALSE)</f>
        <v>#N/A</v>
      </c>
      <c r="Q5277" t="e">
        <f t="shared" si="168"/>
        <v>#N/A</v>
      </c>
    </row>
    <row r="5278" spans="1:17" hidden="1">
      <c r="A5278" s="56">
        <v>42916.67460648148</v>
      </c>
      <c r="B5278" s="43">
        <v>492831</v>
      </c>
      <c r="C5278" s="43" t="s">
        <v>41090</v>
      </c>
      <c r="D5278" s="43" t="s">
        <v>41044</v>
      </c>
      <c r="F5278" s="44">
        <v>151</v>
      </c>
      <c r="G5278" s="43" t="s">
        <v>59</v>
      </c>
      <c r="H5278" s="43" t="s">
        <v>112</v>
      </c>
      <c r="I5278" s="43" t="s">
        <v>48</v>
      </c>
      <c r="J5278" s="43" t="s">
        <v>48</v>
      </c>
      <c r="K5278" s="43" t="s">
        <v>38645</v>
      </c>
      <c r="L5278" s="43" t="s">
        <v>41091</v>
      </c>
      <c r="M5278" s="43" t="s">
        <v>41092</v>
      </c>
      <c r="N5278" t="e">
        <f>VLOOKUP(B5278,HIS退!B:F,5,FALSE)</f>
        <v>#N/A</v>
      </c>
      <c r="O5278" t="e">
        <f t="shared" si="167"/>
        <v>#N/A</v>
      </c>
      <c r="P5278" s="37" t="e">
        <f>VLOOKUP(C5278,微信退!Q:S,3,FALSE)</f>
        <v>#N/A</v>
      </c>
      <c r="Q5278" t="e">
        <f t="shared" si="168"/>
        <v>#N/A</v>
      </c>
    </row>
    <row r="5279" spans="1:17" hidden="1">
      <c r="A5279" s="56">
        <v>42916.674756944441</v>
      </c>
      <c r="B5279" s="43">
        <v>492832</v>
      </c>
      <c r="C5279" s="43" t="s">
        <v>41094</v>
      </c>
      <c r="D5279" s="43" t="s">
        <v>41093</v>
      </c>
      <c r="F5279" s="44">
        <v>300</v>
      </c>
      <c r="G5279" s="43" t="s">
        <v>34</v>
      </c>
      <c r="H5279" s="43" t="s">
        <v>112</v>
      </c>
      <c r="I5279" s="43" t="s">
        <v>48</v>
      </c>
      <c r="J5279" s="43" t="s">
        <v>48</v>
      </c>
      <c r="K5279" s="43" t="s">
        <v>38645</v>
      </c>
      <c r="L5279" s="43" t="s">
        <v>41095</v>
      </c>
      <c r="M5279" s="43" t="s">
        <v>41096</v>
      </c>
      <c r="N5279" t="e">
        <f>VLOOKUP(B5279,HIS退!B:F,5,FALSE)</f>
        <v>#N/A</v>
      </c>
      <c r="O5279" t="e">
        <f t="shared" si="167"/>
        <v>#N/A</v>
      </c>
      <c r="P5279" s="37" t="e">
        <f>VLOOKUP(C5279,微信退!Q:S,3,FALSE)</f>
        <v>#N/A</v>
      </c>
      <c r="Q5279" t="e">
        <f t="shared" si="168"/>
        <v>#N/A</v>
      </c>
    </row>
    <row r="5280" spans="1:17" hidden="1">
      <c r="A5280" s="56">
        <v>42916.675416666665</v>
      </c>
      <c r="B5280" s="43">
        <v>492869</v>
      </c>
      <c r="C5280" s="43" t="s">
        <v>41097</v>
      </c>
      <c r="D5280" s="43" t="s">
        <v>39495</v>
      </c>
      <c r="F5280" s="44">
        <v>300</v>
      </c>
      <c r="G5280" s="43" t="s">
        <v>59</v>
      </c>
      <c r="H5280" s="43" t="s">
        <v>112</v>
      </c>
      <c r="I5280" s="43" t="s">
        <v>48</v>
      </c>
      <c r="J5280" s="43" t="s">
        <v>48</v>
      </c>
      <c r="K5280" s="43" t="s">
        <v>38645</v>
      </c>
      <c r="L5280" s="43" t="s">
        <v>41098</v>
      </c>
      <c r="M5280" s="43" t="s">
        <v>41099</v>
      </c>
      <c r="N5280" t="e">
        <f>VLOOKUP(B5280,HIS退!B:F,5,FALSE)</f>
        <v>#N/A</v>
      </c>
      <c r="O5280" t="e">
        <f t="shared" si="167"/>
        <v>#N/A</v>
      </c>
      <c r="P5280" s="37" t="e">
        <f>VLOOKUP(C5280,微信退!Q:S,3,FALSE)</f>
        <v>#N/A</v>
      </c>
      <c r="Q5280" t="e">
        <f t="shared" si="168"/>
        <v>#N/A</v>
      </c>
    </row>
    <row r="5281" spans="1:17" hidden="1">
      <c r="A5281" s="56">
        <v>42916.676053240742</v>
      </c>
      <c r="B5281" s="43">
        <v>492892</v>
      </c>
      <c r="C5281" s="43" t="s">
        <v>41100</v>
      </c>
      <c r="D5281" s="43" t="s">
        <v>39317</v>
      </c>
      <c r="F5281" s="44">
        <v>60</v>
      </c>
      <c r="G5281" s="43" t="s">
        <v>34</v>
      </c>
      <c r="H5281" s="43" t="s">
        <v>112</v>
      </c>
      <c r="I5281" s="43" t="s">
        <v>48</v>
      </c>
      <c r="J5281" s="43" t="s">
        <v>48</v>
      </c>
      <c r="K5281" s="43" t="s">
        <v>38645</v>
      </c>
      <c r="L5281" s="43" t="s">
        <v>41101</v>
      </c>
      <c r="M5281" s="43" t="s">
        <v>41102</v>
      </c>
      <c r="N5281" t="e">
        <f>VLOOKUP(B5281,HIS退!B:F,5,FALSE)</f>
        <v>#N/A</v>
      </c>
      <c r="O5281" t="e">
        <f t="shared" si="167"/>
        <v>#N/A</v>
      </c>
      <c r="P5281" s="37" t="e">
        <f>VLOOKUP(C5281,微信退!Q:S,3,FALSE)</f>
        <v>#N/A</v>
      </c>
      <c r="Q5281" t="e">
        <f t="shared" si="168"/>
        <v>#N/A</v>
      </c>
    </row>
    <row r="5282" spans="1:17" hidden="1">
      <c r="A5282" s="56">
        <v>42916.676388888889</v>
      </c>
      <c r="B5282" s="43">
        <v>492899</v>
      </c>
      <c r="C5282" s="43" t="s">
        <v>41103</v>
      </c>
      <c r="D5282" s="43" t="s">
        <v>40139</v>
      </c>
      <c r="F5282" s="44">
        <v>200</v>
      </c>
      <c r="G5282" s="43" t="s">
        <v>59</v>
      </c>
      <c r="H5282" s="43" t="s">
        <v>112</v>
      </c>
      <c r="I5282" s="43" t="s">
        <v>48</v>
      </c>
      <c r="J5282" s="43" t="s">
        <v>48</v>
      </c>
      <c r="K5282" s="43" t="s">
        <v>38645</v>
      </c>
      <c r="L5282" s="43" t="s">
        <v>41104</v>
      </c>
      <c r="M5282" s="43" t="s">
        <v>41105</v>
      </c>
      <c r="N5282" t="e">
        <f>VLOOKUP(B5282,HIS退!B:F,5,FALSE)</f>
        <v>#N/A</v>
      </c>
      <c r="O5282" t="e">
        <f t="shared" si="167"/>
        <v>#N/A</v>
      </c>
      <c r="P5282" s="37" t="e">
        <f>VLOOKUP(C5282,微信退!Q:S,3,FALSE)</f>
        <v>#N/A</v>
      </c>
      <c r="Q5282" t="e">
        <f t="shared" si="168"/>
        <v>#N/A</v>
      </c>
    </row>
    <row r="5283" spans="1:17" hidden="1">
      <c r="A5283" s="56">
        <v>42916.676608796297</v>
      </c>
      <c r="B5283" s="43">
        <v>492907</v>
      </c>
      <c r="C5283" s="43" t="s">
        <v>41107</v>
      </c>
      <c r="D5283" s="43" t="s">
        <v>41106</v>
      </c>
      <c r="F5283" s="44">
        <v>10</v>
      </c>
      <c r="G5283" s="43" t="s">
        <v>59</v>
      </c>
      <c r="H5283" s="43" t="s">
        <v>112</v>
      </c>
      <c r="I5283" s="43" t="s">
        <v>48</v>
      </c>
      <c r="J5283" s="43" t="s">
        <v>48</v>
      </c>
      <c r="K5283" s="43" t="s">
        <v>38645</v>
      </c>
      <c r="L5283" s="43" t="s">
        <v>41108</v>
      </c>
      <c r="M5283" s="43" t="s">
        <v>41109</v>
      </c>
      <c r="N5283" t="e">
        <f>VLOOKUP(B5283,HIS退!B:F,5,FALSE)</f>
        <v>#N/A</v>
      </c>
      <c r="O5283" t="e">
        <f t="shared" si="167"/>
        <v>#N/A</v>
      </c>
      <c r="P5283" s="37" t="e">
        <f>VLOOKUP(C5283,微信退!Q:S,3,FALSE)</f>
        <v>#N/A</v>
      </c>
      <c r="Q5283" t="e">
        <f t="shared" si="168"/>
        <v>#N/A</v>
      </c>
    </row>
    <row r="5284" spans="1:17" hidden="1">
      <c r="A5284" s="56">
        <v>42916.677418981482</v>
      </c>
      <c r="B5284" s="43">
        <v>492942</v>
      </c>
      <c r="C5284" s="43" t="s">
        <v>41111</v>
      </c>
      <c r="D5284" s="43" t="s">
        <v>41110</v>
      </c>
      <c r="F5284" s="44">
        <v>10</v>
      </c>
      <c r="G5284" s="43" t="s">
        <v>59</v>
      </c>
      <c r="H5284" s="43" t="s">
        <v>112</v>
      </c>
      <c r="I5284" s="43" t="s">
        <v>48</v>
      </c>
      <c r="J5284" s="43" t="s">
        <v>48</v>
      </c>
      <c r="K5284" s="43" t="s">
        <v>38645</v>
      </c>
      <c r="L5284" s="43" t="s">
        <v>41112</v>
      </c>
      <c r="M5284" s="43" t="s">
        <v>41113</v>
      </c>
      <c r="N5284" t="e">
        <f>VLOOKUP(B5284,HIS退!B:F,5,FALSE)</f>
        <v>#N/A</v>
      </c>
      <c r="O5284" t="e">
        <f t="shared" si="167"/>
        <v>#N/A</v>
      </c>
      <c r="P5284" s="37" t="e">
        <f>VLOOKUP(C5284,微信退!Q:S,3,FALSE)</f>
        <v>#N/A</v>
      </c>
      <c r="Q5284" t="e">
        <f t="shared" si="168"/>
        <v>#N/A</v>
      </c>
    </row>
    <row r="5285" spans="1:17" hidden="1">
      <c r="A5285" s="56">
        <v>42916.678726851853</v>
      </c>
      <c r="B5285" s="43">
        <v>492994</v>
      </c>
      <c r="C5285" s="43" t="s">
        <v>41115</v>
      </c>
      <c r="D5285" s="43" t="s">
        <v>41114</v>
      </c>
      <c r="F5285" s="44">
        <v>10</v>
      </c>
      <c r="G5285" s="43" t="s">
        <v>59</v>
      </c>
      <c r="H5285" s="43" t="s">
        <v>112</v>
      </c>
      <c r="I5285" s="43" t="s">
        <v>48</v>
      </c>
      <c r="J5285" s="43" t="s">
        <v>48</v>
      </c>
      <c r="K5285" s="43" t="s">
        <v>38645</v>
      </c>
      <c r="L5285" s="43" t="s">
        <v>41116</v>
      </c>
      <c r="M5285" s="43" t="s">
        <v>41117</v>
      </c>
      <c r="N5285" t="e">
        <f>VLOOKUP(B5285,HIS退!B:F,5,FALSE)</f>
        <v>#N/A</v>
      </c>
      <c r="O5285" t="e">
        <f t="shared" si="167"/>
        <v>#N/A</v>
      </c>
      <c r="P5285" s="37" t="e">
        <f>VLOOKUP(C5285,微信退!Q:S,3,FALSE)</f>
        <v>#N/A</v>
      </c>
      <c r="Q5285" t="e">
        <f t="shared" si="168"/>
        <v>#N/A</v>
      </c>
    </row>
    <row r="5286" spans="1:17" hidden="1">
      <c r="A5286" s="56">
        <v>42916.679039351853</v>
      </c>
      <c r="B5286" s="43">
        <v>493014</v>
      </c>
      <c r="C5286" s="43" t="s">
        <v>41119</v>
      </c>
      <c r="D5286" s="43" t="s">
        <v>41118</v>
      </c>
      <c r="F5286" s="44">
        <v>10</v>
      </c>
      <c r="G5286" s="43" t="s">
        <v>59</v>
      </c>
      <c r="H5286" s="43" t="s">
        <v>112</v>
      </c>
      <c r="I5286" s="43" t="s">
        <v>48</v>
      </c>
      <c r="J5286" s="43" t="s">
        <v>48</v>
      </c>
      <c r="K5286" s="43" t="s">
        <v>38645</v>
      </c>
      <c r="L5286" s="43" t="s">
        <v>41120</v>
      </c>
      <c r="M5286" s="43" t="s">
        <v>41121</v>
      </c>
      <c r="N5286" t="e">
        <f>VLOOKUP(B5286,HIS退!B:F,5,FALSE)</f>
        <v>#N/A</v>
      </c>
      <c r="O5286" t="e">
        <f t="shared" si="167"/>
        <v>#N/A</v>
      </c>
      <c r="P5286" s="37" t="e">
        <f>VLOOKUP(C5286,微信退!Q:S,3,FALSE)</f>
        <v>#N/A</v>
      </c>
      <c r="Q5286" t="e">
        <f t="shared" si="168"/>
        <v>#N/A</v>
      </c>
    </row>
    <row r="5287" spans="1:17" hidden="1">
      <c r="A5287" s="56">
        <v>42916.680532407408</v>
      </c>
      <c r="B5287" s="43">
        <v>493063</v>
      </c>
      <c r="C5287" s="43" t="s">
        <v>41123</v>
      </c>
      <c r="D5287" s="43" t="s">
        <v>41122</v>
      </c>
      <c r="F5287" s="44">
        <v>50</v>
      </c>
      <c r="G5287" s="43" t="s">
        <v>59</v>
      </c>
      <c r="H5287" s="43" t="s">
        <v>112</v>
      </c>
      <c r="I5287" s="43" t="s">
        <v>48</v>
      </c>
      <c r="J5287" s="43" t="s">
        <v>48</v>
      </c>
      <c r="K5287" s="43" t="s">
        <v>38645</v>
      </c>
      <c r="L5287" s="43" t="s">
        <v>41124</v>
      </c>
      <c r="M5287" s="43" t="s">
        <v>41125</v>
      </c>
      <c r="N5287" t="e">
        <f>VLOOKUP(B5287,HIS退!B:F,5,FALSE)</f>
        <v>#N/A</v>
      </c>
      <c r="O5287" t="e">
        <f t="shared" si="167"/>
        <v>#N/A</v>
      </c>
      <c r="P5287" s="37" t="e">
        <f>VLOOKUP(C5287,微信退!Q:S,3,FALSE)</f>
        <v>#N/A</v>
      </c>
      <c r="Q5287" t="e">
        <f t="shared" si="168"/>
        <v>#N/A</v>
      </c>
    </row>
    <row r="5288" spans="1:17" hidden="1">
      <c r="A5288" s="56">
        <v>42916.680787037039</v>
      </c>
      <c r="B5288" s="43">
        <v>493067</v>
      </c>
      <c r="C5288" s="43" t="s">
        <v>41127</v>
      </c>
      <c r="D5288" s="43" t="s">
        <v>41126</v>
      </c>
      <c r="F5288" s="44">
        <v>40</v>
      </c>
      <c r="G5288" s="43" t="s">
        <v>34</v>
      </c>
      <c r="H5288" s="43" t="s">
        <v>112</v>
      </c>
      <c r="I5288" s="43" t="s">
        <v>48</v>
      </c>
      <c r="J5288" s="43" t="s">
        <v>48</v>
      </c>
      <c r="K5288" s="43" t="s">
        <v>38645</v>
      </c>
      <c r="L5288" s="43" t="s">
        <v>41128</v>
      </c>
      <c r="M5288" s="43" t="s">
        <v>41129</v>
      </c>
      <c r="N5288" t="e">
        <f>VLOOKUP(B5288,HIS退!B:F,5,FALSE)</f>
        <v>#N/A</v>
      </c>
      <c r="O5288" t="e">
        <f t="shared" si="167"/>
        <v>#N/A</v>
      </c>
      <c r="P5288" s="37" t="e">
        <f>VLOOKUP(C5288,微信退!Q:S,3,FALSE)</f>
        <v>#N/A</v>
      </c>
      <c r="Q5288" t="e">
        <f t="shared" si="168"/>
        <v>#N/A</v>
      </c>
    </row>
    <row r="5289" spans="1:17" hidden="1">
      <c r="A5289" s="56">
        <v>42916.681817129633</v>
      </c>
      <c r="B5289" s="43">
        <v>493118</v>
      </c>
      <c r="C5289" s="43" t="s">
        <v>41130</v>
      </c>
      <c r="D5289" s="43" t="s">
        <v>41122</v>
      </c>
      <c r="F5289" s="44">
        <v>50</v>
      </c>
      <c r="G5289" s="43" t="s">
        <v>59</v>
      </c>
      <c r="H5289" s="43" t="s">
        <v>112</v>
      </c>
      <c r="I5289" s="43" t="s">
        <v>48</v>
      </c>
      <c r="J5289" s="43" t="s">
        <v>48</v>
      </c>
      <c r="K5289" s="43" t="s">
        <v>38645</v>
      </c>
      <c r="L5289" s="43" t="s">
        <v>41131</v>
      </c>
      <c r="M5289" s="43" t="s">
        <v>41132</v>
      </c>
      <c r="N5289" t="e">
        <f>VLOOKUP(B5289,HIS退!B:F,5,FALSE)</f>
        <v>#N/A</v>
      </c>
      <c r="O5289" t="e">
        <f t="shared" si="167"/>
        <v>#N/A</v>
      </c>
      <c r="P5289" s="37" t="e">
        <f>VLOOKUP(C5289,微信退!Q:S,3,FALSE)</f>
        <v>#N/A</v>
      </c>
      <c r="Q5289" t="e">
        <f t="shared" si="168"/>
        <v>#N/A</v>
      </c>
    </row>
    <row r="5290" spans="1:17" hidden="1">
      <c r="A5290" s="56">
        <v>42916.681875000002</v>
      </c>
      <c r="B5290" s="43">
        <v>493117</v>
      </c>
      <c r="C5290" s="43" t="s">
        <v>41133</v>
      </c>
      <c r="D5290" s="43" t="s">
        <v>774</v>
      </c>
      <c r="F5290" s="44">
        <v>2400</v>
      </c>
      <c r="G5290" s="43" t="s">
        <v>34</v>
      </c>
      <c r="H5290" s="43" t="s">
        <v>112</v>
      </c>
      <c r="I5290" s="43" t="s">
        <v>48</v>
      </c>
      <c r="J5290" s="43" t="s">
        <v>48</v>
      </c>
      <c r="K5290" s="43" t="s">
        <v>38645</v>
      </c>
      <c r="L5290" s="43" t="s">
        <v>41134</v>
      </c>
      <c r="M5290" s="43" t="s">
        <v>41135</v>
      </c>
      <c r="N5290" t="e">
        <f>VLOOKUP(B5290,HIS退!B:F,5,FALSE)</f>
        <v>#N/A</v>
      </c>
      <c r="O5290" t="e">
        <f t="shared" si="167"/>
        <v>#N/A</v>
      </c>
      <c r="P5290" s="37" t="e">
        <f>VLOOKUP(C5290,微信退!Q:S,3,FALSE)</f>
        <v>#N/A</v>
      </c>
      <c r="Q5290" t="e">
        <f t="shared" si="168"/>
        <v>#N/A</v>
      </c>
    </row>
    <row r="5291" spans="1:17" hidden="1">
      <c r="A5291" s="56">
        <v>42916.682199074072</v>
      </c>
      <c r="B5291" s="43">
        <v>493147</v>
      </c>
      <c r="C5291" s="43" t="s">
        <v>41136</v>
      </c>
      <c r="D5291" s="43" t="s">
        <v>39846</v>
      </c>
      <c r="F5291" s="44">
        <v>40</v>
      </c>
      <c r="G5291" s="43" t="s">
        <v>59</v>
      </c>
      <c r="H5291" s="43" t="s">
        <v>112</v>
      </c>
      <c r="I5291" s="43" t="s">
        <v>48</v>
      </c>
      <c r="J5291" s="43" t="s">
        <v>48</v>
      </c>
      <c r="K5291" s="43" t="s">
        <v>38645</v>
      </c>
      <c r="L5291" s="43" t="s">
        <v>41137</v>
      </c>
      <c r="M5291" s="43" t="s">
        <v>41138</v>
      </c>
      <c r="N5291" t="e">
        <f>VLOOKUP(B5291,HIS退!B:F,5,FALSE)</f>
        <v>#N/A</v>
      </c>
      <c r="O5291" t="e">
        <f t="shared" si="167"/>
        <v>#N/A</v>
      </c>
      <c r="P5291" s="37" t="e">
        <f>VLOOKUP(C5291,微信退!Q:S,3,FALSE)</f>
        <v>#N/A</v>
      </c>
      <c r="Q5291" t="e">
        <f t="shared" si="168"/>
        <v>#N/A</v>
      </c>
    </row>
    <row r="5292" spans="1:17" hidden="1">
      <c r="A5292" s="56">
        <v>42916.683564814812</v>
      </c>
      <c r="B5292" s="43">
        <v>493202</v>
      </c>
      <c r="C5292" s="43" t="s">
        <v>41140</v>
      </c>
      <c r="D5292" s="43" t="s">
        <v>41139</v>
      </c>
      <c r="F5292" s="44">
        <v>20</v>
      </c>
      <c r="G5292" s="43" t="s">
        <v>59</v>
      </c>
      <c r="H5292" s="43" t="s">
        <v>112</v>
      </c>
      <c r="I5292" s="43" t="s">
        <v>48</v>
      </c>
      <c r="J5292" s="43" t="s">
        <v>48</v>
      </c>
      <c r="K5292" s="43" t="s">
        <v>38645</v>
      </c>
      <c r="L5292" s="43" t="s">
        <v>41141</v>
      </c>
      <c r="M5292" s="43" t="s">
        <v>41142</v>
      </c>
      <c r="N5292" t="e">
        <f>VLOOKUP(B5292,HIS退!B:F,5,FALSE)</f>
        <v>#N/A</v>
      </c>
      <c r="O5292" t="e">
        <f t="shared" si="167"/>
        <v>#N/A</v>
      </c>
      <c r="P5292" s="37" t="e">
        <f>VLOOKUP(C5292,微信退!Q:S,3,FALSE)</f>
        <v>#N/A</v>
      </c>
      <c r="Q5292" t="e">
        <f t="shared" si="168"/>
        <v>#N/A</v>
      </c>
    </row>
    <row r="5293" spans="1:17" hidden="1">
      <c r="A5293" s="56">
        <v>42916.683657407404</v>
      </c>
      <c r="B5293" s="43">
        <v>493198</v>
      </c>
      <c r="C5293" s="43" t="s">
        <v>41144</v>
      </c>
      <c r="D5293" s="43" t="s">
        <v>41143</v>
      </c>
      <c r="F5293" s="44">
        <v>10</v>
      </c>
      <c r="G5293" s="43" t="s">
        <v>34</v>
      </c>
      <c r="H5293" s="43" t="s">
        <v>112</v>
      </c>
      <c r="I5293" s="43" t="s">
        <v>48</v>
      </c>
      <c r="J5293" s="43" t="s">
        <v>48</v>
      </c>
      <c r="K5293" s="43" t="s">
        <v>38645</v>
      </c>
      <c r="L5293" s="43" t="s">
        <v>41145</v>
      </c>
      <c r="M5293" s="43" t="s">
        <v>41146</v>
      </c>
      <c r="N5293" t="e">
        <f>VLOOKUP(B5293,HIS退!B:F,5,FALSE)</f>
        <v>#N/A</v>
      </c>
      <c r="O5293" t="e">
        <f t="shared" si="167"/>
        <v>#N/A</v>
      </c>
      <c r="P5293" s="37" t="e">
        <f>VLOOKUP(C5293,微信退!Q:S,3,FALSE)</f>
        <v>#N/A</v>
      </c>
      <c r="Q5293" t="e">
        <f t="shared" si="168"/>
        <v>#N/A</v>
      </c>
    </row>
    <row r="5294" spans="1:17" hidden="1">
      <c r="A5294" s="56">
        <v>42916.683831018519</v>
      </c>
      <c r="B5294" s="43">
        <v>493210</v>
      </c>
      <c r="C5294" s="43" t="s">
        <v>41148</v>
      </c>
      <c r="D5294" s="43" t="s">
        <v>41147</v>
      </c>
      <c r="F5294" s="44">
        <v>100</v>
      </c>
      <c r="G5294" s="43" t="s">
        <v>34</v>
      </c>
      <c r="H5294" s="43" t="s">
        <v>112</v>
      </c>
      <c r="I5294" s="43" t="s">
        <v>48</v>
      </c>
      <c r="J5294" s="43" t="s">
        <v>48</v>
      </c>
      <c r="K5294" s="43" t="s">
        <v>38645</v>
      </c>
      <c r="L5294" s="43" t="s">
        <v>41149</v>
      </c>
      <c r="M5294" s="43" t="s">
        <v>41150</v>
      </c>
      <c r="N5294" t="e">
        <f>VLOOKUP(B5294,HIS退!B:F,5,FALSE)</f>
        <v>#N/A</v>
      </c>
      <c r="O5294" t="e">
        <f t="shared" si="167"/>
        <v>#N/A</v>
      </c>
      <c r="P5294" s="37" t="e">
        <f>VLOOKUP(C5294,微信退!Q:S,3,FALSE)</f>
        <v>#N/A</v>
      </c>
      <c r="Q5294" t="e">
        <f t="shared" si="168"/>
        <v>#N/A</v>
      </c>
    </row>
    <row r="5295" spans="1:17" hidden="1">
      <c r="A5295" s="56">
        <v>42916.684120370373</v>
      </c>
      <c r="B5295" s="43">
        <v>493221</v>
      </c>
      <c r="C5295" s="43" t="s">
        <v>41152</v>
      </c>
      <c r="D5295" s="43" t="s">
        <v>41151</v>
      </c>
      <c r="F5295" s="44">
        <v>20</v>
      </c>
      <c r="G5295" s="43" t="s">
        <v>59</v>
      </c>
      <c r="H5295" s="43" t="s">
        <v>112</v>
      </c>
      <c r="I5295" s="43" t="s">
        <v>48</v>
      </c>
      <c r="J5295" s="43" t="s">
        <v>48</v>
      </c>
      <c r="K5295" s="43" t="s">
        <v>38645</v>
      </c>
      <c r="L5295" s="43" t="s">
        <v>41153</v>
      </c>
      <c r="M5295" s="43" t="s">
        <v>41154</v>
      </c>
      <c r="N5295" t="e">
        <f>VLOOKUP(B5295,HIS退!B:F,5,FALSE)</f>
        <v>#N/A</v>
      </c>
      <c r="O5295" t="e">
        <f t="shared" si="167"/>
        <v>#N/A</v>
      </c>
      <c r="P5295" s="37" t="e">
        <f>VLOOKUP(C5295,微信退!Q:S,3,FALSE)</f>
        <v>#N/A</v>
      </c>
      <c r="Q5295" t="e">
        <f t="shared" si="168"/>
        <v>#N/A</v>
      </c>
    </row>
    <row r="5296" spans="1:17" hidden="1">
      <c r="A5296" s="56">
        <v>42916.684502314813</v>
      </c>
      <c r="B5296" s="43">
        <v>493228</v>
      </c>
      <c r="C5296" s="43" t="s">
        <v>41156</v>
      </c>
      <c r="D5296" s="43" t="s">
        <v>41155</v>
      </c>
      <c r="F5296" s="44">
        <v>10</v>
      </c>
      <c r="G5296" s="43" t="s">
        <v>34</v>
      </c>
      <c r="H5296" s="43" t="s">
        <v>112</v>
      </c>
      <c r="I5296" s="43" t="s">
        <v>48</v>
      </c>
      <c r="J5296" s="43" t="s">
        <v>48</v>
      </c>
      <c r="K5296" s="43" t="s">
        <v>38645</v>
      </c>
      <c r="L5296" s="43" t="s">
        <v>41157</v>
      </c>
      <c r="M5296" s="43" t="s">
        <v>41158</v>
      </c>
      <c r="N5296" t="e">
        <f>VLOOKUP(B5296,HIS退!B:F,5,FALSE)</f>
        <v>#N/A</v>
      </c>
      <c r="O5296" t="e">
        <f t="shared" si="167"/>
        <v>#N/A</v>
      </c>
      <c r="P5296" s="37" t="e">
        <f>VLOOKUP(C5296,微信退!Q:S,3,FALSE)</f>
        <v>#N/A</v>
      </c>
      <c r="Q5296" t="e">
        <f t="shared" si="168"/>
        <v>#N/A</v>
      </c>
    </row>
    <row r="5297" spans="1:17" hidden="1">
      <c r="A5297" s="56">
        <v>42916.684548611112</v>
      </c>
      <c r="B5297" s="43">
        <v>493234</v>
      </c>
      <c r="C5297" s="43" t="s">
        <v>41160</v>
      </c>
      <c r="D5297" s="43" t="s">
        <v>41159</v>
      </c>
      <c r="F5297" s="44">
        <v>20</v>
      </c>
      <c r="G5297" s="43" t="s">
        <v>59</v>
      </c>
      <c r="H5297" s="43" t="s">
        <v>112</v>
      </c>
      <c r="I5297" s="43" t="s">
        <v>48</v>
      </c>
      <c r="J5297" s="43" t="s">
        <v>48</v>
      </c>
      <c r="K5297" s="43" t="s">
        <v>38645</v>
      </c>
      <c r="L5297" s="43" t="s">
        <v>41161</v>
      </c>
      <c r="M5297" s="43" t="s">
        <v>41162</v>
      </c>
      <c r="N5297" t="e">
        <f>VLOOKUP(B5297,HIS退!B:F,5,FALSE)</f>
        <v>#N/A</v>
      </c>
      <c r="O5297" t="e">
        <f t="shared" si="167"/>
        <v>#N/A</v>
      </c>
      <c r="P5297" s="37" t="e">
        <f>VLOOKUP(C5297,微信退!Q:S,3,FALSE)</f>
        <v>#N/A</v>
      </c>
      <c r="Q5297" t="e">
        <f t="shared" si="168"/>
        <v>#N/A</v>
      </c>
    </row>
    <row r="5298" spans="1:17" hidden="1">
      <c r="A5298" s="56">
        <v>42916.684606481482</v>
      </c>
      <c r="B5298" s="43">
        <v>493226</v>
      </c>
      <c r="C5298" s="43" t="s">
        <v>41164</v>
      </c>
      <c r="D5298" s="43" t="s">
        <v>41163</v>
      </c>
      <c r="F5298" s="44">
        <v>10</v>
      </c>
      <c r="G5298" s="43" t="s">
        <v>34</v>
      </c>
      <c r="H5298" s="43" t="s">
        <v>112</v>
      </c>
      <c r="I5298" s="43" t="s">
        <v>48</v>
      </c>
      <c r="J5298" s="43" t="s">
        <v>48</v>
      </c>
      <c r="K5298" s="43" t="s">
        <v>38645</v>
      </c>
      <c r="L5298" s="43" t="s">
        <v>41165</v>
      </c>
      <c r="M5298" s="43" t="s">
        <v>41166</v>
      </c>
      <c r="N5298" t="e">
        <f>VLOOKUP(B5298,HIS退!B:F,5,FALSE)</f>
        <v>#N/A</v>
      </c>
      <c r="O5298" t="e">
        <f t="shared" si="167"/>
        <v>#N/A</v>
      </c>
      <c r="P5298" s="37" t="e">
        <f>VLOOKUP(C5298,微信退!Q:S,3,FALSE)</f>
        <v>#N/A</v>
      </c>
      <c r="Q5298" t="e">
        <f t="shared" si="168"/>
        <v>#N/A</v>
      </c>
    </row>
    <row r="5299" spans="1:17" hidden="1">
      <c r="A5299" s="56">
        <v>42916.686342592591</v>
      </c>
      <c r="B5299" s="43">
        <v>493299</v>
      </c>
      <c r="C5299" s="43" t="s">
        <v>41167</v>
      </c>
      <c r="D5299" s="43" t="s">
        <v>40932</v>
      </c>
      <c r="F5299" s="44">
        <v>500</v>
      </c>
      <c r="G5299" s="43" t="s">
        <v>34</v>
      </c>
      <c r="H5299" s="43" t="s">
        <v>112</v>
      </c>
      <c r="I5299" s="43" t="s">
        <v>48</v>
      </c>
      <c r="J5299" s="43" t="s">
        <v>48</v>
      </c>
      <c r="K5299" s="43" t="s">
        <v>38645</v>
      </c>
      <c r="L5299" s="43" t="s">
        <v>41168</v>
      </c>
      <c r="M5299" s="43" t="s">
        <v>41169</v>
      </c>
      <c r="N5299" t="e">
        <f>VLOOKUP(B5299,HIS退!B:F,5,FALSE)</f>
        <v>#N/A</v>
      </c>
      <c r="O5299" t="e">
        <f t="shared" si="167"/>
        <v>#N/A</v>
      </c>
      <c r="P5299" s="37" t="e">
        <f>VLOOKUP(C5299,微信退!Q:S,3,FALSE)</f>
        <v>#N/A</v>
      </c>
      <c r="Q5299" t="e">
        <f t="shared" si="168"/>
        <v>#N/A</v>
      </c>
    </row>
    <row r="5300" spans="1:17" hidden="1">
      <c r="A5300" s="56">
        <v>42916.686724537038</v>
      </c>
      <c r="B5300" s="43">
        <v>493322</v>
      </c>
      <c r="C5300" s="43" t="s">
        <v>41171</v>
      </c>
      <c r="D5300" s="43" t="s">
        <v>41170</v>
      </c>
      <c r="F5300" s="44">
        <v>200</v>
      </c>
      <c r="G5300" s="43" t="s">
        <v>59</v>
      </c>
      <c r="H5300" s="43" t="s">
        <v>112</v>
      </c>
      <c r="I5300" s="43" t="s">
        <v>48</v>
      </c>
      <c r="J5300" s="43" t="s">
        <v>48</v>
      </c>
      <c r="K5300" s="43" t="s">
        <v>38645</v>
      </c>
      <c r="L5300" s="43" t="s">
        <v>41172</v>
      </c>
      <c r="M5300" s="43" t="s">
        <v>41173</v>
      </c>
      <c r="N5300" t="e">
        <f>VLOOKUP(B5300,HIS退!B:F,5,FALSE)</f>
        <v>#N/A</v>
      </c>
      <c r="O5300" t="e">
        <f t="shared" si="167"/>
        <v>#N/A</v>
      </c>
      <c r="P5300" s="37" t="e">
        <f>VLOOKUP(C5300,微信退!Q:S,3,FALSE)</f>
        <v>#N/A</v>
      </c>
      <c r="Q5300" t="e">
        <f t="shared" si="168"/>
        <v>#N/A</v>
      </c>
    </row>
    <row r="5301" spans="1:17" hidden="1">
      <c r="A5301" s="56">
        <v>42916.686805555553</v>
      </c>
      <c r="B5301" s="43">
        <v>493335</v>
      </c>
      <c r="C5301" s="43" t="s">
        <v>41175</v>
      </c>
      <c r="D5301" s="43" t="s">
        <v>41174</v>
      </c>
      <c r="F5301" s="44">
        <v>200</v>
      </c>
      <c r="G5301" s="43" t="s">
        <v>59</v>
      </c>
      <c r="H5301" s="43" t="s">
        <v>112</v>
      </c>
      <c r="I5301" s="43" t="s">
        <v>48</v>
      </c>
      <c r="J5301" s="43" t="s">
        <v>48</v>
      </c>
      <c r="K5301" s="43" t="s">
        <v>38645</v>
      </c>
      <c r="L5301" s="43" t="s">
        <v>41176</v>
      </c>
      <c r="M5301" s="43" t="s">
        <v>41177</v>
      </c>
      <c r="N5301" t="e">
        <f>VLOOKUP(B5301,HIS退!B:F,5,FALSE)</f>
        <v>#N/A</v>
      </c>
      <c r="O5301" t="e">
        <f t="shared" si="167"/>
        <v>#N/A</v>
      </c>
      <c r="P5301" s="37" t="e">
        <f>VLOOKUP(C5301,微信退!Q:S,3,FALSE)</f>
        <v>#N/A</v>
      </c>
      <c r="Q5301" t="e">
        <f t="shared" si="168"/>
        <v>#N/A</v>
      </c>
    </row>
    <row r="5302" spans="1:17" hidden="1">
      <c r="A5302" s="56">
        <v>42916.687592592592</v>
      </c>
      <c r="B5302" s="43">
        <v>493347</v>
      </c>
      <c r="C5302" s="43" t="s">
        <v>41178</v>
      </c>
      <c r="D5302" s="43" t="s">
        <v>38594</v>
      </c>
      <c r="F5302" s="44">
        <v>50</v>
      </c>
      <c r="G5302" s="43" t="s">
        <v>34</v>
      </c>
      <c r="H5302" s="43" t="s">
        <v>112</v>
      </c>
      <c r="I5302" s="43" t="s">
        <v>48</v>
      </c>
      <c r="J5302" s="43" t="s">
        <v>48</v>
      </c>
      <c r="K5302" s="43" t="s">
        <v>38645</v>
      </c>
      <c r="L5302" s="43" t="s">
        <v>41179</v>
      </c>
      <c r="M5302" s="43" t="s">
        <v>41180</v>
      </c>
      <c r="N5302" t="e">
        <f>VLOOKUP(B5302,HIS退!B:F,5,FALSE)</f>
        <v>#N/A</v>
      </c>
      <c r="O5302" t="e">
        <f t="shared" si="167"/>
        <v>#N/A</v>
      </c>
      <c r="P5302" s="37" t="e">
        <f>VLOOKUP(C5302,微信退!Q:S,3,FALSE)</f>
        <v>#N/A</v>
      </c>
      <c r="Q5302" t="e">
        <f t="shared" si="168"/>
        <v>#N/A</v>
      </c>
    </row>
    <row r="5303" spans="1:17" hidden="1">
      <c r="A5303" s="56">
        <v>42916.687881944446</v>
      </c>
      <c r="B5303" s="43">
        <v>493364</v>
      </c>
      <c r="C5303" s="43" t="s">
        <v>41182</v>
      </c>
      <c r="D5303" s="43" t="s">
        <v>41181</v>
      </c>
      <c r="F5303" s="44">
        <v>300</v>
      </c>
      <c r="G5303" s="43" t="s">
        <v>59</v>
      </c>
      <c r="H5303" s="43" t="s">
        <v>112</v>
      </c>
      <c r="I5303" s="43" t="s">
        <v>48</v>
      </c>
      <c r="J5303" s="43" t="s">
        <v>48</v>
      </c>
      <c r="K5303" s="43" t="s">
        <v>38645</v>
      </c>
      <c r="L5303" s="43" t="s">
        <v>41183</v>
      </c>
      <c r="M5303" s="43" t="s">
        <v>41184</v>
      </c>
      <c r="N5303" t="e">
        <f>VLOOKUP(B5303,HIS退!B:F,5,FALSE)</f>
        <v>#N/A</v>
      </c>
      <c r="O5303" t="e">
        <f t="shared" si="167"/>
        <v>#N/A</v>
      </c>
      <c r="P5303" s="37" t="e">
        <f>VLOOKUP(C5303,微信退!Q:S,3,FALSE)</f>
        <v>#N/A</v>
      </c>
      <c r="Q5303" t="e">
        <f t="shared" si="168"/>
        <v>#N/A</v>
      </c>
    </row>
    <row r="5304" spans="1:17" hidden="1">
      <c r="A5304" s="56">
        <v>42916.687951388885</v>
      </c>
      <c r="B5304" s="43">
        <v>493357</v>
      </c>
      <c r="C5304" s="43" t="s">
        <v>41185</v>
      </c>
      <c r="D5304" s="43" t="s">
        <v>28724</v>
      </c>
      <c r="F5304" s="44">
        <v>100</v>
      </c>
      <c r="G5304" s="43" t="s">
        <v>59</v>
      </c>
      <c r="H5304" s="43" t="s">
        <v>112</v>
      </c>
      <c r="I5304" s="43" t="s">
        <v>48</v>
      </c>
      <c r="J5304" s="43" t="s">
        <v>48</v>
      </c>
      <c r="K5304" s="43" t="s">
        <v>38645</v>
      </c>
      <c r="L5304" s="43" t="s">
        <v>41186</v>
      </c>
      <c r="M5304" s="43" t="s">
        <v>41187</v>
      </c>
      <c r="N5304" t="e">
        <f>VLOOKUP(B5304,HIS退!B:F,5,FALSE)</f>
        <v>#N/A</v>
      </c>
      <c r="O5304" t="e">
        <f t="shared" si="167"/>
        <v>#N/A</v>
      </c>
      <c r="P5304" s="37" t="e">
        <f>VLOOKUP(C5304,微信退!Q:S,3,FALSE)</f>
        <v>#N/A</v>
      </c>
      <c r="Q5304" t="e">
        <f t="shared" si="168"/>
        <v>#N/A</v>
      </c>
    </row>
    <row r="5305" spans="1:17" hidden="1">
      <c r="A5305" s="56">
        <v>42916.688159722224</v>
      </c>
      <c r="B5305" s="43">
        <v>493366</v>
      </c>
      <c r="C5305" s="43" t="s">
        <v>41189</v>
      </c>
      <c r="D5305" s="43" t="s">
        <v>41188</v>
      </c>
      <c r="F5305" s="44">
        <v>50</v>
      </c>
      <c r="G5305" s="43" t="s">
        <v>59</v>
      </c>
      <c r="H5305" s="43" t="s">
        <v>112</v>
      </c>
      <c r="I5305" s="43" t="s">
        <v>48</v>
      </c>
      <c r="J5305" s="43" t="s">
        <v>48</v>
      </c>
      <c r="K5305" s="43" t="s">
        <v>38645</v>
      </c>
      <c r="L5305" s="43" t="s">
        <v>41190</v>
      </c>
      <c r="M5305" s="43" t="s">
        <v>41191</v>
      </c>
      <c r="N5305" t="e">
        <f>VLOOKUP(B5305,HIS退!B:F,5,FALSE)</f>
        <v>#N/A</v>
      </c>
      <c r="O5305" t="e">
        <f t="shared" si="167"/>
        <v>#N/A</v>
      </c>
      <c r="P5305" s="37" t="e">
        <f>VLOOKUP(C5305,微信退!Q:S,3,FALSE)</f>
        <v>#N/A</v>
      </c>
      <c r="Q5305" t="e">
        <f t="shared" si="168"/>
        <v>#N/A</v>
      </c>
    </row>
    <row r="5306" spans="1:17" hidden="1">
      <c r="A5306" s="56">
        <v>42916.689328703702</v>
      </c>
      <c r="B5306" s="43">
        <v>493409</v>
      </c>
      <c r="C5306" s="43" t="s">
        <v>41192</v>
      </c>
      <c r="D5306" s="43" t="s">
        <v>38617</v>
      </c>
      <c r="F5306" s="44">
        <v>20</v>
      </c>
      <c r="G5306" s="43" t="s">
        <v>34</v>
      </c>
      <c r="H5306" s="43" t="s">
        <v>112</v>
      </c>
      <c r="I5306" s="43" t="s">
        <v>48</v>
      </c>
      <c r="J5306" s="43" t="s">
        <v>48</v>
      </c>
      <c r="K5306" s="43" t="s">
        <v>38645</v>
      </c>
      <c r="L5306" s="43" t="s">
        <v>41193</v>
      </c>
      <c r="M5306" s="43" t="s">
        <v>41194</v>
      </c>
      <c r="N5306" t="e">
        <f>VLOOKUP(B5306,HIS退!B:F,5,FALSE)</f>
        <v>#N/A</v>
      </c>
      <c r="O5306" t="e">
        <f t="shared" si="167"/>
        <v>#N/A</v>
      </c>
      <c r="P5306" s="37" t="e">
        <f>VLOOKUP(C5306,微信退!Q:S,3,FALSE)</f>
        <v>#N/A</v>
      </c>
      <c r="Q5306" t="e">
        <f t="shared" si="168"/>
        <v>#N/A</v>
      </c>
    </row>
    <row r="5307" spans="1:17" hidden="1">
      <c r="A5307" s="56">
        <v>42916.690381944441</v>
      </c>
      <c r="B5307" s="43">
        <v>493443</v>
      </c>
      <c r="C5307" s="43" t="s">
        <v>41196</v>
      </c>
      <c r="D5307" s="43" t="s">
        <v>41195</v>
      </c>
      <c r="F5307" s="44">
        <v>8</v>
      </c>
      <c r="G5307" s="43" t="s">
        <v>59</v>
      </c>
      <c r="H5307" s="43" t="s">
        <v>112</v>
      </c>
      <c r="I5307" s="43" t="s">
        <v>48</v>
      </c>
      <c r="J5307" s="43" t="s">
        <v>48</v>
      </c>
      <c r="K5307" s="43" t="s">
        <v>38645</v>
      </c>
      <c r="L5307" s="43" t="s">
        <v>41197</v>
      </c>
      <c r="M5307" s="43" t="s">
        <v>41198</v>
      </c>
      <c r="N5307" t="e">
        <f>VLOOKUP(B5307,HIS退!B:F,5,FALSE)</f>
        <v>#N/A</v>
      </c>
      <c r="O5307" t="e">
        <f t="shared" si="167"/>
        <v>#N/A</v>
      </c>
      <c r="P5307" s="37" t="e">
        <f>VLOOKUP(C5307,微信退!Q:S,3,FALSE)</f>
        <v>#N/A</v>
      </c>
      <c r="Q5307" t="e">
        <f t="shared" si="168"/>
        <v>#N/A</v>
      </c>
    </row>
    <row r="5308" spans="1:17" hidden="1">
      <c r="A5308" s="56">
        <v>42916.693530092591</v>
      </c>
      <c r="B5308" s="43">
        <v>493528</v>
      </c>
      <c r="C5308" s="43" t="s">
        <v>41200</v>
      </c>
      <c r="D5308" s="43" t="s">
        <v>41199</v>
      </c>
      <c r="F5308" s="44">
        <v>200</v>
      </c>
      <c r="G5308" s="43" t="s">
        <v>59</v>
      </c>
      <c r="H5308" s="43" t="s">
        <v>112</v>
      </c>
      <c r="I5308" s="43" t="s">
        <v>48</v>
      </c>
      <c r="J5308" s="43" t="s">
        <v>48</v>
      </c>
      <c r="K5308" s="43" t="s">
        <v>38645</v>
      </c>
      <c r="L5308" s="43" t="s">
        <v>41201</v>
      </c>
      <c r="M5308" s="43" t="s">
        <v>41202</v>
      </c>
      <c r="N5308" t="e">
        <f>VLOOKUP(B5308,HIS退!B:F,5,FALSE)</f>
        <v>#N/A</v>
      </c>
      <c r="O5308" t="e">
        <f t="shared" si="167"/>
        <v>#N/A</v>
      </c>
      <c r="P5308" s="37" t="e">
        <f>VLOOKUP(C5308,微信退!Q:S,3,FALSE)</f>
        <v>#N/A</v>
      </c>
      <c r="Q5308" t="e">
        <f t="shared" si="168"/>
        <v>#N/A</v>
      </c>
    </row>
    <row r="5309" spans="1:17" hidden="1">
      <c r="A5309" s="56">
        <v>42916.694039351853</v>
      </c>
      <c r="B5309" s="43">
        <v>493550</v>
      </c>
      <c r="C5309" s="43" t="s">
        <v>41204</v>
      </c>
      <c r="D5309" s="43" t="s">
        <v>41203</v>
      </c>
      <c r="F5309" s="44">
        <v>42</v>
      </c>
      <c r="G5309" s="43" t="s">
        <v>34</v>
      </c>
      <c r="H5309" s="43" t="s">
        <v>112</v>
      </c>
      <c r="I5309" s="43" t="s">
        <v>48</v>
      </c>
      <c r="J5309" s="43" t="s">
        <v>48</v>
      </c>
      <c r="K5309" s="43" t="s">
        <v>38645</v>
      </c>
      <c r="L5309" s="43" t="s">
        <v>41205</v>
      </c>
      <c r="M5309" s="43" t="s">
        <v>41206</v>
      </c>
      <c r="N5309" t="e">
        <f>VLOOKUP(B5309,HIS退!B:F,5,FALSE)</f>
        <v>#N/A</v>
      </c>
      <c r="O5309" t="e">
        <f t="shared" si="167"/>
        <v>#N/A</v>
      </c>
      <c r="P5309" s="37" t="e">
        <f>VLOOKUP(C5309,微信退!Q:S,3,FALSE)</f>
        <v>#N/A</v>
      </c>
      <c r="Q5309" t="e">
        <f t="shared" si="168"/>
        <v>#N/A</v>
      </c>
    </row>
    <row r="5310" spans="1:17" hidden="1">
      <c r="A5310" s="56">
        <v>42916.694351851853</v>
      </c>
      <c r="B5310" s="43">
        <v>493556</v>
      </c>
      <c r="C5310" s="43" t="s">
        <v>41207</v>
      </c>
      <c r="D5310" s="43" t="s">
        <v>39900</v>
      </c>
      <c r="F5310" s="44">
        <v>10</v>
      </c>
      <c r="G5310" s="43" t="s">
        <v>59</v>
      </c>
      <c r="H5310" s="43" t="s">
        <v>112</v>
      </c>
      <c r="I5310" s="43" t="s">
        <v>48</v>
      </c>
      <c r="J5310" s="43" t="s">
        <v>48</v>
      </c>
      <c r="K5310" s="43" t="s">
        <v>38645</v>
      </c>
      <c r="L5310" s="43" t="s">
        <v>41208</v>
      </c>
      <c r="M5310" s="43" t="s">
        <v>41209</v>
      </c>
      <c r="N5310" t="e">
        <f>VLOOKUP(B5310,HIS退!B:F,5,FALSE)</f>
        <v>#N/A</v>
      </c>
      <c r="O5310" t="e">
        <f t="shared" si="167"/>
        <v>#N/A</v>
      </c>
      <c r="P5310" s="37" t="e">
        <f>VLOOKUP(C5310,微信退!Q:S,3,FALSE)</f>
        <v>#N/A</v>
      </c>
      <c r="Q5310" t="e">
        <f t="shared" si="168"/>
        <v>#N/A</v>
      </c>
    </row>
    <row r="5311" spans="1:17" hidden="1">
      <c r="A5311" s="56">
        <v>42916.694675925923</v>
      </c>
      <c r="B5311" s="43">
        <v>493568</v>
      </c>
      <c r="C5311" s="43" t="s">
        <v>41211</v>
      </c>
      <c r="D5311" s="43" t="s">
        <v>41210</v>
      </c>
      <c r="F5311" s="44">
        <v>100</v>
      </c>
      <c r="G5311" s="43" t="s">
        <v>34</v>
      </c>
      <c r="H5311" s="43" t="s">
        <v>112</v>
      </c>
      <c r="I5311" s="43" t="s">
        <v>48</v>
      </c>
      <c r="J5311" s="43" t="s">
        <v>48</v>
      </c>
      <c r="K5311" s="43" t="s">
        <v>38645</v>
      </c>
      <c r="L5311" s="43" t="s">
        <v>41212</v>
      </c>
      <c r="M5311" s="43" t="s">
        <v>41213</v>
      </c>
      <c r="N5311" t="e">
        <f>VLOOKUP(B5311,HIS退!B:F,5,FALSE)</f>
        <v>#N/A</v>
      </c>
      <c r="O5311" t="e">
        <f t="shared" si="167"/>
        <v>#N/A</v>
      </c>
      <c r="P5311" s="37" t="e">
        <f>VLOOKUP(C5311,微信退!Q:S,3,FALSE)</f>
        <v>#N/A</v>
      </c>
      <c r="Q5311" t="e">
        <f t="shared" si="168"/>
        <v>#N/A</v>
      </c>
    </row>
    <row r="5312" spans="1:17" hidden="1">
      <c r="A5312" s="56">
        <v>42916.694768518515</v>
      </c>
      <c r="B5312" s="43">
        <v>493583</v>
      </c>
      <c r="C5312" s="43" t="s">
        <v>41214</v>
      </c>
      <c r="D5312" s="43" t="s">
        <v>41070</v>
      </c>
      <c r="F5312" s="44">
        <v>240</v>
      </c>
      <c r="G5312" s="43" t="s">
        <v>59</v>
      </c>
      <c r="H5312" s="43" t="s">
        <v>112</v>
      </c>
      <c r="I5312" s="43" t="s">
        <v>48</v>
      </c>
      <c r="J5312" s="43" t="s">
        <v>48</v>
      </c>
      <c r="K5312" s="43" t="s">
        <v>38645</v>
      </c>
      <c r="L5312" s="43" t="s">
        <v>41215</v>
      </c>
      <c r="M5312" s="43" t="s">
        <v>41216</v>
      </c>
      <c r="N5312" t="e">
        <f>VLOOKUP(B5312,HIS退!B:F,5,FALSE)</f>
        <v>#N/A</v>
      </c>
      <c r="O5312" t="e">
        <f t="shared" si="167"/>
        <v>#N/A</v>
      </c>
      <c r="P5312" s="37" t="e">
        <f>VLOOKUP(C5312,微信退!Q:S,3,FALSE)</f>
        <v>#N/A</v>
      </c>
      <c r="Q5312" t="e">
        <f t="shared" si="168"/>
        <v>#N/A</v>
      </c>
    </row>
    <row r="5313" spans="1:17" hidden="1">
      <c r="A5313" s="56">
        <v>42916.694872685184</v>
      </c>
      <c r="B5313" s="43">
        <v>493578</v>
      </c>
      <c r="C5313" s="43" t="s">
        <v>41218</v>
      </c>
      <c r="D5313" s="43" t="s">
        <v>41217</v>
      </c>
      <c r="F5313" s="44">
        <v>20</v>
      </c>
      <c r="G5313" s="43" t="s">
        <v>59</v>
      </c>
      <c r="H5313" s="43" t="s">
        <v>112</v>
      </c>
      <c r="I5313" s="43" t="s">
        <v>48</v>
      </c>
      <c r="J5313" s="43" t="s">
        <v>48</v>
      </c>
      <c r="K5313" s="43" t="s">
        <v>38645</v>
      </c>
      <c r="L5313" s="43" t="s">
        <v>41219</v>
      </c>
      <c r="M5313" s="43" t="s">
        <v>41220</v>
      </c>
      <c r="N5313" t="e">
        <f>VLOOKUP(B5313,HIS退!B:F,5,FALSE)</f>
        <v>#N/A</v>
      </c>
      <c r="O5313" t="e">
        <f t="shared" si="167"/>
        <v>#N/A</v>
      </c>
      <c r="P5313" s="37" t="e">
        <f>VLOOKUP(C5313,微信退!Q:S,3,FALSE)</f>
        <v>#N/A</v>
      </c>
      <c r="Q5313" t="e">
        <f t="shared" si="168"/>
        <v>#N/A</v>
      </c>
    </row>
    <row r="5314" spans="1:17" hidden="1">
      <c r="A5314" s="56">
        <v>42916.694930555554</v>
      </c>
      <c r="B5314" s="43">
        <v>493576</v>
      </c>
      <c r="C5314" s="43" t="s">
        <v>41222</v>
      </c>
      <c r="D5314" s="43" t="s">
        <v>41221</v>
      </c>
      <c r="F5314" s="44">
        <v>800</v>
      </c>
      <c r="G5314" s="43" t="s">
        <v>34</v>
      </c>
      <c r="H5314" s="43" t="s">
        <v>112</v>
      </c>
      <c r="I5314" s="43" t="s">
        <v>48</v>
      </c>
      <c r="J5314" s="43" t="s">
        <v>48</v>
      </c>
      <c r="K5314" s="43" t="s">
        <v>38645</v>
      </c>
      <c r="L5314" s="43" t="s">
        <v>41223</v>
      </c>
      <c r="M5314" s="43" t="s">
        <v>41224</v>
      </c>
      <c r="N5314" t="e">
        <f>VLOOKUP(B5314,HIS退!B:F,5,FALSE)</f>
        <v>#N/A</v>
      </c>
      <c r="O5314" t="e">
        <f t="shared" si="167"/>
        <v>#N/A</v>
      </c>
      <c r="P5314" s="37" t="e">
        <f>VLOOKUP(C5314,微信退!Q:S,3,FALSE)</f>
        <v>#N/A</v>
      </c>
      <c r="Q5314" t="e">
        <f t="shared" si="168"/>
        <v>#N/A</v>
      </c>
    </row>
    <row r="5315" spans="1:17" hidden="1">
      <c r="A5315" s="56">
        <v>42916.695810185185</v>
      </c>
      <c r="B5315" s="43">
        <v>493602</v>
      </c>
      <c r="C5315" s="43" t="s">
        <v>41226</v>
      </c>
      <c r="D5315" s="43" t="s">
        <v>41225</v>
      </c>
      <c r="F5315" s="44">
        <v>20</v>
      </c>
      <c r="G5315" s="43" t="s">
        <v>34</v>
      </c>
      <c r="H5315" s="43" t="s">
        <v>112</v>
      </c>
      <c r="I5315" s="43" t="s">
        <v>48</v>
      </c>
      <c r="J5315" s="43" t="s">
        <v>48</v>
      </c>
      <c r="K5315" s="43" t="s">
        <v>38645</v>
      </c>
      <c r="L5315" s="43" t="s">
        <v>41227</v>
      </c>
      <c r="M5315" s="43" t="s">
        <v>41228</v>
      </c>
      <c r="N5315" t="e">
        <f>VLOOKUP(B5315,HIS退!B:F,5,FALSE)</f>
        <v>#N/A</v>
      </c>
      <c r="O5315" t="e">
        <f t="shared" si="167"/>
        <v>#N/A</v>
      </c>
      <c r="P5315" s="37" t="e">
        <f>VLOOKUP(C5315,微信退!Q:S,3,FALSE)</f>
        <v>#N/A</v>
      </c>
      <c r="Q5315" t="e">
        <f t="shared" si="168"/>
        <v>#N/A</v>
      </c>
    </row>
    <row r="5316" spans="1:17" hidden="1">
      <c r="A5316" s="56">
        <v>42916.695810185185</v>
      </c>
      <c r="B5316" s="43">
        <v>493600</v>
      </c>
      <c r="C5316" s="43" t="s">
        <v>41230</v>
      </c>
      <c r="D5316" s="43" t="s">
        <v>41229</v>
      </c>
      <c r="F5316" s="44">
        <v>50</v>
      </c>
      <c r="G5316" s="43" t="s">
        <v>59</v>
      </c>
      <c r="H5316" s="43" t="s">
        <v>112</v>
      </c>
      <c r="I5316" s="43" t="s">
        <v>48</v>
      </c>
      <c r="J5316" s="43" t="s">
        <v>48</v>
      </c>
      <c r="K5316" s="43" t="s">
        <v>38645</v>
      </c>
      <c r="L5316" s="43" t="s">
        <v>41231</v>
      </c>
      <c r="M5316" s="43" t="s">
        <v>41232</v>
      </c>
      <c r="N5316" t="e">
        <f>VLOOKUP(B5316,HIS退!B:F,5,FALSE)</f>
        <v>#N/A</v>
      </c>
      <c r="O5316" t="e">
        <f t="shared" si="167"/>
        <v>#N/A</v>
      </c>
      <c r="P5316" s="37" t="e">
        <f>VLOOKUP(C5316,微信退!Q:S,3,FALSE)</f>
        <v>#N/A</v>
      </c>
      <c r="Q5316" t="e">
        <f t="shared" si="168"/>
        <v>#N/A</v>
      </c>
    </row>
    <row r="5317" spans="1:17" hidden="1">
      <c r="A5317" s="56">
        <v>42916.697152777779</v>
      </c>
      <c r="B5317" s="43">
        <v>493644</v>
      </c>
      <c r="C5317" s="43" t="s">
        <v>41233</v>
      </c>
      <c r="D5317" s="43" t="s">
        <v>39835</v>
      </c>
      <c r="F5317" s="44">
        <v>20</v>
      </c>
      <c r="G5317" s="43" t="s">
        <v>59</v>
      </c>
      <c r="H5317" s="43" t="s">
        <v>112</v>
      </c>
      <c r="I5317" s="43" t="s">
        <v>48</v>
      </c>
      <c r="J5317" s="43" t="s">
        <v>48</v>
      </c>
      <c r="K5317" s="43" t="s">
        <v>38645</v>
      </c>
      <c r="L5317" s="43" t="s">
        <v>41234</v>
      </c>
      <c r="M5317" s="43" t="s">
        <v>41235</v>
      </c>
      <c r="N5317" t="e">
        <f>VLOOKUP(B5317,HIS退!B:F,5,FALSE)</f>
        <v>#N/A</v>
      </c>
      <c r="O5317" t="e">
        <f t="shared" si="167"/>
        <v>#N/A</v>
      </c>
      <c r="P5317" s="37" t="e">
        <f>VLOOKUP(C5317,微信退!Q:S,3,FALSE)</f>
        <v>#N/A</v>
      </c>
      <c r="Q5317" t="e">
        <f t="shared" si="168"/>
        <v>#N/A</v>
      </c>
    </row>
    <row r="5318" spans="1:17" hidden="1">
      <c r="A5318" s="56">
        <v>42916.697824074072</v>
      </c>
      <c r="B5318" s="43">
        <v>493683</v>
      </c>
      <c r="C5318" s="43" t="s">
        <v>41237</v>
      </c>
      <c r="D5318" s="43" t="s">
        <v>41236</v>
      </c>
      <c r="F5318" s="44">
        <v>150</v>
      </c>
      <c r="G5318" s="43" t="s">
        <v>34</v>
      </c>
      <c r="H5318" s="43" t="s">
        <v>112</v>
      </c>
      <c r="I5318" s="43" t="s">
        <v>48</v>
      </c>
      <c r="J5318" s="43" t="s">
        <v>48</v>
      </c>
      <c r="K5318" s="43" t="s">
        <v>38645</v>
      </c>
      <c r="L5318" s="43" t="s">
        <v>41238</v>
      </c>
      <c r="M5318" s="43" t="s">
        <v>41239</v>
      </c>
      <c r="N5318" t="e">
        <f>VLOOKUP(B5318,HIS退!B:F,5,FALSE)</f>
        <v>#N/A</v>
      </c>
      <c r="O5318" t="e">
        <f t="shared" si="167"/>
        <v>#N/A</v>
      </c>
      <c r="P5318" s="37" t="e">
        <f>VLOOKUP(C5318,微信退!Q:S,3,FALSE)</f>
        <v>#N/A</v>
      </c>
      <c r="Q5318" t="e">
        <f t="shared" si="168"/>
        <v>#N/A</v>
      </c>
    </row>
    <row r="5319" spans="1:17" hidden="1">
      <c r="A5319" s="56">
        <v>42916.698078703703</v>
      </c>
      <c r="B5319" s="43">
        <v>493687</v>
      </c>
      <c r="C5319" s="43" t="s">
        <v>41241</v>
      </c>
      <c r="D5319" s="43" t="s">
        <v>41240</v>
      </c>
      <c r="F5319" s="44">
        <v>10</v>
      </c>
      <c r="G5319" s="43" t="s">
        <v>59</v>
      </c>
      <c r="H5319" s="43" t="s">
        <v>112</v>
      </c>
      <c r="I5319" s="43" t="s">
        <v>48</v>
      </c>
      <c r="J5319" s="43" t="s">
        <v>48</v>
      </c>
      <c r="K5319" s="43" t="s">
        <v>38645</v>
      </c>
      <c r="L5319" s="43" t="s">
        <v>41242</v>
      </c>
      <c r="M5319" s="43" t="s">
        <v>41243</v>
      </c>
      <c r="N5319" t="e">
        <f>VLOOKUP(B5319,HIS退!B:F,5,FALSE)</f>
        <v>#N/A</v>
      </c>
      <c r="O5319" t="e">
        <f t="shared" si="167"/>
        <v>#N/A</v>
      </c>
      <c r="P5319" s="37" t="e">
        <f>VLOOKUP(C5319,微信退!Q:S,3,FALSE)</f>
        <v>#N/A</v>
      </c>
      <c r="Q5319" t="e">
        <f t="shared" si="168"/>
        <v>#N/A</v>
      </c>
    </row>
    <row r="5320" spans="1:17" hidden="1">
      <c r="A5320" s="56">
        <v>42916.700057870374</v>
      </c>
      <c r="B5320" s="43">
        <v>493728</v>
      </c>
      <c r="C5320" s="43" t="s">
        <v>41245</v>
      </c>
      <c r="D5320" s="43" t="s">
        <v>41244</v>
      </c>
      <c r="F5320" s="44">
        <v>500</v>
      </c>
      <c r="G5320" s="43" t="s">
        <v>34</v>
      </c>
      <c r="H5320" s="43" t="s">
        <v>112</v>
      </c>
      <c r="I5320" s="43" t="s">
        <v>48</v>
      </c>
      <c r="J5320" s="43" t="s">
        <v>48</v>
      </c>
      <c r="K5320" s="43" t="s">
        <v>38645</v>
      </c>
      <c r="L5320" s="43" t="s">
        <v>41246</v>
      </c>
      <c r="M5320" s="43" t="s">
        <v>41247</v>
      </c>
      <c r="N5320" t="e">
        <f>VLOOKUP(B5320,HIS退!B:F,5,FALSE)</f>
        <v>#N/A</v>
      </c>
      <c r="O5320" t="e">
        <f t="shared" si="167"/>
        <v>#N/A</v>
      </c>
      <c r="P5320" s="37" t="e">
        <f>VLOOKUP(C5320,微信退!Q:S,3,FALSE)</f>
        <v>#N/A</v>
      </c>
      <c r="Q5320" t="e">
        <f t="shared" si="168"/>
        <v>#N/A</v>
      </c>
    </row>
    <row r="5321" spans="1:17" hidden="1">
      <c r="A5321" s="56">
        <v>42916.701678240737</v>
      </c>
      <c r="B5321" s="43">
        <v>493761</v>
      </c>
      <c r="C5321" s="43" t="s">
        <v>41249</v>
      </c>
      <c r="D5321" s="43" t="s">
        <v>41248</v>
      </c>
      <c r="F5321" s="44">
        <v>220</v>
      </c>
      <c r="G5321" s="43" t="s">
        <v>59</v>
      </c>
      <c r="H5321" s="43" t="s">
        <v>112</v>
      </c>
      <c r="I5321" s="43" t="s">
        <v>48</v>
      </c>
      <c r="J5321" s="43" t="s">
        <v>48</v>
      </c>
      <c r="K5321" s="43" t="s">
        <v>38645</v>
      </c>
      <c r="L5321" s="43" t="s">
        <v>41250</v>
      </c>
      <c r="M5321" s="43" t="s">
        <v>41251</v>
      </c>
      <c r="N5321" t="e">
        <f>VLOOKUP(B5321,HIS退!B:F,5,FALSE)</f>
        <v>#N/A</v>
      </c>
      <c r="O5321" t="e">
        <f t="shared" ref="O5321:O5349" si="169">IF(N5321=F5321*-1,"",1)</f>
        <v>#N/A</v>
      </c>
      <c r="P5321" s="37" t="e">
        <f>VLOOKUP(C5321,微信退!Q:S,3,FALSE)</f>
        <v>#N/A</v>
      </c>
      <c r="Q5321" t="e">
        <f t="shared" ref="Q5321:Q5349" si="170">IF(P5321=F5321,"",1)</f>
        <v>#N/A</v>
      </c>
    </row>
    <row r="5322" spans="1:17" hidden="1">
      <c r="A5322" s="56">
        <v>42916.703726851854</v>
      </c>
      <c r="B5322" s="43">
        <v>493801</v>
      </c>
      <c r="C5322" s="43" t="s">
        <v>41253</v>
      </c>
      <c r="D5322" s="43" t="s">
        <v>41252</v>
      </c>
      <c r="F5322" s="44">
        <v>90</v>
      </c>
      <c r="G5322" s="43" t="s">
        <v>34</v>
      </c>
      <c r="H5322" s="43" t="s">
        <v>112</v>
      </c>
      <c r="I5322" s="43" t="s">
        <v>48</v>
      </c>
      <c r="J5322" s="43" t="s">
        <v>48</v>
      </c>
      <c r="K5322" s="43" t="s">
        <v>38645</v>
      </c>
      <c r="L5322" s="43" t="s">
        <v>41254</v>
      </c>
      <c r="M5322" s="43" t="s">
        <v>41255</v>
      </c>
      <c r="N5322" t="e">
        <f>VLOOKUP(B5322,HIS退!B:F,5,FALSE)</f>
        <v>#N/A</v>
      </c>
      <c r="O5322" t="e">
        <f t="shared" si="169"/>
        <v>#N/A</v>
      </c>
      <c r="P5322" s="37" t="e">
        <f>VLOOKUP(C5322,微信退!Q:S,3,FALSE)</f>
        <v>#N/A</v>
      </c>
      <c r="Q5322" t="e">
        <f t="shared" si="170"/>
        <v>#N/A</v>
      </c>
    </row>
    <row r="5323" spans="1:17" hidden="1">
      <c r="A5323" s="56">
        <v>42916.704444444447</v>
      </c>
      <c r="B5323" s="43">
        <v>493810</v>
      </c>
      <c r="C5323" s="43" t="s">
        <v>41257</v>
      </c>
      <c r="D5323" s="43" t="s">
        <v>41256</v>
      </c>
      <c r="F5323" s="44">
        <v>400</v>
      </c>
      <c r="G5323" s="43" t="s">
        <v>34</v>
      </c>
      <c r="H5323" s="43" t="s">
        <v>112</v>
      </c>
      <c r="I5323" s="43" t="s">
        <v>48</v>
      </c>
      <c r="J5323" s="43" t="s">
        <v>48</v>
      </c>
      <c r="K5323" s="43" t="s">
        <v>38645</v>
      </c>
      <c r="L5323" s="43" t="s">
        <v>41258</v>
      </c>
      <c r="M5323" s="43" t="s">
        <v>41259</v>
      </c>
      <c r="N5323" t="e">
        <f>VLOOKUP(B5323,HIS退!B:F,5,FALSE)</f>
        <v>#N/A</v>
      </c>
      <c r="O5323" t="e">
        <f t="shared" si="169"/>
        <v>#N/A</v>
      </c>
      <c r="P5323" s="37" t="e">
        <f>VLOOKUP(C5323,微信退!Q:S,3,FALSE)</f>
        <v>#N/A</v>
      </c>
      <c r="Q5323" t="e">
        <f t="shared" si="170"/>
        <v>#N/A</v>
      </c>
    </row>
    <row r="5324" spans="1:17" hidden="1">
      <c r="A5324" s="56">
        <v>42916.70516203704</v>
      </c>
      <c r="B5324" s="43">
        <v>493838</v>
      </c>
      <c r="C5324" s="43" t="s">
        <v>41261</v>
      </c>
      <c r="D5324" s="43" t="s">
        <v>41260</v>
      </c>
      <c r="F5324" s="44">
        <v>2</v>
      </c>
      <c r="G5324" s="43" t="s">
        <v>59</v>
      </c>
      <c r="H5324" s="43" t="s">
        <v>112</v>
      </c>
      <c r="I5324" s="43" t="s">
        <v>48</v>
      </c>
      <c r="J5324" s="43" t="s">
        <v>48</v>
      </c>
      <c r="K5324" s="43" t="s">
        <v>38645</v>
      </c>
      <c r="L5324" s="43" t="s">
        <v>41262</v>
      </c>
      <c r="M5324" s="43" t="s">
        <v>41263</v>
      </c>
      <c r="N5324" t="e">
        <f>VLOOKUP(B5324,HIS退!B:F,5,FALSE)</f>
        <v>#N/A</v>
      </c>
      <c r="O5324" t="e">
        <f t="shared" si="169"/>
        <v>#N/A</v>
      </c>
      <c r="P5324" s="37" t="e">
        <f>VLOOKUP(C5324,微信退!Q:S,3,FALSE)</f>
        <v>#N/A</v>
      </c>
      <c r="Q5324" t="e">
        <f t="shared" si="170"/>
        <v>#N/A</v>
      </c>
    </row>
    <row r="5325" spans="1:17" hidden="1">
      <c r="A5325" s="56">
        <v>42916.705243055556</v>
      </c>
      <c r="B5325" s="43">
        <v>493837</v>
      </c>
      <c r="C5325" s="43" t="s">
        <v>41265</v>
      </c>
      <c r="D5325" s="43" t="s">
        <v>41264</v>
      </c>
      <c r="F5325" s="44">
        <v>10</v>
      </c>
      <c r="G5325" s="43" t="s">
        <v>59</v>
      </c>
      <c r="H5325" s="43" t="s">
        <v>112</v>
      </c>
      <c r="I5325" s="43" t="s">
        <v>48</v>
      </c>
      <c r="J5325" s="43" t="s">
        <v>48</v>
      </c>
      <c r="K5325" s="43" t="s">
        <v>38645</v>
      </c>
      <c r="L5325" s="43" t="s">
        <v>41266</v>
      </c>
      <c r="M5325" s="43" t="s">
        <v>41267</v>
      </c>
      <c r="N5325" t="e">
        <f>VLOOKUP(B5325,HIS退!B:F,5,FALSE)</f>
        <v>#N/A</v>
      </c>
      <c r="O5325" t="e">
        <f t="shared" si="169"/>
        <v>#N/A</v>
      </c>
      <c r="P5325" s="37" t="e">
        <f>VLOOKUP(C5325,微信退!Q:S,3,FALSE)</f>
        <v>#N/A</v>
      </c>
      <c r="Q5325" t="e">
        <f t="shared" si="170"/>
        <v>#N/A</v>
      </c>
    </row>
    <row r="5326" spans="1:17" hidden="1">
      <c r="A5326" s="56">
        <v>42916.70548611111</v>
      </c>
      <c r="B5326" s="43">
        <v>493845</v>
      </c>
      <c r="C5326" s="43" t="s">
        <v>41268</v>
      </c>
      <c r="D5326" s="43" t="s">
        <v>38874</v>
      </c>
      <c r="F5326" s="44">
        <v>100</v>
      </c>
      <c r="G5326" s="43" t="s">
        <v>59</v>
      </c>
      <c r="H5326" s="43" t="s">
        <v>112</v>
      </c>
      <c r="I5326" s="43" t="s">
        <v>48</v>
      </c>
      <c r="J5326" s="43" t="s">
        <v>48</v>
      </c>
      <c r="K5326" s="43" t="s">
        <v>38645</v>
      </c>
      <c r="L5326" s="43" t="s">
        <v>41269</v>
      </c>
      <c r="M5326" s="43" t="s">
        <v>41270</v>
      </c>
      <c r="N5326" t="e">
        <f>VLOOKUP(B5326,HIS退!B:F,5,FALSE)</f>
        <v>#N/A</v>
      </c>
      <c r="O5326" t="e">
        <f t="shared" si="169"/>
        <v>#N/A</v>
      </c>
      <c r="P5326" s="37" t="e">
        <f>VLOOKUP(C5326,微信退!Q:S,3,FALSE)</f>
        <v>#N/A</v>
      </c>
      <c r="Q5326" t="e">
        <f t="shared" si="170"/>
        <v>#N/A</v>
      </c>
    </row>
    <row r="5327" spans="1:17" hidden="1">
      <c r="A5327" s="56">
        <v>42916.706608796296</v>
      </c>
      <c r="B5327" s="43">
        <v>493867</v>
      </c>
      <c r="C5327" s="43" t="s">
        <v>41272</v>
      </c>
      <c r="D5327" s="43" t="s">
        <v>41271</v>
      </c>
      <c r="F5327" s="44">
        <v>10</v>
      </c>
      <c r="G5327" s="43" t="s">
        <v>59</v>
      </c>
      <c r="H5327" s="43" t="s">
        <v>112</v>
      </c>
      <c r="I5327" s="43" t="s">
        <v>48</v>
      </c>
      <c r="J5327" s="43" t="s">
        <v>48</v>
      </c>
      <c r="K5327" s="43" t="s">
        <v>38645</v>
      </c>
      <c r="L5327" s="43" t="s">
        <v>41273</v>
      </c>
      <c r="M5327" s="43" t="s">
        <v>41274</v>
      </c>
      <c r="N5327" t="e">
        <f>VLOOKUP(B5327,HIS退!B:F,5,FALSE)</f>
        <v>#N/A</v>
      </c>
      <c r="O5327" t="e">
        <f t="shared" si="169"/>
        <v>#N/A</v>
      </c>
      <c r="P5327" s="37" t="e">
        <f>VLOOKUP(C5327,微信退!Q:S,3,FALSE)</f>
        <v>#N/A</v>
      </c>
      <c r="Q5327" t="e">
        <f t="shared" si="170"/>
        <v>#N/A</v>
      </c>
    </row>
    <row r="5328" spans="1:17" hidden="1">
      <c r="A5328" s="56">
        <v>42916.71025462963</v>
      </c>
      <c r="B5328" s="43">
        <v>493944</v>
      </c>
      <c r="C5328" s="43" t="s">
        <v>41276</v>
      </c>
      <c r="D5328" s="43" t="s">
        <v>41275</v>
      </c>
      <c r="F5328" s="44">
        <v>500</v>
      </c>
      <c r="G5328" s="43" t="s">
        <v>59</v>
      </c>
      <c r="H5328" s="43" t="s">
        <v>112</v>
      </c>
      <c r="I5328" s="43" t="s">
        <v>48</v>
      </c>
      <c r="J5328" s="43" t="s">
        <v>48</v>
      </c>
      <c r="K5328" s="43" t="s">
        <v>38645</v>
      </c>
      <c r="L5328" s="43" t="s">
        <v>41277</v>
      </c>
      <c r="M5328" s="43" t="s">
        <v>41278</v>
      </c>
      <c r="N5328" t="e">
        <f>VLOOKUP(B5328,HIS退!B:F,5,FALSE)</f>
        <v>#N/A</v>
      </c>
      <c r="O5328" t="e">
        <f t="shared" si="169"/>
        <v>#N/A</v>
      </c>
      <c r="P5328" s="37" t="e">
        <f>VLOOKUP(C5328,微信退!Q:S,3,FALSE)</f>
        <v>#N/A</v>
      </c>
      <c r="Q5328" t="e">
        <f t="shared" si="170"/>
        <v>#N/A</v>
      </c>
    </row>
    <row r="5329" spans="1:17" hidden="1">
      <c r="A5329" s="56">
        <v>42916.711064814815</v>
      </c>
      <c r="B5329" s="43">
        <v>493961</v>
      </c>
      <c r="C5329" s="43" t="s">
        <v>41280</v>
      </c>
      <c r="D5329" s="43" t="s">
        <v>41279</v>
      </c>
      <c r="F5329" s="44">
        <v>20</v>
      </c>
      <c r="G5329" s="43" t="s">
        <v>59</v>
      </c>
      <c r="H5329" s="43" t="s">
        <v>112</v>
      </c>
      <c r="I5329" s="43" t="s">
        <v>48</v>
      </c>
      <c r="J5329" s="43" t="s">
        <v>48</v>
      </c>
      <c r="K5329" s="43" t="s">
        <v>38645</v>
      </c>
      <c r="L5329" s="43" t="s">
        <v>41281</v>
      </c>
      <c r="M5329" s="43" t="s">
        <v>41282</v>
      </c>
      <c r="N5329" t="e">
        <f>VLOOKUP(B5329,HIS退!B:F,5,FALSE)</f>
        <v>#N/A</v>
      </c>
      <c r="O5329" t="e">
        <f t="shared" si="169"/>
        <v>#N/A</v>
      </c>
      <c r="P5329" s="37" t="e">
        <f>VLOOKUP(C5329,微信退!Q:S,3,FALSE)</f>
        <v>#N/A</v>
      </c>
      <c r="Q5329" t="e">
        <f t="shared" si="170"/>
        <v>#N/A</v>
      </c>
    </row>
    <row r="5330" spans="1:17" hidden="1">
      <c r="A5330" s="56">
        <v>42916.711446759262</v>
      </c>
      <c r="B5330" s="43">
        <v>493963</v>
      </c>
      <c r="C5330" s="43" t="s">
        <v>41284</v>
      </c>
      <c r="D5330" s="43" t="s">
        <v>41283</v>
      </c>
      <c r="F5330" s="44">
        <v>1000</v>
      </c>
      <c r="G5330" s="43" t="s">
        <v>34</v>
      </c>
      <c r="H5330" s="43" t="s">
        <v>112</v>
      </c>
      <c r="I5330" s="43" t="s">
        <v>48</v>
      </c>
      <c r="J5330" s="43" t="s">
        <v>48</v>
      </c>
      <c r="K5330" s="43" t="s">
        <v>38645</v>
      </c>
      <c r="L5330" s="43" t="s">
        <v>41285</v>
      </c>
      <c r="M5330" s="43" t="s">
        <v>41286</v>
      </c>
      <c r="N5330" t="e">
        <f>VLOOKUP(B5330,HIS退!B:F,5,FALSE)</f>
        <v>#N/A</v>
      </c>
      <c r="O5330" t="e">
        <f t="shared" si="169"/>
        <v>#N/A</v>
      </c>
      <c r="P5330" s="37" t="e">
        <f>VLOOKUP(C5330,微信退!Q:S,3,FALSE)</f>
        <v>#N/A</v>
      </c>
      <c r="Q5330" t="e">
        <f t="shared" si="170"/>
        <v>#N/A</v>
      </c>
    </row>
    <row r="5331" spans="1:17" hidden="1">
      <c r="A5331" s="56">
        <v>42916.711921296293</v>
      </c>
      <c r="B5331" s="43">
        <v>493979</v>
      </c>
      <c r="C5331" s="43" t="s">
        <v>41287</v>
      </c>
      <c r="D5331" s="43" t="s">
        <v>38620</v>
      </c>
      <c r="F5331" s="44">
        <v>350</v>
      </c>
      <c r="G5331" s="43" t="s">
        <v>34</v>
      </c>
      <c r="H5331" s="43" t="s">
        <v>112</v>
      </c>
      <c r="I5331" s="43" t="s">
        <v>48</v>
      </c>
      <c r="J5331" s="43" t="s">
        <v>48</v>
      </c>
      <c r="K5331" s="43" t="s">
        <v>38645</v>
      </c>
      <c r="L5331" s="43" t="s">
        <v>41288</v>
      </c>
      <c r="M5331" s="43" t="s">
        <v>41289</v>
      </c>
      <c r="N5331" t="e">
        <f>VLOOKUP(B5331,HIS退!B:F,5,FALSE)</f>
        <v>#N/A</v>
      </c>
      <c r="O5331" t="e">
        <f t="shared" si="169"/>
        <v>#N/A</v>
      </c>
      <c r="P5331" s="37" t="e">
        <f>VLOOKUP(C5331,微信退!Q:S,3,FALSE)</f>
        <v>#N/A</v>
      </c>
      <c r="Q5331" t="e">
        <f t="shared" si="170"/>
        <v>#N/A</v>
      </c>
    </row>
    <row r="5332" spans="1:17" hidden="1">
      <c r="A5332" s="56">
        <v>42916.712430555555</v>
      </c>
      <c r="B5332" s="43">
        <v>493985</v>
      </c>
      <c r="C5332" s="43" t="s">
        <v>41291</v>
      </c>
      <c r="D5332" s="43" t="s">
        <v>41290</v>
      </c>
      <c r="F5332" s="44">
        <v>30</v>
      </c>
      <c r="G5332" s="43" t="s">
        <v>59</v>
      </c>
      <c r="H5332" s="43" t="s">
        <v>112</v>
      </c>
      <c r="I5332" s="43" t="s">
        <v>48</v>
      </c>
      <c r="J5332" s="43" t="s">
        <v>48</v>
      </c>
      <c r="K5332" s="43" t="s">
        <v>38645</v>
      </c>
      <c r="L5332" s="43" t="s">
        <v>41292</v>
      </c>
      <c r="M5332" s="43" t="s">
        <v>41293</v>
      </c>
      <c r="N5332" t="e">
        <f>VLOOKUP(B5332,HIS退!B:F,5,FALSE)</f>
        <v>#N/A</v>
      </c>
      <c r="O5332" t="e">
        <f t="shared" si="169"/>
        <v>#N/A</v>
      </c>
      <c r="P5332" s="37" t="e">
        <f>VLOOKUP(C5332,微信退!Q:S,3,FALSE)</f>
        <v>#N/A</v>
      </c>
      <c r="Q5332" t="e">
        <f t="shared" si="170"/>
        <v>#N/A</v>
      </c>
    </row>
    <row r="5333" spans="1:17" hidden="1">
      <c r="A5333" s="56">
        <v>42916.714074074072</v>
      </c>
      <c r="B5333" s="43">
        <v>494017</v>
      </c>
      <c r="C5333" s="43" t="s">
        <v>41295</v>
      </c>
      <c r="D5333" s="43" t="s">
        <v>41294</v>
      </c>
      <c r="F5333" s="44">
        <v>200</v>
      </c>
      <c r="G5333" s="43" t="s">
        <v>59</v>
      </c>
      <c r="H5333" s="43" t="s">
        <v>112</v>
      </c>
      <c r="I5333" s="43" t="s">
        <v>48</v>
      </c>
      <c r="J5333" s="43" t="s">
        <v>48</v>
      </c>
      <c r="K5333" s="43" t="s">
        <v>38645</v>
      </c>
      <c r="L5333" s="43" t="s">
        <v>41296</v>
      </c>
      <c r="M5333" s="43" t="s">
        <v>41297</v>
      </c>
      <c r="N5333" t="e">
        <f>VLOOKUP(B5333,HIS退!B:F,5,FALSE)</f>
        <v>#N/A</v>
      </c>
      <c r="O5333" t="e">
        <f t="shared" si="169"/>
        <v>#N/A</v>
      </c>
      <c r="P5333" s="37" t="e">
        <f>VLOOKUP(C5333,微信退!Q:S,3,FALSE)</f>
        <v>#N/A</v>
      </c>
      <c r="Q5333" t="e">
        <f t="shared" si="170"/>
        <v>#N/A</v>
      </c>
    </row>
    <row r="5334" spans="1:17" hidden="1">
      <c r="A5334" s="56">
        <v>42916.718472222223</v>
      </c>
      <c r="B5334" s="43">
        <v>494099</v>
      </c>
      <c r="C5334" s="43" t="s">
        <v>41299</v>
      </c>
      <c r="D5334" s="43" t="s">
        <v>41298</v>
      </c>
      <c r="F5334" s="44">
        <v>200</v>
      </c>
      <c r="G5334" s="43" t="s">
        <v>59</v>
      </c>
      <c r="H5334" s="43" t="s">
        <v>112</v>
      </c>
      <c r="I5334" s="43" t="s">
        <v>48</v>
      </c>
      <c r="J5334" s="43" t="s">
        <v>48</v>
      </c>
      <c r="K5334" s="43" t="s">
        <v>38645</v>
      </c>
      <c r="L5334" s="43" t="s">
        <v>41300</v>
      </c>
      <c r="M5334" s="43" t="s">
        <v>41301</v>
      </c>
      <c r="N5334" t="e">
        <f>VLOOKUP(B5334,HIS退!B:F,5,FALSE)</f>
        <v>#N/A</v>
      </c>
      <c r="O5334" t="e">
        <f t="shared" si="169"/>
        <v>#N/A</v>
      </c>
      <c r="P5334" s="37" t="e">
        <f>VLOOKUP(C5334,微信退!Q:S,3,FALSE)</f>
        <v>#N/A</v>
      </c>
      <c r="Q5334" t="e">
        <f t="shared" si="170"/>
        <v>#N/A</v>
      </c>
    </row>
    <row r="5335" spans="1:17" hidden="1">
      <c r="A5335" s="56">
        <v>42916.723310185182</v>
      </c>
      <c r="B5335" s="43">
        <v>494167</v>
      </c>
      <c r="C5335" s="43" t="s">
        <v>41303</v>
      </c>
      <c r="D5335" s="43" t="s">
        <v>41302</v>
      </c>
      <c r="F5335" s="44">
        <v>300</v>
      </c>
      <c r="G5335" s="43" t="s">
        <v>34</v>
      </c>
      <c r="H5335" s="43" t="s">
        <v>112</v>
      </c>
      <c r="I5335" s="43" t="s">
        <v>48</v>
      </c>
      <c r="J5335" s="43" t="s">
        <v>48</v>
      </c>
      <c r="K5335" s="43" t="s">
        <v>38645</v>
      </c>
      <c r="L5335" s="43" t="s">
        <v>41304</v>
      </c>
      <c r="M5335" s="43" t="s">
        <v>41305</v>
      </c>
      <c r="N5335" t="e">
        <f>VLOOKUP(B5335,HIS退!B:F,5,FALSE)</f>
        <v>#N/A</v>
      </c>
      <c r="O5335" t="e">
        <f t="shared" si="169"/>
        <v>#N/A</v>
      </c>
      <c r="P5335" s="37" t="e">
        <f>VLOOKUP(C5335,微信退!Q:S,3,FALSE)</f>
        <v>#N/A</v>
      </c>
      <c r="Q5335" t="e">
        <f t="shared" si="170"/>
        <v>#N/A</v>
      </c>
    </row>
    <row r="5336" spans="1:17" hidden="1">
      <c r="A5336" s="56">
        <v>42916.723333333335</v>
      </c>
      <c r="B5336" s="43">
        <v>494164</v>
      </c>
      <c r="C5336" s="43" t="s">
        <v>41307</v>
      </c>
      <c r="D5336" s="43" t="s">
        <v>41306</v>
      </c>
      <c r="F5336" s="44">
        <v>10</v>
      </c>
      <c r="G5336" s="43" t="s">
        <v>59</v>
      </c>
      <c r="H5336" s="43" t="s">
        <v>112</v>
      </c>
      <c r="I5336" s="43" t="s">
        <v>48</v>
      </c>
      <c r="J5336" s="43" t="s">
        <v>48</v>
      </c>
      <c r="K5336" s="43" t="s">
        <v>38645</v>
      </c>
      <c r="L5336" s="43" t="s">
        <v>41308</v>
      </c>
      <c r="M5336" s="43" t="s">
        <v>41309</v>
      </c>
      <c r="N5336" t="e">
        <f>VLOOKUP(B5336,HIS退!B:F,5,FALSE)</f>
        <v>#N/A</v>
      </c>
      <c r="O5336" t="e">
        <f t="shared" si="169"/>
        <v>#N/A</v>
      </c>
      <c r="P5336" s="37" t="e">
        <f>VLOOKUP(C5336,微信退!Q:S,3,FALSE)</f>
        <v>#N/A</v>
      </c>
      <c r="Q5336" t="e">
        <f t="shared" si="170"/>
        <v>#N/A</v>
      </c>
    </row>
    <row r="5337" spans="1:17" hidden="1">
      <c r="A5337" s="56">
        <v>42916.726759259262</v>
      </c>
      <c r="B5337" s="43">
        <v>494187</v>
      </c>
      <c r="C5337" s="43" t="s">
        <v>41311</v>
      </c>
      <c r="D5337" s="43" t="s">
        <v>41310</v>
      </c>
      <c r="F5337" s="44">
        <v>90</v>
      </c>
      <c r="G5337" s="43" t="s">
        <v>34</v>
      </c>
      <c r="H5337" s="43" t="s">
        <v>112</v>
      </c>
      <c r="I5337" s="43" t="s">
        <v>48</v>
      </c>
      <c r="J5337" s="43" t="s">
        <v>48</v>
      </c>
      <c r="K5337" s="43" t="s">
        <v>38645</v>
      </c>
      <c r="L5337" s="43" t="s">
        <v>41312</v>
      </c>
      <c r="M5337" s="43" t="s">
        <v>41313</v>
      </c>
      <c r="N5337" t="e">
        <f>VLOOKUP(B5337,HIS退!B:F,5,FALSE)</f>
        <v>#N/A</v>
      </c>
      <c r="O5337" t="e">
        <f t="shared" si="169"/>
        <v>#N/A</v>
      </c>
      <c r="P5337" s="37" t="e">
        <f>VLOOKUP(C5337,微信退!Q:S,3,FALSE)</f>
        <v>#N/A</v>
      </c>
      <c r="Q5337" t="e">
        <f t="shared" si="170"/>
        <v>#N/A</v>
      </c>
    </row>
    <row r="5338" spans="1:17" hidden="1">
      <c r="A5338" s="56">
        <v>42916.727453703701</v>
      </c>
      <c r="B5338" s="43">
        <v>494193</v>
      </c>
      <c r="C5338" s="43" t="s">
        <v>41315</v>
      </c>
      <c r="D5338" s="43" t="s">
        <v>41314</v>
      </c>
      <c r="F5338" s="44">
        <v>170</v>
      </c>
      <c r="G5338" s="43" t="s">
        <v>34</v>
      </c>
      <c r="H5338" s="43" t="s">
        <v>112</v>
      </c>
      <c r="I5338" s="43" t="s">
        <v>48</v>
      </c>
      <c r="J5338" s="43" t="s">
        <v>48</v>
      </c>
      <c r="K5338" s="43" t="s">
        <v>38645</v>
      </c>
      <c r="L5338" s="43" t="s">
        <v>41316</v>
      </c>
      <c r="M5338" s="43" t="s">
        <v>41317</v>
      </c>
      <c r="N5338" t="e">
        <f>VLOOKUP(B5338,HIS退!B:F,5,FALSE)</f>
        <v>#N/A</v>
      </c>
      <c r="O5338" t="e">
        <f t="shared" si="169"/>
        <v>#N/A</v>
      </c>
      <c r="P5338" s="37" t="e">
        <f>VLOOKUP(C5338,微信退!Q:S,3,FALSE)</f>
        <v>#N/A</v>
      </c>
      <c r="Q5338" t="e">
        <f t="shared" si="170"/>
        <v>#N/A</v>
      </c>
    </row>
    <row r="5339" spans="1:17" hidden="1">
      <c r="A5339" s="56">
        <v>42916.740115740744</v>
      </c>
      <c r="B5339" s="43">
        <v>494304</v>
      </c>
      <c r="C5339" s="43" t="s">
        <v>41319</v>
      </c>
      <c r="D5339" s="43" t="s">
        <v>41318</v>
      </c>
      <c r="F5339" s="44">
        <v>100</v>
      </c>
      <c r="G5339" s="43" t="s">
        <v>34</v>
      </c>
      <c r="H5339" s="43" t="s">
        <v>112</v>
      </c>
      <c r="I5339" s="43" t="s">
        <v>48</v>
      </c>
      <c r="J5339" s="43" t="s">
        <v>48</v>
      </c>
      <c r="K5339" s="43" t="s">
        <v>38645</v>
      </c>
      <c r="L5339" s="43" t="s">
        <v>41320</v>
      </c>
      <c r="M5339" s="43" t="s">
        <v>41321</v>
      </c>
      <c r="N5339" t="e">
        <f>VLOOKUP(B5339,HIS退!B:F,5,FALSE)</f>
        <v>#N/A</v>
      </c>
      <c r="O5339" t="e">
        <f t="shared" si="169"/>
        <v>#N/A</v>
      </c>
      <c r="P5339" s="37" t="e">
        <f>VLOOKUP(C5339,微信退!Q:S,3,FALSE)</f>
        <v>#N/A</v>
      </c>
      <c r="Q5339" t="e">
        <f t="shared" si="170"/>
        <v>#N/A</v>
      </c>
    </row>
    <row r="5340" spans="1:17" hidden="1">
      <c r="A5340" s="56">
        <v>42916.743032407408</v>
      </c>
      <c r="B5340" s="43">
        <v>494321</v>
      </c>
      <c r="C5340" s="43" t="s">
        <v>41323</v>
      </c>
      <c r="D5340" s="43" t="s">
        <v>41322</v>
      </c>
      <c r="F5340" s="44">
        <v>20</v>
      </c>
      <c r="G5340" s="43" t="s">
        <v>59</v>
      </c>
      <c r="H5340" s="43" t="s">
        <v>112</v>
      </c>
      <c r="I5340" s="43" t="s">
        <v>48</v>
      </c>
      <c r="J5340" s="43" t="s">
        <v>48</v>
      </c>
      <c r="K5340" s="43" t="s">
        <v>38645</v>
      </c>
      <c r="L5340" s="43" t="s">
        <v>41324</v>
      </c>
      <c r="M5340" s="43" t="s">
        <v>41325</v>
      </c>
      <c r="N5340" t="e">
        <f>VLOOKUP(B5340,HIS退!B:F,5,FALSE)</f>
        <v>#N/A</v>
      </c>
      <c r="O5340" t="e">
        <f t="shared" si="169"/>
        <v>#N/A</v>
      </c>
      <c r="P5340" s="37" t="e">
        <f>VLOOKUP(C5340,微信退!Q:S,3,FALSE)</f>
        <v>#N/A</v>
      </c>
      <c r="Q5340" t="e">
        <f t="shared" si="170"/>
        <v>#N/A</v>
      </c>
    </row>
    <row r="5341" spans="1:17" hidden="1">
      <c r="A5341" s="56">
        <v>42916.745138888888</v>
      </c>
      <c r="B5341" s="43">
        <v>494329</v>
      </c>
      <c r="C5341" s="43" t="s">
        <v>41327</v>
      </c>
      <c r="D5341" s="43" t="s">
        <v>41326</v>
      </c>
      <c r="F5341" s="44">
        <v>255</v>
      </c>
      <c r="G5341" s="43" t="s">
        <v>59</v>
      </c>
      <c r="H5341" s="43" t="s">
        <v>112</v>
      </c>
      <c r="I5341" s="43" t="s">
        <v>48</v>
      </c>
      <c r="J5341" s="43" t="s">
        <v>48</v>
      </c>
      <c r="K5341" s="43" t="s">
        <v>38645</v>
      </c>
      <c r="L5341" s="43" t="s">
        <v>41328</v>
      </c>
      <c r="M5341" s="43" t="s">
        <v>41329</v>
      </c>
      <c r="N5341" t="e">
        <f>VLOOKUP(B5341,HIS退!B:F,5,FALSE)</f>
        <v>#N/A</v>
      </c>
      <c r="O5341" t="e">
        <f t="shared" si="169"/>
        <v>#N/A</v>
      </c>
      <c r="P5341" s="37" t="e">
        <f>VLOOKUP(C5341,微信退!Q:S,3,FALSE)</f>
        <v>#N/A</v>
      </c>
      <c r="Q5341" t="e">
        <f t="shared" si="170"/>
        <v>#N/A</v>
      </c>
    </row>
    <row r="5342" spans="1:17" hidden="1">
      <c r="A5342" s="56">
        <v>42916.758136574077</v>
      </c>
      <c r="B5342" s="43">
        <v>494407</v>
      </c>
      <c r="C5342" s="43" t="s">
        <v>41331</v>
      </c>
      <c r="D5342" s="43" t="s">
        <v>41330</v>
      </c>
      <c r="F5342" s="44">
        <v>500</v>
      </c>
      <c r="G5342" s="43" t="s">
        <v>34</v>
      </c>
      <c r="H5342" s="43" t="s">
        <v>112</v>
      </c>
      <c r="I5342" s="43" t="s">
        <v>48</v>
      </c>
      <c r="J5342" s="43" t="s">
        <v>48</v>
      </c>
      <c r="K5342" s="43" t="s">
        <v>38645</v>
      </c>
      <c r="L5342" s="43" t="s">
        <v>41332</v>
      </c>
      <c r="M5342" s="43" t="s">
        <v>41333</v>
      </c>
      <c r="N5342" t="e">
        <f>VLOOKUP(B5342,HIS退!B:F,5,FALSE)</f>
        <v>#N/A</v>
      </c>
      <c r="O5342" t="e">
        <f t="shared" si="169"/>
        <v>#N/A</v>
      </c>
      <c r="P5342" s="37" t="e">
        <f>VLOOKUP(C5342,微信退!Q:S,3,FALSE)</f>
        <v>#N/A</v>
      </c>
      <c r="Q5342" t="e">
        <f t="shared" si="170"/>
        <v>#N/A</v>
      </c>
    </row>
    <row r="5343" spans="1:17" hidden="1">
      <c r="A5343" s="56">
        <v>42916.77820601852</v>
      </c>
      <c r="B5343" s="43">
        <v>494482</v>
      </c>
      <c r="C5343" s="43" t="s">
        <v>41335</v>
      </c>
      <c r="D5343" s="43" t="s">
        <v>41334</v>
      </c>
      <c r="F5343" s="44">
        <v>500</v>
      </c>
      <c r="G5343" s="43" t="s">
        <v>34</v>
      </c>
      <c r="H5343" s="43" t="s">
        <v>112</v>
      </c>
      <c r="I5343" s="43" t="s">
        <v>48</v>
      </c>
      <c r="J5343" s="43" t="s">
        <v>48</v>
      </c>
      <c r="K5343" s="43" t="s">
        <v>38645</v>
      </c>
      <c r="L5343" s="43" t="s">
        <v>41336</v>
      </c>
      <c r="M5343" s="43" t="s">
        <v>41337</v>
      </c>
      <c r="N5343" t="e">
        <f>VLOOKUP(B5343,HIS退!B:F,5,FALSE)</f>
        <v>#N/A</v>
      </c>
      <c r="O5343" t="e">
        <f t="shared" si="169"/>
        <v>#N/A</v>
      </c>
      <c r="P5343" s="37" t="e">
        <f>VLOOKUP(C5343,微信退!Q:S,3,FALSE)</f>
        <v>#N/A</v>
      </c>
      <c r="Q5343" t="e">
        <f t="shared" si="170"/>
        <v>#N/A</v>
      </c>
    </row>
    <row r="5344" spans="1:17" hidden="1">
      <c r="A5344" s="56">
        <v>42916.785949074074</v>
      </c>
      <c r="B5344" s="43">
        <v>494497</v>
      </c>
      <c r="C5344" s="43" t="s">
        <v>41339</v>
      </c>
      <c r="D5344" s="43" t="s">
        <v>41338</v>
      </c>
      <c r="F5344" s="44">
        <v>200</v>
      </c>
      <c r="G5344" s="43" t="s">
        <v>34</v>
      </c>
      <c r="H5344" s="43" t="s">
        <v>112</v>
      </c>
      <c r="I5344" s="43" t="s">
        <v>48</v>
      </c>
      <c r="J5344" s="43" t="s">
        <v>48</v>
      </c>
      <c r="K5344" s="43" t="s">
        <v>38645</v>
      </c>
      <c r="L5344" s="43" t="s">
        <v>41340</v>
      </c>
      <c r="M5344" s="43" t="s">
        <v>41341</v>
      </c>
      <c r="N5344" t="e">
        <f>VLOOKUP(B5344,HIS退!B:F,5,FALSE)</f>
        <v>#N/A</v>
      </c>
      <c r="O5344" t="e">
        <f t="shared" si="169"/>
        <v>#N/A</v>
      </c>
      <c r="P5344" s="37" t="e">
        <f>VLOOKUP(C5344,微信退!Q:S,3,FALSE)</f>
        <v>#N/A</v>
      </c>
      <c r="Q5344" t="e">
        <f t="shared" si="170"/>
        <v>#N/A</v>
      </c>
    </row>
    <row r="5345" spans="1:17" hidden="1">
      <c r="A5345" s="56">
        <v>42916.850914351853</v>
      </c>
      <c r="B5345" s="43">
        <v>494628</v>
      </c>
      <c r="C5345" s="43" t="s">
        <v>41343</v>
      </c>
      <c r="D5345" s="43" t="s">
        <v>41342</v>
      </c>
      <c r="F5345" s="44">
        <v>500</v>
      </c>
      <c r="G5345" s="43" t="s">
        <v>34</v>
      </c>
      <c r="H5345" s="43" t="s">
        <v>112</v>
      </c>
      <c r="I5345" s="43" t="s">
        <v>48</v>
      </c>
      <c r="J5345" s="43" t="s">
        <v>48</v>
      </c>
      <c r="K5345" s="43" t="s">
        <v>38645</v>
      </c>
      <c r="L5345" s="43" t="s">
        <v>41344</v>
      </c>
      <c r="M5345" s="43" t="s">
        <v>41345</v>
      </c>
      <c r="N5345" t="e">
        <f>VLOOKUP(B5345,HIS退!B:F,5,FALSE)</f>
        <v>#N/A</v>
      </c>
      <c r="O5345" t="e">
        <f t="shared" si="169"/>
        <v>#N/A</v>
      </c>
      <c r="P5345" s="37" t="e">
        <f>VLOOKUP(C5345,微信退!Q:S,3,FALSE)</f>
        <v>#N/A</v>
      </c>
      <c r="Q5345" t="e">
        <f t="shared" si="170"/>
        <v>#N/A</v>
      </c>
    </row>
    <row r="5346" spans="1:17" hidden="1">
      <c r="A5346" s="56">
        <v>42916.861921296295</v>
      </c>
      <c r="B5346" s="43">
        <v>494642</v>
      </c>
      <c r="C5346" s="43" t="s">
        <v>41346</v>
      </c>
      <c r="D5346" s="43" t="s">
        <v>38661</v>
      </c>
      <c r="F5346" s="44">
        <v>600</v>
      </c>
      <c r="G5346" s="43" t="s">
        <v>34</v>
      </c>
      <c r="H5346" s="43" t="s">
        <v>112</v>
      </c>
      <c r="I5346" s="43" t="s">
        <v>48</v>
      </c>
      <c r="J5346" s="43" t="s">
        <v>48</v>
      </c>
      <c r="K5346" s="43" t="s">
        <v>38645</v>
      </c>
      <c r="L5346" s="43" t="s">
        <v>41347</v>
      </c>
      <c r="M5346" s="43" t="s">
        <v>41348</v>
      </c>
      <c r="N5346" t="e">
        <f>VLOOKUP(B5346,HIS退!B:F,5,FALSE)</f>
        <v>#N/A</v>
      </c>
      <c r="O5346" t="e">
        <f t="shared" si="169"/>
        <v>#N/A</v>
      </c>
      <c r="P5346" s="37" t="e">
        <f>VLOOKUP(C5346,微信退!Q:S,3,FALSE)</f>
        <v>#N/A</v>
      </c>
      <c r="Q5346" t="e">
        <f t="shared" si="170"/>
        <v>#N/A</v>
      </c>
    </row>
    <row r="5347" spans="1:17" hidden="1">
      <c r="A5347" s="56">
        <v>42916.910532407404</v>
      </c>
      <c r="B5347" s="43">
        <v>494735</v>
      </c>
      <c r="C5347" s="43" t="s">
        <v>41349</v>
      </c>
      <c r="D5347" s="43" t="s">
        <v>38661</v>
      </c>
      <c r="F5347" s="44">
        <v>400</v>
      </c>
      <c r="G5347" s="43" t="s">
        <v>34</v>
      </c>
      <c r="H5347" s="43" t="s">
        <v>112</v>
      </c>
      <c r="I5347" s="43" t="s">
        <v>48</v>
      </c>
      <c r="J5347" s="43" t="s">
        <v>48</v>
      </c>
      <c r="K5347" s="43" t="s">
        <v>38645</v>
      </c>
      <c r="L5347" s="43" t="s">
        <v>41350</v>
      </c>
      <c r="M5347" s="43" t="s">
        <v>41351</v>
      </c>
      <c r="N5347" t="e">
        <f>VLOOKUP(B5347,HIS退!B:F,5,FALSE)</f>
        <v>#N/A</v>
      </c>
      <c r="O5347" t="e">
        <f t="shared" si="169"/>
        <v>#N/A</v>
      </c>
      <c r="P5347" s="37" t="e">
        <f>VLOOKUP(C5347,微信退!Q:S,3,FALSE)</f>
        <v>#N/A</v>
      </c>
      <c r="Q5347" t="e">
        <f t="shared" si="170"/>
        <v>#N/A</v>
      </c>
    </row>
    <row r="5348" spans="1:17" hidden="1">
      <c r="A5348" s="56">
        <v>42916.93246527778</v>
      </c>
      <c r="B5348" s="43">
        <v>494776</v>
      </c>
      <c r="C5348" s="43" t="s">
        <v>41353</v>
      </c>
      <c r="D5348" s="43" t="s">
        <v>41352</v>
      </c>
      <c r="F5348" s="44">
        <v>20</v>
      </c>
      <c r="G5348" s="43" t="s">
        <v>34</v>
      </c>
      <c r="H5348" s="43" t="s">
        <v>112</v>
      </c>
      <c r="I5348" s="43" t="s">
        <v>48</v>
      </c>
      <c r="J5348" s="43" t="s">
        <v>48</v>
      </c>
      <c r="K5348" s="43" t="s">
        <v>38645</v>
      </c>
      <c r="L5348" s="43" t="s">
        <v>41354</v>
      </c>
      <c r="M5348" s="43" t="s">
        <v>41355</v>
      </c>
      <c r="N5348" t="e">
        <f>VLOOKUP(B5348,HIS退!B:F,5,FALSE)</f>
        <v>#N/A</v>
      </c>
      <c r="O5348" t="e">
        <f t="shared" si="169"/>
        <v>#N/A</v>
      </c>
      <c r="P5348" s="37" t="e">
        <f>VLOOKUP(C5348,微信退!Q:S,3,FALSE)</f>
        <v>#N/A</v>
      </c>
      <c r="Q5348" t="e">
        <f t="shared" si="170"/>
        <v>#N/A</v>
      </c>
    </row>
    <row r="5349" spans="1:17" hidden="1">
      <c r="A5349" s="56">
        <v>42916.960972222223</v>
      </c>
      <c r="B5349" s="43">
        <v>494838</v>
      </c>
      <c r="C5349" s="43" t="s">
        <v>41356</v>
      </c>
      <c r="D5349" s="43" t="s">
        <v>41352</v>
      </c>
      <c r="F5349" s="44">
        <v>300</v>
      </c>
      <c r="G5349" s="43" t="s">
        <v>34</v>
      </c>
      <c r="H5349" s="43" t="s">
        <v>112</v>
      </c>
      <c r="I5349" s="43" t="s">
        <v>48</v>
      </c>
      <c r="J5349" s="43" t="s">
        <v>48</v>
      </c>
      <c r="K5349" s="43" t="s">
        <v>38645</v>
      </c>
      <c r="L5349" s="43" t="s">
        <v>41357</v>
      </c>
      <c r="M5349" s="43" t="s">
        <v>41358</v>
      </c>
      <c r="N5349" t="e">
        <f>VLOOKUP(B5349,HIS退!B:F,5,FALSE)</f>
        <v>#N/A</v>
      </c>
      <c r="O5349" t="e">
        <f t="shared" si="169"/>
        <v>#N/A</v>
      </c>
      <c r="P5349" s="37" t="e">
        <f>VLOOKUP(C5349,微信退!Q:S,3,FALSE)</f>
        <v>#N/A</v>
      </c>
      <c r="Q5349" t="e">
        <f t="shared" si="170"/>
        <v>#N/A</v>
      </c>
    </row>
  </sheetData>
  <autoFilter ref="A1:Q5349">
    <filterColumn colId="0">
      <filters>
        <dateGroupItem year="2017" month="6" day="26" dateTimeGrouping="day"/>
      </filters>
    </filterColumn>
    <filterColumn colId="7">
      <filters>
        <filter val="9998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3016"/>
  <sheetViews>
    <sheetView topLeftCell="J1" workbookViewId="0">
      <selection activeCell="S1" sqref="S1:S1048576"/>
    </sheetView>
  </sheetViews>
  <sheetFormatPr defaultRowHeight="13.5"/>
  <cols>
    <col min="1" max="1" width="20.375" customWidth="1"/>
    <col min="15" max="15" width="21.125" customWidth="1"/>
    <col min="16" max="16" width="11.5" customWidth="1"/>
    <col min="17" max="17" width="26.625" customWidth="1"/>
    <col min="18" max="18" width="20.125" customWidth="1"/>
  </cols>
  <sheetData>
    <row r="1" spans="1:26">
      <c r="A1" t="s">
        <v>35</v>
      </c>
      <c r="B1" t="s">
        <v>4888</v>
      </c>
      <c r="C1" t="s">
        <v>3441</v>
      </c>
      <c r="D1" t="s">
        <v>3442</v>
      </c>
      <c r="E1" t="s">
        <v>4889</v>
      </c>
      <c r="F1" t="s">
        <v>4890</v>
      </c>
      <c r="G1" t="s">
        <v>3440</v>
      </c>
      <c r="H1" t="s">
        <v>4891</v>
      </c>
      <c r="I1" t="s">
        <v>4892</v>
      </c>
      <c r="J1" t="s">
        <v>4893</v>
      </c>
      <c r="K1" t="s">
        <v>4894</v>
      </c>
      <c r="L1" t="s">
        <v>4895</v>
      </c>
      <c r="M1" t="s">
        <v>4896</v>
      </c>
      <c r="N1" t="s">
        <v>4897</v>
      </c>
      <c r="O1" t="s">
        <v>3435</v>
      </c>
      <c r="P1" t="s">
        <v>3439</v>
      </c>
      <c r="Q1" t="s">
        <v>3436</v>
      </c>
      <c r="R1" t="s">
        <v>3437</v>
      </c>
      <c r="S1" t="s">
        <v>4898</v>
      </c>
      <c r="T1" t="s">
        <v>4899</v>
      </c>
      <c r="U1" t="s">
        <v>4900</v>
      </c>
      <c r="V1" t="s">
        <v>3438</v>
      </c>
      <c r="W1" t="s">
        <v>4901</v>
      </c>
      <c r="X1" t="s">
        <v>4902</v>
      </c>
      <c r="Y1" t="s">
        <v>4903</v>
      </c>
      <c r="Z1" t="s">
        <v>4904</v>
      </c>
    </row>
    <row r="2" spans="1:26" ht="13.5" hidden="1" customHeight="1">
      <c r="A2" t="s">
        <v>12841</v>
      </c>
      <c r="B2" t="s">
        <v>4905</v>
      </c>
      <c r="C2" t="s">
        <v>4906</v>
      </c>
      <c r="D2" t="s">
        <v>4907</v>
      </c>
      <c r="E2" t="s">
        <v>4908</v>
      </c>
      <c r="F2" t="s">
        <v>4115</v>
      </c>
      <c r="G2" t="s">
        <v>4116</v>
      </c>
      <c r="H2" t="s">
        <v>4909</v>
      </c>
      <c r="I2" t="s">
        <v>4910</v>
      </c>
      <c r="J2" t="s">
        <v>4911</v>
      </c>
      <c r="K2" t="s">
        <v>4912</v>
      </c>
      <c r="L2" t="s">
        <v>4913</v>
      </c>
      <c r="M2" t="s">
        <v>4914</v>
      </c>
      <c r="N2" t="s">
        <v>4914</v>
      </c>
      <c r="O2" s="41">
        <v>42888.107534722221</v>
      </c>
      <c r="P2" t="s">
        <v>4930</v>
      </c>
      <c r="Q2" s="21" t="s">
        <v>4931</v>
      </c>
      <c r="R2">
        <v>1.09775542017053E+35</v>
      </c>
      <c r="S2">
        <v>1</v>
      </c>
      <c r="T2" t="s">
        <v>4914</v>
      </c>
      <c r="U2" t="s">
        <v>4917</v>
      </c>
      <c r="V2" t="s">
        <v>4918</v>
      </c>
      <c r="W2" t="s">
        <v>4932</v>
      </c>
      <c r="X2" t="s">
        <v>4920</v>
      </c>
      <c r="Y2" t="s">
        <v>4921</v>
      </c>
      <c r="Z2" t="s">
        <v>4922</v>
      </c>
    </row>
    <row r="3" spans="1:26" ht="13.5" hidden="1" customHeight="1">
      <c r="A3" t="s">
        <v>12842</v>
      </c>
      <c r="B3" t="s">
        <v>4905</v>
      </c>
      <c r="C3" t="s">
        <v>4906</v>
      </c>
      <c r="D3" t="s">
        <v>4907</v>
      </c>
      <c r="E3" t="s">
        <v>4927</v>
      </c>
      <c r="F3" t="s">
        <v>4117</v>
      </c>
      <c r="G3" t="s">
        <v>4118</v>
      </c>
      <c r="H3" t="s">
        <v>4909</v>
      </c>
      <c r="I3" t="s">
        <v>4910</v>
      </c>
      <c r="J3" t="s">
        <v>4911</v>
      </c>
      <c r="K3" t="s">
        <v>4912</v>
      </c>
      <c r="L3" t="s">
        <v>4913</v>
      </c>
      <c r="M3" t="s">
        <v>4914</v>
      </c>
      <c r="N3" t="s">
        <v>4914</v>
      </c>
      <c r="O3" s="40">
        <v>42888.106944444444</v>
      </c>
      <c r="P3" t="s">
        <v>4928</v>
      </c>
      <c r="Q3" s="21" t="s">
        <v>4929</v>
      </c>
      <c r="R3">
        <v>1.0977554201705999E+35</v>
      </c>
      <c r="S3">
        <v>1</v>
      </c>
      <c r="T3" t="s">
        <v>4914</v>
      </c>
      <c r="U3" t="s">
        <v>4917</v>
      </c>
      <c r="V3" t="s">
        <v>4918</v>
      </c>
      <c r="W3" t="s">
        <v>4919</v>
      </c>
      <c r="X3" t="s">
        <v>4920</v>
      </c>
      <c r="Y3" t="s">
        <v>4921</v>
      </c>
      <c r="Z3" t="s">
        <v>4922</v>
      </c>
    </row>
    <row r="4" spans="1:26" ht="13.5" hidden="1" customHeight="1">
      <c r="A4" t="s">
        <v>12843</v>
      </c>
      <c r="B4" t="s">
        <v>4905</v>
      </c>
      <c r="C4" t="s">
        <v>4906</v>
      </c>
      <c r="D4" t="s">
        <v>4907</v>
      </c>
      <c r="E4" t="s">
        <v>4908</v>
      </c>
      <c r="F4" t="s">
        <v>4123</v>
      </c>
      <c r="G4" t="s">
        <v>4124</v>
      </c>
      <c r="H4" t="s">
        <v>4909</v>
      </c>
      <c r="I4" t="s">
        <v>4910</v>
      </c>
      <c r="J4" t="s">
        <v>4911</v>
      </c>
      <c r="K4" t="s">
        <v>4912</v>
      </c>
      <c r="L4" t="s">
        <v>4913</v>
      </c>
      <c r="M4" t="s">
        <v>4914</v>
      </c>
      <c r="N4" t="s">
        <v>4914</v>
      </c>
      <c r="O4" s="40">
        <v>42888.105902777781</v>
      </c>
      <c r="P4" t="s">
        <v>4915</v>
      </c>
      <c r="Q4" s="21" t="s">
        <v>4916</v>
      </c>
      <c r="R4">
        <v>1.0977554201705999E+35</v>
      </c>
      <c r="S4">
        <v>1</v>
      </c>
      <c r="T4" t="s">
        <v>4914</v>
      </c>
      <c r="U4" t="s">
        <v>4917</v>
      </c>
      <c r="V4" t="s">
        <v>4918</v>
      </c>
      <c r="W4" t="s">
        <v>4919</v>
      </c>
      <c r="X4" t="s">
        <v>4920</v>
      </c>
      <c r="Y4" t="s">
        <v>4921</v>
      </c>
      <c r="Z4" t="s">
        <v>4922</v>
      </c>
    </row>
    <row r="5" spans="1:26" ht="13.5" hidden="1" customHeight="1">
      <c r="A5" t="s">
        <v>12844</v>
      </c>
      <c r="B5" t="s">
        <v>4905</v>
      </c>
      <c r="C5" t="s">
        <v>4906</v>
      </c>
      <c r="D5" t="s">
        <v>4907</v>
      </c>
      <c r="E5" t="s">
        <v>4908</v>
      </c>
      <c r="F5" t="s">
        <v>4121</v>
      </c>
      <c r="G5" t="s">
        <v>4122</v>
      </c>
      <c r="H5" t="s">
        <v>4909</v>
      </c>
      <c r="I5" t="s">
        <v>4910</v>
      </c>
      <c r="J5" t="s">
        <v>4911</v>
      </c>
      <c r="K5" t="s">
        <v>4912</v>
      </c>
      <c r="L5" t="s">
        <v>4913</v>
      </c>
      <c r="M5" t="s">
        <v>4914</v>
      </c>
      <c r="N5" t="s">
        <v>4914</v>
      </c>
      <c r="O5" s="40">
        <v>42888.106238425928</v>
      </c>
      <c r="P5" t="s">
        <v>4923</v>
      </c>
      <c r="Q5" s="21" t="s">
        <v>4924</v>
      </c>
      <c r="R5">
        <v>1.0977554201705999E+35</v>
      </c>
      <c r="S5">
        <v>1</v>
      </c>
      <c r="T5" t="s">
        <v>4914</v>
      </c>
      <c r="U5" t="s">
        <v>4917</v>
      </c>
      <c r="V5" t="s">
        <v>4918</v>
      </c>
      <c r="W5" t="s">
        <v>4919</v>
      </c>
      <c r="X5" t="s">
        <v>4920</v>
      </c>
      <c r="Y5" t="s">
        <v>4921</v>
      </c>
      <c r="Z5" t="s">
        <v>4922</v>
      </c>
    </row>
    <row r="6" spans="1:26" ht="13.5" hidden="1" customHeight="1">
      <c r="A6" t="s">
        <v>12845</v>
      </c>
      <c r="B6" t="s">
        <v>4905</v>
      </c>
      <c r="C6" t="s">
        <v>4906</v>
      </c>
      <c r="D6" t="s">
        <v>4907</v>
      </c>
      <c r="E6" t="s">
        <v>4908</v>
      </c>
      <c r="F6" t="s">
        <v>4119</v>
      </c>
      <c r="G6" t="s">
        <v>4120</v>
      </c>
      <c r="H6" t="s">
        <v>4909</v>
      </c>
      <c r="I6" t="s">
        <v>4910</v>
      </c>
      <c r="J6" t="s">
        <v>4911</v>
      </c>
      <c r="K6" t="s">
        <v>4912</v>
      </c>
      <c r="L6" t="s">
        <v>4913</v>
      </c>
      <c r="M6" t="s">
        <v>4914</v>
      </c>
      <c r="N6" t="s">
        <v>4914</v>
      </c>
      <c r="O6" s="40">
        <v>42888.106550925928</v>
      </c>
      <c r="P6" t="s">
        <v>4925</v>
      </c>
      <c r="Q6" s="21" t="s">
        <v>4926</v>
      </c>
      <c r="R6">
        <v>1.0977554201705999E+35</v>
      </c>
      <c r="S6">
        <v>1</v>
      </c>
      <c r="T6" t="s">
        <v>4914</v>
      </c>
      <c r="U6" t="s">
        <v>4917</v>
      </c>
      <c r="V6" t="s">
        <v>4918</v>
      </c>
      <c r="W6" t="s">
        <v>4919</v>
      </c>
      <c r="X6" t="s">
        <v>4920</v>
      </c>
      <c r="Y6" t="s">
        <v>4921</v>
      </c>
      <c r="Z6" t="s">
        <v>4922</v>
      </c>
    </row>
    <row r="7" spans="1:26" ht="13.5" hidden="1" customHeight="1">
      <c r="A7" t="s">
        <v>12846</v>
      </c>
      <c r="B7" t="s">
        <v>4905</v>
      </c>
      <c r="C7" t="s">
        <v>4906</v>
      </c>
      <c r="D7" t="s">
        <v>4907</v>
      </c>
      <c r="E7" t="s">
        <v>4927</v>
      </c>
      <c r="F7" t="s">
        <v>4113</v>
      </c>
      <c r="G7" t="s">
        <v>4114</v>
      </c>
      <c r="H7" t="s">
        <v>4909</v>
      </c>
      <c r="I7" t="s">
        <v>4910</v>
      </c>
      <c r="J7" t="s">
        <v>4911</v>
      </c>
      <c r="K7" t="s">
        <v>4912</v>
      </c>
      <c r="L7" t="s">
        <v>4913</v>
      </c>
      <c r="M7" t="s">
        <v>4914</v>
      </c>
      <c r="N7" t="s">
        <v>4914</v>
      </c>
      <c r="O7" s="40">
        <v>42888.551666666666</v>
      </c>
      <c r="P7" t="s">
        <v>4933</v>
      </c>
      <c r="Q7" s="21" t="s">
        <v>4934</v>
      </c>
      <c r="R7" t="s">
        <v>19901</v>
      </c>
      <c r="S7">
        <v>1</v>
      </c>
      <c r="T7" t="s">
        <v>4914</v>
      </c>
      <c r="U7" t="s">
        <v>4917</v>
      </c>
      <c r="V7" t="s">
        <v>4918</v>
      </c>
      <c r="W7" t="s">
        <v>4919</v>
      </c>
      <c r="X7" t="s">
        <v>4920</v>
      </c>
      <c r="Y7" t="s">
        <v>4921</v>
      </c>
      <c r="Z7" t="s">
        <v>4922</v>
      </c>
    </row>
    <row r="8" spans="1:26" ht="13.5" hidden="1" customHeight="1">
      <c r="A8" t="s">
        <v>12847</v>
      </c>
      <c r="B8" t="s">
        <v>4905</v>
      </c>
      <c r="C8" t="s">
        <v>4906</v>
      </c>
      <c r="D8" t="s">
        <v>4907</v>
      </c>
      <c r="E8" t="s">
        <v>4936</v>
      </c>
      <c r="F8" t="s">
        <v>4109</v>
      </c>
      <c r="G8" t="s">
        <v>4110</v>
      </c>
      <c r="H8" t="s">
        <v>4937</v>
      </c>
      <c r="I8" t="s">
        <v>4910</v>
      </c>
      <c r="J8" t="s">
        <v>4911</v>
      </c>
      <c r="K8" t="s">
        <v>4912</v>
      </c>
      <c r="L8" t="s">
        <v>4913</v>
      </c>
      <c r="M8" t="s">
        <v>4914</v>
      </c>
      <c r="N8" t="s">
        <v>4914</v>
      </c>
      <c r="O8" s="40">
        <v>42889.994803240741</v>
      </c>
      <c r="P8" t="s">
        <v>4938</v>
      </c>
      <c r="Q8" s="21" t="s">
        <v>115</v>
      </c>
      <c r="R8" t="s">
        <v>117</v>
      </c>
      <c r="S8">
        <v>10</v>
      </c>
      <c r="T8" t="s">
        <v>4914</v>
      </c>
      <c r="U8" t="s">
        <v>4917</v>
      </c>
      <c r="V8" t="s">
        <v>4918</v>
      </c>
      <c r="W8" t="s">
        <v>4939</v>
      </c>
      <c r="X8" t="s">
        <v>4920</v>
      </c>
      <c r="Y8" t="s">
        <v>4921</v>
      </c>
      <c r="Z8" t="s">
        <v>4922</v>
      </c>
    </row>
    <row r="9" spans="1:26" ht="13.5" hidden="1" customHeight="1">
      <c r="A9" t="s">
        <v>12848</v>
      </c>
      <c r="B9" t="s">
        <v>4905</v>
      </c>
      <c r="C9" t="s">
        <v>4906</v>
      </c>
      <c r="D9" t="s">
        <v>4907</v>
      </c>
      <c r="E9" t="s">
        <v>4908</v>
      </c>
      <c r="F9" t="s">
        <v>4111</v>
      </c>
      <c r="G9" t="s">
        <v>4112</v>
      </c>
      <c r="H9" t="s">
        <v>4909</v>
      </c>
      <c r="I9" t="s">
        <v>4910</v>
      </c>
      <c r="J9" t="s">
        <v>4911</v>
      </c>
      <c r="K9" t="s">
        <v>4912</v>
      </c>
      <c r="L9" t="s">
        <v>4913</v>
      </c>
      <c r="M9" t="s">
        <v>4914</v>
      </c>
      <c r="N9" t="s">
        <v>4914</v>
      </c>
      <c r="O9" s="40">
        <v>42889.004571759258</v>
      </c>
      <c r="P9" t="s">
        <v>4935</v>
      </c>
      <c r="Q9" s="21" t="s">
        <v>111</v>
      </c>
      <c r="R9" t="s">
        <v>113</v>
      </c>
      <c r="S9">
        <v>1</v>
      </c>
      <c r="T9" t="s">
        <v>4914</v>
      </c>
      <c r="U9" t="s">
        <v>4917</v>
      </c>
      <c r="V9" t="s">
        <v>4918</v>
      </c>
      <c r="W9" t="s">
        <v>4919</v>
      </c>
      <c r="X9" t="s">
        <v>4920</v>
      </c>
      <c r="Y9" t="s">
        <v>4921</v>
      </c>
      <c r="Z9" t="s">
        <v>4922</v>
      </c>
    </row>
    <row r="10" spans="1:26" ht="13.5" hidden="1" customHeight="1">
      <c r="A10" t="s">
        <v>12849</v>
      </c>
      <c r="B10" t="s">
        <v>4905</v>
      </c>
      <c r="C10" t="s">
        <v>4906</v>
      </c>
      <c r="D10" t="s">
        <v>4907</v>
      </c>
      <c r="E10" t="s">
        <v>4908</v>
      </c>
      <c r="F10" t="s">
        <v>4107</v>
      </c>
      <c r="G10" t="s">
        <v>4108</v>
      </c>
      <c r="H10" t="s">
        <v>4940</v>
      </c>
      <c r="I10" t="s">
        <v>4910</v>
      </c>
      <c r="J10" t="s">
        <v>4911</v>
      </c>
      <c r="K10" t="s">
        <v>4912</v>
      </c>
      <c r="L10" t="s">
        <v>4913</v>
      </c>
      <c r="M10" t="s">
        <v>4914</v>
      </c>
      <c r="N10" t="s">
        <v>4914</v>
      </c>
      <c r="O10" s="40">
        <v>42890.706863425927</v>
      </c>
      <c r="P10" t="s">
        <v>4941</v>
      </c>
      <c r="Q10" s="21" t="s">
        <v>119</v>
      </c>
      <c r="R10" t="s">
        <v>120</v>
      </c>
      <c r="S10">
        <v>1</v>
      </c>
      <c r="T10" t="s">
        <v>4914</v>
      </c>
      <c r="U10" t="s">
        <v>4917</v>
      </c>
      <c r="V10" t="s">
        <v>4918</v>
      </c>
      <c r="W10" t="s">
        <v>4919</v>
      </c>
      <c r="X10" t="s">
        <v>4920</v>
      </c>
      <c r="Y10" t="s">
        <v>4921</v>
      </c>
      <c r="Z10" t="s">
        <v>4922</v>
      </c>
    </row>
    <row r="11" spans="1:26" ht="13.5" hidden="1" customHeight="1">
      <c r="A11" t="s">
        <v>12850</v>
      </c>
      <c r="B11" t="s">
        <v>4905</v>
      </c>
      <c r="C11" t="s">
        <v>4906</v>
      </c>
      <c r="D11" t="s">
        <v>4907</v>
      </c>
      <c r="E11" t="s">
        <v>4908</v>
      </c>
      <c r="F11" t="s">
        <v>4105</v>
      </c>
      <c r="G11" t="s">
        <v>4106</v>
      </c>
      <c r="H11" t="s">
        <v>4909</v>
      </c>
      <c r="I11" t="s">
        <v>4910</v>
      </c>
      <c r="J11" t="s">
        <v>4911</v>
      </c>
      <c r="K11" t="s">
        <v>4912</v>
      </c>
      <c r="L11" t="s">
        <v>4913</v>
      </c>
      <c r="M11" t="s">
        <v>4914</v>
      </c>
      <c r="N11" t="s">
        <v>4914</v>
      </c>
      <c r="O11" s="40">
        <v>42890.972141203703</v>
      </c>
      <c r="P11" t="s">
        <v>4942</v>
      </c>
      <c r="Q11" s="21" t="s">
        <v>122</v>
      </c>
      <c r="R11" t="s">
        <v>123</v>
      </c>
      <c r="S11">
        <v>1</v>
      </c>
      <c r="T11" t="s">
        <v>4914</v>
      </c>
      <c r="U11" t="s">
        <v>4917</v>
      </c>
      <c r="V11" t="s">
        <v>4918</v>
      </c>
      <c r="W11" t="s">
        <v>4943</v>
      </c>
      <c r="X11" t="s">
        <v>4920</v>
      </c>
      <c r="Y11" t="s">
        <v>4921</v>
      </c>
      <c r="Z11" t="s">
        <v>4922</v>
      </c>
    </row>
    <row r="12" spans="1:26" ht="13.5" hidden="1" customHeight="1">
      <c r="A12" t="s">
        <v>12851</v>
      </c>
      <c r="B12" t="s">
        <v>4905</v>
      </c>
      <c r="C12" t="s">
        <v>4906</v>
      </c>
      <c r="D12" t="s">
        <v>4907</v>
      </c>
      <c r="E12" t="s">
        <v>4954</v>
      </c>
      <c r="F12" t="s">
        <v>5244</v>
      </c>
      <c r="G12" t="s">
        <v>5245</v>
      </c>
      <c r="H12" t="s">
        <v>5246</v>
      </c>
      <c r="I12" t="s">
        <v>4910</v>
      </c>
      <c r="J12" t="s">
        <v>4911</v>
      </c>
      <c r="K12" t="s">
        <v>4977</v>
      </c>
      <c r="L12" t="s">
        <v>4913</v>
      </c>
      <c r="M12" t="s">
        <v>4914</v>
      </c>
      <c r="N12" t="s">
        <v>4914</v>
      </c>
      <c r="O12" s="40">
        <v>42891.706261574072</v>
      </c>
      <c r="P12" t="s">
        <v>5247</v>
      </c>
      <c r="Q12" s="21" t="s">
        <v>414</v>
      </c>
      <c r="R12" t="s">
        <v>415</v>
      </c>
      <c r="S12">
        <v>58</v>
      </c>
      <c r="T12" t="s">
        <v>4914</v>
      </c>
      <c r="U12" t="s">
        <v>4917</v>
      </c>
      <c r="V12" t="s">
        <v>4918</v>
      </c>
      <c r="W12" t="s">
        <v>5248</v>
      </c>
      <c r="X12" t="s">
        <v>4920</v>
      </c>
      <c r="Y12" t="s">
        <v>4921</v>
      </c>
      <c r="Z12" t="s">
        <v>4922</v>
      </c>
    </row>
    <row r="13" spans="1:26" ht="13.5" hidden="1" customHeight="1">
      <c r="A13" t="s">
        <v>12852</v>
      </c>
      <c r="B13" t="s">
        <v>4905</v>
      </c>
      <c r="C13" t="s">
        <v>4906</v>
      </c>
      <c r="D13" t="s">
        <v>4907</v>
      </c>
      <c r="E13" t="s">
        <v>5001</v>
      </c>
      <c r="F13" t="s">
        <v>5320</v>
      </c>
      <c r="G13" t="s">
        <v>5321</v>
      </c>
      <c r="H13" t="s">
        <v>5322</v>
      </c>
      <c r="I13" t="s">
        <v>4910</v>
      </c>
      <c r="J13" t="s">
        <v>4911</v>
      </c>
      <c r="K13" t="s">
        <v>4956</v>
      </c>
      <c r="L13" t="s">
        <v>4913</v>
      </c>
      <c r="M13" t="s">
        <v>4914</v>
      </c>
      <c r="N13" t="s">
        <v>4914</v>
      </c>
      <c r="O13" s="40">
        <v>42891.764988425923</v>
      </c>
      <c r="P13" t="s">
        <v>5323</v>
      </c>
      <c r="Q13" s="21" t="s">
        <v>478</v>
      </c>
      <c r="R13" t="s">
        <v>480</v>
      </c>
      <c r="S13">
        <v>30</v>
      </c>
      <c r="T13" t="s">
        <v>4914</v>
      </c>
      <c r="U13" t="s">
        <v>4917</v>
      </c>
      <c r="V13" t="s">
        <v>4918</v>
      </c>
      <c r="W13" t="s">
        <v>5324</v>
      </c>
      <c r="X13" t="s">
        <v>4920</v>
      </c>
      <c r="Y13" t="s">
        <v>4921</v>
      </c>
      <c r="Z13" t="s">
        <v>4922</v>
      </c>
    </row>
    <row r="14" spans="1:26" ht="13.5" hidden="1" customHeight="1">
      <c r="A14" t="s">
        <v>12853</v>
      </c>
      <c r="B14" t="s">
        <v>4905</v>
      </c>
      <c r="C14" t="s">
        <v>4906</v>
      </c>
      <c r="D14" t="s">
        <v>4907</v>
      </c>
      <c r="E14" t="s">
        <v>5087</v>
      </c>
      <c r="F14" t="s">
        <v>5121</v>
      </c>
      <c r="G14" t="s">
        <v>5122</v>
      </c>
      <c r="H14" t="s">
        <v>5123</v>
      </c>
      <c r="I14" t="s">
        <v>4910</v>
      </c>
      <c r="J14" t="s">
        <v>4911</v>
      </c>
      <c r="K14" t="s">
        <v>4912</v>
      </c>
      <c r="L14" t="s">
        <v>4913</v>
      </c>
      <c r="M14" t="s">
        <v>4914</v>
      </c>
      <c r="N14" t="s">
        <v>4914</v>
      </c>
      <c r="O14" s="40">
        <v>42891.641064814816</v>
      </c>
      <c r="P14" t="s">
        <v>5124</v>
      </c>
      <c r="Q14" s="21" t="s">
        <v>323</v>
      </c>
      <c r="R14" t="s">
        <v>325</v>
      </c>
      <c r="S14">
        <v>200</v>
      </c>
      <c r="T14" t="s">
        <v>4914</v>
      </c>
      <c r="U14" t="s">
        <v>4917</v>
      </c>
      <c r="V14" t="s">
        <v>4918</v>
      </c>
      <c r="W14" t="s">
        <v>5125</v>
      </c>
      <c r="X14" t="s">
        <v>4920</v>
      </c>
      <c r="Y14" t="s">
        <v>4921</v>
      </c>
      <c r="Z14" t="s">
        <v>4922</v>
      </c>
    </row>
    <row r="15" spans="1:26" ht="13.5" hidden="1" customHeight="1">
      <c r="A15" t="s">
        <v>12854</v>
      </c>
      <c r="B15" t="s">
        <v>4905</v>
      </c>
      <c r="C15" t="s">
        <v>4906</v>
      </c>
      <c r="D15" t="s">
        <v>4907</v>
      </c>
      <c r="E15" t="s">
        <v>4967</v>
      </c>
      <c r="F15" t="s">
        <v>3557</v>
      </c>
      <c r="G15" t="s">
        <v>3558</v>
      </c>
      <c r="H15" t="s">
        <v>5063</v>
      </c>
      <c r="I15" t="s">
        <v>4910</v>
      </c>
      <c r="J15" t="s">
        <v>4911</v>
      </c>
      <c r="K15" t="s">
        <v>4995</v>
      </c>
      <c r="L15" t="s">
        <v>4913</v>
      </c>
      <c r="M15" t="s">
        <v>4914</v>
      </c>
      <c r="N15" t="s">
        <v>4914</v>
      </c>
      <c r="O15" s="40">
        <v>42891.533275462964</v>
      </c>
      <c r="P15" t="s">
        <v>5064</v>
      </c>
      <c r="Q15" s="21" t="s">
        <v>271</v>
      </c>
      <c r="R15" t="s">
        <v>273</v>
      </c>
      <c r="S15">
        <v>2365</v>
      </c>
      <c r="T15" t="s">
        <v>4914</v>
      </c>
      <c r="U15" t="s">
        <v>4917</v>
      </c>
      <c r="V15" t="s">
        <v>4918</v>
      </c>
      <c r="W15" t="s">
        <v>5065</v>
      </c>
      <c r="X15" t="s">
        <v>4920</v>
      </c>
      <c r="Y15" t="s">
        <v>4921</v>
      </c>
      <c r="Z15" t="s">
        <v>4922</v>
      </c>
    </row>
    <row r="16" spans="1:26" ht="13.5" hidden="1" customHeight="1">
      <c r="A16" t="s">
        <v>12855</v>
      </c>
      <c r="B16" t="s">
        <v>4905</v>
      </c>
      <c r="C16" t="s">
        <v>4906</v>
      </c>
      <c r="D16" t="s">
        <v>4907</v>
      </c>
      <c r="E16" t="s">
        <v>5004</v>
      </c>
      <c r="F16" t="s">
        <v>3697</v>
      </c>
      <c r="G16" t="s">
        <v>3698</v>
      </c>
      <c r="H16" t="s">
        <v>5005</v>
      </c>
      <c r="I16" t="s">
        <v>4910</v>
      </c>
      <c r="J16" t="s">
        <v>4911</v>
      </c>
      <c r="K16" t="s">
        <v>4961</v>
      </c>
      <c r="L16" t="s">
        <v>4913</v>
      </c>
      <c r="M16" t="s">
        <v>4914</v>
      </c>
      <c r="N16" t="s">
        <v>4914</v>
      </c>
      <c r="O16" s="40">
        <v>42891.465312499997</v>
      </c>
      <c r="P16" t="s">
        <v>5006</v>
      </c>
      <c r="Q16" s="21" t="s">
        <v>195</v>
      </c>
      <c r="R16" t="s">
        <v>197</v>
      </c>
      <c r="S16">
        <v>100</v>
      </c>
      <c r="T16" t="s">
        <v>4914</v>
      </c>
      <c r="U16" t="s">
        <v>4917</v>
      </c>
      <c r="V16" t="s">
        <v>4918</v>
      </c>
      <c r="W16" t="s">
        <v>5007</v>
      </c>
      <c r="X16" t="s">
        <v>4920</v>
      </c>
      <c r="Y16" t="s">
        <v>4921</v>
      </c>
      <c r="Z16" t="s">
        <v>4922</v>
      </c>
    </row>
    <row r="17" spans="1:26" ht="13.5" hidden="1" customHeight="1">
      <c r="A17" t="s">
        <v>12856</v>
      </c>
      <c r="B17" t="s">
        <v>4905</v>
      </c>
      <c r="C17" t="s">
        <v>4906</v>
      </c>
      <c r="D17" t="s">
        <v>4907</v>
      </c>
      <c r="E17" t="s">
        <v>5277</v>
      </c>
      <c r="F17" t="s">
        <v>5278</v>
      </c>
      <c r="G17" t="s">
        <v>5279</v>
      </c>
      <c r="H17" t="s">
        <v>5280</v>
      </c>
      <c r="I17" t="s">
        <v>4910</v>
      </c>
      <c r="J17" t="s">
        <v>4911</v>
      </c>
      <c r="K17" t="s">
        <v>5281</v>
      </c>
      <c r="L17" t="s">
        <v>4913</v>
      </c>
      <c r="M17" t="s">
        <v>4914</v>
      </c>
      <c r="N17" t="s">
        <v>4914</v>
      </c>
      <c r="O17" s="40">
        <v>42891.717986111114</v>
      </c>
      <c r="P17" t="s">
        <v>5282</v>
      </c>
      <c r="Q17" s="21" t="s">
        <v>443</v>
      </c>
      <c r="R17" t="s">
        <v>445</v>
      </c>
      <c r="S17">
        <v>583</v>
      </c>
      <c r="T17" t="s">
        <v>4914</v>
      </c>
      <c r="U17" t="s">
        <v>4917</v>
      </c>
      <c r="V17" t="s">
        <v>4918</v>
      </c>
      <c r="W17" t="s">
        <v>5283</v>
      </c>
      <c r="X17" t="s">
        <v>4920</v>
      </c>
      <c r="Y17" t="s">
        <v>4921</v>
      </c>
      <c r="Z17" t="s">
        <v>4922</v>
      </c>
    </row>
    <row r="18" spans="1:26" ht="13.5" hidden="1" customHeight="1">
      <c r="A18" t="s">
        <v>12857</v>
      </c>
      <c r="B18" t="s">
        <v>4905</v>
      </c>
      <c r="C18" t="s">
        <v>4906</v>
      </c>
      <c r="D18" t="s">
        <v>4907</v>
      </c>
      <c r="E18" t="s">
        <v>5001</v>
      </c>
      <c r="F18" t="s">
        <v>5220</v>
      </c>
      <c r="G18" t="s">
        <v>5221</v>
      </c>
      <c r="H18" t="s">
        <v>5222</v>
      </c>
      <c r="I18" t="s">
        <v>4910</v>
      </c>
      <c r="J18" t="s">
        <v>4911</v>
      </c>
      <c r="K18" t="s">
        <v>4956</v>
      </c>
      <c r="L18" t="s">
        <v>4913</v>
      </c>
      <c r="M18" t="s">
        <v>4914</v>
      </c>
      <c r="N18" t="s">
        <v>4914</v>
      </c>
      <c r="O18" s="40">
        <v>42891.696053240739</v>
      </c>
      <c r="P18" t="s">
        <v>5223</v>
      </c>
      <c r="Q18" s="21" t="s">
        <v>394</v>
      </c>
      <c r="R18" t="s">
        <v>396</v>
      </c>
      <c r="S18">
        <v>16</v>
      </c>
      <c r="T18" t="s">
        <v>4914</v>
      </c>
      <c r="U18" t="s">
        <v>4917</v>
      </c>
      <c r="V18" t="s">
        <v>4918</v>
      </c>
      <c r="W18" t="s">
        <v>5224</v>
      </c>
      <c r="X18" t="s">
        <v>4920</v>
      </c>
      <c r="Y18" t="s">
        <v>4921</v>
      </c>
      <c r="Z18" t="s">
        <v>4922</v>
      </c>
    </row>
    <row r="19" spans="1:26" ht="13.5" hidden="1" customHeight="1">
      <c r="A19" t="s">
        <v>12858</v>
      </c>
      <c r="B19" t="s">
        <v>4905</v>
      </c>
      <c r="C19" t="s">
        <v>4906</v>
      </c>
      <c r="D19" t="s">
        <v>4907</v>
      </c>
      <c r="E19" t="s">
        <v>5214</v>
      </c>
      <c r="F19" t="s">
        <v>5215</v>
      </c>
      <c r="G19" t="s">
        <v>5216</v>
      </c>
      <c r="H19" t="s">
        <v>5217</v>
      </c>
      <c r="I19" t="s">
        <v>4910</v>
      </c>
      <c r="J19" t="s">
        <v>4911</v>
      </c>
      <c r="K19" t="s">
        <v>4977</v>
      </c>
      <c r="L19" t="s">
        <v>4913</v>
      </c>
      <c r="M19" t="s">
        <v>4914</v>
      </c>
      <c r="N19" t="s">
        <v>4914</v>
      </c>
      <c r="O19" s="40">
        <v>42891.6955787037</v>
      </c>
      <c r="P19" t="s">
        <v>5218</v>
      </c>
      <c r="Q19" s="21" t="s">
        <v>390</v>
      </c>
      <c r="R19" t="s">
        <v>392</v>
      </c>
      <c r="S19">
        <v>1867</v>
      </c>
      <c r="T19" t="s">
        <v>4914</v>
      </c>
      <c r="U19" t="s">
        <v>4917</v>
      </c>
      <c r="V19" t="s">
        <v>4918</v>
      </c>
      <c r="W19" t="s">
        <v>5219</v>
      </c>
      <c r="X19" t="s">
        <v>4920</v>
      </c>
      <c r="Y19" t="s">
        <v>4921</v>
      </c>
      <c r="Z19" t="s">
        <v>4922</v>
      </c>
    </row>
    <row r="20" spans="1:26" ht="13.5" hidden="1" customHeight="1">
      <c r="A20" t="s">
        <v>12859</v>
      </c>
      <c r="B20" t="s">
        <v>4905</v>
      </c>
      <c r="C20" t="s">
        <v>4906</v>
      </c>
      <c r="D20" t="s">
        <v>4907</v>
      </c>
      <c r="E20" t="s">
        <v>4998</v>
      </c>
      <c r="F20" t="s">
        <v>5284</v>
      </c>
      <c r="G20" t="s">
        <v>5285</v>
      </c>
      <c r="H20" t="s">
        <v>5286</v>
      </c>
      <c r="I20" t="s">
        <v>4910</v>
      </c>
      <c r="J20" t="s">
        <v>4911</v>
      </c>
      <c r="K20" t="s">
        <v>5159</v>
      </c>
      <c r="L20" t="s">
        <v>4913</v>
      </c>
      <c r="M20" t="s">
        <v>4914</v>
      </c>
      <c r="N20" t="s">
        <v>4914</v>
      </c>
      <c r="O20" s="40">
        <v>42891.726539351854</v>
      </c>
      <c r="P20" t="s">
        <v>5287</v>
      </c>
      <c r="Q20" s="21" t="s">
        <v>447</v>
      </c>
      <c r="R20" t="s">
        <v>449</v>
      </c>
      <c r="S20">
        <v>19</v>
      </c>
      <c r="T20" t="s">
        <v>4914</v>
      </c>
      <c r="U20" t="s">
        <v>4917</v>
      </c>
      <c r="V20" t="s">
        <v>4918</v>
      </c>
      <c r="W20" t="s">
        <v>5288</v>
      </c>
      <c r="X20" t="s">
        <v>4920</v>
      </c>
      <c r="Y20" t="s">
        <v>4921</v>
      </c>
      <c r="Z20" t="s">
        <v>4922</v>
      </c>
    </row>
    <row r="21" spans="1:26" ht="13.5" hidden="1" customHeight="1">
      <c r="A21" t="s">
        <v>12860</v>
      </c>
      <c r="B21" t="s">
        <v>4905</v>
      </c>
      <c r="C21" t="s">
        <v>4906</v>
      </c>
      <c r="D21" t="s">
        <v>4907</v>
      </c>
      <c r="E21" t="s">
        <v>5052</v>
      </c>
      <c r="F21" t="s">
        <v>5315</v>
      </c>
      <c r="G21" t="s">
        <v>5316</v>
      </c>
      <c r="H21" t="s">
        <v>5317</v>
      </c>
      <c r="I21" t="s">
        <v>4910</v>
      </c>
      <c r="J21" t="s">
        <v>4911</v>
      </c>
      <c r="K21" t="s">
        <v>4956</v>
      </c>
      <c r="L21" t="s">
        <v>4913</v>
      </c>
      <c r="M21" t="s">
        <v>4914</v>
      </c>
      <c r="N21" t="s">
        <v>4914</v>
      </c>
      <c r="O21" s="40">
        <v>42891.752743055556</v>
      </c>
      <c r="P21" t="s">
        <v>5318</v>
      </c>
      <c r="Q21" s="21" t="s">
        <v>474</v>
      </c>
      <c r="R21" t="s">
        <v>476</v>
      </c>
      <c r="S21">
        <v>52</v>
      </c>
      <c r="T21" t="s">
        <v>4914</v>
      </c>
      <c r="U21" t="s">
        <v>4917</v>
      </c>
      <c r="V21" t="s">
        <v>4918</v>
      </c>
      <c r="W21" t="s">
        <v>5319</v>
      </c>
      <c r="X21" t="s">
        <v>4920</v>
      </c>
      <c r="Y21" t="s">
        <v>4921</v>
      </c>
      <c r="Z21" t="s">
        <v>4922</v>
      </c>
    </row>
    <row r="22" spans="1:26" ht="13.5" hidden="1" customHeight="1">
      <c r="A22" t="s">
        <v>12861</v>
      </c>
      <c r="B22" t="s">
        <v>4905</v>
      </c>
      <c r="C22" t="s">
        <v>4906</v>
      </c>
      <c r="D22" t="s">
        <v>4907</v>
      </c>
      <c r="E22" t="s">
        <v>5208</v>
      </c>
      <c r="F22" t="s">
        <v>5325</v>
      </c>
      <c r="G22" t="s">
        <v>5326</v>
      </c>
      <c r="H22" t="s">
        <v>5327</v>
      </c>
      <c r="I22" t="s">
        <v>4910</v>
      </c>
      <c r="J22" t="s">
        <v>4911</v>
      </c>
      <c r="K22" t="s">
        <v>5328</v>
      </c>
      <c r="L22" t="s">
        <v>4913</v>
      </c>
      <c r="M22" t="s">
        <v>4914</v>
      </c>
      <c r="N22" t="s">
        <v>4914</v>
      </c>
      <c r="O22" s="40">
        <v>42891.765960648147</v>
      </c>
      <c r="P22" t="s">
        <v>5329</v>
      </c>
      <c r="Q22" s="21" t="s">
        <v>482</v>
      </c>
      <c r="R22" t="s">
        <v>484</v>
      </c>
      <c r="S22">
        <v>40</v>
      </c>
      <c r="T22" t="s">
        <v>4914</v>
      </c>
      <c r="U22" t="s">
        <v>4917</v>
      </c>
      <c r="V22" t="s">
        <v>4918</v>
      </c>
      <c r="W22" t="s">
        <v>5330</v>
      </c>
      <c r="X22" t="s">
        <v>4920</v>
      </c>
      <c r="Y22" t="s">
        <v>4921</v>
      </c>
      <c r="Z22" t="s">
        <v>4922</v>
      </c>
    </row>
    <row r="23" spans="1:26" ht="13.5" hidden="1" customHeight="1">
      <c r="A23" t="s">
        <v>12862</v>
      </c>
      <c r="B23" t="s">
        <v>4905</v>
      </c>
      <c r="C23" t="s">
        <v>4906</v>
      </c>
      <c r="D23" t="s">
        <v>4907</v>
      </c>
      <c r="E23" t="s">
        <v>5004</v>
      </c>
      <c r="F23" t="s">
        <v>3591</v>
      </c>
      <c r="G23" t="s">
        <v>3592</v>
      </c>
      <c r="H23" t="s">
        <v>5008</v>
      </c>
      <c r="I23" t="s">
        <v>4910</v>
      </c>
      <c r="J23" t="s">
        <v>4911</v>
      </c>
      <c r="K23" t="s">
        <v>4912</v>
      </c>
      <c r="L23" t="s">
        <v>4913</v>
      </c>
      <c r="M23" t="s">
        <v>4914</v>
      </c>
      <c r="N23" t="s">
        <v>4914</v>
      </c>
      <c r="O23" s="40">
        <v>42891.467453703706</v>
      </c>
      <c r="P23" t="s">
        <v>5009</v>
      </c>
      <c r="Q23" s="21" t="s">
        <v>199</v>
      </c>
      <c r="R23" t="s">
        <v>201</v>
      </c>
      <c r="S23">
        <v>290</v>
      </c>
      <c r="T23" t="s">
        <v>4914</v>
      </c>
      <c r="U23" t="s">
        <v>4917</v>
      </c>
      <c r="V23" t="s">
        <v>4918</v>
      </c>
      <c r="W23" t="s">
        <v>5010</v>
      </c>
      <c r="X23" t="s">
        <v>4920</v>
      </c>
      <c r="Y23" t="s">
        <v>4921</v>
      </c>
      <c r="Z23" t="s">
        <v>4922</v>
      </c>
    </row>
    <row r="24" spans="1:26" ht="13.5" hidden="1" customHeight="1">
      <c r="A24" t="s">
        <v>12863</v>
      </c>
      <c r="B24" t="s">
        <v>4905</v>
      </c>
      <c r="C24" t="s">
        <v>4906</v>
      </c>
      <c r="D24" t="s">
        <v>4907</v>
      </c>
      <c r="E24" t="s">
        <v>5033</v>
      </c>
      <c r="F24" t="s">
        <v>3575</v>
      </c>
      <c r="G24" t="s">
        <v>3576</v>
      </c>
      <c r="H24" t="s">
        <v>5034</v>
      </c>
      <c r="I24" t="s">
        <v>4910</v>
      </c>
      <c r="J24" t="s">
        <v>4911</v>
      </c>
      <c r="K24" t="s">
        <v>4912</v>
      </c>
      <c r="L24" t="s">
        <v>4913</v>
      </c>
      <c r="M24" t="s">
        <v>4914</v>
      </c>
      <c r="N24" t="s">
        <v>4914</v>
      </c>
      <c r="O24" s="40">
        <v>42891.504432870373</v>
      </c>
      <c r="P24" t="s">
        <v>5035</v>
      </c>
      <c r="Q24" s="21" t="s">
        <v>235</v>
      </c>
      <c r="R24" t="s">
        <v>237</v>
      </c>
      <c r="S24">
        <v>200</v>
      </c>
      <c r="T24" t="s">
        <v>4914</v>
      </c>
      <c r="U24" t="s">
        <v>4917</v>
      </c>
      <c r="V24" t="s">
        <v>4918</v>
      </c>
      <c r="W24" t="s">
        <v>5036</v>
      </c>
      <c r="X24" t="s">
        <v>4920</v>
      </c>
      <c r="Y24" t="s">
        <v>4921</v>
      </c>
      <c r="Z24" t="s">
        <v>4922</v>
      </c>
    </row>
    <row r="25" spans="1:26" ht="13.5" hidden="1" customHeight="1">
      <c r="A25" t="s">
        <v>12864</v>
      </c>
      <c r="B25" t="s">
        <v>4905</v>
      </c>
      <c r="C25" t="s">
        <v>4906</v>
      </c>
      <c r="D25" t="s">
        <v>4907</v>
      </c>
      <c r="E25" t="s">
        <v>5070</v>
      </c>
      <c r="F25" t="s">
        <v>5183</v>
      </c>
      <c r="G25" t="s">
        <v>5184</v>
      </c>
      <c r="H25" t="s">
        <v>5185</v>
      </c>
      <c r="I25" t="s">
        <v>4910</v>
      </c>
      <c r="J25" t="s">
        <v>4911</v>
      </c>
      <c r="K25" t="s">
        <v>4912</v>
      </c>
      <c r="L25" t="s">
        <v>4913</v>
      </c>
      <c r="M25" t="s">
        <v>4914</v>
      </c>
      <c r="N25" t="s">
        <v>4914</v>
      </c>
      <c r="O25" s="40">
        <v>42891.678194444445</v>
      </c>
      <c r="P25" t="s">
        <v>5186</v>
      </c>
      <c r="Q25" s="21" t="s">
        <v>367</v>
      </c>
      <c r="R25" t="s">
        <v>369</v>
      </c>
      <c r="S25">
        <v>44</v>
      </c>
      <c r="T25" t="s">
        <v>4914</v>
      </c>
      <c r="U25" t="s">
        <v>4917</v>
      </c>
      <c r="V25" t="s">
        <v>4918</v>
      </c>
      <c r="W25" t="s">
        <v>5187</v>
      </c>
      <c r="X25" t="s">
        <v>4920</v>
      </c>
      <c r="Y25" t="s">
        <v>4921</v>
      </c>
      <c r="Z25" t="s">
        <v>4922</v>
      </c>
    </row>
    <row r="26" spans="1:26" ht="13.5" hidden="1" customHeight="1">
      <c r="A26" t="s">
        <v>12865</v>
      </c>
      <c r="B26" t="s">
        <v>4905</v>
      </c>
      <c r="C26" t="s">
        <v>4906</v>
      </c>
      <c r="D26" t="s">
        <v>4907</v>
      </c>
      <c r="E26" t="s">
        <v>5144</v>
      </c>
      <c r="F26" t="s">
        <v>5145</v>
      </c>
      <c r="G26" t="s">
        <v>5146</v>
      </c>
      <c r="H26" t="s">
        <v>5147</v>
      </c>
      <c r="I26" t="s">
        <v>4910</v>
      </c>
      <c r="J26" t="s">
        <v>4911</v>
      </c>
      <c r="K26" t="s">
        <v>4912</v>
      </c>
      <c r="L26" t="s">
        <v>4913</v>
      </c>
      <c r="M26" t="s">
        <v>4914</v>
      </c>
      <c r="N26" t="s">
        <v>4914</v>
      </c>
      <c r="O26" s="40">
        <v>42891.653298611112</v>
      </c>
      <c r="P26" t="s">
        <v>5148</v>
      </c>
      <c r="Q26" s="21" t="s">
        <v>339</v>
      </c>
      <c r="R26" t="s">
        <v>341</v>
      </c>
      <c r="S26">
        <v>20</v>
      </c>
      <c r="T26" t="s">
        <v>4914</v>
      </c>
      <c r="U26" t="s">
        <v>4917</v>
      </c>
      <c r="V26" t="s">
        <v>4918</v>
      </c>
      <c r="W26" t="s">
        <v>5149</v>
      </c>
      <c r="X26" t="s">
        <v>4920</v>
      </c>
      <c r="Y26" t="s">
        <v>4921</v>
      </c>
      <c r="Z26" t="s">
        <v>4922</v>
      </c>
    </row>
    <row r="27" spans="1:26" ht="13.5" hidden="1" customHeight="1">
      <c r="A27" t="s">
        <v>12866</v>
      </c>
      <c r="B27" t="s">
        <v>4905</v>
      </c>
      <c r="C27" t="s">
        <v>4906</v>
      </c>
      <c r="D27" t="s">
        <v>4907</v>
      </c>
      <c r="E27" t="s">
        <v>4998</v>
      </c>
      <c r="F27" t="s">
        <v>3585</v>
      </c>
      <c r="G27" t="s">
        <v>3586</v>
      </c>
      <c r="H27" t="s">
        <v>5017</v>
      </c>
      <c r="I27" t="s">
        <v>4910</v>
      </c>
      <c r="J27" t="s">
        <v>4911</v>
      </c>
      <c r="K27" t="s">
        <v>5018</v>
      </c>
      <c r="L27" t="s">
        <v>4913</v>
      </c>
      <c r="M27" t="s">
        <v>4914</v>
      </c>
      <c r="N27" t="s">
        <v>4914</v>
      </c>
      <c r="O27" s="40">
        <v>42891.477476851855</v>
      </c>
      <c r="P27" t="s">
        <v>5019</v>
      </c>
      <c r="Q27" s="21" t="s">
        <v>211</v>
      </c>
      <c r="R27" t="s">
        <v>213</v>
      </c>
      <c r="S27">
        <v>4</v>
      </c>
      <c r="T27" t="s">
        <v>4914</v>
      </c>
      <c r="U27" t="s">
        <v>4917</v>
      </c>
      <c r="V27" t="s">
        <v>4918</v>
      </c>
      <c r="W27" t="s">
        <v>5020</v>
      </c>
      <c r="X27" t="s">
        <v>4920</v>
      </c>
      <c r="Y27" t="s">
        <v>4921</v>
      </c>
      <c r="Z27" t="s">
        <v>4922</v>
      </c>
    </row>
    <row r="28" spans="1:26" ht="13.5" hidden="1" customHeight="1">
      <c r="A28" t="s">
        <v>12867</v>
      </c>
      <c r="B28" t="s">
        <v>4905</v>
      </c>
      <c r="C28" t="s">
        <v>4906</v>
      </c>
      <c r="D28" t="s">
        <v>4907</v>
      </c>
      <c r="E28" t="s">
        <v>5080</v>
      </c>
      <c r="F28" t="s">
        <v>3547</v>
      </c>
      <c r="G28" t="s">
        <v>3548</v>
      </c>
      <c r="H28" t="s">
        <v>5081</v>
      </c>
      <c r="I28" t="s">
        <v>4910</v>
      </c>
      <c r="J28" t="s">
        <v>4911</v>
      </c>
      <c r="K28" t="s">
        <v>4912</v>
      </c>
      <c r="L28" t="s">
        <v>4913</v>
      </c>
      <c r="M28" t="s">
        <v>4914</v>
      </c>
      <c r="N28" t="s">
        <v>4914</v>
      </c>
      <c r="O28" s="40">
        <v>42891.586076388892</v>
      </c>
      <c r="P28" t="s">
        <v>5082</v>
      </c>
      <c r="Q28" s="21" t="s">
        <v>291</v>
      </c>
      <c r="R28" t="s">
        <v>293</v>
      </c>
      <c r="S28">
        <v>3000</v>
      </c>
      <c r="T28" t="s">
        <v>4914</v>
      </c>
      <c r="U28" t="s">
        <v>4917</v>
      </c>
      <c r="V28" t="s">
        <v>4918</v>
      </c>
      <c r="W28" t="s">
        <v>5083</v>
      </c>
      <c r="X28" t="s">
        <v>4920</v>
      </c>
      <c r="Y28" t="s">
        <v>4921</v>
      </c>
      <c r="Z28" t="s">
        <v>4922</v>
      </c>
    </row>
    <row r="29" spans="1:26" ht="13.5" hidden="1" customHeight="1">
      <c r="A29" t="s">
        <v>12868</v>
      </c>
      <c r="B29" t="s">
        <v>4905</v>
      </c>
      <c r="C29" t="s">
        <v>4906</v>
      </c>
      <c r="D29" t="s">
        <v>4907</v>
      </c>
      <c r="E29" t="s">
        <v>5155</v>
      </c>
      <c r="F29" t="s">
        <v>5156</v>
      </c>
      <c r="G29" t="s">
        <v>5157</v>
      </c>
      <c r="H29" t="s">
        <v>5158</v>
      </c>
      <c r="I29" t="s">
        <v>4910</v>
      </c>
      <c r="J29" t="s">
        <v>4911</v>
      </c>
      <c r="K29" t="s">
        <v>5159</v>
      </c>
      <c r="L29" t="s">
        <v>4913</v>
      </c>
      <c r="M29" t="s">
        <v>4914</v>
      </c>
      <c r="N29" t="s">
        <v>4914</v>
      </c>
      <c r="O29" s="40">
        <v>42891.655335648145</v>
      </c>
      <c r="P29" t="s">
        <v>5160</v>
      </c>
      <c r="Q29" s="21" t="s">
        <v>347</v>
      </c>
      <c r="R29" t="s">
        <v>349</v>
      </c>
      <c r="S29">
        <v>190</v>
      </c>
      <c r="T29" t="s">
        <v>4914</v>
      </c>
      <c r="U29" t="s">
        <v>4917</v>
      </c>
      <c r="V29" t="s">
        <v>4918</v>
      </c>
      <c r="W29" t="s">
        <v>5161</v>
      </c>
      <c r="X29" t="s">
        <v>4920</v>
      </c>
      <c r="Y29" t="s">
        <v>4921</v>
      </c>
      <c r="Z29" t="s">
        <v>4922</v>
      </c>
    </row>
    <row r="30" spans="1:26" ht="13.5" hidden="1" customHeight="1">
      <c r="A30" t="s">
        <v>12869</v>
      </c>
      <c r="B30" t="s">
        <v>4905</v>
      </c>
      <c r="C30" t="s">
        <v>4906</v>
      </c>
      <c r="D30" t="s">
        <v>4907</v>
      </c>
      <c r="E30" t="s">
        <v>5087</v>
      </c>
      <c r="F30" t="s">
        <v>3543</v>
      </c>
      <c r="G30" t="s">
        <v>3544</v>
      </c>
      <c r="H30" t="s">
        <v>5088</v>
      </c>
      <c r="I30" t="s">
        <v>4910</v>
      </c>
      <c r="J30" t="s">
        <v>4911</v>
      </c>
      <c r="K30" t="s">
        <v>5089</v>
      </c>
      <c r="L30" t="s">
        <v>4913</v>
      </c>
      <c r="M30" t="s">
        <v>4914</v>
      </c>
      <c r="N30" t="s">
        <v>4914</v>
      </c>
      <c r="O30" s="40">
        <v>42891.618935185186</v>
      </c>
      <c r="P30" t="s">
        <v>5090</v>
      </c>
      <c r="Q30" s="21" t="s">
        <v>299</v>
      </c>
      <c r="R30" t="s">
        <v>301</v>
      </c>
      <c r="S30">
        <v>180</v>
      </c>
      <c r="T30" t="s">
        <v>5091</v>
      </c>
      <c r="U30" t="s">
        <v>4917</v>
      </c>
      <c r="V30" t="s">
        <v>4918</v>
      </c>
      <c r="W30" t="s">
        <v>5092</v>
      </c>
      <c r="X30" t="s">
        <v>4920</v>
      </c>
      <c r="Y30" t="s">
        <v>4921</v>
      </c>
      <c r="Z30" t="s">
        <v>4922</v>
      </c>
    </row>
    <row r="31" spans="1:26" ht="13.5" hidden="1" customHeight="1">
      <c r="A31" t="s">
        <v>12870</v>
      </c>
      <c r="B31" t="s">
        <v>4905</v>
      </c>
      <c r="C31" t="s">
        <v>4906</v>
      </c>
      <c r="D31" t="s">
        <v>4907</v>
      </c>
      <c r="E31" t="s">
        <v>4948</v>
      </c>
      <c r="F31" t="s">
        <v>3725</v>
      </c>
      <c r="G31" t="s">
        <v>3726</v>
      </c>
      <c r="H31" t="s">
        <v>4949</v>
      </c>
      <c r="I31" t="s">
        <v>4910</v>
      </c>
      <c r="J31" t="s">
        <v>4911</v>
      </c>
      <c r="K31" t="s">
        <v>4950</v>
      </c>
      <c r="L31" t="s">
        <v>4913</v>
      </c>
      <c r="M31" t="s">
        <v>4914</v>
      </c>
      <c r="N31" t="s">
        <v>4914</v>
      </c>
      <c r="O31" s="40">
        <v>42891.367800925924</v>
      </c>
      <c r="P31" t="s">
        <v>4951</v>
      </c>
      <c r="Q31" s="21" t="s">
        <v>140</v>
      </c>
      <c r="R31" t="s">
        <v>142</v>
      </c>
      <c r="S31">
        <v>500</v>
      </c>
      <c r="T31" t="s">
        <v>4914</v>
      </c>
      <c r="U31" t="s">
        <v>4917</v>
      </c>
      <c r="V31" t="s">
        <v>4952</v>
      </c>
      <c r="W31" t="s">
        <v>4953</v>
      </c>
      <c r="X31" t="s">
        <v>4920</v>
      </c>
      <c r="Y31" t="s">
        <v>4921</v>
      </c>
      <c r="Z31" t="s">
        <v>4922</v>
      </c>
    </row>
    <row r="32" spans="1:26" ht="13.5" hidden="1" customHeight="1">
      <c r="A32" t="s">
        <v>12871</v>
      </c>
      <c r="B32" t="s">
        <v>4905</v>
      </c>
      <c r="C32" t="s">
        <v>4906</v>
      </c>
      <c r="D32" t="s">
        <v>4907</v>
      </c>
      <c r="E32" t="s">
        <v>4980</v>
      </c>
      <c r="F32" t="s">
        <v>3711</v>
      </c>
      <c r="G32" t="s">
        <v>3712</v>
      </c>
      <c r="H32" t="s">
        <v>4981</v>
      </c>
      <c r="I32" t="s">
        <v>4910</v>
      </c>
      <c r="J32" t="s">
        <v>4911</v>
      </c>
      <c r="K32" t="s">
        <v>4961</v>
      </c>
      <c r="L32" t="s">
        <v>4913</v>
      </c>
      <c r="M32" t="s">
        <v>4914</v>
      </c>
      <c r="N32" t="s">
        <v>4914</v>
      </c>
      <c r="O32" s="40">
        <v>42891.420254629629</v>
      </c>
      <c r="P32" t="s">
        <v>4982</v>
      </c>
      <c r="Q32" s="21" t="s">
        <v>167</v>
      </c>
      <c r="R32" t="s">
        <v>169</v>
      </c>
      <c r="S32">
        <v>467</v>
      </c>
      <c r="T32" t="s">
        <v>4914</v>
      </c>
      <c r="U32" t="s">
        <v>4917</v>
      </c>
      <c r="V32" t="s">
        <v>4918</v>
      </c>
      <c r="W32" t="s">
        <v>4983</v>
      </c>
      <c r="X32" t="s">
        <v>4920</v>
      </c>
      <c r="Y32" t="s">
        <v>4921</v>
      </c>
      <c r="Z32" t="s">
        <v>4922</v>
      </c>
    </row>
    <row r="33" spans="1:26" ht="13.5" hidden="1" customHeight="1">
      <c r="A33" t="s">
        <v>12872</v>
      </c>
      <c r="B33" t="s">
        <v>4905</v>
      </c>
      <c r="C33" t="s">
        <v>4906</v>
      </c>
      <c r="D33" t="s">
        <v>4907</v>
      </c>
      <c r="E33" t="s">
        <v>5073</v>
      </c>
      <c r="F33" t="s">
        <v>3551</v>
      </c>
      <c r="G33" t="s">
        <v>3552</v>
      </c>
      <c r="H33" t="s">
        <v>5074</v>
      </c>
      <c r="I33" t="s">
        <v>4910</v>
      </c>
      <c r="J33" t="s">
        <v>4911</v>
      </c>
      <c r="K33" t="s">
        <v>4912</v>
      </c>
      <c r="L33" t="s">
        <v>4913</v>
      </c>
      <c r="M33" t="s">
        <v>4914</v>
      </c>
      <c r="N33" t="s">
        <v>4914</v>
      </c>
      <c r="O33" s="40">
        <v>42891.548136574071</v>
      </c>
      <c r="P33" t="s">
        <v>5075</v>
      </c>
      <c r="Q33" s="21" t="s">
        <v>283</v>
      </c>
      <c r="R33" t="s">
        <v>285</v>
      </c>
      <c r="S33">
        <v>10</v>
      </c>
      <c r="T33" t="s">
        <v>4914</v>
      </c>
      <c r="U33" t="s">
        <v>4917</v>
      </c>
      <c r="V33" t="s">
        <v>4918</v>
      </c>
      <c r="W33" t="s">
        <v>5076</v>
      </c>
      <c r="X33" t="s">
        <v>4920</v>
      </c>
      <c r="Y33" t="s">
        <v>4921</v>
      </c>
      <c r="Z33" t="s">
        <v>4922</v>
      </c>
    </row>
    <row r="34" spans="1:26" ht="13.5" hidden="1" customHeight="1">
      <c r="A34" t="s">
        <v>12873</v>
      </c>
      <c r="B34" t="s">
        <v>4905</v>
      </c>
      <c r="C34" t="s">
        <v>4906</v>
      </c>
      <c r="D34" t="s">
        <v>4907</v>
      </c>
      <c r="E34" t="s">
        <v>4954</v>
      </c>
      <c r="F34" t="s">
        <v>3723</v>
      </c>
      <c r="G34" t="s">
        <v>3724</v>
      </c>
      <c r="H34" t="s">
        <v>4955</v>
      </c>
      <c r="I34" t="s">
        <v>4910</v>
      </c>
      <c r="J34" t="s">
        <v>4911</v>
      </c>
      <c r="K34" t="s">
        <v>4956</v>
      </c>
      <c r="L34" t="s">
        <v>4913</v>
      </c>
      <c r="M34" t="s">
        <v>4914</v>
      </c>
      <c r="N34" t="s">
        <v>4914</v>
      </c>
      <c r="O34" s="40">
        <v>42891.368888888886</v>
      </c>
      <c r="P34" t="s">
        <v>4957</v>
      </c>
      <c r="Q34" s="21" t="s">
        <v>144</v>
      </c>
      <c r="R34" t="s">
        <v>146</v>
      </c>
      <c r="S34">
        <v>600</v>
      </c>
      <c r="T34" t="s">
        <v>4914</v>
      </c>
      <c r="U34" t="s">
        <v>4917</v>
      </c>
      <c r="V34" t="s">
        <v>4918</v>
      </c>
      <c r="W34" t="s">
        <v>4958</v>
      </c>
      <c r="X34" t="s">
        <v>4920</v>
      </c>
      <c r="Y34" t="s">
        <v>4921</v>
      </c>
      <c r="Z34" t="s">
        <v>4922</v>
      </c>
    </row>
    <row r="35" spans="1:26" ht="13.5" hidden="1" customHeight="1">
      <c r="A35" t="s">
        <v>12874</v>
      </c>
      <c r="B35" t="s">
        <v>4905</v>
      </c>
      <c r="C35" t="s">
        <v>4906</v>
      </c>
      <c r="D35" t="s">
        <v>4907</v>
      </c>
      <c r="E35" t="s">
        <v>4954</v>
      </c>
      <c r="F35" t="s">
        <v>3709</v>
      </c>
      <c r="G35" t="s">
        <v>3710</v>
      </c>
      <c r="H35" t="s">
        <v>4984</v>
      </c>
      <c r="I35" t="s">
        <v>4910</v>
      </c>
      <c r="J35" t="s">
        <v>4911</v>
      </c>
      <c r="K35" t="s">
        <v>4961</v>
      </c>
      <c r="L35" t="s">
        <v>4913</v>
      </c>
      <c r="M35" t="s">
        <v>4914</v>
      </c>
      <c r="N35" t="s">
        <v>4914</v>
      </c>
      <c r="O35" s="40">
        <v>42891.429664351854</v>
      </c>
      <c r="P35" t="s">
        <v>4985</v>
      </c>
      <c r="Q35" s="21" t="s">
        <v>171</v>
      </c>
      <c r="R35" t="s">
        <v>173</v>
      </c>
      <c r="S35">
        <v>1000</v>
      </c>
      <c r="T35" t="s">
        <v>4914</v>
      </c>
      <c r="U35" t="s">
        <v>4917</v>
      </c>
      <c r="V35" t="s">
        <v>4918</v>
      </c>
      <c r="W35" t="s">
        <v>4986</v>
      </c>
      <c r="X35" t="s">
        <v>4920</v>
      </c>
      <c r="Y35" t="s">
        <v>4921</v>
      </c>
      <c r="Z35" t="s">
        <v>4922</v>
      </c>
    </row>
    <row r="36" spans="1:26" ht="13.5" hidden="1" customHeight="1">
      <c r="A36" t="s">
        <v>12875</v>
      </c>
      <c r="B36" t="s">
        <v>4905</v>
      </c>
      <c r="C36" t="s">
        <v>4906</v>
      </c>
      <c r="D36" t="s">
        <v>4907</v>
      </c>
      <c r="E36" t="s">
        <v>5150</v>
      </c>
      <c r="F36" t="s">
        <v>5151</v>
      </c>
      <c r="G36" t="s">
        <v>5152</v>
      </c>
      <c r="H36" t="s">
        <v>5153</v>
      </c>
      <c r="I36" t="s">
        <v>4910</v>
      </c>
      <c r="J36" t="s">
        <v>4911</v>
      </c>
      <c r="K36" t="s">
        <v>4950</v>
      </c>
      <c r="L36" t="s">
        <v>4913</v>
      </c>
      <c r="M36" t="s">
        <v>4914</v>
      </c>
      <c r="N36" t="s">
        <v>4914</v>
      </c>
      <c r="O36" s="40">
        <v>42891.653587962966</v>
      </c>
      <c r="P36" t="s">
        <v>4951</v>
      </c>
      <c r="Q36" s="21" t="s">
        <v>343</v>
      </c>
      <c r="R36" t="s">
        <v>345</v>
      </c>
      <c r="S36">
        <v>58</v>
      </c>
      <c r="T36" t="s">
        <v>4914</v>
      </c>
      <c r="U36" t="s">
        <v>4917</v>
      </c>
      <c r="V36" t="s">
        <v>4952</v>
      </c>
      <c r="W36" t="s">
        <v>5154</v>
      </c>
      <c r="X36" t="s">
        <v>4920</v>
      </c>
      <c r="Y36" t="s">
        <v>4921</v>
      </c>
      <c r="Z36" t="s">
        <v>4922</v>
      </c>
    </row>
    <row r="37" spans="1:26" ht="13.5" hidden="1" customHeight="1">
      <c r="A37" t="s">
        <v>12875</v>
      </c>
      <c r="B37" t="s">
        <v>4905</v>
      </c>
      <c r="C37" t="s">
        <v>4906</v>
      </c>
      <c r="D37" t="s">
        <v>4907</v>
      </c>
      <c r="E37" t="s">
        <v>5150</v>
      </c>
      <c r="F37" t="s">
        <v>5151</v>
      </c>
      <c r="G37" t="s">
        <v>5152</v>
      </c>
      <c r="H37" t="s">
        <v>5153</v>
      </c>
      <c r="I37" t="s">
        <v>4910</v>
      </c>
      <c r="J37" t="s">
        <v>4911</v>
      </c>
      <c r="K37" t="s">
        <v>4950</v>
      </c>
      <c r="L37" t="s">
        <v>4913</v>
      </c>
      <c r="M37" t="s">
        <v>4914</v>
      </c>
      <c r="N37" t="s">
        <v>4914</v>
      </c>
      <c r="O37" s="40">
        <v>42891.714629629627</v>
      </c>
      <c r="P37" t="s">
        <v>4951</v>
      </c>
      <c r="Q37" s="21" t="s">
        <v>429</v>
      </c>
      <c r="R37" t="s">
        <v>430</v>
      </c>
      <c r="S37">
        <v>142</v>
      </c>
      <c r="T37" t="s">
        <v>4914</v>
      </c>
      <c r="U37" t="s">
        <v>4917</v>
      </c>
      <c r="V37" t="s">
        <v>4952</v>
      </c>
      <c r="W37" t="s">
        <v>5154</v>
      </c>
      <c r="X37" t="s">
        <v>4920</v>
      </c>
      <c r="Y37" t="s">
        <v>4921</v>
      </c>
      <c r="Z37" t="s">
        <v>4922</v>
      </c>
    </row>
    <row r="38" spans="1:26" ht="13.5" hidden="1" customHeight="1">
      <c r="A38" t="s">
        <v>12876</v>
      </c>
      <c r="B38" t="s">
        <v>4905</v>
      </c>
      <c r="C38" t="s">
        <v>4906</v>
      </c>
      <c r="D38" t="s">
        <v>4907</v>
      </c>
      <c r="E38" t="s">
        <v>5101</v>
      </c>
      <c r="F38" t="s">
        <v>5298</v>
      </c>
      <c r="G38" t="s">
        <v>5299</v>
      </c>
      <c r="H38" t="s">
        <v>5300</v>
      </c>
      <c r="I38" t="s">
        <v>4910</v>
      </c>
      <c r="J38" t="s">
        <v>4911</v>
      </c>
      <c r="K38" t="s">
        <v>4977</v>
      </c>
      <c r="L38" t="s">
        <v>4913</v>
      </c>
      <c r="M38" t="s">
        <v>4914</v>
      </c>
      <c r="N38" t="s">
        <v>4914</v>
      </c>
      <c r="O38" s="40">
        <v>42891.743807870371</v>
      </c>
      <c r="P38" t="s">
        <v>5301</v>
      </c>
      <c r="Q38" s="21" t="s">
        <v>459</v>
      </c>
      <c r="R38" t="s">
        <v>461</v>
      </c>
      <c r="S38">
        <v>992</v>
      </c>
      <c r="T38" t="s">
        <v>4914</v>
      </c>
      <c r="U38" t="s">
        <v>4917</v>
      </c>
      <c r="V38" t="s">
        <v>4918</v>
      </c>
      <c r="W38" t="s">
        <v>5302</v>
      </c>
      <c r="X38" t="s">
        <v>4920</v>
      </c>
      <c r="Y38" t="s">
        <v>4921</v>
      </c>
      <c r="Z38" t="s">
        <v>4922</v>
      </c>
    </row>
    <row r="39" spans="1:26" ht="13.5" hidden="1" customHeight="1">
      <c r="A39" t="s">
        <v>12877</v>
      </c>
      <c r="B39" t="s">
        <v>4905</v>
      </c>
      <c r="C39" t="s">
        <v>4906</v>
      </c>
      <c r="D39" t="s">
        <v>4907</v>
      </c>
      <c r="E39" t="s">
        <v>5021</v>
      </c>
      <c r="F39" t="s">
        <v>3583</v>
      </c>
      <c r="G39" t="s">
        <v>3584</v>
      </c>
      <c r="H39" t="s">
        <v>5022</v>
      </c>
      <c r="I39" t="s">
        <v>4910</v>
      </c>
      <c r="J39" t="s">
        <v>4911</v>
      </c>
      <c r="K39" t="s">
        <v>4977</v>
      </c>
      <c r="L39" t="s">
        <v>4913</v>
      </c>
      <c r="M39" t="s">
        <v>4914</v>
      </c>
      <c r="N39" t="s">
        <v>4914</v>
      </c>
      <c r="O39" s="40">
        <v>42891.477777777778</v>
      </c>
      <c r="P39" t="s">
        <v>5023</v>
      </c>
      <c r="Q39" s="21" t="s">
        <v>215</v>
      </c>
      <c r="R39" t="s">
        <v>217</v>
      </c>
      <c r="S39">
        <v>705</v>
      </c>
      <c r="T39" t="s">
        <v>4914</v>
      </c>
      <c r="U39" t="s">
        <v>4917</v>
      </c>
      <c r="V39" t="s">
        <v>4918</v>
      </c>
      <c r="W39" t="s">
        <v>5024</v>
      </c>
      <c r="X39" t="s">
        <v>4920</v>
      </c>
      <c r="Y39" t="s">
        <v>4921</v>
      </c>
      <c r="Z39" t="s">
        <v>4922</v>
      </c>
    </row>
    <row r="40" spans="1:26" ht="13.5" hidden="1" customHeight="1">
      <c r="A40" t="s">
        <v>12878</v>
      </c>
      <c r="B40" t="s">
        <v>4905</v>
      </c>
      <c r="C40" t="s">
        <v>4906</v>
      </c>
      <c r="D40" t="s">
        <v>4907</v>
      </c>
      <c r="E40" t="s">
        <v>5114</v>
      </c>
      <c r="F40" t="s">
        <v>5346</v>
      </c>
      <c r="G40" t="s">
        <v>5347</v>
      </c>
      <c r="H40" t="s">
        <v>5348</v>
      </c>
      <c r="I40" t="s">
        <v>4910</v>
      </c>
      <c r="J40" t="s">
        <v>4911</v>
      </c>
      <c r="K40" t="s">
        <v>4912</v>
      </c>
      <c r="L40" t="s">
        <v>4913</v>
      </c>
      <c r="M40" t="s">
        <v>4914</v>
      </c>
      <c r="N40" t="s">
        <v>4914</v>
      </c>
      <c r="O40" s="40">
        <v>42891.99318287037</v>
      </c>
      <c r="P40" t="s">
        <v>5349</v>
      </c>
      <c r="Q40" s="21" t="s">
        <v>498</v>
      </c>
      <c r="R40" t="s">
        <v>500</v>
      </c>
      <c r="S40">
        <v>697</v>
      </c>
      <c r="T40" t="s">
        <v>4914</v>
      </c>
      <c r="U40" t="s">
        <v>4917</v>
      </c>
      <c r="V40" t="s">
        <v>4918</v>
      </c>
      <c r="W40" t="s">
        <v>5350</v>
      </c>
      <c r="X40" t="s">
        <v>4920</v>
      </c>
      <c r="Y40" t="s">
        <v>4921</v>
      </c>
      <c r="Z40" t="s">
        <v>4922</v>
      </c>
    </row>
    <row r="41" spans="1:26" ht="13.5" hidden="1" customHeight="1">
      <c r="A41" t="s">
        <v>12879</v>
      </c>
      <c r="B41" t="s">
        <v>4905</v>
      </c>
      <c r="C41" t="s">
        <v>4906</v>
      </c>
      <c r="D41" t="s">
        <v>4907</v>
      </c>
      <c r="E41" t="s">
        <v>4967</v>
      </c>
      <c r="F41" t="s">
        <v>3705</v>
      </c>
      <c r="G41" t="s">
        <v>3706</v>
      </c>
      <c r="H41" t="s">
        <v>4990</v>
      </c>
      <c r="I41" t="s">
        <v>4910</v>
      </c>
      <c r="J41" t="s">
        <v>4911</v>
      </c>
      <c r="K41" t="s">
        <v>4912</v>
      </c>
      <c r="L41" t="s">
        <v>4913</v>
      </c>
      <c r="M41" t="s">
        <v>4914</v>
      </c>
      <c r="N41" t="s">
        <v>4914</v>
      </c>
      <c r="O41" s="40">
        <v>42891.447893518518</v>
      </c>
      <c r="P41" t="s">
        <v>4991</v>
      </c>
      <c r="Q41" s="21" t="s">
        <v>179</v>
      </c>
      <c r="R41" t="s">
        <v>181</v>
      </c>
      <c r="S41">
        <v>100</v>
      </c>
      <c r="T41" t="s">
        <v>4914</v>
      </c>
      <c r="U41" t="s">
        <v>4917</v>
      </c>
      <c r="V41" t="s">
        <v>4918</v>
      </c>
      <c r="W41" t="s">
        <v>4992</v>
      </c>
      <c r="X41" t="s">
        <v>4920</v>
      </c>
      <c r="Y41" t="s">
        <v>4921</v>
      </c>
      <c r="Z41" t="s">
        <v>4922</v>
      </c>
    </row>
    <row r="42" spans="1:26" ht="13.5" hidden="1" customHeight="1">
      <c r="A42" t="s">
        <v>12880</v>
      </c>
      <c r="B42" t="s">
        <v>4905</v>
      </c>
      <c r="C42" t="s">
        <v>4906</v>
      </c>
      <c r="D42" t="s">
        <v>4907</v>
      </c>
      <c r="E42" t="s">
        <v>5052</v>
      </c>
      <c r="F42" t="s">
        <v>3559</v>
      </c>
      <c r="G42" t="s">
        <v>3560</v>
      </c>
      <c r="H42" t="s">
        <v>5061</v>
      </c>
      <c r="I42" t="s">
        <v>4910</v>
      </c>
      <c r="J42" t="s">
        <v>4911</v>
      </c>
      <c r="K42" t="s">
        <v>4950</v>
      </c>
      <c r="L42" t="s">
        <v>4913</v>
      </c>
      <c r="M42" t="s">
        <v>4914</v>
      </c>
      <c r="N42" t="s">
        <v>4914</v>
      </c>
      <c r="O42" s="40">
        <v>42891.530821759261</v>
      </c>
      <c r="P42" t="s">
        <v>4951</v>
      </c>
      <c r="Q42" s="21" t="s">
        <v>267</v>
      </c>
      <c r="R42" t="s">
        <v>269</v>
      </c>
      <c r="S42">
        <v>290</v>
      </c>
      <c r="T42" t="s">
        <v>4914</v>
      </c>
      <c r="U42" t="s">
        <v>4917</v>
      </c>
      <c r="V42" t="s">
        <v>4952</v>
      </c>
      <c r="W42" t="s">
        <v>5062</v>
      </c>
      <c r="X42" t="s">
        <v>4920</v>
      </c>
      <c r="Y42" t="s">
        <v>4921</v>
      </c>
      <c r="Z42" t="s">
        <v>4922</v>
      </c>
    </row>
    <row r="43" spans="1:26" ht="13.5" hidden="1" customHeight="1">
      <c r="A43" t="s">
        <v>12881</v>
      </c>
      <c r="B43" t="s">
        <v>4905</v>
      </c>
      <c r="C43" t="s">
        <v>4906</v>
      </c>
      <c r="D43" t="s">
        <v>4907</v>
      </c>
      <c r="E43" t="s">
        <v>4975</v>
      </c>
      <c r="F43" t="s">
        <v>3713</v>
      </c>
      <c r="G43" t="s">
        <v>3714</v>
      </c>
      <c r="H43" t="s">
        <v>4976</v>
      </c>
      <c r="I43" t="s">
        <v>4910</v>
      </c>
      <c r="J43" t="s">
        <v>4911</v>
      </c>
      <c r="K43" t="s">
        <v>4977</v>
      </c>
      <c r="L43" t="s">
        <v>4913</v>
      </c>
      <c r="M43" t="s">
        <v>4914</v>
      </c>
      <c r="N43" t="s">
        <v>4914</v>
      </c>
      <c r="O43" s="40">
        <v>42891.419849537036</v>
      </c>
      <c r="P43" t="s">
        <v>4978</v>
      </c>
      <c r="Q43" s="21" t="s">
        <v>163</v>
      </c>
      <c r="R43" t="s">
        <v>165</v>
      </c>
      <c r="S43">
        <v>130</v>
      </c>
      <c r="T43" t="s">
        <v>4914</v>
      </c>
      <c r="U43" t="s">
        <v>4917</v>
      </c>
      <c r="V43" t="s">
        <v>4918</v>
      </c>
      <c r="W43" t="s">
        <v>4979</v>
      </c>
      <c r="X43" t="s">
        <v>4920</v>
      </c>
      <c r="Y43" t="s">
        <v>4921</v>
      </c>
      <c r="Z43" t="s">
        <v>4922</v>
      </c>
    </row>
    <row r="44" spans="1:26" ht="13.5" hidden="1" customHeight="1">
      <c r="A44" t="s">
        <v>12882</v>
      </c>
      <c r="B44" t="s">
        <v>4905</v>
      </c>
      <c r="C44" t="s">
        <v>4906</v>
      </c>
      <c r="D44" t="s">
        <v>4907</v>
      </c>
      <c r="E44" t="s">
        <v>4972</v>
      </c>
      <c r="F44" t="s">
        <v>3715</v>
      </c>
      <c r="G44" t="s">
        <v>3716</v>
      </c>
      <c r="H44" t="s">
        <v>4968</v>
      </c>
      <c r="I44" t="s">
        <v>4910</v>
      </c>
      <c r="J44" t="s">
        <v>4911</v>
      </c>
      <c r="K44" t="s">
        <v>4912</v>
      </c>
      <c r="L44" t="s">
        <v>4913</v>
      </c>
      <c r="M44" t="s">
        <v>4914</v>
      </c>
      <c r="N44" t="s">
        <v>4914</v>
      </c>
      <c r="O44" s="40">
        <v>42891.415995370371</v>
      </c>
      <c r="P44" t="s">
        <v>4973</v>
      </c>
      <c r="Q44" s="21" t="s">
        <v>160</v>
      </c>
      <c r="R44" t="s">
        <v>161</v>
      </c>
      <c r="S44">
        <v>3</v>
      </c>
      <c r="T44" t="s">
        <v>4914</v>
      </c>
      <c r="U44" t="s">
        <v>4917</v>
      </c>
      <c r="V44" t="s">
        <v>4918</v>
      </c>
      <c r="W44" t="s">
        <v>4974</v>
      </c>
      <c r="X44" t="s">
        <v>4920</v>
      </c>
      <c r="Y44" t="s">
        <v>4921</v>
      </c>
      <c r="Z44" t="s">
        <v>4922</v>
      </c>
    </row>
    <row r="45" spans="1:26" ht="13.5" hidden="1" customHeight="1">
      <c r="A45" t="s">
        <v>12883</v>
      </c>
      <c r="B45" t="s">
        <v>4905</v>
      </c>
      <c r="C45" t="s">
        <v>4906</v>
      </c>
      <c r="D45" t="s">
        <v>4907</v>
      </c>
      <c r="E45" t="s">
        <v>4967</v>
      </c>
      <c r="F45" t="s">
        <v>3717</v>
      </c>
      <c r="G45" t="s">
        <v>3718</v>
      </c>
      <c r="H45" t="s">
        <v>4968</v>
      </c>
      <c r="I45" t="s">
        <v>4910</v>
      </c>
      <c r="J45" t="s">
        <v>4911</v>
      </c>
      <c r="K45" t="s">
        <v>4912</v>
      </c>
      <c r="L45" t="s">
        <v>4913</v>
      </c>
      <c r="M45" t="s">
        <v>4914</v>
      </c>
      <c r="N45" t="s">
        <v>4914</v>
      </c>
      <c r="O45" s="40">
        <v>42891.415856481479</v>
      </c>
      <c r="P45" t="s">
        <v>4969</v>
      </c>
      <c r="Q45" s="21" t="s">
        <v>156</v>
      </c>
      <c r="R45" t="s">
        <v>158</v>
      </c>
      <c r="S45">
        <v>18</v>
      </c>
      <c r="T45" t="s">
        <v>4970</v>
      </c>
      <c r="U45" t="s">
        <v>4917</v>
      </c>
      <c r="V45" t="s">
        <v>4918</v>
      </c>
      <c r="W45" t="s">
        <v>4971</v>
      </c>
      <c r="X45" t="s">
        <v>4920</v>
      </c>
      <c r="Y45" t="s">
        <v>4921</v>
      </c>
      <c r="Z45" t="s">
        <v>4922</v>
      </c>
    </row>
    <row r="46" spans="1:26" ht="13.5" hidden="1" customHeight="1">
      <c r="A46" t="s">
        <v>12884</v>
      </c>
      <c r="B46" t="s">
        <v>4905</v>
      </c>
      <c r="C46" t="s">
        <v>4906</v>
      </c>
      <c r="D46" t="s">
        <v>4907</v>
      </c>
      <c r="E46" t="s">
        <v>5208</v>
      </c>
      <c r="F46" t="s">
        <v>5312</v>
      </c>
      <c r="G46" t="s">
        <v>5313</v>
      </c>
      <c r="H46" t="s">
        <v>5310</v>
      </c>
      <c r="I46" t="s">
        <v>4910</v>
      </c>
      <c r="J46" t="s">
        <v>4911</v>
      </c>
      <c r="K46" t="s">
        <v>4950</v>
      </c>
      <c r="L46" t="s">
        <v>4913</v>
      </c>
      <c r="M46" t="s">
        <v>4914</v>
      </c>
      <c r="N46" t="s">
        <v>4914</v>
      </c>
      <c r="O46" s="40">
        <v>42891.748425925929</v>
      </c>
      <c r="P46" t="s">
        <v>4951</v>
      </c>
      <c r="Q46" s="21" t="s">
        <v>471</v>
      </c>
      <c r="R46" t="s">
        <v>472</v>
      </c>
      <c r="S46">
        <v>84</v>
      </c>
      <c r="T46" t="s">
        <v>4914</v>
      </c>
      <c r="U46" t="s">
        <v>4917</v>
      </c>
      <c r="V46" t="s">
        <v>4952</v>
      </c>
      <c r="W46" t="s">
        <v>5314</v>
      </c>
      <c r="X46" t="s">
        <v>4920</v>
      </c>
      <c r="Y46" t="s">
        <v>4921</v>
      </c>
      <c r="Z46" t="s">
        <v>4922</v>
      </c>
    </row>
    <row r="47" spans="1:26" ht="13.5" hidden="1" customHeight="1">
      <c r="A47" t="s">
        <v>12885</v>
      </c>
      <c r="B47" t="s">
        <v>4905</v>
      </c>
      <c r="C47" t="s">
        <v>4906</v>
      </c>
      <c r="D47" t="s">
        <v>4907</v>
      </c>
      <c r="E47" t="s">
        <v>5307</v>
      </c>
      <c r="F47" t="s">
        <v>5308</v>
      </c>
      <c r="G47" t="s">
        <v>5309</v>
      </c>
      <c r="H47" t="s">
        <v>5310</v>
      </c>
      <c r="I47" t="s">
        <v>4910</v>
      </c>
      <c r="J47" t="s">
        <v>4911</v>
      </c>
      <c r="K47" t="s">
        <v>4950</v>
      </c>
      <c r="L47" t="s">
        <v>4913</v>
      </c>
      <c r="M47" t="s">
        <v>4914</v>
      </c>
      <c r="N47" t="s">
        <v>4914</v>
      </c>
      <c r="O47" s="40">
        <v>42891.748240740744</v>
      </c>
      <c r="P47" t="s">
        <v>4951</v>
      </c>
      <c r="Q47" s="21" t="s">
        <v>467</v>
      </c>
      <c r="R47" t="s">
        <v>469</v>
      </c>
      <c r="S47">
        <v>320</v>
      </c>
      <c r="T47" t="s">
        <v>4914</v>
      </c>
      <c r="U47" t="s">
        <v>4917</v>
      </c>
      <c r="V47" t="s">
        <v>4952</v>
      </c>
      <c r="W47" t="s">
        <v>5311</v>
      </c>
      <c r="X47" t="s">
        <v>4920</v>
      </c>
      <c r="Y47" t="s">
        <v>4921</v>
      </c>
      <c r="Z47" t="s">
        <v>4922</v>
      </c>
    </row>
    <row r="48" spans="1:26" ht="13.5" hidden="1" customHeight="1">
      <c r="A48" t="s">
        <v>12886</v>
      </c>
      <c r="B48" t="s">
        <v>4905</v>
      </c>
      <c r="C48" t="s">
        <v>4906</v>
      </c>
      <c r="D48" t="s">
        <v>4907</v>
      </c>
      <c r="E48" t="s">
        <v>4993</v>
      </c>
      <c r="F48" t="s">
        <v>3703</v>
      </c>
      <c r="G48" t="s">
        <v>3704</v>
      </c>
      <c r="H48" t="s">
        <v>4994</v>
      </c>
      <c r="I48" t="s">
        <v>4910</v>
      </c>
      <c r="J48" t="s">
        <v>4911</v>
      </c>
      <c r="K48" t="s">
        <v>4995</v>
      </c>
      <c r="L48" t="s">
        <v>4913</v>
      </c>
      <c r="M48" t="s">
        <v>4914</v>
      </c>
      <c r="N48" t="s">
        <v>4914</v>
      </c>
      <c r="O48" s="40">
        <v>42891.450138888889</v>
      </c>
      <c r="P48" t="s">
        <v>4996</v>
      </c>
      <c r="Q48" s="21" t="s">
        <v>183</v>
      </c>
      <c r="R48" t="s">
        <v>185</v>
      </c>
      <c r="S48">
        <v>141</v>
      </c>
      <c r="T48" t="s">
        <v>4914</v>
      </c>
      <c r="U48" t="s">
        <v>4917</v>
      </c>
      <c r="V48" t="s">
        <v>4918</v>
      </c>
      <c r="W48" t="s">
        <v>4997</v>
      </c>
      <c r="X48" t="s">
        <v>4920</v>
      </c>
      <c r="Y48" t="s">
        <v>4921</v>
      </c>
      <c r="Z48" t="s">
        <v>4922</v>
      </c>
    </row>
    <row r="49" spans="1:26" ht="13.5" hidden="1" customHeight="1">
      <c r="A49" t="s">
        <v>12887</v>
      </c>
      <c r="B49" t="s">
        <v>4905</v>
      </c>
      <c r="C49" t="s">
        <v>4906</v>
      </c>
      <c r="D49" t="s">
        <v>4907</v>
      </c>
      <c r="E49" t="s">
        <v>4959</v>
      </c>
      <c r="F49" t="s">
        <v>3587</v>
      </c>
      <c r="G49" t="s">
        <v>3588</v>
      </c>
      <c r="H49" t="s">
        <v>5014</v>
      </c>
      <c r="I49" t="s">
        <v>4910</v>
      </c>
      <c r="J49" t="s">
        <v>4911</v>
      </c>
      <c r="K49" t="s">
        <v>4961</v>
      </c>
      <c r="L49" t="s">
        <v>4913</v>
      </c>
      <c r="M49" t="s">
        <v>4914</v>
      </c>
      <c r="N49" t="s">
        <v>4914</v>
      </c>
      <c r="O49" s="40">
        <v>42891.474293981482</v>
      </c>
      <c r="P49" t="s">
        <v>5015</v>
      </c>
      <c r="Q49" s="21" t="s">
        <v>207</v>
      </c>
      <c r="R49" t="s">
        <v>209</v>
      </c>
      <c r="S49">
        <v>200</v>
      </c>
      <c r="T49" t="s">
        <v>4914</v>
      </c>
      <c r="U49" t="s">
        <v>4917</v>
      </c>
      <c r="V49" t="s">
        <v>4918</v>
      </c>
      <c r="W49" t="s">
        <v>5016</v>
      </c>
      <c r="X49" t="s">
        <v>4920</v>
      </c>
      <c r="Y49" t="s">
        <v>4921</v>
      </c>
      <c r="Z49" t="s">
        <v>4922</v>
      </c>
    </row>
    <row r="50" spans="1:26" ht="13.5" hidden="1" customHeight="1">
      <c r="A50" t="s">
        <v>12888</v>
      </c>
      <c r="B50" t="s">
        <v>4905</v>
      </c>
      <c r="C50" t="s">
        <v>4906</v>
      </c>
      <c r="D50" t="s">
        <v>4907</v>
      </c>
      <c r="E50" t="s">
        <v>4959</v>
      </c>
      <c r="F50" t="s">
        <v>3721</v>
      </c>
      <c r="G50" t="s">
        <v>3722</v>
      </c>
      <c r="H50" t="s">
        <v>4960</v>
      </c>
      <c r="I50" t="s">
        <v>4910</v>
      </c>
      <c r="J50" t="s">
        <v>4911</v>
      </c>
      <c r="K50" t="s">
        <v>4961</v>
      </c>
      <c r="L50" t="s">
        <v>4913</v>
      </c>
      <c r="M50" t="s">
        <v>4914</v>
      </c>
      <c r="N50" t="s">
        <v>4914</v>
      </c>
      <c r="O50" s="40">
        <v>42891.37027777778</v>
      </c>
      <c r="P50" t="s">
        <v>4962</v>
      </c>
      <c r="Q50" s="21" t="s">
        <v>148</v>
      </c>
      <c r="R50" t="s">
        <v>150</v>
      </c>
      <c r="S50">
        <v>496</v>
      </c>
      <c r="T50" t="s">
        <v>4914</v>
      </c>
      <c r="U50" t="s">
        <v>4917</v>
      </c>
      <c r="V50" t="s">
        <v>4918</v>
      </c>
      <c r="W50" t="s">
        <v>4963</v>
      </c>
      <c r="X50" t="s">
        <v>4920</v>
      </c>
      <c r="Y50" t="s">
        <v>4921</v>
      </c>
      <c r="Z50" t="s">
        <v>4922</v>
      </c>
    </row>
    <row r="51" spans="1:26" ht="13.5" hidden="1" customHeight="1">
      <c r="A51" t="s">
        <v>12889</v>
      </c>
      <c r="B51" t="s">
        <v>4905</v>
      </c>
      <c r="C51" t="s">
        <v>4906</v>
      </c>
      <c r="D51" t="s">
        <v>4907</v>
      </c>
      <c r="E51" t="s">
        <v>5264</v>
      </c>
      <c r="F51" t="s">
        <v>5265</v>
      </c>
      <c r="G51" t="s">
        <v>5266</v>
      </c>
      <c r="H51" t="s">
        <v>5267</v>
      </c>
      <c r="I51" t="s">
        <v>4910</v>
      </c>
      <c r="J51" t="s">
        <v>4911</v>
      </c>
      <c r="K51" t="s">
        <v>4950</v>
      </c>
      <c r="L51" t="s">
        <v>4913</v>
      </c>
      <c r="M51" t="s">
        <v>4914</v>
      </c>
      <c r="N51" t="s">
        <v>4914</v>
      </c>
      <c r="O51" s="40">
        <v>42891.715798611112</v>
      </c>
      <c r="P51" t="s">
        <v>4951</v>
      </c>
      <c r="Q51" s="21" t="s">
        <v>432</v>
      </c>
      <c r="R51" t="s">
        <v>434</v>
      </c>
      <c r="S51">
        <v>14</v>
      </c>
      <c r="T51" t="s">
        <v>4914</v>
      </c>
      <c r="U51" t="s">
        <v>4917</v>
      </c>
      <c r="V51" t="s">
        <v>4952</v>
      </c>
      <c r="W51" t="s">
        <v>5268</v>
      </c>
      <c r="X51" t="s">
        <v>4920</v>
      </c>
      <c r="Y51" t="s">
        <v>4921</v>
      </c>
      <c r="Z51" t="s">
        <v>4922</v>
      </c>
    </row>
    <row r="52" spans="1:26" ht="13.5" hidden="1" customHeight="1">
      <c r="A52" t="s">
        <v>12890</v>
      </c>
      <c r="B52" t="s">
        <v>4905</v>
      </c>
      <c r="C52" t="s">
        <v>4906</v>
      </c>
      <c r="D52" t="s">
        <v>4907</v>
      </c>
      <c r="E52" t="s">
        <v>4954</v>
      </c>
      <c r="F52" t="s">
        <v>3573</v>
      </c>
      <c r="G52" t="s">
        <v>3574</v>
      </c>
      <c r="H52" t="s">
        <v>5037</v>
      </c>
      <c r="I52" t="s">
        <v>4910</v>
      </c>
      <c r="J52" t="s">
        <v>4911</v>
      </c>
      <c r="K52" t="s">
        <v>4912</v>
      </c>
      <c r="L52" t="s">
        <v>4913</v>
      </c>
      <c r="M52" t="s">
        <v>4914</v>
      </c>
      <c r="N52" t="s">
        <v>4914</v>
      </c>
      <c r="O52" s="40">
        <v>42891.506481481483</v>
      </c>
      <c r="P52" t="s">
        <v>5038</v>
      </c>
      <c r="Q52" s="21" t="s">
        <v>239</v>
      </c>
      <c r="R52" t="s">
        <v>241</v>
      </c>
      <c r="S52">
        <v>118</v>
      </c>
      <c r="T52" t="s">
        <v>4914</v>
      </c>
      <c r="U52" t="s">
        <v>4917</v>
      </c>
      <c r="V52" t="s">
        <v>4918</v>
      </c>
      <c r="W52" t="s">
        <v>5039</v>
      </c>
      <c r="X52" t="s">
        <v>4920</v>
      </c>
      <c r="Y52" t="s">
        <v>4921</v>
      </c>
      <c r="Z52" t="s">
        <v>4922</v>
      </c>
    </row>
    <row r="53" spans="1:26" ht="13.5" hidden="1" customHeight="1">
      <c r="A53" t="s">
        <v>12891</v>
      </c>
      <c r="B53" t="s">
        <v>4905</v>
      </c>
      <c r="C53" t="s">
        <v>4906</v>
      </c>
      <c r="D53" t="s">
        <v>4907</v>
      </c>
      <c r="E53" t="s">
        <v>4954</v>
      </c>
      <c r="F53" t="s">
        <v>3571</v>
      </c>
      <c r="G53" t="s">
        <v>3572</v>
      </c>
      <c r="H53" t="s">
        <v>5037</v>
      </c>
      <c r="I53" t="s">
        <v>4910</v>
      </c>
      <c r="J53" t="s">
        <v>4911</v>
      </c>
      <c r="K53" t="s">
        <v>4912</v>
      </c>
      <c r="L53" t="s">
        <v>4913</v>
      </c>
      <c r="M53" t="s">
        <v>4914</v>
      </c>
      <c r="N53" t="s">
        <v>4914</v>
      </c>
      <c r="O53" s="40">
        <v>42891.507615740738</v>
      </c>
      <c r="P53" t="s">
        <v>5040</v>
      </c>
      <c r="Q53" s="21" t="s">
        <v>243</v>
      </c>
      <c r="R53" t="s">
        <v>245</v>
      </c>
      <c r="S53">
        <v>118</v>
      </c>
      <c r="T53" t="s">
        <v>4914</v>
      </c>
      <c r="U53" t="s">
        <v>4917</v>
      </c>
      <c r="V53" t="s">
        <v>4918</v>
      </c>
      <c r="W53" t="s">
        <v>5041</v>
      </c>
      <c r="X53" t="s">
        <v>4920</v>
      </c>
      <c r="Y53" t="s">
        <v>4921</v>
      </c>
      <c r="Z53" t="s">
        <v>4922</v>
      </c>
    </row>
    <row r="54" spans="1:26" ht="13.5" hidden="1" customHeight="1">
      <c r="A54" t="s">
        <v>12892</v>
      </c>
      <c r="B54" t="s">
        <v>4905</v>
      </c>
      <c r="C54" t="s">
        <v>4906</v>
      </c>
      <c r="D54" t="s">
        <v>4907</v>
      </c>
      <c r="E54" t="s">
        <v>5336</v>
      </c>
      <c r="F54" t="s">
        <v>5337</v>
      </c>
      <c r="G54" t="s">
        <v>5338</v>
      </c>
      <c r="H54" t="s">
        <v>5339</v>
      </c>
      <c r="I54" t="s">
        <v>4910</v>
      </c>
      <c r="J54" t="s">
        <v>4911</v>
      </c>
      <c r="K54" t="s">
        <v>4950</v>
      </c>
      <c r="L54" t="s">
        <v>4913</v>
      </c>
      <c r="M54" t="s">
        <v>4914</v>
      </c>
      <c r="N54" t="s">
        <v>4914</v>
      </c>
      <c r="O54" s="40">
        <v>42891.891550925924</v>
      </c>
      <c r="P54" t="s">
        <v>4951</v>
      </c>
      <c r="Q54" s="21" t="s">
        <v>490</v>
      </c>
      <c r="R54" t="s">
        <v>492</v>
      </c>
      <c r="S54">
        <v>1000</v>
      </c>
      <c r="T54" t="s">
        <v>4914</v>
      </c>
      <c r="U54" t="s">
        <v>4917</v>
      </c>
      <c r="V54" t="s">
        <v>4952</v>
      </c>
      <c r="W54" t="s">
        <v>5340</v>
      </c>
      <c r="X54" t="s">
        <v>4920</v>
      </c>
      <c r="Y54" t="s">
        <v>4921</v>
      </c>
      <c r="Z54" t="s">
        <v>4922</v>
      </c>
    </row>
    <row r="55" spans="1:26" ht="13.5" hidden="1" customHeight="1">
      <c r="A55" t="s">
        <v>12893</v>
      </c>
      <c r="B55" t="s">
        <v>4905</v>
      </c>
      <c r="C55" t="s">
        <v>4906</v>
      </c>
      <c r="D55" t="s">
        <v>4907</v>
      </c>
      <c r="E55" t="s">
        <v>5101</v>
      </c>
      <c r="F55" t="s">
        <v>5102</v>
      </c>
      <c r="G55" t="s">
        <v>5103</v>
      </c>
      <c r="H55" t="s">
        <v>5104</v>
      </c>
      <c r="I55" t="s">
        <v>4910</v>
      </c>
      <c r="J55" t="s">
        <v>4911</v>
      </c>
      <c r="K55" t="s">
        <v>4956</v>
      </c>
      <c r="L55" t="s">
        <v>4913</v>
      </c>
      <c r="M55" t="s">
        <v>4914</v>
      </c>
      <c r="N55" t="s">
        <v>4914</v>
      </c>
      <c r="O55" s="40">
        <v>42891.63003472222</v>
      </c>
      <c r="P55" t="s">
        <v>5105</v>
      </c>
      <c r="Q55" s="21" t="s">
        <v>311</v>
      </c>
      <c r="R55" t="s">
        <v>313</v>
      </c>
      <c r="S55">
        <v>1000</v>
      </c>
      <c r="T55" t="s">
        <v>4914</v>
      </c>
      <c r="U55" t="s">
        <v>4917</v>
      </c>
      <c r="V55" t="s">
        <v>4918</v>
      </c>
      <c r="W55" t="s">
        <v>5106</v>
      </c>
      <c r="X55" t="s">
        <v>4920</v>
      </c>
      <c r="Y55" t="s">
        <v>4921</v>
      </c>
      <c r="Z55" t="s">
        <v>4922</v>
      </c>
    </row>
    <row r="56" spans="1:26" ht="13.5" hidden="1" customHeight="1">
      <c r="A56" t="s">
        <v>12894</v>
      </c>
      <c r="B56" t="s">
        <v>4905</v>
      </c>
      <c r="C56" t="s">
        <v>4906</v>
      </c>
      <c r="D56" t="s">
        <v>4907</v>
      </c>
      <c r="E56" t="s">
        <v>5052</v>
      </c>
      <c r="F56" t="s">
        <v>5225</v>
      </c>
      <c r="G56" t="s">
        <v>5226</v>
      </c>
      <c r="H56" t="s">
        <v>5227</v>
      </c>
      <c r="I56" t="s">
        <v>4910</v>
      </c>
      <c r="J56" t="s">
        <v>4911</v>
      </c>
      <c r="K56" t="s">
        <v>4950</v>
      </c>
      <c r="L56" t="s">
        <v>4913</v>
      </c>
      <c r="M56" t="s">
        <v>4914</v>
      </c>
      <c r="N56" t="s">
        <v>4914</v>
      </c>
      <c r="O56" s="40">
        <v>42891.698506944442</v>
      </c>
      <c r="P56" t="s">
        <v>4951</v>
      </c>
      <c r="Q56" s="21" t="s">
        <v>398</v>
      </c>
      <c r="R56" t="s">
        <v>400</v>
      </c>
      <c r="S56">
        <v>57</v>
      </c>
      <c r="T56" t="s">
        <v>4914</v>
      </c>
      <c r="U56" t="s">
        <v>4917</v>
      </c>
      <c r="V56" t="s">
        <v>4952</v>
      </c>
      <c r="W56" t="s">
        <v>5228</v>
      </c>
      <c r="X56" t="s">
        <v>4920</v>
      </c>
      <c r="Y56" t="s">
        <v>4921</v>
      </c>
      <c r="Z56" t="s">
        <v>4922</v>
      </c>
    </row>
    <row r="57" spans="1:26" ht="13.5" hidden="1" customHeight="1">
      <c r="A57" t="s">
        <v>12895</v>
      </c>
      <c r="B57" t="s">
        <v>4905</v>
      </c>
      <c r="C57" t="s">
        <v>4906</v>
      </c>
      <c r="D57" t="s">
        <v>4907</v>
      </c>
      <c r="E57" t="s">
        <v>5101</v>
      </c>
      <c r="F57" t="s">
        <v>5173</v>
      </c>
      <c r="G57" t="s">
        <v>5174</v>
      </c>
      <c r="H57" t="s">
        <v>5175</v>
      </c>
      <c r="I57" t="s">
        <v>4910</v>
      </c>
      <c r="J57" t="s">
        <v>4911</v>
      </c>
      <c r="K57" t="s">
        <v>4961</v>
      </c>
      <c r="L57" t="s">
        <v>4913</v>
      </c>
      <c r="M57" t="s">
        <v>4914</v>
      </c>
      <c r="N57" t="s">
        <v>4914</v>
      </c>
      <c r="O57" s="40">
        <v>42891.668124999997</v>
      </c>
      <c r="P57" t="s">
        <v>4951</v>
      </c>
      <c r="Q57" s="21" t="s">
        <v>359</v>
      </c>
      <c r="R57" t="s">
        <v>361</v>
      </c>
      <c r="S57">
        <v>482</v>
      </c>
      <c r="T57" t="s">
        <v>4914</v>
      </c>
      <c r="U57" t="s">
        <v>4917</v>
      </c>
      <c r="V57" t="s">
        <v>4952</v>
      </c>
      <c r="W57" t="s">
        <v>5176</v>
      </c>
      <c r="X57" t="s">
        <v>4920</v>
      </c>
      <c r="Y57" t="s">
        <v>4921</v>
      </c>
      <c r="Z57" t="s">
        <v>4922</v>
      </c>
    </row>
    <row r="58" spans="1:26" ht="13.5" hidden="1" customHeight="1">
      <c r="A58" t="s">
        <v>12896</v>
      </c>
      <c r="B58" t="s">
        <v>4905</v>
      </c>
      <c r="C58" t="s">
        <v>4906</v>
      </c>
      <c r="D58" t="s">
        <v>4907</v>
      </c>
      <c r="E58" t="s">
        <v>5234</v>
      </c>
      <c r="F58" t="s">
        <v>5235</v>
      </c>
      <c r="G58" t="s">
        <v>5236</v>
      </c>
      <c r="H58" t="s">
        <v>5232</v>
      </c>
      <c r="I58" t="s">
        <v>4910</v>
      </c>
      <c r="J58" t="s">
        <v>4911</v>
      </c>
      <c r="K58" t="s">
        <v>4961</v>
      </c>
      <c r="L58" t="s">
        <v>4913</v>
      </c>
      <c r="M58" t="s">
        <v>4914</v>
      </c>
      <c r="N58" t="s">
        <v>4914</v>
      </c>
      <c r="O58" s="40">
        <v>42891.702905092592</v>
      </c>
      <c r="P58" t="s">
        <v>4951</v>
      </c>
      <c r="Q58" s="21" t="s">
        <v>406</v>
      </c>
      <c r="R58" t="s">
        <v>408</v>
      </c>
      <c r="S58">
        <v>100</v>
      </c>
      <c r="T58" t="s">
        <v>4914</v>
      </c>
      <c r="U58" t="s">
        <v>4917</v>
      </c>
      <c r="V58" t="s">
        <v>4952</v>
      </c>
      <c r="W58" t="s">
        <v>5237</v>
      </c>
      <c r="X58" t="s">
        <v>4920</v>
      </c>
      <c r="Y58" t="s">
        <v>4921</v>
      </c>
      <c r="Z58" t="s">
        <v>4922</v>
      </c>
    </row>
    <row r="59" spans="1:26" ht="13.5" hidden="1" customHeight="1">
      <c r="A59" t="s">
        <v>12897</v>
      </c>
      <c r="B59" t="s">
        <v>4905</v>
      </c>
      <c r="C59" t="s">
        <v>4906</v>
      </c>
      <c r="D59" t="s">
        <v>4907</v>
      </c>
      <c r="E59" t="s">
        <v>5229</v>
      </c>
      <c r="F59" t="s">
        <v>5230</v>
      </c>
      <c r="G59" t="s">
        <v>5231</v>
      </c>
      <c r="H59" t="s">
        <v>5232</v>
      </c>
      <c r="I59" t="s">
        <v>4910</v>
      </c>
      <c r="J59" t="s">
        <v>4911</v>
      </c>
      <c r="K59" t="s">
        <v>4961</v>
      </c>
      <c r="L59" t="s">
        <v>4913</v>
      </c>
      <c r="M59" t="s">
        <v>4914</v>
      </c>
      <c r="N59" t="s">
        <v>4914</v>
      </c>
      <c r="O59" s="40">
        <v>42891.702199074076</v>
      </c>
      <c r="P59" t="s">
        <v>4951</v>
      </c>
      <c r="Q59" s="21" t="s">
        <v>402</v>
      </c>
      <c r="R59" t="s">
        <v>404</v>
      </c>
      <c r="S59">
        <v>500</v>
      </c>
      <c r="T59" t="s">
        <v>4914</v>
      </c>
      <c r="U59" t="s">
        <v>4917</v>
      </c>
      <c r="V59" t="s">
        <v>4952</v>
      </c>
      <c r="W59" t="s">
        <v>5233</v>
      </c>
      <c r="X59" t="s">
        <v>4920</v>
      </c>
      <c r="Y59" t="s">
        <v>4921</v>
      </c>
      <c r="Z59" t="s">
        <v>4922</v>
      </c>
    </row>
    <row r="60" spans="1:26" ht="13.5" hidden="1" customHeight="1">
      <c r="A60" t="s">
        <v>12898</v>
      </c>
      <c r="B60" t="s">
        <v>4905</v>
      </c>
      <c r="C60" t="s">
        <v>4906</v>
      </c>
      <c r="D60" t="s">
        <v>4907</v>
      </c>
      <c r="E60" t="s">
        <v>5132</v>
      </c>
      <c r="F60" t="s">
        <v>5133</v>
      </c>
      <c r="G60" t="s">
        <v>5134</v>
      </c>
      <c r="H60" t="s">
        <v>5135</v>
      </c>
      <c r="I60" t="s">
        <v>4910</v>
      </c>
      <c r="J60" t="s">
        <v>4911</v>
      </c>
      <c r="K60" t="s">
        <v>4961</v>
      </c>
      <c r="L60" t="s">
        <v>4913</v>
      </c>
      <c r="M60" t="s">
        <v>4914</v>
      </c>
      <c r="N60" t="s">
        <v>4914</v>
      </c>
      <c r="O60" s="40">
        <v>42891.645266203705</v>
      </c>
      <c r="P60" t="s">
        <v>5136</v>
      </c>
      <c r="Q60" s="21" t="s">
        <v>331</v>
      </c>
      <c r="R60" t="s">
        <v>333</v>
      </c>
      <c r="S60">
        <v>200</v>
      </c>
      <c r="T60" t="s">
        <v>4914</v>
      </c>
      <c r="U60" t="s">
        <v>4917</v>
      </c>
      <c r="V60" t="s">
        <v>4918</v>
      </c>
      <c r="W60" t="s">
        <v>5137</v>
      </c>
      <c r="X60" t="s">
        <v>4920</v>
      </c>
      <c r="Y60" t="s">
        <v>4921</v>
      </c>
      <c r="Z60" t="s">
        <v>4922</v>
      </c>
    </row>
    <row r="61" spans="1:26" ht="13.5" hidden="1" customHeight="1">
      <c r="A61" t="s">
        <v>12899</v>
      </c>
      <c r="B61" t="s">
        <v>4905</v>
      </c>
      <c r="C61" t="s">
        <v>4906</v>
      </c>
      <c r="D61" t="s">
        <v>4907</v>
      </c>
      <c r="E61" t="s">
        <v>5234</v>
      </c>
      <c r="F61" t="s">
        <v>5289</v>
      </c>
      <c r="G61" t="s">
        <v>5290</v>
      </c>
      <c r="H61" t="s">
        <v>5291</v>
      </c>
      <c r="I61" t="s">
        <v>4910</v>
      </c>
      <c r="J61" t="s">
        <v>4911</v>
      </c>
      <c r="K61" t="s">
        <v>4956</v>
      </c>
      <c r="L61" t="s">
        <v>4913</v>
      </c>
      <c r="M61" t="s">
        <v>4914</v>
      </c>
      <c r="N61" t="s">
        <v>4914</v>
      </c>
      <c r="O61" s="40">
        <v>42891.731550925928</v>
      </c>
      <c r="P61" t="s">
        <v>5292</v>
      </c>
      <c r="Q61" s="21" t="s">
        <v>451</v>
      </c>
      <c r="R61" t="s">
        <v>453</v>
      </c>
      <c r="S61">
        <v>200</v>
      </c>
      <c r="T61" t="s">
        <v>4914</v>
      </c>
      <c r="U61" t="s">
        <v>4917</v>
      </c>
      <c r="V61" t="s">
        <v>4918</v>
      </c>
      <c r="W61" t="s">
        <v>5293</v>
      </c>
      <c r="X61" t="s">
        <v>4920</v>
      </c>
      <c r="Y61" t="s">
        <v>4921</v>
      </c>
      <c r="Z61" t="s">
        <v>4922</v>
      </c>
    </row>
    <row r="62" spans="1:26" ht="13.5" hidden="1" customHeight="1">
      <c r="A62" t="s">
        <v>12900</v>
      </c>
      <c r="B62" t="s">
        <v>4905</v>
      </c>
      <c r="C62" t="s">
        <v>4906</v>
      </c>
      <c r="D62" t="s">
        <v>4907</v>
      </c>
      <c r="E62" t="s">
        <v>5052</v>
      </c>
      <c r="F62" t="s">
        <v>3563</v>
      </c>
      <c r="G62" t="s">
        <v>3564</v>
      </c>
      <c r="H62" t="s">
        <v>5053</v>
      </c>
      <c r="I62" t="s">
        <v>4910</v>
      </c>
      <c r="J62" t="s">
        <v>4911</v>
      </c>
      <c r="K62" t="s">
        <v>5054</v>
      </c>
      <c r="L62" t="s">
        <v>4913</v>
      </c>
      <c r="M62" t="s">
        <v>4914</v>
      </c>
      <c r="N62" t="s">
        <v>4914</v>
      </c>
      <c r="O62" s="40">
        <v>42891.518043981479</v>
      </c>
      <c r="P62" t="s">
        <v>5055</v>
      </c>
      <c r="Q62" s="21" t="s">
        <v>259</v>
      </c>
      <c r="R62" t="s">
        <v>261</v>
      </c>
      <c r="S62">
        <v>300</v>
      </c>
      <c r="T62" t="s">
        <v>4914</v>
      </c>
      <c r="U62" t="s">
        <v>4917</v>
      </c>
      <c r="V62" t="s">
        <v>4918</v>
      </c>
      <c r="W62" t="s">
        <v>5056</v>
      </c>
      <c r="X62" t="s">
        <v>4920</v>
      </c>
      <c r="Y62" t="s">
        <v>4921</v>
      </c>
      <c r="Z62" t="s">
        <v>4922</v>
      </c>
    </row>
    <row r="63" spans="1:26" ht="13.5" hidden="1" customHeight="1">
      <c r="A63" t="s">
        <v>12901</v>
      </c>
      <c r="B63" t="s">
        <v>4905</v>
      </c>
      <c r="C63" t="s">
        <v>4906</v>
      </c>
      <c r="D63" t="s">
        <v>4907</v>
      </c>
      <c r="E63" t="s">
        <v>5066</v>
      </c>
      <c r="F63" t="s">
        <v>3545</v>
      </c>
      <c r="G63" t="s">
        <v>3546</v>
      </c>
      <c r="H63" t="s">
        <v>5084</v>
      </c>
      <c r="I63" t="s">
        <v>4910</v>
      </c>
      <c r="J63" t="s">
        <v>4911</v>
      </c>
      <c r="K63" t="s">
        <v>4912</v>
      </c>
      <c r="L63" t="s">
        <v>4913</v>
      </c>
      <c r="M63" t="s">
        <v>4914</v>
      </c>
      <c r="N63" t="s">
        <v>4914</v>
      </c>
      <c r="O63" s="40">
        <v>42891.61310185185</v>
      </c>
      <c r="P63" t="s">
        <v>5085</v>
      </c>
      <c r="Q63" s="21" t="s">
        <v>295</v>
      </c>
      <c r="R63" t="s">
        <v>297</v>
      </c>
      <c r="S63">
        <v>362</v>
      </c>
      <c r="T63" t="s">
        <v>4914</v>
      </c>
      <c r="U63" t="s">
        <v>4917</v>
      </c>
      <c r="V63" t="s">
        <v>4918</v>
      </c>
      <c r="W63" t="s">
        <v>5086</v>
      </c>
      <c r="X63" t="s">
        <v>4920</v>
      </c>
      <c r="Y63" t="s">
        <v>4921</v>
      </c>
      <c r="Z63" t="s">
        <v>4922</v>
      </c>
    </row>
    <row r="64" spans="1:26" ht="13.5" hidden="1" customHeight="1">
      <c r="A64" t="s">
        <v>12902</v>
      </c>
      <c r="B64" t="s">
        <v>4905</v>
      </c>
      <c r="C64" t="s">
        <v>4906</v>
      </c>
      <c r="D64" t="s">
        <v>4907</v>
      </c>
      <c r="E64" t="s">
        <v>5093</v>
      </c>
      <c r="F64" t="s">
        <v>3541</v>
      </c>
      <c r="G64" t="s">
        <v>3542</v>
      </c>
      <c r="H64" t="s">
        <v>5094</v>
      </c>
      <c r="I64" t="s">
        <v>4910</v>
      </c>
      <c r="J64" t="s">
        <v>4911</v>
      </c>
      <c r="K64" t="s">
        <v>4977</v>
      </c>
      <c r="L64" t="s">
        <v>4913</v>
      </c>
      <c r="M64" t="s">
        <v>4914</v>
      </c>
      <c r="N64" t="s">
        <v>4914</v>
      </c>
      <c r="O64" s="40">
        <v>42891.622662037036</v>
      </c>
      <c r="P64" t="s">
        <v>5095</v>
      </c>
      <c r="Q64" s="21" t="s">
        <v>303</v>
      </c>
      <c r="R64" t="s">
        <v>305</v>
      </c>
      <c r="S64">
        <v>200</v>
      </c>
      <c r="T64" t="s">
        <v>4914</v>
      </c>
      <c r="U64" t="s">
        <v>4917</v>
      </c>
      <c r="V64" t="s">
        <v>4918</v>
      </c>
      <c r="W64" t="s">
        <v>5096</v>
      </c>
      <c r="X64" t="s">
        <v>4920</v>
      </c>
      <c r="Y64" t="s">
        <v>4921</v>
      </c>
      <c r="Z64" t="s">
        <v>4922</v>
      </c>
    </row>
    <row r="65" spans="1:26" ht="13.5" hidden="1" customHeight="1">
      <c r="A65" t="s">
        <v>12903</v>
      </c>
      <c r="B65" t="s">
        <v>4905</v>
      </c>
      <c r="C65" t="s">
        <v>4906</v>
      </c>
      <c r="D65" t="s">
        <v>4907</v>
      </c>
      <c r="E65" t="s">
        <v>5114</v>
      </c>
      <c r="F65" t="s">
        <v>5115</v>
      </c>
      <c r="G65" t="s">
        <v>5116</v>
      </c>
      <c r="H65" t="s">
        <v>5117</v>
      </c>
      <c r="I65" t="s">
        <v>4910</v>
      </c>
      <c r="J65" t="s">
        <v>4911</v>
      </c>
      <c r="K65" t="s">
        <v>5118</v>
      </c>
      <c r="L65" t="s">
        <v>4913</v>
      </c>
      <c r="M65" t="s">
        <v>4914</v>
      </c>
      <c r="N65" t="s">
        <v>4914</v>
      </c>
      <c r="O65" s="40">
        <v>42891.640902777777</v>
      </c>
      <c r="P65" t="s">
        <v>5119</v>
      </c>
      <c r="Q65" s="21" t="s">
        <v>319</v>
      </c>
      <c r="R65" t="s">
        <v>321</v>
      </c>
      <c r="S65">
        <v>100</v>
      </c>
      <c r="T65" t="s">
        <v>4914</v>
      </c>
      <c r="U65" t="s">
        <v>4917</v>
      </c>
      <c r="V65" t="s">
        <v>4918</v>
      </c>
      <c r="W65" t="s">
        <v>5120</v>
      </c>
      <c r="X65" t="s">
        <v>4920</v>
      </c>
      <c r="Y65" t="s">
        <v>4921</v>
      </c>
      <c r="Z65" t="s">
        <v>4922</v>
      </c>
    </row>
    <row r="66" spans="1:26" ht="13.5" hidden="1" customHeight="1">
      <c r="A66" t="s">
        <v>12904</v>
      </c>
      <c r="B66" t="s">
        <v>4905</v>
      </c>
      <c r="C66" t="s">
        <v>4906</v>
      </c>
      <c r="D66" t="s">
        <v>4907</v>
      </c>
      <c r="E66" t="s">
        <v>5052</v>
      </c>
      <c r="F66" t="s">
        <v>5249</v>
      </c>
      <c r="G66" t="s">
        <v>5250</v>
      </c>
      <c r="H66" t="s">
        <v>5251</v>
      </c>
      <c r="I66" t="s">
        <v>4910</v>
      </c>
      <c r="J66" t="s">
        <v>4911</v>
      </c>
      <c r="K66" t="s">
        <v>4961</v>
      </c>
      <c r="L66" t="s">
        <v>4913</v>
      </c>
      <c r="M66" t="s">
        <v>4914</v>
      </c>
      <c r="N66" t="s">
        <v>4914</v>
      </c>
      <c r="O66" s="40">
        <v>42891.708657407406</v>
      </c>
      <c r="P66" t="s">
        <v>4951</v>
      </c>
      <c r="Q66" s="21" t="s">
        <v>417</v>
      </c>
      <c r="R66" t="s">
        <v>419</v>
      </c>
      <c r="S66">
        <v>343</v>
      </c>
      <c r="T66" t="s">
        <v>4914</v>
      </c>
      <c r="U66" t="s">
        <v>4917</v>
      </c>
      <c r="V66" t="s">
        <v>4952</v>
      </c>
      <c r="W66" t="s">
        <v>5252</v>
      </c>
      <c r="X66" t="s">
        <v>4920</v>
      </c>
      <c r="Y66" t="s">
        <v>4921</v>
      </c>
      <c r="Z66" t="s">
        <v>4922</v>
      </c>
    </row>
    <row r="67" spans="1:26" ht="13.5" hidden="1" customHeight="1">
      <c r="A67" t="s">
        <v>12905</v>
      </c>
      <c r="B67" t="s">
        <v>4905</v>
      </c>
      <c r="C67" t="s">
        <v>4906</v>
      </c>
      <c r="D67" t="s">
        <v>4907</v>
      </c>
      <c r="E67" t="s">
        <v>5097</v>
      </c>
      <c r="F67" t="s">
        <v>3539</v>
      </c>
      <c r="G67" t="s">
        <v>3540</v>
      </c>
      <c r="H67" t="s">
        <v>5098</v>
      </c>
      <c r="I67" t="s">
        <v>4910</v>
      </c>
      <c r="J67" t="s">
        <v>4911</v>
      </c>
      <c r="K67" t="s">
        <v>4912</v>
      </c>
      <c r="L67" t="s">
        <v>4913</v>
      </c>
      <c r="M67" t="s">
        <v>4914</v>
      </c>
      <c r="N67" t="s">
        <v>4914</v>
      </c>
      <c r="O67" s="40">
        <v>42891.62431712963</v>
      </c>
      <c r="P67" t="s">
        <v>5099</v>
      </c>
      <c r="Q67" s="21" t="s">
        <v>307</v>
      </c>
      <c r="R67" t="s">
        <v>309</v>
      </c>
      <c r="S67">
        <v>410</v>
      </c>
      <c r="T67" t="s">
        <v>4914</v>
      </c>
      <c r="U67" t="s">
        <v>4917</v>
      </c>
      <c r="V67" t="s">
        <v>4918</v>
      </c>
      <c r="W67" t="s">
        <v>5100</v>
      </c>
      <c r="X67" t="s">
        <v>4920</v>
      </c>
      <c r="Y67" t="s">
        <v>4921</v>
      </c>
      <c r="Z67" t="s">
        <v>4922</v>
      </c>
    </row>
    <row r="68" spans="1:26" ht="13.5" hidden="1" customHeight="1">
      <c r="A68" t="s">
        <v>12906</v>
      </c>
      <c r="B68" t="s">
        <v>4905</v>
      </c>
      <c r="C68" t="s">
        <v>4906</v>
      </c>
      <c r="D68" t="s">
        <v>4907</v>
      </c>
      <c r="E68" t="s">
        <v>5208</v>
      </c>
      <c r="F68" t="s">
        <v>5209</v>
      </c>
      <c r="G68" t="s">
        <v>5210</v>
      </c>
      <c r="H68" t="s">
        <v>5211</v>
      </c>
      <c r="I68" t="s">
        <v>4910</v>
      </c>
      <c r="J68" t="s">
        <v>4911</v>
      </c>
      <c r="K68" t="s">
        <v>4912</v>
      </c>
      <c r="L68" t="s">
        <v>4913</v>
      </c>
      <c r="M68" t="s">
        <v>4914</v>
      </c>
      <c r="N68" t="s">
        <v>4914</v>
      </c>
      <c r="O68" s="40">
        <v>42891.688298611109</v>
      </c>
      <c r="P68" t="s">
        <v>5212</v>
      </c>
      <c r="Q68" s="21" t="s">
        <v>386</v>
      </c>
      <c r="R68" t="s">
        <v>388</v>
      </c>
      <c r="S68">
        <v>20</v>
      </c>
      <c r="T68" t="s">
        <v>4914</v>
      </c>
      <c r="U68" t="s">
        <v>4917</v>
      </c>
      <c r="V68" t="s">
        <v>4918</v>
      </c>
      <c r="W68" t="s">
        <v>5213</v>
      </c>
      <c r="X68" t="s">
        <v>4920</v>
      </c>
      <c r="Y68" t="s">
        <v>4921</v>
      </c>
      <c r="Z68" t="s">
        <v>4922</v>
      </c>
    </row>
    <row r="69" spans="1:26" ht="13.5" hidden="1" customHeight="1">
      <c r="A69" t="s">
        <v>12907</v>
      </c>
      <c r="B69" t="s">
        <v>4905</v>
      </c>
      <c r="C69" t="s">
        <v>4906</v>
      </c>
      <c r="D69" t="s">
        <v>4907</v>
      </c>
      <c r="E69" t="s">
        <v>4998</v>
      </c>
      <c r="F69" t="s">
        <v>3701</v>
      </c>
      <c r="G69" t="s">
        <v>3702</v>
      </c>
      <c r="H69" t="s">
        <v>4999</v>
      </c>
      <c r="I69" t="s">
        <v>4910</v>
      </c>
      <c r="J69" t="s">
        <v>4911</v>
      </c>
      <c r="K69" t="s">
        <v>4961</v>
      </c>
      <c r="L69" t="s">
        <v>4913</v>
      </c>
      <c r="M69" t="s">
        <v>4914</v>
      </c>
      <c r="N69" t="s">
        <v>4914</v>
      </c>
      <c r="O69" s="40">
        <v>42891.464097222219</v>
      </c>
      <c r="P69" t="s">
        <v>4951</v>
      </c>
      <c r="Q69" s="21" t="s">
        <v>187</v>
      </c>
      <c r="R69" t="s">
        <v>189</v>
      </c>
      <c r="S69">
        <v>16</v>
      </c>
      <c r="T69" t="s">
        <v>4914</v>
      </c>
      <c r="U69" t="s">
        <v>4917</v>
      </c>
      <c r="V69" t="s">
        <v>4952</v>
      </c>
      <c r="W69" t="s">
        <v>5000</v>
      </c>
      <c r="X69" t="s">
        <v>4920</v>
      </c>
      <c r="Y69" t="s">
        <v>4921</v>
      </c>
      <c r="Z69" t="s">
        <v>4922</v>
      </c>
    </row>
    <row r="70" spans="1:26" ht="13.5" hidden="1" customHeight="1">
      <c r="A70" t="s">
        <v>12908</v>
      </c>
      <c r="B70" t="s">
        <v>4905</v>
      </c>
      <c r="C70" t="s">
        <v>4906</v>
      </c>
      <c r="D70" t="s">
        <v>4907</v>
      </c>
      <c r="E70" t="s">
        <v>4998</v>
      </c>
      <c r="F70" t="s">
        <v>3567</v>
      </c>
      <c r="G70" t="s">
        <v>3568</v>
      </c>
      <c r="H70" t="s">
        <v>5046</v>
      </c>
      <c r="I70" t="s">
        <v>4910</v>
      </c>
      <c r="J70" t="s">
        <v>4911</v>
      </c>
      <c r="K70" t="s">
        <v>4912</v>
      </c>
      <c r="L70" t="s">
        <v>4913</v>
      </c>
      <c r="M70" t="s">
        <v>4914</v>
      </c>
      <c r="N70" t="s">
        <v>4914</v>
      </c>
      <c r="O70" s="40">
        <v>42891.512789351851</v>
      </c>
      <c r="P70" t="s">
        <v>5047</v>
      </c>
      <c r="Q70" s="21" t="s">
        <v>251</v>
      </c>
      <c r="R70" t="s">
        <v>253</v>
      </c>
      <c r="S70">
        <v>38</v>
      </c>
      <c r="T70" t="s">
        <v>4914</v>
      </c>
      <c r="U70" t="s">
        <v>4917</v>
      </c>
      <c r="V70" t="s">
        <v>4918</v>
      </c>
      <c r="W70" t="s">
        <v>5048</v>
      </c>
      <c r="X70" t="s">
        <v>4920</v>
      </c>
      <c r="Y70" t="s">
        <v>4921</v>
      </c>
      <c r="Z70" t="s">
        <v>4922</v>
      </c>
    </row>
    <row r="71" spans="1:26" ht="13.5" hidden="1" customHeight="1">
      <c r="A71" t="s">
        <v>12909</v>
      </c>
      <c r="B71" t="s">
        <v>4905</v>
      </c>
      <c r="C71" t="s">
        <v>4906</v>
      </c>
      <c r="D71" t="s">
        <v>4907</v>
      </c>
      <c r="E71" t="s">
        <v>5049</v>
      </c>
      <c r="F71" t="s">
        <v>3565</v>
      </c>
      <c r="G71" t="s">
        <v>3566</v>
      </c>
      <c r="H71" t="s">
        <v>5050</v>
      </c>
      <c r="I71" t="s">
        <v>4910</v>
      </c>
      <c r="J71" t="s">
        <v>4911</v>
      </c>
      <c r="K71" t="s">
        <v>4950</v>
      </c>
      <c r="L71" t="s">
        <v>4913</v>
      </c>
      <c r="M71" t="s">
        <v>4914</v>
      </c>
      <c r="N71" t="s">
        <v>4914</v>
      </c>
      <c r="O71" s="40">
        <v>42891.513449074075</v>
      </c>
      <c r="P71" t="s">
        <v>4951</v>
      </c>
      <c r="Q71" s="21" t="s">
        <v>255</v>
      </c>
      <c r="R71" t="s">
        <v>257</v>
      </c>
      <c r="S71">
        <v>200</v>
      </c>
      <c r="T71" t="s">
        <v>4914</v>
      </c>
      <c r="U71" t="s">
        <v>4917</v>
      </c>
      <c r="V71" t="s">
        <v>4952</v>
      </c>
      <c r="W71" t="s">
        <v>5051</v>
      </c>
      <c r="X71" t="s">
        <v>4920</v>
      </c>
      <c r="Y71" t="s">
        <v>4921</v>
      </c>
      <c r="Z71" t="s">
        <v>4922</v>
      </c>
    </row>
    <row r="72" spans="1:26" ht="13.5" hidden="1" customHeight="1">
      <c r="A72" t="s">
        <v>12910</v>
      </c>
      <c r="B72" t="s">
        <v>4905</v>
      </c>
      <c r="C72" t="s">
        <v>4906</v>
      </c>
      <c r="D72" t="s">
        <v>4907</v>
      </c>
      <c r="E72" t="s">
        <v>5229</v>
      </c>
      <c r="F72" t="s">
        <v>5331</v>
      </c>
      <c r="G72" t="s">
        <v>5332</v>
      </c>
      <c r="H72" t="s">
        <v>5333</v>
      </c>
      <c r="I72" t="s">
        <v>4910</v>
      </c>
      <c r="J72" t="s">
        <v>4911</v>
      </c>
      <c r="K72" t="s">
        <v>4912</v>
      </c>
      <c r="L72" t="s">
        <v>4913</v>
      </c>
      <c r="M72" t="s">
        <v>4914</v>
      </c>
      <c r="N72" t="s">
        <v>4914</v>
      </c>
      <c r="O72" s="40">
        <v>42891.843124999999</v>
      </c>
      <c r="P72" t="s">
        <v>5334</v>
      </c>
      <c r="Q72" s="21" t="s">
        <v>486</v>
      </c>
      <c r="R72" t="s">
        <v>488</v>
      </c>
      <c r="S72">
        <v>500</v>
      </c>
      <c r="T72" t="s">
        <v>4914</v>
      </c>
      <c r="U72" t="s">
        <v>4917</v>
      </c>
      <c r="V72" t="s">
        <v>4918</v>
      </c>
      <c r="W72" t="s">
        <v>5335</v>
      </c>
      <c r="X72" t="s">
        <v>4920</v>
      </c>
      <c r="Y72" t="s">
        <v>4921</v>
      </c>
      <c r="Z72" t="s">
        <v>4922</v>
      </c>
    </row>
    <row r="73" spans="1:26" ht="13.5" hidden="1" customHeight="1">
      <c r="A73" t="s">
        <v>12911</v>
      </c>
      <c r="B73" t="s">
        <v>4905</v>
      </c>
      <c r="C73" t="s">
        <v>4906</v>
      </c>
      <c r="D73" t="s">
        <v>4907</v>
      </c>
      <c r="E73" t="s">
        <v>4954</v>
      </c>
      <c r="F73" t="s">
        <v>3589</v>
      </c>
      <c r="G73" t="s">
        <v>3590</v>
      </c>
      <c r="H73" t="s">
        <v>5011</v>
      </c>
      <c r="I73" t="s">
        <v>4910</v>
      </c>
      <c r="J73" t="s">
        <v>4911</v>
      </c>
      <c r="K73" t="s">
        <v>5012</v>
      </c>
      <c r="L73" t="s">
        <v>4913</v>
      </c>
      <c r="M73" t="s">
        <v>4914</v>
      </c>
      <c r="N73" t="s">
        <v>4914</v>
      </c>
      <c r="O73" s="40">
        <v>42891.472256944442</v>
      </c>
      <c r="P73" t="s">
        <v>4951</v>
      </c>
      <c r="Q73" s="21" t="s">
        <v>203</v>
      </c>
      <c r="R73" t="s">
        <v>205</v>
      </c>
      <c r="S73">
        <v>249</v>
      </c>
      <c r="T73" t="s">
        <v>4914</v>
      </c>
      <c r="U73" t="s">
        <v>4917</v>
      </c>
      <c r="V73" t="s">
        <v>4952</v>
      </c>
      <c r="W73" t="s">
        <v>5013</v>
      </c>
      <c r="X73" t="s">
        <v>4920</v>
      </c>
      <c r="Y73" t="s">
        <v>4921</v>
      </c>
      <c r="Z73" t="s">
        <v>4922</v>
      </c>
    </row>
    <row r="74" spans="1:26" ht="13.5" hidden="1" customHeight="1">
      <c r="A74" t="s">
        <v>12912</v>
      </c>
      <c r="B74" t="s">
        <v>4905</v>
      </c>
      <c r="C74" t="s">
        <v>4906</v>
      </c>
      <c r="D74" t="s">
        <v>4907</v>
      </c>
      <c r="E74" t="s">
        <v>5138</v>
      </c>
      <c r="F74" t="s">
        <v>5139</v>
      </c>
      <c r="G74" t="s">
        <v>5140</v>
      </c>
      <c r="H74" t="s">
        <v>5141</v>
      </c>
      <c r="I74" t="s">
        <v>4910</v>
      </c>
      <c r="J74" t="s">
        <v>4911</v>
      </c>
      <c r="K74" t="s">
        <v>5054</v>
      </c>
      <c r="L74" t="s">
        <v>4913</v>
      </c>
      <c r="M74" t="s">
        <v>4914</v>
      </c>
      <c r="N74" t="s">
        <v>4914</v>
      </c>
      <c r="O74" s="40">
        <v>42891.647002314814</v>
      </c>
      <c r="P74" t="s">
        <v>5142</v>
      </c>
      <c r="Q74" s="21" t="s">
        <v>335</v>
      </c>
      <c r="R74" t="s">
        <v>337</v>
      </c>
      <c r="S74">
        <v>1500</v>
      </c>
      <c r="T74" t="s">
        <v>4914</v>
      </c>
      <c r="U74" t="s">
        <v>4917</v>
      </c>
      <c r="V74" t="s">
        <v>4918</v>
      </c>
      <c r="W74" t="s">
        <v>5143</v>
      </c>
      <c r="X74" t="s">
        <v>4920</v>
      </c>
      <c r="Y74" t="s">
        <v>4921</v>
      </c>
      <c r="Z74" t="s">
        <v>4922</v>
      </c>
    </row>
    <row r="75" spans="1:26" ht="13.5" hidden="1" customHeight="1">
      <c r="A75" t="s">
        <v>12913</v>
      </c>
      <c r="B75" t="s">
        <v>4905</v>
      </c>
      <c r="C75" t="s">
        <v>4906</v>
      </c>
      <c r="D75" t="s">
        <v>4907</v>
      </c>
      <c r="E75" t="s">
        <v>5188</v>
      </c>
      <c r="F75" t="s">
        <v>5189</v>
      </c>
      <c r="G75" t="s">
        <v>5190</v>
      </c>
      <c r="H75" t="s">
        <v>5191</v>
      </c>
      <c r="I75" t="s">
        <v>4910</v>
      </c>
      <c r="J75" t="s">
        <v>4911</v>
      </c>
      <c r="K75" t="s">
        <v>4912</v>
      </c>
      <c r="L75" t="s">
        <v>4913</v>
      </c>
      <c r="M75" t="s">
        <v>4914</v>
      </c>
      <c r="N75" t="s">
        <v>4914</v>
      </c>
      <c r="O75" s="40">
        <v>42891.67895833333</v>
      </c>
      <c r="P75" t="s">
        <v>5192</v>
      </c>
      <c r="Q75" s="21" t="s">
        <v>371</v>
      </c>
      <c r="R75" t="s">
        <v>373</v>
      </c>
      <c r="S75">
        <v>350</v>
      </c>
      <c r="T75" t="s">
        <v>4914</v>
      </c>
      <c r="U75" t="s">
        <v>4917</v>
      </c>
      <c r="V75" t="s">
        <v>4918</v>
      </c>
      <c r="W75" t="s">
        <v>5193</v>
      </c>
      <c r="X75" t="s">
        <v>4920</v>
      </c>
      <c r="Y75" t="s">
        <v>4921</v>
      </c>
      <c r="Z75" t="s">
        <v>4922</v>
      </c>
    </row>
    <row r="76" spans="1:26" ht="13.5" hidden="1" customHeight="1">
      <c r="A76" t="s">
        <v>12914</v>
      </c>
      <c r="B76" t="s">
        <v>4905</v>
      </c>
      <c r="C76" t="s">
        <v>4906</v>
      </c>
      <c r="D76" t="s">
        <v>4907</v>
      </c>
      <c r="E76" t="s">
        <v>5070</v>
      </c>
      <c r="F76" t="s">
        <v>3553</v>
      </c>
      <c r="G76" t="s">
        <v>3554</v>
      </c>
      <c r="H76" t="s">
        <v>5071</v>
      </c>
      <c r="I76" t="s">
        <v>4910</v>
      </c>
      <c r="J76" t="s">
        <v>4911</v>
      </c>
      <c r="K76" t="s">
        <v>4950</v>
      </c>
      <c r="L76" t="s">
        <v>4913</v>
      </c>
      <c r="M76" t="s">
        <v>4914</v>
      </c>
      <c r="N76" t="s">
        <v>4914</v>
      </c>
      <c r="O76" s="40">
        <v>42891.547627314816</v>
      </c>
      <c r="P76" t="s">
        <v>4951</v>
      </c>
      <c r="Q76" s="21" t="s">
        <v>279</v>
      </c>
      <c r="R76" t="s">
        <v>281</v>
      </c>
      <c r="S76">
        <v>96</v>
      </c>
      <c r="T76" t="s">
        <v>4914</v>
      </c>
      <c r="U76" t="s">
        <v>4917</v>
      </c>
      <c r="V76" t="s">
        <v>4952</v>
      </c>
      <c r="W76" t="s">
        <v>5072</v>
      </c>
      <c r="X76" t="s">
        <v>4920</v>
      </c>
      <c r="Y76" t="s">
        <v>4921</v>
      </c>
      <c r="Z76" t="s">
        <v>4922</v>
      </c>
    </row>
    <row r="77" spans="1:26" ht="13.5" hidden="1" customHeight="1">
      <c r="A77" t="s">
        <v>12915</v>
      </c>
      <c r="B77" t="s">
        <v>4905</v>
      </c>
      <c r="C77" t="s">
        <v>4906</v>
      </c>
      <c r="D77" t="s">
        <v>4907</v>
      </c>
      <c r="E77" t="s">
        <v>5238</v>
      </c>
      <c r="F77" t="s">
        <v>5239</v>
      </c>
      <c r="G77" t="s">
        <v>5240</v>
      </c>
      <c r="H77" t="s">
        <v>5241</v>
      </c>
      <c r="I77" t="s">
        <v>4910</v>
      </c>
      <c r="J77" t="s">
        <v>4911</v>
      </c>
      <c r="K77" t="s">
        <v>4912</v>
      </c>
      <c r="L77" t="s">
        <v>4913</v>
      </c>
      <c r="M77" t="s">
        <v>4914</v>
      </c>
      <c r="N77" t="s">
        <v>4914</v>
      </c>
      <c r="O77" s="40">
        <v>42891.705925925926</v>
      </c>
      <c r="P77" t="s">
        <v>5242</v>
      </c>
      <c r="Q77" s="21" t="s">
        <v>410</v>
      </c>
      <c r="R77" t="s">
        <v>412</v>
      </c>
      <c r="S77">
        <v>106</v>
      </c>
      <c r="T77" t="s">
        <v>4914</v>
      </c>
      <c r="U77" t="s">
        <v>4917</v>
      </c>
      <c r="V77" t="s">
        <v>4918</v>
      </c>
      <c r="W77" t="s">
        <v>5243</v>
      </c>
      <c r="X77" t="s">
        <v>4920</v>
      </c>
      <c r="Y77" t="s">
        <v>4921</v>
      </c>
      <c r="Z77" t="s">
        <v>4922</v>
      </c>
    </row>
    <row r="78" spans="1:26" ht="13.5" hidden="1" customHeight="1">
      <c r="A78" t="s">
        <v>12916</v>
      </c>
      <c r="B78" t="s">
        <v>4905</v>
      </c>
      <c r="C78" t="s">
        <v>4906</v>
      </c>
      <c r="D78" t="s">
        <v>4907</v>
      </c>
      <c r="E78" t="s">
        <v>5049</v>
      </c>
      <c r="F78" t="s">
        <v>3561</v>
      </c>
      <c r="G78" t="s">
        <v>3562</v>
      </c>
      <c r="H78" t="s">
        <v>5057</v>
      </c>
      <c r="I78" t="s">
        <v>4910</v>
      </c>
      <c r="J78" t="s">
        <v>4911</v>
      </c>
      <c r="K78" t="s">
        <v>4912</v>
      </c>
      <c r="L78" t="s">
        <v>4913</v>
      </c>
      <c r="M78" t="s">
        <v>4914</v>
      </c>
      <c r="N78" t="s">
        <v>4914</v>
      </c>
      <c r="O78" s="40">
        <v>42891.523344907408</v>
      </c>
      <c r="P78" t="s">
        <v>5058</v>
      </c>
      <c r="Q78" s="21" t="s">
        <v>263</v>
      </c>
      <c r="R78" t="s">
        <v>265</v>
      </c>
      <c r="S78">
        <v>242</v>
      </c>
      <c r="T78" t="s">
        <v>5059</v>
      </c>
      <c r="U78" t="s">
        <v>4917</v>
      </c>
      <c r="V78" t="s">
        <v>4918</v>
      </c>
      <c r="W78" t="s">
        <v>5060</v>
      </c>
      <c r="X78" t="s">
        <v>4920</v>
      </c>
      <c r="Y78" t="s">
        <v>4921</v>
      </c>
      <c r="Z78" t="s">
        <v>4922</v>
      </c>
    </row>
    <row r="79" spans="1:26" ht="13.5" hidden="1" customHeight="1">
      <c r="A79" t="s">
        <v>12917</v>
      </c>
      <c r="B79" t="s">
        <v>4905</v>
      </c>
      <c r="C79" t="s">
        <v>4906</v>
      </c>
      <c r="D79" t="s">
        <v>4907</v>
      </c>
      <c r="E79" t="s">
        <v>5087</v>
      </c>
      <c r="F79" t="s">
        <v>5199</v>
      </c>
      <c r="G79" t="s">
        <v>5200</v>
      </c>
      <c r="H79" t="s">
        <v>5196</v>
      </c>
      <c r="I79" t="s">
        <v>4910</v>
      </c>
      <c r="J79" t="s">
        <v>4911</v>
      </c>
      <c r="K79" t="s">
        <v>4912</v>
      </c>
      <c r="L79" t="s">
        <v>4913</v>
      </c>
      <c r="M79" t="s">
        <v>4914</v>
      </c>
      <c r="N79" t="s">
        <v>4914</v>
      </c>
      <c r="O79" s="40">
        <v>42891.682384259257</v>
      </c>
      <c r="P79" t="s">
        <v>5201</v>
      </c>
      <c r="Q79" s="21" t="s">
        <v>379</v>
      </c>
      <c r="R79" t="s">
        <v>380</v>
      </c>
      <c r="S79">
        <v>526</v>
      </c>
      <c r="T79" t="s">
        <v>4914</v>
      </c>
      <c r="U79" t="s">
        <v>4917</v>
      </c>
      <c r="V79" t="s">
        <v>4918</v>
      </c>
      <c r="W79" t="s">
        <v>5202</v>
      </c>
      <c r="X79" t="s">
        <v>4920</v>
      </c>
      <c r="Y79" t="s">
        <v>4921</v>
      </c>
      <c r="Z79" t="s">
        <v>4922</v>
      </c>
    </row>
    <row r="80" spans="1:26" ht="13.5" hidden="1" customHeight="1">
      <c r="A80" t="s">
        <v>12918</v>
      </c>
      <c r="B80" t="s">
        <v>4905</v>
      </c>
      <c r="C80" t="s">
        <v>4906</v>
      </c>
      <c r="D80" t="s">
        <v>4907</v>
      </c>
      <c r="E80" t="s">
        <v>5087</v>
      </c>
      <c r="F80" t="s">
        <v>5194</v>
      </c>
      <c r="G80" t="s">
        <v>5195</v>
      </c>
      <c r="H80" t="s">
        <v>5196</v>
      </c>
      <c r="I80" t="s">
        <v>4910</v>
      </c>
      <c r="J80" t="s">
        <v>4911</v>
      </c>
      <c r="K80" t="s">
        <v>4912</v>
      </c>
      <c r="L80" t="s">
        <v>4913</v>
      </c>
      <c r="M80" t="s">
        <v>4914</v>
      </c>
      <c r="N80" t="s">
        <v>4914</v>
      </c>
      <c r="O80" s="40">
        <v>42891.682164351849</v>
      </c>
      <c r="P80" t="s">
        <v>5197</v>
      </c>
      <c r="Q80" s="21" t="s">
        <v>375</v>
      </c>
      <c r="R80" t="s">
        <v>377</v>
      </c>
      <c r="S80">
        <v>200</v>
      </c>
      <c r="T80" t="s">
        <v>4914</v>
      </c>
      <c r="U80" t="s">
        <v>4917</v>
      </c>
      <c r="V80" t="s">
        <v>4918</v>
      </c>
      <c r="W80" t="s">
        <v>5198</v>
      </c>
      <c r="X80" t="s">
        <v>4920</v>
      </c>
      <c r="Y80" t="s">
        <v>4921</v>
      </c>
      <c r="Z80" t="s">
        <v>4922</v>
      </c>
    </row>
    <row r="81" spans="1:26" ht="13.5" hidden="1" customHeight="1">
      <c r="A81" t="s">
        <v>12919</v>
      </c>
      <c r="B81" t="s">
        <v>4905</v>
      </c>
      <c r="C81" t="s">
        <v>4906</v>
      </c>
      <c r="D81" t="s">
        <v>4907</v>
      </c>
      <c r="E81" t="s">
        <v>4908</v>
      </c>
      <c r="F81" t="s">
        <v>3727</v>
      </c>
      <c r="G81" t="s">
        <v>3728</v>
      </c>
      <c r="H81" t="s">
        <v>4944</v>
      </c>
      <c r="I81" t="s">
        <v>4910</v>
      </c>
      <c r="J81" t="s">
        <v>4911</v>
      </c>
      <c r="K81" t="s">
        <v>4912</v>
      </c>
      <c r="L81" t="s">
        <v>4913</v>
      </c>
      <c r="M81" t="s">
        <v>4914</v>
      </c>
      <c r="N81" t="s">
        <v>4914</v>
      </c>
      <c r="O81" s="40">
        <v>42891.063437500001</v>
      </c>
      <c r="P81" t="s">
        <v>4945</v>
      </c>
      <c r="Q81" s="21" t="s">
        <v>132</v>
      </c>
      <c r="R81" t="s">
        <v>133</v>
      </c>
      <c r="S81">
        <v>4</v>
      </c>
      <c r="T81" t="s">
        <v>4914</v>
      </c>
      <c r="U81" t="s">
        <v>4917</v>
      </c>
      <c r="V81" t="s">
        <v>4918</v>
      </c>
      <c r="W81" t="s">
        <v>4946</v>
      </c>
      <c r="X81" t="s">
        <v>4920</v>
      </c>
      <c r="Y81" t="s">
        <v>4921</v>
      </c>
      <c r="Z81" t="s">
        <v>4922</v>
      </c>
    </row>
    <row r="82" spans="1:26" ht="13.5" hidden="1" customHeight="1">
      <c r="A82" t="s">
        <v>12919</v>
      </c>
      <c r="B82" t="s">
        <v>4905</v>
      </c>
      <c r="C82" t="s">
        <v>4906</v>
      </c>
      <c r="D82" t="s">
        <v>4907</v>
      </c>
      <c r="E82" t="s">
        <v>4908</v>
      </c>
      <c r="F82" t="s">
        <v>3727</v>
      </c>
      <c r="G82" t="s">
        <v>3728</v>
      </c>
      <c r="H82" t="s">
        <v>4944</v>
      </c>
      <c r="I82" t="s">
        <v>4910</v>
      </c>
      <c r="J82" t="s">
        <v>4911</v>
      </c>
      <c r="K82" t="s">
        <v>4912</v>
      </c>
      <c r="L82" t="s">
        <v>4913</v>
      </c>
      <c r="M82" t="s">
        <v>4914</v>
      </c>
      <c r="N82" t="s">
        <v>4914</v>
      </c>
      <c r="O82" s="40">
        <v>42891.073969907404</v>
      </c>
      <c r="P82" t="s">
        <v>4947</v>
      </c>
      <c r="Q82" s="21" t="s">
        <v>137</v>
      </c>
      <c r="R82" t="s">
        <v>138</v>
      </c>
      <c r="S82">
        <v>4</v>
      </c>
      <c r="T82" t="s">
        <v>4914</v>
      </c>
      <c r="U82" t="s">
        <v>4917</v>
      </c>
      <c r="V82" t="s">
        <v>4918</v>
      </c>
      <c r="W82" t="s">
        <v>4946</v>
      </c>
      <c r="X82" t="s">
        <v>4920</v>
      </c>
      <c r="Y82" t="s">
        <v>4921</v>
      </c>
      <c r="Z82" t="s">
        <v>4922</v>
      </c>
    </row>
    <row r="83" spans="1:26" ht="13.5" hidden="1" customHeight="1">
      <c r="A83" t="s">
        <v>12920</v>
      </c>
      <c r="B83" t="s">
        <v>4905</v>
      </c>
      <c r="C83" t="s">
        <v>4906</v>
      </c>
      <c r="D83" t="s">
        <v>4907</v>
      </c>
      <c r="E83" t="s">
        <v>5001</v>
      </c>
      <c r="F83" t="s">
        <v>3699</v>
      </c>
      <c r="G83" t="s">
        <v>3700</v>
      </c>
      <c r="H83" t="s">
        <v>5002</v>
      </c>
      <c r="I83" t="s">
        <v>4910</v>
      </c>
      <c r="J83" t="s">
        <v>4911</v>
      </c>
      <c r="K83" t="s">
        <v>4950</v>
      </c>
      <c r="L83" t="s">
        <v>4913</v>
      </c>
      <c r="M83" t="s">
        <v>4914</v>
      </c>
      <c r="N83" t="s">
        <v>4914</v>
      </c>
      <c r="O83" s="40">
        <v>42891.464895833335</v>
      </c>
      <c r="P83" t="s">
        <v>4951</v>
      </c>
      <c r="Q83" s="21" t="s">
        <v>191</v>
      </c>
      <c r="R83" t="s">
        <v>193</v>
      </c>
      <c r="S83">
        <v>314</v>
      </c>
      <c r="T83" t="s">
        <v>4914</v>
      </c>
      <c r="U83" t="s">
        <v>4917</v>
      </c>
      <c r="V83" t="s">
        <v>4952</v>
      </c>
      <c r="W83" t="s">
        <v>5003</v>
      </c>
      <c r="X83" t="s">
        <v>4920</v>
      </c>
      <c r="Y83" t="s">
        <v>4921</v>
      </c>
      <c r="Z83" t="s">
        <v>4922</v>
      </c>
    </row>
    <row r="84" spans="1:26" ht="13.5" hidden="1" customHeight="1">
      <c r="A84" t="s">
        <v>12921</v>
      </c>
      <c r="B84" t="s">
        <v>4905</v>
      </c>
      <c r="C84" t="s">
        <v>4906</v>
      </c>
      <c r="D84" t="s">
        <v>4907</v>
      </c>
      <c r="E84" t="s">
        <v>5093</v>
      </c>
      <c r="F84" t="s">
        <v>5259</v>
      </c>
      <c r="G84" t="s">
        <v>5260</v>
      </c>
      <c r="H84" t="s">
        <v>5261</v>
      </c>
      <c r="I84" t="s">
        <v>4910</v>
      </c>
      <c r="J84" t="s">
        <v>4911</v>
      </c>
      <c r="K84" t="s">
        <v>4912</v>
      </c>
      <c r="L84" t="s">
        <v>4913</v>
      </c>
      <c r="M84" t="s">
        <v>4914</v>
      </c>
      <c r="N84" t="s">
        <v>4914</v>
      </c>
      <c r="O84" s="40">
        <v>42891.710543981484</v>
      </c>
      <c r="P84" t="s">
        <v>5262</v>
      </c>
      <c r="Q84" s="21" t="s">
        <v>425</v>
      </c>
      <c r="R84" t="s">
        <v>427</v>
      </c>
      <c r="S84">
        <v>941</v>
      </c>
      <c r="T84" t="s">
        <v>4914</v>
      </c>
      <c r="U84" t="s">
        <v>4917</v>
      </c>
      <c r="V84" t="s">
        <v>4918</v>
      </c>
      <c r="W84" t="s">
        <v>5263</v>
      </c>
      <c r="X84" t="s">
        <v>4920</v>
      </c>
      <c r="Y84" t="s">
        <v>4921</v>
      </c>
      <c r="Z84" t="s">
        <v>4922</v>
      </c>
    </row>
    <row r="85" spans="1:26" ht="13.5" hidden="1" customHeight="1">
      <c r="A85" t="s">
        <v>12922</v>
      </c>
      <c r="B85" t="s">
        <v>4905</v>
      </c>
      <c r="C85" t="s">
        <v>4906</v>
      </c>
      <c r="D85" t="s">
        <v>4907</v>
      </c>
      <c r="E85" t="s">
        <v>4993</v>
      </c>
      <c r="F85" t="s">
        <v>3581</v>
      </c>
      <c r="G85" t="s">
        <v>3582</v>
      </c>
      <c r="H85" t="s">
        <v>5025</v>
      </c>
      <c r="I85" t="s">
        <v>4910</v>
      </c>
      <c r="J85" t="s">
        <v>4911</v>
      </c>
      <c r="K85" t="s">
        <v>4912</v>
      </c>
      <c r="L85" t="s">
        <v>4913</v>
      </c>
      <c r="M85" t="s">
        <v>4914</v>
      </c>
      <c r="N85" t="s">
        <v>4914</v>
      </c>
      <c r="O85" s="40">
        <v>42891.478148148148</v>
      </c>
      <c r="P85" t="s">
        <v>5026</v>
      </c>
      <c r="Q85" s="21" t="s">
        <v>219</v>
      </c>
      <c r="R85" t="s">
        <v>221</v>
      </c>
      <c r="S85">
        <v>20</v>
      </c>
      <c r="T85" t="s">
        <v>4914</v>
      </c>
      <c r="U85" t="s">
        <v>4917</v>
      </c>
      <c r="V85" t="s">
        <v>4918</v>
      </c>
      <c r="W85" t="s">
        <v>5027</v>
      </c>
      <c r="X85" t="s">
        <v>4920</v>
      </c>
      <c r="Y85" t="s">
        <v>4921</v>
      </c>
      <c r="Z85" t="s">
        <v>4922</v>
      </c>
    </row>
    <row r="86" spans="1:26" ht="13.5" hidden="1" customHeight="1">
      <c r="A86" t="s">
        <v>12923</v>
      </c>
      <c r="B86" t="s">
        <v>4905</v>
      </c>
      <c r="C86" t="s">
        <v>4906</v>
      </c>
      <c r="D86" t="s">
        <v>4907</v>
      </c>
      <c r="E86" t="s">
        <v>4993</v>
      </c>
      <c r="F86" t="s">
        <v>3577</v>
      </c>
      <c r="G86" t="s">
        <v>3578</v>
      </c>
      <c r="H86" t="s">
        <v>5025</v>
      </c>
      <c r="I86" t="s">
        <v>4910</v>
      </c>
      <c r="J86" t="s">
        <v>4911</v>
      </c>
      <c r="K86" t="s">
        <v>4912</v>
      </c>
      <c r="L86" t="s">
        <v>4913</v>
      </c>
      <c r="M86" t="s">
        <v>4914</v>
      </c>
      <c r="N86" t="s">
        <v>4914</v>
      </c>
      <c r="O86" s="40">
        <v>42891.486018518517</v>
      </c>
      <c r="P86" t="s">
        <v>5032</v>
      </c>
      <c r="Q86" s="21" t="s">
        <v>227</v>
      </c>
      <c r="R86" t="s">
        <v>229</v>
      </c>
      <c r="S86">
        <v>20</v>
      </c>
      <c r="T86" t="s">
        <v>4914</v>
      </c>
      <c r="U86" t="s">
        <v>4917</v>
      </c>
      <c r="V86" t="s">
        <v>4918</v>
      </c>
      <c r="W86" t="s">
        <v>5027</v>
      </c>
      <c r="X86" t="s">
        <v>4920</v>
      </c>
      <c r="Y86" t="s">
        <v>4921</v>
      </c>
      <c r="Z86" t="s">
        <v>4922</v>
      </c>
    </row>
    <row r="87" spans="1:26" ht="13.5" hidden="1" customHeight="1">
      <c r="A87" t="s">
        <v>12924</v>
      </c>
      <c r="B87" t="s">
        <v>4905</v>
      </c>
      <c r="C87" t="s">
        <v>4906</v>
      </c>
      <c r="D87" t="s">
        <v>4907</v>
      </c>
      <c r="E87" t="s">
        <v>5253</v>
      </c>
      <c r="F87" t="s">
        <v>5254</v>
      </c>
      <c r="G87" t="s">
        <v>5255</v>
      </c>
      <c r="H87" t="s">
        <v>5256</v>
      </c>
      <c r="I87" t="s">
        <v>4910</v>
      </c>
      <c r="J87" t="s">
        <v>4911</v>
      </c>
      <c r="K87" t="s">
        <v>4956</v>
      </c>
      <c r="L87" t="s">
        <v>4913</v>
      </c>
      <c r="M87" t="s">
        <v>4914</v>
      </c>
      <c r="N87" t="s">
        <v>4914</v>
      </c>
      <c r="O87" s="40">
        <v>42891.709907407407</v>
      </c>
      <c r="P87" t="s">
        <v>5257</v>
      </c>
      <c r="Q87" s="21" t="s">
        <v>421</v>
      </c>
      <c r="R87" t="s">
        <v>423</v>
      </c>
      <c r="S87">
        <v>146</v>
      </c>
      <c r="T87" t="s">
        <v>4914</v>
      </c>
      <c r="U87" t="s">
        <v>4917</v>
      </c>
      <c r="V87" t="s">
        <v>4918</v>
      </c>
      <c r="W87" t="s">
        <v>5258</v>
      </c>
      <c r="X87" t="s">
        <v>4920</v>
      </c>
      <c r="Y87" t="s">
        <v>4921</v>
      </c>
      <c r="Z87" t="s">
        <v>4922</v>
      </c>
    </row>
    <row r="88" spans="1:26" ht="13.5" hidden="1" customHeight="1">
      <c r="A88" t="s">
        <v>12925</v>
      </c>
      <c r="B88" t="s">
        <v>4905</v>
      </c>
      <c r="C88" t="s">
        <v>4906</v>
      </c>
      <c r="D88" t="s">
        <v>4907</v>
      </c>
      <c r="E88" t="s">
        <v>5107</v>
      </c>
      <c r="F88" t="s">
        <v>5108</v>
      </c>
      <c r="G88" t="s">
        <v>5109</v>
      </c>
      <c r="H88" t="s">
        <v>5110</v>
      </c>
      <c r="I88" t="s">
        <v>4910</v>
      </c>
      <c r="J88" t="s">
        <v>4911</v>
      </c>
      <c r="K88" t="s">
        <v>5111</v>
      </c>
      <c r="L88" t="s">
        <v>4913</v>
      </c>
      <c r="M88" t="s">
        <v>4914</v>
      </c>
      <c r="N88" t="s">
        <v>4914</v>
      </c>
      <c r="O88" s="40">
        <v>42891.637557870374</v>
      </c>
      <c r="P88" t="s">
        <v>5112</v>
      </c>
      <c r="Q88" s="21" t="s">
        <v>315</v>
      </c>
      <c r="R88" t="s">
        <v>317</v>
      </c>
      <c r="S88">
        <v>5000</v>
      </c>
      <c r="T88" t="s">
        <v>4914</v>
      </c>
      <c r="U88" t="s">
        <v>4917</v>
      </c>
      <c r="V88" t="s">
        <v>4918</v>
      </c>
      <c r="W88" t="s">
        <v>5113</v>
      </c>
      <c r="X88" t="s">
        <v>4920</v>
      </c>
      <c r="Y88" t="s">
        <v>4921</v>
      </c>
      <c r="Z88" t="s">
        <v>4922</v>
      </c>
    </row>
    <row r="89" spans="1:26" ht="13.5" hidden="1" customHeight="1">
      <c r="A89" t="s">
        <v>12926</v>
      </c>
      <c r="B89" t="s">
        <v>4905</v>
      </c>
      <c r="C89" t="s">
        <v>4906</v>
      </c>
      <c r="D89" t="s">
        <v>4907</v>
      </c>
      <c r="E89" t="s">
        <v>5162</v>
      </c>
      <c r="F89" t="s">
        <v>5163</v>
      </c>
      <c r="G89" t="s">
        <v>5164</v>
      </c>
      <c r="H89" t="s">
        <v>5165</v>
      </c>
      <c r="I89" t="s">
        <v>4910</v>
      </c>
      <c r="J89" t="s">
        <v>4911</v>
      </c>
      <c r="K89" t="s">
        <v>4912</v>
      </c>
      <c r="L89" t="s">
        <v>4913</v>
      </c>
      <c r="M89" t="s">
        <v>4914</v>
      </c>
      <c r="N89" t="s">
        <v>4914</v>
      </c>
      <c r="O89" s="40">
        <v>42891.656377314815</v>
      </c>
      <c r="P89" t="s">
        <v>5166</v>
      </c>
      <c r="Q89" s="21" t="s">
        <v>351</v>
      </c>
      <c r="R89" t="s">
        <v>353</v>
      </c>
      <c r="S89">
        <v>422</v>
      </c>
      <c r="T89" t="s">
        <v>4914</v>
      </c>
      <c r="U89" t="s">
        <v>4917</v>
      </c>
      <c r="V89" t="s">
        <v>4918</v>
      </c>
      <c r="W89" t="s">
        <v>5167</v>
      </c>
      <c r="X89" t="s">
        <v>4920</v>
      </c>
      <c r="Y89" t="s">
        <v>4921</v>
      </c>
      <c r="Z89" t="s">
        <v>4922</v>
      </c>
    </row>
    <row r="90" spans="1:26" ht="13.5" hidden="1" customHeight="1">
      <c r="A90" t="s">
        <v>12927</v>
      </c>
      <c r="B90" t="s">
        <v>4905</v>
      </c>
      <c r="C90" t="s">
        <v>4906</v>
      </c>
      <c r="D90" t="s">
        <v>4907</v>
      </c>
      <c r="E90" t="s">
        <v>5107</v>
      </c>
      <c r="F90" t="s">
        <v>5294</v>
      </c>
      <c r="G90" t="s">
        <v>5295</v>
      </c>
      <c r="H90" t="s">
        <v>5296</v>
      </c>
      <c r="I90" t="s">
        <v>4910</v>
      </c>
      <c r="J90" t="s">
        <v>4911</v>
      </c>
      <c r="K90" t="s">
        <v>4950</v>
      </c>
      <c r="L90" t="s">
        <v>4913</v>
      </c>
      <c r="M90" t="s">
        <v>4914</v>
      </c>
      <c r="N90" t="s">
        <v>4914</v>
      </c>
      <c r="O90" s="40">
        <v>42891.739560185182</v>
      </c>
      <c r="P90" t="s">
        <v>4951</v>
      </c>
      <c r="Q90" s="21" t="s">
        <v>455</v>
      </c>
      <c r="R90" t="s">
        <v>457</v>
      </c>
      <c r="S90">
        <v>20</v>
      </c>
      <c r="T90" t="s">
        <v>4914</v>
      </c>
      <c r="U90" t="s">
        <v>4917</v>
      </c>
      <c r="V90" t="s">
        <v>4952</v>
      </c>
      <c r="W90" t="s">
        <v>5297</v>
      </c>
      <c r="X90" t="s">
        <v>4920</v>
      </c>
      <c r="Y90" t="s">
        <v>4921</v>
      </c>
      <c r="Z90" t="s">
        <v>4922</v>
      </c>
    </row>
    <row r="91" spans="1:26" ht="13.5" hidden="1" customHeight="1">
      <c r="A91" t="s">
        <v>12928</v>
      </c>
      <c r="B91" t="s">
        <v>4905</v>
      </c>
      <c r="C91" t="s">
        <v>4906</v>
      </c>
      <c r="D91" t="s">
        <v>4907</v>
      </c>
      <c r="E91" t="s">
        <v>5177</v>
      </c>
      <c r="F91" t="s">
        <v>5178</v>
      </c>
      <c r="G91" t="s">
        <v>5179</v>
      </c>
      <c r="H91" t="s">
        <v>5180</v>
      </c>
      <c r="I91" t="s">
        <v>4910</v>
      </c>
      <c r="J91" t="s">
        <v>4911</v>
      </c>
      <c r="K91" t="s">
        <v>4912</v>
      </c>
      <c r="L91" t="s">
        <v>4913</v>
      </c>
      <c r="M91" t="s">
        <v>4914</v>
      </c>
      <c r="N91" t="s">
        <v>4914</v>
      </c>
      <c r="O91" s="40">
        <v>42891.66915509259</v>
      </c>
      <c r="P91" t="s">
        <v>5181</v>
      </c>
      <c r="Q91" s="21" t="s">
        <v>363</v>
      </c>
      <c r="R91" t="s">
        <v>365</v>
      </c>
      <c r="S91">
        <v>450</v>
      </c>
      <c r="T91" t="s">
        <v>4914</v>
      </c>
      <c r="U91" t="s">
        <v>4917</v>
      </c>
      <c r="V91" t="s">
        <v>4918</v>
      </c>
      <c r="W91" t="s">
        <v>5182</v>
      </c>
      <c r="X91" t="s">
        <v>4920</v>
      </c>
      <c r="Y91" t="s">
        <v>4921</v>
      </c>
      <c r="Z91" t="s">
        <v>4922</v>
      </c>
    </row>
    <row r="92" spans="1:26" ht="13.5" hidden="1" customHeight="1">
      <c r="A92" t="s">
        <v>12929</v>
      </c>
      <c r="B92" t="s">
        <v>4905</v>
      </c>
      <c r="C92" t="s">
        <v>4906</v>
      </c>
      <c r="D92" t="s">
        <v>4907</v>
      </c>
      <c r="E92" t="s">
        <v>5070</v>
      </c>
      <c r="F92" t="s">
        <v>5203</v>
      </c>
      <c r="G92" t="s">
        <v>5204</v>
      </c>
      <c r="H92" t="s">
        <v>5205</v>
      </c>
      <c r="I92" t="s">
        <v>4910</v>
      </c>
      <c r="J92" t="s">
        <v>4911</v>
      </c>
      <c r="K92" t="s">
        <v>4912</v>
      </c>
      <c r="L92" t="s">
        <v>4913</v>
      </c>
      <c r="M92" t="s">
        <v>4914</v>
      </c>
      <c r="N92" t="s">
        <v>4914</v>
      </c>
      <c r="O92" s="40">
        <v>42891.682557870372</v>
      </c>
      <c r="P92" t="s">
        <v>5206</v>
      </c>
      <c r="Q92" s="21" t="s">
        <v>382</v>
      </c>
      <c r="R92" t="s">
        <v>384</v>
      </c>
      <c r="S92">
        <v>100</v>
      </c>
      <c r="T92" t="s">
        <v>4914</v>
      </c>
      <c r="U92" t="s">
        <v>4917</v>
      </c>
      <c r="V92" t="s">
        <v>4918</v>
      </c>
      <c r="W92" t="s">
        <v>5207</v>
      </c>
      <c r="X92" t="s">
        <v>4920</v>
      </c>
      <c r="Y92" t="s">
        <v>4921</v>
      </c>
      <c r="Z92" t="s">
        <v>4922</v>
      </c>
    </row>
    <row r="93" spans="1:26" ht="13.5" hidden="1" customHeight="1">
      <c r="A93" t="s">
        <v>12930</v>
      </c>
      <c r="B93" t="s">
        <v>4905</v>
      </c>
      <c r="C93" t="s">
        <v>4906</v>
      </c>
      <c r="D93" t="s">
        <v>4907</v>
      </c>
      <c r="E93" t="s">
        <v>4959</v>
      </c>
      <c r="F93" t="s">
        <v>3719</v>
      </c>
      <c r="G93" t="s">
        <v>3720</v>
      </c>
      <c r="H93" t="s">
        <v>4964</v>
      </c>
      <c r="I93" t="s">
        <v>4910</v>
      </c>
      <c r="J93" t="s">
        <v>4911</v>
      </c>
      <c r="K93" t="s">
        <v>4956</v>
      </c>
      <c r="L93" t="s">
        <v>4913</v>
      </c>
      <c r="M93" t="s">
        <v>4914</v>
      </c>
      <c r="N93" t="s">
        <v>4914</v>
      </c>
      <c r="O93" s="40">
        <v>42891.398078703707</v>
      </c>
      <c r="P93" t="s">
        <v>4965</v>
      </c>
      <c r="Q93" s="21" t="s">
        <v>152</v>
      </c>
      <c r="R93" t="s">
        <v>154</v>
      </c>
      <c r="S93">
        <v>396</v>
      </c>
      <c r="T93" t="s">
        <v>4914</v>
      </c>
      <c r="U93" t="s">
        <v>4917</v>
      </c>
      <c r="V93" t="s">
        <v>4918</v>
      </c>
      <c r="W93" t="s">
        <v>4966</v>
      </c>
      <c r="X93" t="s">
        <v>4920</v>
      </c>
      <c r="Y93" t="s">
        <v>4921</v>
      </c>
      <c r="Z93" t="s">
        <v>4922</v>
      </c>
    </row>
    <row r="94" spans="1:26" ht="13.5" hidden="1" customHeight="1">
      <c r="A94" t="s">
        <v>12931</v>
      </c>
      <c r="B94" t="s">
        <v>4905</v>
      </c>
      <c r="C94" t="s">
        <v>4906</v>
      </c>
      <c r="D94" t="s">
        <v>4907</v>
      </c>
      <c r="E94" t="s">
        <v>5066</v>
      </c>
      <c r="F94" t="s">
        <v>3555</v>
      </c>
      <c r="G94" t="s">
        <v>3556</v>
      </c>
      <c r="H94" t="s">
        <v>5067</v>
      </c>
      <c r="I94" t="s">
        <v>4910</v>
      </c>
      <c r="J94" t="s">
        <v>4911</v>
      </c>
      <c r="K94" t="s">
        <v>4912</v>
      </c>
      <c r="L94" t="s">
        <v>4913</v>
      </c>
      <c r="M94" t="s">
        <v>4914</v>
      </c>
      <c r="N94" t="s">
        <v>4914</v>
      </c>
      <c r="O94" s="40">
        <v>42891.542442129627</v>
      </c>
      <c r="P94" t="s">
        <v>5068</v>
      </c>
      <c r="Q94" s="21" t="s">
        <v>275</v>
      </c>
      <c r="R94" t="s">
        <v>277</v>
      </c>
      <c r="S94">
        <v>200</v>
      </c>
      <c r="T94" t="s">
        <v>4914</v>
      </c>
      <c r="U94" t="s">
        <v>4917</v>
      </c>
      <c r="V94" t="s">
        <v>4918</v>
      </c>
      <c r="W94" t="s">
        <v>5069</v>
      </c>
      <c r="X94" t="s">
        <v>4920</v>
      </c>
      <c r="Y94" t="s">
        <v>4921</v>
      </c>
      <c r="Z94" t="s">
        <v>4922</v>
      </c>
    </row>
    <row r="95" spans="1:26" ht="13.5" hidden="1" customHeight="1">
      <c r="A95" t="s">
        <v>12932</v>
      </c>
      <c r="B95" t="s">
        <v>4905</v>
      </c>
      <c r="C95" t="s">
        <v>4906</v>
      </c>
      <c r="D95" t="s">
        <v>4907</v>
      </c>
      <c r="E95" t="s">
        <v>5028</v>
      </c>
      <c r="F95" t="s">
        <v>3579</v>
      </c>
      <c r="G95" t="s">
        <v>3580</v>
      </c>
      <c r="H95" t="s">
        <v>5029</v>
      </c>
      <c r="I95" t="s">
        <v>4910</v>
      </c>
      <c r="J95" t="s">
        <v>4911</v>
      </c>
      <c r="K95" t="s">
        <v>4961</v>
      </c>
      <c r="L95" t="s">
        <v>4913</v>
      </c>
      <c r="M95" t="s">
        <v>4914</v>
      </c>
      <c r="N95" t="s">
        <v>4914</v>
      </c>
      <c r="O95" s="40">
        <v>42891.48537037037</v>
      </c>
      <c r="P95" t="s">
        <v>5030</v>
      </c>
      <c r="Q95" s="21" t="s">
        <v>223</v>
      </c>
      <c r="R95" t="s">
        <v>225</v>
      </c>
      <c r="S95">
        <v>847</v>
      </c>
      <c r="T95" t="s">
        <v>4914</v>
      </c>
      <c r="U95" t="s">
        <v>4917</v>
      </c>
      <c r="V95" t="s">
        <v>4918</v>
      </c>
      <c r="W95" t="s">
        <v>5031</v>
      </c>
      <c r="X95" t="s">
        <v>4920</v>
      </c>
      <c r="Y95" t="s">
        <v>4921</v>
      </c>
      <c r="Z95" t="s">
        <v>4922</v>
      </c>
    </row>
    <row r="96" spans="1:26" ht="13.5" hidden="1" customHeight="1">
      <c r="A96" t="s">
        <v>12933</v>
      </c>
      <c r="B96" t="s">
        <v>4905</v>
      </c>
      <c r="C96" t="s">
        <v>4906</v>
      </c>
      <c r="D96" t="s">
        <v>4907</v>
      </c>
      <c r="E96" t="s">
        <v>4998</v>
      </c>
      <c r="F96" t="s">
        <v>5168</v>
      </c>
      <c r="G96" t="s">
        <v>5169</v>
      </c>
      <c r="H96" t="s">
        <v>5170</v>
      </c>
      <c r="I96" t="s">
        <v>4910</v>
      </c>
      <c r="J96" t="s">
        <v>4911</v>
      </c>
      <c r="K96" t="s">
        <v>4912</v>
      </c>
      <c r="L96" t="s">
        <v>4913</v>
      </c>
      <c r="M96" t="s">
        <v>4914</v>
      </c>
      <c r="N96" t="s">
        <v>4914</v>
      </c>
      <c r="O96" s="40">
        <v>42891.661793981482</v>
      </c>
      <c r="P96" t="s">
        <v>5171</v>
      </c>
      <c r="Q96" s="21" t="s">
        <v>355</v>
      </c>
      <c r="R96" t="s">
        <v>357</v>
      </c>
      <c r="S96">
        <v>386</v>
      </c>
      <c r="T96" t="s">
        <v>4914</v>
      </c>
      <c r="U96" t="s">
        <v>4917</v>
      </c>
      <c r="V96" t="s">
        <v>4918</v>
      </c>
      <c r="W96" t="s">
        <v>5172</v>
      </c>
      <c r="X96" t="s">
        <v>4920</v>
      </c>
      <c r="Y96" t="s">
        <v>4921</v>
      </c>
      <c r="Z96" t="s">
        <v>4922</v>
      </c>
    </row>
    <row r="97" spans="1:26" ht="13.5" hidden="1" customHeight="1">
      <c r="A97" t="s">
        <v>12934</v>
      </c>
      <c r="B97" t="s">
        <v>4905</v>
      </c>
      <c r="C97" t="s">
        <v>4906</v>
      </c>
      <c r="D97" t="s">
        <v>4907</v>
      </c>
      <c r="E97" t="s">
        <v>5208</v>
      </c>
      <c r="F97" t="s">
        <v>5303</v>
      </c>
      <c r="G97" t="s">
        <v>5304</v>
      </c>
      <c r="H97" t="s">
        <v>5305</v>
      </c>
      <c r="I97" t="s">
        <v>4910</v>
      </c>
      <c r="J97" t="s">
        <v>4911</v>
      </c>
      <c r="K97" t="s">
        <v>4961</v>
      </c>
      <c r="L97" t="s">
        <v>4913</v>
      </c>
      <c r="M97" t="s">
        <v>4914</v>
      </c>
      <c r="N97" t="s">
        <v>4914</v>
      </c>
      <c r="O97" s="40">
        <v>42891.747858796298</v>
      </c>
      <c r="P97" t="s">
        <v>4951</v>
      </c>
      <c r="Q97" s="21" t="s">
        <v>463</v>
      </c>
      <c r="R97" t="s">
        <v>465</v>
      </c>
      <c r="S97">
        <v>400</v>
      </c>
      <c r="T97" t="s">
        <v>4914</v>
      </c>
      <c r="U97" t="s">
        <v>4917</v>
      </c>
      <c r="V97" t="s">
        <v>4952</v>
      </c>
      <c r="W97" t="s">
        <v>5306</v>
      </c>
      <c r="X97" t="s">
        <v>4920</v>
      </c>
      <c r="Y97" t="s">
        <v>4921</v>
      </c>
      <c r="Z97" t="s">
        <v>4922</v>
      </c>
    </row>
    <row r="98" spans="1:26" ht="13.5" hidden="1" customHeight="1">
      <c r="A98" t="s">
        <v>12935</v>
      </c>
      <c r="B98" t="s">
        <v>4905</v>
      </c>
      <c r="C98" t="s">
        <v>4906</v>
      </c>
      <c r="D98" t="s">
        <v>4907</v>
      </c>
      <c r="E98" t="s">
        <v>5042</v>
      </c>
      <c r="F98" t="s">
        <v>3569</v>
      </c>
      <c r="G98" t="s">
        <v>3570</v>
      </c>
      <c r="H98" t="s">
        <v>5043</v>
      </c>
      <c r="I98" t="s">
        <v>4910</v>
      </c>
      <c r="J98" t="s">
        <v>4911</v>
      </c>
      <c r="K98" t="s">
        <v>4956</v>
      </c>
      <c r="L98" t="s">
        <v>4913</v>
      </c>
      <c r="M98" t="s">
        <v>4914</v>
      </c>
      <c r="N98" t="s">
        <v>4914</v>
      </c>
      <c r="O98" s="40">
        <v>42891.509016203701</v>
      </c>
      <c r="P98" t="s">
        <v>5044</v>
      </c>
      <c r="Q98" s="21" t="s">
        <v>247</v>
      </c>
      <c r="R98" t="s">
        <v>249</v>
      </c>
      <c r="S98">
        <v>100</v>
      </c>
      <c r="T98" t="s">
        <v>4914</v>
      </c>
      <c r="U98" t="s">
        <v>4917</v>
      </c>
      <c r="V98" t="s">
        <v>4918</v>
      </c>
      <c r="W98" t="s">
        <v>5045</v>
      </c>
      <c r="X98" t="s">
        <v>4920</v>
      </c>
      <c r="Y98" t="s">
        <v>4921</v>
      </c>
      <c r="Z98" t="s">
        <v>4922</v>
      </c>
    </row>
    <row r="99" spans="1:26" ht="13.5" hidden="1" customHeight="1">
      <c r="A99" t="s">
        <v>12936</v>
      </c>
      <c r="B99" t="s">
        <v>4905</v>
      </c>
      <c r="C99" t="s">
        <v>4906</v>
      </c>
      <c r="D99" t="s">
        <v>4907</v>
      </c>
      <c r="E99" t="s">
        <v>5107</v>
      </c>
      <c r="F99" t="s">
        <v>5341</v>
      </c>
      <c r="G99" t="s">
        <v>5342</v>
      </c>
      <c r="H99" t="s">
        <v>5343</v>
      </c>
      <c r="I99" t="s">
        <v>4910</v>
      </c>
      <c r="J99" t="s">
        <v>4911</v>
      </c>
      <c r="K99" t="s">
        <v>4912</v>
      </c>
      <c r="L99" t="s">
        <v>4913</v>
      </c>
      <c r="M99" t="s">
        <v>4914</v>
      </c>
      <c r="N99" t="s">
        <v>4914</v>
      </c>
      <c r="O99" s="40">
        <v>42891.920624999999</v>
      </c>
      <c r="P99" t="s">
        <v>5344</v>
      </c>
      <c r="Q99" s="21" t="s">
        <v>494</v>
      </c>
      <c r="R99" t="s">
        <v>496</v>
      </c>
      <c r="S99">
        <v>20</v>
      </c>
      <c r="T99" t="s">
        <v>4914</v>
      </c>
      <c r="U99" t="s">
        <v>4917</v>
      </c>
      <c r="V99" t="s">
        <v>4918</v>
      </c>
      <c r="W99" t="s">
        <v>5345</v>
      </c>
      <c r="X99" t="s">
        <v>4920</v>
      </c>
      <c r="Y99" t="s">
        <v>4921</v>
      </c>
      <c r="Z99" t="s">
        <v>4922</v>
      </c>
    </row>
    <row r="100" spans="1:26" ht="13.5" hidden="1" customHeight="1">
      <c r="A100" t="s">
        <v>12937</v>
      </c>
      <c r="B100" t="s">
        <v>4905</v>
      </c>
      <c r="C100" t="s">
        <v>4906</v>
      </c>
      <c r="D100" t="s">
        <v>4907</v>
      </c>
      <c r="E100" t="s">
        <v>4936</v>
      </c>
      <c r="F100" t="s">
        <v>3549</v>
      </c>
      <c r="G100" t="s">
        <v>3550</v>
      </c>
      <c r="H100" t="s">
        <v>5077</v>
      </c>
      <c r="I100" t="s">
        <v>4910</v>
      </c>
      <c r="J100" t="s">
        <v>4911</v>
      </c>
      <c r="K100" t="s">
        <v>4912</v>
      </c>
      <c r="L100" t="s">
        <v>4913</v>
      </c>
      <c r="M100" t="s">
        <v>4914</v>
      </c>
      <c r="N100" t="s">
        <v>4914</v>
      </c>
      <c r="O100" s="40">
        <v>42891.573958333334</v>
      </c>
      <c r="P100" t="s">
        <v>5078</v>
      </c>
      <c r="Q100" s="21" t="s">
        <v>287</v>
      </c>
      <c r="R100" t="s">
        <v>289</v>
      </c>
      <c r="S100">
        <v>100</v>
      </c>
      <c r="T100" t="s">
        <v>4914</v>
      </c>
      <c r="U100" t="s">
        <v>4917</v>
      </c>
      <c r="V100" t="s">
        <v>4918</v>
      </c>
      <c r="W100" t="s">
        <v>5079</v>
      </c>
      <c r="X100" t="s">
        <v>4920</v>
      </c>
      <c r="Y100" t="s">
        <v>4921</v>
      </c>
      <c r="Z100" t="s">
        <v>4922</v>
      </c>
    </row>
    <row r="101" spans="1:26" ht="13.5" hidden="1" customHeight="1">
      <c r="A101" t="s">
        <v>12938</v>
      </c>
      <c r="B101" t="s">
        <v>4905</v>
      </c>
      <c r="C101" t="s">
        <v>4906</v>
      </c>
      <c r="D101" t="s">
        <v>4907</v>
      </c>
      <c r="E101" t="s">
        <v>5001</v>
      </c>
      <c r="F101" t="s">
        <v>5269</v>
      </c>
      <c r="G101" t="s">
        <v>5270</v>
      </c>
      <c r="H101" t="s">
        <v>5271</v>
      </c>
      <c r="I101" t="s">
        <v>4910</v>
      </c>
      <c r="J101" t="s">
        <v>4911</v>
      </c>
      <c r="K101" t="s">
        <v>4912</v>
      </c>
      <c r="L101" t="s">
        <v>4913</v>
      </c>
      <c r="M101" t="s">
        <v>4914</v>
      </c>
      <c r="N101" t="s">
        <v>4914</v>
      </c>
      <c r="O101" s="40">
        <v>42891.717615740738</v>
      </c>
      <c r="P101" t="s">
        <v>5272</v>
      </c>
      <c r="Q101" s="21" t="s">
        <v>436</v>
      </c>
      <c r="R101" t="s">
        <v>438</v>
      </c>
      <c r="S101">
        <v>300</v>
      </c>
      <c r="T101" t="s">
        <v>4914</v>
      </c>
      <c r="U101" t="s">
        <v>4917</v>
      </c>
      <c r="V101" t="s">
        <v>4918</v>
      </c>
      <c r="W101" t="s">
        <v>5273</v>
      </c>
      <c r="X101" t="s">
        <v>4920</v>
      </c>
      <c r="Y101" t="s">
        <v>4921</v>
      </c>
      <c r="Z101" t="s">
        <v>4922</v>
      </c>
    </row>
    <row r="102" spans="1:26" ht="13.5" hidden="1" customHeight="1">
      <c r="A102" t="s">
        <v>12939</v>
      </c>
      <c r="B102" t="s">
        <v>4905</v>
      </c>
      <c r="C102" t="s">
        <v>4906</v>
      </c>
      <c r="D102" t="s">
        <v>4907</v>
      </c>
      <c r="E102" t="s">
        <v>4993</v>
      </c>
      <c r="F102" t="s">
        <v>5274</v>
      </c>
      <c r="G102" t="s">
        <v>5275</v>
      </c>
      <c r="H102" t="s">
        <v>5271</v>
      </c>
      <c r="I102" t="s">
        <v>4910</v>
      </c>
      <c r="J102" t="s">
        <v>4911</v>
      </c>
      <c r="K102" t="s">
        <v>4912</v>
      </c>
      <c r="L102" t="s">
        <v>4913</v>
      </c>
      <c r="M102" t="s">
        <v>4914</v>
      </c>
      <c r="N102" t="s">
        <v>4914</v>
      </c>
      <c r="O102" s="40">
        <v>42891.717905092592</v>
      </c>
      <c r="P102" t="s">
        <v>5276</v>
      </c>
      <c r="Q102" s="21" t="s">
        <v>440</v>
      </c>
      <c r="R102" t="s">
        <v>441</v>
      </c>
      <c r="S102">
        <v>297</v>
      </c>
      <c r="T102" t="s">
        <v>4914</v>
      </c>
      <c r="U102" t="s">
        <v>4917</v>
      </c>
      <c r="V102" t="s">
        <v>4918</v>
      </c>
      <c r="W102" t="s">
        <v>5273</v>
      </c>
      <c r="X102" t="s">
        <v>4920</v>
      </c>
      <c r="Y102" t="s">
        <v>4921</v>
      </c>
      <c r="Z102" t="s">
        <v>4922</v>
      </c>
    </row>
    <row r="103" spans="1:26" ht="13.5" hidden="1" customHeight="1">
      <c r="A103" t="s">
        <v>12940</v>
      </c>
      <c r="B103" t="s">
        <v>4905</v>
      </c>
      <c r="C103" t="s">
        <v>4906</v>
      </c>
      <c r="D103" t="s">
        <v>4907</v>
      </c>
      <c r="E103" t="s">
        <v>4967</v>
      </c>
      <c r="F103" t="s">
        <v>3707</v>
      </c>
      <c r="G103" t="s">
        <v>3708</v>
      </c>
      <c r="H103" t="s">
        <v>4987</v>
      </c>
      <c r="I103" t="s">
        <v>4910</v>
      </c>
      <c r="J103" t="s">
        <v>4911</v>
      </c>
      <c r="K103" t="s">
        <v>4977</v>
      </c>
      <c r="L103" t="s">
        <v>4913</v>
      </c>
      <c r="M103" t="s">
        <v>4914</v>
      </c>
      <c r="N103" t="s">
        <v>4914</v>
      </c>
      <c r="O103" s="40">
        <v>42891.435578703706</v>
      </c>
      <c r="P103" t="s">
        <v>4988</v>
      </c>
      <c r="Q103" s="21" t="s">
        <v>175</v>
      </c>
      <c r="R103" t="s">
        <v>177</v>
      </c>
      <c r="S103">
        <v>1370</v>
      </c>
      <c r="T103" t="s">
        <v>4914</v>
      </c>
      <c r="U103" t="s">
        <v>4917</v>
      </c>
      <c r="V103" t="s">
        <v>4918</v>
      </c>
      <c r="W103" t="s">
        <v>4989</v>
      </c>
      <c r="X103" t="s">
        <v>4920</v>
      </c>
      <c r="Y103" t="s">
        <v>4921</v>
      </c>
      <c r="Z103" t="s">
        <v>4922</v>
      </c>
    </row>
    <row r="104" spans="1:26" ht="13.5" hidden="1" customHeight="1">
      <c r="A104" t="s">
        <v>12941</v>
      </c>
      <c r="B104" t="s">
        <v>4905</v>
      </c>
      <c r="C104" t="s">
        <v>4906</v>
      </c>
      <c r="D104" t="s">
        <v>4907</v>
      </c>
      <c r="E104" t="s">
        <v>5126</v>
      </c>
      <c r="F104" t="s">
        <v>5127</v>
      </c>
      <c r="G104" t="s">
        <v>5128</v>
      </c>
      <c r="H104" t="s">
        <v>5129</v>
      </c>
      <c r="I104" t="s">
        <v>4910</v>
      </c>
      <c r="J104" t="s">
        <v>4911</v>
      </c>
      <c r="K104" t="s">
        <v>4912</v>
      </c>
      <c r="L104" t="s">
        <v>4913</v>
      </c>
      <c r="M104" t="s">
        <v>4914</v>
      </c>
      <c r="N104" t="s">
        <v>4914</v>
      </c>
      <c r="O104" s="40">
        <v>42891.642800925925</v>
      </c>
      <c r="P104" t="s">
        <v>5130</v>
      </c>
      <c r="Q104" s="21" t="s">
        <v>327</v>
      </c>
      <c r="R104" t="s">
        <v>329</v>
      </c>
      <c r="S104">
        <v>194</v>
      </c>
      <c r="T104" t="s">
        <v>4914</v>
      </c>
      <c r="U104" t="s">
        <v>4917</v>
      </c>
      <c r="V104" t="s">
        <v>4918</v>
      </c>
      <c r="W104" t="s">
        <v>5131</v>
      </c>
      <c r="X104" t="s">
        <v>4920</v>
      </c>
      <c r="Y104" t="s">
        <v>4921</v>
      </c>
      <c r="Z104" t="s">
        <v>4922</v>
      </c>
    </row>
    <row r="105" spans="1:26" ht="13.5" hidden="1" customHeight="1">
      <c r="A105" t="s">
        <v>12942</v>
      </c>
      <c r="B105" t="s">
        <v>4905</v>
      </c>
      <c r="C105" t="s">
        <v>4906</v>
      </c>
      <c r="D105" t="s">
        <v>4907</v>
      </c>
      <c r="E105" t="s">
        <v>5492</v>
      </c>
      <c r="F105" t="s">
        <v>5493</v>
      </c>
      <c r="G105" t="s">
        <v>5494</v>
      </c>
      <c r="H105" t="s">
        <v>5495</v>
      </c>
      <c r="I105" t="s">
        <v>4910</v>
      </c>
      <c r="J105" t="s">
        <v>4911</v>
      </c>
      <c r="K105" t="s">
        <v>5496</v>
      </c>
      <c r="L105" t="s">
        <v>4913</v>
      </c>
      <c r="M105" t="s">
        <v>4914</v>
      </c>
      <c r="N105" t="s">
        <v>4914</v>
      </c>
      <c r="O105" s="40">
        <v>42892.431018518517</v>
      </c>
      <c r="P105" t="s">
        <v>5497</v>
      </c>
      <c r="Q105" s="21" t="s">
        <v>605</v>
      </c>
      <c r="R105" t="s">
        <v>607</v>
      </c>
      <c r="S105">
        <v>48</v>
      </c>
      <c r="T105" t="s">
        <v>4914</v>
      </c>
      <c r="U105" t="s">
        <v>4917</v>
      </c>
      <c r="V105" t="s">
        <v>4918</v>
      </c>
      <c r="W105" t="s">
        <v>5498</v>
      </c>
      <c r="X105" t="s">
        <v>4920</v>
      </c>
      <c r="Y105" t="s">
        <v>4921</v>
      </c>
      <c r="Z105" t="s">
        <v>4922</v>
      </c>
    </row>
    <row r="106" spans="1:26" ht="13.5" hidden="1" customHeight="1">
      <c r="A106" t="s">
        <v>12943</v>
      </c>
      <c r="B106" t="s">
        <v>4905</v>
      </c>
      <c r="C106" t="s">
        <v>4906</v>
      </c>
      <c r="D106" t="s">
        <v>4907</v>
      </c>
      <c r="E106" t="s">
        <v>5208</v>
      </c>
      <c r="F106" t="s">
        <v>5628</v>
      </c>
      <c r="G106" t="s">
        <v>5629</v>
      </c>
      <c r="H106" t="s">
        <v>5630</v>
      </c>
      <c r="I106" t="s">
        <v>4910</v>
      </c>
      <c r="J106" t="s">
        <v>4911</v>
      </c>
      <c r="K106" t="s">
        <v>5054</v>
      </c>
      <c r="L106" t="s">
        <v>4913</v>
      </c>
      <c r="M106" t="s">
        <v>4914</v>
      </c>
      <c r="N106" t="s">
        <v>4914</v>
      </c>
      <c r="O106" s="40">
        <v>42892.501608796294</v>
      </c>
      <c r="P106" t="s">
        <v>5631</v>
      </c>
      <c r="Q106" s="21" t="s">
        <v>714</v>
      </c>
      <c r="R106" t="s">
        <v>716</v>
      </c>
      <c r="S106">
        <v>1000</v>
      </c>
      <c r="T106" t="s">
        <v>4914</v>
      </c>
      <c r="U106" t="s">
        <v>4917</v>
      </c>
      <c r="V106" t="s">
        <v>4918</v>
      </c>
      <c r="W106" t="s">
        <v>5632</v>
      </c>
      <c r="X106" t="s">
        <v>4920</v>
      </c>
      <c r="Y106" t="s">
        <v>4921</v>
      </c>
      <c r="Z106" t="s">
        <v>4922</v>
      </c>
    </row>
    <row r="107" spans="1:26" ht="13.5" hidden="1" customHeight="1">
      <c r="A107" t="s">
        <v>12944</v>
      </c>
      <c r="B107" t="s">
        <v>4905</v>
      </c>
      <c r="C107" t="s">
        <v>4906</v>
      </c>
      <c r="D107" t="s">
        <v>4907</v>
      </c>
      <c r="E107" t="s">
        <v>5087</v>
      </c>
      <c r="F107" t="s">
        <v>5430</v>
      </c>
      <c r="G107" t="s">
        <v>5431</v>
      </c>
      <c r="H107" t="s">
        <v>5432</v>
      </c>
      <c r="I107" t="s">
        <v>4910</v>
      </c>
      <c r="J107" t="s">
        <v>4911</v>
      </c>
      <c r="K107" t="s">
        <v>5433</v>
      </c>
      <c r="L107" t="s">
        <v>4913</v>
      </c>
      <c r="M107" t="s">
        <v>4914</v>
      </c>
      <c r="N107" t="s">
        <v>4914</v>
      </c>
      <c r="O107" s="40">
        <v>42892.416331018518</v>
      </c>
      <c r="P107" t="s">
        <v>5434</v>
      </c>
      <c r="Q107" s="21" t="s">
        <v>559</v>
      </c>
      <c r="R107" t="s">
        <v>561</v>
      </c>
      <c r="S107">
        <v>283</v>
      </c>
      <c r="T107" t="s">
        <v>4914</v>
      </c>
      <c r="U107" t="s">
        <v>4917</v>
      </c>
      <c r="V107" t="s">
        <v>4918</v>
      </c>
      <c r="W107" t="s">
        <v>5435</v>
      </c>
      <c r="X107" t="s">
        <v>4920</v>
      </c>
      <c r="Y107" t="s">
        <v>4921</v>
      </c>
      <c r="Z107" t="s">
        <v>4922</v>
      </c>
    </row>
    <row r="108" spans="1:26" ht="13.5" hidden="1" customHeight="1">
      <c r="A108" t="s">
        <v>12945</v>
      </c>
      <c r="B108" t="s">
        <v>4905</v>
      </c>
      <c r="C108" t="s">
        <v>4906</v>
      </c>
      <c r="D108" t="s">
        <v>4907</v>
      </c>
      <c r="E108" t="s">
        <v>5107</v>
      </c>
      <c r="F108" t="s">
        <v>5368</v>
      </c>
      <c r="G108" t="s">
        <v>5369</v>
      </c>
      <c r="H108" t="s">
        <v>5370</v>
      </c>
      <c r="I108" t="s">
        <v>4910</v>
      </c>
      <c r="J108" t="s">
        <v>4911</v>
      </c>
      <c r="K108" t="s">
        <v>4912</v>
      </c>
      <c r="L108" t="s">
        <v>4913</v>
      </c>
      <c r="M108" t="s">
        <v>4914</v>
      </c>
      <c r="N108" t="s">
        <v>4914</v>
      </c>
      <c r="O108" s="40">
        <v>42892.361018518517</v>
      </c>
      <c r="P108" t="s">
        <v>5371</v>
      </c>
      <c r="Q108" s="21" t="s">
        <v>514</v>
      </c>
      <c r="R108" t="s">
        <v>516</v>
      </c>
      <c r="S108">
        <v>10</v>
      </c>
      <c r="T108" t="s">
        <v>4914</v>
      </c>
      <c r="U108" t="s">
        <v>4917</v>
      </c>
      <c r="V108" t="s">
        <v>4918</v>
      </c>
      <c r="W108" t="s">
        <v>5372</v>
      </c>
      <c r="X108" t="s">
        <v>4920</v>
      </c>
      <c r="Y108" t="s">
        <v>4921</v>
      </c>
      <c r="Z108" t="s">
        <v>4922</v>
      </c>
    </row>
    <row r="109" spans="1:26" ht="13.5" hidden="1" customHeight="1">
      <c r="A109" t="s">
        <v>12946</v>
      </c>
      <c r="B109" t="s">
        <v>4905</v>
      </c>
      <c r="C109" t="s">
        <v>4906</v>
      </c>
      <c r="D109" t="s">
        <v>4907</v>
      </c>
      <c r="E109" t="s">
        <v>5384</v>
      </c>
      <c r="F109" t="s">
        <v>5487</v>
      </c>
      <c r="G109" t="s">
        <v>5488</v>
      </c>
      <c r="H109" t="s">
        <v>5489</v>
      </c>
      <c r="I109" t="s">
        <v>4910</v>
      </c>
      <c r="J109" t="s">
        <v>4911</v>
      </c>
      <c r="K109" t="s">
        <v>5490</v>
      </c>
      <c r="L109" t="s">
        <v>4913</v>
      </c>
      <c r="M109" t="s">
        <v>4914</v>
      </c>
      <c r="N109" t="s">
        <v>4914</v>
      </c>
      <c r="O109" s="40">
        <v>42892.430787037039</v>
      </c>
      <c r="P109" t="s">
        <v>4951</v>
      </c>
      <c r="Q109" s="21" t="s">
        <v>601</v>
      </c>
      <c r="R109" t="s">
        <v>603</v>
      </c>
      <c r="S109">
        <v>1683</v>
      </c>
      <c r="T109" t="s">
        <v>4914</v>
      </c>
      <c r="U109" t="s">
        <v>4917</v>
      </c>
      <c r="V109" t="s">
        <v>4952</v>
      </c>
      <c r="W109" t="s">
        <v>5491</v>
      </c>
      <c r="X109" t="s">
        <v>4920</v>
      </c>
      <c r="Y109" t="s">
        <v>4921</v>
      </c>
      <c r="Z109" t="s">
        <v>4922</v>
      </c>
    </row>
    <row r="110" spans="1:26" ht="13.5" hidden="1" customHeight="1">
      <c r="A110" t="s">
        <v>12947</v>
      </c>
      <c r="B110" t="s">
        <v>4905</v>
      </c>
      <c r="C110" t="s">
        <v>4906</v>
      </c>
      <c r="D110" t="s">
        <v>4907</v>
      </c>
      <c r="E110" t="s">
        <v>4972</v>
      </c>
      <c r="F110" t="s">
        <v>5522</v>
      </c>
      <c r="G110" t="s">
        <v>5523</v>
      </c>
      <c r="H110" t="s">
        <v>5524</v>
      </c>
      <c r="I110" t="s">
        <v>4910</v>
      </c>
      <c r="J110" t="s">
        <v>4911</v>
      </c>
      <c r="K110" t="s">
        <v>4977</v>
      </c>
      <c r="L110" t="s">
        <v>4913</v>
      </c>
      <c r="M110" t="s">
        <v>4914</v>
      </c>
      <c r="N110" t="s">
        <v>4914</v>
      </c>
      <c r="O110" s="40">
        <v>42892.448634259257</v>
      </c>
      <c r="P110" t="s">
        <v>5525</v>
      </c>
      <c r="Q110" s="21" t="s">
        <v>631</v>
      </c>
      <c r="R110" t="s">
        <v>633</v>
      </c>
      <c r="S110">
        <v>300</v>
      </c>
      <c r="T110" t="s">
        <v>4914</v>
      </c>
      <c r="U110" t="s">
        <v>4917</v>
      </c>
      <c r="V110" t="s">
        <v>4918</v>
      </c>
      <c r="W110" t="s">
        <v>5526</v>
      </c>
      <c r="X110" t="s">
        <v>4920</v>
      </c>
      <c r="Y110" t="s">
        <v>4921</v>
      </c>
      <c r="Z110" t="s">
        <v>4922</v>
      </c>
    </row>
    <row r="111" spans="1:26" ht="13.5" hidden="1" customHeight="1">
      <c r="A111" t="s">
        <v>12948</v>
      </c>
      <c r="B111" t="s">
        <v>4905</v>
      </c>
      <c r="C111" t="s">
        <v>4906</v>
      </c>
      <c r="D111" t="s">
        <v>4907</v>
      </c>
      <c r="E111" t="s">
        <v>5073</v>
      </c>
      <c r="F111" t="s">
        <v>5797</v>
      </c>
      <c r="G111" t="s">
        <v>5798</v>
      </c>
      <c r="H111" t="s">
        <v>5799</v>
      </c>
      <c r="I111" t="s">
        <v>4910</v>
      </c>
      <c r="J111" t="s">
        <v>4911</v>
      </c>
      <c r="K111" t="s">
        <v>4961</v>
      </c>
      <c r="L111" t="s">
        <v>4913</v>
      </c>
      <c r="M111" t="s">
        <v>4914</v>
      </c>
      <c r="N111" t="s">
        <v>4914</v>
      </c>
      <c r="O111" s="40">
        <v>42892.675115740742</v>
      </c>
      <c r="P111" t="s">
        <v>5800</v>
      </c>
      <c r="Q111" s="21" t="s">
        <v>845</v>
      </c>
      <c r="R111" t="s">
        <v>847</v>
      </c>
      <c r="S111">
        <v>430</v>
      </c>
      <c r="T111" t="s">
        <v>4914</v>
      </c>
      <c r="U111" t="s">
        <v>4917</v>
      </c>
      <c r="V111" t="s">
        <v>4918</v>
      </c>
      <c r="W111" t="s">
        <v>5801</v>
      </c>
      <c r="X111" t="s">
        <v>4920</v>
      </c>
      <c r="Y111" t="s">
        <v>4921</v>
      </c>
      <c r="Z111" t="s">
        <v>4922</v>
      </c>
    </row>
    <row r="112" spans="1:26" ht="13.5" hidden="1" customHeight="1">
      <c r="A112" t="s">
        <v>12949</v>
      </c>
      <c r="B112" t="s">
        <v>4905</v>
      </c>
      <c r="C112" t="s">
        <v>4906</v>
      </c>
      <c r="D112" t="s">
        <v>4907</v>
      </c>
      <c r="E112" t="s">
        <v>4936</v>
      </c>
      <c r="F112" t="s">
        <v>5527</v>
      </c>
      <c r="G112" t="s">
        <v>5528</v>
      </c>
      <c r="H112" t="s">
        <v>5529</v>
      </c>
      <c r="I112" t="s">
        <v>4910</v>
      </c>
      <c r="J112" t="s">
        <v>4911</v>
      </c>
      <c r="K112" t="s">
        <v>5456</v>
      </c>
      <c r="L112" t="s">
        <v>4913</v>
      </c>
      <c r="M112" t="s">
        <v>4914</v>
      </c>
      <c r="N112" t="s">
        <v>4914</v>
      </c>
      <c r="O112" s="40">
        <v>42892.44902777778</v>
      </c>
      <c r="P112" t="s">
        <v>4951</v>
      </c>
      <c r="Q112" s="21" t="s">
        <v>635</v>
      </c>
      <c r="R112" t="s">
        <v>637</v>
      </c>
      <c r="S112">
        <v>226</v>
      </c>
      <c r="T112" t="s">
        <v>4914</v>
      </c>
      <c r="U112" t="s">
        <v>4917</v>
      </c>
      <c r="V112" t="s">
        <v>4952</v>
      </c>
      <c r="W112" t="s">
        <v>5530</v>
      </c>
      <c r="X112" t="s">
        <v>4920</v>
      </c>
      <c r="Y112" t="s">
        <v>4921</v>
      </c>
      <c r="Z112" t="s">
        <v>4922</v>
      </c>
    </row>
    <row r="113" spans="1:26" ht="13.5" hidden="1" customHeight="1">
      <c r="A113" t="s">
        <v>12950</v>
      </c>
      <c r="B113" t="s">
        <v>4905</v>
      </c>
      <c r="C113" t="s">
        <v>4906</v>
      </c>
      <c r="D113" t="s">
        <v>4907</v>
      </c>
      <c r="E113" t="s">
        <v>5694</v>
      </c>
      <c r="F113" t="s">
        <v>5695</v>
      </c>
      <c r="G113" t="s">
        <v>5696</v>
      </c>
      <c r="H113" t="s">
        <v>5697</v>
      </c>
      <c r="I113" t="s">
        <v>4910</v>
      </c>
      <c r="J113" t="s">
        <v>4911</v>
      </c>
      <c r="K113" t="s">
        <v>4995</v>
      </c>
      <c r="L113" t="s">
        <v>4913</v>
      </c>
      <c r="M113" t="s">
        <v>4914</v>
      </c>
      <c r="N113" t="s">
        <v>4914</v>
      </c>
      <c r="O113" s="40">
        <v>42892.60732638889</v>
      </c>
      <c r="P113" t="s">
        <v>5698</v>
      </c>
      <c r="Q113" s="21" t="s">
        <v>765</v>
      </c>
      <c r="R113" t="s">
        <v>767</v>
      </c>
      <c r="S113">
        <v>400</v>
      </c>
      <c r="T113" t="s">
        <v>4914</v>
      </c>
      <c r="U113" t="s">
        <v>4917</v>
      </c>
      <c r="V113" t="s">
        <v>4918</v>
      </c>
      <c r="W113" t="s">
        <v>5699</v>
      </c>
      <c r="X113" t="s">
        <v>4920</v>
      </c>
      <c r="Y113" t="s">
        <v>4921</v>
      </c>
      <c r="Z113" t="s">
        <v>4922</v>
      </c>
    </row>
    <row r="114" spans="1:26" ht="13.5" hidden="1" customHeight="1">
      <c r="A114" t="s">
        <v>12951</v>
      </c>
      <c r="B114" t="s">
        <v>4905</v>
      </c>
      <c r="C114" t="s">
        <v>4906</v>
      </c>
      <c r="D114" t="s">
        <v>4907</v>
      </c>
      <c r="E114" t="s">
        <v>5446</v>
      </c>
      <c r="F114" t="s">
        <v>5447</v>
      </c>
      <c r="G114" t="s">
        <v>5448</v>
      </c>
      <c r="H114" t="s">
        <v>5449</v>
      </c>
      <c r="I114" t="s">
        <v>4910</v>
      </c>
      <c r="J114" t="s">
        <v>4911</v>
      </c>
      <c r="K114" t="s">
        <v>4977</v>
      </c>
      <c r="L114" t="s">
        <v>4913</v>
      </c>
      <c r="M114" t="s">
        <v>4914</v>
      </c>
      <c r="N114" t="s">
        <v>4914</v>
      </c>
      <c r="O114" s="40">
        <v>42892.424502314818</v>
      </c>
      <c r="P114" t="s">
        <v>5450</v>
      </c>
      <c r="Q114" s="21" t="s">
        <v>571</v>
      </c>
      <c r="R114" t="s">
        <v>573</v>
      </c>
      <c r="S114">
        <v>1000</v>
      </c>
      <c r="T114" t="s">
        <v>4914</v>
      </c>
      <c r="U114" t="s">
        <v>4917</v>
      </c>
      <c r="V114" t="s">
        <v>4918</v>
      </c>
      <c r="W114" t="s">
        <v>5451</v>
      </c>
      <c r="X114" t="s">
        <v>4920</v>
      </c>
      <c r="Y114" t="s">
        <v>4921</v>
      </c>
      <c r="Z114" t="s">
        <v>4922</v>
      </c>
    </row>
    <row r="115" spans="1:26" ht="13.5" hidden="1" customHeight="1">
      <c r="A115" t="s">
        <v>12952</v>
      </c>
      <c r="B115" t="s">
        <v>4905</v>
      </c>
      <c r="C115" t="s">
        <v>4906</v>
      </c>
      <c r="D115" t="s">
        <v>4907</v>
      </c>
      <c r="E115" t="s">
        <v>5238</v>
      </c>
      <c r="F115" t="s">
        <v>3769</v>
      </c>
      <c r="G115" t="s">
        <v>3770</v>
      </c>
      <c r="H115" t="s">
        <v>5904</v>
      </c>
      <c r="I115" t="s">
        <v>4910</v>
      </c>
      <c r="J115" t="s">
        <v>4911</v>
      </c>
      <c r="K115" t="s">
        <v>4912</v>
      </c>
      <c r="L115" t="s">
        <v>4913</v>
      </c>
      <c r="M115" t="s">
        <v>4914</v>
      </c>
      <c r="N115" t="s">
        <v>4914</v>
      </c>
      <c r="O115" s="40">
        <v>42892.772013888891</v>
      </c>
      <c r="P115" t="s">
        <v>5905</v>
      </c>
      <c r="Q115" s="21" t="s">
        <v>961</v>
      </c>
      <c r="R115" t="s">
        <v>963</v>
      </c>
      <c r="S115">
        <v>400</v>
      </c>
      <c r="T115" t="s">
        <v>4914</v>
      </c>
      <c r="U115" t="s">
        <v>4917</v>
      </c>
      <c r="V115" t="s">
        <v>4918</v>
      </c>
      <c r="W115" t="s">
        <v>5906</v>
      </c>
      <c r="X115" t="s">
        <v>4920</v>
      </c>
      <c r="Y115" t="s">
        <v>4921</v>
      </c>
      <c r="Z115" t="s">
        <v>4922</v>
      </c>
    </row>
    <row r="116" spans="1:26" ht="13.5" hidden="1" customHeight="1">
      <c r="A116" t="s">
        <v>12953</v>
      </c>
      <c r="B116" t="s">
        <v>4905</v>
      </c>
      <c r="C116" t="s">
        <v>4906</v>
      </c>
      <c r="D116" t="s">
        <v>4907</v>
      </c>
      <c r="E116" t="s">
        <v>5378</v>
      </c>
      <c r="F116" t="s">
        <v>5531</v>
      </c>
      <c r="G116" t="s">
        <v>5532</v>
      </c>
      <c r="H116" t="s">
        <v>5533</v>
      </c>
      <c r="I116" t="s">
        <v>4910</v>
      </c>
      <c r="J116" t="s">
        <v>4911</v>
      </c>
      <c r="K116" t="s">
        <v>5054</v>
      </c>
      <c r="L116" t="s">
        <v>4913</v>
      </c>
      <c r="M116" t="s">
        <v>4914</v>
      </c>
      <c r="N116" t="s">
        <v>4914</v>
      </c>
      <c r="O116" s="40">
        <v>42892.450243055559</v>
      </c>
      <c r="P116" t="s">
        <v>5534</v>
      </c>
      <c r="Q116" s="21" t="s">
        <v>639</v>
      </c>
      <c r="R116" t="s">
        <v>641</v>
      </c>
      <c r="S116">
        <v>99</v>
      </c>
      <c r="T116" t="s">
        <v>4914</v>
      </c>
      <c r="U116" t="s">
        <v>4917</v>
      </c>
      <c r="V116" t="s">
        <v>4918</v>
      </c>
      <c r="W116" t="s">
        <v>5535</v>
      </c>
      <c r="X116" t="s">
        <v>4920</v>
      </c>
      <c r="Y116" t="s">
        <v>4921</v>
      </c>
      <c r="Z116" t="s">
        <v>4922</v>
      </c>
    </row>
    <row r="117" spans="1:26" ht="13.5" hidden="1" customHeight="1">
      <c r="A117" t="s">
        <v>12954</v>
      </c>
      <c r="B117" t="s">
        <v>4905</v>
      </c>
      <c r="C117" t="s">
        <v>4906</v>
      </c>
      <c r="D117" t="s">
        <v>4907</v>
      </c>
      <c r="E117" t="s">
        <v>5766</v>
      </c>
      <c r="F117" t="s">
        <v>3771</v>
      </c>
      <c r="G117" t="s">
        <v>3772</v>
      </c>
      <c r="H117" t="s">
        <v>5901</v>
      </c>
      <c r="I117" t="s">
        <v>4910</v>
      </c>
      <c r="J117" t="s">
        <v>4911</v>
      </c>
      <c r="K117" t="s">
        <v>4912</v>
      </c>
      <c r="L117" t="s">
        <v>4913</v>
      </c>
      <c r="M117" t="s">
        <v>4914</v>
      </c>
      <c r="N117" t="s">
        <v>4914</v>
      </c>
      <c r="O117" s="40">
        <v>42892.755891203706</v>
      </c>
      <c r="P117" t="s">
        <v>5902</v>
      </c>
      <c r="Q117" s="21" t="s">
        <v>957</v>
      </c>
      <c r="R117" t="s">
        <v>959</v>
      </c>
      <c r="S117">
        <v>300</v>
      </c>
      <c r="T117" t="s">
        <v>4914</v>
      </c>
      <c r="U117" t="s">
        <v>4917</v>
      </c>
      <c r="V117" t="s">
        <v>4918</v>
      </c>
      <c r="W117" t="s">
        <v>5903</v>
      </c>
      <c r="X117" t="s">
        <v>4920</v>
      </c>
      <c r="Y117" t="s">
        <v>4921</v>
      </c>
      <c r="Z117" t="s">
        <v>4922</v>
      </c>
    </row>
    <row r="118" spans="1:26" ht="13.5" hidden="1" customHeight="1">
      <c r="A118" t="s">
        <v>12955</v>
      </c>
      <c r="B118" t="s">
        <v>4905</v>
      </c>
      <c r="C118" t="s">
        <v>4906</v>
      </c>
      <c r="D118" t="s">
        <v>4907</v>
      </c>
      <c r="E118" t="s">
        <v>4975</v>
      </c>
      <c r="F118" t="s">
        <v>5812</v>
      </c>
      <c r="G118" t="s">
        <v>5813</v>
      </c>
      <c r="H118" t="s">
        <v>5814</v>
      </c>
      <c r="I118" t="s">
        <v>4910</v>
      </c>
      <c r="J118" t="s">
        <v>4911</v>
      </c>
      <c r="K118" t="s">
        <v>4912</v>
      </c>
      <c r="L118" t="s">
        <v>4913</v>
      </c>
      <c r="M118" t="s">
        <v>4914</v>
      </c>
      <c r="N118" t="s">
        <v>4914</v>
      </c>
      <c r="O118" s="40">
        <v>42892.682766203703</v>
      </c>
      <c r="P118" t="s">
        <v>5815</v>
      </c>
      <c r="Q118" s="21" t="s">
        <v>857</v>
      </c>
      <c r="R118" t="s">
        <v>859</v>
      </c>
      <c r="S118">
        <v>200</v>
      </c>
      <c r="T118" t="s">
        <v>4914</v>
      </c>
      <c r="U118" t="s">
        <v>4917</v>
      </c>
      <c r="V118" t="s">
        <v>4918</v>
      </c>
      <c r="W118" t="s">
        <v>5816</v>
      </c>
      <c r="X118" t="s">
        <v>4920</v>
      </c>
      <c r="Y118" t="s">
        <v>4921</v>
      </c>
      <c r="Z118" t="s">
        <v>4922</v>
      </c>
    </row>
    <row r="119" spans="1:26" ht="13.5" hidden="1" customHeight="1">
      <c r="A119" t="s">
        <v>12956</v>
      </c>
      <c r="B119" t="s">
        <v>4905</v>
      </c>
      <c r="C119" t="s">
        <v>4906</v>
      </c>
      <c r="D119" t="s">
        <v>4907</v>
      </c>
      <c r="E119" t="s">
        <v>5384</v>
      </c>
      <c r="F119" t="s">
        <v>5518</v>
      </c>
      <c r="G119" t="s">
        <v>5519</v>
      </c>
      <c r="H119" t="s">
        <v>5520</v>
      </c>
      <c r="I119" t="s">
        <v>4910</v>
      </c>
      <c r="J119" t="s">
        <v>4911</v>
      </c>
      <c r="K119" t="s">
        <v>4961</v>
      </c>
      <c r="L119" t="s">
        <v>4913</v>
      </c>
      <c r="M119" t="s">
        <v>4914</v>
      </c>
      <c r="N119" t="s">
        <v>4914</v>
      </c>
      <c r="O119" s="40">
        <v>42892.443807870368</v>
      </c>
      <c r="P119" t="s">
        <v>4951</v>
      </c>
      <c r="Q119" s="21" t="s">
        <v>627</v>
      </c>
      <c r="R119" t="s">
        <v>629</v>
      </c>
      <c r="S119">
        <v>100</v>
      </c>
      <c r="T119" t="s">
        <v>4914</v>
      </c>
      <c r="U119" t="s">
        <v>4917</v>
      </c>
      <c r="V119" t="s">
        <v>4952</v>
      </c>
      <c r="W119" t="s">
        <v>5521</v>
      </c>
      <c r="X119" t="s">
        <v>4920</v>
      </c>
      <c r="Y119" t="s">
        <v>4921</v>
      </c>
      <c r="Z119" t="s">
        <v>4922</v>
      </c>
    </row>
    <row r="120" spans="1:26" ht="13.5" hidden="1" customHeight="1">
      <c r="A120" t="s">
        <v>12957</v>
      </c>
      <c r="B120" t="s">
        <v>4905</v>
      </c>
      <c r="C120" t="s">
        <v>4906</v>
      </c>
      <c r="D120" t="s">
        <v>4907</v>
      </c>
      <c r="E120" t="s">
        <v>5049</v>
      </c>
      <c r="F120" t="s">
        <v>5413</v>
      </c>
      <c r="G120" t="s">
        <v>5414</v>
      </c>
      <c r="H120" t="s">
        <v>5415</v>
      </c>
      <c r="I120" t="s">
        <v>4910</v>
      </c>
      <c r="J120" t="s">
        <v>4911</v>
      </c>
      <c r="K120" t="s">
        <v>5416</v>
      </c>
      <c r="L120" t="s">
        <v>4913</v>
      </c>
      <c r="M120" t="s">
        <v>4914</v>
      </c>
      <c r="N120" t="s">
        <v>4914</v>
      </c>
      <c r="O120" s="40">
        <v>42892.398449074077</v>
      </c>
      <c r="P120" t="s">
        <v>5417</v>
      </c>
      <c r="Q120" s="21" t="s">
        <v>547</v>
      </c>
      <c r="R120" t="s">
        <v>549</v>
      </c>
      <c r="S120">
        <v>200</v>
      </c>
      <c r="T120" t="s">
        <v>5418</v>
      </c>
      <c r="U120" t="s">
        <v>4917</v>
      </c>
      <c r="V120" t="s">
        <v>4918</v>
      </c>
      <c r="W120" t="s">
        <v>5419</v>
      </c>
      <c r="X120" t="s">
        <v>4920</v>
      </c>
      <c r="Y120" t="s">
        <v>4921</v>
      </c>
      <c r="Z120" t="s">
        <v>4922</v>
      </c>
    </row>
    <row r="121" spans="1:26" ht="13.5" hidden="1" customHeight="1">
      <c r="A121" t="s">
        <v>12958</v>
      </c>
      <c r="B121" t="s">
        <v>4905</v>
      </c>
      <c r="C121" t="s">
        <v>4906</v>
      </c>
      <c r="D121" t="s">
        <v>4907</v>
      </c>
      <c r="E121" t="s">
        <v>5066</v>
      </c>
      <c r="F121" t="s">
        <v>5717</v>
      </c>
      <c r="G121" t="s">
        <v>5718</v>
      </c>
      <c r="H121" t="s">
        <v>5719</v>
      </c>
      <c r="I121" t="s">
        <v>4910</v>
      </c>
      <c r="J121" t="s">
        <v>4911</v>
      </c>
      <c r="K121" t="s">
        <v>4977</v>
      </c>
      <c r="L121" t="s">
        <v>4913</v>
      </c>
      <c r="M121" t="s">
        <v>4914</v>
      </c>
      <c r="N121" t="s">
        <v>4914</v>
      </c>
      <c r="O121" s="40">
        <v>42892.62636574074</v>
      </c>
      <c r="P121" t="s">
        <v>5720</v>
      </c>
      <c r="Q121" s="21" t="s">
        <v>781</v>
      </c>
      <c r="R121" t="s">
        <v>783</v>
      </c>
      <c r="S121">
        <v>90</v>
      </c>
      <c r="T121" t="s">
        <v>4914</v>
      </c>
      <c r="U121" t="s">
        <v>4917</v>
      </c>
      <c r="V121" t="s">
        <v>4918</v>
      </c>
      <c r="W121" t="s">
        <v>5721</v>
      </c>
      <c r="X121" t="s">
        <v>4920</v>
      </c>
      <c r="Y121" t="s">
        <v>4921</v>
      </c>
      <c r="Z121" t="s">
        <v>4922</v>
      </c>
    </row>
    <row r="122" spans="1:26" ht="13.5" hidden="1" customHeight="1">
      <c r="A122" t="s">
        <v>12959</v>
      </c>
      <c r="B122" t="s">
        <v>4905</v>
      </c>
      <c r="C122" t="s">
        <v>4906</v>
      </c>
      <c r="D122" t="s">
        <v>4907</v>
      </c>
      <c r="E122" t="s">
        <v>5877</v>
      </c>
      <c r="F122" t="s">
        <v>3785</v>
      </c>
      <c r="G122" t="s">
        <v>3786</v>
      </c>
      <c r="H122" t="s">
        <v>5878</v>
      </c>
      <c r="I122" t="s">
        <v>4910</v>
      </c>
      <c r="J122" t="s">
        <v>4911</v>
      </c>
      <c r="K122" t="s">
        <v>4912</v>
      </c>
      <c r="L122" t="s">
        <v>4913</v>
      </c>
      <c r="M122" t="s">
        <v>4914</v>
      </c>
      <c r="N122" t="s">
        <v>4914</v>
      </c>
      <c r="O122" s="40">
        <v>42892.722696759258</v>
      </c>
      <c r="P122" t="s">
        <v>5879</v>
      </c>
      <c r="Q122" s="21" t="s">
        <v>930</v>
      </c>
      <c r="R122" t="s">
        <v>932</v>
      </c>
      <c r="S122">
        <v>2</v>
      </c>
      <c r="T122" t="s">
        <v>4914</v>
      </c>
      <c r="U122" t="s">
        <v>4917</v>
      </c>
      <c r="V122" t="s">
        <v>4918</v>
      </c>
      <c r="W122" t="s">
        <v>5880</v>
      </c>
      <c r="X122" t="s">
        <v>4920</v>
      </c>
      <c r="Y122" t="s">
        <v>4921</v>
      </c>
      <c r="Z122" t="s">
        <v>4922</v>
      </c>
    </row>
    <row r="123" spans="1:26" ht="13.5" hidden="1" customHeight="1">
      <c r="A123" t="s">
        <v>12960</v>
      </c>
      <c r="B123" t="s">
        <v>4905</v>
      </c>
      <c r="C123" t="s">
        <v>4906</v>
      </c>
      <c r="D123" t="s">
        <v>4907</v>
      </c>
      <c r="E123" t="s">
        <v>4954</v>
      </c>
      <c r="F123" t="s">
        <v>5612</v>
      </c>
      <c r="G123" t="s">
        <v>5613</v>
      </c>
      <c r="H123" t="s">
        <v>5614</v>
      </c>
      <c r="I123" t="s">
        <v>4910</v>
      </c>
      <c r="J123" t="s">
        <v>4911</v>
      </c>
      <c r="K123" t="s">
        <v>4956</v>
      </c>
      <c r="L123" t="s">
        <v>4913</v>
      </c>
      <c r="M123" t="s">
        <v>4914</v>
      </c>
      <c r="N123" t="s">
        <v>4914</v>
      </c>
      <c r="O123" s="40">
        <v>42892.499664351853</v>
      </c>
      <c r="P123" t="s">
        <v>5615</v>
      </c>
      <c r="Q123" s="21" t="s">
        <v>702</v>
      </c>
      <c r="R123" t="s">
        <v>704</v>
      </c>
      <c r="S123">
        <v>14</v>
      </c>
      <c r="T123" t="s">
        <v>4914</v>
      </c>
      <c r="U123" t="s">
        <v>4917</v>
      </c>
      <c r="V123" t="s">
        <v>4918</v>
      </c>
      <c r="W123" t="s">
        <v>5616</v>
      </c>
      <c r="X123" t="s">
        <v>4920</v>
      </c>
      <c r="Y123" t="s">
        <v>4921</v>
      </c>
      <c r="Z123" t="s">
        <v>4922</v>
      </c>
    </row>
    <row r="124" spans="1:26" ht="13.5" hidden="1" customHeight="1">
      <c r="A124" t="s">
        <v>12961</v>
      </c>
      <c r="B124" t="s">
        <v>4905</v>
      </c>
      <c r="C124" t="s">
        <v>4906</v>
      </c>
      <c r="D124" t="s">
        <v>4907</v>
      </c>
      <c r="E124" t="s">
        <v>5362</v>
      </c>
      <c r="F124" t="s">
        <v>5499</v>
      </c>
      <c r="G124" t="s">
        <v>5500</v>
      </c>
      <c r="H124" t="s">
        <v>5501</v>
      </c>
      <c r="I124" t="s">
        <v>4910</v>
      </c>
      <c r="J124" t="s">
        <v>4911</v>
      </c>
      <c r="K124" t="s">
        <v>4950</v>
      </c>
      <c r="L124" t="s">
        <v>4913</v>
      </c>
      <c r="M124" t="s">
        <v>4914</v>
      </c>
      <c r="N124" t="s">
        <v>4914</v>
      </c>
      <c r="O124" s="40">
        <v>42892.436840277776</v>
      </c>
      <c r="P124" t="s">
        <v>4951</v>
      </c>
      <c r="Q124" s="21" t="s">
        <v>609</v>
      </c>
      <c r="R124" t="s">
        <v>611</v>
      </c>
      <c r="S124">
        <v>100</v>
      </c>
      <c r="T124" t="s">
        <v>4914</v>
      </c>
      <c r="U124" t="s">
        <v>4917</v>
      </c>
      <c r="V124" t="s">
        <v>4952</v>
      </c>
      <c r="W124" t="s">
        <v>5502</v>
      </c>
      <c r="X124" t="s">
        <v>4920</v>
      </c>
      <c r="Y124" t="s">
        <v>4921</v>
      </c>
      <c r="Z124" t="s">
        <v>4922</v>
      </c>
    </row>
    <row r="125" spans="1:26" ht="13.5" hidden="1" customHeight="1">
      <c r="A125" t="s">
        <v>12962</v>
      </c>
      <c r="B125" t="s">
        <v>4905</v>
      </c>
      <c r="C125" t="s">
        <v>4906</v>
      </c>
      <c r="D125" t="s">
        <v>4907</v>
      </c>
      <c r="E125" t="s">
        <v>5188</v>
      </c>
      <c r="F125" t="s">
        <v>5462</v>
      </c>
      <c r="G125" t="s">
        <v>5463</v>
      </c>
      <c r="H125" t="s">
        <v>5464</v>
      </c>
      <c r="I125" t="s">
        <v>4910</v>
      </c>
      <c r="J125" t="s">
        <v>4911</v>
      </c>
      <c r="K125" t="s">
        <v>4912</v>
      </c>
      <c r="L125" t="s">
        <v>4913</v>
      </c>
      <c r="M125" t="s">
        <v>4914</v>
      </c>
      <c r="N125" t="s">
        <v>4914</v>
      </c>
      <c r="O125" s="40">
        <v>42892.425532407404</v>
      </c>
      <c r="P125" t="s">
        <v>5465</v>
      </c>
      <c r="Q125" s="21" t="s">
        <v>582</v>
      </c>
      <c r="R125" t="s">
        <v>584</v>
      </c>
      <c r="S125">
        <v>20</v>
      </c>
      <c r="T125" t="s">
        <v>4914</v>
      </c>
      <c r="U125" t="s">
        <v>4917</v>
      </c>
      <c r="V125" t="s">
        <v>4918</v>
      </c>
      <c r="W125" t="s">
        <v>5466</v>
      </c>
      <c r="X125" t="s">
        <v>4920</v>
      </c>
      <c r="Y125" t="s">
        <v>4921</v>
      </c>
      <c r="Z125" t="s">
        <v>4922</v>
      </c>
    </row>
    <row r="126" spans="1:26" ht="13.5" hidden="1" customHeight="1">
      <c r="A126" t="s">
        <v>12963</v>
      </c>
      <c r="B126" t="s">
        <v>4905</v>
      </c>
      <c r="C126" t="s">
        <v>4906</v>
      </c>
      <c r="D126" t="s">
        <v>4907</v>
      </c>
      <c r="E126" t="s">
        <v>5188</v>
      </c>
      <c r="F126" t="s">
        <v>5467</v>
      </c>
      <c r="G126" t="s">
        <v>5468</v>
      </c>
      <c r="H126" t="s">
        <v>5464</v>
      </c>
      <c r="I126" t="s">
        <v>4910</v>
      </c>
      <c r="J126" t="s">
        <v>4911</v>
      </c>
      <c r="K126" t="s">
        <v>4912</v>
      </c>
      <c r="L126" t="s">
        <v>4913</v>
      </c>
      <c r="M126" t="s">
        <v>4914</v>
      </c>
      <c r="N126" t="s">
        <v>4914</v>
      </c>
      <c r="O126" s="40">
        <v>42892.425775462965</v>
      </c>
      <c r="P126" t="s">
        <v>5469</v>
      </c>
      <c r="Q126" s="21" t="s">
        <v>586</v>
      </c>
      <c r="R126" t="s">
        <v>587</v>
      </c>
      <c r="S126">
        <v>496</v>
      </c>
      <c r="T126" t="s">
        <v>4914</v>
      </c>
      <c r="U126" t="s">
        <v>4917</v>
      </c>
      <c r="V126" t="s">
        <v>4918</v>
      </c>
      <c r="W126" t="s">
        <v>5470</v>
      </c>
      <c r="X126" t="s">
        <v>4920</v>
      </c>
      <c r="Y126" t="s">
        <v>4921</v>
      </c>
      <c r="Z126" t="s">
        <v>4922</v>
      </c>
    </row>
    <row r="127" spans="1:26" ht="13.5" hidden="1" customHeight="1">
      <c r="A127" t="s">
        <v>12963</v>
      </c>
      <c r="B127" t="s">
        <v>4905</v>
      </c>
      <c r="C127" t="s">
        <v>4906</v>
      </c>
      <c r="D127" t="s">
        <v>4907</v>
      </c>
      <c r="E127" t="s">
        <v>5188</v>
      </c>
      <c r="F127" t="s">
        <v>5467</v>
      </c>
      <c r="G127" t="s">
        <v>5468</v>
      </c>
      <c r="H127" t="s">
        <v>5464</v>
      </c>
      <c r="I127" t="s">
        <v>4910</v>
      </c>
      <c r="J127" t="s">
        <v>4911</v>
      </c>
      <c r="K127" t="s">
        <v>4912</v>
      </c>
      <c r="L127" t="s">
        <v>4913</v>
      </c>
      <c r="M127" t="s">
        <v>4914</v>
      </c>
      <c r="N127" t="s">
        <v>4914</v>
      </c>
      <c r="O127" s="40">
        <v>42892.440335648149</v>
      </c>
      <c r="P127" t="s">
        <v>5508</v>
      </c>
      <c r="Q127" s="21" t="s">
        <v>617</v>
      </c>
      <c r="R127" t="s">
        <v>618</v>
      </c>
      <c r="S127">
        <v>4</v>
      </c>
      <c r="T127" t="s">
        <v>4914</v>
      </c>
      <c r="U127" t="s">
        <v>4917</v>
      </c>
      <c r="V127" t="s">
        <v>4918</v>
      </c>
      <c r="W127" t="s">
        <v>5470</v>
      </c>
      <c r="X127" t="s">
        <v>4920</v>
      </c>
      <c r="Y127" t="s">
        <v>4921</v>
      </c>
      <c r="Z127" t="s">
        <v>4922</v>
      </c>
    </row>
    <row r="128" spans="1:26" ht="13.5" hidden="1" customHeight="1">
      <c r="A128" t="s">
        <v>12964</v>
      </c>
      <c r="B128" t="s">
        <v>4905</v>
      </c>
      <c r="C128" t="s">
        <v>4906</v>
      </c>
      <c r="D128" t="s">
        <v>4907</v>
      </c>
      <c r="E128" t="s">
        <v>5188</v>
      </c>
      <c r="F128" t="s">
        <v>5509</v>
      </c>
      <c r="G128" t="s">
        <v>5510</v>
      </c>
      <c r="H128" t="s">
        <v>5464</v>
      </c>
      <c r="I128" t="s">
        <v>4910</v>
      </c>
      <c r="J128" t="s">
        <v>4911</v>
      </c>
      <c r="K128" t="s">
        <v>4912</v>
      </c>
      <c r="L128" t="s">
        <v>4913</v>
      </c>
      <c r="M128" t="s">
        <v>4914</v>
      </c>
      <c r="N128" t="s">
        <v>4914</v>
      </c>
      <c r="O128" s="40">
        <v>42892.440520833334</v>
      </c>
      <c r="P128" t="s">
        <v>5511</v>
      </c>
      <c r="Q128" s="21" t="s">
        <v>620</v>
      </c>
      <c r="R128" t="s">
        <v>621</v>
      </c>
      <c r="S128">
        <v>696</v>
      </c>
      <c r="T128" t="s">
        <v>4914</v>
      </c>
      <c r="U128" t="s">
        <v>4917</v>
      </c>
      <c r="V128" t="s">
        <v>4918</v>
      </c>
      <c r="W128" t="s">
        <v>5512</v>
      </c>
      <c r="X128" t="s">
        <v>4920</v>
      </c>
      <c r="Y128" t="s">
        <v>4921</v>
      </c>
      <c r="Z128" t="s">
        <v>4922</v>
      </c>
    </row>
    <row r="129" spans="1:26" ht="13.5" hidden="1" customHeight="1">
      <c r="A129" t="s">
        <v>12965</v>
      </c>
      <c r="B129" t="s">
        <v>4905</v>
      </c>
      <c r="C129" t="s">
        <v>4906</v>
      </c>
      <c r="D129" t="s">
        <v>4907</v>
      </c>
      <c r="E129" t="s">
        <v>5052</v>
      </c>
      <c r="F129" t="s">
        <v>3795</v>
      </c>
      <c r="G129" t="s">
        <v>3796</v>
      </c>
      <c r="H129" t="s">
        <v>5861</v>
      </c>
      <c r="I129" t="s">
        <v>4910</v>
      </c>
      <c r="J129" t="s">
        <v>4911</v>
      </c>
      <c r="K129" t="s">
        <v>5620</v>
      </c>
      <c r="L129" t="s">
        <v>4913</v>
      </c>
      <c r="M129" t="s">
        <v>4914</v>
      </c>
      <c r="N129" t="s">
        <v>4914</v>
      </c>
      <c r="O129" s="40">
        <v>42892.719027777777</v>
      </c>
      <c r="P129" t="s">
        <v>5862</v>
      </c>
      <c r="Q129" s="21" t="s">
        <v>910</v>
      </c>
      <c r="R129" t="s">
        <v>912</v>
      </c>
      <c r="S129">
        <v>64</v>
      </c>
      <c r="T129" t="s">
        <v>4914</v>
      </c>
      <c r="U129" t="s">
        <v>4917</v>
      </c>
      <c r="V129" t="s">
        <v>4918</v>
      </c>
      <c r="W129" t="s">
        <v>5863</v>
      </c>
      <c r="X129" t="s">
        <v>4920</v>
      </c>
      <c r="Y129" t="s">
        <v>4921</v>
      </c>
      <c r="Z129" t="s">
        <v>4922</v>
      </c>
    </row>
    <row r="130" spans="1:26" ht="13.5" hidden="1" customHeight="1">
      <c r="A130" t="s">
        <v>12966</v>
      </c>
      <c r="B130" t="s">
        <v>4905</v>
      </c>
      <c r="C130" t="s">
        <v>4906</v>
      </c>
      <c r="D130" t="s">
        <v>4907</v>
      </c>
      <c r="E130" t="s">
        <v>5073</v>
      </c>
      <c r="F130" t="s">
        <v>5757</v>
      </c>
      <c r="G130" t="s">
        <v>5758</v>
      </c>
      <c r="H130" t="s">
        <v>5759</v>
      </c>
      <c r="I130" t="s">
        <v>4910</v>
      </c>
      <c r="J130" t="s">
        <v>4911</v>
      </c>
      <c r="K130" t="s">
        <v>4912</v>
      </c>
      <c r="L130" t="s">
        <v>4913</v>
      </c>
      <c r="M130" t="s">
        <v>4914</v>
      </c>
      <c r="N130" t="s">
        <v>4914</v>
      </c>
      <c r="O130" s="40">
        <v>42892.654305555552</v>
      </c>
      <c r="P130" t="s">
        <v>5760</v>
      </c>
      <c r="Q130" s="21" t="s">
        <v>813</v>
      </c>
      <c r="R130" t="s">
        <v>815</v>
      </c>
      <c r="S130">
        <v>216</v>
      </c>
      <c r="T130" t="s">
        <v>4914</v>
      </c>
      <c r="U130" t="s">
        <v>4917</v>
      </c>
      <c r="V130" t="s">
        <v>4918</v>
      </c>
      <c r="W130" t="s">
        <v>5761</v>
      </c>
      <c r="X130" t="s">
        <v>4920</v>
      </c>
      <c r="Y130" t="s">
        <v>4921</v>
      </c>
      <c r="Z130" t="s">
        <v>4922</v>
      </c>
    </row>
    <row r="131" spans="1:26" ht="13.5" hidden="1" customHeight="1">
      <c r="A131" t="s">
        <v>12967</v>
      </c>
      <c r="B131" t="s">
        <v>4905</v>
      </c>
      <c r="C131" t="s">
        <v>4906</v>
      </c>
      <c r="D131" t="s">
        <v>4907</v>
      </c>
      <c r="E131" t="s">
        <v>4975</v>
      </c>
      <c r="F131" t="s">
        <v>5817</v>
      </c>
      <c r="G131" t="s">
        <v>5818</v>
      </c>
      <c r="H131" t="s">
        <v>5819</v>
      </c>
      <c r="I131" t="s">
        <v>4910</v>
      </c>
      <c r="J131" t="s">
        <v>4911</v>
      </c>
      <c r="K131" t="s">
        <v>4912</v>
      </c>
      <c r="L131" t="s">
        <v>4913</v>
      </c>
      <c r="M131" t="s">
        <v>4914</v>
      </c>
      <c r="N131" t="s">
        <v>4914</v>
      </c>
      <c r="O131" s="40">
        <v>42892.685057870367</v>
      </c>
      <c r="P131" t="s">
        <v>5820</v>
      </c>
      <c r="Q131" s="21" t="s">
        <v>861</v>
      </c>
      <c r="R131" t="s">
        <v>862</v>
      </c>
      <c r="S131">
        <v>200</v>
      </c>
      <c r="T131" t="s">
        <v>4914</v>
      </c>
      <c r="U131" t="s">
        <v>4917</v>
      </c>
      <c r="V131" t="s">
        <v>4918</v>
      </c>
      <c r="W131" t="s">
        <v>5816</v>
      </c>
      <c r="X131" t="s">
        <v>4920</v>
      </c>
      <c r="Y131" t="s">
        <v>4921</v>
      </c>
      <c r="Z131" t="s">
        <v>4922</v>
      </c>
    </row>
    <row r="132" spans="1:26" ht="13.5" hidden="1" customHeight="1">
      <c r="A132" t="s">
        <v>12968</v>
      </c>
      <c r="B132" t="s">
        <v>4905</v>
      </c>
      <c r="C132" t="s">
        <v>4906</v>
      </c>
      <c r="D132" t="s">
        <v>4907</v>
      </c>
      <c r="E132" t="s">
        <v>5001</v>
      </c>
      <c r="F132" t="s">
        <v>3807</v>
      </c>
      <c r="G132" t="s">
        <v>3808</v>
      </c>
      <c r="H132" t="s">
        <v>5844</v>
      </c>
      <c r="I132" t="s">
        <v>4910</v>
      </c>
      <c r="J132" t="s">
        <v>4911</v>
      </c>
      <c r="K132" t="s">
        <v>4912</v>
      </c>
      <c r="L132" t="s">
        <v>4913</v>
      </c>
      <c r="M132" t="s">
        <v>4914</v>
      </c>
      <c r="N132" t="s">
        <v>4914</v>
      </c>
      <c r="O132" s="40">
        <v>42892.699884259258</v>
      </c>
      <c r="P132" t="s">
        <v>5845</v>
      </c>
      <c r="Q132" s="21" t="s">
        <v>887</v>
      </c>
      <c r="R132" t="s">
        <v>889</v>
      </c>
      <c r="S132">
        <v>1752</v>
      </c>
      <c r="T132" t="s">
        <v>4914</v>
      </c>
      <c r="U132" t="s">
        <v>4917</v>
      </c>
      <c r="V132" t="s">
        <v>4918</v>
      </c>
      <c r="W132" t="s">
        <v>5846</v>
      </c>
      <c r="X132" t="s">
        <v>4920</v>
      </c>
      <c r="Y132" t="s">
        <v>4921</v>
      </c>
      <c r="Z132" t="s">
        <v>4922</v>
      </c>
    </row>
    <row r="133" spans="1:26" ht="13.5" hidden="1" customHeight="1">
      <c r="A133" t="s">
        <v>12969</v>
      </c>
      <c r="B133" t="s">
        <v>4905</v>
      </c>
      <c r="C133" t="s">
        <v>4906</v>
      </c>
      <c r="D133" t="s">
        <v>4907</v>
      </c>
      <c r="E133" t="s">
        <v>5042</v>
      </c>
      <c r="F133" t="s">
        <v>5802</v>
      </c>
      <c r="G133" t="s">
        <v>5803</v>
      </c>
      <c r="H133" t="s">
        <v>5804</v>
      </c>
      <c r="I133" t="s">
        <v>4910</v>
      </c>
      <c r="J133" t="s">
        <v>4911</v>
      </c>
      <c r="K133" t="s">
        <v>4912</v>
      </c>
      <c r="L133" t="s">
        <v>4913</v>
      </c>
      <c r="M133" t="s">
        <v>4914</v>
      </c>
      <c r="N133" t="s">
        <v>4914</v>
      </c>
      <c r="O133" s="40">
        <v>42892.676435185182</v>
      </c>
      <c r="P133" t="s">
        <v>5805</v>
      </c>
      <c r="Q133" s="21" t="s">
        <v>849</v>
      </c>
      <c r="R133" t="s">
        <v>851</v>
      </c>
      <c r="S133">
        <v>20</v>
      </c>
      <c r="T133" t="s">
        <v>4914</v>
      </c>
      <c r="U133" t="s">
        <v>4917</v>
      </c>
      <c r="V133" t="s">
        <v>4918</v>
      </c>
      <c r="W133" t="s">
        <v>5806</v>
      </c>
      <c r="X133" t="s">
        <v>4920</v>
      </c>
      <c r="Y133" t="s">
        <v>4921</v>
      </c>
      <c r="Z133" t="s">
        <v>4922</v>
      </c>
    </row>
    <row r="134" spans="1:26" ht="13.5" hidden="1" customHeight="1">
      <c r="A134" t="s">
        <v>12970</v>
      </c>
      <c r="B134" t="s">
        <v>4905</v>
      </c>
      <c r="C134" t="s">
        <v>4906</v>
      </c>
      <c r="D134" t="s">
        <v>4907</v>
      </c>
      <c r="E134" t="s">
        <v>5052</v>
      </c>
      <c r="F134" t="s">
        <v>3773</v>
      </c>
      <c r="G134" t="s">
        <v>3774</v>
      </c>
      <c r="H134" t="s">
        <v>5897</v>
      </c>
      <c r="I134" t="s">
        <v>4910</v>
      </c>
      <c r="J134" t="s">
        <v>4911</v>
      </c>
      <c r="K134" t="s">
        <v>4912</v>
      </c>
      <c r="L134" t="s">
        <v>4913</v>
      </c>
      <c r="M134" t="s">
        <v>4914</v>
      </c>
      <c r="N134" t="s">
        <v>4914</v>
      </c>
      <c r="O134" s="40">
        <v>42892.749236111114</v>
      </c>
      <c r="P134" t="s">
        <v>5898</v>
      </c>
      <c r="Q134" s="21" t="s">
        <v>953</v>
      </c>
      <c r="R134" t="s">
        <v>955</v>
      </c>
      <c r="S134">
        <v>20</v>
      </c>
      <c r="T134" t="s">
        <v>5899</v>
      </c>
      <c r="U134" t="s">
        <v>4917</v>
      </c>
      <c r="V134" t="s">
        <v>4918</v>
      </c>
      <c r="W134" t="s">
        <v>5900</v>
      </c>
      <c r="X134" t="s">
        <v>4920</v>
      </c>
      <c r="Y134" t="s">
        <v>4921</v>
      </c>
      <c r="Z134" t="s">
        <v>4922</v>
      </c>
    </row>
    <row r="135" spans="1:26" ht="13.5" hidden="1" customHeight="1">
      <c r="A135" t="s">
        <v>12971</v>
      </c>
      <c r="B135" t="s">
        <v>4905</v>
      </c>
      <c r="C135" t="s">
        <v>4906</v>
      </c>
      <c r="D135" t="s">
        <v>4907</v>
      </c>
      <c r="E135" t="s">
        <v>5070</v>
      </c>
      <c r="F135" t="s">
        <v>5581</v>
      </c>
      <c r="G135" t="s">
        <v>5582</v>
      </c>
      <c r="H135" t="s">
        <v>5583</v>
      </c>
      <c r="I135" t="s">
        <v>4910</v>
      </c>
      <c r="J135" t="s">
        <v>4911</v>
      </c>
      <c r="K135" t="s">
        <v>4977</v>
      </c>
      <c r="L135" t="s">
        <v>4913</v>
      </c>
      <c r="M135" t="s">
        <v>4914</v>
      </c>
      <c r="N135" t="s">
        <v>4914</v>
      </c>
      <c r="O135" s="40">
        <v>42892.482731481483</v>
      </c>
      <c r="P135" t="s">
        <v>5584</v>
      </c>
      <c r="Q135" s="21" t="s">
        <v>678</v>
      </c>
      <c r="R135" t="s">
        <v>680</v>
      </c>
      <c r="S135">
        <v>52</v>
      </c>
      <c r="T135" t="s">
        <v>4914</v>
      </c>
      <c r="U135" t="s">
        <v>4917</v>
      </c>
      <c r="V135" t="s">
        <v>4918</v>
      </c>
      <c r="W135" t="s">
        <v>5585</v>
      </c>
      <c r="X135" t="s">
        <v>4920</v>
      </c>
      <c r="Y135" t="s">
        <v>4921</v>
      </c>
      <c r="Z135" t="s">
        <v>4922</v>
      </c>
    </row>
    <row r="136" spans="1:26" ht="13.5" hidden="1" customHeight="1">
      <c r="A136" t="s">
        <v>12972</v>
      </c>
      <c r="B136" t="s">
        <v>4905</v>
      </c>
      <c r="C136" t="s">
        <v>4906</v>
      </c>
      <c r="D136" t="s">
        <v>4907</v>
      </c>
      <c r="E136" t="s">
        <v>5114</v>
      </c>
      <c r="F136" t="s">
        <v>5408</v>
      </c>
      <c r="G136" t="s">
        <v>5409</v>
      </c>
      <c r="H136" t="s">
        <v>5410</v>
      </c>
      <c r="I136" t="s">
        <v>4910</v>
      </c>
      <c r="J136" t="s">
        <v>4911</v>
      </c>
      <c r="K136" t="s">
        <v>4912</v>
      </c>
      <c r="L136" t="s">
        <v>4913</v>
      </c>
      <c r="M136" t="s">
        <v>4914</v>
      </c>
      <c r="N136" t="s">
        <v>4914</v>
      </c>
      <c r="O136" s="40">
        <v>42892.385613425926</v>
      </c>
      <c r="P136" t="s">
        <v>5411</v>
      </c>
      <c r="Q136" s="21" t="s">
        <v>543</v>
      </c>
      <c r="R136" t="s">
        <v>545</v>
      </c>
      <c r="S136">
        <v>500</v>
      </c>
      <c r="T136" t="s">
        <v>4914</v>
      </c>
      <c r="U136" t="s">
        <v>4917</v>
      </c>
      <c r="V136" t="s">
        <v>4918</v>
      </c>
      <c r="W136" t="s">
        <v>5412</v>
      </c>
      <c r="X136" t="s">
        <v>4920</v>
      </c>
      <c r="Y136" t="s">
        <v>4921</v>
      </c>
      <c r="Z136" t="s">
        <v>4922</v>
      </c>
    </row>
    <row r="137" spans="1:26" ht="13.5" hidden="1" customHeight="1">
      <c r="A137" t="s">
        <v>12973</v>
      </c>
      <c r="B137" t="s">
        <v>4905</v>
      </c>
      <c r="C137" t="s">
        <v>4906</v>
      </c>
      <c r="D137" t="s">
        <v>4907</v>
      </c>
      <c r="E137" t="s">
        <v>5238</v>
      </c>
      <c r="F137" t="s">
        <v>5700</v>
      </c>
      <c r="G137" t="s">
        <v>5701</v>
      </c>
      <c r="H137" t="s">
        <v>5702</v>
      </c>
      <c r="I137" t="s">
        <v>4910</v>
      </c>
      <c r="J137" t="s">
        <v>4911</v>
      </c>
      <c r="K137" t="s">
        <v>4912</v>
      </c>
      <c r="L137" t="s">
        <v>4913</v>
      </c>
      <c r="M137" t="s">
        <v>4914</v>
      </c>
      <c r="N137" t="s">
        <v>4914</v>
      </c>
      <c r="O137" s="40">
        <v>42892.614722222221</v>
      </c>
      <c r="P137" t="s">
        <v>5703</v>
      </c>
      <c r="Q137" s="21" t="s">
        <v>769</v>
      </c>
      <c r="R137" t="s">
        <v>771</v>
      </c>
      <c r="S137">
        <v>500</v>
      </c>
      <c r="T137" t="s">
        <v>4914</v>
      </c>
      <c r="U137" t="s">
        <v>4917</v>
      </c>
      <c r="V137" t="s">
        <v>4918</v>
      </c>
      <c r="W137" t="s">
        <v>5704</v>
      </c>
      <c r="X137" t="s">
        <v>4920</v>
      </c>
      <c r="Y137" t="s">
        <v>4921</v>
      </c>
      <c r="Z137" t="s">
        <v>4922</v>
      </c>
    </row>
    <row r="138" spans="1:26" ht="13.5" hidden="1" customHeight="1">
      <c r="A138" t="s">
        <v>12974</v>
      </c>
      <c r="B138" t="s">
        <v>4905</v>
      </c>
      <c r="C138" t="s">
        <v>4906</v>
      </c>
      <c r="D138" t="s">
        <v>4907</v>
      </c>
      <c r="E138" t="s">
        <v>5476</v>
      </c>
      <c r="F138" t="s">
        <v>5658</v>
      </c>
      <c r="G138" t="s">
        <v>5659</v>
      </c>
      <c r="H138" t="s">
        <v>5660</v>
      </c>
      <c r="I138" t="s">
        <v>4910</v>
      </c>
      <c r="J138" t="s">
        <v>4911</v>
      </c>
      <c r="K138" t="s">
        <v>4977</v>
      </c>
      <c r="L138" t="s">
        <v>4913</v>
      </c>
      <c r="M138" t="s">
        <v>4914</v>
      </c>
      <c r="N138" t="s">
        <v>4914</v>
      </c>
      <c r="O138" s="40">
        <v>42892.555439814816</v>
      </c>
      <c r="P138" t="s">
        <v>5661</v>
      </c>
      <c r="Q138" s="21" t="s">
        <v>738</v>
      </c>
      <c r="R138" t="s">
        <v>740</v>
      </c>
      <c r="S138">
        <v>6</v>
      </c>
      <c r="T138" t="s">
        <v>5662</v>
      </c>
      <c r="U138" t="s">
        <v>4917</v>
      </c>
      <c r="V138" t="s">
        <v>4918</v>
      </c>
      <c r="W138" t="s">
        <v>5663</v>
      </c>
      <c r="X138" t="s">
        <v>4920</v>
      </c>
      <c r="Y138" t="s">
        <v>4921</v>
      </c>
      <c r="Z138" t="s">
        <v>4922</v>
      </c>
    </row>
    <row r="139" spans="1:26" ht="13.5" hidden="1" customHeight="1">
      <c r="A139" t="s">
        <v>12975</v>
      </c>
      <c r="B139" t="s">
        <v>4905</v>
      </c>
      <c r="C139" t="s">
        <v>4906</v>
      </c>
      <c r="D139" t="s">
        <v>4907</v>
      </c>
      <c r="E139" t="s">
        <v>5890</v>
      </c>
      <c r="F139" t="s">
        <v>3777</v>
      </c>
      <c r="G139" t="s">
        <v>3778</v>
      </c>
      <c r="H139" t="s">
        <v>5891</v>
      </c>
      <c r="I139" t="s">
        <v>4910</v>
      </c>
      <c r="J139" t="s">
        <v>4911</v>
      </c>
      <c r="K139" t="s">
        <v>4995</v>
      </c>
      <c r="L139" t="s">
        <v>4913</v>
      </c>
      <c r="M139" t="s">
        <v>4914</v>
      </c>
      <c r="N139" t="s">
        <v>4914</v>
      </c>
      <c r="O139" s="40">
        <v>42892.748888888891</v>
      </c>
      <c r="P139" t="s">
        <v>5892</v>
      </c>
      <c r="Q139" s="21" t="s">
        <v>946</v>
      </c>
      <c r="R139" t="s">
        <v>948</v>
      </c>
      <c r="S139">
        <v>500</v>
      </c>
      <c r="T139" t="s">
        <v>4914</v>
      </c>
      <c r="U139" t="s">
        <v>4917</v>
      </c>
      <c r="V139" t="s">
        <v>4918</v>
      </c>
      <c r="W139" t="s">
        <v>5893</v>
      </c>
      <c r="X139" t="s">
        <v>4920</v>
      </c>
      <c r="Y139" t="s">
        <v>4921</v>
      </c>
      <c r="Z139" t="s">
        <v>4922</v>
      </c>
    </row>
    <row r="140" spans="1:26" ht="13.5" hidden="1" customHeight="1">
      <c r="A140" t="s">
        <v>12976</v>
      </c>
      <c r="B140" t="s">
        <v>4905</v>
      </c>
      <c r="C140" t="s">
        <v>4906</v>
      </c>
      <c r="D140" t="s">
        <v>4907</v>
      </c>
      <c r="E140" t="s">
        <v>5894</v>
      </c>
      <c r="F140" t="s">
        <v>3775</v>
      </c>
      <c r="G140" t="s">
        <v>3776</v>
      </c>
      <c r="H140" t="s">
        <v>5891</v>
      </c>
      <c r="I140" t="s">
        <v>4910</v>
      </c>
      <c r="J140" t="s">
        <v>4911</v>
      </c>
      <c r="K140" t="s">
        <v>4995</v>
      </c>
      <c r="L140" t="s">
        <v>4913</v>
      </c>
      <c r="M140" t="s">
        <v>4914</v>
      </c>
      <c r="N140" t="s">
        <v>4914</v>
      </c>
      <c r="O140" s="40">
        <v>42892.749085648145</v>
      </c>
      <c r="P140" t="s">
        <v>5895</v>
      </c>
      <c r="Q140" s="21" t="s">
        <v>950</v>
      </c>
      <c r="R140" t="s">
        <v>951</v>
      </c>
      <c r="S140">
        <v>2762</v>
      </c>
      <c r="T140" t="s">
        <v>4914</v>
      </c>
      <c r="U140" t="s">
        <v>4917</v>
      </c>
      <c r="V140" t="s">
        <v>4918</v>
      </c>
      <c r="W140" t="s">
        <v>5896</v>
      </c>
      <c r="X140" t="s">
        <v>4920</v>
      </c>
      <c r="Y140" t="s">
        <v>4921</v>
      </c>
      <c r="Z140" t="s">
        <v>4922</v>
      </c>
    </row>
    <row r="141" spans="1:26" ht="13.5" hidden="1" customHeight="1">
      <c r="A141" t="s">
        <v>12977</v>
      </c>
      <c r="B141" t="s">
        <v>4905</v>
      </c>
      <c r="C141" t="s">
        <v>4906</v>
      </c>
      <c r="D141" t="s">
        <v>4907</v>
      </c>
      <c r="E141" t="s">
        <v>5208</v>
      </c>
      <c r="F141" t="s">
        <v>5596</v>
      </c>
      <c r="G141" t="s">
        <v>5597</v>
      </c>
      <c r="H141" t="s">
        <v>5598</v>
      </c>
      <c r="I141" t="s">
        <v>4910</v>
      </c>
      <c r="J141" t="s">
        <v>4911</v>
      </c>
      <c r="K141" t="s">
        <v>4912</v>
      </c>
      <c r="L141" t="s">
        <v>4913</v>
      </c>
      <c r="M141" t="s">
        <v>4914</v>
      </c>
      <c r="N141" t="s">
        <v>4914</v>
      </c>
      <c r="O141" s="40">
        <v>42892.491527777776</v>
      </c>
      <c r="P141" t="s">
        <v>5599</v>
      </c>
      <c r="Q141" s="21" t="s">
        <v>690</v>
      </c>
      <c r="R141" t="s">
        <v>692</v>
      </c>
      <c r="S141">
        <v>180</v>
      </c>
      <c r="T141" t="s">
        <v>4914</v>
      </c>
      <c r="U141" t="s">
        <v>4917</v>
      </c>
      <c r="V141" t="s">
        <v>4918</v>
      </c>
      <c r="W141" t="s">
        <v>5600</v>
      </c>
      <c r="X141" t="s">
        <v>4920</v>
      </c>
      <c r="Y141" t="s">
        <v>4921</v>
      </c>
      <c r="Z141" t="s">
        <v>4922</v>
      </c>
    </row>
    <row r="142" spans="1:26" ht="13.5" hidden="1" customHeight="1">
      <c r="A142" t="s">
        <v>12978</v>
      </c>
      <c r="B142" t="s">
        <v>4905</v>
      </c>
      <c r="C142" t="s">
        <v>4906</v>
      </c>
      <c r="D142" t="s">
        <v>4907</v>
      </c>
      <c r="E142" t="s">
        <v>5362</v>
      </c>
      <c r="F142" t="s">
        <v>5576</v>
      </c>
      <c r="G142" t="s">
        <v>5577</v>
      </c>
      <c r="H142" t="s">
        <v>5578</v>
      </c>
      <c r="I142" t="s">
        <v>4910</v>
      </c>
      <c r="J142" t="s">
        <v>4911</v>
      </c>
      <c r="K142" t="s">
        <v>4912</v>
      </c>
      <c r="L142" t="s">
        <v>4913</v>
      </c>
      <c r="M142" t="s">
        <v>4914</v>
      </c>
      <c r="N142" t="s">
        <v>4914</v>
      </c>
      <c r="O142" s="40">
        <v>42892.478020833332</v>
      </c>
      <c r="P142" t="s">
        <v>5579</v>
      </c>
      <c r="Q142" s="21" t="s">
        <v>674</v>
      </c>
      <c r="R142" t="s">
        <v>676</v>
      </c>
      <c r="S142">
        <v>6</v>
      </c>
      <c r="T142" t="s">
        <v>4914</v>
      </c>
      <c r="U142" t="s">
        <v>4917</v>
      </c>
      <c r="V142" t="s">
        <v>4918</v>
      </c>
      <c r="W142" t="s">
        <v>5580</v>
      </c>
      <c r="X142" t="s">
        <v>4920</v>
      </c>
      <c r="Y142" t="s">
        <v>4921</v>
      </c>
      <c r="Z142" t="s">
        <v>4922</v>
      </c>
    </row>
    <row r="143" spans="1:26" ht="13.5" hidden="1" customHeight="1">
      <c r="A143" t="s">
        <v>12979</v>
      </c>
      <c r="B143" t="s">
        <v>4905</v>
      </c>
      <c r="C143" t="s">
        <v>4906</v>
      </c>
      <c r="D143" t="s">
        <v>4907</v>
      </c>
      <c r="E143" t="s">
        <v>4967</v>
      </c>
      <c r="F143" t="s">
        <v>5689</v>
      </c>
      <c r="G143" t="s">
        <v>5690</v>
      </c>
      <c r="H143" t="s">
        <v>5691</v>
      </c>
      <c r="I143" t="s">
        <v>4910</v>
      </c>
      <c r="J143" t="s">
        <v>4911</v>
      </c>
      <c r="K143" t="s">
        <v>4912</v>
      </c>
      <c r="L143" t="s">
        <v>4913</v>
      </c>
      <c r="M143" t="s">
        <v>4914</v>
      </c>
      <c r="N143" t="s">
        <v>4914</v>
      </c>
      <c r="O143" s="40">
        <v>42892.60696759259</v>
      </c>
      <c r="P143" t="s">
        <v>5692</v>
      </c>
      <c r="Q143" s="21" t="s">
        <v>761</v>
      </c>
      <c r="R143" t="s">
        <v>763</v>
      </c>
      <c r="S143">
        <v>264</v>
      </c>
      <c r="T143" t="s">
        <v>4914</v>
      </c>
      <c r="U143" t="s">
        <v>4917</v>
      </c>
      <c r="V143" t="s">
        <v>4918</v>
      </c>
      <c r="W143" t="s">
        <v>5693</v>
      </c>
      <c r="X143" t="s">
        <v>4920</v>
      </c>
      <c r="Y143" t="s">
        <v>4921</v>
      </c>
      <c r="Z143" t="s">
        <v>4922</v>
      </c>
    </row>
    <row r="144" spans="1:26" ht="13.5" hidden="1" customHeight="1">
      <c r="A144" t="s">
        <v>12980</v>
      </c>
      <c r="B144" t="s">
        <v>4905</v>
      </c>
      <c r="C144" t="s">
        <v>4906</v>
      </c>
      <c r="D144" t="s">
        <v>4907</v>
      </c>
      <c r="E144" t="s">
        <v>5162</v>
      </c>
      <c r="F144" t="s">
        <v>5737</v>
      </c>
      <c r="G144" t="s">
        <v>5738</v>
      </c>
      <c r="H144" t="s">
        <v>5739</v>
      </c>
      <c r="I144" t="s">
        <v>4910</v>
      </c>
      <c r="J144" t="s">
        <v>4911</v>
      </c>
      <c r="K144" t="s">
        <v>4977</v>
      </c>
      <c r="L144" t="s">
        <v>4913</v>
      </c>
      <c r="M144" t="s">
        <v>4914</v>
      </c>
      <c r="N144" t="s">
        <v>4914</v>
      </c>
      <c r="O144" s="40">
        <v>42892.6405787037</v>
      </c>
      <c r="P144" t="s">
        <v>5740</v>
      </c>
      <c r="Q144" s="21" t="s">
        <v>797</v>
      </c>
      <c r="R144" t="s">
        <v>799</v>
      </c>
      <c r="S144">
        <v>111</v>
      </c>
      <c r="T144" t="s">
        <v>4914</v>
      </c>
      <c r="U144" t="s">
        <v>4917</v>
      </c>
      <c r="V144" t="s">
        <v>4918</v>
      </c>
      <c r="W144" t="s">
        <v>5741</v>
      </c>
      <c r="X144" t="s">
        <v>4920</v>
      </c>
      <c r="Y144" t="s">
        <v>4921</v>
      </c>
      <c r="Z144" t="s">
        <v>4922</v>
      </c>
    </row>
    <row r="145" spans="1:26" ht="13.5" hidden="1" customHeight="1">
      <c r="A145" t="s">
        <v>12981</v>
      </c>
      <c r="B145" t="s">
        <v>4905</v>
      </c>
      <c r="C145" t="s">
        <v>4906</v>
      </c>
      <c r="D145" t="s">
        <v>4907</v>
      </c>
      <c r="E145" t="s">
        <v>5033</v>
      </c>
      <c r="F145" t="s">
        <v>5831</v>
      </c>
      <c r="G145" t="s">
        <v>5832</v>
      </c>
      <c r="H145" t="s">
        <v>5828</v>
      </c>
      <c r="I145" t="s">
        <v>4910</v>
      </c>
      <c r="J145" t="s">
        <v>4911</v>
      </c>
      <c r="K145" t="s">
        <v>4912</v>
      </c>
      <c r="L145" t="s">
        <v>4913</v>
      </c>
      <c r="M145" t="s">
        <v>4914</v>
      </c>
      <c r="N145" t="s">
        <v>4914</v>
      </c>
      <c r="O145" s="40">
        <v>42892.690185185187</v>
      </c>
      <c r="P145" t="s">
        <v>5833</v>
      </c>
      <c r="Q145" s="21" t="s">
        <v>872</v>
      </c>
      <c r="R145" t="s">
        <v>873</v>
      </c>
      <c r="S145">
        <v>10</v>
      </c>
      <c r="T145" t="s">
        <v>4914</v>
      </c>
      <c r="U145" t="s">
        <v>4917</v>
      </c>
      <c r="V145" t="s">
        <v>4918</v>
      </c>
      <c r="W145" t="s">
        <v>5834</v>
      </c>
      <c r="X145" t="s">
        <v>4920</v>
      </c>
      <c r="Y145" t="s">
        <v>4921</v>
      </c>
      <c r="Z145" t="s">
        <v>4922</v>
      </c>
    </row>
    <row r="146" spans="1:26" ht="13.5" hidden="1" customHeight="1">
      <c r="A146" t="s">
        <v>12982</v>
      </c>
      <c r="B146" t="s">
        <v>4905</v>
      </c>
      <c r="C146" t="s">
        <v>4906</v>
      </c>
      <c r="D146" t="s">
        <v>4907</v>
      </c>
      <c r="E146" t="s">
        <v>5177</v>
      </c>
      <c r="F146" t="s">
        <v>5826</v>
      </c>
      <c r="G146" t="s">
        <v>5827</v>
      </c>
      <c r="H146" t="s">
        <v>5828</v>
      </c>
      <c r="I146" t="s">
        <v>4910</v>
      </c>
      <c r="J146" t="s">
        <v>4911</v>
      </c>
      <c r="K146" t="s">
        <v>4912</v>
      </c>
      <c r="L146" t="s">
        <v>4913</v>
      </c>
      <c r="M146" t="s">
        <v>4914</v>
      </c>
      <c r="N146" t="s">
        <v>4914</v>
      </c>
      <c r="O146" s="40">
        <v>42892.689942129633</v>
      </c>
      <c r="P146" t="s">
        <v>5829</v>
      </c>
      <c r="Q146" s="21" t="s">
        <v>868</v>
      </c>
      <c r="R146" t="s">
        <v>870</v>
      </c>
      <c r="S146">
        <v>100</v>
      </c>
      <c r="T146" t="s">
        <v>4914</v>
      </c>
      <c r="U146" t="s">
        <v>4917</v>
      </c>
      <c r="V146" t="s">
        <v>4918</v>
      </c>
      <c r="W146" t="s">
        <v>5830</v>
      </c>
      <c r="X146" t="s">
        <v>4920</v>
      </c>
      <c r="Y146" t="s">
        <v>4921</v>
      </c>
      <c r="Z146" t="s">
        <v>4922</v>
      </c>
    </row>
    <row r="147" spans="1:26" ht="13.5" hidden="1" customHeight="1">
      <c r="A147" t="s">
        <v>12983</v>
      </c>
      <c r="B147" t="s">
        <v>4905</v>
      </c>
      <c r="C147" t="s">
        <v>4906</v>
      </c>
      <c r="D147" t="s">
        <v>4907</v>
      </c>
      <c r="E147" t="s">
        <v>5052</v>
      </c>
      <c r="F147" t="s">
        <v>5373</v>
      </c>
      <c r="G147" t="s">
        <v>5374</v>
      </c>
      <c r="H147" t="s">
        <v>5375</v>
      </c>
      <c r="I147" t="s">
        <v>4910</v>
      </c>
      <c r="J147" t="s">
        <v>4911</v>
      </c>
      <c r="K147" t="s">
        <v>4956</v>
      </c>
      <c r="L147" t="s">
        <v>4913</v>
      </c>
      <c r="M147" t="s">
        <v>4914</v>
      </c>
      <c r="N147" t="s">
        <v>4914</v>
      </c>
      <c r="O147" s="40">
        <v>42892.370648148149</v>
      </c>
      <c r="P147" t="s">
        <v>5376</v>
      </c>
      <c r="Q147" s="21" t="s">
        <v>518</v>
      </c>
      <c r="R147" t="s">
        <v>520</v>
      </c>
      <c r="S147">
        <v>100</v>
      </c>
      <c r="T147" t="s">
        <v>4914</v>
      </c>
      <c r="U147" t="s">
        <v>4917</v>
      </c>
      <c r="V147" t="s">
        <v>4918</v>
      </c>
      <c r="W147" t="s">
        <v>5377</v>
      </c>
      <c r="X147" t="s">
        <v>4920</v>
      </c>
      <c r="Y147" t="s">
        <v>4921</v>
      </c>
      <c r="Z147" t="s">
        <v>4922</v>
      </c>
    </row>
    <row r="148" spans="1:26" ht="13.5" hidden="1" customHeight="1">
      <c r="A148" t="s">
        <v>12984</v>
      </c>
      <c r="B148" t="s">
        <v>4905</v>
      </c>
      <c r="C148" t="s">
        <v>4906</v>
      </c>
      <c r="D148" t="s">
        <v>4907</v>
      </c>
      <c r="E148" t="s">
        <v>5384</v>
      </c>
      <c r="F148" t="s">
        <v>5482</v>
      </c>
      <c r="G148" t="s">
        <v>5483</v>
      </c>
      <c r="H148" t="s">
        <v>5484</v>
      </c>
      <c r="I148" t="s">
        <v>4910</v>
      </c>
      <c r="J148" t="s">
        <v>4911</v>
      </c>
      <c r="K148" t="s">
        <v>4912</v>
      </c>
      <c r="L148" t="s">
        <v>4913</v>
      </c>
      <c r="M148" t="s">
        <v>4914</v>
      </c>
      <c r="N148" t="s">
        <v>4914</v>
      </c>
      <c r="O148" s="40">
        <v>42892.430509259262</v>
      </c>
      <c r="P148" t="s">
        <v>5485</v>
      </c>
      <c r="Q148" s="21" t="s">
        <v>597</v>
      </c>
      <c r="R148" t="s">
        <v>599</v>
      </c>
      <c r="S148">
        <v>100</v>
      </c>
      <c r="T148" t="s">
        <v>4914</v>
      </c>
      <c r="U148" t="s">
        <v>4917</v>
      </c>
      <c r="V148" t="s">
        <v>4918</v>
      </c>
      <c r="W148" t="s">
        <v>5486</v>
      </c>
      <c r="X148" t="s">
        <v>4920</v>
      </c>
      <c r="Y148" t="s">
        <v>4921</v>
      </c>
      <c r="Z148" t="s">
        <v>4922</v>
      </c>
    </row>
    <row r="149" spans="1:26" ht="13.5" hidden="1" customHeight="1">
      <c r="A149" t="s">
        <v>12985</v>
      </c>
      <c r="B149" t="s">
        <v>4905</v>
      </c>
      <c r="C149" t="s">
        <v>4906</v>
      </c>
      <c r="D149" t="s">
        <v>4907</v>
      </c>
      <c r="E149" t="s">
        <v>5586</v>
      </c>
      <c r="F149" t="s">
        <v>5732</v>
      </c>
      <c r="G149" t="s">
        <v>5733</v>
      </c>
      <c r="H149" t="s">
        <v>5734</v>
      </c>
      <c r="I149" t="s">
        <v>4910</v>
      </c>
      <c r="J149" t="s">
        <v>4911</v>
      </c>
      <c r="K149" t="s">
        <v>4912</v>
      </c>
      <c r="L149" t="s">
        <v>4913</v>
      </c>
      <c r="M149" t="s">
        <v>4914</v>
      </c>
      <c r="N149" t="s">
        <v>4914</v>
      </c>
      <c r="O149" s="40">
        <v>42892.631516203706</v>
      </c>
      <c r="P149" t="s">
        <v>5735</v>
      </c>
      <c r="Q149" s="21" t="s">
        <v>793</v>
      </c>
      <c r="R149" t="s">
        <v>795</v>
      </c>
      <c r="S149">
        <v>130</v>
      </c>
      <c r="T149" t="s">
        <v>4914</v>
      </c>
      <c r="U149" t="s">
        <v>4917</v>
      </c>
      <c r="V149" t="s">
        <v>4918</v>
      </c>
      <c r="W149" t="s">
        <v>5736</v>
      </c>
      <c r="X149" t="s">
        <v>4920</v>
      </c>
      <c r="Y149" t="s">
        <v>4921</v>
      </c>
      <c r="Z149" t="s">
        <v>4922</v>
      </c>
    </row>
    <row r="150" spans="1:26" ht="13.5" hidden="1" customHeight="1">
      <c r="A150" t="s">
        <v>12986</v>
      </c>
      <c r="B150" t="s">
        <v>4905</v>
      </c>
      <c r="C150" t="s">
        <v>4906</v>
      </c>
      <c r="D150" t="s">
        <v>4907</v>
      </c>
      <c r="E150" t="s">
        <v>5492</v>
      </c>
      <c r="F150" t="s">
        <v>5617</v>
      </c>
      <c r="G150" t="s">
        <v>5618</v>
      </c>
      <c r="H150" t="s">
        <v>5619</v>
      </c>
      <c r="I150" t="s">
        <v>4910</v>
      </c>
      <c r="J150" t="s">
        <v>4911</v>
      </c>
      <c r="K150" t="s">
        <v>5620</v>
      </c>
      <c r="L150" t="s">
        <v>4913</v>
      </c>
      <c r="M150" t="s">
        <v>4914</v>
      </c>
      <c r="N150" t="s">
        <v>4914</v>
      </c>
      <c r="O150" s="40">
        <v>42892.499907407408</v>
      </c>
      <c r="P150" t="s">
        <v>5621</v>
      </c>
      <c r="Q150" s="21" t="s">
        <v>706</v>
      </c>
      <c r="R150" t="s">
        <v>708</v>
      </c>
      <c r="S150">
        <v>99</v>
      </c>
      <c r="T150" t="s">
        <v>4914</v>
      </c>
      <c r="U150" t="s">
        <v>4917</v>
      </c>
      <c r="V150" t="s">
        <v>4918</v>
      </c>
      <c r="W150" t="s">
        <v>5622</v>
      </c>
      <c r="X150" t="s">
        <v>4920</v>
      </c>
      <c r="Y150" t="s">
        <v>4921</v>
      </c>
      <c r="Z150" t="s">
        <v>4922</v>
      </c>
    </row>
    <row r="151" spans="1:26" ht="13.5" hidden="1" customHeight="1">
      <c r="A151" t="s">
        <v>12987</v>
      </c>
      <c r="B151" t="s">
        <v>4905</v>
      </c>
      <c r="C151" t="s">
        <v>4906</v>
      </c>
      <c r="D151" t="s">
        <v>4907</v>
      </c>
      <c r="E151" t="s">
        <v>5132</v>
      </c>
      <c r="F151" t="s">
        <v>3787</v>
      </c>
      <c r="G151" t="s">
        <v>3788</v>
      </c>
      <c r="H151" t="s">
        <v>5867</v>
      </c>
      <c r="I151" t="s">
        <v>4910</v>
      </c>
      <c r="J151" t="s">
        <v>4911</v>
      </c>
      <c r="K151" t="s">
        <v>5620</v>
      </c>
      <c r="L151" t="s">
        <v>4913</v>
      </c>
      <c r="M151" t="s">
        <v>4914</v>
      </c>
      <c r="N151" t="s">
        <v>4914</v>
      </c>
      <c r="O151" s="40">
        <v>42892.720613425925</v>
      </c>
      <c r="P151" t="s">
        <v>5874</v>
      </c>
      <c r="Q151" s="21" t="s">
        <v>926</v>
      </c>
      <c r="R151" t="s">
        <v>928</v>
      </c>
      <c r="S151">
        <v>74</v>
      </c>
      <c r="T151" t="s">
        <v>5875</v>
      </c>
      <c r="U151" t="s">
        <v>4917</v>
      </c>
      <c r="V151" t="s">
        <v>4918</v>
      </c>
      <c r="W151" t="s">
        <v>5876</v>
      </c>
      <c r="X151" t="s">
        <v>4920</v>
      </c>
      <c r="Y151" t="s">
        <v>4921</v>
      </c>
      <c r="Z151" t="s">
        <v>4922</v>
      </c>
    </row>
    <row r="152" spans="1:26" ht="13.5" hidden="1" customHeight="1">
      <c r="A152" t="s">
        <v>12988</v>
      </c>
      <c r="B152" t="s">
        <v>4905</v>
      </c>
      <c r="C152" t="s">
        <v>4906</v>
      </c>
      <c r="D152" t="s">
        <v>4907</v>
      </c>
      <c r="E152" t="s">
        <v>5132</v>
      </c>
      <c r="F152" t="s">
        <v>3791</v>
      </c>
      <c r="G152" t="s">
        <v>3792</v>
      </c>
      <c r="H152" t="s">
        <v>5867</v>
      </c>
      <c r="I152" t="s">
        <v>4910</v>
      </c>
      <c r="J152" t="s">
        <v>4911</v>
      </c>
      <c r="K152" t="s">
        <v>5620</v>
      </c>
      <c r="L152" t="s">
        <v>4913</v>
      </c>
      <c r="M152" t="s">
        <v>4914</v>
      </c>
      <c r="N152" t="s">
        <v>4914</v>
      </c>
      <c r="O152" s="40">
        <v>42892.720138888886</v>
      </c>
      <c r="P152" t="s">
        <v>5868</v>
      </c>
      <c r="Q152" s="21" t="s">
        <v>918</v>
      </c>
      <c r="R152" t="s">
        <v>920</v>
      </c>
      <c r="S152">
        <v>794</v>
      </c>
      <c r="T152" t="s">
        <v>4914</v>
      </c>
      <c r="U152" t="s">
        <v>4917</v>
      </c>
      <c r="V152" t="s">
        <v>4918</v>
      </c>
      <c r="W152" t="s">
        <v>5869</v>
      </c>
      <c r="X152" t="s">
        <v>4920</v>
      </c>
      <c r="Y152" t="s">
        <v>4921</v>
      </c>
      <c r="Z152" t="s">
        <v>4922</v>
      </c>
    </row>
    <row r="153" spans="1:26" ht="13.5" hidden="1" customHeight="1">
      <c r="A153" t="s">
        <v>12989</v>
      </c>
      <c r="B153" t="s">
        <v>4905</v>
      </c>
      <c r="C153" t="s">
        <v>4906</v>
      </c>
      <c r="D153" t="s">
        <v>4907</v>
      </c>
      <c r="E153" t="s">
        <v>5452</v>
      </c>
      <c r="F153" t="s">
        <v>5453</v>
      </c>
      <c r="G153" t="s">
        <v>5454</v>
      </c>
      <c r="H153" t="s">
        <v>5455</v>
      </c>
      <c r="I153" t="s">
        <v>4910</v>
      </c>
      <c r="J153" t="s">
        <v>4911</v>
      </c>
      <c r="K153" t="s">
        <v>5456</v>
      </c>
      <c r="L153" t="s">
        <v>4913</v>
      </c>
      <c r="M153" t="s">
        <v>4914</v>
      </c>
      <c r="N153" t="s">
        <v>4914</v>
      </c>
      <c r="O153" s="40">
        <v>42892.424895833334</v>
      </c>
      <c r="P153" t="s">
        <v>4951</v>
      </c>
      <c r="Q153" s="21" t="s">
        <v>575</v>
      </c>
      <c r="R153" t="s">
        <v>577</v>
      </c>
      <c r="S153">
        <v>20</v>
      </c>
      <c r="T153" t="s">
        <v>4914</v>
      </c>
      <c r="U153" t="s">
        <v>4917</v>
      </c>
      <c r="V153" t="s">
        <v>4952</v>
      </c>
      <c r="W153" t="s">
        <v>5457</v>
      </c>
      <c r="X153" t="s">
        <v>4920</v>
      </c>
      <c r="Y153" t="s">
        <v>4921</v>
      </c>
      <c r="Z153" t="s">
        <v>4922</v>
      </c>
    </row>
    <row r="154" spans="1:26" ht="13.5" hidden="1" customHeight="1">
      <c r="A154" t="s">
        <v>12990</v>
      </c>
      <c r="B154" t="s">
        <v>4905</v>
      </c>
      <c r="C154" t="s">
        <v>4906</v>
      </c>
      <c r="D154" t="s">
        <v>4907</v>
      </c>
      <c r="E154" t="s">
        <v>5028</v>
      </c>
      <c r="F154" t="s">
        <v>5458</v>
      </c>
      <c r="G154" t="s">
        <v>5459</v>
      </c>
      <c r="H154" t="s">
        <v>5455</v>
      </c>
      <c r="I154" t="s">
        <v>4910</v>
      </c>
      <c r="J154" t="s">
        <v>4911</v>
      </c>
      <c r="K154" t="s">
        <v>4912</v>
      </c>
      <c r="L154" t="s">
        <v>4913</v>
      </c>
      <c r="M154" t="s">
        <v>4914</v>
      </c>
      <c r="N154" t="s">
        <v>4914</v>
      </c>
      <c r="O154" s="40">
        <v>42892.425208333334</v>
      </c>
      <c r="P154" t="s">
        <v>5460</v>
      </c>
      <c r="Q154" s="21" t="s">
        <v>579</v>
      </c>
      <c r="R154" t="s">
        <v>580</v>
      </c>
      <c r="S154">
        <v>78</v>
      </c>
      <c r="T154" t="s">
        <v>4914</v>
      </c>
      <c r="U154" t="s">
        <v>4917</v>
      </c>
      <c r="V154" t="s">
        <v>4918</v>
      </c>
      <c r="W154" t="s">
        <v>5461</v>
      </c>
      <c r="X154" t="s">
        <v>4920</v>
      </c>
      <c r="Y154" t="s">
        <v>4921</v>
      </c>
      <c r="Z154" t="s">
        <v>4922</v>
      </c>
    </row>
    <row r="155" spans="1:26" ht="13.5" hidden="1" customHeight="1">
      <c r="A155" t="s">
        <v>12991</v>
      </c>
      <c r="B155" t="s">
        <v>4905</v>
      </c>
      <c r="C155" t="s">
        <v>4906</v>
      </c>
      <c r="D155" t="s">
        <v>4907</v>
      </c>
      <c r="E155" t="s">
        <v>5476</v>
      </c>
      <c r="F155" t="s">
        <v>5752</v>
      </c>
      <c r="G155" t="s">
        <v>5753</v>
      </c>
      <c r="H155" t="s">
        <v>5754</v>
      </c>
      <c r="I155" t="s">
        <v>4910</v>
      </c>
      <c r="J155" t="s">
        <v>4911</v>
      </c>
      <c r="K155" t="s">
        <v>4961</v>
      </c>
      <c r="L155" t="s">
        <v>4913</v>
      </c>
      <c r="M155" t="s">
        <v>4914</v>
      </c>
      <c r="N155" t="s">
        <v>4914</v>
      </c>
      <c r="O155" s="40">
        <v>42892.649768518517</v>
      </c>
      <c r="P155" t="s">
        <v>5755</v>
      </c>
      <c r="Q155" s="21" t="s">
        <v>809</v>
      </c>
      <c r="R155" t="s">
        <v>811</v>
      </c>
      <c r="S155">
        <v>196</v>
      </c>
      <c r="T155" t="s">
        <v>4914</v>
      </c>
      <c r="U155" t="s">
        <v>4917</v>
      </c>
      <c r="V155" t="s">
        <v>4918</v>
      </c>
      <c r="W155" t="s">
        <v>5756</v>
      </c>
      <c r="X155" t="s">
        <v>4920</v>
      </c>
      <c r="Y155" t="s">
        <v>4921</v>
      </c>
      <c r="Z155" t="s">
        <v>4922</v>
      </c>
    </row>
    <row r="156" spans="1:26" ht="13.5" hidden="1" customHeight="1">
      <c r="A156" t="s">
        <v>12992</v>
      </c>
      <c r="B156" t="s">
        <v>4905</v>
      </c>
      <c r="C156" t="s">
        <v>4906</v>
      </c>
      <c r="D156" t="s">
        <v>4907</v>
      </c>
      <c r="E156" t="s">
        <v>5150</v>
      </c>
      <c r="F156" t="s">
        <v>5742</v>
      </c>
      <c r="G156" t="s">
        <v>5743</v>
      </c>
      <c r="H156" t="s">
        <v>5744</v>
      </c>
      <c r="I156" t="s">
        <v>4910</v>
      </c>
      <c r="J156" t="s">
        <v>4911</v>
      </c>
      <c r="K156" t="s">
        <v>4912</v>
      </c>
      <c r="L156" t="s">
        <v>4913</v>
      </c>
      <c r="M156" t="s">
        <v>4914</v>
      </c>
      <c r="N156" t="s">
        <v>4914</v>
      </c>
      <c r="O156" s="40">
        <v>42892.642870370371</v>
      </c>
      <c r="P156" t="s">
        <v>5745</v>
      </c>
      <c r="Q156" s="21" t="s">
        <v>801</v>
      </c>
      <c r="R156" t="s">
        <v>803</v>
      </c>
      <c r="S156">
        <v>494</v>
      </c>
      <c r="T156" t="s">
        <v>4914</v>
      </c>
      <c r="U156" t="s">
        <v>4917</v>
      </c>
      <c r="V156" t="s">
        <v>4918</v>
      </c>
      <c r="W156" t="s">
        <v>5746</v>
      </c>
      <c r="X156" t="s">
        <v>4920</v>
      </c>
      <c r="Y156" t="s">
        <v>4921</v>
      </c>
      <c r="Z156" t="s">
        <v>4922</v>
      </c>
    </row>
    <row r="157" spans="1:26" ht="13.5" hidden="1" customHeight="1">
      <c r="A157" t="s">
        <v>12993</v>
      </c>
      <c r="B157" t="s">
        <v>4905</v>
      </c>
      <c r="C157" t="s">
        <v>4906</v>
      </c>
      <c r="D157" t="s">
        <v>4907</v>
      </c>
      <c r="E157" t="s">
        <v>5452</v>
      </c>
      <c r="F157" t="s">
        <v>5722</v>
      </c>
      <c r="G157" t="s">
        <v>5723</v>
      </c>
      <c r="H157" t="s">
        <v>5724</v>
      </c>
      <c r="I157" t="s">
        <v>4910</v>
      </c>
      <c r="J157" t="s">
        <v>4911</v>
      </c>
      <c r="K157" t="s">
        <v>4912</v>
      </c>
      <c r="L157" t="s">
        <v>4913</v>
      </c>
      <c r="M157" t="s">
        <v>4914</v>
      </c>
      <c r="N157" t="s">
        <v>4914</v>
      </c>
      <c r="O157" s="40">
        <v>42892.62773148148</v>
      </c>
      <c r="P157" t="s">
        <v>5725</v>
      </c>
      <c r="Q157" s="21" t="s">
        <v>785</v>
      </c>
      <c r="R157" t="s">
        <v>787</v>
      </c>
      <c r="S157">
        <v>20</v>
      </c>
      <c r="T157" t="s">
        <v>4914</v>
      </c>
      <c r="U157" t="s">
        <v>4917</v>
      </c>
      <c r="V157" t="s">
        <v>4918</v>
      </c>
      <c r="W157" t="s">
        <v>5726</v>
      </c>
      <c r="X157" t="s">
        <v>4920</v>
      </c>
      <c r="Y157" t="s">
        <v>4921</v>
      </c>
      <c r="Z157" t="s">
        <v>4922</v>
      </c>
    </row>
    <row r="158" spans="1:26" ht="13.5" hidden="1" customHeight="1">
      <c r="A158" t="s">
        <v>12994</v>
      </c>
      <c r="B158" t="s">
        <v>4905</v>
      </c>
      <c r="C158" t="s">
        <v>4906</v>
      </c>
      <c r="D158" t="s">
        <v>4907</v>
      </c>
      <c r="E158" t="s">
        <v>5097</v>
      </c>
      <c r="F158" t="s">
        <v>5680</v>
      </c>
      <c r="G158" t="s">
        <v>5681</v>
      </c>
      <c r="H158" t="s">
        <v>5676</v>
      </c>
      <c r="I158" t="s">
        <v>4910</v>
      </c>
      <c r="J158" t="s">
        <v>4911</v>
      </c>
      <c r="K158" t="s">
        <v>5677</v>
      </c>
      <c r="L158" t="s">
        <v>4913</v>
      </c>
      <c r="M158" t="s">
        <v>4914</v>
      </c>
      <c r="N158" t="s">
        <v>4914</v>
      </c>
      <c r="O158" s="40">
        <v>42892.605937499997</v>
      </c>
      <c r="P158" t="s">
        <v>5682</v>
      </c>
      <c r="Q158" s="21" t="s">
        <v>754</v>
      </c>
      <c r="R158" t="s">
        <v>755</v>
      </c>
      <c r="S158">
        <v>259</v>
      </c>
      <c r="T158" t="s">
        <v>4914</v>
      </c>
      <c r="U158" t="s">
        <v>4917</v>
      </c>
      <c r="V158" t="s">
        <v>4918</v>
      </c>
      <c r="W158" t="s">
        <v>5683</v>
      </c>
      <c r="X158" t="s">
        <v>4920</v>
      </c>
      <c r="Y158" t="s">
        <v>4921</v>
      </c>
      <c r="Z158" t="s">
        <v>4922</v>
      </c>
    </row>
    <row r="159" spans="1:26" ht="13.5" hidden="1" customHeight="1">
      <c r="A159" t="s">
        <v>12995</v>
      </c>
      <c r="B159" t="s">
        <v>4905</v>
      </c>
      <c r="C159" t="s">
        <v>4906</v>
      </c>
      <c r="D159" t="s">
        <v>4907</v>
      </c>
      <c r="E159" t="s">
        <v>5070</v>
      </c>
      <c r="F159" t="s">
        <v>5674</v>
      </c>
      <c r="G159" t="s">
        <v>5675</v>
      </c>
      <c r="H159" t="s">
        <v>5676</v>
      </c>
      <c r="I159" t="s">
        <v>4910</v>
      </c>
      <c r="J159" t="s">
        <v>4911</v>
      </c>
      <c r="K159" t="s">
        <v>5677</v>
      </c>
      <c r="L159" t="s">
        <v>4913</v>
      </c>
      <c r="M159" t="s">
        <v>4914</v>
      </c>
      <c r="N159" t="s">
        <v>4914</v>
      </c>
      <c r="O159" s="40">
        <v>42892.605590277781</v>
      </c>
      <c r="P159" t="s">
        <v>5678</v>
      </c>
      <c r="Q159" s="21" t="s">
        <v>750</v>
      </c>
      <c r="R159" t="s">
        <v>752</v>
      </c>
      <c r="S159">
        <v>500</v>
      </c>
      <c r="T159" t="s">
        <v>4914</v>
      </c>
      <c r="U159" t="s">
        <v>4917</v>
      </c>
      <c r="V159" t="s">
        <v>4918</v>
      </c>
      <c r="W159" t="s">
        <v>5679</v>
      </c>
      <c r="X159" t="s">
        <v>4920</v>
      </c>
      <c r="Y159" t="s">
        <v>4921</v>
      </c>
      <c r="Z159" t="s">
        <v>4922</v>
      </c>
    </row>
    <row r="160" spans="1:26" ht="13.5" hidden="1" customHeight="1">
      <c r="A160" t="s">
        <v>12996</v>
      </c>
      <c r="B160" t="s">
        <v>4905</v>
      </c>
      <c r="C160" t="s">
        <v>4906</v>
      </c>
      <c r="D160" t="s">
        <v>4907</v>
      </c>
      <c r="E160" t="s">
        <v>5097</v>
      </c>
      <c r="F160" t="s">
        <v>5727</v>
      </c>
      <c r="G160" t="s">
        <v>5728</v>
      </c>
      <c r="H160" t="s">
        <v>5729</v>
      </c>
      <c r="I160" t="s">
        <v>4910</v>
      </c>
      <c r="J160" t="s">
        <v>4911</v>
      </c>
      <c r="K160" t="s">
        <v>4912</v>
      </c>
      <c r="L160" t="s">
        <v>4913</v>
      </c>
      <c r="M160" t="s">
        <v>4914</v>
      </c>
      <c r="N160" t="s">
        <v>4914</v>
      </c>
      <c r="O160" s="40">
        <v>42892.630289351851</v>
      </c>
      <c r="P160" t="s">
        <v>5730</v>
      </c>
      <c r="Q160" s="21" t="s">
        <v>789</v>
      </c>
      <c r="R160" t="s">
        <v>791</v>
      </c>
      <c r="S160">
        <v>1000</v>
      </c>
      <c r="T160" t="s">
        <v>4914</v>
      </c>
      <c r="U160" t="s">
        <v>4917</v>
      </c>
      <c r="V160" t="s">
        <v>4918</v>
      </c>
      <c r="W160" t="s">
        <v>5731</v>
      </c>
      <c r="X160" t="s">
        <v>4920</v>
      </c>
      <c r="Y160" t="s">
        <v>4921</v>
      </c>
      <c r="Z160" t="s">
        <v>4922</v>
      </c>
    </row>
    <row r="161" spans="1:26" ht="13.5" hidden="1" customHeight="1">
      <c r="A161" t="s">
        <v>12997</v>
      </c>
      <c r="B161" t="s">
        <v>4905</v>
      </c>
      <c r="C161" t="s">
        <v>4906</v>
      </c>
      <c r="D161" t="s">
        <v>4907</v>
      </c>
      <c r="E161" t="s">
        <v>5042</v>
      </c>
      <c r="F161" t="s">
        <v>5669</v>
      </c>
      <c r="G161" t="s">
        <v>5670</v>
      </c>
      <c r="H161" t="s">
        <v>5671</v>
      </c>
      <c r="I161" t="s">
        <v>4910</v>
      </c>
      <c r="J161" t="s">
        <v>4911</v>
      </c>
      <c r="K161" t="s">
        <v>4977</v>
      </c>
      <c r="L161" t="s">
        <v>4913</v>
      </c>
      <c r="M161" t="s">
        <v>4914</v>
      </c>
      <c r="N161" t="s">
        <v>4914</v>
      </c>
      <c r="O161" s="40">
        <v>42892.600381944445</v>
      </c>
      <c r="P161" t="s">
        <v>5672</v>
      </c>
      <c r="Q161" s="21" t="s">
        <v>746</v>
      </c>
      <c r="R161" t="s">
        <v>748</v>
      </c>
      <c r="S161">
        <v>500</v>
      </c>
      <c r="T161" t="s">
        <v>4914</v>
      </c>
      <c r="U161" t="s">
        <v>4917</v>
      </c>
      <c r="V161" t="s">
        <v>4918</v>
      </c>
      <c r="W161" t="s">
        <v>5673</v>
      </c>
      <c r="X161" t="s">
        <v>4920</v>
      </c>
      <c r="Y161" t="s">
        <v>4921</v>
      </c>
      <c r="Z161" t="s">
        <v>4922</v>
      </c>
    </row>
    <row r="162" spans="1:26" ht="13.5" hidden="1" customHeight="1">
      <c r="A162" t="s">
        <v>12998</v>
      </c>
      <c r="B162" t="s">
        <v>4905</v>
      </c>
      <c r="C162" t="s">
        <v>4906</v>
      </c>
      <c r="D162" t="s">
        <v>4907</v>
      </c>
      <c r="E162" t="s">
        <v>5378</v>
      </c>
      <c r="F162" t="s">
        <v>5379</v>
      </c>
      <c r="G162" t="s">
        <v>5380</v>
      </c>
      <c r="H162" t="s">
        <v>5381</v>
      </c>
      <c r="I162" t="s">
        <v>4910</v>
      </c>
      <c r="J162" t="s">
        <v>4911</v>
      </c>
      <c r="K162" t="s">
        <v>4995</v>
      </c>
      <c r="L162" t="s">
        <v>4913</v>
      </c>
      <c r="M162" t="s">
        <v>4914</v>
      </c>
      <c r="N162" t="s">
        <v>4914</v>
      </c>
      <c r="O162" s="40">
        <v>42892.38386574074</v>
      </c>
      <c r="P162" t="s">
        <v>5382</v>
      </c>
      <c r="Q162" s="21" t="s">
        <v>522</v>
      </c>
      <c r="R162" t="s">
        <v>524</v>
      </c>
      <c r="S162">
        <v>190</v>
      </c>
      <c r="T162" t="s">
        <v>4914</v>
      </c>
      <c r="U162" t="s">
        <v>4917</v>
      </c>
      <c r="V162" t="s">
        <v>4918</v>
      </c>
      <c r="W162" t="s">
        <v>5383</v>
      </c>
      <c r="X162" t="s">
        <v>4920</v>
      </c>
      <c r="Y162" t="s">
        <v>4921</v>
      </c>
      <c r="Z162" t="s">
        <v>4922</v>
      </c>
    </row>
    <row r="163" spans="1:26" ht="13.5" hidden="1" customHeight="1">
      <c r="A163" t="s">
        <v>12999</v>
      </c>
      <c r="B163" t="s">
        <v>4905</v>
      </c>
      <c r="C163" t="s">
        <v>4906</v>
      </c>
      <c r="D163" t="s">
        <v>4907</v>
      </c>
      <c r="E163" t="s">
        <v>4959</v>
      </c>
      <c r="F163" t="s">
        <v>5762</v>
      </c>
      <c r="G163" t="s">
        <v>5763</v>
      </c>
      <c r="H163" t="s">
        <v>5764</v>
      </c>
      <c r="I163" t="s">
        <v>4910</v>
      </c>
      <c r="J163" t="s">
        <v>4911</v>
      </c>
      <c r="K163" t="s">
        <v>4961</v>
      </c>
      <c r="L163" t="s">
        <v>4913</v>
      </c>
      <c r="M163" t="s">
        <v>4914</v>
      </c>
      <c r="N163" t="s">
        <v>4914</v>
      </c>
      <c r="O163" s="40">
        <v>42892.65483796296</v>
      </c>
      <c r="P163" t="s">
        <v>4951</v>
      </c>
      <c r="Q163" s="21" t="s">
        <v>817</v>
      </c>
      <c r="R163" t="s">
        <v>819</v>
      </c>
      <c r="S163">
        <v>20</v>
      </c>
      <c r="T163" t="s">
        <v>4914</v>
      </c>
      <c r="U163" t="s">
        <v>4917</v>
      </c>
      <c r="V163" t="s">
        <v>4952</v>
      </c>
      <c r="W163" t="s">
        <v>5765</v>
      </c>
      <c r="X163" t="s">
        <v>4920</v>
      </c>
      <c r="Y163" t="s">
        <v>4921</v>
      </c>
      <c r="Z163" t="s">
        <v>4922</v>
      </c>
    </row>
    <row r="164" spans="1:26" ht="13.5" hidden="1" customHeight="1">
      <c r="A164" t="s">
        <v>13000</v>
      </c>
      <c r="B164" t="s">
        <v>4905</v>
      </c>
      <c r="C164" t="s">
        <v>4906</v>
      </c>
      <c r="D164" t="s">
        <v>4907</v>
      </c>
      <c r="E164" t="s">
        <v>5097</v>
      </c>
      <c r="F164" t="s">
        <v>3793</v>
      </c>
      <c r="G164" t="s">
        <v>3794</v>
      </c>
      <c r="H164" t="s">
        <v>5864</v>
      </c>
      <c r="I164" t="s">
        <v>4910</v>
      </c>
      <c r="J164" t="s">
        <v>4911</v>
      </c>
      <c r="K164" t="s">
        <v>4912</v>
      </c>
      <c r="L164" t="s">
        <v>4913</v>
      </c>
      <c r="M164" t="s">
        <v>4914</v>
      </c>
      <c r="N164" t="s">
        <v>4914</v>
      </c>
      <c r="O164" s="40">
        <v>42892.719641203701</v>
      </c>
      <c r="P164" t="s">
        <v>5865</v>
      </c>
      <c r="Q164" s="21" t="s">
        <v>914</v>
      </c>
      <c r="R164" t="s">
        <v>916</v>
      </c>
      <c r="S164">
        <v>14</v>
      </c>
      <c r="T164" t="s">
        <v>4914</v>
      </c>
      <c r="U164" t="s">
        <v>4917</v>
      </c>
      <c r="V164" t="s">
        <v>4918</v>
      </c>
      <c r="W164" t="s">
        <v>5866</v>
      </c>
      <c r="X164" t="s">
        <v>4920</v>
      </c>
      <c r="Y164" t="s">
        <v>4921</v>
      </c>
      <c r="Z164" t="s">
        <v>4922</v>
      </c>
    </row>
    <row r="165" spans="1:26" ht="13.5" hidden="1" customHeight="1">
      <c r="A165" t="s">
        <v>13001</v>
      </c>
      <c r="B165" t="s">
        <v>4905</v>
      </c>
      <c r="C165" t="s">
        <v>4906</v>
      </c>
      <c r="D165" t="s">
        <v>4907</v>
      </c>
      <c r="E165" t="s">
        <v>5107</v>
      </c>
      <c r="F165" t="s">
        <v>5503</v>
      </c>
      <c r="G165" t="s">
        <v>5504</v>
      </c>
      <c r="H165" t="s">
        <v>5505</v>
      </c>
      <c r="I165" t="s">
        <v>4910</v>
      </c>
      <c r="J165" t="s">
        <v>4911</v>
      </c>
      <c r="K165" t="s">
        <v>4912</v>
      </c>
      <c r="L165" t="s">
        <v>4913</v>
      </c>
      <c r="M165" t="s">
        <v>4914</v>
      </c>
      <c r="N165" t="s">
        <v>4914</v>
      </c>
      <c r="O165" s="40">
        <v>42892.439062500001</v>
      </c>
      <c r="P165" t="s">
        <v>5506</v>
      </c>
      <c r="Q165" s="21" t="s">
        <v>613</v>
      </c>
      <c r="R165" t="s">
        <v>615</v>
      </c>
      <c r="S165">
        <v>494</v>
      </c>
      <c r="T165" t="s">
        <v>4914</v>
      </c>
      <c r="U165" t="s">
        <v>4917</v>
      </c>
      <c r="V165" t="s">
        <v>4918</v>
      </c>
      <c r="W165" t="s">
        <v>5507</v>
      </c>
      <c r="X165" t="s">
        <v>4920</v>
      </c>
      <c r="Y165" t="s">
        <v>4921</v>
      </c>
      <c r="Z165" t="s">
        <v>4922</v>
      </c>
    </row>
    <row r="166" spans="1:26" ht="13.5" hidden="1" customHeight="1">
      <c r="A166" t="s">
        <v>13002</v>
      </c>
      <c r="B166" t="s">
        <v>4905</v>
      </c>
      <c r="C166" t="s">
        <v>4906</v>
      </c>
      <c r="D166" t="s">
        <v>4907</v>
      </c>
      <c r="E166" t="s">
        <v>5107</v>
      </c>
      <c r="F166" t="s">
        <v>5351</v>
      </c>
      <c r="G166" t="s">
        <v>5352</v>
      </c>
      <c r="H166" t="s">
        <v>5353</v>
      </c>
      <c r="I166" t="s">
        <v>4910</v>
      </c>
      <c r="J166" t="s">
        <v>4911</v>
      </c>
      <c r="K166" t="s">
        <v>4912</v>
      </c>
      <c r="L166" t="s">
        <v>4913</v>
      </c>
      <c r="M166" t="s">
        <v>4914</v>
      </c>
      <c r="N166" t="s">
        <v>4914</v>
      </c>
      <c r="O166" s="40">
        <v>42892.056770833333</v>
      </c>
      <c r="P166" t="s">
        <v>5354</v>
      </c>
      <c r="Q166" s="21" t="s">
        <v>502</v>
      </c>
      <c r="R166" t="s">
        <v>504</v>
      </c>
      <c r="S166">
        <v>138</v>
      </c>
      <c r="T166" t="s">
        <v>4914</v>
      </c>
      <c r="U166" t="s">
        <v>4917</v>
      </c>
      <c r="V166" t="s">
        <v>4918</v>
      </c>
      <c r="W166" t="s">
        <v>5355</v>
      </c>
      <c r="X166" t="s">
        <v>4920</v>
      </c>
      <c r="Y166" t="s">
        <v>4921</v>
      </c>
      <c r="Z166" t="s">
        <v>4922</v>
      </c>
    </row>
    <row r="167" spans="1:26" ht="13.5" hidden="1" customHeight="1">
      <c r="A167" t="s">
        <v>13003</v>
      </c>
      <c r="B167" t="s">
        <v>4905</v>
      </c>
      <c r="C167" t="s">
        <v>4906</v>
      </c>
      <c r="D167" t="s">
        <v>4907</v>
      </c>
      <c r="E167" t="s">
        <v>5307</v>
      </c>
      <c r="F167" t="s">
        <v>3809</v>
      </c>
      <c r="G167" t="s">
        <v>3810</v>
      </c>
      <c r="H167" t="s">
        <v>5841</v>
      </c>
      <c r="I167" t="s">
        <v>4910</v>
      </c>
      <c r="J167" t="s">
        <v>4911</v>
      </c>
      <c r="K167" t="s">
        <v>4912</v>
      </c>
      <c r="L167" t="s">
        <v>4913</v>
      </c>
      <c r="M167" t="s">
        <v>4914</v>
      </c>
      <c r="N167" t="s">
        <v>4914</v>
      </c>
      <c r="O167" s="40">
        <v>42892.698182870372</v>
      </c>
      <c r="P167" t="s">
        <v>5842</v>
      </c>
      <c r="Q167" s="21" t="s">
        <v>883</v>
      </c>
      <c r="R167" t="s">
        <v>885</v>
      </c>
      <c r="S167">
        <v>100</v>
      </c>
      <c r="T167" t="s">
        <v>4914</v>
      </c>
      <c r="U167" t="s">
        <v>4917</v>
      </c>
      <c r="V167" t="s">
        <v>4918</v>
      </c>
      <c r="W167" t="s">
        <v>5843</v>
      </c>
      <c r="X167" t="s">
        <v>4920</v>
      </c>
      <c r="Y167" t="s">
        <v>4921</v>
      </c>
      <c r="Z167" t="s">
        <v>4922</v>
      </c>
    </row>
    <row r="168" spans="1:26" ht="13.5" hidden="1" customHeight="1">
      <c r="A168" t="s">
        <v>13004</v>
      </c>
      <c r="B168" t="s">
        <v>4905</v>
      </c>
      <c r="C168" t="s">
        <v>4906</v>
      </c>
      <c r="D168" t="s">
        <v>4907</v>
      </c>
      <c r="E168" t="s">
        <v>5766</v>
      </c>
      <c r="F168" t="s">
        <v>3801</v>
      </c>
      <c r="G168" t="s">
        <v>3802</v>
      </c>
      <c r="H168" t="s">
        <v>5852</v>
      </c>
      <c r="I168" t="s">
        <v>4910</v>
      </c>
      <c r="J168" t="s">
        <v>4911</v>
      </c>
      <c r="K168" t="s">
        <v>5054</v>
      </c>
      <c r="L168" t="s">
        <v>4913</v>
      </c>
      <c r="M168" t="s">
        <v>4914</v>
      </c>
      <c r="N168" t="s">
        <v>4914</v>
      </c>
      <c r="O168" s="40">
        <v>42892.710682870369</v>
      </c>
      <c r="P168" t="s">
        <v>5853</v>
      </c>
      <c r="Q168" s="21" t="s">
        <v>898</v>
      </c>
      <c r="R168" t="s">
        <v>900</v>
      </c>
      <c r="S168">
        <v>50</v>
      </c>
      <c r="T168" t="s">
        <v>4914</v>
      </c>
      <c r="U168" t="s">
        <v>4917</v>
      </c>
      <c r="V168" t="s">
        <v>4918</v>
      </c>
      <c r="W168" t="s">
        <v>5854</v>
      </c>
      <c r="X168" t="s">
        <v>4920</v>
      </c>
      <c r="Y168" t="s">
        <v>4921</v>
      </c>
      <c r="Z168" t="s">
        <v>4922</v>
      </c>
    </row>
    <row r="169" spans="1:26" ht="13.5" hidden="1" customHeight="1">
      <c r="A169" t="s">
        <v>13005</v>
      </c>
      <c r="B169" t="s">
        <v>4905</v>
      </c>
      <c r="C169" t="s">
        <v>4906</v>
      </c>
      <c r="D169" t="s">
        <v>4907</v>
      </c>
      <c r="E169" t="s">
        <v>4954</v>
      </c>
      <c r="F169" t="s">
        <v>5601</v>
      </c>
      <c r="G169" t="s">
        <v>5602</v>
      </c>
      <c r="H169" t="s">
        <v>5603</v>
      </c>
      <c r="I169" t="s">
        <v>4910</v>
      </c>
      <c r="J169" t="s">
        <v>4911</v>
      </c>
      <c r="K169" t="s">
        <v>4912</v>
      </c>
      <c r="L169" t="s">
        <v>4913</v>
      </c>
      <c r="M169" t="s">
        <v>4914</v>
      </c>
      <c r="N169" t="s">
        <v>4914</v>
      </c>
      <c r="O169" s="40">
        <v>42892.49559027778</v>
      </c>
      <c r="P169" t="s">
        <v>5604</v>
      </c>
      <c r="Q169" s="21" t="s">
        <v>694</v>
      </c>
      <c r="R169" t="s">
        <v>696</v>
      </c>
      <c r="S169">
        <v>286</v>
      </c>
      <c r="T169" t="s">
        <v>4914</v>
      </c>
      <c r="U169" t="s">
        <v>4917</v>
      </c>
      <c r="V169" t="s">
        <v>4918</v>
      </c>
      <c r="W169" t="s">
        <v>5605</v>
      </c>
      <c r="X169" t="s">
        <v>4920</v>
      </c>
      <c r="Y169" t="s">
        <v>4921</v>
      </c>
      <c r="Z169" t="s">
        <v>4922</v>
      </c>
    </row>
    <row r="170" spans="1:26" ht="13.5" hidden="1" customHeight="1">
      <c r="A170" t="s">
        <v>13006</v>
      </c>
      <c r="B170" t="s">
        <v>4905</v>
      </c>
      <c r="C170" t="s">
        <v>4906</v>
      </c>
      <c r="D170" t="s">
        <v>4907</v>
      </c>
      <c r="E170" t="s">
        <v>5052</v>
      </c>
      <c r="F170" t="s">
        <v>3805</v>
      </c>
      <c r="G170" t="s">
        <v>3806</v>
      </c>
      <c r="H170" t="s">
        <v>5847</v>
      </c>
      <c r="I170" t="s">
        <v>4910</v>
      </c>
      <c r="J170" t="s">
        <v>4911</v>
      </c>
      <c r="K170" t="s">
        <v>4956</v>
      </c>
      <c r="L170" t="s">
        <v>4913</v>
      </c>
      <c r="M170" t="s">
        <v>4914</v>
      </c>
      <c r="N170" t="s">
        <v>4914</v>
      </c>
      <c r="O170" s="40">
        <v>42892.707013888888</v>
      </c>
      <c r="P170" t="s">
        <v>5848</v>
      </c>
      <c r="Q170" s="21" t="s">
        <v>891</v>
      </c>
      <c r="R170" t="s">
        <v>893</v>
      </c>
      <c r="S170">
        <v>10</v>
      </c>
      <c r="T170" t="s">
        <v>4914</v>
      </c>
      <c r="U170" t="s">
        <v>4917</v>
      </c>
      <c r="V170" t="s">
        <v>4918</v>
      </c>
      <c r="W170" t="s">
        <v>5849</v>
      </c>
      <c r="X170" t="s">
        <v>4920</v>
      </c>
      <c r="Y170" t="s">
        <v>4921</v>
      </c>
      <c r="Z170" t="s">
        <v>4922</v>
      </c>
    </row>
    <row r="171" spans="1:26" ht="13.5" hidden="1" customHeight="1">
      <c r="A171" t="s">
        <v>13007</v>
      </c>
      <c r="B171" t="s">
        <v>4905</v>
      </c>
      <c r="C171" t="s">
        <v>4906</v>
      </c>
      <c r="D171" t="s">
        <v>4907</v>
      </c>
      <c r="E171" t="s">
        <v>5052</v>
      </c>
      <c r="F171" t="s">
        <v>3803</v>
      </c>
      <c r="G171" t="s">
        <v>3804</v>
      </c>
      <c r="H171" t="s">
        <v>5847</v>
      </c>
      <c r="I171" t="s">
        <v>4910</v>
      </c>
      <c r="J171" t="s">
        <v>4911</v>
      </c>
      <c r="K171" t="s">
        <v>4956</v>
      </c>
      <c r="L171" t="s">
        <v>4913</v>
      </c>
      <c r="M171" t="s">
        <v>4914</v>
      </c>
      <c r="N171" t="s">
        <v>4914</v>
      </c>
      <c r="O171" s="40">
        <v>42892.707245370373</v>
      </c>
      <c r="P171" t="s">
        <v>5850</v>
      </c>
      <c r="Q171" s="21" t="s">
        <v>895</v>
      </c>
      <c r="R171" t="s">
        <v>896</v>
      </c>
      <c r="S171">
        <v>45</v>
      </c>
      <c r="T171" t="s">
        <v>4914</v>
      </c>
      <c r="U171" t="s">
        <v>4917</v>
      </c>
      <c r="V171" t="s">
        <v>4918</v>
      </c>
      <c r="W171" t="s">
        <v>5851</v>
      </c>
      <c r="X171" t="s">
        <v>4920</v>
      </c>
      <c r="Y171" t="s">
        <v>4921</v>
      </c>
      <c r="Z171" t="s">
        <v>4922</v>
      </c>
    </row>
    <row r="172" spans="1:26" ht="13.5" hidden="1" customHeight="1">
      <c r="A172" t="s">
        <v>13008</v>
      </c>
      <c r="B172" t="s">
        <v>4905</v>
      </c>
      <c r="C172" t="s">
        <v>4906</v>
      </c>
      <c r="D172" t="s">
        <v>4907</v>
      </c>
      <c r="E172" t="s">
        <v>5001</v>
      </c>
      <c r="F172" t="s">
        <v>5648</v>
      </c>
      <c r="G172" t="s">
        <v>5649</v>
      </c>
      <c r="H172" t="s">
        <v>5650</v>
      </c>
      <c r="I172" t="s">
        <v>4910</v>
      </c>
      <c r="J172" t="s">
        <v>4911</v>
      </c>
      <c r="K172" t="s">
        <v>4912</v>
      </c>
      <c r="L172" t="s">
        <v>4913</v>
      </c>
      <c r="M172" t="s">
        <v>4914</v>
      </c>
      <c r="N172" t="s">
        <v>4914</v>
      </c>
      <c r="O172" s="40">
        <v>42892.526203703703</v>
      </c>
      <c r="P172" t="s">
        <v>5651</v>
      </c>
      <c r="Q172" s="21" t="s">
        <v>730</v>
      </c>
      <c r="R172" t="s">
        <v>732</v>
      </c>
      <c r="S172">
        <v>225</v>
      </c>
      <c r="T172" t="s">
        <v>4914</v>
      </c>
      <c r="U172" t="s">
        <v>4917</v>
      </c>
      <c r="V172" t="s">
        <v>4918</v>
      </c>
      <c r="W172" t="s">
        <v>5652</v>
      </c>
      <c r="X172" t="s">
        <v>4920</v>
      </c>
      <c r="Y172" t="s">
        <v>4921</v>
      </c>
      <c r="Z172" t="s">
        <v>4922</v>
      </c>
    </row>
    <row r="173" spans="1:26" ht="13.5" hidden="1" customHeight="1">
      <c r="A173" t="s">
        <v>13009</v>
      </c>
      <c r="B173" t="s">
        <v>4905</v>
      </c>
      <c r="C173" t="s">
        <v>4906</v>
      </c>
      <c r="D173" t="s">
        <v>4907</v>
      </c>
      <c r="E173" t="s">
        <v>5132</v>
      </c>
      <c r="F173" t="s">
        <v>5571</v>
      </c>
      <c r="G173" t="s">
        <v>5572</v>
      </c>
      <c r="H173" t="s">
        <v>5573</v>
      </c>
      <c r="I173" t="s">
        <v>4910</v>
      </c>
      <c r="J173" t="s">
        <v>4911</v>
      </c>
      <c r="K173" t="s">
        <v>4912</v>
      </c>
      <c r="L173" t="s">
        <v>4913</v>
      </c>
      <c r="M173" t="s">
        <v>4914</v>
      </c>
      <c r="N173" t="s">
        <v>4914</v>
      </c>
      <c r="O173" s="40">
        <v>42892.475219907406</v>
      </c>
      <c r="P173" t="s">
        <v>5574</v>
      </c>
      <c r="Q173" s="21" t="s">
        <v>670</v>
      </c>
      <c r="R173" t="s">
        <v>672</v>
      </c>
      <c r="S173">
        <v>300</v>
      </c>
      <c r="T173" t="s">
        <v>4914</v>
      </c>
      <c r="U173" t="s">
        <v>4917</v>
      </c>
      <c r="V173" t="s">
        <v>4918</v>
      </c>
      <c r="W173" t="s">
        <v>5575</v>
      </c>
      <c r="X173" t="s">
        <v>4920</v>
      </c>
      <c r="Y173" t="s">
        <v>4921</v>
      </c>
      <c r="Z173" t="s">
        <v>4922</v>
      </c>
    </row>
    <row r="174" spans="1:26" ht="13.5" hidden="1" customHeight="1">
      <c r="A174" t="s">
        <v>13010</v>
      </c>
      <c r="B174" t="s">
        <v>4905</v>
      </c>
      <c r="C174" t="s">
        <v>4906</v>
      </c>
      <c r="D174" t="s">
        <v>4907</v>
      </c>
      <c r="E174" t="s">
        <v>4936</v>
      </c>
      <c r="F174" t="s">
        <v>5782</v>
      </c>
      <c r="G174" t="s">
        <v>5783</v>
      </c>
      <c r="H174" t="s">
        <v>5784</v>
      </c>
      <c r="I174" t="s">
        <v>4910</v>
      </c>
      <c r="J174" t="s">
        <v>4911</v>
      </c>
      <c r="K174" t="s">
        <v>4961</v>
      </c>
      <c r="L174" t="s">
        <v>4913</v>
      </c>
      <c r="M174" t="s">
        <v>4914</v>
      </c>
      <c r="N174" t="s">
        <v>4914</v>
      </c>
      <c r="O174" s="40">
        <v>42892.667430555557</v>
      </c>
      <c r="P174" t="s">
        <v>4951</v>
      </c>
      <c r="Q174" s="21" t="s">
        <v>833</v>
      </c>
      <c r="R174" t="s">
        <v>835</v>
      </c>
      <c r="S174">
        <v>809</v>
      </c>
      <c r="T174" t="s">
        <v>4914</v>
      </c>
      <c r="U174" t="s">
        <v>4917</v>
      </c>
      <c r="V174" t="s">
        <v>4952</v>
      </c>
      <c r="W174" t="s">
        <v>5785</v>
      </c>
      <c r="X174" t="s">
        <v>4920</v>
      </c>
      <c r="Y174" t="s">
        <v>4921</v>
      </c>
      <c r="Z174" t="s">
        <v>4922</v>
      </c>
    </row>
    <row r="175" spans="1:26" ht="13.5" hidden="1" customHeight="1">
      <c r="A175" t="s">
        <v>13011</v>
      </c>
      <c r="B175" t="s">
        <v>4905</v>
      </c>
      <c r="C175" t="s">
        <v>4906</v>
      </c>
      <c r="D175" t="s">
        <v>4907</v>
      </c>
      <c r="E175" t="s">
        <v>4954</v>
      </c>
      <c r="F175" t="s">
        <v>5436</v>
      </c>
      <c r="G175" t="s">
        <v>5437</v>
      </c>
      <c r="H175" t="s">
        <v>5438</v>
      </c>
      <c r="I175" t="s">
        <v>4910</v>
      </c>
      <c r="J175" t="s">
        <v>4911</v>
      </c>
      <c r="K175" t="s">
        <v>4912</v>
      </c>
      <c r="L175" t="s">
        <v>4913</v>
      </c>
      <c r="M175" t="s">
        <v>4914</v>
      </c>
      <c r="N175" t="s">
        <v>4914</v>
      </c>
      <c r="O175" s="40">
        <v>42892.418356481481</v>
      </c>
      <c r="P175" t="s">
        <v>5439</v>
      </c>
      <c r="Q175" s="21" t="s">
        <v>563</v>
      </c>
      <c r="R175" t="s">
        <v>565</v>
      </c>
      <c r="S175">
        <v>287</v>
      </c>
      <c r="T175" t="s">
        <v>4914</v>
      </c>
      <c r="U175" t="s">
        <v>4917</v>
      </c>
      <c r="V175" t="s">
        <v>4918</v>
      </c>
      <c r="W175" t="s">
        <v>5440</v>
      </c>
      <c r="X175" t="s">
        <v>4920</v>
      </c>
      <c r="Y175" t="s">
        <v>4921</v>
      </c>
      <c r="Z175" t="s">
        <v>4922</v>
      </c>
    </row>
    <row r="176" spans="1:26" ht="13.5" hidden="1" customHeight="1">
      <c r="A176" t="s">
        <v>13012</v>
      </c>
      <c r="B176" t="s">
        <v>4905</v>
      </c>
      <c r="C176" t="s">
        <v>4906</v>
      </c>
      <c r="D176" t="s">
        <v>4907</v>
      </c>
      <c r="E176" t="s">
        <v>5214</v>
      </c>
      <c r="F176" t="s">
        <v>3813</v>
      </c>
      <c r="G176" t="s">
        <v>3814</v>
      </c>
      <c r="H176" t="s">
        <v>5835</v>
      </c>
      <c r="I176" t="s">
        <v>4910</v>
      </c>
      <c r="J176" t="s">
        <v>4911</v>
      </c>
      <c r="K176" t="s">
        <v>4956</v>
      </c>
      <c r="L176" t="s">
        <v>4913</v>
      </c>
      <c r="M176" t="s">
        <v>4914</v>
      </c>
      <c r="N176" t="s">
        <v>4914</v>
      </c>
      <c r="O176" s="40">
        <v>42892.695972222224</v>
      </c>
      <c r="P176" t="s">
        <v>5836</v>
      </c>
      <c r="Q176" s="21" t="s">
        <v>875</v>
      </c>
      <c r="R176" t="s">
        <v>877</v>
      </c>
      <c r="S176">
        <v>44</v>
      </c>
      <c r="T176" t="s">
        <v>4914</v>
      </c>
      <c r="U176" t="s">
        <v>4917</v>
      </c>
      <c r="V176" t="s">
        <v>4918</v>
      </c>
      <c r="W176" t="s">
        <v>5837</v>
      </c>
      <c r="X176" t="s">
        <v>4920</v>
      </c>
      <c r="Y176" t="s">
        <v>4921</v>
      </c>
      <c r="Z176" t="s">
        <v>4922</v>
      </c>
    </row>
    <row r="177" spans="1:26" ht="13.5" hidden="1" customHeight="1">
      <c r="A177" t="s">
        <v>13013</v>
      </c>
      <c r="B177" t="s">
        <v>4905</v>
      </c>
      <c r="C177" t="s">
        <v>4906</v>
      </c>
      <c r="D177" t="s">
        <v>4907</v>
      </c>
      <c r="E177" t="s">
        <v>5870</v>
      </c>
      <c r="F177" t="s">
        <v>3789</v>
      </c>
      <c r="G177" t="s">
        <v>3790</v>
      </c>
      <c r="H177" t="s">
        <v>5871</v>
      </c>
      <c r="I177" t="s">
        <v>4910</v>
      </c>
      <c r="J177" t="s">
        <v>4911</v>
      </c>
      <c r="K177" t="s">
        <v>5708</v>
      </c>
      <c r="L177" t="s">
        <v>4913</v>
      </c>
      <c r="M177" t="s">
        <v>4914</v>
      </c>
      <c r="N177" t="s">
        <v>4914</v>
      </c>
      <c r="O177" s="40">
        <v>42892.720497685186</v>
      </c>
      <c r="P177" t="s">
        <v>5872</v>
      </c>
      <c r="Q177" s="21" t="s">
        <v>922</v>
      </c>
      <c r="R177" t="s">
        <v>924</v>
      </c>
      <c r="S177">
        <v>107</v>
      </c>
      <c r="T177" t="s">
        <v>4914</v>
      </c>
      <c r="U177" t="s">
        <v>4917</v>
      </c>
      <c r="V177" t="s">
        <v>4918</v>
      </c>
      <c r="W177" t="s">
        <v>5873</v>
      </c>
      <c r="X177" t="s">
        <v>4920</v>
      </c>
      <c r="Y177" t="s">
        <v>4921</v>
      </c>
      <c r="Z177" t="s">
        <v>4922</v>
      </c>
    </row>
    <row r="178" spans="1:26" ht="13.5" hidden="1" customHeight="1">
      <c r="A178" t="s">
        <v>13014</v>
      </c>
      <c r="B178" t="s">
        <v>4905</v>
      </c>
      <c r="C178" t="s">
        <v>4906</v>
      </c>
      <c r="D178" t="s">
        <v>4907</v>
      </c>
      <c r="E178" t="s">
        <v>5384</v>
      </c>
      <c r="F178" t="s">
        <v>5705</v>
      </c>
      <c r="G178" t="s">
        <v>5706</v>
      </c>
      <c r="H178" t="s">
        <v>5707</v>
      </c>
      <c r="I178" t="s">
        <v>4910</v>
      </c>
      <c r="J178" t="s">
        <v>4911</v>
      </c>
      <c r="K178" t="s">
        <v>5708</v>
      </c>
      <c r="L178" t="s">
        <v>4913</v>
      </c>
      <c r="M178" t="s">
        <v>4914</v>
      </c>
      <c r="N178" t="s">
        <v>4914</v>
      </c>
      <c r="O178" s="40">
        <v>42892.621805555558</v>
      </c>
      <c r="P178" t="s">
        <v>5709</v>
      </c>
      <c r="Q178" s="21" t="s">
        <v>773</v>
      </c>
      <c r="R178" t="s">
        <v>775</v>
      </c>
      <c r="S178">
        <v>800</v>
      </c>
      <c r="T178" t="s">
        <v>4914</v>
      </c>
      <c r="U178" t="s">
        <v>4917</v>
      </c>
      <c r="V178" t="s">
        <v>4918</v>
      </c>
      <c r="W178" t="s">
        <v>5710</v>
      </c>
      <c r="X178" t="s">
        <v>4920</v>
      </c>
      <c r="Y178" t="s">
        <v>4921</v>
      </c>
      <c r="Z178" t="s">
        <v>4922</v>
      </c>
    </row>
    <row r="179" spans="1:26" ht="13.5" hidden="1" customHeight="1">
      <c r="A179" t="s">
        <v>13015</v>
      </c>
      <c r="B179" t="s">
        <v>4905</v>
      </c>
      <c r="C179" t="s">
        <v>4906</v>
      </c>
      <c r="D179" t="s">
        <v>4907</v>
      </c>
      <c r="E179" t="s">
        <v>5452</v>
      </c>
      <c r="F179" t="s">
        <v>5638</v>
      </c>
      <c r="G179" t="s">
        <v>5639</v>
      </c>
      <c r="H179" t="s">
        <v>5640</v>
      </c>
      <c r="I179" t="s">
        <v>4910</v>
      </c>
      <c r="J179" t="s">
        <v>4911</v>
      </c>
      <c r="K179" t="s">
        <v>4912</v>
      </c>
      <c r="L179" t="s">
        <v>4913</v>
      </c>
      <c r="M179" t="s">
        <v>4914</v>
      </c>
      <c r="N179" t="s">
        <v>4914</v>
      </c>
      <c r="O179" s="40">
        <v>42892.511145833334</v>
      </c>
      <c r="P179" t="s">
        <v>5641</v>
      </c>
      <c r="Q179" s="21" t="s">
        <v>722</v>
      </c>
      <c r="R179" t="s">
        <v>724</v>
      </c>
      <c r="S179">
        <v>856</v>
      </c>
      <c r="T179" t="s">
        <v>4914</v>
      </c>
      <c r="U179" t="s">
        <v>4917</v>
      </c>
      <c r="V179" t="s">
        <v>4918</v>
      </c>
      <c r="W179" t="s">
        <v>5642</v>
      </c>
      <c r="X179" t="s">
        <v>4920</v>
      </c>
      <c r="Y179" t="s">
        <v>4921</v>
      </c>
      <c r="Z179" t="s">
        <v>4922</v>
      </c>
    </row>
    <row r="180" spans="1:26" ht="13.5" hidden="1" customHeight="1">
      <c r="A180" t="s">
        <v>13016</v>
      </c>
      <c r="B180" t="s">
        <v>4905</v>
      </c>
      <c r="C180" t="s">
        <v>4906</v>
      </c>
      <c r="D180" t="s">
        <v>4907</v>
      </c>
      <c r="E180" t="s">
        <v>5362</v>
      </c>
      <c r="F180" t="s">
        <v>5555</v>
      </c>
      <c r="G180" t="s">
        <v>5556</v>
      </c>
      <c r="H180" t="s">
        <v>5557</v>
      </c>
      <c r="I180" t="s">
        <v>4910</v>
      </c>
      <c r="J180" t="s">
        <v>4911</v>
      </c>
      <c r="K180" t="s">
        <v>4912</v>
      </c>
      <c r="L180" t="s">
        <v>4913</v>
      </c>
      <c r="M180" t="s">
        <v>4914</v>
      </c>
      <c r="N180" t="s">
        <v>4914</v>
      </c>
      <c r="O180" s="40">
        <v>42892.466747685183</v>
      </c>
      <c r="P180" t="s">
        <v>5558</v>
      </c>
      <c r="Q180" s="21" t="s">
        <v>658</v>
      </c>
      <c r="R180" t="s">
        <v>660</v>
      </c>
      <c r="S180">
        <v>424</v>
      </c>
      <c r="T180" t="s">
        <v>4914</v>
      </c>
      <c r="U180" t="s">
        <v>4917</v>
      </c>
      <c r="V180" t="s">
        <v>4918</v>
      </c>
      <c r="W180" t="s">
        <v>5559</v>
      </c>
      <c r="X180" t="s">
        <v>4920</v>
      </c>
      <c r="Y180" t="s">
        <v>4921</v>
      </c>
      <c r="Z180" t="s">
        <v>4922</v>
      </c>
    </row>
    <row r="181" spans="1:26" ht="13.5" hidden="1" customHeight="1">
      <c r="A181" t="s">
        <v>13017</v>
      </c>
      <c r="B181" t="s">
        <v>4905</v>
      </c>
      <c r="C181" t="s">
        <v>4906</v>
      </c>
      <c r="D181" t="s">
        <v>4907</v>
      </c>
      <c r="E181" t="s">
        <v>5476</v>
      </c>
      <c r="F181" t="s">
        <v>5477</v>
      </c>
      <c r="G181" t="s">
        <v>5478</v>
      </c>
      <c r="H181" t="s">
        <v>5479</v>
      </c>
      <c r="I181" t="s">
        <v>4910</v>
      </c>
      <c r="J181" t="s">
        <v>4911</v>
      </c>
      <c r="K181" t="s">
        <v>4912</v>
      </c>
      <c r="L181" t="s">
        <v>4913</v>
      </c>
      <c r="M181" t="s">
        <v>4914</v>
      </c>
      <c r="N181" t="s">
        <v>4914</v>
      </c>
      <c r="O181" s="40">
        <v>42892.429340277777</v>
      </c>
      <c r="P181" t="s">
        <v>5480</v>
      </c>
      <c r="Q181" s="21" t="s">
        <v>593</v>
      </c>
      <c r="R181" t="s">
        <v>595</v>
      </c>
      <c r="S181">
        <v>3500</v>
      </c>
      <c r="T181" t="s">
        <v>4914</v>
      </c>
      <c r="U181" t="s">
        <v>4917</v>
      </c>
      <c r="V181" t="s">
        <v>4918</v>
      </c>
      <c r="W181" t="s">
        <v>5481</v>
      </c>
      <c r="X181" t="s">
        <v>4920</v>
      </c>
      <c r="Y181" t="s">
        <v>4921</v>
      </c>
      <c r="Z181" t="s">
        <v>4922</v>
      </c>
    </row>
    <row r="182" spans="1:26" ht="13.5" hidden="1" customHeight="1">
      <c r="A182" t="s">
        <v>13018</v>
      </c>
      <c r="B182" t="s">
        <v>4905</v>
      </c>
      <c r="C182" t="s">
        <v>4906</v>
      </c>
      <c r="D182" t="s">
        <v>4907</v>
      </c>
      <c r="E182" t="s">
        <v>5132</v>
      </c>
      <c r="F182" t="s">
        <v>5560</v>
      </c>
      <c r="G182" t="s">
        <v>5561</v>
      </c>
      <c r="H182" t="s">
        <v>5562</v>
      </c>
      <c r="I182" t="s">
        <v>4910</v>
      </c>
      <c r="J182" t="s">
        <v>4911</v>
      </c>
      <c r="K182" t="s">
        <v>4961</v>
      </c>
      <c r="L182" t="s">
        <v>4913</v>
      </c>
      <c r="M182" t="s">
        <v>4914</v>
      </c>
      <c r="N182" t="s">
        <v>4914</v>
      </c>
      <c r="O182" s="40">
        <v>42892.467442129629</v>
      </c>
      <c r="P182" t="s">
        <v>5563</v>
      </c>
      <c r="Q182" s="21" t="s">
        <v>662</v>
      </c>
      <c r="R182" t="s">
        <v>664</v>
      </c>
      <c r="S182">
        <v>2000</v>
      </c>
      <c r="T182" t="s">
        <v>4914</v>
      </c>
      <c r="U182" t="s">
        <v>4917</v>
      </c>
      <c r="V182" t="s">
        <v>4918</v>
      </c>
      <c r="W182" t="s">
        <v>5564</v>
      </c>
      <c r="X182" t="s">
        <v>4920</v>
      </c>
      <c r="Y182" t="s">
        <v>4921</v>
      </c>
      <c r="Z182" t="s">
        <v>4922</v>
      </c>
    </row>
    <row r="183" spans="1:26" ht="13.5" hidden="1" customHeight="1">
      <c r="A183" t="s">
        <v>13019</v>
      </c>
      <c r="B183" t="s">
        <v>4905</v>
      </c>
      <c r="C183" t="s">
        <v>4906</v>
      </c>
      <c r="D183" t="s">
        <v>4907</v>
      </c>
      <c r="E183" t="s">
        <v>5362</v>
      </c>
      <c r="F183" t="s">
        <v>5363</v>
      </c>
      <c r="G183" t="s">
        <v>5364</v>
      </c>
      <c r="H183" t="s">
        <v>5365</v>
      </c>
      <c r="I183" t="s">
        <v>4910</v>
      </c>
      <c r="J183" t="s">
        <v>4911</v>
      </c>
      <c r="K183" t="s">
        <v>4912</v>
      </c>
      <c r="L183" t="s">
        <v>4913</v>
      </c>
      <c r="M183" t="s">
        <v>4914</v>
      </c>
      <c r="N183" t="s">
        <v>4914</v>
      </c>
      <c r="O183" s="40">
        <v>42892.309664351851</v>
      </c>
      <c r="P183" t="s">
        <v>5366</v>
      </c>
      <c r="Q183" s="21" t="s">
        <v>510</v>
      </c>
      <c r="R183" t="s">
        <v>512</v>
      </c>
      <c r="S183">
        <v>16</v>
      </c>
      <c r="T183" t="s">
        <v>4914</v>
      </c>
      <c r="U183" t="s">
        <v>4917</v>
      </c>
      <c r="V183" t="s">
        <v>4918</v>
      </c>
      <c r="W183" t="s">
        <v>5367</v>
      </c>
      <c r="X183" t="s">
        <v>4920</v>
      </c>
      <c r="Y183" t="s">
        <v>4921</v>
      </c>
      <c r="Z183" t="s">
        <v>4922</v>
      </c>
    </row>
    <row r="184" spans="1:26" ht="13.5" hidden="1" customHeight="1">
      <c r="A184" t="s">
        <v>13020</v>
      </c>
      <c r="B184" t="s">
        <v>4905</v>
      </c>
      <c r="C184" t="s">
        <v>4906</v>
      </c>
      <c r="D184" t="s">
        <v>4907</v>
      </c>
      <c r="E184" t="s">
        <v>5101</v>
      </c>
      <c r="F184" t="s">
        <v>5786</v>
      </c>
      <c r="G184" t="s">
        <v>5787</v>
      </c>
      <c r="H184" t="s">
        <v>5788</v>
      </c>
      <c r="I184" t="s">
        <v>4910</v>
      </c>
      <c r="J184" t="s">
        <v>4911</v>
      </c>
      <c r="K184" t="s">
        <v>4912</v>
      </c>
      <c r="L184" t="s">
        <v>4913</v>
      </c>
      <c r="M184" t="s">
        <v>4914</v>
      </c>
      <c r="N184" t="s">
        <v>4914</v>
      </c>
      <c r="O184" s="40">
        <v>42892.668877314813</v>
      </c>
      <c r="P184" t="s">
        <v>5789</v>
      </c>
      <c r="Q184" s="21" t="s">
        <v>837</v>
      </c>
      <c r="R184" t="s">
        <v>839</v>
      </c>
      <c r="S184">
        <v>424</v>
      </c>
      <c r="T184" t="s">
        <v>4914</v>
      </c>
      <c r="U184" t="s">
        <v>4917</v>
      </c>
      <c r="V184" t="s">
        <v>4918</v>
      </c>
      <c r="W184" t="s">
        <v>5790</v>
      </c>
      <c r="X184" t="s">
        <v>4920</v>
      </c>
      <c r="Y184" t="s">
        <v>4921</v>
      </c>
      <c r="Z184" t="s">
        <v>4922</v>
      </c>
    </row>
    <row r="185" spans="1:26" ht="13.5" hidden="1" customHeight="1">
      <c r="A185" t="s">
        <v>13021</v>
      </c>
      <c r="B185" t="s">
        <v>4905</v>
      </c>
      <c r="C185" t="s">
        <v>4906</v>
      </c>
      <c r="D185" t="s">
        <v>4907</v>
      </c>
      <c r="E185" t="s">
        <v>4936</v>
      </c>
      <c r="F185" t="s">
        <v>5592</v>
      </c>
      <c r="G185" t="s">
        <v>5593</v>
      </c>
      <c r="H185" t="s">
        <v>5594</v>
      </c>
      <c r="I185" t="s">
        <v>4910</v>
      </c>
      <c r="J185" t="s">
        <v>4911</v>
      </c>
      <c r="K185" t="s">
        <v>4950</v>
      </c>
      <c r="L185" t="s">
        <v>4913</v>
      </c>
      <c r="M185" t="s">
        <v>4914</v>
      </c>
      <c r="N185" t="s">
        <v>4914</v>
      </c>
      <c r="O185" s="40">
        <v>42892.490937499999</v>
      </c>
      <c r="P185" t="s">
        <v>4951</v>
      </c>
      <c r="Q185" s="21" t="s">
        <v>686</v>
      </c>
      <c r="R185" t="s">
        <v>688</v>
      </c>
      <c r="S185">
        <v>81</v>
      </c>
      <c r="T185" t="s">
        <v>4914</v>
      </c>
      <c r="U185" t="s">
        <v>4917</v>
      </c>
      <c r="V185" t="s">
        <v>4952</v>
      </c>
      <c r="W185" t="s">
        <v>5595</v>
      </c>
      <c r="X185" t="s">
        <v>4920</v>
      </c>
      <c r="Y185" t="s">
        <v>4921</v>
      </c>
      <c r="Z185" t="s">
        <v>4922</v>
      </c>
    </row>
    <row r="186" spans="1:26" ht="13.5" hidden="1" customHeight="1">
      <c r="A186" t="s">
        <v>13022</v>
      </c>
      <c r="B186" t="s">
        <v>4905</v>
      </c>
      <c r="C186" t="s">
        <v>4906</v>
      </c>
      <c r="D186" t="s">
        <v>4907</v>
      </c>
      <c r="E186" t="s">
        <v>5028</v>
      </c>
      <c r="F186" t="s">
        <v>5545</v>
      </c>
      <c r="G186" t="s">
        <v>5546</v>
      </c>
      <c r="H186" t="s">
        <v>5547</v>
      </c>
      <c r="I186" t="s">
        <v>4910</v>
      </c>
      <c r="J186" t="s">
        <v>4911</v>
      </c>
      <c r="K186" t="s">
        <v>4977</v>
      </c>
      <c r="L186" t="s">
        <v>4913</v>
      </c>
      <c r="M186" t="s">
        <v>4914</v>
      </c>
      <c r="N186" t="s">
        <v>4914</v>
      </c>
      <c r="O186" s="40">
        <v>42892.462557870371</v>
      </c>
      <c r="P186" t="s">
        <v>5548</v>
      </c>
      <c r="Q186" s="21" t="s">
        <v>650</v>
      </c>
      <c r="R186" t="s">
        <v>652</v>
      </c>
      <c r="S186">
        <v>139</v>
      </c>
      <c r="T186" t="s">
        <v>4914</v>
      </c>
      <c r="U186" t="s">
        <v>4917</v>
      </c>
      <c r="V186" t="s">
        <v>4918</v>
      </c>
      <c r="W186" t="s">
        <v>5549</v>
      </c>
      <c r="X186" t="s">
        <v>4920</v>
      </c>
      <c r="Y186" t="s">
        <v>4921</v>
      </c>
      <c r="Z186" t="s">
        <v>4922</v>
      </c>
    </row>
    <row r="187" spans="1:26" ht="13.5" hidden="1" customHeight="1">
      <c r="A187" t="s">
        <v>13023</v>
      </c>
      <c r="B187" t="s">
        <v>4905</v>
      </c>
      <c r="C187" t="s">
        <v>4906</v>
      </c>
      <c r="D187" t="s">
        <v>4907</v>
      </c>
      <c r="E187" t="s">
        <v>5177</v>
      </c>
      <c r="F187" t="s">
        <v>5772</v>
      </c>
      <c r="G187" t="s">
        <v>5773</v>
      </c>
      <c r="H187" t="s">
        <v>5774</v>
      </c>
      <c r="I187" t="s">
        <v>4910</v>
      </c>
      <c r="J187" t="s">
        <v>4911</v>
      </c>
      <c r="K187" t="s">
        <v>4912</v>
      </c>
      <c r="L187" t="s">
        <v>4913</v>
      </c>
      <c r="M187" t="s">
        <v>4914</v>
      </c>
      <c r="N187" t="s">
        <v>4914</v>
      </c>
      <c r="O187" s="40">
        <v>42892.661134259259</v>
      </c>
      <c r="P187" t="s">
        <v>5775</v>
      </c>
      <c r="Q187" s="21" t="s">
        <v>825</v>
      </c>
      <c r="R187" t="s">
        <v>827</v>
      </c>
      <c r="S187">
        <v>433</v>
      </c>
      <c r="T187" t="s">
        <v>4914</v>
      </c>
      <c r="U187" t="s">
        <v>4917</v>
      </c>
      <c r="V187" t="s">
        <v>4918</v>
      </c>
      <c r="W187" t="s">
        <v>5776</v>
      </c>
      <c r="X187" t="s">
        <v>4920</v>
      </c>
      <c r="Y187" t="s">
        <v>4921</v>
      </c>
      <c r="Z187" t="s">
        <v>4922</v>
      </c>
    </row>
    <row r="188" spans="1:26" ht="13.5" hidden="1" customHeight="1">
      <c r="A188" t="s">
        <v>13024</v>
      </c>
      <c r="B188" t="s">
        <v>4905</v>
      </c>
      <c r="C188" t="s">
        <v>4906</v>
      </c>
      <c r="D188" t="s">
        <v>4907</v>
      </c>
      <c r="E188" t="s">
        <v>5395</v>
      </c>
      <c r="F188" t="s">
        <v>5396</v>
      </c>
      <c r="G188" t="s">
        <v>5397</v>
      </c>
      <c r="H188" t="s">
        <v>5387</v>
      </c>
      <c r="I188" t="s">
        <v>4910</v>
      </c>
      <c r="J188" t="s">
        <v>4911</v>
      </c>
      <c r="K188" t="s">
        <v>4912</v>
      </c>
      <c r="L188" t="s">
        <v>4913</v>
      </c>
      <c r="M188" t="s">
        <v>4914</v>
      </c>
      <c r="N188" t="s">
        <v>4914</v>
      </c>
      <c r="O188" s="40">
        <v>42892.384710648148</v>
      </c>
      <c r="P188" t="s">
        <v>5398</v>
      </c>
      <c r="Q188" s="21" t="s">
        <v>534</v>
      </c>
      <c r="R188" t="s">
        <v>535</v>
      </c>
      <c r="S188">
        <v>100</v>
      </c>
      <c r="T188" t="s">
        <v>4914</v>
      </c>
      <c r="U188" t="s">
        <v>4917</v>
      </c>
      <c r="V188" t="s">
        <v>4918</v>
      </c>
      <c r="W188" t="s">
        <v>5399</v>
      </c>
      <c r="X188" t="s">
        <v>4920</v>
      </c>
      <c r="Y188" t="s">
        <v>4921</v>
      </c>
      <c r="Z188" t="s">
        <v>4922</v>
      </c>
    </row>
    <row r="189" spans="1:26" ht="13.5" hidden="1" customHeight="1">
      <c r="A189" t="s">
        <v>13025</v>
      </c>
      <c r="B189" t="s">
        <v>4905</v>
      </c>
      <c r="C189" t="s">
        <v>4906</v>
      </c>
      <c r="D189" t="s">
        <v>4907</v>
      </c>
      <c r="E189" t="s">
        <v>5384</v>
      </c>
      <c r="F189" t="s">
        <v>5404</v>
      </c>
      <c r="G189" t="s">
        <v>5405</v>
      </c>
      <c r="H189" t="s">
        <v>5387</v>
      </c>
      <c r="I189" t="s">
        <v>4910</v>
      </c>
      <c r="J189" t="s">
        <v>4911</v>
      </c>
      <c r="K189" t="s">
        <v>4912</v>
      </c>
      <c r="L189" t="s">
        <v>4913</v>
      </c>
      <c r="M189" t="s">
        <v>4914</v>
      </c>
      <c r="N189" t="s">
        <v>4914</v>
      </c>
      <c r="O189" s="40">
        <v>42892.385069444441</v>
      </c>
      <c r="P189" t="s">
        <v>5406</v>
      </c>
      <c r="Q189" s="21" t="s">
        <v>540</v>
      </c>
      <c r="R189" t="s">
        <v>541</v>
      </c>
      <c r="S189">
        <v>122</v>
      </c>
      <c r="T189" t="s">
        <v>4914</v>
      </c>
      <c r="U189" t="s">
        <v>4917</v>
      </c>
      <c r="V189" t="s">
        <v>4918</v>
      </c>
      <c r="W189" t="s">
        <v>5407</v>
      </c>
      <c r="X189" t="s">
        <v>4920</v>
      </c>
      <c r="Y189" t="s">
        <v>4921</v>
      </c>
      <c r="Z189" t="s">
        <v>4922</v>
      </c>
    </row>
    <row r="190" spans="1:26" ht="13.5" hidden="1" customHeight="1">
      <c r="A190" t="s">
        <v>13026</v>
      </c>
      <c r="B190" t="s">
        <v>4905</v>
      </c>
      <c r="C190" t="s">
        <v>4906</v>
      </c>
      <c r="D190" t="s">
        <v>4907</v>
      </c>
      <c r="E190" t="s">
        <v>5384</v>
      </c>
      <c r="F190" t="s">
        <v>5400</v>
      </c>
      <c r="G190" t="s">
        <v>5401</v>
      </c>
      <c r="H190" t="s">
        <v>5387</v>
      </c>
      <c r="I190" t="s">
        <v>4910</v>
      </c>
      <c r="J190" t="s">
        <v>4911</v>
      </c>
      <c r="K190" t="s">
        <v>4956</v>
      </c>
      <c r="L190" t="s">
        <v>4913</v>
      </c>
      <c r="M190" t="s">
        <v>4914</v>
      </c>
      <c r="N190" t="s">
        <v>4914</v>
      </c>
      <c r="O190" s="40">
        <v>42892.384872685187</v>
      </c>
      <c r="P190" t="s">
        <v>5402</v>
      </c>
      <c r="Q190" s="21" t="s">
        <v>537</v>
      </c>
      <c r="R190" t="s">
        <v>538</v>
      </c>
      <c r="S190">
        <v>300</v>
      </c>
      <c r="T190" t="s">
        <v>4914</v>
      </c>
      <c r="U190" t="s">
        <v>4917</v>
      </c>
      <c r="V190" t="s">
        <v>4918</v>
      </c>
      <c r="W190" t="s">
        <v>5403</v>
      </c>
      <c r="X190" t="s">
        <v>4920</v>
      </c>
      <c r="Y190" t="s">
        <v>4921</v>
      </c>
      <c r="Z190" t="s">
        <v>4922</v>
      </c>
    </row>
    <row r="191" spans="1:26" ht="13.5" hidden="1" customHeight="1">
      <c r="A191" t="s">
        <v>13027</v>
      </c>
      <c r="B191" t="s">
        <v>4905</v>
      </c>
      <c r="C191" t="s">
        <v>4906</v>
      </c>
      <c r="D191" t="s">
        <v>4907</v>
      </c>
      <c r="E191" t="s">
        <v>5384</v>
      </c>
      <c r="F191" t="s">
        <v>5385</v>
      </c>
      <c r="G191" t="s">
        <v>5386</v>
      </c>
      <c r="H191" t="s">
        <v>5387</v>
      </c>
      <c r="I191" t="s">
        <v>4910</v>
      </c>
      <c r="J191" t="s">
        <v>4911</v>
      </c>
      <c r="K191" t="s">
        <v>4956</v>
      </c>
      <c r="L191" t="s">
        <v>4913</v>
      </c>
      <c r="M191" t="s">
        <v>4914</v>
      </c>
      <c r="N191" t="s">
        <v>4914</v>
      </c>
      <c r="O191" s="40">
        <v>42892.384513888886</v>
      </c>
      <c r="P191" t="s">
        <v>5388</v>
      </c>
      <c r="Q191" s="21" t="s">
        <v>526</v>
      </c>
      <c r="R191" t="s">
        <v>528</v>
      </c>
      <c r="S191">
        <v>500</v>
      </c>
      <c r="T191" t="s">
        <v>4914</v>
      </c>
      <c r="U191" t="s">
        <v>4917</v>
      </c>
      <c r="V191" t="s">
        <v>4918</v>
      </c>
      <c r="W191" t="s">
        <v>5389</v>
      </c>
      <c r="X191" t="s">
        <v>4920</v>
      </c>
      <c r="Y191" t="s">
        <v>4921</v>
      </c>
      <c r="Z191" t="s">
        <v>4922</v>
      </c>
    </row>
    <row r="192" spans="1:26" ht="13.5" hidden="1" customHeight="1">
      <c r="A192" t="s">
        <v>13028</v>
      </c>
      <c r="B192" t="s">
        <v>4905</v>
      </c>
      <c r="C192" t="s">
        <v>4906</v>
      </c>
      <c r="D192" t="s">
        <v>4907</v>
      </c>
      <c r="E192" t="s">
        <v>5791</v>
      </c>
      <c r="F192" t="s">
        <v>3797</v>
      </c>
      <c r="G192" t="s">
        <v>3798</v>
      </c>
      <c r="H192" t="s">
        <v>5858</v>
      </c>
      <c r="I192" t="s">
        <v>4910</v>
      </c>
      <c r="J192" t="s">
        <v>4911</v>
      </c>
      <c r="K192" t="s">
        <v>4977</v>
      </c>
      <c r="L192" t="s">
        <v>4913</v>
      </c>
      <c r="M192" t="s">
        <v>4914</v>
      </c>
      <c r="N192" t="s">
        <v>4914</v>
      </c>
      <c r="O192" s="40">
        <v>42892.711875000001</v>
      </c>
      <c r="P192" t="s">
        <v>5859</v>
      </c>
      <c r="Q192" s="21" t="s">
        <v>906</v>
      </c>
      <c r="R192" t="s">
        <v>908</v>
      </c>
      <c r="S192">
        <v>1359</v>
      </c>
      <c r="T192" t="s">
        <v>4914</v>
      </c>
      <c r="U192" t="s">
        <v>4917</v>
      </c>
      <c r="V192" t="s">
        <v>4918</v>
      </c>
      <c r="W192" t="s">
        <v>5860</v>
      </c>
      <c r="X192" t="s">
        <v>4920</v>
      </c>
      <c r="Y192" t="s">
        <v>4921</v>
      </c>
      <c r="Z192" t="s">
        <v>4922</v>
      </c>
    </row>
    <row r="193" spans="1:26" ht="13.5" hidden="1" customHeight="1">
      <c r="A193" t="s">
        <v>13029</v>
      </c>
      <c r="B193" t="s">
        <v>4905</v>
      </c>
      <c r="C193" t="s">
        <v>4906</v>
      </c>
      <c r="D193" t="s">
        <v>4907</v>
      </c>
      <c r="E193" t="s">
        <v>5214</v>
      </c>
      <c r="F193" t="s">
        <v>3779</v>
      </c>
      <c r="G193" t="s">
        <v>3780</v>
      </c>
      <c r="H193" t="s">
        <v>5887</v>
      </c>
      <c r="I193" t="s">
        <v>4910</v>
      </c>
      <c r="J193" t="s">
        <v>4911</v>
      </c>
      <c r="K193" t="s">
        <v>4977</v>
      </c>
      <c r="L193" t="s">
        <v>4913</v>
      </c>
      <c r="M193" t="s">
        <v>4914</v>
      </c>
      <c r="N193" t="s">
        <v>4914</v>
      </c>
      <c r="O193" s="40">
        <v>42892.745763888888</v>
      </c>
      <c r="P193" t="s">
        <v>5888</v>
      </c>
      <c r="Q193" s="21" t="s">
        <v>942</v>
      </c>
      <c r="R193" t="s">
        <v>944</v>
      </c>
      <c r="S193">
        <v>150</v>
      </c>
      <c r="T193" t="s">
        <v>4914</v>
      </c>
      <c r="U193" t="s">
        <v>4917</v>
      </c>
      <c r="V193" t="s">
        <v>4918</v>
      </c>
      <c r="W193" t="s">
        <v>5889</v>
      </c>
      <c r="X193" t="s">
        <v>4920</v>
      </c>
      <c r="Y193" t="s">
        <v>4921</v>
      </c>
      <c r="Z193" t="s">
        <v>4922</v>
      </c>
    </row>
    <row r="194" spans="1:26" ht="13.5" hidden="1" customHeight="1">
      <c r="A194" t="s">
        <v>13030</v>
      </c>
      <c r="B194" t="s">
        <v>4905</v>
      </c>
      <c r="C194" t="s">
        <v>4906</v>
      </c>
      <c r="D194" t="s">
        <v>4907</v>
      </c>
      <c r="E194" t="s">
        <v>5565</v>
      </c>
      <c r="F194" t="s">
        <v>5566</v>
      </c>
      <c r="G194" t="s">
        <v>5567</v>
      </c>
      <c r="H194" t="s">
        <v>5568</v>
      </c>
      <c r="I194" t="s">
        <v>4910</v>
      </c>
      <c r="J194" t="s">
        <v>4911</v>
      </c>
      <c r="K194" t="s">
        <v>4912</v>
      </c>
      <c r="L194" t="s">
        <v>4913</v>
      </c>
      <c r="M194" t="s">
        <v>4914</v>
      </c>
      <c r="N194" t="s">
        <v>4914</v>
      </c>
      <c r="O194" s="40">
        <v>42892.468831018516</v>
      </c>
      <c r="P194" t="s">
        <v>5569</v>
      </c>
      <c r="Q194" s="21" t="s">
        <v>666</v>
      </c>
      <c r="R194" t="s">
        <v>668</v>
      </c>
      <c r="S194">
        <v>882</v>
      </c>
      <c r="T194" t="s">
        <v>4914</v>
      </c>
      <c r="U194" t="s">
        <v>4917</v>
      </c>
      <c r="V194" t="s">
        <v>4918</v>
      </c>
      <c r="W194" t="s">
        <v>5570</v>
      </c>
      <c r="X194" t="s">
        <v>4920</v>
      </c>
      <c r="Y194" t="s">
        <v>4921</v>
      </c>
      <c r="Z194" t="s">
        <v>4922</v>
      </c>
    </row>
    <row r="195" spans="1:26" ht="13.5" hidden="1" customHeight="1">
      <c r="A195" t="s">
        <v>13031</v>
      </c>
      <c r="B195" t="s">
        <v>4905</v>
      </c>
      <c r="C195" t="s">
        <v>4906</v>
      </c>
      <c r="D195" t="s">
        <v>4907</v>
      </c>
      <c r="E195" t="s">
        <v>5425</v>
      </c>
      <c r="F195" t="s">
        <v>5426</v>
      </c>
      <c r="G195" t="s">
        <v>5427</v>
      </c>
      <c r="H195" t="s">
        <v>5241</v>
      </c>
      <c r="I195" t="s">
        <v>4910</v>
      </c>
      <c r="J195" t="s">
        <v>4911</v>
      </c>
      <c r="K195" t="s">
        <v>4912</v>
      </c>
      <c r="L195" t="s">
        <v>4913</v>
      </c>
      <c r="M195" t="s">
        <v>4914</v>
      </c>
      <c r="N195" t="s">
        <v>4914</v>
      </c>
      <c r="O195" s="40">
        <v>42892.410324074073</v>
      </c>
      <c r="P195" t="s">
        <v>5428</v>
      </c>
      <c r="Q195" s="21" t="s">
        <v>555</v>
      </c>
      <c r="R195" t="s">
        <v>557</v>
      </c>
      <c r="S195">
        <v>222</v>
      </c>
      <c r="T195" t="s">
        <v>4914</v>
      </c>
      <c r="U195" t="s">
        <v>4917</v>
      </c>
      <c r="V195" t="s">
        <v>4918</v>
      </c>
      <c r="W195" t="s">
        <v>5429</v>
      </c>
      <c r="X195" t="s">
        <v>4920</v>
      </c>
      <c r="Y195" t="s">
        <v>4921</v>
      </c>
      <c r="Z195" t="s">
        <v>4922</v>
      </c>
    </row>
    <row r="196" spans="1:26" ht="13.5" hidden="1" customHeight="1">
      <c r="A196" t="s">
        <v>13032</v>
      </c>
      <c r="B196" t="s">
        <v>4905</v>
      </c>
      <c r="C196" t="s">
        <v>4906</v>
      </c>
      <c r="D196" t="s">
        <v>4907</v>
      </c>
      <c r="E196" t="s">
        <v>5132</v>
      </c>
      <c r="F196" t="s">
        <v>5821</v>
      </c>
      <c r="G196" t="s">
        <v>5822</v>
      </c>
      <c r="H196" t="s">
        <v>5823</v>
      </c>
      <c r="I196" t="s">
        <v>4910</v>
      </c>
      <c r="J196" t="s">
        <v>4911</v>
      </c>
      <c r="K196" t="s">
        <v>4977</v>
      </c>
      <c r="L196" t="s">
        <v>4913</v>
      </c>
      <c r="M196" t="s">
        <v>4914</v>
      </c>
      <c r="N196" t="s">
        <v>4914</v>
      </c>
      <c r="O196" s="40">
        <v>42892.689317129632</v>
      </c>
      <c r="P196" t="s">
        <v>5824</v>
      </c>
      <c r="Q196" s="21" t="s">
        <v>864</v>
      </c>
      <c r="R196" t="s">
        <v>866</v>
      </c>
      <c r="S196">
        <v>1000</v>
      </c>
      <c r="T196" t="s">
        <v>4914</v>
      </c>
      <c r="U196" t="s">
        <v>4917</v>
      </c>
      <c r="V196" t="s">
        <v>4918</v>
      </c>
      <c r="W196" t="s">
        <v>5825</v>
      </c>
      <c r="X196" t="s">
        <v>4920</v>
      </c>
      <c r="Y196" t="s">
        <v>4921</v>
      </c>
      <c r="Z196" t="s">
        <v>4922</v>
      </c>
    </row>
    <row r="197" spans="1:26" ht="13.5" hidden="1" customHeight="1">
      <c r="A197" t="s">
        <v>13033</v>
      </c>
      <c r="B197" t="s">
        <v>4905</v>
      </c>
      <c r="C197" t="s">
        <v>4906</v>
      </c>
      <c r="D197" t="s">
        <v>4907</v>
      </c>
      <c r="E197" t="s">
        <v>5492</v>
      </c>
      <c r="F197" t="s">
        <v>5643</v>
      </c>
      <c r="G197" t="s">
        <v>5644</v>
      </c>
      <c r="H197" t="s">
        <v>5645</v>
      </c>
      <c r="I197" t="s">
        <v>4910</v>
      </c>
      <c r="J197" t="s">
        <v>4911</v>
      </c>
      <c r="K197" t="s">
        <v>4950</v>
      </c>
      <c r="L197" t="s">
        <v>4913</v>
      </c>
      <c r="M197" t="s">
        <v>4914</v>
      </c>
      <c r="N197" t="s">
        <v>4914</v>
      </c>
      <c r="O197" s="40">
        <v>42892.516469907408</v>
      </c>
      <c r="P197" t="s">
        <v>4951</v>
      </c>
      <c r="Q197" s="21" t="s">
        <v>726</v>
      </c>
      <c r="R197" t="s">
        <v>728</v>
      </c>
      <c r="S197">
        <v>115</v>
      </c>
      <c r="T197" t="s">
        <v>5646</v>
      </c>
      <c r="U197" t="s">
        <v>4917</v>
      </c>
      <c r="V197" t="s">
        <v>4952</v>
      </c>
      <c r="W197" t="s">
        <v>5647</v>
      </c>
      <c r="X197" t="s">
        <v>4920</v>
      </c>
      <c r="Y197" t="s">
        <v>4921</v>
      </c>
      <c r="Z197" t="s">
        <v>4922</v>
      </c>
    </row>
    <row r="198" spans="1:26" ht="13.5" hidden="1" customHeight="1">
      <c r="A198" t="s">
        <v>13034</v>
      </c>
      <c r="B198" t="s">
        <v>4905</v>
      </c>
      <c r="C198" t="s">
        <v>4906</v>
      </c>
      <c r="D198" t="s">
        <v>4907</v>
      </c>
      <c r="E198" t="s">
        <v>4993</v>
      </c>
      <c r="F198" t="s">
        <v>3811</v>
      </c>
      <c r="G198" t="s">
        <v>3812</v>
      </c>
      <c r="H198" t="s">
        <v>5838</v>
      </c>
      <c r="I198" t="s">
        <v>4910</v>
      </c>
      <c r="J198" t="s">
        <v>4911</v>
      </c>
      <c r="K198" t="s">
        <v>4912</v>
      </c>
      <c r="L198" t="s">
        <v>4913</v>
      </c>
      <c r="M198" t="s">
        <v>4914</v>
      </c>
      <c r="N198" t="s">
        <v>4914</v>
      </c>
      <c r="O198" s="40">
        <v>42892.696342592593</v>
      </c>
      <c r="P198" t="s">
        <v>5839</v>
      </c>
      <c r="Q198" s="21" t="s">
        <v>879</v>
      </c>
      <c r="R198" t="s">
        <v>881</v>
      </c>
      <c r="S198">
        <v>1000</v>
      </c>
      <c r="T198" t="s">
        <v>4914</v>
      </c>
      <c r="U198" t="s">
        <v>4917</v>
      </c>
      <c r="V198" t="s">
        <v>4918</v>
      </c>
      <c r="W198" t="s">
        <v>5840</v>
      </c>
      <c r="X198" t="s">
        <v>4920</v>
      </c>
      <c r="Y198" t="s">
        <v>4921</v>
      </c>
      <c r="Z198" t="s">
        <v>4922</v>
      </c>
    </row>
    <row r="199" spans="1:26" ht="13.5" hidden="1" customHeight="1">
      <c r="A199" t="s">
        <v>13035</v>
      </c>
      <c r="B199" t="s">
        <v>4905</v>
      </c>
      <c r="C199" t="s">
        <v>4906</v>
      </c>
      <c r="D199" t="s">
        <v>4907</v>
      </c>
      <c r="E199" t="s">
        <v>5791</v>
      </c>
      <c r="F199" t="s">
        <v>5792</v>
      </c>
      <c r="G199" t="s">
        <v>5793</v>
      </c>
      <c r="H199" t="s">
        <v>5794</v>
      </c>
      <c r="I199" t="s">
        <v>4910</v>
      </c>
      <c r="J199" t="s">
        <v>4911</v>
      </c>
      <c r="K199" t="s">
        <v>5054</v>
      </c>
      <c r="L199" t="s">
        <v>4913</v>
      </c>
      <c r="M199" t="s">
        <v>4914</v>
      </c>
      <c r="N199" t="s">
        <v>4914</v>
      </c>
      <c r="O199" s="40">
        <v>42892.669965277775</v>
      </c>
      <c r="P199" t="s">
        <v>5795</v>
      </c>
      <c r="Q199" s="21" t="s">
        <v>841</v>
      </c>
      <c r="R199" t="s">
        <v>843</v>
      </c>
      <c r="S199">
        <v>763</v>
      </c>
      <c r="T199" t="s">
        <v>4914</v>
      </c>
      <c r="U199" t="s">
        <v>4917</v>
      </c>
      <c r="V199" t="s">
        <v>4918</v>
      </c>
      <c r="W199" t="s">
        <v>5796</v>
      </c>
      <c r="X199" t="s">
        <v>4920</v>
      </c>
      <c r="Y199" t="s">
        <v>4921</v>
      </c>
      <c r="Z199" t="s">
        <v>4922</v>
      </c>
    </row>
    <row r="200" spans="1:26" ht="13.5" hidden="1" customHeight="1">
      <c r="A200" t="s">
        <v>13036</v>
      </c>
      <c r="B200" t="s">
        <v>4905</v>
      </c>
      <c r="C200" t="s">
        <v>4906</v>
      </c>
      <c r="D200" t="s">
        <v>4907</v>
      </c>
      <c r="E200" t="s">
        <v>5070</v>
      </c>
      <c r="F200" t="s">
        <v>5807</v>
      </c>
      <c r="G200" t="s">
        <v>5808</v>
      </c>
      <c r="H200" t="s">
        <v>5809</v>
      </c>
      <c r="I200" t="s">
        <v>4910</v>
      </c>
      <c r="J200" t="s">
        <v>4911</v>
      </c>
      <c r="K200" t="s">
        <v>4977</v>
      </c>
      <c r="L200" t="s">
        <v>4913</v>
      </c>
      <c r="M200" t="s">
        <v>4914</v>
      </c>
      <c r="N200" t="s">
        <v>4914</v>
      </c>
      <c r="O200" s="40">
        <v>42892.6799537037</v>
      </c>
      <c r="P200" t="s">
        <v>5810</v>
      </c>
      <c r="Q200" s="21" t="s">
        <v>853</v>
      </c>
      <c r="R200" t="s">
        <v>855</v>
      </c>
      <c r="S200">
        <v>770</v>
      </c>
      <c r="T200" t="s">
        <v>4914</v>
      </c>
      <c r="U200" t="s">
        <v>4917</v>
      </c>
      <c r="V200" t="s">
        <v>4918</v>
      </c>
      <c r="W200" t="s">
        <v>5811</v>
      </c>
      <c r="X200" t="s">
        <v>4920</v>
      </c>
      <c r="Y200" t="s">
        <v>4921</v>
      </c>
      <c r="Z200" t="s">
        <v>4922</v>
      </c>
    </row>
    <row r="201" spans="1:26" ht="13.5" hidden="1" customHeight="1">
      <c r="A201" t="s">
        <v>13037</v>
      </c>
      <c r="B201" t="s">
        <v>4905</v>
      </c>
      <c r="C201" t="s">
        <v>4906</v>
      </c>
      <c r="D201" t="s">
        <v>4907</v>
      </c>
      <c r="E201" t="s">
        <v>5107</v>
      </c>
      <c r="F201" t="s">
        <v>3763</v>
      </c>
      <c r="G201" t="s">
        <v>3764</v>
      </c>
      <c r="H201" t="s">
        <v>5913</v>
      </c>
      <c r="I201" t="s">
        <v>4910</v>
      </c>
      <c r="J201" t="s">
        <v>4911</v>
      </c>
      <c r="K201" t="s">
        <v>4912</v>
      </c>
      <c r="L201" t="s">
        <v>4913</v>
      </c>
      <c r="M201" t="s">
        <v>4914</v>
      </c>
      <c r="N201" t="s">
        <v>4914</v>
      </c>
      <c r="O201" s="40">
        <v>42892.853773148148</v>
      </c>
      <c r="P201" t="s">
        <v>5914</v>
      </c>
      <c r="Q201" s="21" t="s">
        <v>973</v>
      </c>
      <c r="R201" t="s">
        <v>975</v>
      </c>
      <c r="S201">
        <v>10</v>
      </c>
      <c r="T201" t="s">
        <v>4914</v>
      </c>
      <c r="U201" t="s">
        <v>4917</v>
      </c>
      <c r="V201" t="s">
        <v>4918</v>
      </c>
      <c r="W201" t="s">
        <v>5915</v>
      </c>
      <c r="X201" t="s">
        <v>4920</v>
      </c>
      <c r="Y201" t="s">
        <v>4921</v>
      </c>
      <c r="Z201" t="s">
        <v>4922</v>
      </c>
    </row>
    <row r="202" spans="1:26" ht="13.5" hidden="1" customHeight="1">
      <c r="A202" t="s">
        <v>13038</v>
      </c>
      <c r="B202" t="s">
        <v>4905</v>
      </c>
      <c r="C202" t="s">
        <v>4906</v>
      </c>
      <c r="D202" t="s">
        <v>4907</v>
      </c>
      <c r="E202" t="s">
        <v>5916</v>
      </c>
      <c r="F202" t="s">
        <v>3761</v>
      </c>
      <c r="G202" t="s">
        <v>3762</v>
      </c>
      <c r="H202" t="s">
        <v>5913</v>
      </c>
      <c r="I202" t="s">
        <v>4910</v>
      </c>
      <c r="J202" t="s">
        <v>4911</v>
      </c>
      <c r="K202" t="s">
        <v>4912</v>
      </c>
      <c r="L202" t="s">
        <v>4913</v>
      </c>
      <c r="M202" t="s">
        <v>4914</v>
      </c>
      <c r="N202" t="s">
        <v>4914</v>
      </c>
      <c r="O202" s="40">
        <v>42892.854131944441</v>
      </c>
      <c r="P202" t="s">
        <v>5917</v>
      </c>
      <c r="Q202" s="21" t="s">
        <v>977</v>
      </c>
      <c r="R202" t="s">
        <v>979</v>
      </c>
      <c r="S202">
        <v>10</v>
      </c>
      <c r="T202" t="s">
        <v>4914</v>
      </c>
      <c r="U202" t="s">
        <v>4917</v>
      </c>
      <c r="V202" t="s">
        <v>4918</v>
      </c>
      <c r="W202" t="s">
        <v>5915</v>
      </c>
      <c r="X202" t="s">
        <v>4920</v>
      </c>
      <c r="Y202" t="s">
        <v>4921</v>
      </c>
      <c r="Z202" t="s">
        <v>4922</v>
      </c>
    </row>
    <row r="203" spans="1:26" ht="13.5" hidden="1" customHeight="1">
      <c r="A203" t="s">
        <v>13039</v>
      </c>
      <c r="B203" t="s">
        <v>4905</v>
      </c>
      <c r="C203" t="s">
        <v>4906</v>
      </c>
      <c r="D203" t="s">
        <v>4907</v>
      </c>
      <c r="E203" t="s">
        <v>5208</v>
      </c>
      <c r="F203" t="s">
        <v>5536</v>
      </c>
      <c r="G203" t="s">
        <v>5537</v>
      </c>
      <c r="H203" t="s">
        <v>5538</v>
      </c>
      <c r="I203" t="s">
        <v>4910</v>
      </c>
      <c r="J203" t="s">
        <v>4911</v>
      </c>
      <c r="K203" t="s">
        <v>4912</v>
      </c>
      <c r="L203" t="s">
        <v>4913</v>
      </c>
      <c r="M203" t="s">
        <v>4914</v>
      </c>
      <c r="N203" t="s">
        <v>4914</v>
      </c>
      <c r="O203" s="40">
        <v>42892.453402777777</v>
      </c>
      <c r="P203" t="s">
        <v>5539</v>
      </c>
      <c r="Q203" s="21" t="s">
        <v>643</v>
      </c>
      <c r="R203" t="s">
        <v>645</v>
      </c>
      <c r="S203">
        <v>20</v>
      </c>
      <c r="T203" t="s">
        <v>4914</v>
      </c>
      <c r="U203" t="s">
        <v>4917</v>
      </c>
      <c r="V203" t="s">
        <v>4918</v>
      </c>
      <c r="W203" t="s">
        <v>5540</v>
      </c>
      <c r="X203" t="s">
        <v>4920</v>
      </c>
      <c r="Y203" t="s">
        <v>4921</v>
      </c>
      <c r="Z203" t="s">
        <v>4922</v>
      </c>
    </row>
    <row r="204" spans="1:26" ht="13.5" hidden="1" customHeight="1">
      <c r="A204" t="s">
        <v>13040</v>
      </c>
      <c r="B204" t="s">
        <v>4905</v>
      </c>
      <c r="C204" t="s">
        <v>4906</v>
      </c>
      <c r="D204" t="s">
        <v>4907</v>
      </c>
      <c r="E204" t="s">
        <v>5052</v>
      </c>
      <c r="F204" t="s">
        <v>5541</v>
      </c>
      <c r="G204" t="s">
        <v>5542</v>
      </c>
      <c r="H204" t="s">
        <v>5538</v>
      </c>
      <c r="I204" t="s">
        <v>4910</v>
      </c>
      <c r="J204" t="s">
        <v>4911</v>
      </c>
      <c r="K204" t="s">
        <v>4912</v>
      </c>
      <c r="L204" t="s">
        <v>4913</v>
      </c>
      <c r="M204" t="s">
        <v>4914</v>
      </c>
      <c r="N204" t="s">
        <v>4914</v>
      </c>
      <c r="O204" s="40">
        <v>42892.453564814816</v>
      </c>
      <c r="P204" t="s">
        <v>5543</v>
      </c>
      <c r="Q204" s="21" t="s">
        <v>647</v>
      </c>
      <c r="R204" t="s">
        <v>648</v>
      </c>
      <c r="S204">
        <v>2000</v>
      </c>
      <c r="T204" t="s">
        <v>4914</v>
      </c>
      <c r="U204" t="s">
        <v>4917</v>
      </c>
      <c r="V204" t="s">
        <v>4918</v>
      </c>
      <c r="W204" t="s">
        <v>5544</v>
      </c>
      <c r="X204" t="s">
        <v>4920</v>
      </c>
      <c r="Y204" t="s">
        <v>4921</v>
      </c>
      <c r="Z204" t="s">
        <v>4922</v>
      </c>
    </row>
    <row r="205" spans="1:26" ht="13.5" hidden="1" customHeight="1">
      <c r="A205" t="s">
        <v>13041</v>
      </c>
      <c r="B205" t="s">
        <v>4905</v>
      </c>
      <c r="C205" t="s">
        <v>4906</v>
      </c>
      <c r="D205" t="s">
        <v>4907</v>
      </c>
      <c r="E205" t="s">
        <v>5234</v>
      </c>
      <c r="F205" t="s">
        <v>5390</v>
      </c>
      <c r="G205" t="s">
        <v>5391</v>
      </c>
      <c r="H205" t="s">
        <v>5392</v>
      </c>
      <c r="I205" t="s">
        <v>4910</v>
      </c>
      <c r="J205" t="s">
        <v>4911</v>
      </c>
      <c r="K205" t="s">
        <v>4912</v>
      </c>
      <c r="L205" t="s">
        <v>4913</v>
      </c>
      <c r="M205" t="s">
        <v>4914</v>
      </c>
      <c r="N205" t="s">
        <v>4914</v>
      </c>
      <c r="O205" s="40">
        <v>42892.384641203702</v>
      </c>
      <c r="P205" t="s">
        <v>5393</v>
      </c>
      <c r="Q205" s="21" t="s">
        <v>530</v>
      </c>
      <c r="R205" t="s">
        <v>532</v>
      </c>
      <c r="S205">
        <v>100</v>
      </c>
      <c r="T205" t="s">
        <v>4914</v>
      </c>
      <c r="U205" t="s">
        <v>4917</v>
      </c>
      <c r="V205" t="s">
        <v>4918</v>
      </c>
      <c r="W205" t="s">
        <v>5394</v>
      </c>
      <c r="X205" t="s">
        <v>4920</v>
      </c>
      <c r="Y205" t="s">
        <v>4921</v>
      </c>
      <c r="Z205" t="s">
        <v>4922</v>
      </c>
    </row>
    <row r="206" spans="1:26" ht="13.5" hidden="1" customHeight="1">
      <c r="A206" t="s">
        <v>13042</v>
      </c>
      <c r="B206" t="s">
        <v>4905</v>
      </c>
      <c r="C206" t="s">
        <v>4906</v>
      </c>
      <c r="D206" t="s">
        <v>4907</v>
      </c>
      <c r="E206" t="s">
        <v>5356</v>
      </c>
      <c r="F206" t="s">
        <v>5357</v>
      </c>
      <c r="G206" t="s">
        <v>5358</v>
      </c>
      <c r="H206" t="s">
        <v>5359</v>
      </c>
      <c r="I206" t="s">
        <v>4910</v>
      </c>
      <c r="J206" t="s">
        <v>4911</v>
      </c>
      <c r="K206" t="s">
        <v>4977</v>
      </c>
      <c r="L206" t="s">
        <v>4913</v>
      </c>
      <c r="M206" t="s">
        <v>4914</v>
      </c>
      <c r="N206" t="s">
        <v>4914</v>
      </c>
      <c r="O206" s="40">
        <v>42892.258634259262</v>
      </c>
      <c r="P206" t="s">
        <v>5360</v>
      </c>
      <c r="Q206" s="21" t="s">
        <v>506</v>
      </c>
      <c r="R206" t="s">
        <v>508</v>
      </c>
      <c r="S206">
        <v>200</v>
      </c>
      <c r="T206" t="s">
        <v>4914</v>
      </c>
      <c r="U206" t="s">
        <v>4917</v>
      </c>
      <c r="V206" t="s">
        <v>4918</v>
      </c>
      <c r="W206" t="s">
        <v>5361</v>
      </c>
      <c r="X206" t="s">
        <v>4920</v>
      </c>
      <c r="Y206" t="s">
        <v>4921</v>
      </c>
      <c r="Z206" t="s">
        <v>4922</v>
      </c>
    </row>
    <row r="207" spans="1:26" ht="13.5" hidden="1" customHeight="1">
      <c r="A207" t="s">
        <v>13043</v>
      </c>
      <c r="B207" t="s">
        <v>4905</v>
      </c>
      <c r="C207" t="s">
        <v>4906</v>
      </c>
      <c r="D207" t="s">
        <v>4907</v>
      </c>
      <c r="E207" t="s">
        <v>5126</v>
      </c>
      <c r="F207" t="s">
        <v>5420</v>
      </c>
      <c r="G207" t="s">
        <v>5421</v>
      </c>
      <c r="H207" t="s">
        <v>5422</v>
      </c>
      <c r="I207" t="s">
        <v>4910</v>
      </c>
      <c r="J207" t="s">
        <v>4911</v>
      </c>
      <c r="K207" t="s">
        <v>4912</v>
      </c>
      <c r="L207" t="s">
        <v>4913</v>
      </c>
      <c r="M207" t="s">
        <v>4914</v>
      </c>
      <c r="N207" t="s">
        <v>4914</v>
      </c>
      <c r="O207" s="40">
        <v>42892.408495370371</v>
      </c>
      <c r="P207" t="s">
        <v>5423</v>
      </c>
      <c r="Q207" s="21" t="s">
        <v>551</v>
      </c>
      <c r="R207" t="s">
        <v>553</v>
      </c>
      <c r="S207">
        <v>1320</v>
      </c>
      <c r="T207" t="s">
        <v>4914</v>
      </c>
      <c r="U207" t="s">
        <v>4917</v>
      </c>
      <c r="V207" t="s">
        <v>4918</v>
      </c>
      <c r="W207" t="s">
        <v>5424</v>
      </c>
      <c r="X207" t="s">
        <v>4920</v>
      </c>
      <c r="Y207" t="s">
        <v>4921</v>
      </c>
      <c r="Z207" t="s">
        <v>4922</v>
      </c>
    </row>
    <row r="208" spans="1:26" ht="13.5" hidden="1" customHeight="1">
      <c r="A208" t="s">
        <v>13044</v>
      </c>
      <c r="B208" t="s">
        <v>4905</v>
      </c>
      <c r="C208" t="s">
        <v>4906</v>
      </c>
      <c r="D208" t="s">
        <v>4907</v>
      </c>
      <c r="E208" t="s">
        <v>5052</v>
      </c>
      <c r="F208" t="s">
        <v>5441</v>
      </c>
      <c r="G208" t="s">
        <v>5442</v>
      </c>
      <c r="H208" t="s">
        <v>5443</v>
      </c>
      <c r="I208" t="s">
        <v>4910</v>
      </c>
      <c r="J208" t="s">
        <v>4911</v>
      </c>
      <c r="K208" t="s">
        <v>4961</v>
      </c>
      <c r="L208" t="s">
        <v>4913</v>
      </c>
      <c r="M208" t="s">
        <v>4914</v>
      </c>
      <c r="N208" t="s">
        <v>4914</v>
      </c>
      <c r="O208" s="40">
        <v>42892.419918981483</v>
      </c>
      <c r="P208" t="s">
        <v>5444</v>
      </c>
      <c r="Q208" s="21" t="s">
        <v>567</v>
      </c>
      <c r="R208" t="s">
        <v>569</v>
      </c>
      <c r="S208">
        <v>50</v>
      </c>
      <c r="T208" t="s">
        <v>4914</v>
      </c>
      <c r="U208" t="s">
        <v>4917</v>
      </c>
      <c r="V208" t="s">
        <v>4918</v>
      </c>
      <c r="W208" t="s">
        <v>5445</v>
      </c>
      <c r="X208" t="s">
        <v>4920</v>
      </c>
      <c r="Y208" t="s">
        <v>4921</v>
      </c>
      <c r="Z208" t="s">
        <v>4922</v>
      </c>
    </row>
    <row r="209" spans="1:26" ht="13.5" hidden="1" customHeight="1">
      <c r="A209" t="s">
        <v>13045</v>
      </c>
      <c r="B209" t="s">
        <v>4905</v>
      </c>
      <c r="C209" t="s">
        <v>4906</v>
      </c>
      <c r="D209" t="s">
        <v>4907</v>
      </c>
      <c r="E209" t="s">
        <v>5066</v>
      </c>
      <c r="F209" t="s">
        <v>5606</v>
      </c>
      <c r="G209" t="s">
        <v>5607</v>
      </c>
      <c r="H209" t="s">
        <v>5608</v>
      </c>
      <c r="I209" t="s">
        <v>4910</v>
      </c>
      <c r="J209" t="s">
        <v>4911</v>
      </c>
      <c r="K209" t="s">
        <v>5609</v>
      </c>
      <c r="L209" t="s">
        <v>4913</v>
      </c>
      <c r="M209" t="s">
        <v>4914</v>
      </c>
      <c r="N209" t="s">
        <v>4914</v>
      </c>
      <c r="O209" s="40">
        <v>42892.497870370367</v>
      </c>
      <c r="P209" t="s">
        <v>5610</v>
      </c>
      <c r="Q209" s="21" t="s">
        <v>698</v>
      </c>
      <c r="R209" t="s">
        <v>700</v>
      </c>
      <c r="S209">
        <v>430</v>
      </c>
      <c r="T209" t="s">
        <v>4914</v>
      </c>
      <c r="U209" t="s">
        <v>4917</v>
      </c>
      <c r="V209" t="s">
        <v>4918</v>
      </c>
      <c r="W209" t="s">
        <v>5611</v>
      </c>
      <c r="X209" t="s">
        <v>4920</v>
      </c>
      <c r="Y209" t="s">
        <v>4921</v>
      </c>
      <c r="Z209" t="s">
        <v>4922</v>
      </c>
    </row>
    <row r="210" spans="1:26" ht="13.5" hidden="1" customHeight="1">
      <c r="A210" t="s">
        <v>13046</v>
      </c>
      <c r="B210" t="s">
        <v>4905</v>
      </c>
      <c r="C210" t="s">
        <v>4906</v>
      </c>
      <c r="D210" t="s">
        <v>4907</v>
      </c>
      <c r="E210" t="s">
        <v>5150</v>
      </c>
      <c r="F210" t="s">
        <v>5684</v>
      </c>
      <c r="G210" t="s">
        <v>5685</v>
      </c>
      <c r="H210" t="s">
        <v>5686</v>
      </c>
      <c r="I210" t="s">
        <v>4910</v>
      </c>
      <c r="J210" t="s">
        <v>4911</v>
      </c>
      <c r="K210" t="s">
        <v>5620</v>
      </c>
      <c r="L210" t="s">
        <v>4913</v>
      </c>
      <c r="M210" t="s">
        <v>4914</v>
      </c>
      <c r="N210" t="s">
        <v>4914</v>
      </c>
      <c r="O210" s="40">
        <v>42892.606469907405</v>
      </c>
      <c r="P210" t="s">
        <v>5687</v>
      </c>
      <c r="Q210" s="21" t="s">
        <v>757</v>
      </c>
      <c r="R210" t="s">
        <v>759</v>
      </c>
      <c r="S210">
        <v>500</v>
      </c>
      <c r="T210" t="s">
        <v>4914</v>
      </c>
      <c r="U210" t="s">
        <v>4917</v>
      </c>
      <c r="V210" t="s">
        <v>4918</v>
      </c>
      <c r="W210" t="s">
        <v>5688</v>
      </c>
      <c r="X210" t="s">
        <v>4920</v>
      </c>
      <c r="Y210" t="s">
        <v>4921</v>
      </c>
      <c r="Z210" t="s">
        <v>4922</v>
      </c>
    </row>
    <row r="211" spans="1:26" ht="13.5" hidden="1" customHeight="1">
      <c r="A211" t="s">
        <v>13047</v>
      </c>
      <c r="B211" t="s">
        <v>4905</v>
      </c>
      <c r="C211" t="s">
        <v>4906</v>
      </c>
      <c r="D211" t="s">
        <v>4907</v>
      </c>
      <c r="E211" t="s">
        <v>5052</v>
      </c>
      <c r="F211" t="s">
        <v>3781</v>
      </c>
      <c r="G211" t="s">
        <v>3782</v>
      </c>
      <c r="H211" t="s">
        <v>5884</v>
      </c>
      <c r="I211" t="s">
        <v>4910</v>
      </c>
      <c r="J211" t="s">
        <v>4911</v>
      </c>
      <c r="K211" t="s">
        <v>4956</v>
      </c>
      <c r="L211" t="s">
        <v>4913</v>
      </c>
      <c r="M211" t="s">
        <v>4914</v>
      </c>
      <c r="N211" t="s">
        <v>4914</v>
      </c>
      <c r="O211" s="40">
        <v>42892.737581018519</v>
      </c>
      <c r="P211" t="s">
        <v>5885</v>
      </c>
      <c r="Q211" s="21" t="s">
        <v>938</v>
      </c>
      <c r="R211" t="s">
        <v>940</v>
      </c>
      <c r="S211">
        <v>400</v>
      </c>
      <c r="T211" t="s">
        <v>4914</v>
      </c>
      <c r="U211" t="s">
        <v>4917</v>
      </c>
      <c r="V211" t="s">
        <v>4918</v>
      </c>
      <c r="W211" t="s">
        <v>5886</v>
      </c>
      <c r="X211" t="s">
        <v>4920</v>
      </c>
      <c r="Y211" t="s">
        <v>4921</v>
      </c>
      <c r="Z211" t="s">
        <v>4922</v>
      </c>
    </row>
    <row r="212" spans="1:26" ht="13.5" hidden="1" customHeight="1">
      <c r="A212" t="s">
        <v>13048</v>
      </c>
      <c r="B212" t="s">
        <v>4905</v>
      </c>
      <c r="C212" t="s">
        <v>4906</v>
      </c>
      <c r="D212" t="s">
        <v>4907</v>
      </c>
      <c r="E212" t="s">
        <v>5114</v>
      </c>
      <c r="F212" t="s">
        <v>3783</v>
      </c>
      <c r="G212" t="s">
        <v>3784</v>
      </c>
      <c r="H212" t="s">
        <v>5881</v>
      </c>
      <c r="I212" t="s">
        <v>4910</v>
      </c>
      <c r="J212" t="s">
        <v>4911</v>
      </c>
      <c r="K212" t="s">
        <v>4956</v>
      </c>
      <c r="L212" t="s">
        <v>4913</v>
      </c>
      <c r="M212" t="s">
        <v>4914</v>
      </c>
      <c r="N212" t="s">
        <v>4914</v>
      </c>
      <c r="O212" s="40">
        <v>42892.731851851851</v>
      </c>
      <c r="P212" t="s">
        <v>5882</v>
      </c>
      <c r="Q212" s="21" t="s">
        <v>934</v>
      </c>
      <c r="R212" t="s">
        <v>936</v>
      </c>
      <c r="S212">
        <v>32</v>
      </c>
      <c r="T212" t="s">
        <v>4914</v>
      </c>
      <c r="U212" t="s">
        <v>4917</v>
      </c>
      <c r="V212" t="s">
        <v>4918</v>
      </c>
      <c r="W212" t="s">
        <v>5883</v>
      </c>
      <c r="X212" t="s">
        <v>4920</v>
      </c>
      <c r="Y212" t="s">
        <v>4921</v>
      </c>
      <c r="Z212" t="s">
        <v>4922</v>
      </c>
    </row>
    <row r="213" spans="1:26" ht="13.5" hidden="1" customHeight="1">
      <c r="A213" t="s">
        <v>13049</v>
      </c>
      <c r="B213" t="s">
        <v>4905</v>
      </c>
      <c r="C213" t="s">
        <v>4906</v>
      </c>
      <c r="D213" t="s">
        <v>4907</v>
      </c>
      <c r="E213" t="s">
        <v>5001</v>
      </c>
      <c r="F213" t="s">
        <v>3767</v>
      </c>
      <c r="G213" t="s">
        <v>3768</v>
      </c>
      <c r="H213" t="s">
        <v>5907</v>
      </c>
      <c r="I213" t="s">
        <v>4910</v>
      </c>
      <c r="J213" t="s">
        <v>4911</v>
      </c>
      <c r="K213" t="s">
        <v>4912</v>
      </c>
      <c r="L213" t="s">
        <v>4913</v>
      </c>
      <c r="M213" t="s">
        <v>4914</v>
      </c>
      <c r="N213" t="s">
        <v>4914</v>
      </c>
      <c r="O213" s="40">
        <v>42892.799074074072</v>
      </c>
      <c r="P213" t="s">
        <v>5908</v>
      </c>
      <c r="Q213" s="21" t="s">
        <v>965</v>
      </c>
      <c r="R213" t="s">
        <v>967</v>
      </c>
      <c r="S213">
        <v>296</v>
      </c>
      <c r="T213" t="s">
        <v>4914</v>
      </c>
      <c r="U213" t="s">
        <v>4917</v>
      </c>
      <c r="V213" t="s">
        <v>4918</v>
      </c>
      <c r="W213" t="s">
        <v>5909</v>
      </c>
      <c r="X213" t="s">
        <v>4920</v>
      </c>
      <c r="Y213" t="s">
        <v>4921</v>
      </c>
      <c r="Z213" t="s">
        <v>4922</v>
      </c>
    </row>
    <row r="214" spans="1:26" ht="13.5" hidden="1" customHeight="1">
      <c r="A214" t="s">
        <v>13050</v>
      </c>
      <c r="B214" t="s">
        <v>4905</v>
      </c>
      <c r="C214" t="s">
        <v>4906</v>
      </c>
      <c r="D214" t="s">
        <v>4907</v>
      </c>
      <c r="E214" t="s">
        <v>5586</v>
      </c>
      <c r="F214" t="s">
        <v>5587</v>
      </c>
      <c r="G214" t="s">
        <v>5588</v>
      </c>
      <c r="H214" t="s">
        <v>5589</v>
      </c>
      <c r="I214" t="s">
        <v>4910</v>
      </c>
      <c r="J214" t="s">
        <v>4911</v>
      </c>
      <c r="K214" t="s">
        <v>5054</v>
      </c>
      <c r="L214" t="s">
        <v>4913</v>
      </c>
      <c r="M214" t="s">
        <v>4914</v>
      </c>
      <c r="N214" t="s">
        <v>4914</v>
      </c>
      <c r="O214" s="40">
        <v>42892.484513888892</v>
      </c>
      <c r="P214" t="s">
        <v>5590</v>
      </c>
      <c r="Q214" s="21" t="s">
        <v>682</v>
      </c>
      <c r="R214" t="s">
        <v>684</v>
      </c>
      <c r="S214">
        <v>380</v>
      </c>
      <c r="T214" t="s">
        <v>4914</v>
      </c>
      <c r="U214" t="s">
        <v>4917</v>
      </c>
      <c r="V214" t="s">
        <v>4918</v>
      </c>
      <c r="W214" t="s">
        <v>5591</v>
      </c>
      <c r="X214" t="s">
        <v>4920</v>
      </c>
      <c r="Y214" t="s">
        <v>4921</v>
      </c>
      <c r="Z214" t="s">
        <v>4922</v>
      </c>
    </row>
    <row r="215" spans="1:26" ht="13.5" hidden="1" customHeight="1">
      <c r="A215" t="s">
        <v>13051</v>
      </c>
      <c r="B215" t="s">
        <v>4905</v>
      </c>
      <c r="C215" t="s">
        <v>4906</v>
      </c>
      <c r="D215" t="s">
        <v>4907</v>
      </c>
      <c r="E215" t="s">
        <v>5766</v>
      </c>
      <c r="F215" t="s">
        <v>3799</v>
      </c>
      <c r="G215" t="s">
        <v>3800</v>
      </c>
      <c r="H215" t="s">
        <v>5855</v>
      </c>
      <c r="I215" t="s">
        <v>4910</v>
      </c>
      <c r="J215" t="s">
        <v>4911</v>
      </c>
      <c r="K215" t="s">
        <v>5620</v>
      </c>
      <c r="L215" t="s">
        <v>4913</v>
      </c>
      <c r="M215" t="s">
        <v>4914</v>
      </c>
      <c r="N215" t="s">
        <v>4914</v>
      </c>
      <c r="O215" s="40">
        <v>42892.711724537039</v>
      </c>
      <c r="P215" t="s">
        <v>5856</v>
      </c>
      <c r="Q215" s="21" t="s">
        <v>902</v>
      </c>
      <c r="R215" t="s">
        <v>904</v>
      </c>
      <c r="S215">
        <v>50</v>
      </c>
      <c r="T215" t="s">
        <v>4914</v>
      </c>
      <c r="U215" t="s">
        <v>4917</v>
      </c>
      <c r="V215" t="s">
        <v>4918</v>
      </c>
      <c r="W215" t="s">
        <v>5857</v>
      </c>
      <c r="X215" t="s">
        <v>4920</v>
      </c>
      <c r="Y215" t="s">
        <v>4921</v>
      </c>
      <c r="Z215" t="s">
        <v>4922</v>
      </c>
    </row>
    <row r="216" spans="1:26" ht="13.5" hidden="1" customHeight="1">
      <c r="A216" t="s">
        <v>13052</v>
      </c>
      <c r="B216" t="s">
        <v>4905</v>
      </c>
      <c r="C216" t="s">
        <v>4906</v>
      </c>
      <c r="D216" t="s">
        <v>4907</v>
      </c>
      <c r="E216" t="s">
        <v>5910</v>
      </c>
      <c r="F216" t="s">
        <v>3765</v>
      </c>
      <c r="G216" t="s">
        <v>3766</v>
      </c>
      <c r="H216" t="s">
        <v>5911</v>
      </c>
      <c r="I216" t="s">
        <v>4910</v>
      </c>
      <c r="J216" t="s">
        <v>4911</v>
      </c>
      <c r="K216" t="s">
        <v>4961</v>
      </c>
      <c r="L216" t="s">
        <v>4913</v>
      </c>
      <c r="M216" t="s">
        <v>4914</v>
      </c>
      <c r="N216" t="s">
        <v>4914</v>
      </c>
      <c r="O216" s="40">
        <v>42892.819398148145</v>
      </c>
      <c r="P216" t="s">
        <v>4951</v>
      </c>
      <c r="Q216" s="21" t="s">
        <v>969</v>
      </c>
      <c r="R216" t="s">
        <v>971</v>
      </c>
      <c r="S216">
        <v>100</v>
      </c>
      <c r="T216" t="s">
        <v>4914</v>
      </c>
      <c r="U216" t="s">
        <v>4917</v>
      </c>
      <c r="V216" t="s">
        <v>4952</v>
      </c>
      <c r="W216" t="s">
        <v>5912</v>
      </c>
      <c r="X216" t="s">
        <v>4920</v>
      </c>
      <c r="Y216" t="s">
        <v>4921</v>
      </c>
      <c r="Z216" t="s">
        <v>4922</v>
      </c>
    </row>
    <row r="217" spans="1:26" ht="13.5" hidden="1" customHeight="1">
      <c r="A217" t="s">
        <v>13053</v>
      </c>
      <c r="B217" t="s">
        <v>4905</v>
      </c>
      <c r="C217" t="s">
        <v>4906</v>
      </c>
      <c r="D217" t="s">
        <v>4907</v>
      </c>
      <c r="E217" t="s">
        <v>5208</v>
      </c>
      <c r="F217" t="s">
        <v>5633</v>
      </c>
      <c r="G217" t="s">
        <v>5634</v>
      </c>
      <c r="H217" t="s">
        <v>5635</v>
      </c>
      <c r="I217" t="s">
        <v>4910</v>
      </c>
      <c r="J217" t="s">
        <v>4911</v>
      </c>
      <c r="K217" t="s">
        <v>4956</v>
      </c>
      <c r="L217" t="s">
        <v>4913</v>
      </c>
      <c r="M217" t="s">
        <v>4914</v>
      </c>
      <c r="N217" t="s">
        <v>4914</v>
      </c>
      <c r="O217" s="40">
        <v>42892.502905092595</v>
      </c>
      <c r="P217" t="s">
        <v>5636</v>
      </c>
      <c r="Q217" s="21" t="s">
        <v>718</v>
      </c>
      <c r="R217" t="s">
        <v>720</v>
      </c>
      <c r="S217">
        <v>400</v>
      </c>
      <c r="T217" t="s">
        <v>4914</v>
      </c>
      <c r="U217" t="s">
        <v>4917</v>
      </c>
      <c r="V217" t="s">
        <v>4918</v>
      </c>
      <c r="W217" t="s">
        <v>5637</v>
      </c>
      <c r="X217" t="s">
        <v>4920</v>
      </c>
      <c r="Y217" t="s">
        <v>4921</v>
      </c>
      <c r="Z217" t="s">
        <v>4922</v>
      </c>
    </row>
    <row r="218" spans="1:26" ht="13.5" hidden="1" customHeight="1">
      <c r="A218" t="s">
        <v>13054</v>
      </c>
      <c r="B218" t="s">
        <v>4905</v>
      </c>
      <c r="C218" t="s">
        <v>4906</v>
      </c>
      <c r="D218" t="s">
        <v>4907</v>
      </c>
      <c r="E218" t="s">
        <v>4954</v>
      </c>
      <c r="F218" t="s">
        <v>5471</v>
      </c>
      <c r="G218" t="s">
        <v>5472</v>
      </c>
      <c r="H218" t="s">
        <v>5473</v>
      </c>
      <c r="I218" t="s">
        <v>4910</v>
      </c>
      <c r="J218" t="s">
        <v>4911</v>
      </c>
      <c r="K218" t="s">
        <v>4912</v>
      </c>
      <c r="L218" t="s">
        <v>4913</v>
      </c>
      <c r="M218" t="s">
        <v>4914</v>
      </c>
      <c r="N218" t="s">
        <v>4914</v>
      </c>
      <c r="O218" s="40">
        <v>42892.428020833337</v>
      </c>
      <c r="P218" t="s">
        <v>5474</v>
      </c>
      <c r="Q218" s="21" t="s">
        <v>589</v>
      </c>
      <c r="R218" t="s">
        <v>591</v>
      </c>
      <c r="S218">
        <v>115</v>
      </c>
      <c r="T218" t="s">
        <v>4914</v>
      </c>
      <c r="U218" t="s">
        <v>4917</v>
      </c>
      <c r="V218" t="s">
        <v>4918</v>
      </c>
      <c r="W218" t="s">
        <v>5475</v>
      </c>
      <c r="X218" t="s">
        <v>4920</v>
      </c>
      <c r="Y218" t="s">
        <v>4921</v>
      </c>
      <c r="Z218" t="s">
        <v>4922</v>
      </c>
    </row>
    <row r="219" spans="1:26" ht="13.5" hidden="1" customHeight="1">
      <c r="A219" t="s">
        <v>13055</v>
      </c>
      <c r="B219" t="s">
        <v>4905</v>
      </c>
      <c r="C219" t="s">
        <v>4906</v>
      </c>
      <c r="D219" t="s">
        <v>4907</v>
      </c>
      <c r="E219" t="s">
        <v>4972</v>
      </c>
      <c r="F219" t="s">
        <v>5777</v>
      </c>
      <c r="G219" t="s">
        <v>5778</v>
      </c>
      <c r="H219" t="s">
        <v>5779</v>
      </c>
      <c r="I219" t="s">
        <v>4910</v>
      </c>
      <c r="J219" t="s">
        <v>4911</v>
      </c>
      <c r="K219" t="s">
        <v>5054</v>
      </c>
      <c r="L219" t="s">
        <v>4913</v>
      </c>
      <c r="M219" t="s">
        <v>4914</v>
      </c>
      <c r="N219" t="s">
        <v>4914</v>
      </c>
      <c r="O219" s="40">
        <v>42892.665833333333</v>
      </c>
      <c r="P219" t="s">
        <v>5780</v>
      </c>
      <c r="Q219" s="21" t="s">
        <v>829</v>
      </c>
      <c r="R219" t="s">
        <v>831</v>
      </c>
      <c r="S219">
        <v>188</v>
      </c>
      <c r="T219" t="s">
        <v>4914</v>
      </c>
      <c r="U219" t="s">
        <v>4917</v>
      </c>
      <c r="V219" t="s">
        <v>4918</v>
      </c>
      <c r="W219" t="s">
        <v>5781</v>
      </c>
      <c r="X219" t="s">
        <v>4920</v>
      </c>
      <c r="Y219" t="s">
        <v>4921</v>
      </c>
      <c r="Z219" t="s">
        <v>4922</v>
      </c>
    </row>
    <row r="220" spans="1:26" ht="13.5" hidden="1" customHeight="1">
      <c r="A220" t="s">
        <v>13056</v>
      </c>
      <c r="B220" t="s">
        <v>4905</v>
      </c>
      <c r="C220" t="s">
        <v>4906</v>
      </c>
      <c r="D220" t="s">
        <v>4907</v>
      </c>
      <c r="E220" t="s">
        <v>5378</v>
      </c>
      <c r="F220" t="s">
        <v>5747</v>
      </c>
      <c r="G220" t="s">
        <v>5748</v>
      </c>
      <c r="H220" t="s">
        <v>5749</v>
      </c>
      <c r="I220" t="s">
        <v>4910</v>
      </c>
      <c r="J220" t="s">
        <v>4911</v>
      </c>
      <c r="K220" t="s">
        <v>5708</v>
      </c>
      <c r="L220" t="s">
        <v>4913</v>
      </c>
      <c r="M220" t="s">
        <v>4914</v>
      </c>
      <c r="N220" t="s">
        <v>4914</v>
      </c>
      <c r="O220" s="40">
        <v>42892.648877314816</v>
      </c>
      <c r="P220" t="s">
        <v>5750</v>
      </c>
      <c r="Q220" s="21" t="s">
        <v>805</v>
      </c>
      <c r="R220" t="s">
        <v>807</v>
      </c>
      <c r="S220">
        <v>50</v>
      </c>
      <c r="T220" t="s">
        <v>4914</v>
      </c>
      <c r="U220" t="s">
        <v>4917</v>
      </c>
      <c r="V220" t="s">
        <v>4918</v>
      </c>
      <c r="W220" t="s">
        <v>5751</v>
      </c>
      <c r="X220" t="s">
        <v>4920</v>
      </c>
      <c r="Y220" t="s">
        <v>4921</v>
      </c>
      <c r="Z220" t="s">
        <v>4922</v>
      </c>
    </row>
    <row r="221" spans="1:26" ht="13.5" hidden="1" customHeight="1">
      <c r="A221" t="s">
        <v>13057</v>
      </c>
      <c r="B221" t="s">
        <v>4905</v>
      </c>
      <c r="C221" t="s">
        <v>4906</v>
      </c>
      <c r="D221" t="s">
        <v>4907</v>
      </c>
      <c r="E221" t="s">
        <v>4954</v>
      </c>
      <c r="F221" t="s">
        <v>5513</v>
      </c>
      <c r="G221" t="s">
        <v>5514</v>
      </c>
      <c r="H221" t="s">
        <v>5515</v>
      </c>
      <c r="I221" t="s">
        <v>4910</v>
      </c>
      <c r="J221" t="s">
        <v>4911</v>
      </c>
      <c r="K221" t="s">
        <v>4977</v>
      </c>
      <c r="L221" t="s">
        <v>4913</v>
      </c>
      <c r="M221" t="s">
        <v>4914</v>
      </c>
      <c r="N221" t="s">
        <v>4914</v>
      </c>
      <c r="O221" s="40">
        <v>42892.441967592589</v>
      </c>
      <c r="P221" t="s">
        <v>5516</v>
      </c>
      <c r="Q221" s="21" t="s">
        <v>623</v>
      </c>
      <c r="R221" t="s">
        <v>625</v>
      </c>
      <c r="S221">
        <v>707</v>
      </c>
      <c r="T221" t="s">
        <v>4914</v>
      </c>
      <c r="U221" t="s">
        <v>4917</v>
      </c>
      <c r="V221" t="s">
        <v>4918</v>
      </c>
      <c r="W221" t="s">
        <v>5517</v>
      </c>
      <c r="X221" t="s">
        <v>4920</v>
      </c>
      <c r="Y221" t="s">
        <v>4921</v>
      </c>
      <c r="Z221" t="s">
        <v>4922</v>
      </c>
    </row>
    <row r="222" spans="1:26" ht="13.5" hidden="1" customHeight="1">
      <c r="A222" t="s">
        <v>13058</v>
      </c>
      <c r="B222" t="s">
        <v>4905</v>
      </c>
      <c r="C222" t="s">
        <v>4906</v>
      </c>
      <c r="D222" t="s">
        <v>4907</v>
      </c>
      <c r="E222" t="s">
        <v>5766</v>
      </c>
      <c r="F222" t="s">
        <v>5767</v>
      </c>
      <c r="G222" t="s">
        <v>5768</v>
      </c>
      <c r="H222" t="s">
        <v>5769</v>
      </c>
      <c r="I222" t="s">
        <v>4910</v>
      </c>
      <c r="J222" t="s">
        <v>4911</v>
      </c>
      <c r="K222" t="s">
        <v>4961</v>
      </c>
      <c r="L222" t="s">
        <v>4913</v>
      </c>
      <c r="M222" t="s">
        <v>4914</v>
      </c>
      <c r="N222" t="s">
        <v>4914</v>
      </c>
      <c r="O222" s="40">
        <v>42892.655115740738</v>
      </c>
      <c r="P222" t="s">
        <v>5770</v>
      </c>
      <c r="Q222" s="21" t="s">
        <v>821</v>
      </c>
      <c r="R222" t="s">
        <v>823</v>
      </c>
      <c r="S222">
        <v>100</v>
      </c>
      <c r="T222" t="s">
        <v>4914</v>
      </c>
      <c r="U222" t="s">
        <v>4917</v>
      </c>
      <c r="V222" t="s">
        <v>4918</v>
      </c>
      <c r="W222" t="s">
        <v>5771</v>
      </c>
      <c r="X222" t="s">
        <v>4920</v>
      </c>
      <c r="Y222" t="s">
        <v>4921</v>
      </c>
      <c r="Z222" t="s">
        <v>4922</v>
      </c>
    </row>
    <row r="223" spans="1:26" ht="13.5" hidden="1" customHeight="1">
      <c r="A223" t="s">
        <v>13059</v>
      </c>
      <c r="B223" t="s">
        <v>4905</v>
      </c>
      <c r="C223" t="s">
        <v>4906</v>
      </c>
      <c r="D223" t="s">
        <v>4907</v>
      </c>
      <c r="E223" t="s">
        <v>5384</v>
      </c>
      <c r="F223" t="s">
        <v>5664</v>
      </c>
      <c r="G223" t="s">
        <v>5665</v>
      </c>
      <c r="H223" t="s">
        <v>5666</v>
      </c>
      <c r="I223" t="s">
        <v>4910</v>
      </c>
      <c r="J223" t="s">
        <v>4911</v>
      </c>
      <c r="K223" t="s">
        <v>4977</v>
      </c>
      <c r="L223" t="s">
        <v>4913</v>
      </c>
      <c r="M223" t="s">
        <v>4914</v>
      </c>
      <c r="N223" t="s">
        <v>4914</v>
      </c>
      <c r="O223" s="40">
        <v>42892.58871527778</v>
      </c>
      <c r="P223" t="s">
        <v>5667</v>
      </c>
      <c r="Q223" s="21" t="s">
        <v>742</v>
      </c>
      <c r="R223" t="s">
        <v>744</v>
      </c>
      <c r="S223">
        <v>1200</v>
      </c>
      <c r="T223" t="s">
        <v>4914</v>
      </c>
      <c r="U223" t="s">
        <v>4917</v>
      </c>
      <c r="V223" t="s">
        <v>4918</v>
      </c>
      <c r="W223" t="s">
        <v>5668</v>
      </c>
      <c r="X223" t="s">
        <v>4920</v>
      </c>
      <c r="Y223" t="s">
        <v>4921</v>
      </c>
      <c r="Z223" t="s">
        <v>4922</v>
      </c>
    </row>
    <row r="224" spans="1:26" ht="13.5" hidden="1" customHeight="1">
      <c r="A224" t="s">
        <v>13060</v>
      </c>
      <c r="B224" t="s">
        <v>4905</v>
      </c>
      <c r="C224" t="s">
        <v>4906</v>
      </c>
      <c r="D224" t="s">
        <v>4907</v>
      </c>
      <c r="E224" t="s">
        <v>5452</v>
      </c>
      <c r="F224" t="s">
        <v>5711</v>
      </c>
      <c r="G224" t="s">
        <v>5712</v>
      </c>
      <c r="H224" t="s">
        <v>5713</v>
      </c>
      <c r="I224" t="s">
        <v>4910</v>
      </c>
      <c r="J224" t="s">
        <v>4911</v>
      </c>
      <c r="K224" t="s">
        <v>4956</v>
      </c>
      <c r="L224" t="s">
        <v>4913</v>
      </c>
      <c r="M224" t="s">
        <v>4914</v>
      </c>
      <c r="N224" t="s">
        <v>4914</v>
      </c>
      <c r="O224" s="40">
        <v>42892.623900462961</v>
      </c>
      <c r="P224" t="s">
        <v>5714</v>
      </c>
      <c r="Q224" s="21" t="s">
        <v>777</v>
      </c>
      <c r="R224" t="s">
        <v>779</v>
      </c>
      <c r="S224">
        <v>6</v>
      </c>
      <c r="T224" t="s">
        <v>5715</v>
      </c>
      <c r="U224" t="s">
        <v>4917</v>
      </c>
      <c r="V224" t="s">
        <v>4918</v>
      </c>
      <c r="W224" t="s">
        <v>5716</v>
      </c>
      <c r="X224" t="s">
        <v>4920</v>
      </c>
      <c r="Y224" t="s">
        <v>4921</v>
      </c>
      <c r="Z224" t="s">
        <v>4922</v>
      </c>
    </row>
    <row r="225" spans="1:26" ht="13.5" hidden="1" customHeight="1">
      <c r="A225" t="s">
        <v>13061</v>
      </c>
      <c r="B225" t="s">
        <v>4905</v>
      </c>
      <c r="C225" t="s">
        <v>4906</v>
      </c>
      <c r="D225" t="s">
        <v>4907</v>
      </c>
      <c r="E225" t="s">
        <v>5356</v>
      </c>
      <c r="F225" t="s">
        <v>5623</v>
      </c>
      <c r="G225" t="s">
        <v>5624</v>
      </c>
      <c r="H225" t="s">
        <v>5625</v>
      </c>
      <c r="I225" t="s">
        <v>4910</v>
      </c>
      <c r="J225" t="s">
        <v>4911</v>
      </c>
      <c r="K225" t="s">
        <v>4956</v>
      </c>
      <c r="L225" t="s">
        <v>4913</v>
      </c>
      <c r="M225" t="s">
        <v>4914</v>
      </c>
      <c r="N225" t="s">
        <v>4914</v>
      </c>
      <c r="O225" s="40">
        <v>42892.500162037039</v>
      </c>
      <c r="P225" t="s">
        <v>5626</v>
      </c>
      <c r="Q225" s="21" t="s">
        <v>710</v>
      </c>
      <c r="R225" t="s">
        <v>712</v>
      </c>
      <c r="S225">
        <v>400</v>
      </c>
      <c r="T225" t="s">
        <v>4914</v>
      </c>
      <c r="U225" t="s">
        <v>4917</v>
      </c>
      <c r="V225" t="s">
        <v>4918</v>
      </c>
      <c r="W225" t="s">
        <v>5627</v>
      </c>
      <c r="X225" t="s">
        <v>4920</v>
      </c>
      <c r="Y225" t="s">
        <v>4921</v>
      </c>
      <c r="Z225" t="s">
        <v>4922</v>
      </c>
    </row>
    <row r="226" spans="1:26" ht="13.5" hidden="1" customHeight="1">
      <c r="A226" t="s">
        <v>13062</v>
      </c>
      <c r="B226" t="s">
        <v>4905</v>
      </c>
      <c r="C226" t="s">
        <v>4906</v>
      </c>
      <c r="D226" t="s">
        <v>4907</v>
      </c>
      <c r="E226" t="s">
        <v>5001</v>
      </c>
      <c r="F226" t="s">
        <v>5550</v>
      </c>
      <c r="G226" t="s">
        <v>5551</v>
      </c>
      <c r="H226" t="s">
        <v>5552</v>
      </c>
      <c r="I226" t="s">
        <v>4910</v>
      </c>
      <c r="J226" t="s">
        <v>4911</v>
      </c>
      <c r="K226" t="s">
        <v>5433</v>
      </c>
      <c r="L226" t="s">
        <v>4913</v>
      </c>
      <c r="M226" t="s">
        <v>4914</v>
      </c>
      <c r="N226" t="s">
        <v>4914</v>
      </c>
      <c r="O226" s="40">
        <v>42892.465740740743</v>
      </c>
      <c r="P226" t="s">
        <v>5553</v>
      </c>
      <c r="Q226" s="21" t="s">
        <v>654</v>
      </c>
      <c r="R226" t="s">
        <v>656</v>
      </c>
      <c r="S226">
        <v>20</v>
      </c>
      <c r="T226" t="s">
        <v>4914</v>
      </c>
      <c r="U226" t="s">
        <v>4917</v>
      </c>
      <c r="V226" t="s">
        <v>4918</v>
      </c>
      <c r="W226" t="s">
        <v>5554</v>
      </c>
      <c r="X226" t="s">
        <v>4920</v>
      </c>
      <c r="Y226" t="s">
        <v>4921</v>
      </c>
      <c r="Z226" t="s">
        <v>4922</v>
      </c>
    </row>
    <row r="227" spans="1:26" ht="13.5" hidden="1" customHeight="1">
      <c r="A227" t="s">
        <v>13063</v>
      </c>
      <c r="B227" t="s">
        <v>4905</v>
      </c>
      <c r="C227" t="s">
        <v>4906</v>
      </c>
      <c r="D227" t="s">
        <v>4907</v>
      </c>
      <c r="E227" t="s">
        <v>4967</v>
      </c>
      <c r="F227" t="s">
        <v>5653</v>
      </c>
      <c r="G227" t="s">
        <v>5654</v>
      </c>
      <c r="H227" t="s">
        <v>5655</v>
      </c>
      <c r="I227" t="s">
        <v>4910</v>
      </c>
      <c r="J227" t="s">
        <v>4911</v>
      </c>
      <c r="K227" t="s">
        <v>4956</v>
      </c>
      <c r="L227" t="s">
        <v>4913</v>
      </c>
      <c r="M227" t="s">
        <v>4914</v>
      </c>
      <c r="N227" t="s">
        <v>4914</v>
      </c>
      <c r="O227" s="40">
        <v>42892.545624999999</v>
      </c>
      <c r="P227" t="s">
        <v>5656</v>
      </c>
      <c r="Q227" s="21" t="s">
        <v>734</v>
      </c>
      <c r="R227" t="s">
        <v>736</v>
      </c>
      <c r="S227">
        <v>1000</v>
      </c>
      <c r="T227" t="s">
        <v>4914</v>
      </c>
      <c r="U227" t="s">
        <v>4917</v>
      </c>
      <c r="V227" t="s">
        <v>4918</v>
      </c>
      <c r="W227" t="s">
        <v>5657</v>
      </c>
      <c r="X227" t="s">
        <v>4920</v>
      </c>
      <c r="Y227" t="s">
        <v>4921</v>
      </c>
      <c r="Z227" t="s">
        <v>4922</v>
      </c>
    </row>
    <row r="228" spans="1:26" ht="13.5" hidden="1" customHeight="1">
      <c r="A228" t="s">
        <v>13064</v>
      </c>
      <c r="B228" t="s">
        <v>4905</v>
      </c>
      <c r="C228" t="s">
        <v>4906</v>
      </c>
      <c r="D228" t="s">
        <v>4907</v>
      </c>
      <c r="E228" t="s">
        <v>4954</v>
      </c>
      <c r="F228" t="s">
        <v>5980</v>
      </c>
      <c r="G228" t="s">
        <v>5981</v>
      </c>
      <c r="H228" t="s">
        <v>5982</v>
      </c>
      <c r="I228" t="s">
        <v>4910</v>
      </c>
      <c r="J228" t="s">
        <v>4911</v>
      </c>
      <c r="K228" t="s">
        <v>4912</v>
      </c>
      <c r="L228" t="s">
        <v>4913</v>
      </c>
      <c r="M228" t="s">
        <v>4914</v>
      </c>
      <c r="N228" t="s">
        <v>4914</v>
      </c>
      <c r="O228" s="40">
        <v>42893.403715277775</v>
      </c>
      <c r="P228" t="s">
        <v>5983</v>
      </c>
      <c r="Q228" s="21" t="s">
        <v>1032</v>
      </c>
      <c r="R228" t="s">
        <v>1034</v>
      </c>
      <c r="S228">
        <v>240</v>
      </c>
      <c r="T228" t="s">
        <v>4914</v>
      </c>
      <c r="U228" t="s">
        <v>4917</v>
      </c>
      <c r="V228" t="s">
        <v>4918</v>
      </c>
      <c r="W228" t="s">
        <v>5984</v>
      </c>
      <c r="X228" t="s">
        <v>4920</v>
      </c>
      <c r="Y228" t="s">
        <v>4921</v>
      </c>
      <c r="Z228" t="s">
        <v>4922</v>
      </c>
    </row>
    <row r="229" spans="1:26" ht="13.5" hidden="1" customHeight="1">
      <c r="A229" t="s">
        <v>13065</v>
      </c>
      <c r="B229" t="s">
        <v>4905</v>
      </c>
      <c r="C229" t="s">
        <v>4906</v>
      </c>
      <c r="D229" t="s">
        <v>4907</v>
      </c>
      <c r="E229" t="s">
        <v>5264</v>
      </c>
      <c r="F229" t="s">
        <v>6266</v>
      </c>
      <c r="G229" t="s">
        <v>6267</v>
      </c>
      <c r="H229" t="s">
        <v>6258</v>
      </c>
      <c r="I229" t="s">
        <v>4910</v>
      </c>
      <c r="J229" t="s">
        <v>4911</v>
      </c>
      <c r="K229" t="s">
        <v>4912</v>
      </c>
      <c r="L229" t="s">
        <v>4913</v>
      </c>
      <c r="M229" t="s">
        <v>4914</v>
      </c>
      <c r="N229" t="s">
        <v>4914</v>
      </c>
      <c r="O229" s="40">
        <v>42893.640196759261</v>
      </c>
      <c r="P229" t="s">
        <v>6268</v>
      </c>
      <c r="Q229" s="21" t="s">
        <v>1258</v>
      </c>
      <c r="R229" t="s">
        <v>1259</v>
      </c>
      <c r="S229">
        <v>37</v>
      </c>
      <c r="T229" t="s">
        <v>4914</v>
      </c>
      <c r="U229" t="s">
        <v>4917</v>
      </c>
      <c r="V229" t="s">
        <v>4918</v>
      </c>
      <c r="W229" t="s">
        <v>6269</v>
      </c>
      <c r="X229" t="s">
        <v>4920</v>
      </c>
      <c r="Y229" t="s">
        <v>4921</v>
      </c>
      <c r="Z229" t="s">
        <v>4922</v>
      </c>
    </row>
    <row r="230" spans="1:26" ht="13.5" hidden="1" customHeight="1">
      <c r="A230" t="s">
        <v>13066</v>
      </c>
      <c r="B230" t="s">
        <v>4905</v>
      </c>
      <c r="C230" t="s">
        <v>4906</v>
      </c>
      <c r="D230" t="s">
        <v>4907</v>
      </c>
      <c r="E230" t="s">
        <v>4959</v>
      </c>
      <c r="F230" t="s">
        <v>6256</v>
      </c>
      <c r="G230" t="s">
        <v>6257</v>
      </c>
      <c r="H230" t="s">
        <v>6258</v>
      </c>
      <c r="I230" t="s">
        <v>4910</v>
      </c>
      <c r="J230" t="s">
        <v>4911</v>
      </c>
      <c r="K230" t="s">
        <v>4912</v>
      </c>
      <c r="L230" t="s">
        <v>4913</v>
      </c>
      <c r="M230" t="s">
        <v>4914</v>
      </c>
      <c r="N230" t="s">
        <v>4914</v>
      </c>
      <c r="O230" s="40">
        <v>42893.633969907409</v>
      </c>
      <c r="P230" t="s">
        <v>6259</v>
      </c>
      <c r="Q230" s="21" t="s">
        <v>1250</v>
      </c>
      <c r="R230" t="s">
        <v>1252</v>
      </c>
      <c r="S230">
        <v>500</v>
      </c>
      <c r="T230" t="s">
        <v>4914</v>
      </c>
      <c r="U230" t="s">
        <v>4917</v>
      </c>
      <c r="V230" t="s">
        <v>4918</v>
      </c>
      <c r="W230" t="s">
        <v>6260</v>
      </c>
      <c r="X230" t="s">
        <v>4920</v>
      </c>
      <c r="Y230" t="s">
        <v>4921</v>
      </c>
      <c r="Z230" t="s">
        <v>4922</v>
      </c>
    </row>
    <row r="231" spans="1:26" ht="13.5" hidden="1" customHeight="1">
      <c r="A231" t="s">
        <v>13067</v>
      </c>
      <c r="B231" t="s">
        <v>4905</v>
      </c>
      <c r="C231" t="s">
        <v>4906</v>
      </c>
      <c r="D231" t="s">
        <v>4907</v>
      </c>
      <c r="E231" t="s">
        <v>5093</v>
      </c>
      <c r="F231" t="s">
        <v>5971</v>
      </c>
      <c r="G231" t="s">
        <v>5972</v>
      </c>
      <c r="H231" t="s">
        <v>5973</v>
      </c>
      <c r="I231" t="s">
        <v>4910</v>
      </c>
      <c r="J231" t="s">
        <v>4911</v>
      </c>
      <c r="K231" t="s">
        <v>4956</v>
      </c>
      <c r="L231" t="s">
        <v>4913</v>
      </c>
      <c r="M231" t="s">
        <v>4914</v>
      </c>
      <c r="N231" t="s">
        <v>4914</v>
      </c>
      <c r="O231" s="40">
        <v>42893.401087962964</v>
      </c>
      <c r="P231" t="s">
        <v>5974</v>
      </c>
      <c r="Q231" s="21" t="s">
        <v>1025</v>
      </c>
      <c r="R231" t="s">
        <v>1027</v>
      </c>
      <c r="S231">
        <v>50</v>
      </c>
      <c r="T231" t="s">
        <v>4914</v>
      </c>
      <c r="U231" t="s">
        <v>4917</v>
      </c>
      <c r="V231" t="s">
        <v>4918</v>
      </c>
      <c r="W231" t="s">
        <v>5975</v>
      </c>
      <c r="X231" t="s">
        <v>4920</v>
      </c>
      <c r="Y231" t="s">
        <v>4921</v>
      </c>
      <c r="Z231" t="s">
        <v>4922</v>
      </c>
    </row>
    <row r="232" spans="1:26" ht="13.5" hidden="1" customHeight="1">
      <c r="A232" t="s">
        <v>13068</v>
      </c>
      <c r="B232" t="s">
        <v>4905</v>
      </c>
      <c r="C232" t="s">
        <v>4906</v>
      </c>
      <c r="D232" t="s">
        <v>4907</v>
      </c>
      <c r="E232" t="s">
        <v>4967</v>
      </c>
      <c r="F232" t="s">
        <v>5976</v>
      </c>
      <c r="G232" t="s">
        <v>5977</v>
      </c>
      <c r="H232" t="s">
        <v>5973</v>
      </c>
      <c r="I232" t="s">
        <v>4910</v>
      </c>
      <c r="J232" t="s">
        <v>4911</v>
      </c>
      <c r="K232" t="s">
        <v>4956</v>
      </c>
      <c r="L232" t="s">
        <v>4913</v>
      </c>
      <c r="M232" t="s">
        <v>4914</v>
      </c>
      <c r="N232" t="s">
        <v>4914</v>
      </c>
      <c r="O232" s="40">
        <v>42893.401296296295</v>
      </c>
      <c r="P232" t="s">
        <v>5978</v>
      </c>
      <c r="Q232" s="21" t="s">
        <v>1029</v>
      </c>
      <c r="R232" t="s">
        <v>1030</v>
      </c>
      <c r="S232">
        <v>160</v>
      </c>
      <c r="T232" t="s">
        <v>4914</v>
      </c>
      <c r="U232" t="s">
        <v>4917</v>
      </c>
      <c r="V232" t="s">
        <v>4918</v>
      </c>
      <c r="W232" t="s">
        <v>5979</v>
      </c>
      <c r="X232" t="s">
        <v>4920</v>
      </c>
      <c r="Y232" t="s">
        <v>4921</v>
      </c>
      <c r="Z232" t="s">
        <v>4922</v>
      </c>
    </row>
    <row r="233" spans="1:26" ht="13.5" hidden="1" customHeight="1">
      <c r="A233" t="s">
        <v>13069</v>
      </c>
      <c r="B233" t="s">
        <v>4905</v>
      </c>
      <c r="C233" t="s">
        <v>4906</v>
      </c>
      <c r="D233" t="s">
        <v>4907</v>
      </c>
      <c r="E233" t="s">
        <v>5395</v>
      </c>
      <c r="F233" t="s">
        <v>6251</v>
      </c>
      <c r="G233" t="s">
        <v>6252</v>
      </c>
      <c r="H233" t="s">
        <v>6253</v>
      </c>
      <c r="I233" t="s">
        <v>4910</v>
      </c>
      <c r="J233" t="s">
        <v>4911</v>
      </c>
      <c r="K233" t="s">
        <v>4956</v>
      </c>
      <c r="L233" t="s">
        <v>4913</v>
      </c>
      <c r="M233" t="s">
        <v>4914</v>
      </c>
      <c r="N233" t="s">
        <v>4914</v>
      </c>
      <c r="O233" s="40">
        <v>42893.621296296296</v>
      </c>
      <c r="P233" t="s">
        <v>6254</v>
      </c>
      <c r="Q233" s="21" t="s">
        <v>1246</v>
      </c>
      <c r="R233" t="s">
        <v>1248</v>
      </c>
      <c r="S233">
        <v>382</v>
      </c>
      <c r="T233" t="s">
        <v>4914</v>
      </c>
      <c r="U233" t="s">
        <v>4917</v>
      </c>
      <c r="V233" t="s">
        <v>4918</v>
      </c>
      <c r="W233" t="s">
        <v>6255</v>
      </c>
      <c r="X233" t="s">
        <v>4920</v>
      </c>
      <c r="Y233" t="s">
        <v>4921</v>
      </c>
      <c r="Z233" t="s">
        <v>4922</v>
      </c>
    </row>
    <row r="234" spans="1:26" ht="13.5" hidden="1" customHeight="1">
      <c r="A234" t="s">
        <v>13070</v>
      </c>
      <c r="B234" t="s">
        <v>4905</v>
      </c>
      <c r="C234" t="s">
        <v>4906</v>
      </c>
      <c r="D234" t="s">
        <v>4907</v>
      </c>
      <c r="E234" t="s">
        <v>5277</v>
      </c>
      <c r="F234" t="s">
        <v>6270</v>
      </c>
      <c r="G234" t="s">
        <v>6271</v>
      </c>
      <c r="H234" t="s">
        <v>6272</v>
      </c>
      <c r="I234" t="s">
        <v>4910</v>
      </c>
      <c r="J234" t="s">
        <v>4911</v>
      </c>
      <c r="K234" t="s">
        <v>4950</v>
      </c>
      <c r="L234" t="s">
        <v>4913</v>
      </c>
      <c r="M234" t="s">
        <v>4914</v>
      </c>
      <c r="N234" t="s">
        <v>4914</v>
      </c>
      <c r="O234" s="40">
        <v>42893.647361111114</v>
      </c>
      <c r="P234" t="s">
        <v>4951</v>
      </c>
      <c r="Q234" s="21" t="s">
        <v>1261</v>
      </c>
      <c r="R234" t="s">
        <v>1263</v>
      </c>
      <c r="S234">
        <v>4000</v>
      </c>
      <c r="T234" t="s">
        <v>4914</v>
      </c>
      <c r="U234" t="s">
        <v>4917</v>
      </c>
      <c r="V234" t="s">
        <v>4952</v>
      </c>
      <c r="W234" t="s">
        <v>6273</v>
      </c>
      <c r="X234" t="s">
        <v>4920</v>
      </c>
      <c r="Y234" t="s">
        <v>4921</v>
      </c>
      <c r="Z234" t="s">
        <v>4922</v>
      </c>
    </row>
    <row r="235" spans="1:26" ht="13.5" hidden="1" customHeight="1">
      <c r="A235" t="s">
        <v>13071</v>
      </c>
      <c r="B235" t="s">
        <v>4905</v>
      </c>
      <c r="C235" t="s">
        <v>4906</v>
      </c>
      <c r="D235" t="s">
        <v>4907</v>
      </c>
      <c r="E235" t="s">
        <v>4998</v>
      </c>
      <c r="F235" t="s">
        <v>6214</v>
      </c>
      <c r="G235" t="s">
        <v>6215</v>
      </c>
      <c r="H235" t="s">
        <v>6211</v>
      </c>
      <c r="I235" t="s">
        <v>4910</v>
      </c>
      <c r="J235" t="s">
        <v>4911</v>
      </c>
      <c r="K235" t="s">
        <v>5328</v>
      </c>
      <c r="L235" t="s">
        <v>4913</v>
      </c>
      <c r="M235" t="s">
        <v>4914</v>
      </c>
      <c r="N235" t="s">
        <v>4914</v>
      </c>
      <c r="O235" s="40">
        <v>42893.600543981483</v>
      </c>
      <c r="P235" t="s">
        <v>6216</v>
      </c>
      <c r="Q235" s="21" t="s">
        <v>1216</v>
      </c>
      <c r="R235" t="s">
        <v>1217</v>
      </c>
      <c r="S235">
        <v>42</v>
      </c>
      <c r="T235" t="s">
        <v>4914</v>
      </c>
      <c r="U235" t="s">
        <v>4917</v>
      </c>
      <c r="V235" t="s">
        <v>4918</v>
      </c>
      <c r="W235" t="s">
        <v>6213</v>
      </c>
      <c r="X235" t="s">
        <v>4920</v>
      </c>
      <c r="Y235" t="s">
        <v>4921</v>
      </c>
      <c r="Z235" t="s">
        <v>4922</v>
      </c>
    </row>
    <row r="236" spans="1:26" ht="13.5" hidden="1" customHeight="1">
      <c r="A236" t="s">
        <v>13072</v>
      </c>
      <c r="B236" t="s">
        <v>4905</v>
      </c>
      <c r="C236" t="s">
        <v>4906</v>
      </c>
      <c r="D236" t="s">
        <v>4907</v>
      </c>
      <c r="E236" t="s">
        <v>5033</v>
      </c>
      <c r="F236" t="s">
        <v>6209</v>
      </c>
      <c r="G236" t="s">
        <v>6210</v>
      </c>
      <c r="H236" t="s">
        <v>6211</v>
      </c>
      <c r="I236" t="s">
        <v>4910</v>
      </c>
      <c r="J236" t="s">
        <v>4911</v>
      </c>
      <c r="K236" t="s">
        <v>5328</v>
      </c>
      <c r="L236" t="s">
        <v>4913</v>
      </c>
      <c r="M236" t="s">
        <v>4914</v>
      </c>
      <c r="N236" t="s">
        <v>4914</v>
      </c>
      <c r="O236" s="40">
        <v>42893.600266203706</v>
      </c>
      <c r="P236" t="s">
        <v>6212</v>
      </c>
      <c r="Q236" s="21" t="s">
        <v>1212</v>
      </c>
      <c r="R236" t="s">
        <v>1214</v>
      </c>
      <c r="S236">
        <v>200</v>
      </c>
      <c r="T236" t="s">
        <v>4914</v>
      </c>
      <c r="U236" t="s">
        <v>4917</v>
      </c>
      <c r="V236" t="s">
        <v>4918</v>
      </c>
      <c r="W236" t="s">
        <v>6213</v>
      </c>
      <c r="X236" t="s">
        <v>4920</v>
      </c>
      <c r="Y236" t="s">
        <v>4921</v>
      </c>
      <c r="Z236" t="s">
        <v>4922</v>
      </c>
    </row>
    <row r="237" spans="1:26" ht="13.5" hidden="1" customHeight="1">
      <c r="A237" t="s">
        <v>13073</v>
      </c>
      <c r="B237" t="s">
        <v>4905</v>
      </c>
      <c r="C237" t="s">
        <v>4906</v>
      </c>
      <c r="D237" t="s">
        <v>4907</v>
      </c>
      <c r="E237" t="s">
        <v>5214</v>
      </c>
      <c r="F237" t="s">
        <v>6078</v>
      </c>
      <c r="G237" t="s">
        <v>6079</v>
      </c>
      <c r="H237" t="s">
        <v>6080</v>
      </c>
      <c r="I237" t="s">
        <v>4910</v>
      </c>
      <c r="J237" t="s">
        <v>4911</v>
      </c>
      <c r="K237" t="s">
        <v>4977</v>
      </c>
      <c r="L237" t="s">
        <v>4913</v>
      </c>
      <c r="M237" t="s">
        <v>4914</v>
      </c>
      <c r="N237" t="s">
        <v>4914</v>
      </c>
      <c r="O237" s="40">
        <v>42893.470543981479</v>
      </c>
      <c r="P237" t="s">
        <v>6081</v>
      </c>
      <c r="Q237" s="21" t="s">
        <v>1111</v>
      </c>
      <c r="R237" t="s">
        <v>1113</v>
      </c>
      <c r="S237">
        <v>82</v>
      </c>
      <c r="T237" t="s">
        <v>4914</v>
      </c>
      <c r="U237" t="s">
        <v>4917</v>
      </c>
      <c r="V237" t="s">
        <v>4918</v>
      </c>
      <c r="W237" t="s">
        <v>6082</v>
      </c>
      <c r="X237" t="s">
        <v>4920</v>
      </c>
      <c r="Y237" t="s">
        <v>4921</v>
      </c>
      <c r="Z237" t="s">
        <v>4922</v>
      </c>
    </row>
    <row r="238" spans="1:26" ht="13.5" hidden="1" customHeight="1">
      <c r="A238" t="s">
        <v>13074</v>
      </c>
      <c r="B238" t="s">
        <v>4905</v>
      </c>
      <c r="C238" t="s">
        <v>4906</v>
      </c>
      <c r="D238" t="s">
        <v>4907</v>
      </c>
      <c r="E238" t="s">
        <v>5253</v>
      </c>
      <c r="F238" t="s">
        <v>6303</v>
      </c>
      <c r="G238" t="s">
        <v>6304</v>
      </c>
      <c r="H238" t="s">
        <v>6305</v>
      </c>
      <c r="I238" t="s">
        <v>4910</v>
      </c>
      <c r="J238" t="s">
        <v>4911</v>
      </c>
      <c r="K238" t="s">
        <v>4956</v>
      </c>
      <c r="L238" t="s">
        <v>4913</v>
      </c>
      <c r="M238" t="s">
        <v>4914</v>
      </c>
      <c r="N238" t="s">
        <v>4914</v>
      </c>
      <c r="O238" s="40">
        <v>42893.655555555553</v>
      </c>
      <c r="P238" t="s">
        <v>6306</v>
      </c>
      <c r="Q238" s="21" t="s">
        <v>1288</v>
      </c>
      <c r="R238" t="s">
        <v>1290</v>
      </c>
      <c r="S238">
        <v>100</v>
      </c>
      <c r="T238" t="s">
        <v>4914</v>
      </c>
      <c r="U238" t="s">
        <v>4917</v>
      </c>
      <c r="V238" t="s">
        <v>4918</v>
      </c>
      <c r="W238" t="s">
        <v>6307</v>
      </c>
      <c r="X238" t="s">
        <v>4920</v>
      </c>
      <c r="Y238" t="s">
        <v>4921</v>
      </c>
      <c r="Z238" t="s">
        <v>4922</v>
      </c>
    </row>
    <row r="239" spans="1:26" ht="13.5" hidden="1" customHeight="1">
      <c r="A239" t="s">
        <v>13075</v>
      </c>
      <c r="B239" t="s">
        <v>4905</v>
      </c>
      <c r="C239" t="s">
        <v>4906</v>
      </c>
      <c r="D239" t="s">
        <v>4907</v>
      </c>
      <c r="E239" t="s">
        <v>5586</v>
      </c>
      <c r="F239" t="s">
        <v>6308</v>
      </c>
      <c r="G239" t="s">
        <v>6309</v>
      </c>
      <c r="H239" t="s">
        <v>6305</v>
      </c>
      <c r="I239" t="s">
        <v>4910</v>
      </c>
      <c r="J239" t="s">
        <v>4911</v>
      </c>
      <c r="K239" t="s">
        <v>4956</v>
      </c>
      <c r="L239" t="s">
        <v>4913</v>
      </c>
      <c r="M239" t="s">
        <v>4914</v>
      </c>
      <c r="N239" t="s">
        <v>4914</v>
      </c>
      <c r="O239" s="40">
        <v>42893.655694444446</v>
      </c>
      <c r="P239" t="s">
        <v>6310</v>
      </c>
      <c r="Q239" s="21" t="s">
        <v>1292</v>
      </c>
      <c r="R239" t="s">
        <v>1293</v>
      </c>
      <c r="S239">
        <v>719</v>
      </c>
      <c r="T239" t="s">
        <v>4914</v>
      </c>
      <c r="U239" t="s">
        <v>4917</v>
      </c>
      <c r="V239" t="s">
        <v>4918</v>
      </c>
      <c r="W239" t="s">
        <v>6311</v>
      </c>
      <c r="X239" t="s">
        <v>4920</v>
      </c>
      <c r="Y239" t="s">
        <v>4921</v>
      </c>
      <c r="Z239" t="s">
        <v>4922</v>
      </c>
    </row>
    <row r="240" spans="1:26" ht="13.5" hidden="1" customHeight="1">
      <c r="A240" t="s">
        <v>13076</v>
      </c>
      <c r="B240" t="s">
        <v>4905</v>
      </c>
      <c r="C240" t="s">
        <v>4906</v>
      </c>
      <c r="D240" t="s">
        <v>4907</v>
      </c>
      <c r="E240" t="s">
        <v>5264</v>
      </c>
      <c r="F240" t="s">
        <v>6371</v>
      </c>
      <c r="G240" t="s">
        <v>6372</v>
      </c>
      <c r="H240" t="s">
        <v>6373</v>
      </c>
      <c r="I240" t="s">
        <v>4910</v>
      </c>
      <c r="J240" t="s">
        <v>4911</v>
      </c>
      <c r="K240" t="s">
        <v>4977</v>
      </c>
      <c r="L240" t="s">
        <v>4913</v>
      </c>
      <c r="M240" t="s">
        <v>4914</v>
      </c>
      <c r="N240" t="s">
        <v>4914</v>
      </c>
      <c r="O240" s="40">
        <v>42893.679363425923</v>
      </c>
      <c r="P240" t="s">
        <v>6374</v>
      </c>
      <c r="Q240" s="21" t="s">
        <v>1341</v>
      </c>
      <c r="R240" t="s">
        <v>1343</v>
      </c>
      <c r="S240">
        <v>50</v>
      </c>
      <c r="T240" t="s">
        <v>4914</v>
      </c>
      <c r="U240" t="s">
        <v>4917</v>
      </c>
      <c r="V240" t="s">
        <v>4918</v>
      </c>
      <c r="W240" t="s">
        <v>6375</v>
      </c>
      <c r="X240" t="s">
        <v>4920</v>
      </c>
      <c r="Y240" t="s">
        <v>4921</v>
      </c>
      <c r="Z240" t="s">
        <v>4922</v>
      </c>
    </row>
    <row r="241" spans="1:26" ht="13.5" hidden="1" customHeight="1">
      <c r="A241" t="s">
        <v>13077</v>
      </c>
      <c r="B241" t="s">
        <v>4905</v>
      </c>
      <c r="C241" t="s">
        <v>4906</v>
      </c>
      <c r="D241" t="s">
        <v>4907</v>
      </c>
      <c r="E241" t="s">
        <v>5940</v>
      </c>
      <c r="F241" t="s">
        <v>6288</v>
      </c>
      <c r="G241" t="s">
        <v>6289</v>
      </c>
      <c r="H241" t="s">
        <v>6290</v>
      </c>
      <c r="I241" t="s">
        <v>4910</v>
      </c>
      <c r="J241" t="s">
        <v>4911</v>
      </c>
      <c r="K241" t="s">
        <v>4912</v>
      </c>
      <c r="L241" t="s">
        <v>4913</v>
      </c>
      <c r="M241" t="s">
        <v>4914</v>
      </c>
      <c r="N241" t="s">
        <v>4914</v>
      </c>
      <c r="O241" s="40">
        <v>42893.65011574074</v>
      </c>
      <c r="P241" t="s">
        <v>6291</v>
      </c>
      <c r="Q241" s="21" t="s">
        <v>1276</v>
      </c>
      <c r="R241" t="s">
        <v>1278</v>
      </c>
      <c r="S241">
        <v>24</v>
      </c>
      <c r="T241" t="s">
        <v>4914</v>
      </c>
      <c r="U241" t="s">
        <v>4917</v>
      </c>
      <c r="V241" t="s">
        <v>4918</v>
      </c>
      <c r="W241" t="s">
        <v>6292</v>
      </c>
      <c r="X241" t="s">
        <v>4920</v>
      </c>
      <c r="Y241" t="s">
        <v>4921</v>
      </c>
      <c r="Z241" t="s">
        <v>4922</v>
      </c>
    </row>
    <row r="242" spans="1:26" ht="13.5" hidden="1" customHeight="1">
      <c r="A242" t="s">
        <v>13078</v>
      </c>
      <c r="B242" t="s">
        <v>4905</v>
      </c>
      <c r="C242" t="s">
        <v>4906</v>
      </c>
      <c r="D242" t="s">
        <v>4907</v>
      </c>
      <c r="E242" t="s">
        <v>4967</v>
      </c>
      <c r="F242" t="s">
        <v>5935</v>
      </c>
      <c r="G242" t="s">
        <v>5936</v>
      </c>
      <c r="H242" t="s">
        <v>5937</v>
      </c>
      <c r="I242" t="s">
        <v>4910</v>
      </c>
      <c r="J242" t="s">
        <v>4911</v>
      </c>
      <c r="K242" t="s">
        <v>5054</v>
      </c>
      <c r="L242" t="s">
        <v>4913</v>
      </c>
      <c r="M242" t="s">
        <v>4914</v>
      </c>
      <c r="N242" t="s">
        <v>4914</v>
      </c>
      <c r="O242" s="40">
        <v>42893.356562499997</v>
      </c>
      <c r="P242" t="s">
        <v>5938</v>
      </c>
      <c r="Q242" s="21" t="s">
        <v>997</v>
      </c>
      <c r="R242" t="s">
        <v>999</v>
      </c>
      <c r="S242">
        <v>500</v>
      </c>
      <c r="T242" t="s">
        <v>4914</v>
      </c>
      <c r="U242" t="s">
        <v>4917</v>
      </c>
      <c r="V242" t="s">
        <v>4918</v>
      </c>
      <c r="W242" t="s">
        <v>5939</v>
      </c>
      <c r="X242" t="s">
        <v>4920</v>
      </c>
      <c r="Y242" t="s">
        <v>4921</v>
      </c>
      <c r="Z242" t="s">
        <v>4922</v>
      </c>
    </row>
    <row r="243" spans="1:26" ht="13.5" hidden="1" customHeight="1">
      <c r="A243" t="s">
        <v>13079</v>
      </c>
      <c r="B243" t="s">
        <v>4905</v>
      </c>
      <c r="C243" t="s">
        <v>4906</v>
      </c>
      <c r="D243" t="s">
        <v>4907</v>
      </c>
      <c r="E243" t="s">
        <v>5073</v>
      </c>
      <c r="F243" t="s">
        <v>6194</v>
      </c>
      <c r="G243" t="s">
        <v>6195</v>
      </c>
      <c r="H243" t="s">
        <v>6196</v>
      </c>
      <c r="I243" t="s">
        <v>4910</v>
      </c>
      <c r="J243" t="s">
        <v>4911</v>
      </c>
      <c r="K243" t="s">
        <v>5708</v>
      </c>
      <c r="L243" t="s">
        <v>4913</v>
      </c>
      <c r="M243" t="s">
        <v>4914</v>
      </c>
      <c r="N243" t="s">
        <v>4914</v>
      </c>
      <c r="O243" s="40">
        <v>42893.59516203704</v>
      </c>
      <c r="P243" t="s">
        <v>6197</v>
      </c>
      <c r="Q243" s="21" t="s">
        <v>1200</v>
      </c>
      <c r="R243" t="s">
        <v>1202</v>
      </c>
      <c r="S243">
        <v>8000</v>
      </c>
      <c r="T243" t="s">
        <v>4914</v>
      </c>
      <c r="U243" t="s">
        <v>4917</v>
      </c>
      <c r="V243" t="s">
        <v>4918</v>
      </c>
      <c r="W243" t="s">
        <v>6198</v>
      </c>
      <c r="X243" t="s">
        <v>4920</v>
      </c>
      <c r="Y243" t="s">
        <v>4921</v>
      </c>
      <c r="Z243" t="s">
        <v>4922</v>
      </c>
    </row>
    <row r="244" spans="1:26" ht="13.5" hidden="1" customHeight="1">
      <c r="A244" t="s">
        <v>13080</v>
      </c>
      <c r="B244" t="s">
        <v>4905</v>
      </c>
      <c r="C244" t="s">
        <v>4906</v>
      </c>
      <c r="D244" t="s">
        <v>4907</v>
      </c>
      <c r="E244" t="s">
        <v>5087</v>
      </c>
      <c r="F244" t="s">
        <v>6204</v>
      </c>
      <c r="G244" t="s">
        <v>6205</v>
      </c>
      <c r="H244" t="s">
        <v>6206</v>
      </c>
      <c r="I244" t="s">
        <v>4910</v>
      </c>
      <c r="J244" t="s">
        <v>4911</v>
      </c>
      <c r="K244" t="s">
        <v>4961</v>
      </c>
      <c r="L244" t="s">
        <v>4913</v>
      </c>
      <c r="M244" t="s">
        <v>4914</v>
      </c>
      <c r="N244" t="s">
        <v>4914</v>
      </c>
      <c r="O244" s="40">
        <v>42893.59746527778</v>
      </c>
      <c r="P244" t="s">
        <v>6207</v>
      </c>
      <c r="Q244" s="21" t="s">
        <v>1208</v>
      </c>
      <c r="R244" t="s">
        <v>1210</v>
      </c>
      <c r="S244">
        <v>4</v>
      </c>
      <c r="T244" t="s">
        <v>4914</v>
      </c>
      <c r="U244" t="s">
        <v>4917</v>
      </c>
      <c r="V244" t="s">
        <v>4918</v>
      </c>
      <c r="W244" t="s">
        <v>6208</v>
      </c>
      <c r="X244" t="s">
        <v>4920</v>
      </c>
      <c r="Y244" t="s">
        <v>4921</v>
      </c>
      <c r="Z244" t="s">
        <v>4922</v>
      </c>
    </row>
    <row r="245" spans="1:26" ht="13.5" hidden="1" customHeight="1">
      <c r="A245" t="s">
        <v>13081</v>
      </c>
      <c r="B245" t="s">
        <v>4905</v>
      </c>
      <c r="C245" t="s">
        <v>4906</v>
      </c>
      <c r="D245" t="s">
        <v>4907</v>
      </c>
      <c r="E245" t="s">
        <v>5052</v>
      </c>
      <c r="F245" t="s">
        <v>6317</v>
      </c>
      <c r="G245" t="s">
        <v>6318</v>
      </c>
      <c r="H245" t="s">
        <v>6319</v>
      </c>
      <c r="I245" t="s">
        <v>4910</v>
      </c>
      <c r="J245" t="s">
        <v>4911</v>
      </c>
      <c r="K245" t="s">
        <v>4912</v>
      </c>
      <c r="L245" t="s">
        <v>4913</v>
      </c>
      <c r="M245" t="s">
        <v>4914</v>
      </c>
      <c r="N245" t="s">
        <v>4914</v>
      </c>
      <c r="O245" s="40">
        <v>42893.657060185185</v>
      </c>
      <c r="P245" t="s">
        <v>6320</v>
      </c>
      <c r="Q245" s="21" t="s">
        <v>1299</v>
      </c>
      <c r="R245" t="s">
        <v>1301</v>
      </c>
      <c r="S245">
        <v>500</v>
      </c>
      <c r="T245" t="s">
        <v>4914</v>
      </c>
      <c r="U245" t="s">
        <v>4917</v>
      </c>
      <c r="V245" t="s">
        <v>4918</v>
      </c>
      <c r="W245" t="s">
        <v>6321</v>
      </c>
      <c r="X245" t="s">
        <v>4920</v>
      </c>
      <c r="Y245" t="s">
        <v>4921</v>
      </c>
      <c r="Z245" t="s">
        <v>4922</v>
      </c>
    </row>
    <row r="246" spans="1:26" ht="13.5" hidden="1" customHeight="1">
      <c r="A246" t="s">
        <v>13082</v>
      </c>
      <c r="B246" t="s">
        <v>4905</v>
      </c>
      <c r="C246" t="s">
        <v>4906</v>
      </c>
      <c r="D246" t="s">
        <v>4907</v>
      </c>
      <c r="E246" t="s">
        <v>5049</v>
      </c>
      <c r="F246" t="s">
        <v>4097</v>
      </c>
      <c r="G246" t="s">
        <v>4098</v>
      </c>
      <c r="H246" t="s">
        <v>6417</v>
      </c>
      <c r="I246" t="s">
        <v>4910</v>
      </c>
      <c r="J246" t="s">
        <v>4911</v>
      </c>
      <c r="K246" t="s">
        <v>4912</v>
      </c>
      <c r="L246" t="s">
        <v>4913</v>
      </c>
      <c r="M246" t="s">
        <v>4914</v>
      </c>
      <c r="N246" t="s">
        <v>4914</v>
      </c>
      <c r="O246" s="40">
        <v>42893.716192129628</v>
      </c>
      <c r="P246" t="s">
        <v>6418</v>
      </c>
      <c r="Q246" s="21" t="s">
        <v>1385</v>
      </c>
      <c r="R246" t="s">
        <v>1387</v>
      </c>
      <c r="S246">
        <v>950</v>
      </c>
      <c r="T246" t="s">
        <v>4914</v>
      </c>
      <c r="U246" t="s">
        <v>4917</v>
      </c>
      <c r="V246" t="s">
        <v>4918</v>
      </c>
      <c r="W246" t="s">
        <v>6419</v>
      </c>
      <c r="X246" t="s">
        <v>4920</v>
      </c>
      <c r="Y246" t="s">
        <v>4921</v>
      </c>
      <c r="Z246" t="s">
        <v>4922</v>
      </c>
    </row>
    <row r="247" spans="1:26" ht="13.5" hidden="1" customHeight="1">
      <c r="A247" t="s">
        <v>13083</v>
      </c>
      <c r="B247" t="s">
        <v>4905</v>
      </c>
      <c r="C247" t="s">
        <v>4906</v>
      </c>
      <c r="D247" t="s">
        <v>4907</v>
      </c>
      <c r="E247" t="s">
        <v>5042</v>
      </c>
      <c r="F247" t="s">
        <v>6274</v>
      </c>
      <c r="G247" t="s">
        <v>6275</v>
      </c>
      <c r="H247" t="s">
        <v>6276</v>
      </c>
      <c r="I247" t="s">
        <v>4910</v>
      </c>
      <c r="J247" t="s">
        <v>4911</v>
      </c>
      <c r="K247" t="s">
        <v>4977</v>
      </c>
      <c r="L247" t="s">
        <v>4913</v>
      </c>
      <c r="M247" t="s">
        <v>4914</v>
      </c>
      <c r="N247" t="s">
        <v>4914</v>
      </c>
      <c r="O247" s="40">
        <v>42893.647627314815</v>
      </c>
      <c r="P247" t="s">
        <v>6277</v>
      </c>
      <c r="Q247" s="21" t="s">
        <v>1265</v>
      </c>
      <c r="R247" t="s">
        <v>1267</v>
      </c>
      <c r="S247">
        <v>50</v>
      </c>
      <c r="T247" t="s">
        <v>4914</v>
      </c>
      <c r="U247" t="s">
        <v>4917</v>
      </c>
      <c r="V247" t="s">
        <v>4918</v>
      </c>
      <c r="W247" t="s">
        <v>6278</v>
      </c>
      <c r="X247" t="s">
        <v>4920</v>
      </c>
      <c r="Y247" t="s">
        <v>4921</v>
      </c>
      <c r="Z247" t="s">
        <v>4922</v>
      </c>
    </row>
    <row r="248" spans="1:26" ht="13.5" hidden="1" customHeight="1">
      <c r="A248" t="s">
        <v>13084</v>
      </c>
      <c r="B248" t="s">
        <v>4905</v>
      </c>
      <c r="C248" t="s">
        <v>4906</v>
      </c>
      <c r="D248" t="s">
        <v>4907</v>
      </c>
      <c r="E248" t="s">
        <v>5004</v>
      </c>
      <c r="F248" t="s">
        <v>6020</v>
      </c>
      <c r="G248" t="s">
        <v>6021</v>
      </c>
      <c r="H248" t="s">
        <v>6022</v>
      </c>
      <c r="I248" t="s">
        <v>4910</v>
      </c>
      <c r="J248" t="s">
        <v>4911</v>
      </c>
      <c r="K248" t="s">
        <v>4912</v>
      </c>
      <c r="L248" t="s">
        <v>4913</v>
      </c>
      <c r="M248" t="s">
        <v>4914</v>
      </c>
      <c r="N248" t="s">
        <v>4914</v>
      </c>
      <c r="O248" s="40">
        <v>42893.425543981481</v>
      </c>
      <c r="P248" t="s">
        <v>6023</v>
      </c>
      <c r="Q248" s="21" t="s">
        <v>1064</v>
      </c>
      <c r="R248" t="s">
        <v>1066</v>
      </c>
      <c r="S248">
        <v>500</v>
      </c>
      <c r="T248" t="s">
        <v>4914</v>
      </c>
      <c r="U248" t="s">
        <v>4917</v>
      </c>
      <c r="V248" t="s">
        <v>4918</v>
      </c>
      <c r="W248" t="s">
        <v>6024</v>
      </c>
      <c r="X248" t="s">
        <v>4920</v>
      </c>
      <c r="Y248" t="s">
        <v>4921</v>
      </c>
      <c r="Z248" t="s">
        <v>4922</v>
      </c>
    </row>
    <row r="249" spans="1:26" ht="13.5" hidden="1" customHeight="1">
      <c r="A249" t="s">
        <v>13085</v>
      </c>
      <c r="B249" t="s">
        <v>4905</v>
      </c>
      <c r="C249" t="s">
        <v>4906</v>
      </c>
      <c r="D249" t="s">
        <v>4907</v>
      </c>
      <c r="E249" t="s">
        <v>5208</v>
      </c>
      <c r="F249" t="s">
        <v>6039</v>
      </c>
      <c r="G249" t="s">
        <v>6040</v>
      </c>
      <c r="H249" t="s">
        <v>6036</v>
      </c>
      <c r="I249" t="s">
        <v>4910</v>
      </c>
      <c r="J249" t="s">
        <v>4911</v>
      </c>
      <c r="K249" t="s">
        <v>4912</v>
      </c>
      <c r="L249" t="s">
        <v>4913</v>
      </c>
      <c r="M249" t="s">
        <v>4914</v>
      </c>
      <c r="N249" t="s">
        <v>4914</v>
      </c>
      <c r="O249" s="40">
        <v>42893.429293981484</v>
      </c>
      <c r="P249" t="s">
        <v>6041</v>
      </c>
      <c r="Q249" s="21" t="s">
        <v>1080</v>
      </c>
      <c r="R249" t="s">
        <v>1081</v>
      </c>
      <c r="S249">
        <v>17</v>
      </c>
      <c r="T249" t="s">
        <v>4914</v>
      </c>
      <c r="U249" t="s">
        <v>4917</v>
      </c>
      <c r="V249" t="s">
        <v>4918</v>
      </c>
      <c r="W249" t="s">
        <v>6042</v>
      </c>
      <c r="X249" t="s">
        <v>4920</v>
      </c>
      <c r="Y249" t="s">
        <v>4921</v>
      </c>
      <c r="Z249" t="s">
        <v>4922</v>
      </c>
    </row>
    <row r="250" spans="1:26" ht="13.5" hidden="1" customHeight="1">
      <c r="A250" t="s">
        <v>13086</v>
      </c>
      <c r="B250" t="s">
        <v>4905</v>
      </c>
      <c r="C250" t="s">
        <v>4906</v>
      </c>
      <c r="D250" t="s">
        <v>4907</v>
      </c>
      <c r="E250" t="s">
        <v>5362</v>
      </c>
      <c r="F250" t="s">
        <v>6096</v>
      </c>
      <c r="G250" t="s">
        <v>6097</v>
      </c>
      <c r="H250" t="s">
        <v>6098</v>
      </c>
      <c r="I250" t="s">
        <v>4910</v>
      </c>
      <c r="J250" t="s">
        <v>4911</v>
      </c>
      <c r="K250" t="s">
        <v>4912</v>
      </c>
      <c r="L250" t="s">
        <v>4913</v>
      </c>
      <c r="M250" t="s">
        <v>4914</v>
      </c>
      <c r="N250" t="s">
        <v>4914</v>
      </c>
      <c r="O250" s="40">
        <v>42893.487488425926</v>
      </c>
      <c r="P250" t="s">
        <v>6099</v>
      </c>
      <c r="Q250" s="21" t="s">
        <v>1126</v>
      </c>
      <c r="R250" t="s">
        <v>1128</v>
      </c>
      <c r="S250">
        <v>50</v>
      </c>
      <c r="T250" t="s">
        <v>4914</v>
      </c>
      <c r="U250" t="s">
        <v>4917</v>
      </c>
      <c r="V250" t="s">
        <v>4918</v>
      </c>
      <c r="W250" t="s">
        <v>6100</v>
      </c>
      <c r="X250" t="s">
        <v>4920</v>
      </c>
      <c r="Y250" t="s">
        <v>4921</v>
      </c>
      <c r="Z250" t="s">
        <v>4922</v>
      </c>
    </row>
    <row r="251" spans="1:26" ht="13.5" hidden="1" customHeight="1">
      <c r="A251" t="s">
        <v>13087</v>
      </c>
      <c r="B251" t="s">
        <v>4905</v>
      </c>
      <c r="C251" t="s">
        <v>4906</v>
      </c>
      <c r="D251" t="s">
        <v>4907</v>
      </c>
      <c r="E251" t="s">
        <v>5066</v>
      </c>
      <c r="F251" t="s">
        <v>6034</v>
      </c>
      <c r="G251" t="s">
        <v>6035</v>
      </c>
      <c r="H251" t="s">
        <v>6036</v>
      </c>
      <c r="I251" t="s">
        <v>4910</v>
      </c>
      <c r="J251" t="s">
        <v>4911</v>
      </c>
      <c r="K251" t="s">
        <v>4977</v>
      </c>
      <c r="L251" t="s">
        <v>4913</v>
      </c>
      <c r="M251" t="s">
        <v>4914</v>
      </c>
      <c r="N251" t="s">
        <v>4914</v>
      </c>
      <c r="O251" s="40">
        <v>42893.429039351853</v>
      </c>
      <c r="P251" t="s">
        <v>6037</v>
      </c>
      <c r="Q251" s="21" t="s">
        <v>1076</v>
      </c>
      <c r="R251" t="s">
        <v>1078</v>
      </c>
      <c r="S251">
        <v>9982</v>
      </c>
      <c r="T251" t="s">
        <v>4914</v>
      </c>
      <c r="U251" t="s">
        <v>4917</v>
      </c>
      <c r="V251" t="s">
        <v>4918</v>
      </c>
      <c r="W251" t="s">
        <v>6038</v>
      </c>
      <c r="X251" t="s">
        <v>4920</v>
      </c>
      <c r="Y251" t="s">
        <v>4921</v>
      </c>
      <c r="Z251" t="s">
        <v>4922</v>
      </c>
    </row>
    <row r="252" spans="1:26" ht="13.5" hidden="1" customHeight="1">
      <c r="A252" t="s">
        <v>13088</v>
      </c>
      <c r="B252" t="s">
        <v>4905</v>
      </c>
      <c r="C252" t="s">
        <v>4906</v>
      </c>
      <c r="D252" t="s">
        <v>4907</v>
      </c>
      <c r="E252" t="s">
        <v>5452</v>
      </c>
      <c r="F252" t="s">
        <v>4085</v>
      </c>
      <c r="G252" t="s">
        <v>4086</v>
      </c>
      <c r="H252" t="s">
        <v>6434</v>
      </c>
      <c r="I252" t="s">
        <v>4910</v>
      </c>
      <c r="J252" t="s">
        <v>4911</v>
      </c>
      <c r="K252" t="s">
        <v>4977</v>
      </c>
      <c r="L252" t="s">
        <v>4913</v>
      </c>
      <c r="M252" t="s">
        <v>4914</v>
      </c>
      <c r="N252" t="s">
        <v>4914</v>
      </c>
      <c r="O252" s="40">
        <v>42893.765057870369</v>
      </c>
      <c r="P252" t="s">
        <v>6435</v>
      </c>
      <c r="Q252" s="21" t="s">
        <v>1409</v>
      </c>
      <c r="R252" t="s">
        <v>1411</v>
      </c>
      <c r="S252">
        <v>241</v>
      </c>
      <c r="T252" t="s">
        <v>4914</v>
      </c>
      <c r="U252" t="s">
        <v>4917</v>
      </c>
      <c r="V252" t="s">
        <v>4918</v>
      </c>
      <c r="W252" t="s">
        <v>6436</v>
      </c>
      <c r="X252" t="s">
        <v>4920</v>
      </c>
      <c r="Y252" t="s">
        <v>4921</v>
      </c>
      <c r="Z252" t="s">
        <v>4922</v>
      </c>
    </row>
    <row r="253" spans="1:26" ht="13.5" hidden="1" customHeight="1">
      <c r="A253" t="s">
        <v>13089</v>
      </c>
      <c r="B253" t="s">
        <v>4905</v>
      </c>
      <c r="C253" t="s">
        <v>4906</v>
      </c>
      <c r="D253" t="s">
        <v>4907</v>
      </c>
      <c r="E253" t="s">
        <v>5452</v>
      </c>
      <c r="F253" t="s">
        <v>6127</v>
      </c>
      <c r="G253" t="s">
        <v>6128</v>
      </c>
      <c r="H253" t="s">
        <v>6129</v>
      </c>
      <c r="I253" t="s">
        <v>4910</v>
      </c>
      <c r="J253" t="s">
        <v>4911</v>
      </c>
      <c r="K253" t="s">
        <v>4912</v>
      </c>
      <c r="L253" t="s">
        <v>4913</v>
      </c>
      <c r="M253" t="s">
        <v>4914</v>
      </c>
      <c r="N253" t="s">
        <v>4914</v>
      </c>
      <c r="O253" s="40">
        <v>42893.503865740742</v>
      </c>
      <c r="P253" t="s">
        <v>6130</v>
      </c>
      <c r="Q253" s="21" t="s">
        <v>1150</v>
      </c>
      <c r="R253" t="s">
        <v>1152</v>
      </c>
      <c r="S253">
        <v>550</v>
      </c>
      <c r="T253" t="s">
        <v>4914</v>
      </c>
      <c r="U253" t="s">
        <v>4917</v>
      </c>
      <c r="V253" t="s">
        <v>4918</v>
      </c>
      <c r="W253" t="s">
        <v>6131</v>
      </c>
      <c r="X253" t="s">
        <v>4920</v>
      </c>
      <c r="Y253" t="s">
        <v>4921</v>
      </c>
      <c r="Z253" t="s">
        <v>4922</v>
      </c>
    </row>
    <row r="254" spans="1:26" ht="13.5" hidden="1" customHeight="1">
      <c r="A254" t="s">
        <v>13090</v>
      </c>
      <c r="B254" t="s">
        <v>4905</v>
      </c>
      <c r="C254" t="s">
        <v>4906</v>
      </c>
      <c r="D254" t="s">
        <v>4907</v>
      </c>
      <c r="E254" t="s">
        <v>5138</v>
      </c>
      <c r="F254" t="s">
        <v>6381</v>
      </c>
      <c r="G254" t="s">
        <v>6382</v>
      </c>
      <c r="H254" t="s">
        <v>6383</v>
      </c>
      <c r="I254" t="s">
        <v>4910</v>
      </c>
      <c r="J254" t="s">
        <v>4911</v>
      </c>
      <c r="K254" t="s">
        <v>4950</v>
      </c>
      <c r="L254" t="s">
        <v>4913</v>
      </c>
      <c r="M254" t="s">
        <v>4914</v>
      </c>
      <c r="N254" t="s">
        <v>4914</v>
      </c>
      <c r="O254" s="40">
        <v>42893.681307870371</v>
      </c>
      <c r="P254" t="s">
        <v>4951</v>
      </c>
      <c r="Q254" s="21" t="s">
        <v>1349</v>
      </c>
      <c r="R254" t="s">
        <v>1351</v>
      </c>
      <c r="S254">
        <v>6</v>
      </c>
      <c r="T254" t="s">
        <v>4914</v>
      </c>
      <c r="U254" t="s">
        <v>4917</v>
      </c>
      <c r="V254" t="s">
        <v>4952</v>
      </c>
      <c r="W254" t="s">
        <v>6384</v>
      </c>
      <c r="X254" t="s">
        <v>4920</v>
      </c>
      <c r="Y254" t="s">
        <v>4921</v>
      </c>
      <c r="Z254" t="s">
        <v>4922</v>
      </c>
    </row>
    <row r="255" spans="1:26" ht="13.5" hidden="1" customHeight="1">
      <c r="A255" t="s">
        <v>13091</v>
      </c>
      <c r="B255" t="s">
        <v>4905</v>
      </c>
      <c r="C255" t="s">
        <v>4906</v>
      </c>
      <c r="D255" t="s">
        <v>4907</v>
      </c>
      <c r="E255" t="s">
        <v>5362</v>
      </c>
      <c r="F255" t="s">
        <v>6043</v>
      </c>
      <c r="G255" t="s">
        <v>6044</v>
      </c>
      <c r="H255" t="s">
        <v>6045</v>
      </c>
      <c r="I255" t="s">
        <v>4910</v>
      </c>
      <c r="J255" t="s">
        <v>4911</v>
      </c>
      <c r="K255" t="s">
        <v>4912</v>
      </c>
      <c r="L255" t="s">
        <v>4913</v>
      </c>
      <c r="M255" t="s">
        <v>4914</v>
      </c>
      <c r="N255" t="s">
        <v>4914</v>
      </c>
      <c r="O255" s="40">
        <v>42893.431435185186</v>
      </c>
      <c r="P255" t="s">
        <v>6046</v>
      </c>
      <c r="Q255" s="21" t="s">
        <v>1083</v>
      </c>
      <c r="R255" t="s">
        <v>1085</v>
      </c>
      <c r="S255">
        <v>596</v>
      </c>
      <c r="T255" t="s">
        <v>6047</v>
      </c>
      <c r="U255" t="s">
        <v>4917</v>
      </c>
      <c r="V255" t="s">
        <v>4918</v>
      </c>
      <c r="W255" t="s">
        <v>6048</v>
      </c>
      <c r="X255" t="s">
        <v>4920</v>
      </c>
      <c r="Y255" t="s">
        <v>4921</v>
      </c>
      <c r="Z255" t="s">
        <v>4922</v>
      </c>
    </row>
    <row r="256" spans="1:26" ht="13.5" hidden="1" customHeight="1">
      <c r="A256" t="s">
        <v>13092</v>
      </c>
      <c r="B256" t="s">
        <v>4905</v>
      </c>
      <c r="C256" t="s">
        <v>4906</v>
      </c>
      <c r="D256" t="s">
        <v>4907</v>
      </c>
      <c r="E256" t="s">
        <v>5066</v>
      </c>
      <c r="F256" t="s">
        <v>6399</v>
      </c>
      <c r="G256" t="s">
        <v>6400</v>
      </c>
      <c r="H256" t="s">
        <v>6401</v>
      </c>
      <c r="I256" t="s">
        <v>4910</v>
      </c>
      <c r="J256" t="s">
        <v>4911</v>
      </c>
      <c r="K256" t="s">
        <v>4912</v>
      </c>
      <c r="L256" t="s">
        <v>4913</v>
      </c>
      <c r="M256" t="s">
        <v>4914</v>
      </c>
      <c r="N256" t="s">
        <v>4914</v>
      </c>
      <c r="O256" s="40">
        <v>42893.693043981482</v>
      </c>
      <c r="P256" t="s">
        <v>6402</v>
      </c>
      <c r="Q256" s="21" t="s">
        <v>1365</v>
      </c>
      <c r="R256" t="s">
        <v>1367</v>
      </c>
      <c r="S256">
        <v>170</v>
      </c>
      <c r="T256" t="s">
        <v>4914</v>
      </c>
      <c r="U256" t="s">
        <v>4917</v>
      </c>
      <c r="V256" t="s">
        <v>4918</v>
      </c>
      <c r="W256" t="s">
        <v>6403</v>
      </c>
      <c r="X256" t="s">
        <v>4920</v>
      </c>
      <c r="Y256" t="s">
        <v>4921</v>
      </c>
      <c r="Z256" t="s">
        <v>4922</v>
      </c>
    </row>
    <row r="257" spans="1:26" ht="13.5" hidden="1" customHeight="1">
      <c r="A257" t="s">
        <v>13093</v>
      </c>
      <c r="B257" t="s">
        <v>4905</v>
      </c>
      <c r="C257" t="s">
        <v>4906</v>
      </c>
      <c r="D257" t="s">
        <v>4907</v>
      </c>
      <c r="E257" t="s">
        <v>5238</v>
      </c>
      <c r="F257" t="s">
        <v>4091</v>
      </c>
      <c r="G257" t="s">
        <v>4092</v>
      </c>
      <c r="H257" t="s">
        <v>6401</v>
      </c>
      <c r="I257" t="s">
        <v>4910</v>
      </c>
      <c r="J257" t="s">
        <v>4911</v>
      </c>
      <c r="K257" t="s">
        <v>4912</v>
      </c>
      <c r="L257" t="s">
        <v>4913</v>
      </c>
      <c r="M257" t="s">
        <v>4914</v>
      </c>
      <c r="N257" t="s">
        <v>4914</v>
      </c>
      <c r="O257" s="40">
        <v>42893.741620370369</v>
      </c>
      <c r="P257" t="s">
        <v>6426</v>
      </c>
      <c r="Q257" s="21" t="s">
        <v>1397</v>
      </c>
      <c r="R257" t="s">
        <v>1399</v>
      </c>
      <c r="S257">
        <v>30</v>
      </c>
      <c r="T257" t="s">
        <v>4914</v>
      </c>
      <c r="U257" t="s">
        <v>4917</v>
      </c>
      <c r="V257" t="s">
        <v>4918</v>
      </c>
      <c r="W257" t="s">
        <v>6427</v>
      </c>
      <c r="X257" t="s">
        <v>4920</v>
      </c>
      <c r="Y257" t="s">
        <v>4921</v>
      </c>
      <c r="Z257" t="s">
        <v>4922</v>
      </c>
    </row>
    <row r="258" spans="1:26" ht="13.5" hidden="1" customHeight="1">
      <c r="A258" t="s">
        <v>13094</v>
      </c>
      <c r="B258" t="s">
        <v>4905</v>
      </c>
      <c r="C258" t="s">
        <v>4906</v>
      </c>
      <c r="D258" t="s">
        <v>4907</v>
      </c>
      <c r="E258" t="s">
        <v>5877</v>
      </c>
      <c r="F258" t="s">
        <v>4081</v>
      </c>
      <c r="G258" t="s">
        <v>4082</v>
      </c>
      <c r="H258" t="s">
        <v>6440</v>
      </c>
      <c r="I258" t="s">
        <v>4910</v>
      </c>
      <c r="J258" t="s">
        <v>4911</v>
      </c>
      <c r="K258" t="s">
        <v>5054</v>
      </c>
      <c r="L258" t="s">
        <v>4913</v>
      </c>
      <c r="M258" t="s">
        <v>4914</v>
      </c>
      <c r="N258" t="s">
        <v>4914</v>
      </c>
      <c r="O258" s="40">
        <v>42893.827962962961</v>
      </c>
      <c r="P258" t="s">
        <v>6441</v>
      </c>
      <c r="Q258" s="21" t="s">
        <v>1417</v>
      </c>
      <c r="R258" t="s">
        <v>1419</v>
      </c>
      <c r="S258">
        <v>128</v>
      </c>
      <c r="T258" t="s">
        <v>4914</v>
      </c>
      <c r="U258" t="s">
        <v>4917</v>
      </c>
      <c r="V258" t="s">
        <v>4918</v>
      </c>
      <c r="W258" t="s">
        <v>6442</v>
      </c>
      <c r="X258" t="s">
        <v>4920</v>
      </c>
      <c r="Y258" t="s">
        <v>4921</v>
      </c>
      <c r="Z258" t="s">
        <v>4922</v>
      </c>
    </row>
    <row r="259" spans="1:26" ht="13.5" hidden="1" customHeight="1">
      <c r="A259" t="s">
        <v>13095</v>
      </c>
      <c r="B259" t="s">
        <v>4905</v>
      </c>
      <c r="C259" t="s">
        <v>4906</v>
      </c>
      <c r="D259" t="s">
        <v>4907</v>
      </c>
      <c r="E259" t="s">
        <v>5208</v>
      </c>
      <c r="F259" t="s">
        <v>6326</v>
      </c>
      <c r="G259" t="s">
        <v>6327</v>
      </c>
      <c r="H259" t="s">
        <v>6328</v>
      </c>
      <c r="I259" t="s">
        <v>4910</v>
      </c>
      <c r="J259" t="s">
        <v>4911</v>
      </c>
      <c r="K259" t="s">
        <v>4912</v>
      </c>
      <c r="L259" t="s">
        <v>4913</v>
      </c>
      <c r="M259" t="s">
        <v>4914</v>
      </c>
      <c r="N259" t="s">
        <v>4914</v>
      </c>
      <c r="O259" s="40">
        <v>42893.660798611112</v>
      </c>
      <c r="P259" t="s">
        <v>6329</v>
      </c>
      <c r="Q259" s="21" t="s">
        <v>1306</v>
      </c>
      <c r="R259" t="s">
        <v>1308</v>
      </c>
      <c r="S259">
        <v>45</v>
      </c>
      <c r="T259" t="s">
        <v>4914</v>
      </c>
      <c r="U259" t="s">
        <v>4917</v>
      </c>
      <c r="V259" t="s">
        <v>4918</v>
      </c>
      <c r="W259" t="s">
        <v>6330</v>
      </c>
      <c r="X259" t="s">
        <v>4920</v>
      </c>
      <c r="Y259" t="s">
        <v>4921</v>
      </c>
      <c r="Z259" t="s">
        <v>4922</v>
      </c>
    </row>
    <row r="260" spans="1:26" ht="13.5" hidden="1" customHeight="1">
      <c r="A260" t="s">
        <v>13096</v>
      </c>
      <c r="B260" t="s">
        <v>4905</v>
      </c>
      <c r="C260" t="s">
        <v>4906</v>
      </c>
      <c r="D260" t="s">
        <v>4907</v>
      </c>
      <c r="E260" t="s">
        <v>5021</v>
      </c>
      <c r="F260" t="s">
        <v>6361</v>
      </c>
      <c r="G260" t="s">
        <v>6362</v>
      </c>
      <c r="H260" t="s">
        <v>6363</v>
      </c>
      <c r="I260" t="s">
        <v>4910</v>
      </c>
      <c r="J260" t="s">
        <v>4911</v>
      </c>
      <c r="K260" t="s">
        <v>4912</v>
      </c>
      <c r="L260" t="s">
        <v>4913</v>
      </c>
      <c r="M260" t="s">
        <v>4914</v>
      </c>
      <c r="N260" t="s">
        <v>4914</v>
      </c>
      <c r="O260" s="40">
        <v>42893.675717592596</v>
      </c>
      <c r="P260" t="s">
        <v>6364</v>
      </c>
      <c r="Q260" s="21" t="s">
        <v>1333</v>
      </c>
      <c r="R260" t="s">
        <v>1335</v>
      </c>
      <c r="S260">
        <v>66</v>
      </c>
      <c r="T260" t="s">
        <v>4914</v>
      </c>
      <c r="U260" t="s">
        <v>4917</v>
      </c>
      <c r="V260" t="s">
        <v>4918</v>
      </c>
      <c r="W260" t="s">
        <v>6365</v>
      </c>
      <c r="X260" t="s">
        <v>4920</v>
      </c>
      <c r="Y260" t="s">
        <v>4921</v>
      </c>
      <c r="Z260" t="s">
        <v>4922</v>
      </c>
    </row>
    <row r="261" spans="1:26" ht="13.5" hidden="1" customHeight="1">
      <c r="A261" t="s">
        <v>13097</v>
      </c>
      <c r="B261" t="s">
        <v>4905</v>
      </c>
      <c r="C261" t="s">
        <v>4906</v>
      </c>
      <c r="D261" t="s">
        <v>4907</v>
      </c>
      <c r="E261" t="s">
        <v>5073</v>
      </c>
      <c r="F261" t="s">
        <v>6331</v>
      </c>
      <c r="G261" t="s">
        <v>6332</v>
      </c>
      <c r="H261" t="s">
        <v>6333</v>
      </c>
      <c r="I261" t="s">
        <v>4910</v>
      </c>
      <c r="J261" t="s">
        <v>4911</v>
      </c>
      <c r="K261" t="s">
        <v>4912</v>
      </c>
      <c r="L261" t="s">
        <v>4913</v>
      </c>
      <c r="M261" t="s">
        <v>4914</v>
      </c>
      <c r="N261" t="s">
        <v>4914</v>
      </c>
      <c r="O261" s="40">
        <v>42893.662499999999</v>
      </c>
      <c r="P261" t="s">
        <v>6334</v>
      </c>
      <c r="Q261" s="21" t="s">
        <v>1310</v>
      </c>
      <c r="R261" t="s">
        <v>1312</v>
      </c>
      <c r="S261">
        <v>100</v>
      </c>
      <c r="T261" t="s">
        <v>4914</v>
      </c>
      <c r="U261" t="s">
        <v>4917</v>
      </c>
      <c r="V261" t="s">
        <v>4918</v>
      </c>
      <c r="W261" t="s">
        <v>6335</v>
      </c>
      <c r="X261" t="s">
        <v>4920</v>
      </c>
      <c r="Y261" t="s">
        <v>4921</v>
      </c>
      <c r="Z261" t="s">
        <v>4922</v>
      </c>
    </row>
    <row r="262" spans="1:26" ht="13.5" hidden="1" customHeight="1">
      <c r="A262" t="s">
        <v>13098</v>
      </c>
      <c r="B262" t="s">
        <v>4905</v>
      </c>
      <c r="C262" t="s">
        <v>4906</v>
      </c>
      <c r="D262" t="s">
        <v>4907</v>
      </c>
      <c r="E262" t="s">
        <v>5870</v>
      </c>
      <c r="F262" t="s">
        <v>6025</v>
      </c>
      <c r="G262" t="s">
        <v>6026</v>
      </c>
      <c r="H262" t="s">
        <v>6027</v>
      </c>
      <c r="I262" t="s">
        <v>4910</v>
      </c>
      <c r="J262" t="s">
        <v>4911</v>
      </c>
      <c r="K262" t="s">
        <v>5012</v>
      </c>
      <c r="L262" t="s">
        <v>4913</v>
      </c>
      <c r="M262" t="s">
        <v>4914</v>
      </c>
      <c r="N262" t="s">
        <v>4914</v>
      </c>
      <c r="O262" s="40">
        <v>42893.426377314812</v>
      </c>
      <c r="P262" t="s">
        <v>4951</v>
      </c>
      <c r="Q262" s="21" t="s">
        <v>1068</v>
      </c>
      <c r="R262" t="s">
        <v>1070</v>
      </c>
      <c r="S262">
        <v>200</v>
      </c>
      <c r="T262" t="s">
        <v>4914</v>
      </c>
      <c r="U262" t="s">
        <v>4917</v>
      </c>
      <c r="V262" t="s">
        <v>4952</v>
      </c>
      <c r="W262" t="s">
        <v>6028</v>
      </c>
      <c r="X262" t="s">
        <v>4920</v>
      </c>
      <c r="Y262" t="s">
        <v>4921</v>
      </c>
      <c r="Z262" t="s">
        <v>4922</v>
      </c>
    </row>
    <row r="263" spans="1:26" ht="13.5" hidden="1" customHeight="1">
      <c r="A263" t="s">
        <v>13099</v>
      </c>
      <c r="B263" t="s">
        <v>4905</v>
      </c>
      <c r="C263" t="s">
        <v>4906</v>
      </c>
      <c r="D263" t="s">
        <v>4907</v>
      </c>
      <c r="E263" t="s">
        <v>6199</v>
      </c>
      <c r="F263" t="s">
        <v>6200</v>
      </c>
      <c r="G263" t="s">
        <v>6201</v>
      </c>
      <c r="H263" t="s">
        <v>6202</v>
      </c>
      <c r="I263" t="s">
        <v>4910</v>
      </c>
      <c r="J263" t="s">
        <v>4911</v>
      </c>
      <c r="K263" t="s">
        <v>5416</v>
      </c>
      <c r="L263" t="s">
        <v>4913</v>
      </c>
      <c r="M263" t="s">
        <v>4914</v>
      </c>
      <c r="N263" t="s">
        <v>4914</v>
      </c>
      <c r="O263" s="40">
        <v>42893.597002314818</v>
      </c>
      <c r="P263" t="s">
        <v>4951</v>
      </c>
      <c r="Q263" s="21" t="s">
        <v>1204</v>
      </c>
      <c r="R263" t="s">
        <v>1206</v>
      </c>
      <c r="S263">
        <v>1000</v>
      </c>
      <c r="T263" t="s">
        <v>4914</v>
      </c>
      <c r="U263" t="s">
        <v>4917</v>
      </c>
      <c r="V263" t="s">
        <v>4952</v>
      </c>
      <c r="W263" t="s">
        <v>6203</v>
      </c>
      <c r="X263" t="s">
        <v>4920</v>
      </c>
      <c r="Y263" t="s">
        <v>4921</v>
      </c>
      <c r="Z263" t="s">
        <v>4922</v>
      </c>
    </row>
    <row r="264" spans="1:26" ht="13.5" hidden="1" customHeight="1">
      <c r="A264" t="s">
        <v>13100</v>
      </c>
      <c r="B264" t="s">
        <v>4905</v>
      </c>
      <c r="C264" t="s">
        <v>4906</v>
      </c>
      <c r="D264" t="s">
        <v>4907</v>
      </c>
      <c r="E264" t="s">
        <v>5208</v>
      </c>
      <c r="F264" t="s">
        <v>4083</v>
      </c>
      <c r="G264" t="s">
        <v>4084</v>
      </c>
      <c r="H264" t="s">
        <v>6437</v>
      </c>
      <c r="I264" t="s">
        <v>4910</v>
      </c>
      <c r="J264" t="s">
        <v>4911</v>
      </c>
      <c r="K264" t="s">
        <v>4912</v>
      </c>
      <c r="L264" t="s">
        <v>4913</v>
      </c>
      <c r="M264" t="s">
        <v>4914</v>
      </c>
      <c r="N264" t="s">
        <v>4914</v>
      </c>
      <c r="O264" s="40">
        <v>42893.781388888892</v>
      </c>
      <c r="P264" t="s">
        <v>6438</v>
      </c>
      <c r="Q264" s="21" t="s">
        <v>1413</v>
      </c>
      <c r="R264" t="s">
        <v>1415</v>
      </c>
      <c r="S264">
        <v>51</v>
      </c>
      <c r="T264" t="s">
        <v>4914</v>
      </c>
      <c r="U264" t="s">
        <v>4917</v>
      </c>
      <c r="V264" t="s">
        <v>4918</v>
      </c>
      <c r="W264" t="s">
        <v>6439</v>
      </c>
      <c r="X264" t="s">
        <v>4920</v>
      </c>
      <c r="Y264" t="s">
        <v>4921</v>
      </c>
      <c r="Z264" t="s">
        <v>4922</v>
      </c>
    </row>
    <row r="265" spans="1:26" ht="13.5" hidden="1" customHeight="1">
      <c r="A265" t="s">
        <v>13101</v>
      </c>
      <c r="B265" t="s">
        <v>4905</v>
      </c>
      <c r="C265" t="s">
        <v>4906</v>
      </c>
      <c r="D265" t="s">
        <v>4907</v>
      </c>
      <c r="E265" t="s">
        <v>5307</v>
      </c>
      <c r="F265" t="s">
        <v>4089</v>
      </c>
      <c r="G265" t="s">
        <v>4090</v>
      </c>
      <c r="H265" t="s">
        <v>6428</v>
      </c>
      <c r="I265" t="s">
        <v>4910</v>
      </c>
      <c r="J265" t="s">
        <v>4911</v>
      </c>
      <c r="K265" t="s">
        <v>4977</v>
      </c>
      <c r="L265" t="s">
        <v>4913</v>
      </c>
      <c r="M265" t="s">
        <v>4914</v>
      </c>
      <c r="N265" t="s">
        <v>4914</v>
      </c>
      <c r="O265" s="40">
        <v>42893.747372685182</v>
      </c>
      <c r="P265" t="s">
        <v>6429</v>
      </c>
      <c r="Q265" s="21" t="s">
        <v>1401</v>
      </c>
      <c r="R265" t="s">
        <v>1403</v>
      </c>
      <c r="S265">
        <v>90</v>
      </c>
      <c r="T265" t="s">
        <v>4914</v>
      </c>
      <c r="U265" t="s">
        <v>4917</v>
      </c>
      <c r="V265" t="s">
        <v>4918</v>
      </c>
      <c r="W265" t="s">
        <v>6430</v>
      </c>
      <c r="X265" t="s">
        <v>4920</v>
      </c>
      <c r="Y265" t="s">
        <v>4921</v>
      </c>
      <c r="Z265" t="s">
        <v>4922</v>
      </c>
    </row>
    <row r="266" spans="1:26" ht="13.5" hidden="1" customHeight="1">
      <c r="A266" t="s">
        <v>13102</v>
      </c>
      <c r="B266" t="s">
        <v>4905</v>
      </c>
      <c r="C266" t="s">
        <v>4906</v>
      </c>
      <c r="D266" t="s">
        <v>4907</v>
      </c>
      <c r="E266" t="s">
        <v>4998</v>
      </c>
      <c r="F266" t="s">
        <v>6376</v>
      </c>
      <c r="G266" t="s">
        <v>6377</v>
      </c>
      <c r="H266" t="s">
        <v>6378</v>
      </c>
      <c r="I266" t="s">
        <v>4910</v>
      </c>
      <c r="J266" t="s">
        <v>4911</v>
      </c>
      <c r="K266" t="s">
        <v>4912</v>
      </c>
      <c r="L266" t="s">
        <v>4913</v>
      </c>
      <c r="M266" t="s">
        <v>4914</v>
      </c>
      <c r="N266" t="s">
        <v>4914</v>
      </c>
      <c r="O266" s="40">
        <v>42893.681076388886</v>
      </c>
      <c r="P266" t="s">
        <v>6379</v>
      </c>
      <c r="Q266" s="21" t="s">
        <v>1345</v>
      </c>
      <c r="R266" t="s">
        <v>1347</v>
      </c>
      <c r="S266">
        <v>46</v>
      </c>
      <c r="T266" t="s">
        <v>4914</v>
      </c>
      <c r="U266" t="s">
        <v>4917</v>
      </c>
      <c r="V266" t="s">
        <v>4918</v>
      </c>
      <c r="W266" t="s">
        <v>6380</v>
      </c>
      <c r="X266" t="s">
        <v>4920</v>
      </c>
      <c r="Y266" t="s">
        <v>4921</v>
      </c>
      <c r="Z266" t="s">
        <v>4922</v>
      </c>
    </row>
    <row r="267" spans="1:26" ht="13.5" hidden="1" customHeight="1">
      <c r="A267" t="s">
        <v>13103</v>
      </c>
      <c r="B267" t="s">
        <v>4905</v>
      </c>
      <c r="C267" t="s">
        <v>4906</v>
      </c>
      <c r="D267" t="s">
        <v>4907</v>
      </c>
      <c r="E267" t="s">
        <v>4954</v>
      </c>
      <c r="F267" t="s">
        <v>4095</v>
      </c>
      <c r="G267" t="s">
        <v>4096</v>
      </c>
      <c r="H267" t="s">
        <v>6420</v>
      </c>
      <c r="I267" t="s">
        <v>4910</v>
      </c>
      <c r="J267" t="s">
        <v>4911</v>
      </c>
      <c r="K267" t="s">
        <v>4912</v>
      </c>
      <c r="L267" t="s">
        <v>4913</v>
      </c>
      <c r="M267" t="s">
        <v>4914</v>
      </c>
      <c r="N267" t="s">
        <v>4914</v>
      </c>
      <c r="O267" s="40">
        <v>42893.724710648145</v>
      </c>
      <c r="P267" t="s">
        <v>6421</v>
      </c>
      <c r="Q267" s="21" t="s">
        <v>1389</v>
      </c>
      <c r="R267" t="s">
        <v>1391</v>
      </c>
      <c r="S267">
        <v>20</v>
      </c>
      <c r="T267" t="s">
        <v>4914</v>
      </c>
      <c r="U267" t="s">
        <v>4917</v>
      </c>
      <c r="V267" t="s">
        <v>4918</v>
      </c>
      <c r="W267" t="s">
        <v>6422</v>
      </c>
      <c r="X267" t="s">
        <v>4920</v>
      </c>
      <c r="Y267" t="s">
        <v>4921</v>
      </c>
      <c r="Z267" t="s">
        <v>4922</v>
      </c>
    </row>
    <row r="268" spans="1:26" ht="13.5" hidden="1" customHeight="1">
      <c r="A268" t="s">
        <v>13104</v>
      </c>
      <c r="B268" t="s">
        <v>4905</v>
      </c>
      <c r="C268" t="s">
        <v>4906</v>
      </c>
      <c r="D268" t="s">
        <v>4907</v>
      </c>
      <c r="E268" t="s">
        <v>5395</v>
      </c>
      <c r="F268" t="s">
        <v>5930</v>
      </c>
      <c r="G268" t="s">
        <v>5931</v>
      </c>
      <c r="H268" t="s">
        <v>5932</v>
      </c>
      <c r="I268" t="s">
        <v>4910</v>
      </c>
      <c r="J268" t="s">
        <v>4911</v>
      </c>
      <c r="K268" t="s">
        <v>4912</v>
      </c>
      <c r="L268" t="s">
        <v>4913</v>
      </c>
      <c r="M268" t="s">
        <v>4914</v>
      </c>
      <c r="N268" t="s">
        <v>4914</v>
      </c>
      <c r="O268" s="40">
        <v>42893.342349537037</v>
      </c>
      <c r="P268" t="s">
        <v>5933</v>
      </c>
      <c r="Q268" s="21" t="s">
        <v>993</v>
      </c>
      <c r="R268" t="s">
        <v>995</v>
      </c>
      <c r="S268">
        <v>20</v>
      </c>
      <c r="T268" t="s">
        <v>4914</v>
      </c>
      <c r="U268" t="s">
        <v>4917</v>
      </c>
      <c r="V268" t="s">
        <v>4918</v>
      </c>
      <c r="W268" t="s">
        <v>5934</v>
      </c>
      <c r="X268" t="s">
        <v>4920</v>
      </c>
      <c r="Y268" t="s">
        <v>4921</v>
      </c>
      <c r="Z268" t="s">
        <v>4922</v>
      </c>
    </row>
    <row r="269" spans="1:26" ht="13.5" hidden="1" customHeight="1">
      <c r="A269" t="s">
        <v>13105</v>
      </c>
      <c r="B269" t="s">
        <v>4905</v>
      </c>
      <c r="C269" t="s">
        <v>4906</v>
      </c>
      <c r="D269" t="s">
        <v>4907</v>
      </c>
      <c r="E269" t="s">
        <v>6173</v>
      </c>
      <c r="F269" t="s">
        <v>6174</v>
      </c>
      <c r="G269" t="s">
        <v>6175</v>
      </c>
      <c r="H269" t="s">
        <v>6176</v>
      </c>
      <c r="I269" t="s">
        <v>4910</v>
      </c>
      <c r="J269" t="s">
        <v>4911</v>
      </c>
      <c r="K269" t="s">
        <v>4912</v>
      </c>
      <c r="L269" t="s">
        <v>4913</v>
      </c>
      <c r="M269" t="s">
        <v>4914</v>
      </c>
      <c r="N269" t="s">
        <v>4914</v>
      </c>
      <c r="O269" s="40">
        <v>42893.521493055552</v>
      </c>
      <c r="P269" t="s">
        <v>6177</v>
      </c>
      <c r="Q269" s="21" t="s">
        <v>1184</v>
      </c>
      <c r="R269" t="s">
        <v>1186</v>
      </c>
      <c r="S269">
        <v>200</v>
      </c>
      <c r="T269" t="s">
        <v>4914</v>
      </c>
      <c r="U269" t="s">
        <v>4917</v>
      </c>
      <c r="V269" t="s">
        <v>4918</v>
      </c>
      <c r="W269" t="s">
        <v>6178</v>
      </c>
      <c r="X269" t="s">
        <v>4920</v>
      </c>
      <c r="Y269" t="s">
        <v>4921</v>
      </c>
      <c r="Z269" t="s">
        <v>4922</v>
      </c>
    </row>
    <row r="270" spans="1:26" ht="13.5" hidden="1" customHeight="1">
      <c r="A270" t="s">
        <v>13106</v>
      </c>
      <c r="B270" t="s">
        <v>4905</v>
      </c>
      <c r="C270" t="s">
        <v>4906</v>
      </c>
      <c r="D270" t="s">
        <v>4907</v>
      </c>
      <c r="E270" t="s">
        <v>6346</v>
      </c>
      <c r="F270" t="s">
        <v>6347</v>
      </c>
      <c r="G270" t="s">
        <v>6348</v>
      </c>
      <c r="H270" t="s">
        <v>6349</v>
      </c>
      <c r="I270" t="s">
        <v>4910</v>
      </c>
      <c r="J270" t="s">
        <v>4911</v>
      </c>
      <c r="K270" t="s">
        <v>4956</v>
      </c>
      <c r="L270" t="s">
        <v>4913</v>
      </c>
      <c r="M270" t="s">
        <v>4914</v>
      </c>
      <c r="N270" t="s">
        <v>4914</v>
      </c>
      <c r="O270" s="40">
        <v>42893.671944444446</v>
      </c>
      <c r="P270" t="s">
        <v>6350</v>
      </c>
      <c r="Q270" s="21" t="s">
        <v>1322</v>
      </c>
      <c r="R270" t="s">
        <v>1324</v>
      </c>
      <c r="S270">
        <v>100</v>
      </c>
      <c r="T270" t="s">
        <v>4914</v>
      </c>
      <c r="U270" t="s">
        <v>4917</v>
      </c>
      <c r="V270" t="s">
        <v>4918</v>
      </c>
      <c r="W270" t="s">
        <v>6351</v>
      </c>
      <c r="X270" t="s">
        <v>4920</v>
      </c>
      <c r="Y270" t="s">
        <v>4921</v>
      </c>
      <c r="Z270" t="s">
        <v>4922</v>
      </c>
    </row>
    <row r="271" spans="1:26" ht="13.5" hidden="1" customHeight="1">
      <c r="A271" t="s">
        <v>13107</v>
      </c>
      <c r="B271" t="s">
        <v>4905</v>
      </c>
      <c r="C271" t="s">
        <v>4906</v>
      </c>
      <c r="D271" t="s">
        <v>4907</v>
      </c>
      <c r="E271" t="s">
        <v>5097</v>
      </c>
      <c r="F271" t="s">
        <v>6352</v>
      </c>
      <c r="G271" t="s">
        <v>6353</v>
      </c>
      <c r="H271" t="s">
        <v>6349</v>
      </c>
      <c r="I271" t="s">
        <v>4910</v>
      </c>
      <c r="J271" t="s">
        <v>4911</v>
      </c>
      <c r="K271" t="s">
        <v>4956</v>
      </c>
      <c r="L271" t="s">
        <v>4913</v>
      </c>
      <c r="M271" t="s">
        <v>4914</v>
      </c>
      <c r="N271" t="s">
        <v>4914</v>
      </c>
      <c r="O271" s="40">
        <v>42893.672511574077</v>
      </c>
      <c r="P271" t="s">
        <v>6354</v>
      </c>
      <c r="Q271" s="21" t="s">
        <v>1326</v>
      </c>
      <c r="R271" t="s">
        <v>1327</v>
      </c>
      <c r="S271">
        <v>4</v>
      </c>
      <c r="T271" t="s">
        <v>4914</v>
      </c>
      <c r="U271" t="s">
        <v>4917</v>
      </c>
      <c r="V271" t="s">
        <v>4918</v>
      </c>
      <c r="W271" t="s">
        <v>6355</v>
      </c>
      <c r="X271" t="s">
        <v>4920</v>
      </c>
      <c r="Y271" t="s">
        <v>4921</v>
      </c>
      <c r="Z271" t="s">
        <v>4922</v>
      </c>
    </row>
    <row r="272" spans="1:26" ht="13.5" hidden="1" customHeight="1">
      <c r="A272" t="s">
        <v>13108</v>
      </c>
      <c r="B272" t="s">
        <v>4905</v>
      </c>
      <c r="C272" t="s">
        <v>4906</v>
      </c>
      <c r="D272" t="s">
        <v>4907</v>
      </c>
      <c r="E272" t="s">
        <v>5132</v>
      </c>
      <c r="F272" t="s">
        <v>6404</v>
      </c>
      <c r="G272" t="s">
        <v>6405</v>
      </c>
      <c r="H272" t="s">
        <v>6406</v>
      </c>
      <c r="I272" t="s">
        <v>4910</v>
      </c>
      <c r="J272" t="s">
        <v>4911</v>
      </c>
      <c r="K272" t="s">
        <v>4912</v>
      </c>
      <c r="L272" t="s">
        <v>4913</v>
      </c>
      <c r="M272" t="s">
        <v>4914</v>
      </c>
      <c r="N272" t="s">
        <v>4914</v>
      </c>
      <c r="O272" s="40">
        <v>42893.700891203705</v>
      </c>
      <c r="P272" t="s">
        <v>6407</v>
      </c>
      <c r="Q272" s="21" t="s">
        <v>1369</v>
      </c>
      <c r="R272" t="s">
        <v>1371</v>
      </c>
      <c r="S272">
        <v>1329</v>
      </c>
      <c r="T272" t="s">
        <v>4914</v>
      </c>
      <c r="U272" t="s">
        <v>4917</v>
      </c>
      <c r="V272" t="s">
        <v>4918</v>
      </c>
      <c r="W272" t="s">
        <v>6408</v>
      </c>
      <c r="X272" t="s">
        <v>4920</v>
      </c>
      <c r="Y272" t="s">
        <v>4921</v>
      </c>
      <c r="Z272" t="s">
        <v>4922</v>
      </c>
    </row>
    <row r="273" spans="1:26" ht="13.5" hidden="1" customHeight="1">
      <c r="A273" t="s">
        <v>13109</v>
      </c>
      <c r="B273" t="s">
        <v>4905</v>
      </c>
      <c r="C273" t="s">
        <v>4906</v>
      </c>
      <c r="D273" t="s">
        <v>4907</v>
      </c>
      <c r="E273" t="s">
        <v>5132</v>
      </c>
      <c r="F273" t="s">
        <v>4103</v>
      </c>
      <c r="G273" t="s">
        <v>4104</v>
      </c>
      <c r="H273" t="s">
        <v>6406</v>
      </c>
      <c r="I273" t="s">
        <v>4910</v>
      </c>
      <c r="J273" t="s">
        <v>4911</v>
      </c>
      <c r="K273" t="s">
        <v>4912</v>
      </c>
      <c r="L273" t="s">
        <v>4913</v>
      </c>
      <c r="M273" t="s">
        <v>4914</v>
      </c>
      <c r="N273" t="s">
        <v>4914</v>
      </c>
      <c r="O273" s="40">
        <v>42893.701342592591</v>
      </c>
      <c r="P273" t="s">
        <v>6409</v>
      </c>
      <c r="Q273" s="21" t="s">
        <v>1373</v>
      </c>
      <c r="R273" t="s">
        <v>1375</v>
      </c>
      <c r="S273">
        <v>307</v>
      </c>
      <c r="T273" t="s">
        <v>4914</v>
      </c>
      <c r="U273" t="s">
        <v>4917</v>
      </c>
      <c r="V273" t="s">
        <v>4918</v>
      </c>
      <c r="W273" t="s">
        <v>6410</v>
      </c>
      <c r="X273" t="s">
        <v>4920</v>
      </c>
      <c r="Y273" t="s">
        <v>4921</v>
      </c>
      <c r="Z273" t="s">
        <v>4922</v>
      </c>
    </row>
    <row r="274" spans="1:26" ht="13.5" hidden="1" customHeight="1">
      <c r="A274" t="s">
        <v>13110</v>
      </c>
      <c r="B274" t="s">
        <v>4905</v>
      </c>
      <c r="C274" t="s">
        <v>4906</v>
      </c>
      <c r="D274" t="s">
        <v>4907</v>
      </c>
      <c r="E274" t="s">
        <v>5910</v>
      </c>
      <c r="F274" t="s">
        <v>3759</v>
      </c>
      <c r="G274" t="s">
        <v>3760</v>
      </c>
      <c r="H274" t="s">
        <v>5918</v>
      </c>
      <c r="I274" t="s">
        <v>4910</v>
      </c>
      <c r="J274" t="s">
        <v>4911</v>
      </c>
      <c r="K274" t="s">
        <v>4956</v>
      </c>
      <c r="L274" t="s">
        <v>4913</v>
      </c>
      <c r="M274" t="s">
        <v>4914</v>
      </c>
      <c r="N274" t="s">
        <v>4914</v>
      </c>
      <c r="O274" s="40">
        <v>42893.07199074074</v>
      </c>
      <c r="P274" t="s">
        <v>4951</v>
      </c>
      <c r="Q274" s="21" t="s">
        <v>981</v>
      </c>
      <c r="R274" t="s">
        <v>983</v>
      </c>
      <c r="S274">
        <v>100</v>
      </c>
      <c r="T274" t="s">
        <v>4914</v>
      </c>
      <c r="U274" t="s">
        <v>4917</v>
      </c>
      <c r="V274" t="s">
        <v>4952</v>
      </c>
      <c r="W274" t="s">
        <v>5919</v>
      </c>
      <c r="X274" t="s">
        <v>4920</v>
      </c>
      <c r="Y274" t="s">
        <v>4921</v>
      </c>
      <c r="Z274" t="s">
        <v>4922</v>
      </c>
    </row>
    <row r="275" spans="1:26" ht="13.5" hidden="1" customHeight="1">
      <c r="A275" t="s">
        <v>13111</v>
      </c>
      <c r="B275" t="s">
        <v>4905</v>
      </c>
      <c r="C275" t="s">
        <v>4906</v>
      </c>
      <c r="D275" t="s">
        <v>4907</v>
      </c>
      <c r="E275" t="s">
        <v>5395</v>
      </c>
      <c r="F275" t="s">
        <v>6284</v>
      </c>
      <c r="G275" t="s">
        <v>6285</v>
      </c>
      <c r="H275" t="s">
        <v>6164</v>
      </c>
      <c r="I275" t="s">
        <v>4910</v>
      </c>
      <c r="J275" t="s">
        <v>4911</v>
      </c>
      <c r="K275" t="s">
        <v>4912</v>
      </c>
      <c r="L275" t="s">
        <v>4913</v>
      </c>
      <c r="M275" t="s">
        <v>4914</v>
      </c>
      <c r="N275" t="s">
        <v>4914</v>
      </c>
      <c r="O275" s="40">
        <v>42893.648298611108</v>
      </c>
      <c r="P275" t="s">
        <v>6286</v>
      </c>
      <c r="Q275" s="21" t="s">
        <v>1273</v>
      </c>
      <c r="R275" t="s">
        <v>1274</v>
      </c>
      <c r="S275">
        <v>100</v>
      </c>
      <c r="T275" t="s">
        <v>4914</v>
      </c>
      <c r="U275" t="s">
        <v>4917</v>
      </c>
      <c r="V275" t="s">
        <v>4918</v>
      </c>
      <c r="W275" t="s">
        <v>6287</v>
      </c>
      <c r="X275" t="s">
        <v>4920</v>
      </c>
      <c r="Y275" t="s">
        <v>4921</v>
      </c>
      <c r="Z275" t="s">
        <v>4922</v>
      </c>
    </row>
    <row r="276" spans="1:26" ht="13.5" hidden="1" customHeight="1">
      <c r="A276" t="s">
        <v>13112</v>
      </c>
      <c r="B276" t="s">
        <v>4905</v>
      </c>
      <c r="C276" t="s">
        <v>4906</v>
      </c>
      <c r="D276" t="s">
        <v>4907</v>
      </c>
      <c r="E276" t="s">
        <v>5395</v>
      </c>
      <c r="F276" t="s">
        <v>6162</v>
      </c>
      <c r="G276" t="s">
        <v>6163</v>
      </c>
      <c r="H276" t="s">
        <v>6164</v>
      </c>
      <c r="I276" t="s">
        <v>4910</v>
      </c>
      <c r="J276" t="s">
        <v>4911</v>
      </c>
      <c r="K276" t="s">
        <v>4912</v>
      </c>
      <c r="L276" t="s">
        <v>4913</v>
      </c>
      <c r="M276" t="s">
        <v>4914</v>
      </c>
      <c r="N276" t="s">
        <v>4914</v>
      </c>
      <c r="O276" s="40">
        <v>42893.518784722219</v>
      </c>
      <c r="P276" t="s">
        <v>6165</v>
      </c>
      <c r="Q276" s="21" t="s">
        <v>1176</v>
      </c>
      <c r="R276" t="s">
        <v>1178</v>
      </c>
      <c r="S276">
        <v>100</v>
      </c>
      <c r="T276" t="s">
        <v>4914</v>
      </c>
      <c r="U276" t="s">
        <v>4917</v>
      </c>
      <c r="V276" t="s">
        <v>4918</v>
      </c>
      <c r="W276" t="s">
        <v>6166</v>
      </c>
      <c r="X276" t="s">
        <v>4920</v>
      </c>
      <c r="Y276" t="s">
        <v>4921</v>
      </c>
      <c r="Z276" t="s">
        <v>4922</v>
      </c>
    </row>
    <row r="277" spans="1:26" ht="13.5" hidden="1" customHeight="1">
      <c r="A277" t="s">
        <v>13113</v>
      </c>
      <c r="B277" t="s">
        <v>4905</v>
      </c>
      <c r="C277" t="s">
        <v>4906</v>
      </c>
      <c r="D277" t="s">
        <v>4907</v>
      </c>
      <c r="E277" t="s">
        <v>4998</v>
      </c>
      <c r="F277" t="s">
        <v>5951</v>
      </c>
      <c r="G277" t="s">
        <v>5952</v>
      </c>
      <c r="H277" t="s">
        <v>5953</v>
      </c>
      <c r="I277" t="s">
        <v>4910</v>
      </c>
      <c r="J277" t="s">
        <v>4911</v>
      </c>
      <c r="K277" t="s">
        <v>4956</v>
      </c>
      <c r="L277" t="s">
        <v>4913</v>
      </c>
      <c r="M277" t="s">
        <v>4914</v>
      </c>
      <c r="N277" t="s">
        <v>4914</v>
      </c>
      <c r="O277" s="40">
        <v>42893.388275462959</v>
      </c>
      <c r="P277" t="s">
        <v>5954</v>
      </c>
      <c r="Q277" s="21" t="s">
        <v>1009</v>
      </c>
      <c r="R277" t="s">
        <v>1011</v>
      </c>
      <c r="S277">
        <v>827</v>
      </c>
      <c r="T277" t="s">
        <v>4914</v>
      </c>
      <c r="U277" t="s">
        <v>4917</v>
      </c>
      <c r="V277" t="s">
        <v>4918</v>
      </c>
      <c r="W277" t="s">
        <v>5955</v>
      </c>
      <c r="X277" t="s">
        <v>4920</v>
      </c>
      <c r="Y277" t="s">
        <v>4921</v>
      </c>
      <c r="Z277" t="s">
        <v>4922</v>
      </c>
    </row>
    <row r="278" spans="1:26" ht="13.5" hidden="1" customHeight="1">
      <c r="A278" t="s">
        <v>13114</v>
      </c>
      <c r="B278" t="s">
        <v>4905</v>
      </c>
      <c r="C278" t="s">
        <v>4906</v>
      </c>
      <c r="D278" t="s">
        <v>4907</v>
      </c>
      <c r="E278" t="s">
        <v>5033</v>
      </c>
      <c r="F278" t="s">
        <v>6217</v>
      </c>
      <c r="G278" t="s">
        <v>6218</v>
      </c>
      <c r="H278" t="s">
        <v>6219</v>
      </c>
      <c r="I278" t="s">
        <v>4910</v>
      </c>
      <c r="J278" t="s">
        <v>4911</v>
      </c>
      <c r="K278" t="s">
        <v>4912</v>
      </c>
      <c r="L278" t="s">
        <v>4913</v>
      </c>
      <c r="M278" t="s">
        <v>4914</v>
      </c>
      <c r="N278" t="s">
        <v>4914</v>
      </c>
      <c r="O278" s="40">
        <v>42893.60664351852</v>
      </c>
      <c r="P278" t="s">
        <v>6220</v>
      </c>
      <c r="Q278" s="21" t="s">
        <v>1219</v>
      </c>
      <c r="R278" t="s">
        <v>1221</v>
      </c>
      <c r="S278">
        <v>520</v>
      </c>
      <c r="T278" t="s">
        <v>4914</v>
      </c>
      <c r="U278" t="s">
        <v>4917</v>
      </c>
      <c r="V278" t="s">
        <v>4918</v>
      </c>
      <c r="W278" t="s">
        <v>6221</v>
      </c>
      <c r="X278" t="s">
        <v>4920</v>
      </c>
      <c r="Y278" t="s">
        <v>4921</v>
      </c>
      <c r="Z278" t="s">
        <v>4922</v>
      </c>
    </row>
    <row r="279" spans="1:26" ht="13.5" hidden="1" customHeight="1">
      <c r="A279" t="s">
        <v>13115</v>
      </c>
      <c r="B279" t="s">
        <v>4905</v>
      </c>
      <c r="C279" t="s">
        <v>4906</v>
      </c>
      <c r="D279" t="s">
        <v>4907</v>
      </c>
      <c r="E279" t="s">
        <v>4993</v>
      </c>
      <c r="F279" t="s">
        <v>6112</v>
      </c>
      <c r="G279" t="s">
        <v>6113</v>
      </c>
      <c r="H279" t="s">
        <v>6114</v>
      </c>
      <c r="I279" t="s">
        <v>4910</v>
      </c>
      <c r="J279" t="s">
        <v>4911</v>
      </c>
      <c r="K279" t="s">
        <v>5118</v>
      </c>
      <c r="L279" t="s">
        <v>4913</v>
      </c>
      <c r="M279" t="s">
        <v>4914</v>
      </c>
      <c r="N279" t="s">
        <v>4914</v>
      </c>
      <c r="O279" s="40">
        <v>42893.501250000001</v>
      </c>
      <c r="P279" t="s">
        <v>6115</v>
      </c>
      <c r="Q279" s="21" t="s">
        <v>1138</v>
      </c>
      <c r="R279" t="s">
        <v>1140</v>
      </c>
      <c r="S279">
        <v>192</v>
      </c>
      <c r="T279" t="s">
        <v>4914</v>
      </c>
      <c r="U279" t="s">
        <v>4917</v>
      </c>
      <c r="V279" t="s">
        <v>4918</v>
      </c>
      <c r="W279" t="s">
        <v>6116</v>
      </c>
      <c r="X279" t="s">
        <v>4920</v>
      </c>
      <c r="Y279" t="s">
        <v>4921</v>
      </c>
      <c r="Z279" t="s">
        <v>4922</v>
      </c>
    </row>
    <row r="280" spans="1:26" ht="13.5" hidden="1" customHeight="1">
      <c r="A280" t="s">
        <v>13116</v>
      </c>
      <c r="B280" t="s">
        <v>4905</v>
      </c>
      <c r="C280" t="s">
        <v>4906</v>
      </c>
      <c r="D280" t="s">
        <v>4907</v>
      </c>
      <c r="E280" t="s">
        <v>5097</v>
      </c>
      <c r="F280" t="s">
        <v>6241</v>
      </c>
      <c r="G280" t="s">
        <v>6242</v>
      </c>
      <c r="H280" t="s">
        <v>6243</v>
      </c>
      <c r="I280" t="s">
        <v>4910</v>
      </c>
      <c r="J280" t="s">
        <v>4911</v>
      </c>
      <c r="K280" t="s">
        <v>4995</v>
      </c>
      <c r="L280" t="s">
        <v>4913</v>
      </c>
      <c r="M280" t="s">
        <v>4914</v>
      </c>
      <c r="N280" t="s">
        <v>4914</v>
      </c>
      <c r="O280" s="40">
        <v>42893.619409722225</v>
      </c>
      <c r="P280" t="s">
        <v>6244</v>
      </c>
      <c r="Q280" s="21" t="s">
        <v>1238</v>
      </c>
      <c r="R280" t="s">
        <v>1240</v>
      </c>
      <c r="S280">
        <v>500</v>
      </c>
      <c r="T280" t="s">
        <v>4914</v>
      </c>
      <c r="U280" t="s">
        <v>4917</v>
      </c>
      <c r="V280" t="s">
        <v>4918</v>
      </c>
      <c r="W280" t="s">
        <v>6245</v>
      </c>
      <c r="X280" t="s">
        <v>4920</v>
      </c>
      <c r="Y280" t="s">
        <v>4921</v>
      </c>
      <c r="Z280" t="s">
        <v>4922</v>
      </c>
    </row>
    <row r="281" spans="1:26" ht="13.5" hidden="1" customHeight="1">
      <c r="A281" t="s">
        <v>13117</v>
      </c>
      <c r="B281" t="s">
        <v>4905</v>
      </c>
      <c r="C281" t="s">
        <v>4906</v>
      </c>
      <c r="D281" t="s">
        <v>4907</v>
      </c>
      <c r="E281" t="s">
        <v>5362</v>
      </c>
      <c r="F281" t="s">
        <v>6261</v>
      </c>
      <c r="G281" t="s">
        <v>6262</v>
      </c>
      <c r="H281" t="s">
        <v>6263</v>
      </c>
      <c r="I281" t="s">
        <v>4910</v>
      </c>
      <c r="J281" t="s">
        <v>4911</v>
      </c>
      <c r="K281" t="s">
        <v>4912</v>
      </c>
      <c r="L281" t="s">
        <v>4913</v>
      </c>
      <c r="M281" t="s">
        <v>4914</v>
      </c>
      <c r="N281" t="s">
        <v>4914</v>
      </c>
      <c r="O281" s="40">
        <v>42893.636307870373</v>
      </c>
      <c r="P281" t="s">
        <v>6264</v>
      </c>
      <c r="Q281" s="21" t="s">
        <v>1254</v>
      </c>
      <c r="R281" t="s">
        <v>1256</v>
      </c>
      <c r="S281">
        <v>20</v>
      </c>
      <c r="T281" t="s">
        <v>4914</v>
      </c>
      <c r="U281" t="s">
        <v>4917</v>
      </c>
      <c r="V281" t="s">
        <v>4918</v>
      </c>
      <c r="W281" t="s">
        <v>6265</v>
      </c>
      <c r="X281" t="s">
        <v>4920</v>
      </c>
      <c r="Y281" t="s">
        <v>4921</v>
      </c>
      <c r="Z281" t="s">
        <v>4922</v>
      </c>
    </row>
    <row r="282" spans="1:26" ht="13.5" hidden="1" customHeight="1">
      <c r="A282" t="s">
        <v>13118</v>
      </c>
      <c r="B282" t="s">
        <v>4905</v>
      </c>
      <c r="C282" t="s">
        <v>4906</v>
      </c>
      <c r="D282" t="s">
        <v>4907</v>
      </c>
      <c r="E282" t="s">
        <v>5452</v>
      </c>
      <c r="F282" t="s">
        <v>6142</v>
      </c>
      <c r="G282" t="s">
        <v>6143</v>
      </c>
      <c r="H282" t="s">
        <v>6144</v>
      </c>
      <c r="I282" t="s">
        <v>4910</v>
      </c>
      <c r="J282" t="s">
        <v>4911</v>
      </c>
      <c r="K282" t="s">
        <v>6145</v>
      </c>
      <c r="L282" t="s">
        <v>4913</v>
      </c>
      <c r="M282" t="s">
        <v>4914</v>
      </c>
      <c r="N282" t="s">
        <v>4914</v>
      </c>
      <c r="O282" s="40">
        <v>42893.510347222225</v>
      </c>
      <c r="P282" t="s">
        <v>4951</v>
      </c>
      <c r="Q282" s="21" t="s">
        <v>1162</v>
      </c>
      <c r="R282" t="s">
        <v>1164</v>
      </c>
      <c r="S282">
        <v>97</v>
      </c>
      <c r="T282" t="s">
        <v>4914</v>
      </c>
      <c r="U282" t="s">
        <v>4917</v>
      </c>
      <c r="V282" t="s">
        <v>4952</v>
      </c>
      <c r="W282" t="s">
        <v>6146</v>
      </c>
      <c r="X282" t="s">
        <v>4920</v>
      </c>
      <c r="Y282" t="s">
        <v>4921</v>
      </c>
      <c r="Z282" t="s">
        <v>4922</v>
      </c>
    </row>
    <row r="283" spans="1:26" ht="13.5" hidden="1" customHeight="1">
      <c r="A283" t="s">
        <v>13119</v>
      </c>
      <c r="B283" t="s">
        <v>4905</v>
      </c>
      <c r="C283" t="s">
        <v>4906</v>
      </c>
      <c r="D283" t="s">
        <v>4907</v>
      </c>
      <c r="E283" t="s">
        <v>5208</v>
      </c>
      <c r="F283" t="s">
        <v>6049</v>
      </c>
      <c r="G283" t="s">
        <v>6050</v>
      </c>
      <c r="H283" t="s">
        <v>6051</v>
      </c>
      <c r="I283" t="s">
        <v>4910</v>
      </c>
      <c r="J283" t="s">
        <v>4911</v>
      </c>
      <c r="K283" t="s">
        <v>4956</v>
      </c>
      <c r="L283" t="s">
        <v>4913</v>
      </c>
      <c r="M283" t="s">
        <v>4914</v>
      </c>
      <c r="N283" t="s">
        <v>4914</v>
      </c>
      <c r="O283" s="40">
        <v>42893.445393518516</v>
      </c>
      <c r="P283" t="s">
        <v>6052</v>
      </c>
      <c r="Q283" s="21" t="s">
        <v>1087</v>
      </c>
      <c r="R283" t="s">
        <v>1089</v>
      </c>
      <c r="S283">
        <v>1000</v>
      </c>
      <c r="T283" t="s">
        <v>4914</v>
      </c>
      <c r="U283" t="s">
        <v>4917</v>
      </c>
      <c r="V283" t="s">
        <v>4918</v>
      </c>
      <c r="W283" t="s">
        <v>6053</v>
      </c>
      <c r="X283" t="s">
        <v>4920</v>
      </c>
      <c r="Y283" t="s">
        <v>4921</v>
      </c>
      <c r="Z283" t="s">
        <v>4922</v>
      </c>
    </row>
    <row r="284" spans="1:26" ht="13.5" hidden="1" customHeight="1">
      <c r="A284" t="s">
        <v>13120</v>
      </c>
      <c r="B284" t="s">
        <v>4905</v>
      </c>
      <c r="C284" t="s">
        <v>4906</v>
      </c>
      <c r="D284" t="s">
        <v>4907</v>
      </c>
      <c r="E284" t="s">
        <v>5940</v>
      </c>
      <c r="F284" t="s">
        <v>5941</v>
      </c>
      <c r="G284" t="s">
        <v>5942</v>
      </c>
      <c r="H284" t="s">
        <v>5943</v>
      </c>
      <c r="I284" t="s">
        <v>4910</v>
      </c>
      <c r="J284" t="s">
        <v>4911</v>
      </c>
      <c r="K284" t="s">
        <v>4977</v>
      </c>
      <c r="L284" t="s">
        <v>4913</v>
      </c>
      <c r="M284" t="s">
        <v>4914</v>
      </c>
      <c r="N284" t="s">
        <v>4914</v>
      </c>
      <c r="O284" s="40">
        <v>42893.358888888892</v>
      </c>
      <c r="P284" t="s">
        <v>5944</v>
      </c>
      <c r="Q284" s="21" t="s">
        <v>1001</v>
      </c>
      <c r="R284" t="s">
        <v>1003</v>
      </c>
      <c r="S284">
        <v>200</v>
      </c>
      <c r="T284" t="s">
        <v>4914</v>
      </c>
      <c r="U284" t="s">
        <v>4917</v>
      </c>
      <c r="V284" t="s">
        <v>4918</v>
      </c>
      <c r="W284" t="s">
        <v>5945</v>
      </c>
      <c r="X284" t="s">
        <v>4920</v>
      </c>
      <c r="Y284" t="s">
        <v>4921</v>
      </c>
      <c r="Z284" t="s">
        <v>4922</v>
      </c>
    </row>
    <row r="285" spans="1:26" ht="13.5" hidden="1" customHeight="1">
      <c r="A285" t="s">
        <v>13121</v>
      </c>
      <c r="B285" t="s">
        <v>4905</v>
      </c>
      <c r="C285" t="s">
        <v>4906</v>
      </c>
      <c r="D285" t="s">
        <v>4907</v>
      </c>
      <c r="E285" t="s">
        <v>5492</v>
      </c>
      <c r="F285" t="s">
        <v>6167</v>
      </c>
      <c r="G285" t="s">
        <v>6168</v>
      </c>
      <c r="H285" t="s">
        <v>6169</v>
      </c>
      <c r="I285" t="s">
        <v>4910</v>
      </c>
      <c r="J285" t="s">
        <v>4911</v>
      </c>
      <c r="K285" t="s">
        <v>6170</v>
      </c>
      <c r="L285" t="s">
        <v>4913</v>
      </c>
      <c r="M285" t="s">
        <v>4914</v>
      </c>
      <c r="N285" t="s">
        <v>4914</v>
      </c>
      <c r="O285" s="40">
        <v>42893.520810185182</v>
      </c>
      <c r="P285" t="s">
        <v>4951</v>
      </c>
      <c r="Q285" s="21" t="s">
        <v>1180</v>
      </c>
      <c r="R285" t="s">
        <v>1182</v>
      </c>
      <c r="S285">
        <v>263</v>
      </c>
      <c r="T285" t="s">
        <v>6171</v>
      </c>
      <c r="U285" t="s">
        <v>4917</v>
      </c>
      <c r="V285" t="s">
        <v>4952</v>
      </c>
      <c r="W285" t="s">
        <v>6172</v>
      </c>
      <c r="X285" t="s">
        <v>4920</v>
      </c>
      <c r="Y285" t="s">
        <v>4921</v>
      </c>
      <c r="Z285" t="s">
        <v>4922</v>
      </c>
    </row>
    <row r="286" spans="1:26" ht="13.5" hidden="1" customHeight="1">
      <c r="A286" t="s">
        <v>13122</v>
      </c>
      <c r="B286" t="s">
        <v>4905</v>
      </c>
      <c r="C286" t="s">
        <v>4906</v>
      </c>
      <c r="D286" t="s">
        <v>4907</v>
      </c>
      <c r="E286" t="s">
        <v>5362</v>
      </c>
      <c r="F286" t="s">
        <v>6005</v>
      </c>
      <c r="G286" t="s">
        <v>6006</v>
      </c>
      <c r="H286" t="s">
        <v>5992</v>
      </c>
      <c r="I286" t="s">
        <v>4910</v>
      </c>
      <c r="J286" t="s">
        <v>4911</v>
      </c>
      <c r="K286" t="s">
        <v>4956</v>
      </c>
      <c r="L286" t="s">
        <v>4913</v>
      </c>
      <c r="M286" t="s">
        <v>4914</v>
      </c>
      <c r="N286" t="s">
        <v>4914</v>
      </c>
      <c r="O286" s="40">
        <v>42893.420995370368</v>
      </c>
      <c r="P286" t="s">
        <v>6007</v>
      </c>
      <c r="Q286" s="21" t="s">
        <v>1052</v>
      </c>
      <c r="R286" t="s">
        <v>1054</v>
      </c>
      <c r="S286">
        <v>20</v>
      </c>
      <c r="T286" t="s">
        <v>4914</v>
      </c>
      <c r="U286" t="s">
        <v>4917</v>
      </c>
      <c r="V286" t="s">
        <v>4918</v>
      </c>
      <c r="W286" t="s">
        <v>6008</v>
      </c>
      <c r="X286" t="s">
        <v>4920</v>
      </c>
      <c r="Y286" t="s">
        <v>4921</v>
      </c>
      <c r="Z286" t="s">
        <v>4922</v>
      </c>
    </row>
    <row r="287" spans="1:26" ht="13.5" hidden="1" customHeight="1">
      <c r="A287" t="s">
        <v>13123</v>
      </c>
      <c r="B287" t="s">
        <v>4905</v>
      </c>
      <c r="C287" t="s">
        <v>4906</v>
      </c>
      <c r="D287" t="s">
        <v>4907</v>
      </c>
      <c r="E287" t="s">
        <v>5362</v>
      </c>
      <c r="F287" t="s">
        <v>5990</v>
      </c>
      <c r="G287" t="s">
        <v>5991</v>
      </c>
      <c r="H287" t="s">
        <v>5992</v>
      </c>
      <c r="I287" t="s">
        <v>4910</v>
      </c>
      <c r="J287" t="s">
        <v>4911</v>
      </c>
      <c r="K287" t="s">
        <v>4956</v>
      </c>
      <c r="L287" t="s">
        <v>4913</v>
      </c>
      <c r="M287" t="s">
        <v>4914</v>
      </c>
      <c r="N287" t="s">
        <v>4914</v>
      </c>
      <c r="O287" s="40">
        <v>42893.415347222224</v>
      </c>
      <c r="P287" t="s">
        <v>5993</v>
      </c>
      <c r="Q287" s="21" t="s">
        <v>1040</v>
      </c>
      <c r="R287" t="s">
        <v>1042</v>
      </c>
      <c r="S287">
        <v>20</v>
      </c>
      <c r="T287" t="s">
        <v>4914</v>
      </c>
      <c r="U287" t="s">
        <v>4917</v>
      </c>
      <c r="V287" t="s">
        <v>4918</v>
      </c>
      <c r="W287" t="s">
        <v>5994</v>
      </c>
      <c r="X287" t="s">
        <v>4920</v>
      </c>
      <c r="Y287" t="s">
        <v>4921</v>
      </c>
      <c r="Z287" t="s">
        <v>4922</v>
      </c>
    </row>
    <row r="288" spans="1:26" ht="13.5" hidden="1" customHeight="1">
      <c r="A288" t="s">
        <v>13124</v>
      </c>
      <c r="B288" t="s">
        <v>4905</v>
      </c>
      <c r="C288" t="s">
        <v>4906</v>
      </c>
      <c r="D288" t="s">
        <v>4907</v>
      </c>
      <c r="E288" t="s">
        <v>5791</v>
      </c>
      <c r="F288" t="s">
        <v>6189</v>
      </c>
      <c r="G288" t="s">
        <v>6190</v>
      </c>
      <c r="H288" t="s">
        <v>6191</v>
      </c>
      <c r="I288" t="s">
        <v>4910</v>
      </c>
      <c r="J288" t="s">
        <v>4911</v>
      </c>
      <c r="K288" t="s">
        <v>4912</v>
      </c>
      <c r="L288" t="s">
        <v>4913</v>
      </c>
      <c r="M288" t="s">
        <v>4914</v>
      </c>
      <c r="N288" t="s">
        <v>4914</v>
      </c>
      <c r="O288" s="40">
        <v>42893.587511574071</v>
      </c>
      <c r="P288" t="s">
        <v>6192</v>
      </c>
      <c r="Q288" s="21" t="s">
        <v>1196</v>
      </c>
      <c r="R288" t="s">
        <v>1198</v>
      </c>
      <c r="S288">
        <v>417</v>
      </c>
      <c r="T288" t="s">
        <v>4914</v>
      </c>
      <c r="U288" t="s">
        <v>4917</v>
      </c>
      <c r="V288" t="s">
        <v>4918</v>
      </c>
      <c r="W288" t="s">
        <v>6193</v>
      </c>
      <c r="X288" t="s">
        <v>4920</v>
      </c>
      <c r="Y288" t="s">
        <v>4921</v>
      </c>
      <c r="Z288" t="s">
        <v>4922</v>
      </c>
    </row>
    <row r="289" spans="1:26" ht="13.5" hidden="1" customHeight="1">
      <c r="A289" t="s">
        <v>13125</v>
      </c>
      <c r="B289" t="s">
        <v>4905</v>
      </c>
      <c r="C289" t="s">
        <v>4906</v>
      </c>
      <c r="D289" t="s">
        <v>4907</v>
      </c>
      <c r="E289" t="s">
        <v>4967</v>
      </c>
      <c r="F289" t="s">
        <v>6015</v>
      </c>
      <c r="G289" t="s">
        <v>6016</v>
      </c>
      <c r="H289" t="s">
        <v>6017</v>
      </c>
      <c r="I289" t="s">
        <v>4910</v>
      </c>
      <c r="J289" t="s">
        <v>4911</v>
      </c>
      <c r="K289" t="s">
        <v>4956</v>
      </c>
      <c r="L289" t="s">
        <v>4913</v>
      </c>
      <c r="M289" t="s">
        <v>4914</v>
      </c>
      <c r="N289" t="s">
        <v>4914</v>
      </c>
      <c r="O289" s="40">
        <v>42893.424398148149</v>
      </c>
      <c r="P289" t="s">
        <v>6018</v>
      </c>
      <c r="Q289" s="21" t="s">
        <v>1060</v>
      </c>
      <c r="R289" t="s">
        <v>1062</v>
      </c>
      <c r="S289">
        <v>96</v>
      </c>
      <c r="T289" t="s">
        <v>4914</v>
      </c>
      <c r="U289" t="s">
        <v>4917</v>
      </c>
      <c r="V289" t="s">
        <v>4918</v>
      </c>
      <c r="W289" t="s">
        <v>6019</v>
      </c>
      <c r="X289" t="s">
        <v>4920</v>
      </c>
      <c r="Y289" t="s">
        <v>4921</v>
      </c>
      <c r="Z289" t="s">
        <v>4922</v>
      </c>
    </row>
    <row r="290" spans="1:26" ht="13.5" hidden="1" customHeight="1">
      <c r="A290" t="s">
        <v>13126</v>
      </c>
      <c r="B290" t="s">
        <v>4905</v>
      </c>
      <c r="C290" t="s">
        <v>4906</v>
      </c>
      <c r="D290" t="s">
        <v>4907</v>
      </c>
      <c r="E290" t="s">
        <v>5049</v>
      </c>
      <c r="F290" t="s">
        <v>5956</v>
      </c>
      <c r="G290" t="s">
        <v>5957</v>
      </c>
      <c r="H290" t="s">
        <v>5958</v>
      </c>
      <c r="I290" t="s">
        <v>4910</v>
      </c>
      <c r="J290" t="s">
        <v>4911</v>
      </c>
      <c r="K290" t="s">
        <v>5456</v>
      </c>
      <c r="L290" t="s">
        <v>4913</v>
      </c>
      <c r="M290" t="s">
        <v>4914</v>
      </c>
      <c r="N290" t="s">
        <v>4914</v>
      </c>
      <c r="O290" s="40">
        <v>42893.39335648148</v>
      </c>
      <c r="P290" t="s">
        <v>5959</v>
      </c>
      <c r="Q290" s="21" t="s">
        <v>1013</v>
      </c>
      <c r="R290" t="s">
        <v>1015</v>
      </c>
      <c r="S290">
        <v>281</v>
      </c>
      <c r="T290" t="s">
        <v>4914</v>
      </c>
      <c r="U290" t="s">
        <v>4917</v>
      </c>
      <c r="V290" t="s">
        <v>4918</v>
      </c>
      <c r="W290" t="s">
        <v>5960</v>
      </c>
      <c r="X290" t="s">
        <v>4920</v>
      </c>
      <c r="Y290" t="s">
        <v>4921</v>
      </c>
      <c r="Z290" t="s">
        <v>4922</v>
      </c>
    </row>
    <row r="291" spans="1:26" ht="13.5" hidden="1" customHeight="1">
      <c r="A291" t="s">
        <v>13127</v>
      </c>
      <c r="B291" t="s">
        <v>4905</v>
      </c>
      <c r="C291" t="s">
        <v>4906</v>
      </c>
      <c r="D291" t="s">
        <v>4907</v>
      </c>
      <c r="E291" t="s">
        <v>5144</v>
      </c>
      <c r="F291" t="s">
        <v>4099</v>
      </c>
      <c r="G291" t="s">
        <v>4100</v>
      </c>
      <c r="H291" t="s">
        <v>6414</v>
      </c>
      <c r="I291" t="s">
        <v>4910</v>
      </c>
      <c r="J291" t="s">
        <v>4911</v>
      </c>
      <c r="K291" t="s">
        <v>4956</v>
      </c>
      <c r="L291" t="s">
        <v>4913</v>
      </c>
      <c r="M291" t="s">
        <v>4914</v>
      </c>
      <c r="N291" t="s">
        <v>4914</v>
      </c>
      <c r="O291" s="40">
        <v>42893.713402777779</v>
      </c>
      <c r="P291" t="s">
        <v>6415</v>
      </c>
      <c r="Q291" s="21" t="s">
        <v>1381</v>
      </c>
      <c r="R291" t="s">
        <v>1383</v>
      </c>
      <c r="S291">
        <v>8120</v>
      </c>
      <c r="T291" t="s">
        <v>4914</v>
      </c>
      <c r="U291" t="s">
        <v>4917</v>
      </c>
      <c r="V291" t="s">
        <v>4918</v>
      </c>
      <c r="W291" t="s">
        <v>6416</v>
      </c>
      <c r="X291" t="s">
        <v>4920</v>
      </c>
      <c r="Y291" t="s">
        <v>4921</v>
      </c>
      <c r="Z291" t="s">
        <v>4922</v>
      </c>
    </row>
    <row r="292" spans="1:26" ht="13.5" hidden="1" customHeight="1">
      <c r="A292" t="s">
        <v>13128</v>
      </c>
      <c r="B292" t="s">
        <v>4905</v>
      </c>
      <c r="C292" t="s">
        <v>4906</v>
      </c>
      <c r="D292" t="s">
        <v>4907</v>
      </c>
      <c r="E292" t="s">
        <v>5001</v>
      </c>
      <c r="F292" t="s">
        <v>6054</v>
      </c>
      <c r="G292" t="s">
        <v>6055</v>
      </c>
      <c r="H292" t="s">
        <v>6056</v>
      </c>
      <c r="I292" t="s">
        <v>4910</v>
      </c>
      <c r="J292" t="s">
        <v>4911</v>
      </c>
      <c r="K292" t="s">
        <v>4912</v>
      </c>
      <c r="L292" t="s">
        <v>4913</v>
      </c>
      <c r="M292" t="s">
        <v>4914</v>
      </c>
      <c r="N292" t="s">
        <v>4914</v>
      </c>
      <c r="O292" s="40">
        <v>42893.445937500001</v>
      </c>
      <c r="P292" t="s">
        <v>6057</v>
      </c>
      <c r="Q292" s="21" t="s">
        <v>1091</v>
      </c>
      <c r="R292" t="s">
        <v>1093</v>
      </c>
      <c r="S292">
        <v>194</v>
      </c>
      <c r="T292" t="s">
        <v>4914</v>
      </c>
      <c r="U292" t="s">
        <v>4917</v>
      </c>
      <c r="V292" t="s">
        <v>4918</v>
      </c>
      <c r="W292" t="s">
        <v>6058</v>
      </c>
      <c r="X292" t="s">
        <v>4920</v>
      </c>
      <c r="Y292" t="s">
        <v>4921</v>
      </c>
      <c r="Z292" t="s">
        <v>4922</v>
      </c>
    </row>
    <row r="293" spans="1:26" ht="13.5" hidden="1" customHeight="1">
      <c r="A293" t="s">
        <v>13129</v>
      </c>
      <c r="B293" t="s">
        <v>4905</v>
      </c>
      <c r="C293" t="s">
        <v>4906</v>
      </c>
      <c r="D293" t="s">
        <v>4907</v>
      </c>
      <c r="E293" t="s">
        <v>5214</v>
      </c>
      <c r="F293" t="s">
        <v>5995</v>
      </c>
      <c r="G293" t="s">
        <v>5996</v>
      </c>
      <c r="H293" t="s">
        <v>5997</v>
      </c>
      <c r="I293" t="s">
        <v>4910</v>
      </c>
      <c r="J293" t="s">
        <v>4911</v>
      </c>
      <c r="K293" t="s">
        <v>5620</v>
      </c>
      <c r="L293" t="s">
        <v>4913</v>
      </c>
      <c r="M293" t="s">
        <v>4914</v>
      </c>
      <c r="N293" t="s">
        <v>4914</v>
      </c>
      <c r="O293" s="40">
        <v>42893.415625000001</v>
      </c>
      <c r="P293" t="s">
        <v>5998</v>
      </c>
      <c r="Q293" s="21" t="s">
        <v>1044</v>
      </c>
      <c r="R293" t="s">
        <v>1046</v>
      </c>
      <c r="S293">
        <v>100</v>
      </c>
      <c r="T293" t="s">
        <v>4914</v>
      </c>
      <c r="U293" t="s">
        <v>4917</v>
      </c>
      <c r="V293" t="s">
        <v>4918</v>
      </c>
      <c r="W293" t="s">
        <v>5999</v>
      </c>
      <c r="X293" t="s">
        <v>4920</v>
      </c>
      <c r="Y293" t="s">
        <v>4921</v>
      </c>
      <c r="Z293" t="s">
        <v>4922</v>
      </c>
    </row>
    <row r="294" spans="1:26" ht="13.5" hidden="1" customHeight="1">
      <c r="A294" t="s">
        <v>13130</v>
      </c>
      <c r="B294" t="s">
        <v>4905</v>
      </c>
      <c r="C294" t="s">
        <v>4906</v>
      </c>
      <c r="D294" t="s">
        <v>4907</v>
      </c>
      <c r="E294" t="s">
        <v>5940</v>
      </c>
      <c r="F294" t="s">
        <v>6184</v>
      </c>
      <c r="G294" t="s">
        <v>6185</v>
      </c>
      <c r="H294" t="s">
        <v>6186</v>
      </c>
      <c r="I294" t="s">
        <v>4910</v>
      </c>
      <c r="J294" t="s">
        <v>4911</v>
      </c>
      <c r="K294" t="s">
        <v>5328</v>
      </c>
      <c r="L294" t="s">
        <v>4913</v>
      </c>
      <c r="M294" t="s">
        <v>4914</v>
      </c>
      <c r="N294" t="s">
        <v>4914</v>
      </c>
      <c r="O294" s="40">
        <v>42893.586458333331</v>
      </c>
      <c r="P294" t="s">
        <v>6187</v>
      </c>
      <c r="Q294" s="21" t="s">
        <v>1192</v>
      </c>
      <c r="R294" t="s">
        <v>1194</v>
      </c>
      <c r="S294">
        <v>100</v>
      </c>
      <c r="T294" t="s">
        <v>4914</v>
      </c>
      <c r="U294" t="s">
        <v>4917</v>
      </c>
      <c r="V294" t="s">
        <v>4918</v>
      </c>
      <c r="W294" t="s">
        <v>6188</v>
      </c>
      <c r="X294" t="s">
        <v>4920</v>
      </c>
      <c r="Y294" t="s">
        <v>4921</v>
      </c>
      <c r="Z294" t="s">
        <v>4922</v>
      </c>
    </row>
    <row r="295" spans="1:26" ht="13.5" hidden="1" customHeight="1">
      <c r="A295" t="s">
        <v>13131</v>
      </c>
      <c r="B295" t="s">
        <v>4905</v>
      </c>
      <c r="C295" t="s">
        <v>4906</v>
      </c>
      <c r="D295" t="s">
        <v>4907</v>
      </c>
      <c r="E295" t="s">
        <v>6173</v>
      </c>
      <c r="F295" t="s">
        <v>4077</v>
      </c>
      <c r="G295" t="s">
        <v>4078</v>
      </c>
      <c r="H295" t="s">
        <v>6446</v>
      </c>
      <c r="I295" t="s">
        <v>4910</v>
      </c>
      <c r="J295" t="s">
        <v>4911</v>
      </c>
      <c r="K295" t="s">
        <v>4912</v>
      </c>
      <c r="L295" t="s">
        <v>4913</v>
      </c>
      <c r="M295" t="s">
        <v>4914</v>
      </c>
      <c r="N295" t="s">
        <v>4914</v>
      </c>
      <c r="O295" s="40">
        <v>42893.932615740741</v>
      </c>
      <c r="P295" t="s">
        <v>6447</v>
      </c>
      <c r="Q295" s="21" t="s">
        <v>1425</v>
      </c>
      <c r="R295" t="s">
        <v>1427</v>
      </c>
      <c r="S295">
        <v>200</v>
      </c>
      <c r="T295" t="s">
        <v>4914</v>
      </c>
      <c r="U295" t="s">
        <v>4917</v>
      </c>
      <c r="V295" t="s">
        <v>4918</v>
      </c>
      <c r="W295" t="s">
        <v>6448</v>
      </c>
      <c r="X295" t="s">
        <v>4920</v>
      </c>
      <c r="Y295" t="s">
        <v>4921</v>
      </c>
      <c r="Z295" t="s">
        <v>4922</v>
      </c>
    </row>
    <row r="296" spans="1:26" ht="13.5" hidden="1" customHeight="1">
      <c r="A296" t="s">
        <v>13132</v>
      </c>
      <c r="B296" t="s">
        <v>4905</v>
      </c>
      <c r="C296" t="s">
        <v>4906</v>
      </c>
      <c r="D296" t="s">
        <v>4907</v>
      </c>
      <c r="E296" t="s">
        <v>5070</v>
      </c>
      <c r="F296" t="s">
        <v>6236</v>
      </c>
      <c r="G296" t="s">
        <v>6237</v>
      </c>
      <c r="H296" t="s">
        <v>6238</v>
      </c>
      <c r="I296" t="s">
        <v>4910</v>
      </c>
      <c r="J296" t="s">
        <v>4911</v>
      </c>
      <c r="K296" t="s">
        <v>4912</v>
      </c>
      <c r="L296" t="s">
        <v>4913</v>
      </c>
      <c r="M296" t="s">
        <v>4914</v>
      </c>
      <c r="N296" t="s">
        <v>4914</v>
      </c>
      <c r="O296" s="40">
        <v>42893.611307870371</v>
      </c>
      <c r="P296" t="s">
        <v>6239</v>
      </c>
      <c r="Q296" s="21" t="s">
        <v>1234</v>
      </c>
      <c r="R296" t="s">
        <v>1236</v>
      </c>
      <c r="S296">
        <v>54</v>
      </c>
      <c r="T296" t="s">
        <v>4914</v>
      </c>
      <c r="U296" t="s">
        <v>4917</v>
      </c>
      <c r="V296" t="s">
        <v>4918</v>
      </c>
      <c r="W296" t="s">
        <v>6240</v>
      </c>
      <c r="X296" t="s">
        <v>4920</v>
      </c>
      <c r="Y296" t="s">
        <v>4921</v>
      </c>
      <c r="Z296" t="s">
        <v>4922</v>
      </c>
    </row>
    <row r="297" spans="1:26" ht="13.5" hidden="1" customHeight="1">
      <c r="A297" t="s">
        <v>13133</v>
      </c>
      <c r="B297" t="s">
        <v>4905</v>
      </c>
      <c r="C297" t="s">
        <v>4906</v>
      </c>
      <c r="D297" t="s">
        <v>4907</v>
      </c>
      <c r="E297" t="s">
        <v>5384</v>
      </c>
      <c r="F297" t="s">
        <v>5920</v>
      </c>
      <c r="G297" t="s">
        <v>5921</v>
      </c>
      <c r="H297" t="s">
        <v>5922</v>
      </c>
      <c r="I297" t="s">
        <v>4910</v>
      </c>
      <c r="J297" t="s">
        <v>4911</v>
      </c>
      <c r="K297" t="s">
        <v>4912</v>
      </c>
      <c r="L297" t="s">
        <v>4913</v>
      </c>
      <c r="M297" t="s">
        <v>4914</v>
      </c>
      <c r="N297" t="s">
        <v>4914</v>
      </c>
      <c r="O297" s="40">
        <v>42893.32644675926</v>
      </c>
      <c r="P297" t="s">
        <v>5923</v>
      </c>
      <c r="Q297" s="21" t="s">
        <v>985</v>
      </c>
      <c r="R297" t="s">
        <v>987</v>
      </c>
      <c r="S297">
        <v>9</v>
      </c>
      <c r="T297" t="s">
        <v>4914</v>
      </c>
      <c r="U297" t="s">
        <v>4917</v>
      </c>
      <c r="V297" t="s">
        <v>4918</v>
      </c>
      <c r="W297" t="s">
        <v>5924</v>
      </c>
      <c r="X297" t="s">
        <v>4920</v>
      </c>
      <c r="Y297" t="s">
        <v>4921</v>
      </c>
      <c r="Z297" t="s">
        <v>4922</v>
      </c>
    </row>
    <row r="298" spans="1:26" ht="13.5" hidden="1" customHeight="1">
      <c r="A298" t="s">
        <v>13134</v>
      </c>
      <c r="B298" t="s">
        <v>4905</v>
      </c>
      <c r="C298" t="s">
        <v>4906</v>
      </c>
      <c r="D298" t="s">
        <v>4907</v>
      </c>
      <c r="E298" t="s">
        <v>5126</v>
      </c>
      <c r="F298" t="s">
        <v>6341</v>
      </c>
      <c r="G298" t="s">
        <v>6342</v>
      </c>
      <c r="H298" t="s">
        <v>6343</v>
      </c>
      <c r="I298" t="s">
        <v>4910</v>
      </c>
      <c r="J298" t="s">
        <v>4911</v>
      </c>
      <c r="K298" t="s">
        <v>4995</v>
      </c>
      <c r="L298" t="s">
        <v>4913</v>
      </c>
      <c r="M298" t="s">
        <v>4914</v>
      </c>
      <c r="N298" t="s">
        <v>4914</v>
      </c>
      <c r="O298" s="40">
        <v>42893.670624999999</v>
      </c>
      <c r="P298" t="s">
        <v>6344</v>
      </c>
      <c r="Q298" s="21" t="s">
        <v>1318</v>
      </c>
      <c r="R298" t="s">
        <v>1320</v>
      </c>
      <c r="S298">
        <v>9</v>
      </c>
      <c r="T298" t="s">
        <v>4914</v>
      </c>
      <c r="U298" t="s">
        <v>4917</v>
      </c>
      <c r="V298" t="s">
        <v>4918</v>
      </c>
      <c r="W298" t="s">
        <v>6345</v>
      </c>
      <c r="X298" t="s">
        <v>4920</v>
      </c>
      <c r="Y298" t="s">
        <v>4921</v>
      </c>
      <c r="Z298" t="s">
        <v>4922</v>
      </c>
    </row>
    <row r="299" spans="1:26" ht="13.5" hidden="1" customHeight="1">
      <c r="A299" t="s">
        <v>13135</v>
      </c>
      <c r="B299" t="s">
        <v>4905</v>
      </c>
      <c r="C299" t="s">
        <v>4906</v>
      </c>
      <c r="D299" t="s">
        <v>4907</v>
      </c>
      <c r="E299" t="s">
        <v>5362</v>
      </c>
      <c r="F299" t="s">
        <v>4087</v>
      </c>
      <c r="G299" t="s">
        <v>4088</v>
      </c>
      <c r="H299" t="s">
        <v>6431</v>
      </c>
      <c r="I299" t="s">
        <v>4910</v>
      </c>
      <c r="J299" t="s">
        <v>4911</v>
      </c>
      <c r="K299" t="s">
        <v>4912</v>
      </c>
      <c r="L299" t="s">
        <v>4913</v>
      </c>
      <c r="M299" t="s">
        <v>4914</v>
      </c>
      <c r="N299" t="s">
        <v>4914</v>
      </c>
      <c r="O299" s="40">
        <v>42893.758067129631</v>
      </c>
      <c r="P299" t="s">
        <v>6432</v>
      </c>
      <c r="Q299" s="21" t="s">
        <v>1405</v>
      </c>
      <c r="R299" t="s">
        <v>1407</v>
      </c>
      <c r="S299">
        <v>16</v>
      </c>
      <c r="T299" t="s">
        <v>4914</v>
      </c>
      <c r="U299" t="s">
        <v>4917</v>
      </c>
      <c r="V299" t="s">
        <v>4918</v>
      </c>
      <c r="W299" t="s">
        <v>6433</v>
      </c>
      <c r="X299" t="s">
        <v>4920</v>
      </c>
      <c r="Y299" t="s">
        <v>4921</v>
      </c>
      <c r="Z299" t="s">
        <v>4922</v>
      </c>
    </row>
    <row r="300" spans="1:26" ht="13.5" hidden="1" customHeight="1">
      <c r="A300" t="s">
        <v>13136</v>
      </c>
      <c r="B300" t="s">
        <v>4905</v>
      </c>
      <c r="C300" t="s">
        <v>4906</v>
      </c>
      <c r="D300" t="s">
        <v>4907</v>
      </c>
      <c r="E300" t="s">
        <v>5307</v>
      </c>
      <c r="F300" t="s">
        <v>6222</v>
      </c>
      <c r="G300" t="s">
        <v>6223</v>
      </c>
      <c r="H300" t="s">
        <v>6224</v>
      </c>
      <c r="I300" t="s">
        <v>4910</v>
      </c>
      <c r="J300" t="s">
        <v>4911</v>
      </c>
      <c r="K300" t="s">
        <v>5118</v>
      </c>
      <c r="L300" t="s">
        <v>4913</v>
      </c>
      <c r="M300" t="s">
        <v>4914</v>
      </c>
      <c r="N300" t="s">
        <v>4914</v>
      </c>
      <c r="O300" s="40">
        <v>42893.608055555553</v>
      </c>
      <c r="P300" t="s">
        <v>6225</v>
      </c>
      <c r="Q300" s="21" t="s">
        <v>1223</v>
      </c>
      <c r="R300" t="s">
        <v>1225</v>
      </c>
      <c r="S300">
        <v>100</v>
      </c>
      <c r="T300" t="s">
        <v>4914</v>
      </c>
      <c r="U300" t="s">
        <v>4917</v>
      </c>
      <c r="V300" t="s">
        <v>4918</v>
      </c>
      <c r="W300" t="s">
        <v>6226</v>
      </c>
      <c r="X300" t="s">
        <v>4920</v>
      </c>
      <c r="Y300" t="s">
        <v>4921</v>
      </c>
      <c r="Z300" t="s">
        <v>4922</v>
      </c>
    </row>
    <row r="301" spans="1:26" ht="13.5" hidden="1" customHeight="1">
      <c r="A301" t="s">
        <v>13137</v>
      </c>
      <c r="B301" t="s">
        <v>4905</v>
      </c>
      <c r="C301" t="s">
        <v>4906</v>
      </c>
      <c r="D301" t="s">
        <v>4907</v>
      </c>
      <c r="E301" t="s">
        <v>6009</v>
      </c>
      <c r="F301" t="s">
        <v>6227</v>
      </c>
      <c r="G301" t="s">
        <v>6228</v>
      </c>
      <c r="H301" t="s">
        <v>6224</v>
      </c>
      <c r="I301" t="s">
        <v>4910</v>
      </c>
      <c r="J301" t="s">
        <v>4911</v>
      </c>
      <c r="K301" t="s">
        <v>5118</v>
      </c>
      <c r="L301" t="s">
        <v>4913</v>
      </c>
      <c r="M301" t="s">
        <v>4914</v>
      </c>
      <c r="N301" t="s">
        <v>4914</v>
      </c>
      <c r="O301" s="40">
        <v>42893.608425925922</v>
      </c>
      <c r="P301" t="s">
        <v>6229</v>
      </c>
      <c r="Q301" s="21" t="s">
        <v>1227</v>
      </c>
      <c r="R301" t="s">
        <v>1228</v>
      </c>
      <c r="S301">
        <v>30</v>
      </c>
      <c r="T301" t="s">
        <v>4914</v>
      </c>
      <c r="U301" t="s">
        <v>4917</v>
      </c>
      <c r="V301" t="s">
        <v>4918</v>
      </c>
      <c r="W301" t="s">
        <v>6230</v>
      </c>
      <c r="X301" t="s">
        <v>4920</v>
      </c>
      <c r="Y301" t="s">
        <v>4921</v>
      </c>
      <c r="Z301" t="s">
        <v>4922</v>
      </c>
    </row>
    <row r="302" spans="1:26" ht="13.5" hidden="1" customHeight="1">
      <c r="A302" t="s">
        <v>13138</v>
      </c>
      <c r="B302" t="s">
        <v>4905</v>
      </c>
      <c r="C302" t="s">
        <v>4906</v>
      </c>
      <c r="D302" t="s">
        <v>4907</v>
      </c>
      <c r="E302" t="s">
        <v>5114</v>
      </c>
      <c r="F302" t="s">
        <v>6157</v>
      </c>
      <c r="G302" t="s">
        <v>6158</v>
      </c>
      <c r="H302" t="s">
        <v>6159</v>
      </c>
      <c r="I302" t="s">
        <v>4910</v>
      </c>
      <c r="J302" t="s">
        <v>4911</v>
      </c>
      <c r="K302" t="s">
        <v>4956</v>
      </c>
      <c r="L302" t="s">
        <v>4913</v>
      </c>
      <c r="M302" t="s">
        <v>4914</v>
      </c>
      <c r="N302" t="s">
        <v>4914</v>
      </c>
      <c r="O302" s="40">
        <v>42893.518506944441</v>
      </c>
      <c r="P302" t="s">
        <v>6160</v>
      </c>
      <c r="Q302" s="21" t="s">
        <v>1172</v>
      </c>
      <c r="R302" t="s">
        <v>1174</v>
      </c>
      <c r="S302">
        <v>500</v>
      </c>
      <c r="T302" t="s">
        <v>4914</v>
      </c>
      <c r="U302" t="s">
        <v>4917</v>
      </c>
      <c r="V302" t="s">
        <v>4918</v>
      </c>
      <c r="W302" t="s">
        <v>6161</v>
      </c>
      <c r="X302" t="s">
        <v>4920</v>
      </c>
      <c r="Y302" t="s">
        <v>4921</v>
      </c>
      <c r="Z302" t="s">
        <v>4922</v>
      </c>
    </row>
    <row r="303" spans="1:26" ht="13.5" hidden="1" customHeight="1">
      <c r="A303" t="s">
        <v>13139</v>
      </c>
      <c r="B303" t="s">
        <v>4905</v>
      </c>
      <c r="C303" t="s">
        <v>4906</v>
      </c>
      <c r="D303" t="s">
        <v>4907</v>
      </c>
      <c r="E303" t="s">
        <v>5144</v>
      </c>
      <c r="F303" t="s">
        <v>6132</v>
      </c>
      <c r="G303" t="s">
        <v>6133</v>
      </c>
      <c r="H303" t="s">
        <v>6134</v>
      </c>
      <c r="I303" t="s">
        <v>4910</v>
      </c>
      <c r="J303" t="s">
        <v>4911</v>
      </c>
      <c r="K303" t="s">
        <v>4995</v>
      </c>
      <c r="L303" t="s">
        <v>4913</v>
      </c>
      <c r="M303" t="s">
        <v>4914</v>
      </c>
      <c r="N303" t="s">
        <v>4914</v>
      </c>
      <c r="O303" s="40">
        <v>42893.508958333332</v>
      </c>
      <c r="P303" t="s">
        <v>6135</v>
      </c>
      <c r="Q303" s="21" t="s">
        <v>1154</v>
      </c>
      <c r="R303" t="s">
        <v>1156</v>
      </c>
      <c r="S303">
        <v>600</v>
      </c>
      <c r="T303" t="s">
        <v>4914</v>
      </c>
      <c r="U303" t="s">
        <v>4917</v>
      </c>
      <c r="V303" t="s">
        <v>4918</v>
      </c>
      <c r="W303" t="s">
        <v>6136</v>
      </c>
      <c r="X303" t="s">
        <v>4920</v>
      </c>
      <c r="Y303" t="s">
        <v>4921</v>
      </c>
      <c r="Z303" t="s">
        <v>4922</v>
      </c>
    </row>
    <row r="304" spans="1:26" ht="13.5" hidden="1" customHeight="1">
      <c r="A304" t="s">
        <v>13140</v>
      </c>
      <c r="B304" t="s">
        <v>4905</v>
      </c>
      <c r="C304" t="s">
        <v>4906</v>
      </c>
      <c r="D304" t="s">
        <v>4907</v>
      </c>
      <c r="E304" t="s">
        <v>5940</v>
      </c>
      <c r="F304" t="s">
        <v>5946</v>
      </c>
      <c r="G304" t="s">
        <v>5947</v>
      </c>
      <c r="H304" t="s">
        <v>5948</v>
      </c>
      <c r="I304" t="s">
        <v>4910</v>
      </c>
      <c r="J304" t="s">
        <v>4911</v>
      </c>
      <c r="K304" t="s">
        <v>4912</v>
      </c>
      <c r="L304" t="s">
        <v>4913</v>
      </c>
      <c r="M304" t="s">
        <v>4914</v>
      </c>
      <c r="N304" t="s">
        <v>4914</v>
      </c>
      <c r="O304" s="40">
        <v>42893.374120370368</v>
      </c>
      <c r="P304" t="s">
        <v>5949</v>
      </c>
      <c r="Q304" s="21" t="s">
        <v>1005</v>
      </c>
      <c r="R304" t="s">
        <v>1007</v>
      </c>
      <c r="S304">
        <v>492</v>
      </c>
      <c r="T304" t="s">
        <v>4914</v>
      </c>
      <c r="U304" t="s">
        <v>4917</v>
      </c>
      <c r="V304" t="s">
        <v>4918</v>
      </c>
      <c r="W304" t="s">
        <v>5950</v>
      </c>
      <c r="X304" t="s">
        <v>4920</v>
      </c>
      <c r="Y304" t="s">
        <v>4921</v>
      </c>
      <c r="Z304" t="s">
        <v>4922</v>
      </c>
    </row>
    <row r="305" spans="1:26" ht="13.5" hidden="1" customHeight="1">
      <c r="A305" t="s">
        <v>13141</v>
      </c>
      <c r="B305" t="s">
        <v>4905</v>
      </c>
      <c r="C305" t="s">
        <v>4906</v>
      </c>
      <c r="D305" t="s">
        <v>4907</v>
      </c>
      <c r="E305" t="s">
        <v>5870</v>
      </c>
      <c r="F305" t="s">
        <v>6059</v>
      </c>
      <c r="G305" t="s">
        <v>6060</v>
      </c>
      <c r="H305" t="s">
        <v>6061</v>
      </c>
      <c r="I305" t="s">
        <v>4910</v>
      </c>
      <c r="J305" t="s">
        <v>4911</v>
      </c>
      <c r="K305" t="s">
        <v>4977</v>
      </c>
      <c r="L305" t="s">
        <v>4913</v>
      </c>
      <c r="M305" t="s">
        <v>4914</v>
      </c>
      <c r="N305" t="s">
        <v>4914</v>
      </c>
      <c r="O305" s="40">
        <v>42893.455081018517</v>
      </c>
      <c r="P305" t="s">
        <v>6062</v>
      </c>
      <c r="Q305" s="21" t="s">
        <v>1095</v>
      </c>
      <c r="R305" t="s">
        <v>1097</v>
      </c>
      <c r="S305">
        <v>82</v>
      </c>
      <c r="T305" t="s">
        <v>4914</v>
      </c>
      <c r="U305" t="s">
        <v>4917</v>
      </c>
      <c r="V305" t="s">
        <v>4918</v>
      </c>
      <c r="W305" t="s">
        <v>6063</v>
      </c>
      <c r="X305" t="s">
        <v>4920</v>
      </c>
      <c r="Y305" t="s">
        <v>4921</v>
      </c>
      <c r="Z305" t="s">
        <v>4922</v>
      </c>
    </row>
    <row r="306" spans="1:26" ht="13.5" hidden="1" customHeight="1">
      <c r="A306" t="s">
        <v>13142</v>
      </c>
      <c r="B306" t="s">
        <v>4905</v>
      </c>
      <c r="C306" t="s">
        <v>4906</v>
      </c>
      <c r="D306" t="s">
        <v>4907</v>
      </c>
      <c r="E306" t="s">
        <v>5565</v>
      </c>
      <c r="F306" t="s">
        <v>4101</v>
      </c>
      <c r="G306" t="s">
        <v>4102</v>
      </c>
      <c r="H306" t="s">
        <v>6411</v>
      </c>
      <c r="I306" t="s">
        <v>4910</v>
      </c>
      <c r="J306" t="s">
        <v>4911</v>
      </c>
      <c r="K306" t="s">
        <v>4956</v>
      </c>
      <c r="L306" t="s">
        <v>4913</v>
      </c>
      <c r="M306" t="s">
        <v>4914</v>
      </c>
      <c r="N306" t="s">
        <v>4914</v>
      </c>
      <c r="O306" s="40">
        <v>42893.701527777775</v>
      </c>
      <c r="P306" t="s">
        <v>6412</v>
      </c>
      <c r="Q306" s="21" t="s">
        <v>1377</v>
      </c>
      <c r="R306" t="s">
        <v>1379</v>
      </c>
      <c r="S306">
        <v>5</v>
      </c>
      <c r="T306" t="s">
        <v>4914</v>
      </c>
      <c r="U306" t="s">
        <v>4917</v>
      </c>
      <c r="V306" t="s">
        <v>4918</v>
      </c>
      <c r="W306" t="s">
        <v>6413</v>
      </c>
      <c r="X306" t="s">
        <v>4920</v>
      </c>
      <c r="Y306" t="s">
        <v>4921</v>
      </c>
      <c r="Z306" t="s">
        <v>4922</v>
      </c>
    </row>
    <row r="307" spans="1:26" ht="13.5" hidden="1" customHeight="1">
      <c r="A307" t="s">
        <v>13143</v>
      </c>
      <c r="B307" t="s">
        <v>4905</v>
      </c>
      <c r="C307" t="s">
        <v>4906</v>
      </c>
      <c r="D307" t="s">
        <v>4907</v>
      </c>
      <c r="E307" t="s">
        <v>5586</v>
      </c>
      <c r="F307" t="s">
        <v>6336</v>
      </c>
      <c r="G307" t="s">
        <v>6337</v>
      </c>
      <c r="H307" t="s">
        <v>6338</v>
      </c>
      <c r="I307" t="s">
        <v>4910</v>
      </c>
      <c r="J307" t="s">
        <v>4911</v>
      </c>
      <c r="K307" t="s">
        <v>5677</v>
      </c>
      <c r="L307" t="s">
        <v>4913</v>
      </c>
      <c r="M307" t="s">
        <v>4914</v>
      </c>
      <c r="N307" t="s">
        <v>4914</v>
      </c>
      <c r="O307" s="40">
        <v>42893.669317129628</v>
      </c>
      <c r="P307" t="s">
        <v>6339</v>
      </c>
      <c r="Q307" s="21" t="s">
        <v>1314</v>
      </c>
      <c r="R307" t="s">
        <v>1316</v>
      </c>
      <c r="S307">
        <v>50</v>
      </c>
      <c r="T307" t="s">
        <v>4914</v>
      </c>
      <c r="U307" t="s">
        <v>4917</v>
      </c>
      <c r="V307" t="s">
        <v>4918</v>
      </c>
      <c r="W307" t="s">
        <v>6340</v>
      </c>
      <c r="X307" t="s">
        <v>4920</v>
      </c>
      <c r="Y307" t="s">
        <v>4921</v>
      </c>
      <c r="Z307" t="s">
        <v>4922</v>
      </c>
    </row>
    <row r="308" spans="1:26" ht="13.5" hidden="1" customHeight="1">
      <c r="A308" t="s">
        <v>13144</v>
      </c>
      <c r="B308" t="s">
        <v>4905</v>
      </c>
      <c r="C308" t="s">
        <v>4906</v>
      </c>
      <c r="D308" t="s">
        <v>4907</v>
      </c>
      <c r="E308" t="s">
        <v>6009</v>
      </c>
      <c r="F308" t="s">
        <v>6179</v>
      </c>
      <c r="G308" t="s">
        <v>6180</v>
      </c>
      <c r="H308" t="s">
        <v>6181</v>
      </c>
      <c r="I308" t="s">
        <v>4910</v>
      </c>
      <c r="J308" t="s">
        <v>4911</v>
      </c>
      <c r="K308" t="s">
        <v>5620</v>
      </c>
      <c r="L308" t="s">
        <v>4913</v>
      </c>
      <c r="M308" t="s">
        <v>4914</v>
      </c>
      <c r="N308" t="s">
        <v>4914</v>
      </c>
      <c r="O308" s="40">
        <v>42893.523587962962</v>
      </c>
      <c r="P308" t="s">
        <v>6182</v>
      </c>
      <c r="Q308" s="21" t="s">
        <v>1188</v>
      </c>
      <c r="R308" t="s">
        <v>1190</v>
      </c>
      <c r="S308">
        <v>300</v>
      </c>
      <c r="T308" t="s">
        <v>4914</v>
      </c>
      <c r="U308" t="s">
        <v>4917</v>
      </c>
      <c r="V308" t="s">
        <v>4918</v>
      </c>
      <c r="W308" t="s">
        <v>6183</v>
      </c>
      <c r="X308" t="s">
        <v>4920</v>
      </c>
      <c r="Y308" t="s">
        <v>4921</v>
      </c>
      <c r="Z308" t="s">
        <v>4922</v>
      </c>
    </row>
    <row r="309" spans="1:26" ht="13.5" hidden="1" customHeight="1">
      <c r="A309" t="s">
        <v>13145</v>
      </c>
      <c r="B309" t="s">
        <v>4905</v>
      </c>
      <c r="C309" t="s">
        <v>4906</v>
      </c>
      <c r="D309" t="s">
        <v>4907</v>
      </c>
      <c r="E309" t="s">
        <v>5052</v>
      </c>
      <c r="F309" t="s">
        <v>6086</v>
      </c>
      <c r="G309" t="s">
        <v>6087</v>
      </c>
      <c r="H309" t="s">
        <v>6088</v>
      </c>
      <c r="I309" t="s">
        <v>4910</v>
      </c>
      <c r="J309" t="s">
        <v>4911</v>
      </c>
      <c r="K309" t="s">
        <v>5496</v>
      </c>
      <c r="L309" t="s">
        <v>4913</v>
      </c>
      <c r="M309" t="s">
        <v>4914</v>
      </c>
      <c r="N309" t="s">
        <v>4914</v>
      </c>
      <c r="O309" s="40">
        <v>42893.477476851855</v>
      </c>
      <c r="P309" t="s">
        <v>6089</v>
      </c>
      <c r="Q309" s="21" t="s">
        <v>1118</v>
      </c>
      <c r="R309" t="s">
        <v>1120</v>
      </c>
      <c r="S309">
        <v>455</v>
      </c>
      <c r="T309" t="s">
        <v>4914</v>
      </c>
      <c r="U309" t="s">
        <v>4917</v>
      </c>
      <c r="V309" t="s">
        <v>4918</v>
      </c>
      <c r="W309" t="s">
        <v>6090</v>
      </c>
      <c r="X309" t="s">
        <v>4920</v>
      </c>
      <c r="Y309" t="s">
        <v>4921</v>
      </c>
      <c r="Z309" t="s">
        <v>4922</v>
      </c>
    </row>
    <row r="310" spans="1:26" ht="13.5" hidden="1" customHeight="1">
      <c r="A310" t="s">
        <v>13146</v>
      </c>
      <c r="B310" t="s">
        <v>4905</v>
      </c>
      <c r="C310" t="s">
        <v>4906</v>
      </c>
      <c r="D310" t="s">
        <v>4907</v>
      </c>
      <c r="E310" t="s">
        <v>5214</v>
      </c>
      <c r="F310" t="s">
        <v>6000</v>
      </c>
      <c r="G310" t="s">
        <v>6001</v>
      </c>
      <c r="H310" t="s">
        <v>6002</v>
      </c>
      <c r="I310" t="s">
        <v>4910</v>
      </c>
      <c r="J310" t="s">
        <v>4911</v>
      </c>
      <c r="K310" t="s">
        <v>4912</v>
      </c>
      <c r="L310" t="s">
        <v>4913</v>
      </c>
      <c r="M310" t="s">
        <v>4914</v>
      </c>
      <c r="N310" t="s">
        <v>4914</v>
      </c>
      <c r="O310" s="40">
        <v>42893.419085648151</v>
      </c>
      <c r="P310" t="s">
        <v>6003</v>
      </c>
      <c r="Q310" s="21" t="s">
        <v>1048</v>
      </c>
      <c r="R310" t="s">
        <v>1050</v>
      </c>
      <c r="S310">
        <v>94</v>
      </c>
      <c r="T310" t="s">
        <v>4914</v>
      </c>
      <c r="U310" t="s">
        <v>4917</v>
      </c>
      <c r="V310" t="s">
        <v>4918</v>
      </c>
      <c r="W310" t="s">
        <v>6004</v>
      </c>
      <c r="X310" t="s">
        <v>4920</v>
      </c>
      <c r="Y310" t="s">
        <v>4921</v>
      </c>
      <c r="Z310" t="s">
        <v>4922</v>
      </c>
    </row>
    <row r="311" spans="1:26" ht="13.5" hidden="1" customHeight="1">
      <c r="A311" t="s">
        <v>13147</v>
      </c>
      <c r="B311" t="s">
        <v>4905</v>
      </c>
      <c r="C311" t="s">
        <v>4906</v>
      </c>
      <c r="D311" t="s">
        <v>4907</v>
      </c>
      <c r="E311" t="s">
        <v>4967</v>
      </c>
      <c r="F311" t="s">
        <v>6029</v>
      </c>
      <c r="G311" t="s">
        <v>6030</v>
      </c>
      <c r="H311" t="s">
        <v>6031</v>
      </c>
      <c r="I311" t="s">
        <v>4910</v>
      </c>
      <c r="J311" t="s">
        <v>4911</v>
      </c>
      <c r="K311" t="s">
        <v>4961</v>
      </c>
      <c r="L311" t="s">
        <v>4913</v>
      </c>
      <c r="M311" t="s">
        <v>4914</v>
      </c>
      <c r="N311" t="s">
        <v>4914</v>
      </c>
      <c r="O311" s="40">
        <v>42893.427499999998</v>
      </c>
      <c r="P311" t="s">
        <v>6032</v>
      </c>
      <c r="Q311" s="21" t="s">
        <v>1072</v>
      </c>
      <c r="R311" t="s">
        <v>1074</v>
      </c>
      <c r="S311">
        <v>69</v>
      </c>
      <c r="T311" t="s">
        <v>4914</v>
      </c>
      <c r="U311" t="s">
        <v>4917</v>
      </c>
      <c r="V311" t="s">
        <v>4918</v>
      </c>
      <c r="W311" t="s">
        <v>6033</v>
      </c>
      <c r="X311" t="s">
        <v>4920</v>
      </c>
      <c r="Y311" t="s">
        <v>4921</v>
      </c>
      <c r="Z311" t="s">
        <v>4922</v>
      </c>
    </row>
    <row r="312" spans="1:26" ht="13.5" hidden="1" customHeight="1">
      <c r="A312" t="s">
        <v>13148</v>
      </c>
      <c r="B312" t="s">
        <v>4905</v>
      </c>
      <c r="C312" t="s">
        <v>4906</v>
      </c>
      <c r="D312" t="s">
        <v>4907</v>
      </c>
      <c r="E312" t="s">
        <v>4954</v>
      </c>
      <c r="F312" t="s">
        <v>5966</v>
      </c>
      <c r="G312" t="s">
        <v>5967</v>
      </c>
      <c r="H312" t="s">
        <v>5968</v>
      </c>
      <c r="I312" t="s">
        <v>4910</v>
      </c>
      <c r="J312" t="s">
        <v>4911</v>
      </c>
      <c r="K312" t="s">
        <v>4956</v>
      </c>
      <c r="L312" t="s">
        <v>4913</v>
      </c>
      <c r="M312" t="s">
        <v>4914</v>
      </c>
      <c r="N312" t="s">
        <v>4914</v>
      </c>
      <c r="O312" s="40">
        <v>42893.400706018518</v>
      </c>
      <c r="P312" t="s">
        <v>5969</v>
      </c>
      <c r="Q312" s="21" t="s">
        <v>1021</v>
      </c>
      <c r="R312" t="s">
        <v>1023</v>
      </c>
      <c r="S312">
        <v>116</v>
      </c>
      <c r="T312" t="s">
        <v>4914</v>
      </c>
      <c r="U312" t="s">
        <v>4917</v>
      </c>
      <c r="V312" t="s">
        <v>4918</v>
      </c>
      <c r="W312" t="s">
        <v>5970</v>
      </c>
      <c r="X312" t="s">
        <v>4920</v>
      </c>
      <c r="Y312" t="s">
        <v>4921</v>
      </c>
      <c r="Z312" t="s">
        <v>4922</v>
      </c>
    </row>
    <row r="313" spans="1:26" ht="13.5" hidden="1" customHeight="1">
      <c r="A313" t="s">
        <v>13149</v>
      </c>
      <c r="B313" t="s">
        <v>4905</v>
      </c>
      <c r="C313" t="s">
        <v>4906</v>
      </c>
      <c r="D313" t="s">
        <v>4907</v>
      </c>
      <c r="E313" t="s">
        <v>5052</v>
      </c>
      <c r="F313" t="s">
        <v>6293</v>
      </c>
      <c r="G313" t="s">
        <v>6294</v>
      </c>
      <c r="H313" t="s">
        <v>6295</v>
      </c>
      <c r="I313" t="s">
        <v>4910</v>
      </c>
      <c r="J313" t="s">
        <v>4911</v>
      </c>
      <c r="K313" t="s">
        <v>4912</v>
      </c>
      <c r="L313" t="s">
        <v>4913</v>
      </c>
      <c r="M313" t="s">
        <v>4914</v>
      </c>
      <c r="N313" t="s">
        <v>4914</v>
      </c>
      <c r="O313" s="40">
        <v>42893.650381944448</v>
      </c>
      <c r="P313" t="s">
        <v>6296</v>
      </c>
      <c r="Q313" s="21" t="s">
        <v>1280</v>
      </c>
      <c r="R313" t="s">
        <v>1282</v>
      </c>
      <c r="S313">
        <v>400</v>
      </c>
      <c r="T313" t="s">
        <v>4914</v>
      </c>
      <c r="U313" t="s">
        <v>4917</v>
      </c>
      <c r="V313" t="s">
        <v>4918</v>
      </c>
      <c r="W313" t="s">
        <v>6297</v>
      </c>
      <c r="X313" t="s">
        <v>4920</v>
      </c>
      <c r="Y313" t="s">
        <v>4921</v>
      </c>
      <c r="Z313" t="s">
        <v>4922</v>
      </c>
    </row>
    <row r="314" spans="1:26" ht="13.5" hidden="1" customHeight="1">
      <c r="A314" t="s">
        <v>13150</v>
      </c>
      <c r="B314" t="s">
        <v>4905</v>
      </c>
      <c r="C314" t="s">
        <v>4906</v>
      </c>
      <c r="D314" t="s">
        <v>4907</v>
      </c>
      <c r="E314" t="s">
        <v>5940</v>
      </c>
      <c r="F314" t="s">
        <v>5985</v>
      </c>
      <c r="G314" t="s">
        <v>5986</v>
      </c>
      <c r="H314" t="s">
        <v>5987</v>
      </c>
      <c r="I314" t="s">
        <v>4910</v>
      </c>
      <c r="J314" t="s">
        <v>4911</v>
      </c>
      <c r="K314" t="s">
        <v>4912</v>
      </c>
      <c r="L314" t="s">
        <v>4913</v>
      </c>
      <c r="M314" t="s">
        <v>4914</v>
      </c>
      <c r="N314" t="s">
        <v>4914</v>
      </c>
      <c r="O314" s="40">
        <v>42893.407557870371</v>
      </c>
      <c r="P314" t="s">
        <v>5988</v>
      </c>
      <c r="Q314" s="21" t="s">
        <v>1036</v>
      </c>
      <c r="R314" t="s">
        <v>1038</v>
      </c>
      <c r="S314">
        <v>196</v>
      </c>
      <c r="T314" t="s">
        <v>4914</v>
      </c>
      <c r="U314" t="s">
        <v>4917</v>
      </c>
      <c r="V314" t="s">
        <v>4918</v>
      </c>
      <c r="W314" t="s">
        <v>5989</v>
      </c>
      <c r="X314" t="s">
        <v>4920</v>
      </c>
      <c r="Y314" t="s">
        <v>4921</v>
      </c>
      <c r="Z314" t="s">
        <v>4922</v>
      </c>
    </row>
    <row r="315" spans="1:26" ht="13.5" hidden="1" customHeight="1">
      <c r="A315" t="s">
        <v>13151</v>
      </c>
      <c r="B315" t="s">
        <v>4905</v>
      </c>
      <c r="C315" t="s">
        <v>4906</v>
      </c>
      <c r="D315" t="s">
        <v>4907</v>
      </c>
      <c r="E315" t="s">
        <v>6009</v>
      </c>
      <c r="F315" t="s">
        <v>6010</v>
      </c>
      <c r="G315" t="s">
        <v>6011</v>
      </c>
      <c r="H315" t="s">
        <v>6012</v>
      </c>
      <c r="I315" t="s">
        <v>4910</v>
      </c>
      <c r="J315" t="s">
        <v>4911</v>
      </c>
      <c r="K315" t="s">
        <v>4977</v>
      </c>
      <c r="L315" t="s">
        <v>4913</v>
      </c>
      <c r="M315" t="s">
        <v>4914</v>
      </c>
      <c r="N315" t="s">
        <v>4914</v>
      </c>
      <c r="O315" s="40">
        <v>42893.42423611111</v>
      </c>
      <c r="P315" t="s">
        <v>6013</v>
      </c>
      <c r="Q315" s="21" t="s">
        <v>1056</v>
      </c>
      <c r="R315" t="s">
        <v>1058</v>
      </c>
      <c r="S315">
        <v>77</v>
      </c>
      <c r="T315" t="s">
        <v>4914</v>
      </c>
      <c r="U315" t="s">
        <v>4917</v>
      </c>
      <c r="V315" t="s">
        <v>4918</v>
      </c>
      <c r="W315" t="s">
        <v>6014</v>
      </c>
      <c r="X315" t="s">
        <v>4920</v>
      </c>
      <c r="Y315" t="s">
        <v>4921</v>
      </c>
      <c r="Z315" t="s">
        <v>4922</v>
      </c>
    </row>
    <row r="316" spans="1:26" ht="13.5" hidden="1" customHeight="1">
      <c r="A316" t="s">
        <v>13152</v>
      </c>
      <c r="B316" t="s">
        <v>4905</v>
      </c>
      <c r="C316" t="s">
        <v>4906</v>
      </c>
      <c r="D316" t="s">
        <v>4907</v>
      </c>
      <c r="E316" t="s">
        <v>5028</v>
      </c>
      <c r="F316" t="s">
        <v>6074</v>
      </c>
      <c r="G316" t="s">
        <v>6075</v>
      </c>
      <c r="H316" t="s">
        <v>6076</v>
      </c>
      <c r="I316" t="s">
        <v>4910</v>
      </c>
      <c r="J316" t="s">
        <v>4911</v>
      </c>
      <c r="K316" t="s">
        <v>5456</v>
      </c>
      <c r="L316" t="s">
        <v>4913</v>
      </c>
      <c r="M316" t="s">
        <v>4914</v>
      </c>
      <c r="N316" t="s">
        <v>4914</v>
      </c>
      <c r="O316" s="40">
        <v>42893.462465277778</v>
      </c>
      <c r="P316" t="s">
        <v>4951</v>
      </c>
      <c r="Q316" s="21" t="s">
        <v>1107</v>
      </c>
      <c r="R316" t="s">
        <v>1109</v>
      </c>
      <c r="S316">
        <v>1000</v>
      </c>
      <c r="T316" t="s">
        <v>4914</v>
      </c>
      <c r="U316" t="s">
        <v>4917</v>
      </c>
      <c r="V316" t="s">
        <v>4952</v>
      </c>
      <c r="W316" t="s">
        <v>6077</v>
      </c>
      <c r="X316" t="s">
        <v>4920</v>
      </c>
      <c r="Y316" t="s">
        <v>4921</v>
      </c>
      <c r="Z316" t="s">
        <v>4922</v>
      </c>
    </row>
    <row r="317" spans="1:26" ht="13.5" hidden="1" customHeight="1">
      <c r="A317" t="s">
        <v>13153</v>
      </c>
      <c r="B317" t="s">
        <v>4905</v>
      </c>
      <c r="C317" t="s">
        <v>4906</v>
      </c>
      <c r="D317" t="s">
        <v>4907</v>
      </c>
      <c r="E317" t="s">
        <v>4967</v>
      </c>
      <c r="F317" t="s">
        <v>6231</v>
      </c>
      <c r="G317" t="s">
        <v>6232</v>
      </c>
      <c r="H317" t="s">
        <v>6233</v>
      </c>
      <c r="I317" t="s">
        <v>4910</v>
      </c>
      <c r="J317" t="s">
        <v>4911</v>
      </c>
      <c r="K317" t="s">
        <v>4912</v>
      </c>
      <c r="L317" t="s">
        <v>4913</v>
      </c>
      <c r="M317" t="s">
        <v>4914</v>
      </c>
      <c r="N317" t="s">
        <v>4914</v>
      </c>
      <c r="O317" s="40">
        <v>42893.610601851855</v>
      </c>
      <c r="P317" t="s">
        <v>6234</v>
      </c>
      <c r="Q317" s="21" t="s">
        <v>1230</v>
      </c>
      <c r="R317" t="s">
        <v>1232</v>
      </c>
      <c r="S317">
        <v>446</v>
      </c>
      <c r="T317" t="s">
        <v>4914</v>
      </c>
      <c r="U317" t="s">
        <v>4917</v>
      </c>
      <c r="V317" t="s">
        <v>4918</v>
      </c>
      <c r="W317" t="s">
        <v>6235</v>
      </c>
      <c r="X317" t="s">
        <v>4920</v>
      </c>
      <c r="Y317" t="s">
        <v>4921</v>
      </c>
      <c r="Z317" t="s">
        <v>4922</v>
      </c>
    </row>
    <row r="318" spans="1:26" ht="13.5" hidden="1" customHeight="1">
      <c r="A318" t="s">
        <v>13154</v>
      </c>
      <c r="B318" t="s">
        <v>4905</v>
      </c>
      <c r="C318" t="s">
        <v>4906</v>
      </c>
      <c r="D318" t="s">
        <v>4907</v>
      </c>
      <c r="E318" t="s">
        <v>5446</v>
      </c>
      <c r="F318" t="s">
        <v>6117</v>
      </c>
      <c r="G318" t="s">
        <v>6118</v>
      </c>
      <c r="H318" t="s">
        <v>6119</v>
      </c>
      <c r="I318" t="s">
        <v>4910</v>
      </c>
      <c r="J318" t="s">
        <v>4911</v>
      </c>
      <c r="K318" t="s">
        <v>4912</v>
      </c>
      <c r="L318" t="s">
        <v>4913</v>
      </c>
      <c r="M318" t="s">
        <v>4914</v>
      </c>
      <c r="N318" t="s">
        <v>4914</v>
      </c>
      <c r="O318" s="40">
        <v>42893.501817129632</v>
      </c>
      <c r="P318" t="s">
        <v>6120</v>
      </c>
      <c r="Q318" s="21" t="s">
        <v>1142</v>
      </c>
      <c r="R318" t="s">
        <v>1144</v>
      </c>
      <c r="S318">
        <v>1422</v>
      </c>
      <c r="T318" t="s">
        <v>4914</v>
      </c>
      <c r="U318" t="s">
        <v>4917</v>
      </c>
      <c r="V318" t="s">
        <v>4918</v>
      </c>
      <c r="W318" t="s">
        <v>6121</v>
      </c>
      <c r="X318" t="s">
        <v>4920</v>
      </c>
      <c r="Y318" t="s">
        <v>4921</v>
      </c>
      <c r="Z318" t="s">
        <v>4922</v>
      </c>
    </row>
    <row r="319" spans="1:26" ht="13.5" hidden="1" customHeight="1">
      <c r="A319" t="s">
        <v>13155</v>
      </c>
      <c r="B319" t="s">
        <v>4905</v>
      </c>
      <c r="C319" t="s">
        <v>4906</v>
      </c>
      <c r="D319" t="s">
        <v>4907</v>
      </c>
      <c r="E319" t="s">
        <v>5378</v>
      </c>
      <c r="F319" t="s">
        <v>6385</v>
      </c>
      <c r="G319" t="s">
        <v>6386</v>
      </c>
      <c r="H319" t="s">
        <v>6387</v>
      </c>
      <c r="I319" t="s">
        <v>4910</v>
      </c>
      <c r="J319" t="s">
        <v>4911</v>
      </c>
      <c r="K319" t="s">
        <v>4912</v>
      </c>
      <c r="L319" t="s">
        <v>4913</v>
      </c>
      <c r="M319" t="s">
        <v>4914</v>
      </c>
      <c r="N319" t="s">
        <v>4914</v>
      </c>
      <c r="O319" s="40">
        <v>42893.685868055552</v>
      </c>
      <c r="P319" t="s">
        <v>6388</v>
      </c>
      <c r="Q319" s="21" t="s">
        <v>1353</v>
      </c>
      <c r="R319" t="s">
        <v>1355</v>
      </c>
      <c r="S319">
        <v>270</v>
      </c>
      <c r="T319" t="s">
        <v>4914</v>
      </c>
      <c r="U319" t="s">
        <v>4917</v>
      </c>
      <c r="V319" t="s">
        <v>4918</v>
      </c>
      <c r="W319" t="s">
        <v>6389</v>
      </c>
      <c r="X319" t="s">
        <v>4920</v>
      </c>
      <c r="Y319" t="s">
        <v>4921</v>
      </c>
      <c r="Z319" t="s">
        <v>4922</v>
      </c>
    </row>
    <row r="320" spans="1:26" ht="13.5" hidden="1" customHeight="1">
      <c r="A320" t="s">
        <v>13156</v>
      </c>
      <c r="B320" t="s">
        <v>4905</v>
      </c>
      <c r="C320" t="s">
        <v>4906</v>
      </c>
      <c r="D320" t="s">
        <v>4907</v>
      </c>
      <c r="E320" t="s">
        <v>5208</v>
      </c>
      <c r="F320" t="s">
        <v>4093</v>
      </c>
      <c r="G320" t="s">
        <v>4094</v>
      </c>
      <c r="H320" t="s">
        <v>6423</v>
      </c>
      <c r="I320" t="s">
        <v>4910</v>
      </c>
      <c r="J320" t="s">
        <v>4911</v>
      </c>
      <c r="K320" t="s">
        <v>4912</v>
      </c>
      <c r="L320" t="s">
        <v>4913</v>
      </c>
      <c r="M320" t="s">
        <v>4914</v>
      </c>
      <c r="N320" t="s">
        <v>4914</v>
      </c>
      <c r="O320" s="40">
        <v>42893.734537037039</v>
      </c>
      <c r="P320" t="s">
        <v>6424</v>
      </c>
      <c r="Q320" s="21" t="s">
        <v>1393</v>
      </c>
      <c r="R320" t="s">
        <v>1395</v>
      </c>
      <c r="S320">
        <v>20</v>
      </c>
      <c r="T320" t="s">
        <v>4914</v>
      </c>
      <c r="U320" t="s">
        <v>4917</v>
      </c>
      <c r="V320" t="s">
        <v>4918</v>
      </c>
      <c r="W320" t="s">
        <v>6425</v>
      </c>
      <c r="X320" t="s">
        <v>4920</v>
      </c>
      <c r="Y320" t="s">
        <v>4921</v>
      </c>
      <c r="Z320" t="s">
        <v>4922</v>
      </c>
    </row>
    <row r="321" spans="1:26" ht="13.5" hidden="1" customHeight="1">
      <c r="A321" t="s">
        <v>13157</v>
      </c>
      <c r="B321" t="s">
        <v>4905</v>
      </c>
      <c r="C321" t="s">
        <v>4906</v>
      </c>
      <c r="D321" t="s">
        <v>4907</v>
      </c>
      <c r="E321" t="s">
        <v>5264</v>
      </c>
      <c r="F321" t="s">
        <v>6395</v>
      </c>
      <c r="G321" t="s">
        <v>6396</v>
      </c>
      <c r="H321" t="s">
        <v>6397</v>
      </c>
      <c r="I321" t="s">
        <v>4910</v>
      </c>
      <c r="J321" t="s">
        <v>4911</v>
      </c>
      <c r="K321" t="s">
        <v>4961</v>
      </c>
      <c r="L321" t="s">
        <v>4913</v>
      </c>
      <c r="M321" t="s">
        <v>4914</v>
      </c>
      <c r="N321" t="s">
        <v>4914</v>
      </c>
      <c r="O321" s="40">
        <v>42893.69295138889</v>
      </c>
      <c r="P321" t="s">
        <v>4951</v>
      </c>
      <c r="Q321" s="21" t="s">
        <v>1361</v>
      </c>
      <c r="R321" t="s">
        <v>1363</v>
      </c>
      <c r="S321">
        <v>176</v>
      </c>
      <c r="T321" t="s">
        <v>4914</v>
      </c>
      <c r="U321" t="s">
        <v>4917</v>
      </c>
      <c r="V321" t="s">
        <v>4952</v>
      </c>
      <c r="W321" t="s">
        <v>6398</v>
      </c>
      <c r="X321" t="s">
        <v>4920</v>
      </c>
      <c r="Y321" t="s">
        <v>4921</v>
      </c>
      <c r="Z321" t="s">
        <v>4922</v>
      </c>
    </row>
    <row r="322" spans="1:26" ht="13.5" hidden="1" customHeight="1">
      <c r="A322" t="s">
        <v>13158</v>
      </c>
      <c r="B322" t="s">
        <v>4905</v>
      </c>
      <c r="C322" t="s">
        <v>4906</v>
      </c>
      <c r="D322" t="s">
        <v>4907</v>
      </c>
      <c r="E322" t="s">
        <v>5452</v>
      </c>
      <c r="F322" t="s">
        <v>5925</v>
      </c>
      <c r="G322" t="s">
        <v>5926</v>
      </c>
      <c r="H322" t="s">
        <v>5927</v>
      </c>
      <c r="I322" t="s">
        <v>4910</v>
      </c>
      <c r="J322" t="s">
        <v>4911</v>
      </c>
      <c r="K322" t="s">
        <v>5620</v>
      </c>
      <c r="L322" t="s">
        <v>4913</v>
      </c>
      <c r="M322" t="s">
        <v>4914</v>
      </c>
      <c r="N322" t="s">
        <v>4914</v>
      </c>
      <c r="O322" s="40">
        <v>42893.335914351854</v>
      </c>
      <c r="P322" t="s">
        <v>5928</v>
      </c>
      <c r="Q322" s="21" t="s">
        <v>989</v>
      </c>
      <c r="R322" t="s">
        <v>991</v>
      </c>
      <c r="S322">
        <v>300</v>
      </c>
      <c r="T322" t="s">
        <v>4914</v>
      </c>
      <c r="U322" t="s">
        <v>4917</v>
      </c>
      <c r="V322" t="s">
        <v>4918</v>
      </c>
      <c r="W322" t="s">
        <v>5929</v>
      </c>
      <c r="X322" t="s">
        <v>4920</v>
      </c>
      <c r="Y322" t="s">
        <v>4921</v>
      </c>
      <c r="Z322" t="s">
        <v>4922</v>
      </c>
    </row>
    <row r="323" spans="1:26" ht="13.5" hidden="1" customHeight="1">
      <c r="A323" t="s">
        <v>13159</v>
      </c>
      <c r="B323" t="s">
        <v>4905</v>
      </c>
      <c r="C323" t="s">
        <v>4906</v>
      </c>
      <c r="D323" t="s">
        <v>4907</v>
      </c>
      <c r="E323" t="s">
        <v>5126</v>
      </c>
      <c r="F323" t="s">
        <v>6312</v>
      </c>
      <c r="G323" t="s">
        <v>6313</v>
      </c>
      <c r="H323" t="s">
        <v>6314</v>
      </c>
      <c r="I323" t="s">
        <v>4910</v>
      </c>
      <c r="J323" t="s">
        <v>4911</v>
      </c>
      <c r="K323" t="s">
        <v>4956</v>
      </c>
      <c r="L323" t="s">
        <v>4913</v>
      </c>
      <c r="M323" t="s">
        <v>4914</v>
      </c>
      <c r="N323" t="s">
        <v>4914</v>
      </c>
      <c r="O323" s="40">
        <v>42893.656863425924</v>
      </c>
      <c r="P323" t="s">
        <v>6315</v>
      </c>
      <c r="Q323" s="21" t="s">
        <v>1295</v>
      </c>
      <c r="R323" t="s">
        <v>1297</v>
      </c>
      <c r="S323">
        <v>100</v>
      </c>
      <c r="T323" t="s">
        <v>4914</v>
      </c>
      <c r="U323" t="s">
        <v>4917</v>
      </c>
      <c r="V323" t="s">
        <v>4918</v>
      </c>
      <c r="W323" t="s">
        <v>6316</v>
      </c>
      <c r="X323" t="s">
        <v>4920</v>
      </c>
      <c r="Y323" t="s">
        <v>4921</v>
      </c>
      <c r="Z323" t="s">
        <v>4922</v>
      </c>
    </row>
    <row r="324" spans="1:26" ht="13.5" hidden="1" customHeight="1">
      <c r="A324" t="s">
        <v>13160</v>
      </c>
      <c r="B324" t="s">
        <v>4905</v>
      </c>
      <c r="C324" t="s">
        <v>4906</v>
      </c>
      <c r="D324" t="s">
        <v>4907</v>
      </c>
      <c r="E324" t="s">
        <v>5378</v>
      </c>
      <c r="F324" t="s">
        <v>6322</v>
      </c>
      <c r="G324" t="s">
        <v>6323</v>
      </c>
      <c r="H324" t="s">
        <v>6314</v>
      </c>
      <c r="I324" t="s">
        <v>4910</v>
      </c>
      <c r="J324" t="s">
        <v>4911</v>
      </c>
      <c r="K324" t="s">
        <v>4956</v>
      </c>
      <c r="L324" t="s">
        <v>4913</v>
      </c>
      <c r="M324" t="s">
        <v>4914</v>
      </c>
      <c r="N324" t="s">
        <v>4914</v>
      </c>
      <c r="O324" s="40">
        <v>42893.657141203701</v>
      </c>
      <c r="P324" t="s">
        <v>6324</v>
      </c>
      <c r="Q324" s="21" t="s">
        <v>1303</v>
      </c>
      <c r="R324" t="s">
        <v>1304</v>
      </c>
      <c r="S324">
        <v>50</v>
      </c>
      <c r="T324" t="s">
        <v>6325</v>
      </c>
      <c r="U324" t="s">
        <v>4917</v>
      </c>
      <c r="V324" t="s">
        <v>4918</v>
      </c>
      <c r="W324" t="s">
        <v>6316</v>
      </c>
      <c r="X324" t="s">
        <v>4920</v>
      </c>
      <c r="Y324" t="s">
        <v>4921</v>
      </c>
      <c r="Z324" t="s">
        <v>4922</v>
      </c>
    </row>
    <row r="325" spans="1:26" ht="13.5" hidden="1" customHeight="1">
      <c r="A325" t="s">
        <v>13161</v>
      </c>
      <c r="B325" t="s">
        <v>4905</v>
      </c>
      <c r="C325" t="s">
        <v>4906</v>
      </c>
      <c r="D325" t="s">
        <v>4907</v>
      </c>
      <c r="E325" t="s">
        <v>4954</v>
      </c>
      <c r="F325" t="s">
        <v>5961</v>
      </c>
      <c r="G325" t="s">
        <v>5962</v>
      </c>
      <c r="H325" t="s">
        <v>5963</v>
      </c>
      <c r="I325" t="s">
        <v>4910</v>
      </c>
      <c r="J325" t="s">
        <v>4911</v>
      </c>
      <c r="K325" t="s">
        <v>4912</v>
      </c>
      <c r="L325" t="s">
        <v>4913</v>
      </c>
      <c r="M325" t="s">
        <v>4914</v>
      </c>
      <c r="N325" t="s">
        <v>4914</v>
      </c>
      <c r="O325" s="40">
        <v>42893.400439814817</v>
      </c>
      <c r="P325" t="s">
        <v>5964</v>
      </c>
      <c r="Q325" s="21" t="s">
        <v>1017</v>
      </c>
      <c r="R325" t="s">
        <v>1019</v>
      </c>
      <c r="S325">
        <v>992</v>
      </c>
      <c r="T325" t="s">
        <v>4914</v>
      </c>
      <c r="U325" t="s">
        <v>4917</v>
      </c>
      <c r="V325" t="s">
        <v>4918</v>
      </c>
      <c r="W325" t="s">
        <v>5965</v>
      </c>
      <c r="X325" t="s">
        <v>4920</v>
      </c>
      <c r="Y325" t="s">
        <v>4921</v>
      </c>
      <c r="Z325" t="s">
        <v>4922</v>
      </c>
    </row>
    <row r="326" spans="1:26" ht="13.5" hidden="1" customHeight="1">
      <c r="A326" t="s">
        <v>13162</v>
      </c>
      <c r="B326" t="s">
        <v>4905</v>
      </c>
      <c r="C326" t="s">
        <v>4906</v>
      </c>
      <c r="D326" t="s">
        <v>4907</v>
      </c>
      <c r="E326" t="s">
        <v>5870</v>
      </c>
      <c r="F326" t="s">
        <v>6246</v>
      </c>
      <c r="G326" t="s">
        <v>6247</v>
      </c>
      <c r="H326" t="s">
        <v>6248</v>
      </c>
      <c r="I326" t="s">
        <v>4910</v>
      </c>
      <c r="J326" t="s">
        <v>4911</v>
      </c>
      <c r="K326" t="s">
        <v>4912</v>
      </c>
      <c r="L326" t="s">
        <v>4913</v>
      </c>
      <c r="M326" t="s">
        <v>4914</v>
      </c>
      <c r="N326" t="s">
        <v>4914</v>
      </c>
      <c r="O326" s="40">
        <v>42893.620787037034</v>
      </c>
      <c r="P326" t="s">
        <v>6249</v>
      </c>
      <c r="Q326" s="21" t="s">
        <v>1242</v>
      </c>
      <c r="R326" t="s">
        <v>1244</v>
      </c>
      <c r="S326">
        <v>50</v>
      </c>
      <c r="T326" t="s">
        <v>4914</v>
      </c>
      <c r="U326" t="s">
        <v>4917</v>
      </c>
      <c r="V326" t="s">
        <v>4918</v>
      </c>
      <c r="W326" t="s">
        <v>6250</v>
      </c>
      <c r="X326" t="s">
        <v>4920</v>
      </c>
      <c r="Y326" t="s">
        <v>4921</v>
      </c>
      <c r="Z326" t="s">
        <v>4922</v>
      </c>
    </row>
    <row r="327" spans="1:26" ht="13.5" hidden="1" customHeight="1">
      <c r="A327" t="s">
        <v>13163</v>
      </c>
      <c r="B327" t="s">
        <v>4905</v>
      </c>
      <c r="C327" t="s">
        <v>4906</v>
      </c>
      <c r="D327" t="s">
        <v>4907</v>
      </c>
      <c r="E327" t="s">
        <v>5107</v>
      </c>
      <c r="F327" t="s">
        <v>6279</v>
      </c>
      <c r="G327" t="s">
        <v>6280</v>
      </c>
      <c r="H327" t="s">
        <v>6281</v>
      </c>
      <c r="I327" t="s">
        <v>4910</v>
      </c>
      <c r="J327" t="s">
        <v>4911</v>
      </c>
      <c r="K327" t="s">
        <v>5328</v>
      </c>
      <c r="L327" t="s">
        <v>4913</v>
      </c>
      <c r="M327" t="s">
        <v>4914</v>
      </c>
      <c r="N327" t="s">
        <v>4914</v>
      </c>
      <c r="O327" s="40">
        <v>42893.648206018515</v>
      </c>
      <c r="P327" t="s">
        <v>6282</v>
      </c>
      <c r="Q327" s="21" t="s">
        <v>1269</v>
      </c>
      <c r="R327" t="s">
        <v>1271</v>
      </c>
      <c r="S327">
        <v>870</v>
      </c>
      <c r="T327" t="s">
        <v>4914</v>
      </c>
      <c r="U327" t="s">
        <v>4917</v>
      </c>
      <c r="V327" t="s">
        <v>4918</v>
      </c>
      <c r="W327" t="s">
        <v>6283</v>
      </c>
      <c r="X327" t="s">
        <v>4920</v>
      </c>
      <c r="Y327" t="s">
        <v>4921</v>
      </c>
      <c r="Z327" t="s">
        <v>4922</v>
      </c>
    </row>
    <row r="328" spans="1:26" ht="13.5" hidden="1" customHeight="1">
      <c r="A328" t="s">
        <v>13164</v>
      </c>
      <c r="B328" t="s">
        <v>4905</v>
      </c>
      <c r="C328" t="s">
        <v>4906</v>
      </c>
      <c r="D328" t="s">
        <v>4907</v>
      </c>
      <c r="E328" t="s">
        <v>6101</v>
      </c>
      <c r="F328" t="s">
        <v>6102</v>
      </c>
      <c r="G328" t="s">
        <v>6103</v>
      </c>
      <c r="H328" t="s">
        <v>6104</v>
      </c>
      <c r="I328" t="s">
        <v>4910</v>
      </c>
      <c r="J328" t="s">
        <v>4911</v>
      </c>
      <c r="K328" t="s">
        <v>4961</v>
      </c>
      <c r="L328" t="s">
        <v>4913</v>
      </c>
      <c r="M328" t="s">
        <v>4914</v>
      </c>
      <c r="N328" t="s">
        <v>4914</v>
      </c>
      <c r="O328" s="40">
        <v>42893.490578703706</v>
      </c>
      <c r="P328" t="s">
        <v>6105</v>
      </c>
      <c r="Q328" s="21" t="s">
        <v>1130</v>
      </c>
      <c r="R328" t="s">
        <v>1132</v>
      </c>
      <c r="S328">
        <v>14</v>
      </c>
      <c r="T328" t="s">
        <v>4914</v>
      </c>
      <c r="U328" t="s">
        <v>4917</v>
      </c>
      <c r="V328" t="s">
        <v>4918</v>
      </c>
      <c r="W328" t="s">
        <v>6106</v>
      </c>
      <c r="X328" t="s">
        <v>4920</v>
      </c>
      <c r="Y328" t="s">
        <v>4921</v>
      </c>
      <c r="Z328" t="s">
        <v>4922</v>
      </c>
    </row>
    <row r="329" spans="1:26" ht="13.5" hidden="1" customHeight="1">
      <c r="A329" t="s">
        <v>13165</v>
      </c>
      <c r="B329" t="s">
        <v>4905</v>
      </c>
      <c r="C329" t="s">
        <v>4906</v>
      </c>
      <c r="D329" t="s">
        <v>4907</v>
      </c>
      <c r="E329" t="s">
        <v>4959</v>
      </c>
      <c r="F329" t="s">
        <v>6122</v>
      </c>
      <c r="G329" t="s">
        <v>6123</v>
      </c>
      <c r="H329" t="s">
        <v>6124</v>
      </c>
      <c r="I329" t="s">
        <v>4910</v>
      </c>
      <c r="J329" t="s">
        <v>4911</v>
      </c>
      <c r="K329" t="s">
        <v>4912</v>
      </c>
      <c r="L329" t="s">
        <v>4913</v>
      </c>
      <c r="M329" t="s">
        <v>4914</v>
      </c>
      <c r="N329" t="s">
        <v>4914</v>
      </c>
      <c r="O329" s="40">
        <v>42893.502523148149</v>
      </c>
      <c r="P329" t="s">
        <v>6125</v>
      </c>
      <c r="Q329" s="21" t="s">
        <v>1146</v>
      </c>
      <c r="R329" t="s">
        <v>1148</v>
      </c>
      <c r="S329">
        <v>72</v>
      </c>
      <c r="T329" t="s">
        <v>4914</v>
      </c>
      <c r="U329" t="s">
        <v>4917</v>
      </c>
      <c r="V329" t="s">
        <v>4918</v>
      </c>
      <c r="W329" t="s">
        <v>6126</v>
      </c>
      <c r="X329" t="s">
        <v>4920</v>
      </c>
      <c r="Y329" t="s">
        <v>4921</v>
      </c>
      <c r="Z329" t="s">
        <v>4922</v>
      </c>
    </row>
    <row r="330" spans="1:26" ht="13.5" hidden="1" customHeight="1">
      <c r="A330" t="s">
        <v>13166</v>
      </c>
      <c r="B330" t="s">
        <v>4905</v>
      </c>
      <c r="C330" t="s">
        <v>4906</v>
      </c>
      <c r="D330" t="s">
        <v>4907</v>
      </c>
      <c r="E330" t="s">
        <v>4975</v>
      </c>
      <c r="F330" t="s">
        <v>6064</v>
      </c>
      <c r="G330" t="s">
        <v>6065</v>
      </c>
      <c r="H330" t="s">
        <v>6066</v>
      </c>
      <c r="I330" t="s">
        <v>4910</v>
      </c>
      <c r="J330" t="s">
        <v>4911</v>
      </c>
      <c r="K330" t="s">
        <v>5281</v>
      </c>
      <c r="L330" t="s">
        <v>4913</v>
      </c>
      <c r="M330" t="s">
        <v>4914</v>
      </c>
      <c r="N330" t="s">
        <v>4914</v>
      </c>
      <c r="O330" s="40">
        <v>42893.459629629629</v>
      </c>
      <c r="P330" t="s">
        <v>6067</v>
      </c>
      <c r="Q330" s="21" t="s">
        <v>1099</v>
      </c>
      <c r="R330" t="s">
        <v>1101</v>
      </c>
      <c r="S330">
        <v>100</v>
      </c>
      <c r="T330" t="s">
        <v>4914</v>
      </c>
      <c r="U330" t="s">
        <v>4917</v>
      </c>
      <c r="V330" t="s">
        <v>4918</v>
      </c>
      <c r="W330" t="s">
        <v>6068</v>
      </c>
      <c r="X330" t="s">
        <v>4920</v>
      </c>
      <c r="Y330" t="s">
        <v>4921</v>
      </c>
      <c r="Z330" t="s">
        <v>4922</v>
      </c>
    </row>
    <row r="331" spans="1:26" ht="13.5" hidden="1" customHeight="1">
      <c r="A331" t="s">
        <v>13167</v>
      </c>
      <c r="B331" t="s">
        <v>4905</v>
      </c>
      <c r="C331" t="s">
        <v>4906</v>
      </c>
      <c r="D331" t="s">
        <v>4907</v>
      </c>
      <c r="E331" t="s">
        <v>5138</v>
      </c>
      <c r="F331" t="s">
        <v>6083</v>
      </c>
      <c r="G331" t="s">
        <v>6084</v>
      </c>
      <c r="H331" t="s">
        <v>6066</v>
      </c>
      <c r="I331" t="s">
        <v>4910</v>
      </c>
      <c r="J331" t="s">
        <v>4911</v>
      </c>
      <c r="K331" t="s">
        <v>5281</v>
      </c>
      <c r="L331" t="s">
        <v>4913</v>
      </c>
      <c r="M331" t="s">
        <v>4914</v>
      </c>
      <c r="N331" t="s">
        <v>4914</v>
      </c>
      <c r="O331" s="40">
        <v>42893.473009259258</v>
      </c>
      <c r="P331" t="s">
        <v>6085</v>
      </c>
      <c r="Q331" s="21" t="s">
        <v>1115</v>
      </c>
      <c r="R331" t="s">
        <v>1116</v>
      </c>
      <c r="S331">
        <v>100</v>
      </c>
      <c r="T331" t="s">
        <v>4914</v>
      </c>
      <c r="U331" t="s">
        <v>4917</v>
      </c>
      <c r="V331" t="s">
        <v>4918</v>
      </c>
      <c r="W331" t="s">
        <v>6068</v>
      </c>
      <c r="X331" t="s">
        <v>4920</v>
      </c>
      <c r="Y331" t="s">
        <v>4921</v>
      </c>
      <c r="Z331" t="s">
        <v>4922</v>
      </c>
    </row>
    <row r="332" spans="1:26" ht="13.5" hidden="1" customHeight="1">
      <c r="A332" t="s">
        <v>13168</v>
      </c>
      <c r="B332" t="s">
        <v>4905</v>
      </c>
      <c r="C332" t="s">
        <v>4906</v>
      </c>
      <c r="D332" t="s">
        <v>4907</v>
      </c>
      <c r="E332" t="s">
        <v>4936</v>
      </c>
      <c r="F332" t="s">
        <v>4079</v>
      </c>
      <c r="G332" t="s">
        <v>4080</v>
      </c>
      <c r="H332" t="s">
        <v>6443</v>
      </c>
      <c r="I332" t="s">
        <v>4910</v>
      </c>
      <c r="J332" t="s">
        <v>4911</v>
      </c>
      <c r="K332" t="s">
        <v>4912</v>
      </c>
      <c r="L332" t="s">
        <v>4913</v>
      </c>
      <c r="M332" t="s">
        <v>4914</v>
      </c>
      <c r="N332" t="s">
        <v>4914</v>
      </c>
      <c r="O332" s="40">
        <v>42893.902766203704</v>
      </c>
      <c r="P332" t="s">
        <v>6444</v>
      </c>
      <c r="Q332" s="21" t="s">
        <v>1421</v>
      </c>
      <c r="R332" t="s">
        <v>1423</v>
      </c>
      <c r="S332">
        <v>800</v>
      </c>
      <c r="T332" t="s">
        <v>4914</v>
      </c>
      <c r="U332" t="s">
        <v>4917</v>
      </c>
      <c r="V332" t="s">
        <v>4918</v>
      </c>
      <c r="W332" t="s">
        <v>6445</v>
      </c>
      <c r="X332" t="s">
        <v>4920</v>
      </c>
      <c r="Y332" t="s">
        <v>4921</v>
      </c>
      <c r="Z332" t="s">
        <v>4922</v>
      </c>
    </row>
    <row r="333" spans="1:26" ht="13.5" hidden="1" customHeight="1">
      <c r="A333" t="s">
        <v>13169</v>
      </c>
      <c r="B333" t="s">
        <v>4905</v>
      </c>
      <c r="C333" t="s">
        <v>4906</v>
      </c>
      <c r="D333" t="s">
        <v>4907</v>
      </c>
      <c r="E333" t="s">
        <v>5001</v>
      </c>
      <c r="F333" t="s">
        <v>6356</v>
      </c>
      <c r="G333" t="s">
        <v>6357</v>
      </c>
      <c r="H333" t="s">
        <v>6358</v>
      </c>
      <c r="I333" t="s">
        <v>4910</v>
      </c>
      <c r="J333" t="s">
        <v>4911</v>
      </c>
      <c r="K333" t="s">
        <v>4995</v>
      </c>
      <c r="L333" t="s">
        <v>4913</v>
      </c>
      <c r="M333" t="s">
        <v>4914</v>
      </c>
      <c r="N333" t="s">
        <v>4914</v>
      </c>
      <c r="O333" s="40">
        <v>42893.672638888886</v>
      </c>
      <c r="P333" t="s">
        <v>6354</v>
      </c>
      <c r="Q333" s="21" t="s">
        <v>1329</v>
      </c>
      <c r="R333" t="s">
        <v>1331</v>
      </c>
      <c r="S333">
        <v>94</v>
      </c>
      <c r="T333" t="s">
        <v>6359</v>
      </c>
      <c r="U333" t="s">
        <v>4917</v>
      </c>
      <c r="V333" t="s">
        <v>4918</v>
      </c>
      <c r="W333" t="s">
        <v>6360</v>
      </c>
      <c r="X333" t="s">
        <v>4920</v>
      </c>
      <c r="Y333" t="s">
        <v>4921</v>
      </c>
      <c r="Z333" t="s">
        <v>4922</v>
      </c>
    </row>
    <row r="334" spans="1:26" ht="13.5" hidden="1" customHeight="1">
      <c r="A334" t="s">
        <v>13170</v>
      </c>
      <c r="B334" t="s">
        <v>4905</v>
      </c>
      <c r="C334" t="s">
        <v>4906</v>
      </c>
      <c r="D334" t="s">
        <v>4907</v>
      </c>
      <c r="E334" t="s">
        <v>4954</v>
      </c>
      <c r="F334" t="s">
        <v>6069</v>
      </c>
      <c r="G334" t="s">
        <v>6070</v>
      </c>
      <c r="H334" t="s">
        <v>6071</v>
      </c>
      <c r="I334" t="s">
        <v>4910</v>
      </c>
      <c r="J334" t="s">
        <v>4911</v>
      </c>
      <c r="K334" t="s">
        <v>4912</v>
      </c>
      <c r="L334" t="s">
        <v>4913</v>
      </c>
      <c r="M334" t="s">
        <v>4914</v>
      </c>
      <c r="N334" t="s">
        <v>4914</v>
      </c>
      <c r="O334" s="40">
        <v>42893.461296296293</v>
      </c>
      <c r="P334" t="s">
        <v>6072</v>
      </c>
      <c r="Q334" s="21" t="s">
        <v>1103</v>
      </c>
      <c r="R334" t="s">
        <v>1105</v>
      </c>
      <c r="S334">
        <v>47</v>
      </c>
      <c r="T334" t="s">
        <v>4914</v>
      </c>
      <c r="U334" t="s">
        <v>4917</v>
      </c>
      <c r="V334" t="s">
        <v>4918</v>
      </c>
      <c r="W334" t="s">
        <v>6073</v>
      </c>
      <c r="X334" t="s">
        <v>4920</v>
      </c>
      <c r="Y334" t="s">
        <v>4921</v>
      </c>
      <c r="Z334" t="s">
        <v>4922</v>
      </c>
    </row>
    <row r="335" spans="1:26" ht="13.5" hidden="1" customHeight="1">
      <c r="A335" t="s">
        <v>13171</v>
      </c>
      <c r="B335" t="s">
        <v>4905</v>
      </c>
      <c r="C335" t="s">
        <v>4906</v>
      </c>
      <c r="D335" t="s">
        <v>4907</v>
      </c>
      <c r="E335" t="s">
        <v>6346</v>
      </c>
      <c r="F335" t="s">
        <v>6390</v>
      </c>
      <c r="G335" t="s">
        <v>6391</v>
      </c>
      <c r="H335" t="s">
        <v>6392</v>
      </c>
      <c r="I335" t="s">
        <v>4910</v>
      </c>
      <c r="J335" t="s">
        <v>4911</v>
      </c>
      <c r="K335" t="s">
        <v>4961</v>
      </c>
      <c r="L335" t="s">
        <v>4913</v>
      </c>
      <c r="M335" t="s">
        <v>4914</v>
      </c>
      <c r="N335" t="s">
        <v>4914</v>
      </c>
      <c r="O335" s="40">
        <v>42893.691516203704</v>
      </c>
      <c r="P335" t="s">
        <v>6393</v>
      </c>
      <c r="Q335" s="21" t="s">
        <v>1357</v>
      </c>
      <c r="R335" t="s">
        <v>1359</v>
      </c>
      <c r="S335">
        <v>12</v>
      </c>
      <c r="T335" t="s">
        <v>4914</v>
      </c>
      <c r="U335" t="s">
        <v>4917</v>
      </c>
      <c r="V335" t="s">
        <v>4918</v>
      </c>
      <c r="W335" t="s">
        <v>6394</v>
      </c>
      <c r="X335" t="s">
        <v>4920</v>
      </c>
      <c r="Y335" t="s">
        <v>4921</v>
      </c>
      <c r="Z335" t="s">
        <v>4922</v>
      </c>
    </row>
    <row r="336" spans="1:26" ht="13.5" hidden="1" customHeight="1">
      <c r="A336" t="s">
        <v>13172</v>
      </c>
      <c r="B336" t="s">
        <v>4905</v>
      </c>
      <c r="C336" t="s">
        <v>4906</v>
      </c>
      <c r="D336" t="s">
        <v>4907</v>
      </c>
      <c r="E336" t="s">
        <v>5042</v>
      </c>
      <c r="F336" t="s">
        <v>6152</v>
      </c>
      <c r="G336" t="s">
        <v>6153</v>
      </c>
      <c r="H336" t="s">
        <v>6154</v>
      </c>
      <c r="I336" t="s">
        <v>4910</v>
      </c>
      <c r="J336" t="s">
        <v>4911</v>
      </c>
      <c r="K336" t="s">
        <v>4912</v>
      </c>
      <c r="L336" t="s">
        <v>4913</v>
      </c>
      <c r="M336" t="s">
        <v>4914</v>
      </c>
      <c r="N336" t="s">
        <v>4914</v>
      </c>
      <c r="O336" s="40">
        <v>42893.51457175926</v>
      </c>
      <c r="P336" t="s">
        <v>6155</v>
      </c>
      <c r="Q336" s="21" t="s">
        <v>1169</v>
      </c>
      <c r="R336" t="s">
        <v>1170</v>
      </c>
      <c r="S336">
        <v>100</v>
      </c>
      <c r="T336" t="s">
        <v>4914</v>
      </c>
      <c r="U336" t="s">
        <v>4917</v>
      </c>
      <c r="V336" t="s">
        <v>4918</v>
      </c>
      <c r="W336" t="s">
        <v>6156</v>
      </c>
      <c r="X336" t="s">
        <v>4920</v>
      </c>
      <c r="Y336" t="s">
        <v>4921</v>
      </c>
      <c r="Z336" t="s">
        <v>4922</v>
      </c>
    </row>
    <row r="337" spans="1:26" ht="13.5" hidden="1" customHeight="1">
      <c r="A337" t="s">
        <v>13173</v>
      </c>
      <c r="B337" t="s">
        <v>4905</v>
      </c>
      <c r="C337" t="s">
        <v>4906</v>
      </c>
      <c r="D337" t="s">
        <v>4907</v>
      </c>
      <c r="E337" t="s">
        <v>5452</v>
      </c>
      <c r="F337" t="s">
        <v>6366</v>
      </c>
      <c r="G337" t="s">
        <v>6367</v>
      </c>
      <c r="H337" t="s">
        <v>6368</v>
      </c>
      <c r="I337" t="s">
        <v>4910</v>
      </c>
      <c r="J337" t="s">
        <v>4911</v>
      </c>
      <c r="K337" t="s">
        <v>4912</v>
      </c>
      <c r="L337" t="s">
        <v>4913</v>
      </c>
      <c r="M337" t="s">
        <v>4914</v>
      </c>
      <c r="N337" t="s">
        <v>4914</v>
      </c>
      <c r="O337" s="40">
        <v>42893.678680555553</v>
      </c>
      <c r="P337" t="s">
        <v>6369</v>
      </c>
      <c r="Q337" s="21" t="s">
        <v>1337</v>
      </c>
      <c r="R337" t="s">
        <v>1339</v>
      </c>
      <c r="S337">
        <v>10</v>
      </c>
      <c r="T337" t="s">
        <v>4914</v>
      </c>
      <c r="U337" t="s">
        <v>4917</v>
      </c>
      <c r="V337" t="s">
        <v>4918</v>
      </c>
      <c r="W337" t="s">
        <v>6370</v>
      </c>
      <c r="X337" t="s">
        <v>4920</v>
      </c>
      <c r="Y337" t="s">
        <v>4921</v>
      </c>
      <c r="Z337" t="s">
        <v>4922</v>
      </c>
    </row>
    <row r="338" spans="1:26" ht="13.5" hidden="1" customHeight="1">
      <c r="A338" t="s">
        <v>13174</v>
      </c>
      <c r="B338" t="s">
        <v>4905</v>
      </c>
      <c r="C338" t="s">
        <v>4906</v>
      </c>
      <c r="D338" t="s">
        <v>4907</v>
      </c>
      <c r="E338" t="s">
        <v>5066</v>
      </c>
      <c r="F338" t="s">
        <v>6091</v>
      </c>
      <c r="G338" t="s">
        <v>6092</v>
      </c>
      <c r="H338" t="s">
        <v>6093</v>
      </c>
      <c r="I338" t="s">
        <v>4910</v>
      </c>
      <c r="J338" t="s">
        <v>4911</v>
      </c>
      <c r="K338" t="s">
        <v>4912</v>
      </c>
      <c r="L338" t="s">
        <v>4913</v>
      </c>
      <c r="M338" t="s">
        <v>4914</v>
      </c>
      <c r="N338" t="s">
        <v>4914</v>
      </c>
      <c r="O338" s="40">
        <v>42893.482800925929</v>
      </c>
      <c r="P338" t="s">
        <v>6094</v>
      </c>
      <c r="Q338" s="21" t="s">
        <v>1122</v>
      </c>
      <c r="R338" t="s">
        <v>1124</v>
      </c>
      <c r="S338">
        <v>109</v>
      </c>
      <c r="T338" t="s">
        <v>4914</v>
      </c>
      <c r="U338" t="s">
        <v>4917</v>
      </c>
      <c r="V338" t="s">
        <v>4918</v>
      </c>
      <c r="W338" t="s">
        <v>6095</v>
      </c>
      <c r="X338" t="s">
        <v>4920</v>
      </c>
      <c r="Y338" t="s">
        <v>4921</v>
      </c>
      <c r="Z338" t="s">
        <v>4922</v>
      </c>
    </row>
    <row r="339" spans="1:26" ht="13.5" hidden="1" customHeight="1">
      <c r="A339" t="s">
        <v>13175</v>
      </c>
      <c r="B339" t="s">
        <v>4905</v>
      </c>
      <c r="C339" t="s">
        <v>4906</v>
      </c>
      <c r="D339" t="s">
        <v>4907</v>
      </c>
      <c r="E339" t="s">
        <v>5132</v>
      </c>
      <c r="F339" t="s">
        <v>6147</v>
      </c>
      <c r="G339" t="s">
        <v>6148</v>
      </c>
      <c r="H339" t="s">
        <v>6139</v>
      </c>
      <c r="I339" t="s">
        <v>4910</v>
      </c>
      <c r="J339" t="s">
        <v>4911</v>
      </c>
      <c r="K339" t="s">
        <v>5328</v>
      </c>
      <c r="L339" t="s">
        <v>4913</v>
      </c>
      <c r="M339" t="s">
        <v>4914</v>
      </c>
      <c r="N339" t="s">
        <v>4914</v>
      </c>
      <c r="O339" s="40">
        <v>42893.511481481481</v>
      </c>
      <c r="P339" t="s">
        <v>6149</v>
      </c>
      <c r="Q339" s="21" t="s">
        <v>1166</v>
      </c>
      <c r="R339" t="s">
        <v>1167</v>
      </c>
      <c r="S339">
        <v>21</v>
      </c>
      <c r="T339" t="s">
        <v>6150</v>
      </c>
      <c r="U339" t="s">
        <v>4917</v>
      </c>
      <c r="V339" t="s">
        <v>4918</v>
      </c>
      <c r="W339" t="s">
        <v>6151</v>
      </c>
      <c r="X339" t="s">
        <v>4920</v>
      </c>
      <c r="Y339" t="s">
        <v>4921</v>
      </c>
      <c r="Z339" t="s">
        <v>4922</v>
      </c>
    </row>
    <row r="340" spans="1:26" ht="13.5" hidden="1" customHeight="1">
      <c r="A340" t="s">
        <v>13176</v>
      </c>
      <c r="B340" t="s">
        <v>4905</v>
      </c>
      <c r="C340" t="s">
        <v>4906</v>
      </c>
      <c r="D340" t="s">
        <v>4907</v>
      </c>
      <c r="E340" t="s">
        <v>5586</v>
      </c>
      <c r="F340" t="s">
        <v>6137</v>
      </c>
      <c r="G340" t="s">
        <v>6138</v>
      </c>
      <c r="H340" t="s">
        <v>6139</v>
      </c>
      <c r="I340" t="s">
        <v>4910</v>
      </c>
      <c r="J340" t="s">
        <v>4911</v>
      </c>
      <c r="K340" t="s">
        <v>4912</v>
      </c>
      <c r="L340" t="s">
        <v>4913</v>
      </c>
      <c r="M340" t="s">
        <v>4914</v>
      </c>
      <c r="N340" t="s">
        <v>4914</v>
      </c>
      <c r="O340" s="40">
        <v>42893.510011574072</v>
      </c>
      <c r="P340" t="s">
        <v>6140</v>
      </c>
      <c r="Q340" s="21" t="s">
        <v>1158</v>
      </c>
      <c r="R340" t="s">
        <v>1160</v>
      </c>
      <c r="S340">
        <v>10</v>
      </c>
      <c r="T340" t="s">
        <v>4914</v>
      </c>
      <c r="U340" t="s">
        <v>4917</v>
      </c>
      <c r="V340" t="s">
        <v>4918</v>
      </c>
      <c r="W340" t="s">
        <v>6141</v>
      </c>
      <c r="X340" t="s">
        <v>4920</v>
      </c>
      <c r="Y340" t="s">
        <v>4921</v>
      </c>
      <c r="Z340" t="s">
        <v>4922</v>
      </c>
    </row>
    <row r="341" spans="1:26" ht="13.5" hidden="1" customHeight="1">
      <c r="A341" t="s">
        <v>13177</v>
      </c>
      <c r="B341" t="s">
        <v>4905</v>
      </c>
      <c r="C341" t="s">
        <v>4906</v>
      </c>
      <c r="D341" t="s">
        <v>4907</v>
      </c>
      <c r="E341" t="s">
        <v>5093</v>
      </c>
      <c r="F341" t="s">
        <v>6107</v>
      </c>
      <c r="G341" t="s">
        <v>6108</v>
      </c>
      <c r="H341" t="s">
        <v>6109</v>
      </c>
      <c r="I341" t="s">
        <v>4910</v>
      </c>
      <c r="J341" t="s">
        <v>4911</v>
      </c>
      <c r="K341" t="s">
        <v>4912</v>
      </c>
      <c r="L341" t="s">
        <v>4913</v>
      </c>
      <c r="M341" t="s">
        <v>4914</v>
      </c>
      <c r="N341" t="s">
        <v>4914</v>
      </c>
      <c r="O341" s="40">
        <v>42893.494699074072</v>
      </c>
      <c r="P341" t="s">
        <v>6110</v>
      </c>
      <c r="Q341" s="21" t="s">
        <v>1134</v>
      </c>
      <c r="R341" t="s">
        <v>1136</v>
      </c>
      <c r="S341">
        <v>1000</v>
      </c>
      <c r="T341" t="s">
        <v>4914</v>
      </c>
      <c r="U341" t="s">
        <v>4917</v>
      </c>
      <c r="V341" t="s">
        <v>4918</v>
      </c>
      <c r="W341" t="s">
        <v>6111</v>
      </c>
      <c r="X341" t="s">
        <v>4920</v>
      </c>
      <c r="Y341" t="s">
        <v>4921</v>
      </c>
      <c r="Z341" t="s">
        <v>4922</v>
      </c>
    </row>
    <row r="342" spans="1:26" ht="13.5" hidden="1" customHeight="1">
      <c r="A342" t="s">
        <v>13178</v>
      </c>
      <c r="B342" t="s">
        <v>4905</v>
      </c>
      <c r="C342" t="s">
        <v>4906</v>
      </c>
      <c r="D342" t="s">
        <v>4907</v>
      </c>
      <c r="E342" t="s">
        <v>5177</v>
      </c>
      <c r="F342" t="s">
        <v>6298</v>
      </c>
      <c r="G342" t="s">
        <v>6299</v>
      </c>
      <c r="H342" t="s">
        <v>6300</v>
      </c>
      <c r="I342" t="s">
        <v>4910</v>
      </c>
      <c r="J342" t="s">
        <v>4911</v>
      </c>
      <c r="K342" t="s">
        <v>5708</v>
      </c>
      <c r="L342" t="s">
        <v>4913</v>
      </c>
      <c r="M342" t="s">
        <v>4914</v>
      </c>
      <c r="N342" t="s">
        <v>4914</v>
      </c>
      <c r="O342" s="40">
        <v>42893.652905092589</v>
      </c>
      <c r="P342" t="s">
        <v>6301</v>
      </c>
      <c r="Q342" s="21" t="s">
        <v>1284</v>
      </c>
      <c r="R342" t="s">
        <v>1286</v>
      </c>
      <c r="S342">
        <v>74</v>
      </c>
      <c r="T342" t="s">
        <v>4914</v>
      </c>
      <c r="U342" t="s">
        <v>4917</v>
      </c>
      <c r="V342" t="s">
        <v>4918</v>
      </c>
      <c r="W342" t="s">
        <v>6302</v>
      </c>
      <c r="X342" t="s">
        <v>4920</v>
      </c>
      <c r="Y342" t="s">
        <v>4921</v>
      </c>
      <c r="Z342" t="s">
        <v>4922</v>
      </c>
    </row>
    <row r="343" spans="1:26" ht="13.5" hidden="1" customHeight="1">
      <c r="A343" t="s">
        <v>13179</v>
      </c>
      <c r="B343" t="s">
        <v>4905</v>
      </c>
      <c r="C343" t="s">
        <v>4906</v>
      </c>
      <c r="D343" t="s">
        <v>4907</v>
      </c>
      <c r="E343" t="s">
        <v>5378</v>
      </c>
      <c r="F343" t="s">
        <v>3919</v>
      </c>
      <c r="G343" t="s">
        <v>3920</v>
      </c>
      <c r="H343" t="s">
        <v>6823</v>
      </c>
      <c r="I343" t="s">
        <v>4910</v>
      </c>
      <c r="J343" t="s">
        <v>4911</v>
      </c>
      <c r="K343" t="s">
        <v>4912</v>
      </c>
      <c r="L343" t="s">
        <v>4913</v>
      </c>
      <c r="M343" t="s">
        <v>4914</v>
      </c>
      <c r="N343" t="s">
        <v>4914</v>
      </c>
      <c r="O343" s="40">
        <v>42894.701770833337</v>
      </c>
      <c r="P343" t="s">
        <v>6826</v>
      </c>
      <c r="Q343" s="21" t="s">
        <v>1942</v>
      </c>
      <c r="R343" t="s">
        <v>1943</v>
      </c>
      <c r="S343">
        <v>1400</v>
      </c>
      <c r="T343" t="s">
        <v>4914</v>
      </c>
      <c r="U343" t="s">
        <v>4917</v>
      </c>
      <c r="V343" t="s">
        <v>4918</v>
      </c>
      <c r="W343" t="s">
        <v>6827</v>
      </c>
      <c r="X343" t="s">
        <v>4920</v>
      </c>
      <c r="Y343" t="s">
        <v>4921</v>
      </c>
      <c r="Z343" t="s">
        <v>4922</v>
      </c>
    </row>
    <row r="344" spans="1:26" ht="13.5" hidden="1" customHeight="1">
      <c r="A344" t="s">
        <v>13180</v>
      </c>
      <c r="B344" t="s">
        <v>4905</v>
      </c>
      <c r="C344" t="s">
        <v>4906</v>
      </c>
      <c r="D344" t="s">
        <v>4907</v>
      </c>
      <c r="E344" t="s">
        <v>5107</v>
      </c>
      <c r="F344" t="s">
        <v>3921</v>
      </c>
      <c r="G344" t="s">
        <v>3922</v>
      </c>
      <c r="H344" t="s">
        <v>6823</v>
      </c>
      <c r="I344" t="s">
        <v>4910</v>
      </c>
      <c r="J344" t="s">
        <v>4911</v>
      </c>
      <c r="K344" t="s">
        <v>4912</v>
      </c>
      <c r="L344" t="s">
        <v>4913</v>
      </c>
      <c r="M344" t="s">
        <v>4914</v>
      </c>
      <c r="N344" t="s">
        <v>4914</v>
      </c>
      <c r="O344" s="40">
        <v>42894.701562499999</v>
      </c>
      <c r="P344" t="s">
        <v>6824</v>
      </c>
      <c r="Q344" s="21" t="s">
        <v>1938</v>
      </c>
      <c r="R344" t="s">
        <v>1940</v>
      </c>
      <c r="S344">
        <v>5000</v>
      </c>
      <c r="T344" t="s">
        <v>4914</v>
      </c>
      <c r="U344" t="s">
        <v>4917</v>
      </c>
      <c r="V344" t="s">
        <v>4918</v>
      </c>
      <c r="W344" t="s">
        <v>6825</v>
      </c>
      <c r="X344" t="s">
        <v>4920</v>
      </c>
      <c r="Y344" t="s">
        <v>4921</v>
      </c>
      <c r="Z344" t="s">
        <v>4922</v>
      </c>
    </row>
    <row r="345" spans="1:26" ht="13.5" hidden="1" customHeight="1">
      <c r="A345" t="s">
        <v>13181</v>
      </c>
      <c r="B345" t="s">
        <v>4905</v>
      </c>
      <c r="C345" t="s">
        <v>4906</v>
      </c>
      <c r="D345" t="s">
        <v>4907</v>
      </c>
      <c r="E345" t="s">
        <v>5356</v>
      </c>
      <c r="F345" t="s">
        <v>4001</v>
      </c>
      <c r="G345" t="s">
        <v>4002</v>
      </c>
      <c r="H345" t="s">
        <v>6704</v>
      </c>
      <c r="I345" t="s">
        <v>4910</v>
      </c>
      <c r="J345" t="s">
        <v>4911</v>
      </c>
      <c r="K345" t="s">
        <v>4912</v>
      </c>
      <c r="L345" t="s">
        <v>4913</v>
      </c>
      <c r="M345" t="s">
        <v>4914</v>
      </c>
      <c r="N345" t="s">
        <v>4914</v>
      </c>
      <c r="O345" s="40">
        <v>42894.571574074071</v>
      </c>
      <c r="P345" t="s">
        <v>6705</v>
      </c>
      <c r="Q345" s="21" t="s">
        <v>1781</v>
      </c>
      <c r="R345" t="s">
        <v>1783</v>
      </c>
      <c r="S345">
        <v>496</v>
      </c>
      <c r="T345" t="s">
        <v>4914</v>
      </c>
      <c r="U345" t="s">
        <v>4917</v>
      </c>
      <c r="V345" t="s">
        <v>4918</v>
      </c>
      <c r="W345" t="s">
        <v>6706</v>
      </c>
      <c r="X345" t="s">
        <v>4920</v>
      </c>
      <c r="Y345" t="s">
        <v>4921</v>
      </c>
      <c r="Z345" t="s">
        <v>4922</v>
      </c>
    </row>
    <row r="346" spans="1:26" ht="13.5" hidden="1" customHeight="1">
      <c r="A346" t="s">
        <v>13182</v>
      </c>
      <c r="B346" t="s">
        <v>4905</v>
      </c>
      <c r="C346" t="s">
        <v>4906</v>
      </c>
      <c r="D346" t="s">
        <v>4907</v>
      </c>
      <c r="E346" t="s">
        <v>5565</v>
      </c>
      <c r="F346" t="s">
        <v>3961</v>
      </c>
      <c r="G346" t="s">
        <v>3962</v>
      </c>
      <c r="H346" t="s">
        <v>6765</v>
      </c>
      <c r="I346" t="s">
        <v>4910</v>
      </c>
      <c r="J346" t="s">
        <v>4911</v>
      </c>
      <c r="K346" t="s">
        <v>4961</v>
      </c>
      <c r="L346" t="s">
        <v>4913</v>
      </c>
      <c r="M346" t="s">
        <v>4914</v>
      </c>
      <c r="N346" t="s">
        <v>4914</v>
      </c>
      <c r="O346" s="40">
        <v>42894.643634259257</v>
      </c>
      <c r="P346" t="s">
        <v>6766</v>
      </c>
      <c r="Q346" s="21" t="s">
        <v>1859</v>
      </c>
      <c r="R346" t="s">
        <v>1861</v>
      </c>
      <c r="S346">
        <v>84</v>
      </c>
      <c r="T346" t="s">
        <v>4914</v>
      </c>
      <c r="U346" t="s">
        <v>4917</v>
      </c>
      <c r="V346" t="s">
        <v>4918</v>
      </c>
      <c r="W346" t="s">
        <v>6767</v>
      </c>
      <c r="X346" t="s">
        <v>4920</v>
      </c>
      <c r="Y346" t="s">
        <v>4921</v>
      </c>
      <c r="Z346" t="s">
        <v>4922</v>
      </c>
    </row>
    <row r="347" spans="1:26" ht="13.5" hidden="1" customHeight="1">
      <c r="A347" t="s">
        <v>13183</v>
      </c>
      <c r="B347" t="s">
        <v>4905</v>
      </c>
      <c r="C347" t="s">
        <v>4906</v>
      </c>
      <c r="D347" t="s">
        <v>4907</v>
      </c>
      <c r="E347" t="s">
        <v>5087</v>
      </c>
      <c r="F347" t="s">
        <v>3687</v>
      </c>
      <c r="G347" t="s">
        <v>3688</v>
      </c>
      <c r="H347" t="s">
        <v>6558</v>
      </c>
      <c r="I347" t="s">
        <v>4910</v>
      </c>
      <c r="J347" t="s">
        <v>4911</v>
      </c>
      <c r="K347" t="s">
        <v>4961</v>
      </c>
      <c r="L347" t="s">
        <v>4913</v>
      </c>
      <c r="M347" t="s">
        <v>4914</v>
      </c>
      <c r="N347" t="s">
        <v>4914</v>
      </c>
      <c r="O347" s="40">
        <v>42894.45417824074</v>
      </c>
      <c r="P347" t="s">
        <v>6559</v>
      </c>
      <c r="Q347" s="21" t="s">
        <v>1581</v>
      </c>
      <c r="R347" t="s">
        <v>1583</v>
      </c>
      <c r="S347">
        <v>44</v>
      </c>
      <c r="T347" t="s">
        <v>4914</v>
      </c>
      <c r="U347" t="s">
        <v>4917</v>
      </c>
      <c r="V347" t="s">
        <v>4918</v>
      </c>
      <c r="W347" t="s">
        <v>6560</v>
      </c>
      <c r="X347" t="s">
        <v>4920</v>
      </c>
      <c r="Y347" t="s">
        <v>4921</v>
      </c>
      <c r="Z347" t="s">
        <v>4922</v>
      </c>
    </row>
    <row r="348" spans="1:26" ht="13.5" hidden="1" customHeight="1">
      <c r="A348" t="s">
        <v>13184</v>
      </c>
      <c r="B348" t="s">
        <v>4905</v>
      </c>
      <c r="C348" t="s">
        <v>4906</v>
      </c>
      <c r="D348" t="s">
        <v>4907</v>
      </c>
      <c r="E348" t="s">
        <v>5234</v>
      </c>
      <c r="F348" t="s">
        <v>3929</v>
      </c>
      <c r="G348" t="s">
        <v>3930</v>
      </c>
      <c r="H348" t="s">
        <v>6812</v>
      </c>
      <c r="I348" t="s">
        <v>4910</v>
      </c>
      <c r="J348" t="s">
        <v>4911</v>
      </c>
      <c r="K348" t="s">
        <v>4977</v>
      </c>
      <c r="L348" t="s">
        <v>4913</v>
      </c>
      <c r="M348" t="s">
        <v>4914</v>
      </c>
      <c r="N348" t="s">
        <v>4914</v>
      </c>
      <c r="O348" s="40">
        <v>42894.693576388891</v>
      </c>
      <c r="P348" t="s">
        <v>6813</v>
      </c>
      <c r="Q348" s="21" t="s">
        <v>1922</v>
      </c>
      <c r="R348" t="s">
        <v>1924</v>
      </c>
      <c r="S348">
        <v>20</v>
      </c>
      <c r="T348" t="s">
        <v>4914</v>
      </c>
      <c r="U348" t="s">
        <v>4917</v>
      </c>
      <c r="V348" t="s">
        <v>4918</v>
      </c>
      <c r="W348" t="s">
        <v>6814</v>
      </c>
      <c r="X348" t="s">
        <v>4920</v>
      </c>
      <c r="Y348" t="s">
        <v>4921</v>
      </c>
      <c r="Z348" t="s">
        <v>4922</v>
      </c>
    </row>
    <row r="349" spans="1:26" ht="13.5" hidden="1" customHeight="1">
      <c r="A349" t="s">
        <v>13185</v>
      </c>
      <c r="B349" t="s">
        <v>4905</v>
      </c>
      <c r="C349" t="s">
        <v>4906</v>
      </c>
      <c r="D349" t="s">
        <v>4907</v>
      </c>
      <c r="E349" t="s">
        <v>5452</v>
      </c>
      <c r="F349" t="s">
        <v>4059</v>
      </c>
      <c r="G349" t="s">
        <v>4060</v>
      </c>
      <c r="H349" t="s">
        <v>6471</v>
      </c>
      <c r="I349" t="s">
        <v>4910</v>
      </c>
      <c r="J349" t="s">
        <v>4911</v>
      </c>
      <c r="K349" t="s">
        <v>4912</v>
      </c>
      <c r="L349" t="s">
        <v>4913</v>
      </c>
      <c r="M349" t="s">
        <v>4914</v>
      </c>
      <c r="N349" t="s">
        <v>4914</v>
      </c>
      <c r="O349" s="40">
        <v>42894.358240740738</v>
      </c>
      <c r="P349" t="s">
        <v>6472</v>
      </c>
      <c r="Q349" s="21" t="s">
        <v>1463</v>
      </c>
      <c r="R349" t="s">
        <v>1465</v>
      </c>
      <c r="S349">
        <v>100</v>
      </c>
      <c r="T349" t="s">
        <v>4914</v>
      </c>
      <c r="U349" t="s">
        <v>4917</v>
      </c>
      <c r="V349" t="s">
        <v>4918</v>
      </c>
      <c r="W349" t="s">
        <v>6473</v>
      </c>
      <c r="X349" t="s">
        <v>4920</v>
      </c>
      <c r="Y349" t="s">
        <v>4921</v>
      </c>
      <c r="Z349" t="s">
        <v>4922</v>
      </c>
    </row>
    <row r="350" spans="1:26" ht="13.5" hidden="1" customHeight="1">
      <c r="A350" t="s">
        <v>13186</v>
      </c>
      <c r="B350" t="s">
        <v>4905</v>
      </c>
      <c r="C350" t="s">
        <v>4906</v>
      </c>
      <c r="D350" t="s">
        <v>4907</v>
      </c>
      <c r="E350" t="s">
        <v>6673</v>
      </c>
      <c r="F350" t="s">
        <v>3923</v>
      </c>
      <c r="G350" t="s">
        <v>3924</v>
      </c>
      <c r="H350" t="s">
        <v>6820</v>
      </c>
      <c r="I350" t="s">
        <v>4910</v>
      </c>
      <c r="J350" t="s">
        <v>4911</v>
      </c>
      <c r="K350" t="s">
        <v>4977</v>
      </c>
      <c r="L350" t="s">
        <v>4913</v>
      </c>
      <c r="M350" t="s">
        <v>4914</v>
      </c>
      <c r="N350" t="s">
        <v>4914</v>
      </c>
      <c r="O350" s="40">
        <v>42894.700335648151</v>
      </c>
      <c r="P350" t="s">
        <v>6821</v>
      </c>
      <c r="Q350" s="21" t="s">
        <v>1934</v>
      </c>
      <c r="R350" t="s">
        <v>1936</v>
      </c>
      <c r="S350">
        <v>110</v>
      </c>
      <c r="T350" t="s">
        <v>4914</v>
      </c>
      <c r="U350" t="s">
        <v>4917</v>
      </c>
      <c r="V350" t="s">
        <v>4918</v>
      </c>
      <c r="W350" t="s">
        <v>6822</v>
      </c>
      <c r="X350" t="s">
        <v>4920</v>
      </c>
      <c r="Y350" t="s">
        <v>4921</v>
      </c>
      <c r="Z350" t="s">
        <v>4922</v>
      </c>
    </row>
    <row r="351" spans="1:26" ht="13.5" hidden="1" customHeight="1">
      <c r="A351" t="s">
        <v>13187</v>
      </c>
      <c r="B351" t="s">
        <v>4905</v>
      </c>
      <c r="C351" t="s">
        <v>4906</v>
      </c>
      <c r="D351" t="s">
        <v>4907</v>
      </c>
      <c r="E351" t="s">
        <v>5916</v>
      </c>
      <c r="F351" t="s">
        <v>3883</v>
      </c>
      <c r="G351" t="s">
        <v>3884</v>
      </c>
      <c r="H351" t="s">
        <v>6878</v>
      </c>
      <c r="I351" t="s">
        <v>4910</v>
      </c>
      <c r="J351" t="s">
        <v>4911</v>
      </c>
      <c r="K351" t="s">
        <v>4912</v>
      </c>
      <c r="L351" t="s">
        <v>4913</v>
      </c>
      <c r="M351" t="s">
        <v>4914</v>
      </c>
      <c r="N351" t="s">
        <v>4914</v>
      </c>
      <c r="O351" s="40">
        <v>42894.784375000003</v>
      </c>
      <c r="P351" t="s">
        <v>6879</v>
      </c>
      <c r="Q351" s="21" t="s">
        <v>2017</v>
      </c>
      <c r="R351" t="s">
        <v>2019</v>
      </c>
      <c r="S351">
        <v>79</v>
      </c>
      <c r="T351" t="s">
        <v>4914</v>
      </c>
      <c r="U351" t="s">
        <v>4917</v>
      </c>
      <c r="V351" t="s">
        <v>4918</v>
      </c>
      <c r="W351" t="s">
        <v>6880</v>
      </c>
      <c r="X351" t="s">
        <v>4920</v>
      </c>
      <c r="Y351" t="s">
        <v>4921</v>
      </c>
      <c r="Z351" t="s">
        <v>4922</v>
      </c>
    </row>
    <row r="352" spans="1:26" ht="13.5" hidden="1" customHeight="1">
      <c r="A352" t="s">
        <v>13188</v>
      </c>
      <c r="B352" t="s">
        <v>4905</v>
      </c>
      <c r="C352" t="s">
        <v>4906</v>
      </c>
      <c r="D352" t="s">
        <v>4907</v>
      </c>
      <c r="E352" t="s">
        <v>5894</v>
      </c>
      <c r="F352" t="s">
        <v>3689</v>
      </c>
      <c r="G352" t="s">
        <v>3690</v>
      </c>
      <c r="H352" t="s">
        <v>6555</v>
      </c>
      <c r="I352" t="s">
        <v>4910</v>
      </c>
      <c r="J352" t="s">
        <v>4911</v>
      </c>
      <c r="K352" t="s">
        <v>5018</v>
      </c>
      <c r="L352" t="s">
        <v>4913</v>
      </c>
      <c r="M352" t="s">
        <v>4914</v>
      </c>
      <c r="N352" t="s">
        <v>4914</v>
      </c>
      <c r="O352" s="40">
        <v>42894.453344907408</v>
      </c>
      <c r="P352" t="s">
        <v>6556</v>
      </c>
      <c r="Q352" s="21" t="s">
        <v>1577</v>
      </c>
      <c r="R352" t="s">
        <v>1579</v>
      </c>
      <c r="S352">
        <v>100</v>
      </c>
      <c r="T352" t="s">
        <v>4914</v>
      </c>
      <c r="U352" t="s">
        <v>4917</v>
      </c>
      <c r="V352" t="s">
        <v>4918</v>
      </c>
      <c r="W352" t="s">
        <v>6557</v>
      </c>
      <c r="X352" t="s">
        <v>4920</v>
      </c>
      <c r="Y352" t="s">
        <v>4921</v>
      </c>
      <c r="Z352" t="s">
        <v>4922</v>
      </c>
    </row>
    <row r="353" spans="1:26" ht="13.5" hidden="1" customHeight="1">
      <c r="A353" t="s">
        <v>13189</v>
      </c>
      <c r="B353" t="s">
        <v>4905</v>
      </c>
      <c r="C353" t="s">
        <v>4906</v>
      </c>
      <c r="D353" t="s">
        <v>4907</v>
      </c>
      <c r="E353" t="s">
        <v>5052</v>
      </c>
      <c r="F353" t="s">
        <v>3685</v>
      </c>
      <c r="G353" t="s">
        <v>3686</v>
      </c>
      <c r="H353" t="s">
        <v>6555</v>
      </c>
      <c r="I353" t="s">
        <v>4910</v>
      </c>
      <c r="J353" t="s">
        <v>4911</v>
      </c>
      <c r="K353" t="s">
        <v>5018</v>
      </c>
      <c r="L353" t="s">
        <v>4913</v>
      </c>
      <c r="M353" t="s">
        <v>4914</v>
      </c>
      <c r="N353" t="s">
        <v>4914</v>
      </c>
      <c r="O353" s="40">
        <v>42894.454351851855</v>
      </c>
      <c r="P353" t="s">
        <v>6561</v>
      </c>
      <c r="Q353" s="21" t="s">
        <v>1585</v>
      </c>
      <c r="R353" t="s">
        <v>1586</v>
      </c>
      <c r="S353">
        <v>230</v>
      </c>
      <c r="T353" t="s">
        <v>4914</v>
      </c>
      <c r="U353" t="s">
        <v>4917</v>
      </c>
      <c r="V353" t="s">
        <v>4918</v>
      </c>
      <c r="W353" t="s">
        <v>6562</v>
      </c>
      <c r="X353" t="s">
        <v>4920</v>
      </c>
      <c r="Y353" t="s">
        <v>4921</v>
      </c>
      <c r="Z353" t="s">
        <v>4922</v>
      </c>
    </row>
    <row r="354" spans="1:26" ht="13.5" hidden="1" customHeight="1">
      <c r="A354" t="s">
        <v>13190</v>
      </c>
      <c r="B354" t="s">
        <v>4905</v>
      </c>
      <c r="C354" t="s">
        <v>4906</v>
      </c>
      <c r="D354" t="s">
        <v>4907</v>
      </c>
      <c r="E354" t="s">
        <v>4998</v>
      </c>
      <c r="F354" t="s">
        <v>3951</v>
      </c>
      <c r="G354" t="s">
        <v>3952</v>
      </c>
      <c r="H354" t="s">
        <v>6779</v>
      </c>
      <c r="I354" t="s">
        <v>4910</v>
      </c>
      <c r="J354" t="s">
        <v>4911</v>
      </c>
      <c r="K354" t="s">
        <v>4961</v>
      </c>
      <c r="L354" t="s">
        <v>4913</v>
      </c>
      <c r="M354" t="s">
        <v>4914</v>
      </c>
      <c r="N354" t="s">
        <v>4914</v>
      </c>
      <c r="O354" s="40">
        <v>42894.673437500001</v>
      </c>
      <c r="P354" t="s">
        <v>6780</v>
      </c>
      <c r="Q354" s="21" t="s">
        <v>1878</v>
      </c>
      <c r="R354" t="s">
        <v>1880</v>
      </c>
      <c r="S354">
        <v>195</v>
      </c>
      <c r="T354" t="s">
        <v>4914</v>
      </c>
      <c r="U354" t="s">
        <v>4917</v>
      </c>
      <c r="V354" t="s">
        <v>4918</v>
      </c>
      <c r="W354" t="s">
        <v>6781</v>
      </c>
      <c r="X354" t="s">
        <v>4920</v>
      </c>
      <c r="Y354" t="s">
        <v>4921</v>
      </c>
      <c r="Z354" t="s">
        <v>4922</v>
      </c>
    </row>
    <row r="355" spans="1:26" ht="13.5" hidden="1" customHeight="1">
      <c r="A355" t="s">
        <v>13191</v>
      </c>
      <c r="B355" t="s">
        <v>4905</v>
      </c>
      <c r="C355" t="s">
        <v>4906</v>
      </c>
      <c r="D355" t="s">
        <v>4907</v>
      </c>
      <c r="E355" t="s">
        <v>5492</v>
      </c>
      <c r="F355" t="s">
        <v>3673</v>
      </c>
      <c r="G355" t="s">
        <v>3674</v>
      </c>
      <c r="H355" t="s">
        <v>6572</v>
      </c>
      <c r="I355" t="s">
        <v>4910</v>
      </c>
      <c r="J355" t="s">
        <v>4911</v>
      </c>
      <c r="K355" t="s">
        <v>4977</v>
      </c>
      <c r="L355" t="s">
        <v>4913</v>
      </c>
      <c r="M355" t="s">
        <v>4914</v>
      </c>
      <c r="N355" t="s">
        <v>4914</v>
      </c>
      <c r="O355" s="40">
        <v>42894.463587962964</v>
      </c>
      <c r="P355" t="s">
        <v>6578</v>
      </c>
      <c r="Q355" s="21" t="s">
        <v>1608</v>
      </c>
      <c r="R355" t="s">
        <v>1610</v>
      </c>
      <c r="S355">
        <v>115</v>
      </c>
      <c r="T355" t="s">
        <v>4914</v>
      </c>
      <c r="U355" t="s">
        <v>4917</v>
      </c>
      <c r="V355" t="s">
        <v>4918</v>
      </c>
      <c r="W355" t="s">
        <v>6579</v>
      </c>
      <c r="X355" t="s">
        <v>4920</v>
      </c>
      <c r="Y355" t="s">
        <v>4921</v>
      </c>
      <c r="Z355" t="s">
        <v>4922</v>
      </c>
    </row>
    <row r="356" spans="1:26" ht="13.5" hidden="1" customHeight="1">
      <c r="A356" t="s">
        <v>13192</v>
      </c>
      <c r="B356" t="s">
        <v>4905</v>
      </c>
      <c r="C356" t="s">
        <v>4906</v>
      </c>
      <c r="D356" t="s">
        <v>4907</v>
      </c>
      <c r="E356" t="s">
        <v>5492</v>
      </c>
      <c r="F356" t="s">
        <v>3669</v>
      </c>
      <c r="G356" t="s">
        <v>3670</v>
      </c>
      <c r="H356" t="s">
        <v>6572</v>
      </c>
      <c r="I356" t="s">
        <v>4910</v>
      </c>
      <c r="J356" t="s">
        <v>4911</v>
      </c>
      <c r="K356" t="s">
        <v>4977</v>
      </c>
      <c r="L356" t="s">
        <v>4913</v>
      </c>
      <c r="M356" t="s">
        <v>4914</v>
      </c>
      <c r="N356" t="s">
        <v>4914</v>
      </c>
      <c r="O356" s="40">
        <v>42894.464178240742</v>
      </c>
      <c r="P356" t="s">
        <v>6582</v>
      </c>
      <c r="Q356" s="21" t="s">
        <v>1616</v>
      </c>
      <c r="R356" t="s">
        <v>1618</v>
      </c>
      <c r="S356">
        <v>63</v>
      </c>
      <c r="T356" t="s">
        <v>4914</v>
      </c>
      <c r="U356" t="s">
        <v>4917</v>
      </c>
      <c r="V356" t="s">
        <v>4918</v>
      </c>
      <c r="W356" t="s">
        <v>6583</v>
      </c>
      <c r="X356" t="s">
        <v>4920</v>
      </c>
      <c r="Y356" t="s">
        <v>4921</v>
      </c>
      <c r="Z356" t="s">
        <v>4922</v>
      </c>
    </row>
    <row r="357" spans="1:26" ht="13.5" hidden="1" customHeight="1">
      <c r="A357" t="s">
        <v>13193</v>
      </c>
      <c r="B357" t="s">
        <v>4905</v>
      </c>
      <c r="C357" t="s">
        <v>4906</v>
      </c>
      <c r="D357" t="s">
        <v>4907</v>
      </c>
      <c r="E357" t="s">
        <v>5492</v>
      </c>
      <c r="F357" t="s">
        <v>3671</v>
      </c>
      <c r="G357" t="s">
        <v>3672</v>
      </c>
      <c r="H357" t="s">
        <v>6572</v>
      </c>
      <c r="I357" t="s">
        <v>4910</v>
      </c>
      <c r="J357" t="s">
        <v>4911</v>
      </c>
      <c r="K357" t="s">
        <v>4977</v>
      </c>
      <c r="L357" t="s">
        <v>4913</v>
      </c>
      <c r="M357" t="s">
        <v>4914</v>
      </c>
      <c r="N357" t="s">
        <v>4914</v>
      </c>
      <c r="O357" s="40">
        <v>42894.463888888888</v>
      </c>
      <c r="P357" t="s">
        <v>6580</v>
      </c>
      <c r="Q357" s="21" t="s">
        <v>1612</v>
      </c>
      <c r="R357" t="s">
        <v>1614</v>
      </c>
      <c r="S357">
        <v>247</v>
      </c>
      <c r="T357" t="s">
        <v>4914</v>
      </c>
      <c r="U357" t="s">
        <v>4917</v>
      </c>
      <c r="V357" t="s">
        <v>4918</v>
      </c>
      <c r="W357" t="s">
        <v>6581</v>
      </c>
      <c r="X357" t="s">
        <v>4920</v>
      </c>
      <c r="Y357" t="s">
        <v>4921</v>
      </c>
      <c r="Z357" t="s">
        <v>4922</v>
      </c>
    </row>
    <row r="358" spans="1:26" ht="13.5" hidden="1" customHeight="1">
      <c r="A358" t="s">
        <v>13194</v>
      </c>
      <c r="B358" t="s">
        <v>4905</v>
      </c>
      <c r="C358" t="s">
        <v>4906</v>
      </c>
      <c r="D358" t="s">
        <v>4907</v>
      </c>
      <c r="E358" t="s">
        <v>5492</v>
      </c>
      <c r="F358" t="s">
        <v>3677</v>
      </c>
      <c r="G358" t="s">
        <v>3678</v>
      </c>
      <c r="H358" t="s">
        <v>6572</v>
      </c>
      <c r="I358" t="s">
        <v>4910</v>
      </c>
      <c r="J358" t="s">
        <v>4911</v>
      </c>
      <c r="K358" t="s">
        <v>4977</v>
      </c>
      <c r="L358" t="s">
        <v>4913</v>
      </c>
      <c r="M358" t="s">
        <v>4914</v>
      </c>
      <c r="N358" t="s">
        <v>4914</v>
      </c>
      <c r="O358" s="40">
        <v>42894.460914351854</v>
      </c>
      <c r="P358" t="s">
        <v>6573</v>
      </c>
      <c r="Q358" s="21" t="s">
        <v>1600</v>
      </c>
      <c r="R358" t="s">
        <v>1602</v>
      </c>
      <c r="S358">
        <v>900</v>
      </c>
      <c r="T358" t="s">
        <v>4914</v>
      </c>
      <c r="U358" t="s">
        <v>4917</v>
      </c>
      <c r="V358" t="s">
        <v>4918</v>
      </c>
      <c r="W358" t="s">
        <v>6574</v>
      </c>
      <c r="X358" t="s">
        <v>4920</v>
      </c>
      <c r="Y358" t="s">
        <v>4921</v>
      </c>
      <c r="Z358" t="s">
        <v>4922</v>
      </c>
    </row>
    <row r="359" spans="1:26" ht="13.5" hidden="1" customHeight="1">
      <c r="A359" t="s">
        <v>13195</v>
      </c>
      <c r="B359" t="s">
        <v>4905</v>
      </c>
      <c r="C359" t="s">
        <v>4906</v>
      </c>
      <c r="D359" t="s">
        <v>4907</v>
      </c>
      <c r="E359" t="s">
        <v>4972</v>
      </c>
      <c r="F359" t="s">
        <v>3911</v>
      </c>
      <c r="G359" t="s">
        <v>3912</v>
      </c>
      <c r="H359" t="s">
        <v>6838</v>
      </c>
      <c r="I359" t="s">
        <v>4910</v>
      </c>
      <c r="J359" t="s">
        <v>4911</v>
      </c>
      <c r="K359" t="s">
        <v>4912</v>
      </c>
      <c r="L359" t="s">
        <v>4913</v>
      </c>
      <c r="M359" t="s">
        <v>4914</v>
      </c>
      <c r="N359" t="s">
        <v>4914</v>
      </c>
      <c r="O359" s="40">
        <v>42894.726388888892</v>
      </c>
      <c r="P359" t="s">
        <v>6839</v>
      </c>
      <c r="Q359" s="21" t="s">
        <v>1960</v>
      </c>
      <c r="R359" t="s">
        <v>1962</v>
      </c>
      <c r="S359">
        <v>100</v>
      </c>
      <c r="T359" t="s">
        <v>4914</v>
      </c>
      <c r="U359" t="s">
        <v>4917</v>
      </c>
      <c r="V359" t="s">
        <v>4918</v>
      </c>
      <c r="W359" t="s">
        <v>6840</v>
      </c>
      <c r="X359" t="s">
        <v>4920</v>
      </c>
      <c r="Y359" t="s">
        <v>4921</v>
      </c>
      <c r="Z359" t="s">
        <v>4922</v>
      </c>
    </row>
    <row r="360" spans="1:26" ht="13.5" hidden="1" customHeight="1">
      <c r="A360" t="s">
        <v>13196</v>
      </c>
      <c r="B360" t="s">
        <v>4905</v>
      </c>
      <c r="C360" t="s">
        <v>4906</v>
      </c>
      <c r="D360" t="s">
        <v>4907</v>
      </c>
      <c r="E360" t="s">
        <v>5162</v>
      </c>
      <c r="F360" t="s">
        <v>3889</v>
      </c>
      <c r="G360" t="s">
        <v>3890</v>
      </c>
      <c r="H360" t="s">
        <v>6838</v>
      </c>
      <c r="I360" t="s">
        <v>4910</v>
      </c>
      <c r="J360" t="s">
        <v>4911</v>
      </c>
      <c r="K360" t="s">
        <v>4961</v>
      </c>
      <c r="L360" t="s">
        <v>4913</v>
      </c>
      <c r="M360" t="s">
        <v>4914</v>
      </c>
      <c r="N360" t="s">
        <v>4914</v>
      </c>
      <c r="O360" s="40">
        <v>42894.772048611114</v>
      </c>
      <c r="P360" t="s">
        <v>4951</v>
      </c>
      <c r="Q360" s="21" t="s">
        <v>2006</v>
      </c>
      <c r="R360" t="s">
        <v>2007</v>
      </c>
      <c r="S360">
        <v>1200</v>
      </c>
      <c r="T360" t="s">
        <v>4914</v>
      </c>
      <c r="U360" t="s">
        <v>4917</v>
      </c>
      <c r="V360" t="s">
        <v>4952</v>
      </c>
      <c r="W360" t="s">
        <v>6841</v>
      </c>
      <c r="X360" t="s">
        <v>4920</v>
      </c>
      <c r="Y360" t="s">
        <v>4921</v>
      </c>
      <c r="Z360" t="s">
        <v>4922</v>
      </c>
    </row>
    <row r="361" spans="1:26" ht="13.5" hidden="1" customHeight="1">
      <c r="A361" t="s">
        <v>13196</v>
      </c>
      <c r="B361" t="s">
        <v>4905</v>
      </c>
      <c r="C361" t="s">
        <v>4906</v>
      </c>
      <c r="D361" t="s">
        <v>4907</v>
      </c>
      <c r="E361" t="s">
        <v>5162</v>
      </c>
      <c r="F361" t="s">
        <v>3889</v>
      </c>
      <c r="G361" t="s">
        <v>3890</v>
      </c>
      <c r="H361" t="s">
        <v>6838</v>
      </c>
      <c r="I361" t="s">
        <v>4910</v>
      </c>
      <c r="J361" t="s">
        <v>4911</v>
      </c>
      <c r="K361" t="s">
        <v>4961</v>
      </c>
      <c r="L361" t="s">
        <v>4913</v>
      </c>
      <c r="M361" t="s">
        <v>4914</v>
      </c>
      <c r="N361" t="s">
        <v>4914</v>
      </c>
      <c r="O361" s="40">
        <v>42894.727025462962</v>
      </c>
      <c r="P361" t="s">
        <v>4951</v>
      </c>
      <c r="Q361" s="21" t="s">
        <v>1964</v>
      </c>
      <c r="R361" t="s">
        <v>1965</v>
      </c>
      <c r="S361">
        <v>494</v>
      </c>
      <c r="T361" t="s">
        <v>4914</v>
      </c>
      <c r="U361" t="s">
        <v>4917</v>
      </c>
      <c r="V361" t="s">
        <v>4952</v>
      </c>
      <c r="W361" t="s">
        <v>6841</v>
      </c>
      <c r="X361" t="s">
        <v>4920</v>
      </c>
      <c r="Y361" t="s">
        <v>4921</v>
      </c>
      <c r="Z361" t="s">
        <v>4922</v>
      </c>
    </row>
    <row r="362" spans="1:26" ht="13.5" hidden="1" customHeight="1">
      <c r="A362" t="s">
        <v>13197</v>
      </c>
      <c r="B362" t="s">
        <v>4905</v>
      </c>
      <c r="C362" t="s">
        <v>4906</v>
      </c>
      <c r="D362" t="s">
        <v>4907</v>
      </c>
      <c r="E362" t="s">
        <v>6173</v>
      </c>
      <c r="F362" t="s">
        <v>3597</v>
      </c>
      <c r="G362" t="s">
        <v>3598</v>
      </c>
      <c r="H362" t="s">
        <v>6687</v>
      </c>
      <c r="I362" t="s">
        <v>4910</v>
      </c>
      <c r="J362" t="s">
        <v>4911</v>
      </c>
      <c r="K362" t="s">
        <v>4956</v>
      </c>
      <c r="L362" t="s">
        <v>4913</v>
      </c>
      <c r="M362" t="s">
        <v>4914</v>
      </c>
      <c r="N362" t="s">
        <v>4914</v>
      </c>
      <c r="O362" s="40">
        <v>42894.544803240744</v>
      </c>
      <c r="P362" t="s">
        <v>6688</v>
      </c>
      <c r="Q362" s="21" t="s">
        <v>1756</v>
      </c>
      <c r="R362" t="s">
        <v>1758</v>
      </c>
      <c r="S362">
        <v>500</v>
      </c>
      <c r="T362" t="s">
        <v>4914</v>
      </c>
      <c r="U362" t="s">
        <v>4917</v>
      </c>
      <c r="V362" t="s">
        <v>4918</v>
      </c>
      <c r="W362" t="s">
        <v>6689</v>
      </c>
      <c r="X362" t="s">
        <v>4920</v>
      </c>
      <c r="Y362" t="s">
        <v>4921</v>
      </c>
      <c r="Z362" t="s">
        <v>4922</v>
      </c>
    </row>
    <row r="363" spans="1:26" ht="13.5" hidden="1" customHeight="1">
      <c r="A363" t="s">
        <v>13198</v>
      </c>
      <c r="B363" t="s">
        <v>4905</v>
      </c>
      <c r="C363" t="s">
        <v>4906</v>
      </c>
      <c r="D363" t="s">
        <v>4907</v>
      </c>
      <c r="E363" t="s">
        <v>5214</v>
      </c>
      <c r="F363" t="s">
        <v>3959</v>
      </c>
      <c r="G363" t="s">
        <v>3960</v>
      </c>
      <c r="H363" t="s">
        <v>6768</v>
      </c>
      <c r="I363" t="s">
        <v>4910</v>
      </c>
      <c r="J363" t="s">
        <v>4911</v>
      </c>
      <c r="K363" t="s">
        <v>4956</v>
      </c>
      <c r="L363" t="s">
        <v>4913</v>
      </c>
      <c r="M363" t="s">
        <v>4914</v>
      </c>
      <c r="N363" t="s">
        <v>4914</v>
      </c>
      <c r="O363" s="40">
        <v>42894.649548611109</v>
      </c>
      <c r="P363" t="s">
        <v>6769</v>
      </c>
      <c r="Q363" s="21" t="s">
        <v>1863</v>
      </c>
      <c r="R363" t="s">
        <v>1865</v>
      </c>
      <c r="S363">
        <v>482</v>
      </c>
      <c r="T363" t="s">
        <v>4914</v>
      </c>
      <c r="U363" t="s">
        <v>4917</v>
      </c>
      <c r="V363" t="s">
        <v>4918</v>
      </c>
      <c r="W363" t="s">
        <v>6770</v>
      </c>
      <c r="X363" t="s">
        <v>4920</v>
      </c>
      <c r="Y363" t="s">
        <v>4921</v>
      </c>
      <c r="Z363" t="s">
        <v>4922</v>
      </c>
    </row>
    <row r="364" spans="1:26" ht="13.5" hidden="1" customHeight="1">
      <c r="A364" t="s">
        <v>13199</v>
      </c>
      <c r="B364" t="s">
        <v>4905</v>
      </c>
      <c r="C364" t="s">
        <v>4906</v>
      </c>
      <c r="D364" t="s">
        <v>4907</v>
      </c>
      <c r="E364" t="s">
        <v>5476</v>
      </c>
      <c r="F364" t="s">
        <v>4073</v>
      </c>
      <c r="G364" t="s">
        <v>4074</v>
      </c>
      <c r="H364" t="s">
        <v>6452</v>
      </c>
      <c r="I364" t="s">
        <v>4910</v>
      </c>
      <c r="J364" t="s">
        <v>4911</v>
      </c>
      <c r="K364" t="s">
        <v>4956</v>
      </c>
      <c r="L364" t="s">
        <v>4913</v>
      </c>
      <c r="M364" t="s">
        <v>4914</v>
      </c>
      <c r="N364" t="s">
        <v>4914</v>
      </c>
      <c r="O364" s="40">
        <v>42894.242349537039</v>
      </c>
      <c r="P364" t="s">
        <v>6453</v>
      </c>
      <c r="Q364" s="21" t="s">
        <v>1433</v>
      </c>
      <c r="R364" t="s">
        <v>1435</v>
      </c>
      <c r="S364">
        <v>1</v>
      </c>
      <c r="T364" t="s">
        <v>4914</v>
      </c>
      <c r="U364" t="s">
        <v>4917</v>
      </c>
      <c r="V364" t="s">
        <v>4918</v>
      </c>
      <c r="W364" t="s">
        <v>6454</v>
      </c>
      <c r="X364" t="s">
        <v>4920</v>
      </c>
      <c r="Y364" t="s">
        <v>4921</v>
      </c>
      <c r="Z364" t="s">
        <v>4922</v>
      </c>
    </row>
    <row r="365" spans="1:26" ht="13.5" hidden="1" customHeight="1">
      <c r="A365" t="s">
        <v>13200</v>
      </c>
      <c r="B365" t="s">
        <v>4905</v>
      </c>
      <c r="C365" t="s">
        <v>4906</v>
      </c>
      <c r="D365" t="s">
        <v>4907</v>
      </c>
      <c r="E365" t="s">
        <v>5916</v>
      </c>
      <c r="F365" t="s">
        <v>3933</v>
      </c>
      <c r="G365" t="s">
        <v>3934</v>
      </c>
      <c r="H365" t="s">
        <v>6806</v>
      </c>
      <c r="I365" t="s">
        <v>4910</v>
      </c>
      <c r="J365" t="s">
        <v>4911</v>
      </c>
      <c r="K365" t="s">
        <v>4912</v>
      </c>
      <c r="L365" t="s">
        <v>4913</v>
      </c>
      <c r="M365" t="s">
        <v>4914</v>
      </c>
      <c r="N365" t="s">
        <v>4914</v>
      </c>
      <c r="O365" s="40">
        <v>42894.691747685189</v>
      </c>
      <c r="P365" t="s">
        <v>6807</v>
      </c>
      <c r="Q365" s="21" t="s">
        <v>1914</v>
      </c>
      <c r="R365" t="s">
        <v>1916</v>
      </c>
      <c r="S365">
        <v>14</v>
      </c>
      <c r="T365" t="s">
        <v>4914</v>
      </c>
      <c r="U365" t="s">
        <v>4917</v>
      </c>
      <c r="V365" t="s">
        <v>4918</v>
      </c>
      <c r="W365" t="s">
        <v>6808</v>
      </c>
      <c r="X365" t="s">
        <v>4920</v>
      </c>
      <c r="Y365" t="s">
        <v>4921</v>
      </c>
      <c r="Z365" t="s">
        <v>4922</v>
      </c>
    </row>
    <row r="366" spans="1:26" ht="13.5" hidden="1" customHeight="1">
      <c r="A366" t="s">
        <v>13201</v>
      </c>
      <c r="B366" t="s">
        <v>4905</v>
      </c>
      <c r="C366" t="s">
        <v>4906</v>
      </c>
      <c r="D366" t="s">
        <v>4907</v>
      </c>
      <c r="E366" t="s">
        <v>5097</v>
      </c>
      <c r="F366" t="s">
        <v>3931</v>
      </c>
      <c r="G366" t="s">
        <v>3932</v>
      </c>
      <c r="H366" t="s">
        <v>6809</v>
      </c>
      <c r="I366" t="s">
        <v>4910</v>
      </c>
      <c r="J366" t="s">
        <v>4911</v>
      </c>
      <c r="K366" t="s">
        <v>4912</v>
      </c>
      <c r="L366" t="s">
        <v>4913</v>
      </c>
      <c r="M366" t="s">
        <v>4914</v>
      </c>
      <c r="N366" t="s">
        <v>4914</v>
      </c>
      <c r="O366" s="40">
        <v>42894.693553240744</v>
      </c>
      <c r="P366" t="s">
        <v>6810</v>
      </c>
      <c r="Q366" s="21" t="s">
        <v>1918</v>
      </c>
      <c r="R366" t="s">
        <v>1920</v>
      </c>
      <c r="S366">
        <v>503</v>
      </c>
      <c r="T366" t="s">
        <v>4914</v>
      </c>
      <c r="U366" t="s">
        <v>4917</v>
      </c>
      <c r="V366" t="s">
        <v>4918</v>
      </c>
      <c r="W366" t="s">
        <v>6811</v>
      </c>
      <c r="X366" t="s">
        <v>4920</v>
      </c>
      <c r="Y366" t="s">
        <v>4921</v>
      </c>
      <c r="Z366" t="s">
        <v>4922</v>
      </c>
    </row>
    <row r="367" spans="1:26" ht="13.5" hidden="1" customHeight="1">
      <c r="A367" t="s">
        <v>13202</v>
      </c>
      <c r="B367" t="s">
        <v>4905</v>
      </c>
      <c r="C367" t="s">
        <v>4906</v>
      </c>
      <c r="D367" t="s">
        <v>4907</v>
      </c>
      <c r="E367" t="s">
        <v>5910</v>
      </c>
      <c r="F367" t="s">
        <v>3879</v>
      </c>
      <c r="G367" t="s">
        <v>3880</v>
      </c>
      <c r="H367" t="s">
        <v>6884</v>
      </c>
      <c r="I367" t="s">
        <v>4910</v>
      </c>
      <c r="J367" t="s">
        <v>4911</v>
      </c>
      <c r="K367" t="s">
        <v>4912</v>
      </c>
      <c r="L367" t="s">
        <v>4913</v>
      </c>
      <c r="M367" t="s">
        <v>4914</v>
      </c>
      <c r="N367" t="s">
        <v>4914</v>
      </c>
      <c r="O367" s="40">
        <v>42894.881527777776</v>
      </c>
      <c r="P367" t="s">
        <v>6885</v>
      </c>
      <c r="Q367" s="21" t="s">
        <v>2025</v>
      </c>
      <c r="R367" t="s">
        <v>2027</v>
      </c>
      <c r="S367">
        <v>14</v>
      </c>
      <c r="T367" t="s">
        <v>4914</v>
      </c>
      <c r="U367" t="s">
        <v>4917</v>
      </c>
      <c r="V367" t="s">
        <v>4918</v>
      </c>
      <c r="W367" t="s">
        <v>6886</v>
      </c>
      <c r="X367" t="s">
        <v>4920</v>
      </c>
      <c r="Y367" t="s">
        <v>4921</v>
      </c>
      <c r="Z367" t="s">
        <v>4922</v>
      </c>
    </row>
    <row r="368" spans="1:26" ht="13.5" hidden="1" customHeight="1">
      <c r="A368" t="s">
        <v>13203</v>
      </c>
      <c r="B368" t="s">
        <v>4905</v>
      </c>
      <c r="C368" t="s">
        <v>4906</v>
      </c>
      <c r="D368" t="s">
        <v>4907</v>
      </c>
      <c r="E368" t="s">
        <v>5097</v>
      </c>
      <c r="F368" t="s">
        <v>3945</v>
      </c>
      <c r="G368" t="s">
        <v>3946</v>
      </c>
      <c r="H368" t="s">
        <v>6788</v>
      </c>
      <c r="I368" t="s">
        <v>4910</v>
      </c>
      <c r="J368" t="s">
        <v>4911</v>
      </c>
      <c r="K368" t="s">
        <v>4956</v>
      </c>
      <c r="L368" t="s">
        <v>4913</v>
      </c>
      <c r="M368" t="s">
        <v>4914</v>
      </c>
      <c r="N368" t="s">
        <v>4914</v>
      </c>
      <c r="O368" s="40">
        <v>42894.682175925926</v>
      </c>
      <c r="P368" t="s">
        <v>6789</v>
      </c>
      <c r="Q368" s="21" t="s">
        <v>1890</v>
      </c>
      <c r="R368" t="s">
        <v>1892</v>
      </c>
      <c r="S368">
        <v>20</v>
      </c>
      <c r="T368" t="s">
        <v>4914</v>
      </c>
      <c r="U368" t="s">
        <v>4917</v>
      </c>
      <c r="V368" t="s">
        <v>4918</v>
      </c>
      <c r="W368" t="s">
        <v>6790</v>
      </c>
      <c r="X368" t="s">
        <v>4920</v>
      </c>
      <c r="Y368" t="s">
        <v>4921</v>
      </c>
      <c r="Z368" t="s">
        <v>4922</v>
      </c>
    </row>
    <row r="369" spans="1:26" ht="13.5" hidden="1" customHeight="1">
      <c r="A369" t="s">
        <v>13204</v>
      </c>
      <c r="B369" t="s">
        <v>4905</v>
      </c>
      <c r="C369" t="s">
        <v>4906</v>
      </c>
      <c r="D369" t="s">
        <v>4907</v>
      </c>
      <c r="E369" t="s">
        <v>5208</v>
      </c>
      <c r="F369" t="s">
        <v>3633</v>
      </c>
      <c r="G369" t="s">
        <v>3634</v>
      </c>
      <c r="H369" t="s">
        <v>6634</v>
      </c>
      <c r="I369" t="s">
        <v>4910</v>
      </c>
      <c r="J369" t="s">
        <v>4911</v>
      </c>
      <c r="K369" t="s">
        <v>4912</v>
      </c>
      <c r="L369" t="s">
        <v>4913</v>
      </c>
      <c r="M369" t="s">
        <v>4914</v>
      </c>
      <c r="N369" t="s">
        <v>4914</v>
      </c>
      <c r="O369" s="40">
        <v>42894.482060185182</v>
      </c>
      <c r="P369" t="s">
        <v>6635</v>
      </c>
      <c r="Q369" s="21" t="s">
        <v>1686</v>
      </c>
      <c r="R369" t="s">
        <v>1688</v>
      </c>
      <c r="S369">
        <v>155</v>
      </c>
      <c r="T369" t="s">
        <v>4914</v>
      </c>
      <c r="U369" t="s">
        <v>4917</v>
      </c>
      <c r="V369" t="s">
        <v>4918</v>
      </c>
      <c r="W369" t="s">
        <v>6636</v>
      </c>
      <c r="X369" t="s">
        <v>4920</v>
      </c>
      <c r="Y369" t="s">
        <v>4921</v>
      </c>
      <c r="Z369" t="s">
        <v>4922</v>
      </c>
    </row>
    <row r="370" spans="1:26" ht="13.5" hidden="1" customHeight="1">
      <c r="A370" t="s">
        <v>13205</v>
      </c>
      <c r="B370" t="s">
        <v>4905</v>
      </c>
      <c r="C370" t="s">
        <v>4906</v>
      </c>
      <c r="D370" t="s">
        <v>4907</v>
      </c>
      <c r="E370" t="s">
        <v>5070</v>
      </c>
      <c r="F370" t="s">
        <v>3659</v>
      </c>
      <c r="G370" t="s">
        <v>3660</v>
      </c>
      <c r="H370" t="s">
        <v>6596</v>
      </c>
      <c r="I370" t="s">
        <v>4910</v>
      </c>
      <c r="J370" t="s">
        <v>4911</v>
      </c>
      <c r="K370" t="s">
        <v>4912</v>
      </c>
      <c r="L370" t="s">
        <v>4913</v>
      </c>
      <c r="M370" t="s">
        <v>4914</v>
      </c>
      <c r="N370" t="s">
        <v>4914</v>
      </c>
      <c r="O370" s="40">
        <v>42894.472349537034</v>
      </c>
      <c r="P370" t="s">
        <v>6597</v>
      </c>
      <c r="Q370" s="21" t="s">
        <v>1636</v>
      </c>
      <c r="R370" t="s">
        <v>1638</v>
      </c>
      <c r="S370">
        <v>70</v>
      </c>
      <c r="T370" t="s">
        <v>4914</v>
      </c>
      <c r="U370" t="s">
        <v>4917</v>
      </c>
      <c r="V370" t="s">
        <v>4918</v>
      </c>
      <c r="W370" t="s">
        <v>6598</v>
      </c>
      <c r="X370" t="s">
        <v>4920</v>
      </c>
      <c r="Y370" t="s">
        <v>4921</v>
      </c>
      <c r="Z370" t="s">
        <v>4922</v>
      </c>
    </row>
    <row r="371" spans="1:26" ht="13.5" hidden="1" customHeight="1">
      <c r="A371" t="s">
        <v>13206</v>
      </c>
      <c r="B371" t="s">
        <v>4905</v>
      </c>
      <c r="C371" t="s">
        <v>4906</v>
      </c>
      <c r="D371" t="s">
        <v>4907</v>
      </c>
      <c r="E371" t="s">
        <v>5565</v>
      </c>
      <c r="F371" t="s">
        <v>3603</v>
      </c>
      <c r="G371" t="s">
        <v>3604</v>
      </c>
      <c r="H371" t="s">
        <v>6677</v>
      </c>
      <c r="I371" t="s">
        <v>4910</v>
      </c>
      <c r="J371" t="s">
        <v>4911</v>
      </c>
      <c r="K371" t="s">
        <v>4912</v>
      </c>
      <c r="L371" t="s">
        <v>4913</v>
      </c>
      <c r="M371" t="s">
        <v>4914</v>
      </c>
      <c r="N371" t="s">
        <v>4914</v>
      </c>
      <c r="O371" s="40">
        <v>42894.720277777778</v>
      </c>
      <c r="P371" t="s">
        <v>6837</v>
      </c>
      <c r="Q371" s="21" t="s">
        <v>1957</v>
      </c>
      <c r="R371" t="s">
        <v>1958</v>
      </c>
      <c r="S371">
        <v>196</v>
      </c>
      <c r="T371" t="s">
        <v>4914</v>
      </c>
      <c r="U371" t="s">
        <v>4917</v>
      </c>
      <c r="V371" t="s">
        <v>4918</v>
      </c>
      <c r="W371" t="s">
        <v>6679</v>
      </c>
      <c r="X371" t="s">
        <v>4920</v>
      </c>
      <c r="Y371" t="s">
        <v>4921</v>
      </c>
      <c r="Z371" t="s">
        <v>4922</v>
      </c>
    </row>
    <row r="372" spans="1:26" ht="13.5" hidden="1" customHeight="1">
      <c r="A372" t="s">
        <v>13206</v>
      </c>
      <c r="B372" t="s">
        <v>4905</v>
      </c>
      <c r="C372" t="s">
        <v>4906</v>
      </c>
      <c r="D372" t="s">
        <v>4907</v>
      </c>
      <c r="E372" t="s">
        <v>5565</v>
      </c>
      <c r="F372" t="s">
        <v>3603</v>
      </c>
      <c r="G372" t="s">
        <v>3604</v>
      </c>
      <c r="H372" t="s">
        <v>6677</v>
      </c>
      <c r="I372" t="s">
        <v>4910</v>
      </c>
      <c r="J372" t="s">
        <v>4911</v>
      </c>
      <c r="K372" t="s">
        <v>4912</v>
      </c>
      <c r="L372" t="s">
        <v>4913</v>
      </c>
      <c r="M372" t="s">
        <v>4914</v>
      </c>
      <c r="N372" t="s">
        <v>4914</v>
      </c>
      <c r="O372" s="40">
        <v>42894.507986111108</v>
      </c>
      <c r="P372" t="s">
        <v>6678</v>
      </c>
      <c r="Q372" s="21" t="s">
        <v>1744</v>
      </c>
      <c r="R372" t="s">
        <v>1746</v>
      </c>
      <c r="S372">
        <v>100</v>
      </c>
      <c r="T372" t="s">
        <v>4914</v>
      </c>
      <c r="U372" t="s">
        <v>4917</v>
      </c>
      <c r="V372" t="s">
        <v>4918</v>
      </c>
      <c r="W372" t="s">
        <v>6679</v>
      </c>
      <c r="X372" t="s">
        <v>4920</v>
      </c>
      <c r="Y372" t="s">
        <v>4921</v>
      </c>
      <c r="Z372" t="s">
        <v>4922</v>
      </c>
    </row>
    <row r="373" spans="1:26" ht="13.5" hidden="1" customHeight="1">
      <c r="A373" t="s">
        <v>13207</v>
      </c>
      <c r="B373" t="s">
        <v>4905</v>
      </c>
      <c r="C373" t="s">
        <v>4906</v>
      </c>
      <c r="D373" t="s">
        <v>4907</v>
      </c>
      <c r="E373" t="s">
        <v>5916</v>
      </c>
      <c r="F373" t="s">
        <v>3909</v>
      </c>
      <c r="G373" t="s">
        <v>3910</v>
      </c>
      <c r="H373" t="s">
        <v>6842</v>
      </c>
      <c r="I373" t="s">
        <v>4910</v>
      </c>
      <c r="J373" t="s">
        <v>4911</v>
      </c>
      <c r="K373" t="s">
        <v>4977</v>
      </c>
      <c r="L373" t="s">
        <v>4913</v>
      </c>
      <c r="M373" t="s">
        <v>4914</v>
      </c>
      <c r="N373" t="s">
        <v>4914</v>
      </c>
      <c r="O373" s="40">
        <v>42894.73337962963</v>
      </c>
      <c r="P373" t="s">
        <v>6843</v>
      </c>
      <c r="Q373" s="21" t="s">
        <v>1967</v>
      </c>
      <c r="R373" t="s">
        <v>1969</v>
      </c>
      <c r="S373">
        <v>782</v>
      </c>
      <c r="T373" t="s">
        <v>4914</v>
      </c>
      <c r="U373" t="s">
        <v>4917</v>
      </c>
      <c r="V373" t="s">
        <v>4918</v>
      </c>
      <c r="W373" t="s">
        <v>6844</v>
      </c>
      <c r="X373" t="s">
        <v>4920</v>
      </c>
      <c r="Y373" t="s">
        <v>4921</v>
      </c>
      <c r="Z373" t="s">
        <v>4922</v>
      </c>
    </row>
    <row r="374" spans="1:26" ht="13.5" hidden="1" customHeight="1">
      <c r="A374" t="s">
        <v>13208</v>
      </c>
      <c r="B374" t="s">
        <v>4905</v>
      </c>
      <c r="C374" t="s">
        <v>4906</v>
      </c>
      <c r="D374" t="s">
        <v>4907</v>
      </c>
      <c r="E374" t="s">
        <v>5586</v>
      </c>
      <c r="F374" t="s">
        <v>3993</v>
      </c>
      <c r="G374" t="s">
        <v>3994</v>
      </c>
      <c r="H374" t="s">
        <v>6713</v>
      </c>
      <c r="I374" t="s">
        <v>4910</v>
      </c>
      <c r="J374" t="s">
        <v>4911</v>
      </c>
      <c r="K374" t="s">
        <v>4977</v>
      </c>
      <c r="L374" t="s">
        <v>4913</v>
      </c>
      <c r="M374" t="s">
        <v>4914</v>
      </c>
      <c r="N374" t="s">
        <v>4914</v>
      </c>
      <c r="O374" s="40">
        <v>42894.602673611109</v>
      </c>
      <c r="P374" t="s">
        <v>6716</v>
      </c>
      <c r="Q374" s="21" t="s">
        <v>1797</v>
      </c>
      <c r="R374" t="s">
        <v>1799</v>
      </c>
      <c r="S374">
        <v>1000</v>
      </c>
      <c r="T374" t="s">
        <v>4914</v>
      </c>
      <c r="U374" t="s">
        <v>4917</v>
      </c>
      <c r="V374" t="s">
        <v>4918</v>
      </c>
      <c r="W374" t="s">
        <v>6717</v>
      </c>
      <c r="X374" t="s">
        <v>4920</v>
      </c>
      <c r="Y374" t="s">
        <v>4921</v>
      </c>
      <c r="Z374" t="s">
        <v>4922</v>
      </c>
    </row>
    <row r="375" spans="1:26" ht="13.5" hidden="1" customHeight="1">
      <c r="A375" t="s">
        <v>13209</v>
      </c>
      <c r="B375" t="s">
        <v>4905</v>
      </c>
      <c r="C375" t="s">
        <v>4906</v>
      </c>
      <c r="D375" t="s">
        <v>4907</v>
      </c>
      <c r="E375" t="s">
        <v>5586</v>
      </c>
      <c r="F375" t="s">
        <v>3995</v>
      </c>
      <c r="G375" t="s">
        <v>3996</v>
      </c>
      <c r="H375" t="s">
        <v>6713</v>
      </c>
      <c r="I375" t="s">
        <v>4910</v>
      </c>
      <c r="J375" t="s">
        <v>4911</v>
      </c>
      <c r="K375" t="s">
        <v>4977</v>
      </c>
      <c r="L375" t="s">
        <v>4913</v>
      </c>
      <c r="M375" t="s">
        <v>4914</v>
      </c>
      <c r="N375" t="s">
        <v>4914</v>
      </c>
      <c r="O375" s="40">
        <v>42894.601863425924</v>
      </c>
      <c r="P375" t="s">
        <v>6714</v>
      </c>
      <c r="Q375" s="21" t="s">
        <v>1793</v>
      </c>
      <c r="R375" t="s">
        <v>1795</v>
      </c>
      <c r="S375">
        <v>500</v>
      </c>
      <c r="T375" t="s">
        <v>4914</v>
      </c>
      <c r="U375" t="s">
        <v>4917</v>
      </c>
      <c r="V375" t="s">
        <v>4918</v>
      </c>
      <c r="W375" t="s">
        <v>6715</v>
      </c>
      <c r="X375" t="s">
        <v>4920</v>
      </c>
      <c r="Y375" t="s">
        <v>4921</v>
      </c>
      <c r="Z375" t="s">
        <v>4922</v>
      </c>
    </row>
    <row r="376" spans="1:26" ht="13.5" hidden="1" customHeight="1">
      <c r="A376" t="s">
        <v>13210</v>
      </c>
      <c r="B376" t="s">
        <v>4905</v>
      </c>
      <c r="C376" t="s">
        <v>4906</v>
      </c>
      <c r="D376" t="s">
        <v>4907</v>
      </c>
      <c r="E376" t="s">
        <v>6673</v>
      </c>
      <c r="F376" t="s">
        <v>3605</v>
      </c>
      <c r="G376" t="s">
        <v>3606</v>
      </c>
      <c r="H376" t="s">
        <v>6674</v>
      </c>
      <c r="I376" t="s">
        <v>4910</v>
      </c>
      <c r="J376" t="s">
        <v>4911</v>
      </c>
      <c r="K376" t="s">
        <v>4977</v>
      </c>
      <c r="L376" t="s">
        <v>4913</v>
      </c>
      <c r="M376" t="s">
        <v>4914</v>
      </c>
      <c r="N376" t="s">
        <v>4914</v>
      </c>
      <c r="O376" s="40">
        <v>42894.507430555554</v>
      </c>
      <c r="P376" t="s">
        <v>6675</v>
      </c>
      <c r="Q376" s="21" t="s">
        <v>1740</v>
      </c>
      <c r="R376" t="s">
        <v>1742</v>
      </c>
      <c r="S376">
        <v>795</v>
      </c>
      <c r="T376" t="s">
        <v>4914</v>
      </c>
      <c r="U376" t="s">
        <v>4917</v>
      </c>
      <c r="V376" t="s">
        <v>4918</v>
      </c>
      <c r="W376" t="s">
        <v>6676</v>
      </c>
      <c r="X376" t="s">
        <v>4920</v>
      </c>
      <c r="Y376" t="s">
        <v>4921</v>
      </c>
      <c r="Z376" t="s">
        <v>4922</v>
      </c>
    </row>
    <row r="377" spans="1:26" ht="13.5" hidden="1" customHeight="1">
      <c r="A377" t="s">
        <v>13211</v>
      </c>
      <c r="B377" t="s">
        <v>4905</v>
      </c>
      <c r="C377" t="s">
        <v>4906</v>
      </c>
      <c r="D377" t="s">
        <v>4907</v>
      </c>
      <c r="E377" t="s">
        <v>5395</v>
      </c>
      <c r="F377" t="s">
        <v>3999</v>
      </c>
      <c r="G377" t="s">
        <v>4000</v>
      </c>
      <c r="H377" t="s">
        <v>6707</v>
      </c>
      <c r="I377" t="s">
        <v>4910</v>
      </c>
      <c r="J377" t="s">
        <v>4911</v>
      </c>
      <c r="K377" t="s">
        <v>4912</v>
      </c>
      <c r="L377" t="s">
        <v>4913</v>
      </c>
      <c r="M377" t="s">
        <v>4914</v>
      </c>
      <c r="N377" t="s">
        <v>4914</v>
      </c>
      <c r="O377" s="40">
        <v>42894.590405092589</v>
      </c>
      <c r="P377" t="s">
        <v>6708</v>
      </c>
      <c r="Q377" s="21" t="s">
        <v>1785</v>
      </c>
      <c r="R377" t="s">
        <v>1787</v>
      </c>
      <c r="S377">
        <v>10</v>
      </c>
      <c r="T377" t="s">
        <v>4914</v>
      </c>
      <c r="U377" t="s">
        <v>4917</v>
      </c>
      <c r="V377" t="s">
        <v>4918</v>
      </c>
      <c r="W377" t="s">
        <v>6709</v>
      </c>
      <c r="X377" t="s">
        <v>4920</v>
      </c>
      <c r="Y377" t="s">
        <v>4921</v>
      </c>
      <c r="Z377" t="s">
        <v>4922</v>
      </c>
    </row>
    <row r="378" spans="1:26" ht="13.5" hidden="1" customHeight="1">
      <c r="A378" t="s">
        <v>13212</v>
      </c>
      <c r="B378" t="s">
        <v>4905</v>
      </c>
      <c r="C378" t="s">
        <v>4906</v>
      </c>
      <c r="D378" t="s">
        <v>4907</v>
      </c>
      <c r="E378" t="s">
        <v>5087</v>
      </c>
      <c r="F378" t="s">
        <v>3979</v>
      </c>
      <c r="G378" t="s">
        <v>3980</v>
      </c>
      <c r="H378" t="s">
        <v>6707</v>
      </c>
      <c r="I378" t="s">
        <v>4910</v>
      </c>
      <c r="J378" t="s">
        <v>4911</v>
      </c>
      <c r="K378" t="s">
        <v>4912</v>
      </c>
      <c r="L378" t="s">
        <v>4913</v>
      </c>
      <c r="M378" t="s">
        <v>4914</v>
      </c>
      <c r="N378" t="s">
        <v>4914</v>
      </c>
      <c r="O378" s="40">
        <v>42894.630810185183</v>
      </c>
      <c r="P378" t="s">
        <v>6737</v>
      </c>
      <c r="Q378" s="21" t="s">
        <v>1825</v>
      </c>
      <c r="R378" t="s">
        <v>1826</v>
      </c>
      <c r="S378">
        <v>119</v>
      </c>
      <c r="T378" t="s">
        <v>4914</v>
      </c>
      <c r="U378" t="s">
        <v>4917</v>
      </c>
      <c r="V378" t="s">
        <v>4918</v>
      </c>
      <c r="W378" t="s">
        <v>6738</v>
      </c>
      <c r="X378" t="s">
        <v>4920</v>
      </c>
      <c r="Y378" t="s">
        <v>4921</v>
      </c>
      <c r="Z378" t="s">
        <v>4922</v>
      </c>
    </row>
    <row r="379" spans="1:26" ht="13.5" hidden="1" customHeight="1">
      <c r="A379" t="s">
        <v>13213</v>
      </c>
      <c r="B379" t="s">
        <v>4905</v>
      </c>
      <c r="C379" t="s">
        <v>4906</v>
      </c>
      <c r="D379" t="s">
        <v>4907</v>
      </c>
      <c r="E379" t="s">
        <v>5087</v>
      </c>
      <c r="F379" t="s">
        <v>4031</v>
      </c>
      <c r="G379" t="s">
        <v>4032</v>
      </c>
      <c r="H379" t="s">
        <v>6514</v>
      </c>
      <c r="I379" t="s">
        <v>4910</v>
      </c>
      <c r="J379" t="s">
        <v>4911</v>
      </c>
      <c r="K379" t="s">
        <v>4977</v>
      </c>
      <c r="L379" t="s">
        <v>4913</v>
      </c>
      <c r="M379" t="s">
        <v>4914</v>
      </c>
      <c r="N379" t="s">
        <v>4914</v>
      </c>
      <c r="O379" s="40">
        <v>42894.417812500003</v>
      </c>
      <c r="P379" t="s">
        <v>6515</v>
      </c>
      <c r="Q379" s="21" t="s">
        <v>1522</v>
      </c>
      <c r="R379" t="s">
        <v>1524</v>
      </c>
      <c r="S379">
        <v>20</v>
      </c>
      <c r="T379" t="s">
        <v>4914</v>
      </c>
      <c r="U379" t="s">
        <v>4917</v>
      </c>
      <c r="V379" t="s">
        <v>4918</v>
      </c>
      <c r="W379" t="s">
        <v>6516</v>
      </c>
      <c r="X379" t="s">
        <v>4920</v>
      </c>
      <c r="Y379" t="s">
        <v>4921</v>
      </c>
      <c r="Z379" t="s">
        <v>4922</v>
      </c>
    </row>
    <row r="380" spans="1:26" ht="13.5" hidden="1" customHeight="1">
      <c r="A380" t="s">
        <v>13214</v>
      </c>
      <c r="B380" t="s">
        <v>4905</v>
      </c>
      <c r="C380" t="s">
        <v>4906</v>
      </c>
      <c r="D380" t="s">
        <v>4907</v>
      </c>
      <c r="E380" t="s">
        <v>5452</v>
      </c>
      <c r="F380" t="s">
        <v>3965</v>
      </c>
      <c r="G380" t="s">
        <v>3966</v>
      </c>
      <c r="H380" t="s">
        <v>6757</v>
      </c>
      <c r="I380" t="s">
        <v>4910</v>
      </c>
      <c r="J380" t="s">
        <v>4911</v>
      </c>
      <c r="K380" t="s">
        <v>4956</v>
      </c>
      <c r="L380" t="s">
        <v>4913</v>
      </c>
      <c r="M380" t="s">
        <v>4914</v>
      </c>
      <c r="N380" t="s">
        <v>4914</v>
      </c>
      <c r="O380" s="40">
        <v>42894.637800925928</v>
      </c>
      <c r="P380" t="s">
        <v>6758</v>
      </c>
      <c r="Q380" s="21" t="s">
        <v>1851</v>
      </c>
      <c r="R380" t="s">
        <v>1853</v>
      </c>
      <c r="S380">
        <v>270</v>
      </c>
      <c r="T380" t="s">
        <v>6759</v>
      </c>
      <c r="U380" t="s">
        <v>4917</v>
      </c>
      <c r="V380" t="s">
        <v>4918</v>
      </c>
      <c r="W380" t="s">
        <v>6760</v>
      </c>
      <c r="X380" t="s">
        <v>4920</v>
      </c>
      <c r="Y380" t="s">
        <v>4921</v>
      </c>
      <c r="Z380" t="s">
        <v>4922</v>
      </c>
    </row>
    <row r="381" spans="1:26" ht="13.5" hidden="1" customHeight="1">
      <c r="A381" t="s">
        <v>13215</v>
      </c>
      <c r="B381" t="s">
        <v>4905</v>
      </c>
      <c r="C381" t="s">
        <v>4906</v>
      </c>
      <c r="D381" t="s">
        <v>4907</v>
      </c>
      <c r="E381" t="s">
        <v>5114</v>
      </c>
      <c r="F381" t="s">
        <v>3917</v>
      </c>
      <c r="G381" t="s">
        <v>3918</v>
      </c>
      <c r="H381" t="s">
        <v>6828</v>
      </c>
      <c r="I381" t="s">
        <v>4910</v>
      </c>
      <c r="J381" t="s">
        <v>4911</v>
      </c>
      <c r="K381" t="s">
        <v>4995</v>
      </c>
      <c r="L381" t="s">
        <v>4913</v>
      </c>
      <c r="M381" t="s">
        <v>4914</v>
      </c>
      <c r="N381" t="s">
        <v>4914</v>
      </c>
      <c r="O381" s="40">
        <v>42894.702870370369</v>
      </c>
      <c r="P381" t="s">
        <v>6829</v>
      </c>
      <c r="Q381" s="21" t="s">
        <v>1945</v>
      </c>
      <c r="R381" t="s">
        <v>1947</v>
      </c>
      <c r="S381">
        <v>450</v>
      </c>
      <c r="T381" t="s">
        <v>4914</v>
      </c>
      <c r="U381" t="s">
        <v>4917</v>
      </c>
      <c r="V381" t="s">
        <v>4918</v>
      </c>
      <c r="W381" t="s">
        <v>6830</v>
      </c>
      <c r="X381" t="s">
        <v>4920</v>
      </c>
      <c r="Y381" t="s">
        <v>4921</v>
      </c>
      <c r="Z381" t="s">
        <v>4922</v>
      </c>
    </row>
    <row r="382" spans="1:26" ht="13.5" hidden="1" customHeight="1">
      <c r="A382" t="s">
        <v>13216</v>
      </c>
      <c r="B382" t="s">
        <v>4905</v>
      </c>
      <c r="C382" t="s">
        <v>4906</v>
      </c>
      <c r="D382" t="s">
        <v>4907</v>
      </c>
      <c r="E382" t="s">
        <v>6614</v>
      </c>
      <c r="F382" t="s">
        <v>3935</v>
      </c>
      <c r="G382" t="s">
        <v>3936</v>
      </c>
      <c r="H382" t="s">
        <v>6803</v>
      </c>
      <c r="I382" t="s">
        <v>4910</v>
      </c>
      <c r="J382" t="s">
        <v>4911</v>
      </c>
      <c r="K382" t="s">
        <v>6804</v>
      </c>
      <c r="L382" t="s">
        <v>4913</v>
      </c>
      <c r="M382" t="s">
        <v>4914</v>
      </c>
      <c r="N382" t="s">
        <v>4914</v>
      </c>
      <c r="O382" s="40">
        <v>42894.688923611109</v>
      </c>
      <c r="P382" t="s">
        <v>4951</v>
      </c>
      <c r="Q382" s="21" t="s">
        <v>1910</v>
      </c>
      <c r="R382" t="s">
        <v>1912</v>
      </c>
      <c r="S382">
        <v>200</v>
      </c>
      <c r="T382" t="s">
        <v>4914</v>
      </c>
      <c r="U382" t="s">
        <v>4917</v>
      </c>
      <c r="V382" t="s">
        <v>4952</v>
      </c>
      <c r="W382" t="s">
        <v>6805</v>
      </c>
      <c r="X382" t="s">
        <v>4920</v>
      </c>
      <c r="Y382" t="s">
        <v>4921</v>
      </c>
      <c r="Z382" t="s">
        <v>4922</v>
      </c>
    </row>
    <row r="383" spans="1:26" ht="13.5" hidden="1" customHeight="1">
      <c r="A383" t="s">
        <v>13217</v>
      </c>
      <c r="B383" t="s">
        <v>4905</v>
      </c>
      <c r="C383" t="s">
        <v>4906</v>
      </c>
      <c r="D383" t="s">
        <v>4907</v>
      </c>
      <c r="E383" t="s">
        <v>5234</v>
      </c>
      <c r="F383" t="s">
        <v>3989</v>
      </c>
      <c r="G383" t="s">
        <v>3990</v>
      </c>
      <c r="H383" t="s">
        <v>6721</v>
      </c>
      <c r="I383" t="s">
        <v>4910</v>
      </c>
      <c r="J383" t="s">
        <v>4911</v>
      </c>
      <c r="K383" t="s">
        <v>4977</v>
      </c>
      <c r="L383" t="s">
        <v>4913</v>
      </c>
      <c r="M383" t="s">
        <v>4914</v>
      </c>
      <c r="N383" t="s">
        <v>4914</v>
      </c>
      <c r="O383" s="40">
        <v>42894.610729166663</v>
      </c>
      <c r="P383" t="s">
        <v>6722</v>
      </c>
      <c r="Q383" s="21" t="s">
        <v>1805</v>
      </c>
      <c r="R383" t="s">
        <v>1807</v>
      </c>
      <c r="S383">
        <v>1000</v>
      </c>
      <c r="T383" t="s">
        <v>4914</v>
      </c>
      <c r="U383" t="s">
        <v>4917</v>
      </c>
      <c r="V383" t="s">
        <v>4918</v>
      </c>
      <c r="W383" t="s">
        <v>6723</v>
      </c>
      <c r="X383" t="s">
        <v>4920</v>
      </c>
      <c r="Y383" t="s">
        <v>4921</v>
      </c>
      <c r="Z383" t="s">
        <v>4922</v>
      </c>
    </row>
    <row r="384" spans="1:26" ht="13.5" hidden="1" customHeight="1">
      <c r="A384" t="s">
        <v>13218</v>
      </c>
      <c r="B384" t="s">
        <v>4905</v>
      </c>
      <c r="C384" t="s">
        <v>4906</v>
      </c>
      <c r="D384" t="s">
        <v>4907</v>
      </c>
      <c r="E384" t="s">
        <v>5004</v>
      </c>
      <c r="F384" t="s">
        <v>3975</v>
      </c>
      <c r="G384" t="s">
        <v>3976</v>
      </c>
      <c r="H384" t="s">
        <v>6742</v>
      </c>
      <c r="I384" t="s">
        <v>4910</v>
      </c>
      <c r="J384" t="s">
        <v>4911</v>
      </c>
      <c r="K384" t="s">
        <v>4956</v>
      </c>
      <c r="L384" t="s">
        <v>4913</v>
      </c>
      <c r="M384" t="s">
        <v>4914</v>
      </c>
      <c r="N384" t="s">
        <v>4914</v>
      </c>
      <c r="O384" s="40">
        <v>42894.631527777776</v>
      </c>
      <c r="P384" t="s">
        <v>6743</v>
      </c>
      <c r="Q384" s="21" t="s">
        <v>1832</v>
      </c>
      <c r="R384" t="s">
        <v>1834</v>
      </c>
      <c r="S384">
        <v>300</v>
      </c>
      <c r="T384" t="s">
        <v>4914</v>
      </c>
      <c r="U384" t="s">
        <v>4917</v>
      </c>
      <c r="V384" t="s">
        <v>4918</v>
      </c>
      <c r="W384" t="s">
        <v>6744</v>
      </c>
      <c r="X384" t="s">
        <v>4920</v>
      </c>
      <c r="Y384" t="s">
        <v>4921</v>
      </c>
      <c r="Z384" t="s">
        <v>4922</v>
      </c>
    </row>
    <row r="385" spans="1:26" ht="13.5" hidden="1" customHeight="1">
      <c r="A385" t="s">
        <v>13219</v>
      </c>
      <c r="B385" t="s">
        <v>4905</v>
      </c>
      <c r="C385" t="s">
        <v>4906</v>
      </c>
      <c r="D385" t="s">
        <v>4907</v>
      </c>
      <c r="E385" t="s">
        <v>5126</v>
      </c>
      <c r="F385" t="s">
        <v>4009</v>
      </c>
      <c r="G385" t="s">
        <v>4010</v>
      </c>
      <c r="H385" t="s">
        <v>6694</v>
      </c>
      <c r="I385" t="s">
        <v>4910</v>
      </c>
      <c r="J385" t="s">
        <v>4911</v>
      </c>
      <c r="K385" t="s">
        <v>4961</v>
      </c>
      <c r="L385" t="s">
        <v>4913</v>
      </c>
      <c r="M385" t="s">
        <v>4914</v>
      </c>
      <c r="N385" t="s">
        <v>4914</v>
      </c>
      <c r="O385" s="40">
        <v>42894.549872685187</v>
      </c>
      <c r="P385" t="s">
        <v>6695</v>
      </c>
      <c r="Q385" s="21" t="s">
        <v>1767</v>
      </c>
      <c r="R385" t="s">
        <v>1769</v>
      </c>
      <c r="S385">
        <v>99</v>
      </c>
      <c r="T385" t="s">
        <v>4914</v>
      </c>
      <c r="U385" t="s">
        <v>4917</v>
      </c>
      <c r="V385" t="s">
        <v>4918</v>
      </c>
      <c r="W385" t="s">
        <v>6696</v>
      </c>
      <c r="X385" t="s">
        <v>4920</v>
      </c>
      <c r="Y385" t="s">
        <v>4921</v>
      </c>
      <c r="Z385" t="s">
        <v>4922</v>
      </c>
    </row>
    <row r="386" spans="1:26" ht="13.5" hidden="1" customHeight="1">
      <c r="A386" t="s">
        <v>13220</v>
      </c>
      <c r="B386" t="s">
        <v>4905</v>
      </c>
      <c r="C386" t="s">
        <v>4906</v>
      </c>
      <c r="D386" t="s">
        <v>4907</v>
      </c>
      <c r="E386" t="s">
        <v>5066</v>
      </c>
      <c r="F386" t="s">
        <v>4041</v>
      </c>
      <c r="G386" t="s">
        <v>4042</v>
      </c>
      <c r="H386" t="s">
        <v>6499</v>
      </c>
      <c r="I386" t="s">
        <v>4910</v>
      </c>
      <c r="J386" t="s">
        <v>4911</v>
      </c>
      <c r="K386" t="s">
        <v>4956</v>
      </c>
      <c r="L386" t="s">
        <v>4913</v>
      </c>
      <c r="M386" t="s">
        <v>4914</v>
      </c>
      <c r="N386" t="s">
        <v>4914</v>
      </c>
      <c r="O386" s="40">
        <v>42894.39435185185</v>
      </c>
      <c r="P386" t="s">
        <v>6500</v>
      </c>
      <c r="Q386" s="21" t="s">
        <v>1502</v>
      </c>
      <c r="R386" t="s">
        <v>1504</v>
      </c>
      <c r="S386">
        <v>100</v>
      </c>
      <c r="T386" t="s">
        <v>4914</v>
      </c>
      <c r="U386" t="s">
        <v>4917</v>
      </c>
      <c r="V386" t="s">
        <v>4918</v>
      </c>
      <c r="W386" t="s">
        <v>6501</v>
      </c>
      <c r="X386" t="s">
        <v>4920</v>
      </c>
      <c r="Y386" t="s">
        <v>4921</v>
      </c>
      <c r="Z386" t="s">
        <v>4922</v>
      </c>
    </row>
    <row r="387" spans="1:26" ht="13.5" hidden="1" customHeight="1">
      <c r="A387" t="s">
        <v>13221</v>
      </c>
      <c r="B387" t="s">
        <v>4905</v>
      </c>
      <c r="C387" t="s">
        <v>4906</v>
      </c>
      <c r="D387" t="s">
        <v>4907</v>
      </c>
      <c r="E387" t="s">
        <v>5028</v>
      </c>
      <c r="F387" t="s">
        <v>3657</v>
      </c>
      <c r="G387" t="s">
        <v>3658</v>
      </c>
      <c r="H387" t="s">
        <v>6599</v>
      </c>
      <c r="I387" t="s">
        <v>4910</v>
      </c>
      <c r="J387" t="s">
        <v>4911</v>
      </c>
      <c r="K387" t="s">
        <v>4912</v>
      </c>
      <c r="L387" t="s">
        <v>4913</v>
      </c>
      <c r="M387" t="s">
        <v>4914</v>
      </c>
      <c r="N387" t="s">
        <v>4914</v>
      </c>
      <c r="O387" s="40">
        <v>42894.472743055558</v>
      </c>
      <c r="P387" t="s">
        <v>6600</v>
      </c>
      <c r="Q387" s="21" t="s">
        <v>1640</v>
      </c>
      <c r="R387" t="s">
        <v>1642</v>
      </c>
      <c r="S387">
        <v>207</v>
      </c>
      <c r="T387" t="s">
        <v>4914</v>
      </c>
      <c r="U387" t="s">
        <v>4917</v>
      </c>
      <c r="V387" t="s">
        <v>4918</v>
      </c>
      <c r="W387" t="s">
        <v>6601</v>
      </c>
      <c r="X387" t="s">
        <v>4920</v>
      </c>
      <c r="Y387" t="s">
        <v>4921</v>
      </c>
      <c r="Z387" t="s">
        <v>4922</v>
      </c>
    </row>
    <row r="388" spans="1:26" ht="13.5" hidden="1" customHeight="1">
      <c r="A388" t="s">
        <v>13222</v>
      </c>
      <c r="B388" t="s">
        <v>4905</v>
      </c>
      <c r="C388" t="s">
        <v>4906</v>
      </c>
      <c r="D388" t="s">
        <v>4907</v>
      </c>
      <c r="E388" t="s">
        <v>5208</v>
      </c>
      <c r="F388" t="s">
        <v>3635</v>
      </c>
      <c r="G388" t="s">
        <v>3636</v>
      </c>
      <c r="H388" t="s">
        <v>6631</v>
      </c>
      <c r="I388" t="s">
        <v>4910</v>
      </c>
      <c r="J388" t="s">
        <v>4911</v>
      </c>
      <c r="K388" t="s">
        <v>4912</v>
      </c>
      <c r="L388" t="s">
        <v>4913</v>
      </c>
      <c r="M388" t="s">
        <v>4914</v>
      </c>
      <c r="N388" t="s">
        <v>4914</v>
      </c>
      <c r="O388" s="40">
        <v>42894.48096064815</v>
      </c>
      <c r="P388" t="s">
        <v>6632</v>
      </c>
      <c r="Q388" s="21" t="s">
        <v>1682</v>
      </c>
      <c r="R388" t="s">
        <v>1684</v>
      </c>
      <c r="S388">
        <v>67</v>
      </c>
      <c r="T388" t="s">
        <v>4914</v>
      </c>
      <c r="U388" t="s">
        <v>4917</v>
      </c>
      <c r="V388" t="s">
        <v>4918</v>
      </c>
      <c r="W388" t="s">
        <v>6633</v>
      </c>
      <c r="X388" t="s">
        <v>4920</v>
      </c>
      <c r="Y388" t="s">
        <v>4921</v>
      </c>
      <c r="Z388" t="s">
        <v>4922</v>
      </c>
    </row>
    <row r="389" spans="1:26" ht="13.5" hidden="1" customHeight="1">
      <c r="A389" t="s">
        <v>13223</v>
      </c>
      <c r="B389" t="s">
        <v>4905</v>
      </c>
      <c r="C389" t="s">
        <v>4906</v>
      </c>
      <c r="D389" t="s">
        <v>4907</v>
      </c>
      <c r="E389" t="s">
        <v>5021</v>
      </c>
      <c r="F389" t="s">
        <v>3949</v>
      </c>
      <c r="G389" t="s">
        <v>3950</v>
      </c>
      <c r="H389" t="s">
        <v>6782</v>
      </c>
      <c r="I389" t="s">
        <v>4910</v>
      </c>
      <c r="J389" t="s">
        <v>4911</v>
      </c>
      <c r="K389" t="s">
        <v>4956</v>
      </c>
      <c r="L389" t="s">
        <v>4913</v>
      </c>
      <c r="M389" t="s">
        <v>4914</v>
      </c>
      <c r="N389" t="s">
        <v>4914</v>
      </c>
      <c r="O389" s="40">
        <v>42894.676238425927</v>
      </c>
      <c r="P389" t="s">
        <v>6783</v>
      </c>
      <c r="Q389" s="21" t="s">
        <v>1882</v>
      </c>
      <c r="R389" t="s">
        <v>1884</v>
      </c>
      <c r="S389">
        <v>859</v>
      </c>
      <c r="T389" t="s">
        <v>4914</v>
      </c>
      <c r="U389" t="s">
        <v>4917</v>
      </c>
      <c r="V389" t="s">
        <v>4918</v>
      </c>
      <c r="W389" t="s">
        <v>6784</v>
      </c>
      <c r="X389" t="s">
        <v>4920</v>
      </c>
      <c r="Y389" t="s">
        <v>4921</v>
      </c>
      <c r="Z389" t="s">
        <v>4922</v>
      </c>
    </row>
    <row r="390" spans="1:26" ht="13.5" hidden="1" customHeight="1">
      <c r="A390" t="s">
        <v>13224</v>
      </c>
      <c r="B390" t="s">
        <v>4905</v>
      </c>
      <c r="C390" t="s">
        <v>4906</v>
      </c>
      <c r="D390" t="s">
        <v>4907</v>
      </c>
      <c r="E390" t="s">
        <v>5384</v>
      </c>
      <c r="F390" t="s">
        <v>3903</v>
      </c>
      <c r="G390" t="s">
        <v>3904</v>
      </c>
      <c r="H390" t="s">
        <v>6851</v>
      </c>
      <c r="I390" t="s">
        <v>4910</v>
      </c>
      <c r="J390" t="s">
        <v>4911</v>
      </c>
      <c r="K390" t="s">
        <v>4977</v>
      </c>
      <c r="L390" t="s">
        <v>4913</v>
      </c>
      <c r="M390" t="s">
        <v>4914</v>
      </c>
      <c r="N390" t="s">
        <v>4914</v>
      </c>
      <c r="O390" s="40">
        <v>42894.738136574073</v>
      </c>
      <c r="P390" t="s">
        <v>6852</v>
      </c>
      <c r="Q390" s="21" t="s">
        <v>1979</v>
      </c>
      <c r="R390" t="s">
        <v>1981</v>
      </c>
      <c r="S390">
        <v>147</v>
      </c>
      <c r="T390" t="s">
        <v>4914</v>
      </c>
      <c r="U390" t="s">
        <v>4917</v>
      </c>
      <c r="V390" t="s">
        <v>4918</v>
      </c>
      <c r="W390" t="s">
        <v>6853</v>
      </c>
      <c r="X390" t="s">
        <v>4920</v>
      </c>
      <c r="Y390" t="s">
        <v>4921</v>
      </c>
      <c r="Z390" t="s">
        <v>4922</v>
      </c>
    </row>
    <row r="391" spans="1:26" ht="13.5" hidden="1" customHeight="1">
      <c r="A391" t="s">
        <v>13225</v>
      </c>
      <c r="B391" t="s">
        <v>4905</v>
      </c>
      <c r="C391" t="s">
        <v>4906</v>
      </c>
      <c r="D391" t="s">
        <v>4907</v>
      </c>
      <c r="E391" t="s">
        <v>4954</v>
      </c>
      <c r="F391" t="s">
        <v>4061</v>
      </c>
      <c r="G391" t="s">
        <v>4062</v>
      </c>
      <c r="H391" t="s">
        <v>6467</v>
      </c>
      <c r="I391" t="s">
        <v>4910</v>
      </c>
      <c r="J391" t="s">
        <v>4911</v>
      </c>
      <c r="K391" t="s">
        <v>6468</v>
      </c>
      <c r="L391" t="s">
        <v>4913</v>
      </c>
      <c r="M391" t="s">
        <v>4914</v>
      </c>
      <c r="N391" t="s">
        <v>4914</v>
      </c>
      <c r="O391" s="40">
        <v>42894.354502314818</v>
      </c>
      <c r="P391" t="s">
        <v>4951</v>
      </c>
      <c r="Q391" s="21" t="s">
        <v>1459</v>
      </c>
      <c r="R391" t="s">
        <v>1461</v>
      </c>
      <c r="S391">
        <v>115</v>
      </c>
      <c r="T391" t="s">
        <v>4914</v>
      </c>
      <c r="U391" t="s">
        <v>4917</v>
      </c>
      <c r="V391" t="s">
        <v>4952</v>
      </c>
      <c r="W391" t="s">
        <v>6470</v>
      </c>
      <c r="X391" t="s">
        <v>4920</v>
      </c>
      <c r="Y391" t="s">
        <v>4921</v>
      </c>
      <c r="Z391" t="s">
        <v>4922</v>
      </c>
    </row>
    <row r="392" spans="1:26" ht="13.5" hidden="1" customHeight="1">
      <c r="A392" t="s">
        <v>13226</v>
      </c>
      <c r="B392" t="s">
        <v>4905</v>
      </c>
      <c r="C392" t="s">
        <v>4906</v>
      </c>
      <c r="D392" t="s">
        <v>4907</v>
      </c>
      <c r="E392" t="s">
        <v>4954</v>
      </c>
      <c r="F392" t="s">
        <v>4063</v>
      </c>
      <c r="G392" t="s">
        <v>4064</v>
      </c>
      <c r="H392" t="s">
        <v>6467</v>
      </c>
      <c r="I392" t="s">
        <v>4910</v>
      </c>
      <c r="J392" t="s">
        <v>4911</v>
      </c>
      <c r="K392" t="s">
        <v>6468</v>
      </c>
      <c r="L392" t="s">
        <v>4913</v>
      </c>
      <c r="M392" t="s">
        <v>4914</v>
      </c>
      <c r="N392" t="s">
        <v>4914</v>
      </c>
      <c r="O392" s="40">
        <v>42894.354212962964</v>
      </c>
      <c r="P392" t="s">
        <v>4951</v>
      </c>
      <c r="Q392" s="21" t="s">
        <v>1455</v>
      </c>
      <c r="R392" t="s">
        <v>1457</v>
      </c>
      <c r="S392">
        <v>248</v>
      </c>
      <c r="T392" t="s">
        <v>4914</v>
      </c>
      <c r="U392" t="s">
        <v>4917</v>
      </c>
      <c r="V392" t="s">
        <v>4952</v>
      </c>
      <c r="W392" t="s">
        <v>6469</v>
      </c>
      <c r="X392" t="s">
        <v>4920</v>
      </c>
      <c r="Y392" t="s">
        <v>4921</v>
      </c>
      <c r="Z392" t="s">
        <v>4922</v>
      </c>
    </row>
    <row r="393" spans="1:26" ht="13.5" hidden="1" customHeight="1">
      <c r="A393" t="s">
        <v>13227</v>
      </c>
      <c r="B393" t="s">
        <v>4905</v>
      </c>
      <c r="C393" t="s">
        <v>4906</v>
      </c>
      <c r="D393" t="s">
        <v>4907</v>
      </c>
      <c r="E393" t="s">
        <v>5177</v>
      </c>
      <c r="F393" t="s">
        <v>3897</v>
      </c>
      <c r="G393" t="s">
        <v>3898</v>
      </c>
      <c r="H393" t="s">
        <v>6862</v>
      </c>
      <c r="I393" t="s">
        <v>4910</v>
      </c>
      <c r="J393" t="s">
        <v>4911</v>
      </c>
      <c r="K393" t="s">
        <v>5708</v>
      </c>
      <c r="L393" t="s">
        <v>4913</v>
      </c>
      <c r="M393" t="s">
        <v>4914</v>
      </c>
      <c r="N393" t="s">
        <v>4914</v>
      </c>
      <c r="O393" s="40">
        <v>42894.741608796299</v>
      </c>
      <c r="P393" t="s">
        <v>6863</v>
      </c>
      <c r="Q393" s="21" t="s">
        <v>1991</v>
      </c>
      <c r="R393" t="s">
        <v>1993</v>
      </c>
      <c r="S393">
        <v>240</v>
      </c>
      <c r="T393" t="s">
        <v>4914</v>
      </c>
      <c r="U393" t="s">
        <v>4917</v>
      </c>
      <c r="V393" t="s">
        <v>4918</v>
      </c>
      <c r="W393" t="s">
        <v>6864</v>
      </c>
      <c r="X393" t="s">
        <v>4920</v>
      </c>
      <c r="Y393" t="s">
        <v>4921</v>
      </c>
      <c r="Z393" t="s">
        <v>4922</v>
      </c>
    </row>
    <row r="394" spans="1:26" ht="13.5" hidden="1" customHeight="1">
      <c r="A394" t="s">
        <v>13228</v>
      </c>
      <c r="B394" t="s">
        <v>4905</v>
      </c>
      <c r="C394" t="s">
        <v>4906</v>
      </c>
      <c r="D394" t="s">
        <v>4907</v>
      </c>
      <c r="E394" t="s">
        <v>5894</v>
      </c>
      <c r="F394" t="s">
        <v>4057</v>
      </c>
      <c r="G394" t="s">
        <v>4058</v>
      </c>
      <c r="H394" t="s">
        <v>6474</v>
      </c>
      <c r="I394" t="s">
        <v>4910</v>
      </c>
      <c r="J394" t="s">
        <v>4911</v>
      </c>
      <c r="K394" t="s">
        <v>4956</v>
      </c>
      <c r="L394" t="s">
        <v>4913</v>
      </c>
      <c r="M394" t="s">
        <v>4914</v>
      </c>
      <c r="N394" t="s">
        <v>4914</v>
      </c>
      <c r="O394" s="40">
        <v>42894.360810185186</v>
      </c>
      <c r="P394" t="s">
        <v>6475</v>
      </c>
      <c r="Q394" s="21" t="s">
        <v>1467</v>
      </c>
      <c r="R394" t="s">
        <v>1469</v>
      </c>
      <c r="S394">
        <v>500</v>
      </c>
      <c r="T394" t="s">
        <v>4914</v>
      </c>
      <c r="U394" t="s">
        <v>4917</v>
      </c>
      <c r="V394" t="s">
        <v>4918</v>
      </c>
      <c r="W394" t="s">
        <v>6476</v>
      </c>
      <c r="X394" t="s">
        <v>4920</v>
      </c>
      <c r="Y394" t="s">
        <v>4921</v>
      </c>
      <c r="Z394" t="s">
        <v>4922</v>
      </c>
    </row>
    <row r="395" spans="1:26" ht="13.5" hidden="1" customHeight="1">
      <c r="A395" t="s">
        <v>13229</v>
      </c>
      <c r="B395" t="s">
        <v>4905</v>
      </c>
      <c r="C395" t="s">
        <v>4906</v>
      </c>
      <c r="D395" t="s">
        <v>4907</v>
      </c>
      <c r="E395" t="s">
        <v>6009</v>
      </c>
      <c r="F395" t="s">
        <v>3955</v>
      </c>
      <c r="G395" t="s">
        <v>3956</v>
      </c>
      <c r="H395" t="s">
        <v>5891</v>
      </c>
      <c r="I395" t="s">
        <v>4910</v>
      </c>
      <c r="J395" t="s">
        <v>4911</v>
      </c>
      <c r="K395" t="s">
        <v>4995</v>
      </c>
      <c r="L395" t="s">
        <v>4913</v>
      </c>
      <c r="M395" t="s">
        <v>4914</v>
      </c>
      <c r="N395" t="s">
        <v>4914</v>
      </c>
      <c r="O395" s="40">
        <v>42894.657361111109</v>
      </c>
      <c r="P395" t="s">
        <v>6774</v>
      </c>
      <c r="Q395" s="21" t="s">
        <v>1871</v>
      </c>
      <c r="R395" t="s">
        <v>1872</v>
      </c>
      <c r="S395">
        <v>992</v>
      </c>
      <c r="T395" t="s">
        <v>4914</v>
      </c>
      <c r="U395" t="s">
        <v>4917</v>
      </c>
      <c r="V395" t="s">
        <v>4918</v>
      </c>
      <c r="W395" t="s">
        <v>6775</v>
      </c>
      <c r="X395" t="s">
        <v>4920</v>
      </c>
      <c r="Y395" t="s">
        <v>4921</v>
      </c>
      <c r="Z395" t="s">
        <v>4922</v>
      </c>
    </row>
    <row r="396" spans="1:26" ht="13.5" hidden="1" customHeight="1">
      <c r="A396" t="s">
        <v>13230</v>
      </c>
      <c r="B396" t="s">
        <v>4905</v>
      </c>
      <c r="C396" t="s">
        <v>4906</v>
      </c>
      <c r="D396" t="s">
        <v>4907</v>
      </c>
      <c r="E396" t="s">
        <v>5049</v>
      </c>
      <c r="F396" t="s">
        <v>4075</v>
      </c>
      <c r="G396" t="s">
        <v>4076</v>
      </c>
      <c r="H396" t="s">
        <v>6449</v>
      </c>
      <c r="I396" t="s">
        <v>4910</v>
      </c>
      <c r="J396" t="s">
        <v>4911</v>
      </c>
      <c r="K396" t="s">
        <v>4912</v>
      </c>
      <c r="L396" t="s">
        <v>4913</v>
      </c>
      <c r="M396" t="s">
        <v>4914</v>
      </c>
      <c r="N396" t="s">
        <v>4914</v>
      </c>
      <c r="O396" s="40">
        <v>42894.209502314814</v>
      </c>
      <c r="P396" t="s">
        <v>6450</v>
      </c>
      <c r="Q396" s="21" t="s">
        <v>1429</v>
      </c>
      <c r="R396" t="s">
        <v>1431</v>
      </c>
      <c r="S396">
        <v>485</v>
      </c>
      <c r="T396" t="s">
        <v>4914</v>
      </c>
      <c r="U396" t="s">
        <v>4917</v>
      </c>
      <c r="V396" t="s">
        <v>4918</v>
      </c>
      <c r="W396" t="s">
        <v>6451</v>
      </c>
      <c r="X396" t="s">
        <v>4920</v>
      </c>
      <c r="Y396" t="s">
        <v>4921</v>
      </c>
      <c r="Z396" t="s">
        <v>4922</v>
      </c>
    </row>
    <row r="397" spans="1:26" ht="13.5" hidden="1" customHeight="1">
      <c r="A397" t="s">
        <v>13231</v>
      </c>
      <c r="B397" t="s">
        <v>4905</v>
      </c>
      <c r="C397" t="s">
        <v>4906</v>
      </c>
      <c r="D397" t="s">
        <v>4907</v>
      </c>
      <c r="E397" t="s">
        <v>5214</v>
      </c>
      <c r="F397" t="s">
        <v>3621</v>
      </c>
      <c r="G397" t="s">
        <v>3622</v>
      </c>
      <c r="H397" t="s">
        <v>6651</v>
      </c>
      <c r="I397" t="s">
        <v>4910</v>
      </c>
      <c r="J397" t="s">
        <v>4911</v>
      </c>
      <c r="K397" t="s">
        <v>4912</v>
      </c>
      <c r="L397" t="s">
        <v>4913</v>
      </c>
      <c r="M397" t="s">
        <v>4914</v>
      </c>
      <c r="N397" t="s">
        <v>4914</v>
      </c>
      <c r="O397" s="40">
        <v>42894.490682870368</v>
      </c>
      <c r="P397" t="s">
        <v>6652</v>
      </c>
      <c r="Q397" s="21" t="s">
        <v>1710</v>
      </c>
      <c r="R397" t="s">
        <v>1712</v>
      </c>
      <c r="S397">
        <v>100</v>
      </c>
      <c r="T397" t="s">
        <v>4914</v>
      </c>
      <c r="U397" t="s">
        <v>4917</v>
      </c>
      <c r="V397" t="s">
        <v>4918</v>
      </c>
      <c r="W397" t="s">
        <v>6653</v>
      </c>
      <c r="X397" t="s">
        <v>4920</v>
      </c>
      <c r="Y397" t="s">
        <v>4921</v>
      </c>
      <c r="Z397" t="s">
        <v>4922</v>
      </c>
    </row>
    <row r="398" spans="1:26" ht="13.5" hidden="1" customHeight="1">
      <c r="A398" t="s">
        <v>13232</v>
      </c>
      <c r="B398" t="s">
        <v>4905</v>
      </c>
      <c r="C398" t="s">
        <v>4906</v>
      </c>
      <c r="D398" t="s">
        <v>4907</v>
      </c>
      <c r="E398" t="s">
        <v>4948</v>
      </c>
      <c r="F398" t="s">
        <v>3663</v>
      </c>
      <c r="G398" t="s">
        <v>3664</v>
      </c>
      <c r="H398" t="s">
        <v>6590</v>
      </c>
      <c r="I398" t="s">
        <v>4910</v>
      </c>
      <c r="J398" t="s">
        <v>4911</v>
      </c>
      <c r="K398" t="s">
        <v>4956</v>
      </c>
      <c r="L398" t="s">
        <v>4913</v>
      </c>
      <c r="M398" t="s">
        <v>4914</v>
      </c>
      <c r="N398" t="s">
        <v>4914</v>
      </c>
      <c r="O398" s="40">
        <v>42894.469699074078</v>
      </c>
      <c r="P398" t="s">
        <v>6591</v>
      </c>
      <c r="Q398" s="21" t="s">
        <v>1628</v>
      </c>
      <c r="R398" t="s">
        <v>1630</v>
      </c>
      <c r="S398">
        <v>364</v>
      </c>
      <c r="T398" t="s">
        <v>4914</v>
      </c>
      <c r="U398" t="s">
        <v>4917</v>
      </c>
      <c r="V398" t="s">
        <v>4918</v>
      </c>
      <c r="W398" t="s">
        <v>6592</v>
      </c>
      <c r="X398" t="s">
        <v>4920</v>
      </c>
      <c r="Y398" t="s">
        <v>4921</v>
      </c>
      <c r="Z398" t="s">
        <v>4922</v>
      </c>
    </row>
    <row r="399" spans="1:26" ht="13.5" hidden="1" customHeight="1">
      <c r="A399" t="s">
        <v>13233</v>
      </c>
      <c r="B399" t="s">
        <v>4905</v>
      </c>
      <c r="C399" t="s">
        <v>4906</v>
      </c>
      <c r="D399" t="s">
        <v>4907</v>
      </c>
      <c r="E399" t="s">
        <v>5238</v>
      </c>
      <c r="F399" t="s">
        <v>3939</v>
      </c>
      <c r="G399" t="s">
        <v>3940</v>
      </c>
      <c r="H399" t="s">
        <v>6797</v>
      </c>
      <c r="I399" t="s">
        <v>4910</v>
      </c>
      <c r="J399" t="s">
        <v>4911</v>
      </c>
      <c r="K399" t="s">
        <v>4912</v>
      </c>
      <c r="L399" t="s">
        <v>4913</v>
      </c>
      <c r="M399" t="s">
        <v>4914</v>
      </c>
      <c r="N399" t="s">
        <v>4914</v>
      </c>
      <c r="O399" s="40">
        <v>42894.68509259259</v>
      </c>
      <c r="P399" t="s">
        <v>6798</v>
      </c>
      <c r="Q399" s="21" t="s">
        <v>1902</v>
      </c>
      <c r="R399" t="s">
        <v>1904</v>
      </c>
      <c r="S399">
        <v>500</v>
      </c>
      <c r="T399" t="s">
        <v>4914</v>
      </c>
      <c r="U399" t="s">
        <v>4917</v>
      </c>
      <c r="V399" t="s">
        <v>4918</v>
      </c>
      <c r="W399" t="s">
        <v>6799</v>
      </c>
      <c r="X399" t="s">
        <v>4920</v>
      </c>
      <c r="Y399" t="s">
        <v>4921</v>
      </c>
      <c r="Z399" t="s">
        <v>4922</v>
      </c>
    </row>
    <row r="400" spans="1:26" ht="13.5" hidden="1" customHeight="1">
      <c r="A400" t="s">
        <v>13234</v>
      </c>
      <c r="B400" t="s">
        <v>4905</v>
      </c>
      <c r="C400" t="s">
        <v>4906</v>
      </c>
      <c r="D400" t="s">
        <v>4907</v>
      </c>
      <c r="E400" t="s">
        <v>4975</v>
      </c>
      <c r="F400" t="s">
        <v>3629</v>
      </c>
      <c r="G400" t="s">
        <v>3630</v>
      </c>
      <c r="H400" t="s">
        <v>6640</v>
      </c>
      <c r="I400" t="s">
        <v>4910</v>
      </c>
      <c r="J400" t="s">
        <v>4911</v>
      </c>
      <c r="K400" t="s">
        <v>4961</v>
      </c>
      <c r="L400" t="s">
        <v>4913</v>
      </c>
      <c r="M400" t="s">
        <v>4914</v>
      </c>
      <c r="N400" t="s">
        <v>4914</v>
      </c>
      <c r="O400" s="40">
        <v>42894.487442129626</v>
      </c>
      <c r="P400" t="s">
        <v>6641</v>
      </c>
      <c r="Q400" s="21" t="s">
        <v>1694</v>
      </c>
      <c r="R400" t="s">
        <v>1696</v>
      </c>
      <c r="S400">
        <v>300</v>
      </c>
      <c r="T400" t="s">
        <v>4914</v>
      </c>
      <c r="U400" t="s">
        <v>4917</v>
      </c>
      <c r="V400" t="s">
        <v>4918</v>
      </c>
      <c r="W400" t="s">
        <v>6642</v>
      </c>
      <c r="X400" t="s">
        <v>4920</v>
      </c>
      <c r="Y400" t="s">
        <v>4921</v>
      </c>
      <c r="Z400" t="s">
        <v>4922</v>
      </c>
    </row>
    <row r="401" spans="1:26" ht="13.5" hidden="1" customHeight="1">
      <c r="A401" t="s">
        <v>13235</v>
      </c>
      <c r="B401" t="s">
        <v>4905</v>
      </c>
      <c r="C401" t="s">
        <v>4906</v>
      </c>
      <c r="D401" t="s">
        <v>4907</v>
      </c>
      <c r="E401" t="s">
        <v>4993</v>
      </c>
      <c r="F401" t="s">
        <v>4065</v>
      </c>
      <c r="G401" t="s">
        <v>4066</v>
      </c>
      <c r="H401" t="s">
        <v>6463</v>
      </c>
      <c r="I401" t="s">
        <v>4910</v>
      </c>
      <c r="J401" t="s">
        <v>4911</v>
      </c>
      <c r="K401" t="s">
        <v>5609</v>
      </c>
      <c r="L401" t="s">
        <v>4913</v>
      </c>
      <c r="M401" t="s">
        <v>4914</v>
      </c>
      <c r="N401" t="s">
        <v>4914</v>
      </c>
      <c r="O401" s="40">
        <v>42894.351736111108</v>
      </c>
      <c r="P401" t="s">
        <v>6464</v>
      </c>
      <c r="Q401" s="21" t="s">
        <v>1451</v>
      </c>
      <c r="R401" t="s">
        <v>1453</v>
      </c>
      <c r="S401">
        <v>500</v>
      </c>
      <c r="T401" t="s">
        <v>6465</v>
      </c>
      <c r="U401" t="s">
        <v>4917</v>
      </c>
      <c r="V401" t="s">
        <v>4918</v>
      </c>
      <c r="W401" t="s">
        <v>6466</v>
      </c>
      <c r="X401" t="s">
        <v>4920</v>
      </c>
      <c r="Y401" t="s">
        <v>4921</v>
      </c>
      <c r="Z401" t="s">
        <v>4922</v>
      </c>
    </row>
    <row r="402" spans="1:26" ht="13.5" hidden="1" customHeight="1">
      <c r="A402" t="s">
        <v>13236</v>
      </c>
      <c r="B402" t="s">
        <v>4905</v>
      </c>
      <c r="C402" t="s">
        <v>4906</v>
      </c>
      <c r="D402" t="s">
        <v>4907</v>
      </c>
      <c r="E402" t="s">
        <v>5208</v>
      </c>
      <c r="F402" t="s">
        <v>4055</v>
      </c>
      <c r="G402" t="s">
        <v>4056</v>
      </c>
      <c r="H402" t="s">
        <v>6477</v>
      </c>
      <c r="I402" t="s">
        <v>4910</v>
      </c>
      <c r="J402" t="s">
        <v>4911</v>
      </c>
      <c r="K402" t="s">
        <v>4912</v>
      </c>
      <c r="L402" t="s">
        <v>4913</v>
      </c>
      <c r="M402" t="s">
        <v>4914</v>
      </c>
      <c r="N402" t="s">
        <v>4914</v>
      </c>
      <c r="O402" s="40">
        <v>42894.363807870373</v>
      </c>
      <c r="P402" t="s">
        <v>6478</v>
      </c>
      <c r="Q402" s="21" t="s">
        <v>1471</v>
      </c>
      <c r="R402" t="s">
        <v>1473</v>
      </c>
      <c r="S402">
        <v>401</v>
      </c>
      <c r="T402" t="s">
        <v>6479</v>
      </c>
      <c r="U402" t="s">
        <v>4917</v>
      </c>
      <c r="V402" t="s">
        <v>4918</v>
      </c>
      <c r="W402" t="s">
        <v>6480</v>
      </c>
      <c r="X402" t="s">
        <v>4920</v>
      </c>
      <c r="Y402" t="s">
        <v>4921</v>
      </c>
      <c r="Z402" t="s">
        <v>4922</v>
      </c>
    </row>
    <row r="403" spans="1:26" ht="13.5" hidden="1" customHeight="1">
      <c r="A403" t="s">
        <v>13237</v>
      </c>
      <c r="B403" t="s">
        <v>4905</v>
      </c>
      <c r="C403" t="s">
        <v>4906</v>
      </c>
      <c r="D403" t="s">
        <v>4907</v>
      </c>
      <c r="E403" t="s">
        <v>5132</v>
      </c>
      <c r="F403" t="s">
        <v>3905</v>
      </c>
      <c r="G403" t="s">
        <v>3906</v>
      </c>
      <c r="H403" t="s">
        <v>6848</v>
      </c>
      <c r="I403" t="s">
        <v>4910</v>
      </c>
      <c r="J403" t="s">
        <v>4911</v>
      </c>
      <c r="K403" t="s">
        <v>4912</v>
      </c>
      <c r="L403" t="s">
        <v>4913</v>
      </c>
      <c r="M403" t="s">
        <v>4914</v>
      </c>
      <c r="N403" t="s">
        <v>4914</v>
      </c>
      <c r="O403" s="40">
        <v>42894.737430555557</v>
      </c>
      <c r="P403" t="s">
        <v>6849</v>
      </c>
      <c r="Q403" s="21" t="s">
        <v>1975</v>
      </c>
      <c r="R403" t="s">
        <v>1977</v>
      </c>
      <c r="S403">
        <v>268</v>
      </c>
      <c r="T403" t="s">
        <v>4914</v>
      </c>
      <c r="U403" t="s">
        <v>4917</v>
      </c>
      <c r="V403" t="s">
        <v>4918</v>
      </c>
      <c r="W403" t="s">
        <v>6850</v>
      </c>
      <c r="X403" t="s">
        <v>4920</v>
      </c>
      <c r="Y403" t="s">
        <v>4921</v>
      </c>
      <c r="Z403" t="s">
        <v>4922</v>
      </c>
    </row>
    <row r="404" spans="1:26" ht="13.5" hidden="1" customHeight="1">
      <c r="A404" t="s">
        <v>13238</v>
      </c>
      <c r="B404" t="s">
        <v>4905</v>
      </c>
      <c r="C404" t="s">
        <v>4906</v>
      </c>
      <c r="D404" t="s">
        <v>4907</v>
      </c>
      <c r="E404" t="s">
        <v>5208</v>
      </c>
      <c r="F404" t="s">
        <v>3991</v>
      </c>
      <c r="G404" t="s">
        <v>3992</v>
      </c>
      <c r="H404" t="s">
        <v>6718</v>
      </c>
      <c r="I404" t="s">
        <v>4910</v>
      </c>
      <c r="J404" t="s">
        <v>4911</v>
      </c>
      <c r="K404" t="s">
        <v>4912</v>
      </c>
      <c r="L404" t="s">
        <v>4913</v>
      </c>
      <c r="M404" t="s">
        <v>4914</v>
      </c>
      <c r="N404" t="s">
        <v>4914</v>
      </c>
      <c r="O404" s="40">
        <v>42894.602858796294</v>
      </c>
      <c r="P404" t="s">
        <v>6719</v>
      </c>
      <c r="Q404" s="21" t="s">
        <v>1801</v>
      </c>
      <c r="R404" t="s">
        <v>1803</v>
      </c>
      <c r="S404">
        <v>399</v>
      </c>
      <c r="T404" t="s">
        <v>4914</v>
      </c>
      <c r="U404" t="s">
        <v>4917</v>
      </c>
      <c r="V404" t="s">
        <v>4918</v>
      </c>
      <c r="W404" t="s">
        <v>6720</v>
      </c>
      <c r="X404" t="s">
        <v>4920</v>
      </c>
      <c r="Y404" t="s">
        <v>4921</v>
      </c>
      <c r="Z404" t="s">
        <v>4922</v>
      </c>
    </row>
    <row r="405" spans="1:26" ht="13.5" hidden="1" customHeight="1">
      <c r="A405" t="s">
        <v>13239</v>
      </c>
      <c r="B405" t="s">
        <v>4905</v>
      </c>
      <c r="C405" t="s">
        <v>4906</v>
      </c>
      <c r="D405" t="s">
        <v>4907</v>
      </c>
      <c r="E405" t="s">
        <v>5073</v>
      </c>
      <c r="F405" t="s">
        <v>3623</v>
      </c>
      <c r="G405" t="s">
        <v>3624</v>
      </c>
      <c r="H405" t="s">
        <v>6648</v>
      </c>
      <c r="I405" t="s">
        <v>4910</v>
      </c>
      <c r="J405" t="s">
        <v>4911</v>
      </c>
      <c r="K405" t="s">
        <v>4912</v>
      </c>
      <c r="L405" t="s">
        <v>4913</v>
      </c>
      <c r="M405" t="s">
        <v>4914</v>
      </c>
      <c r="N405" t="s">
        <v>4914</v>
      </c>
      <c r="O405" s="40">
        <v>42894.490115740744</v>
      </c>
      <c r="P405" t="s">
        <v>6649</v>
      </c>
      <c r="Q405" s="21" t="s">
        <v>1706</v>
      </c>
      <c r="R405" t="s">
        <v>1708</v>
      </c>
      <c r="S405">
        <v>164</v>
      </c>
      <c r="T405" t="s">
        <v>4914</v>
      </c>
      <c r="U405" t="s">
        <v>4917</v>
      </c>
      <c r="V405" t="s">
        <v>4918</v>
      </c>
      <c r="W405" t="s">
        <v>6650</v>
      </c>
      <c r="X405" t="s">
        <v>4920</v>
      </c>
      <c r="Y405" t="s">
        <v>4921</v>
      </c>
      <c r="Z405" t="s">
        <v>4922</v>
      </c>
    </row>
    <row r="406" spans="1:26" ht="13.5" hidden="1" customHeight="1">
      <c r="A406" t="s">
        <v>13240</v>
      </c>
      <c r="B406" t="s">
        <v>4905</v>
      </c>
      <c r="C406" t="s">
        <v>4906</v>
      </c>
      <c r="D406" t="s">
        <v>4907</v>
      </c>
      <c r="E406" t="s">
        <v>5253</v>
      </c>
      <c r="F406" t="s">
        <v>3595</v>
      </c>
      <c r="G406" t="s">
        <v>3596</v>
      </c>
      <c r="H406" t="s">
        <v>6690</v>
      </c>
      <c r="I406" t="s">
        <v>4910</v>
      </c>
      <c r="J406" t="s">
        <v>4911</v>
      </c>
      <c r="K406" t="s">
        <v>5118</v>
      </c>
      <c r="L406" t="s">
        <v>4913</v>
      </c>
      <c r="M406" t="s">
        <v>4914</v>
      </c>
      <c r="N406" t="s">
        <v>4914</v>
      </c>
      <c r="O406" s="40">
        <v>42894.548634259256</v>
      </c>
      <c r="P406" t="s">
        <v>6691</v>
      </c>
      <c r="Q406" s="21" t="s">
        <v>1760</v>
      </c>
      <c r="R406" t="s">
        <v>1762</v>
      </c>
      <c r="S406">
        <v>200</v>
      </c>
      <c r="T406" t="s">
        <v>4914</v>
      </c>
      <c r="U406" t="s">
        <v>4917</v>
      </c>
      <c r="V406" t="s">
        <v>4918</v>
      </c>
      <c r="W406" t="s">
        <v>6692</v>
      </c>
      <c r="X406" t="s">
        <v>4920</v>
      </c>
      <c r="Y406" t="s">
        <v>4921</v>
      </c>
      <c r="Z406" t="s">
        <v>4922</v>
      </c>
    </row>
    <row r="407" spans="1:26" ht="13.5" hidden="1" customHeight="1">
      <c r="A407" t="s">
        <v>13241</v>
      </c>
      <c r="B407" t="s">
        <v>4905</v>
      </c>
      <c r="C407" t="s">
        <v>4906</v>
      </c>
      <c r="D407" t="s">
        <v>4907</v>
      </c>
      <c r="E407" t="s">
        <v>5208</v>
      </c>
      <c r="F407" t="s">
        <v>3593</v>
      </c>
      <c r="G407" t="s">
        <v>3594</v>
      </c>
      <c r="H407" t="s">
        <v>6690</v>
      </c>
      <c r="I407" t="s">
        <v>4910</v>
      </c>
      <c r="J407" t="s">
        <v>4911</v>
      </c>
      <c r="K407" t="s">
        <v>5118</v>
      </c>
      <c r="L407" t="s">
        <v>4913</v>
      </c>
      <c r="M407" t="s">
        <v>4914</v>
      </c>
      <c r="N407" t="s">
        <v>4914</v>
      </c>
      <c r="O407" s="40">
        <v>42894.548807870371</v>
      </c>
      <c r="P407" t="s">
        <v>6691</v>
      </c>
      <c r="Q407" s="21" t="s">
        <v>1764</v>
      </c>
      <c r="R407" t="s">
        <v>1765</v>
      </c>
      <c r="S407">
        <v>500</v>
      </c>
      <c r="T407" t="s">
        <v>4914</v>
      </c>
      <c r="U407" t="s">
        <v>4917</v>
      </c>
      <c r="V407" t="s">
        <v>4918</v>
      </c>
      <c r="W407" t="s">
        <v>6693</v>
      </c>
      <c r="X407" t="s">
        <v>4920</v>
      </c>
      <c r="Y407" t="s">
        <v>4921</v>
      </c>
      <c r="Z407" t="s">
        <v>4922</v>
      </c>
    </row>
    <row r="408" spans="1:26" ht="13.5" hidden="1" customHeight="1">
      <c r="A408" t="s">
        <v>13242</v>
      </c>
      <c r="B408" t="s">
        <v>4905</v>
      </c>
      <c r="C408" t="s">
        <v>4906</v>
      </c>
      <c r="D408" t="s">
        <v>4907</v>
      </c>
      <c r="E408" t="s">
        <v>5894</v>
      </c>
      <c r="F408" t="s">
        <v>4067</v>
      </c>
      <c r="G408" t="s">
        <v>4068</v>
      </c>
      <c r="H408" t="s">
        <v>6460</v>
      </c>
      <c r="I408" t="s">
        <v>4910</v>
      </c>
      <c r="J408" t="s">
        <v>4911</v>
      </c>
      <c r="K408" t="s">
        <v>4912</v>
      </c>
      <c r="L408" t="s">
        <v>4913</v>
      </c>
      <c r="M408" t="s">
        <v>4914</v>
      </c>
      <c r="N408" t="s">
        <v>4914</v>
      </c>
      <c r="O408" s="40">
        <v>42894.320555555554</v>
      </c>
      <c r="P408" t="s">
        <v>6461</v>
      </c>
      <c r="Q408" s="21" t="s">
        <v>1447</v>
      </c>
      <c r="R408" t="s">
        <v>1449</v>
      </c>
      <c r="S408">
        <v>20</v>
      </c>
      <c r="T408" t="s">
        <v>4914</v>
      </c>
      <c r="U408" t="s">
        <v>4917</v>
      </c>
      <c r="V408" t="s">
        <v>4918</v>
      </c>
      <c r="W408" t="s">
        <v>6462</v>
      </c>
      <c r="X408" t="s">
        <v>4920</v>
      </c>
      <c r="Y408" t="s">
        <v>4921</v>
      </c>
      <c r="Z408" t="s">
        <v>4922</v>
      </c>
    </row>
    <row r="409" spans="1:26" ht="13.5" hidden="1" customHeight="1">
      <c r="A409" t="s">
        <v>13243</v>
      </c>
      <c r="B409" t="s">
        <v>4905</v>
      </c>
      <c r="C409" t="s">
        <v>4906</v>
      </c>
      <c r="D409" t="s">
        <v>4907</v>
      </c>
      <c r="E409" t="s">
        <v>5378</v>
      </c>
      <c r="F409" t="s">
        <v>3981</v>
      </c>
      <c r="G409" t="s">
        <v>3982</v>
      </c>
      <c r="H409" t="s">
        <v>6734</v>
      </c>
      <c r="I409" t="s">
        <v>4910</v>
      </c>
      <c r="J409" t="s">
        <v>4911</v>
      </c>
      <c r="K409" t="s">
        <v>4956</v>
      </c>
      <c r="L409" t="s">
        <v>4913</v>
      </c>
      <c r="M409" t="s">
        <v>4914</v>
      </c>
      <c r="N409" t="s">
        <v>4914</v>
      </c>
      <c r="O409" s="40">
        <v>42894.629583333335</v>
      </c>
      <c r="P409" t="s">
        <v>6735</v>
      </c>
      <c r="Q409" s="21" t="s">
        <v>1821</v>
      </c>
      <c r="R409" t="s">
        <v>1823</v>
      </c>
      <c r="S409">
        <v>111</v>
      </c>
      <c r="T409" t="s">
        <v>4914</v>
      </c>
      <c r="U409" t="s">
        <v>4917</v>
      </c>
      <c r="V409" t="s">
        <v>4918</v>
      </c>
      <c r="W409" t="s">
        <v>6736</v>
      </c>
      <c r="X409" t="s">
        <v>4920</v>
      </c>
      <c r="Y409" t="s">
        <v>4921</v>
      </c>
      <c r="Z409" t="s">
        <v>4922</v>
      </c>
    </row>
    <row r="410" spans="1:26" ht="13.5" hidden="1" customHeight="1">
      <c r="A410" t="s">
        <v>13244</v>
      </c>
      <c r="B410" t="s">
        <v>4905</v>
      </c>
      <c r="C410" t="s">
        <v>4906</v>
      </c>
      <c r="D410" t="s">
        <v>4907</v>
      </c>
      <c r="E410" t="s">
        <v>5384</v>
      </c>
      <c r="F410" t="s">
        <v>4049</v>
      </c>
      <c r="G410" t="s">
        <v>4050</v>
      </c>
      <c r="H410" t="s">
        <v>6486</v>
      </c>
      <c r="I410" t="s">
        <v>4910</v>
      </c>
      <c r="J410" t="s">
        <v>4911</v>
      </c>
      <c r="K410" t="s">
        <v>4961</v>
      </c>
      <c r="L410" t="s">
        <v>4913</v>
      </c>
      <c r="M410" t="s">
        <v>4914</v>
      </c>
      <c r="N410" t="s">
        <v>4914</v>
      </c>
      <c r="O410" s="40">
        <v>42894.365300925929</v>
      </c>
      <c r="P410" t="s">
        <v>6487</v>
      </c>
      <c r="Q410" s="21" t="s">
        <v>1483</v>
      </c>
      <c r="R410" t="s">
        <v>1485</v>
      </c>
      <c r="S410">
        <v>1000</v>
      </c>
      <c r="T410" t="s">
        <v>4914</v>
      </c>
      <c r="U410" t="s">
        <v>4917</v>
      </c>
      <c r="V410" t="s">
        <v>4918</v>
      </c>
      <c r="W410" t="s">
        <v>6488</v>
      </c>
      <c r="X410" t="s">
        <v>4920</v>
      </c>
      <c r="Y410" t="s">
        <v>4921</v>
      </c>
      <c r="Z410" t="s">
        <v>4922</v>
      </c>
    </row>
    <row r="411" spans="1:26" ht="13.5" hidden="1" customHeight="1">
      <c r="A411" t="s">
        <v>13245</v>
      </c>
      <c r="B411" t="s">
        <v>4905</v>
      </c>
      <c r="C411" t="s">
        <v>4906</v>
      </c>
      <c r="D411" t="s">
        <v>4907</v>
      </c>
      <c r="E411" t="s">
        <v>5238</v>
      </c>
      <c r="F411" t="s">
        <v>4005</v>
      </c>
      <c r="G411" t="s">
        <v>4006</v>
      </c>
      <c r="H411" t="s">
        <v>6697</v>
      </c>
      <c r="I411" t="s">
        <v>4910</v>
      </c>
      <c r="J411" t="s">
        <v>4911</v>
      </c>
      <c r="K411" t="s">
        <v>4956</v>
      </c>
      <c r="L411" t="s">
        <v>4913</v>
      </c>
      <c r="M411" t="s">
        <v>4914</v>
      </c>
      <c r="N411" t="s">
        <v>4914</v>
      </c>
      <c r="O411" s="40">
        <v>42894.56386574074</v>
      </c>
      <c r="P411" t="s">
        <v>6700</v>
      </c>
      <c r="Q411" s="21" t="s">
        <v>1775</v>
      </c>
      <c r="R411" t="s">
        <v>1776</v>
      </c>
      <c r="S411">
        <v>32</v>
      </c>
      <c r="T411" t="s">
        <v>4914</v>
      </c>
      <c r="U411" t="s">
        <v>4917</v>
      </c>
      <c r="V411" t="s">
        <v>4918</v>
      </c>
      <c r="W411" t="s">
        <v>6701</v>
      </c>
      <c r="X411" t="s">
        <v>4920</v>
      </c>
      <c r="Y411" t="s">
        <v>4921</v>
      </c>
      <c r="Z411" t="s">
        <v>4922</v>
      </c>
    </row>
    <row r="412" spans="1:26" ht="13.5" hidden="1" customHeight="1">
      <c r="A412" t="s">
        <v>13246</v>
      </c>
      <c r="B412" t="s">
        <v>4905</v>
      </c>
      <c r="C412" t="s">
        <v>4906</v>
      </c>
      <c r="D412" t="s">
        <v>4907</v>
      </c>
      <c r="E412" t="s">
        <v>5238</v>
      </c>
      <c r="F412" t="s">
        <v>4007</v>
      </c>
      <c r="G412" t="s">
        <v>4008</v>
      </c>
      <c r="H412" t="s">
        <v>6697</v>
      </c>
      <c r="I412" t="s">
        <v>4910</v>
      </c>
      <c r="J412" t="s">
        <v>4911</v>
      </c>
      <c r="K412" t="s">
        <v>4956</v>
      </c>
      <c r="L412" t="s">
        <v>4913</v>
      </c>
      <c r="M412" t="s">
        <v>4914</v>
      </c>
      <c r="N412" t="s">
        <v>4914</v>
      </c>
      <c r="O412" s="40">
        <v>42894.563726851855</v>
      </c>
      <c r="P412" t="s">
        <v>6698</v>
      </c>
      <c r="Q412" s="21" t="s">
        <v>1771</v>
      </c>
      <c r="R412" t="s">
        <v>1773</v>
      </c>
      <c r="S412">
        <v>200</v>
      </c>
      <c r="T412" t="s">
        <v>4914</v>
      </c>
      <c r="U412" t="s">
        <v>4917</v>
      </c>
      <c r="V412" t="s">
        <v>4918</v>
      </c>
      <c r="W412" t="s">
        <v>6699</v>
      </c>
      <c r="X412" t="s">
        <v>4920</v>
      </c>
      <c r="Y412" t="s">
        <v>4921</v>
      </c>
      <c r="Z412" t="s">
        <v>4922</v>
      </c>
    </row>
    <row r="413" spans="1:26" ht="13.5" hidden="1" customHeight="1">
      <c r="A413" t="s">
        <v>13247</v>
      </c>
      <c r="B413" t="s">
        <v>4905</v>
      </c>
      <c r="C413" t="s">
        <v>4906</v>
      </c>
      <c r="D413" t="s">
        <v>4907</v>
      </c>
      <c r="E413" t="s">
        <v>5586</v>
      </c>
      <c r="F413" t="s">
        <v>3925</v>
      </c>
      <c r="G413" t="s">
        <v>3926</v>
      </c>
      <c r="H413" t="s">
        <v>6817</v>
      </c>
      <c r="I413" t="s">
        <v>4910</v>
      </c>
      <c r="J413" t="s">
        <v>4911</v>
      </c>
      <c r="K413" t="s">
        <v>4956</v>
      </c>
      <c r="L413" t="s">
        <v>4913</v>
      </c>
      <c r="M413" t="s">
        <v>4914</v>
      </c>
      <c r="N413" t="s">
        <v>4914</v>
      </c>
      <c r="O413" s="40">
        <v>42894.698981481481</v>
      </c>
      <c r="P413" t="s">
        <v>6818</v>
      </c>
      <c r="Q413" s="21" t="s">
        <v>1930</v>
      </c>
      <c r="R413" t="s">
        <v>1932</v>
      </c>
      <c r="S413">
        <v>784</v>
      </c>
      <c r="T413" t="s">
        <v>4914</v>
      </c>
      <c r="U413" t="s">
        <v>4917</v>
      </c>
      <c r="V413" t="s">
        <v>4918</v>
      </c>
      <c r="W413" t="s">
        <v>6819</v>
      </c>
      <c r="X413" t="s">
        <v>4920</v>
      </c>
      <c r="Y413" t="s">
        <v>4921</v>
      </c>
      <c r="Z413" t="s">
        <v>4922</v>
      </c>
    </row>
    <row r="414" spans="1:26" ht="13.5" hidden="1" customHeight="1">
      <c r="A414" t="s">
        <v>13248</v>
      </c>
      <c r="B414" t="s">
        <v>4905</v>
      </c>
      <c r="C414" t="s">
        <v>4906</v>
      </c>
      <c r="D414" t="s">
        <v>4907</v>
      </c>
      <c r="E414" t="s">
        <v>5238</v>
      </c>
      <c r="F414" t="s">
        <v>4037</v>
      </c>
      <c r="G414" t="s">
        <v>4038</v>
      </c>
      <c r="H414" t="s">
        <v>6504</v>
      </c>
      <c r="I414" t="s">
        <v>4910</v>
      </c>
      <c r="J414" t="s">
        <v>4911</v>
      </c>
      <c r="K414" t="s">
        <v>4956</v>
      </c>
      <c r="L414" t="s">
        <v>4913</v>
      </c>
      <c r="M414" t="s">
        <v>4914</v>
      </c>
      <c r="N414" t="s">
        <v>4914</v>
      </c>
      <c r="O414" s="40">
        <v>42894.395266203705</v>
      </c>
      <c r="P414" t="s">
        <v>6505</v>
      </c>
      <c r="Q414" s="21" t="s">
        <v>1510</v>
      </c>
      <c r="R414" t="s">
        <v>1512</v>
      </c>
      <c r="S414">
        <v>1000</v>
      </c>
      <c r="T414" t="s">
        <v>6506</v>
      </c>
      <c r="U414" t="s">
        <v>4917</v>
      </c>
      <c r="V414" t="s">
        <v>4918</v>
      </c>
      <c r="W414" t="s">
        <v>6507</v>
      </c>
      <c r="X414" t="s">
        <v>4920</v>
      </c>
      <c r="Y414" t="s">
        <v>4921</v>
      </c>
      <c r="Z414" t="s">
        <v>4922</v>
      </c>
    </row>
    <row r="415" spans="1:26" ht="13.5" hidden="1" customHeight="1">
      <c r="A415" t="s">
        <v>13249</v>
      </c>
      <c r="B415" t="s">
        <v>4905</v>
      </c>
      <c r="C415" t="s">
        <v>4906</v>
      </c>
      <c r="D415" t="s">
        <v>4907</v>
      </c>
      <c r="E415" t="s">
        <v>5001</v>
      </c>
      <c r="F415" t="s">
        <v>3895</v>
      </c>
      <c r="G415" t="s">
        <v>3896</v>
      </c>
      <c r="H415" t="s">
        <v>6865</v>
      </c>
      <c r="I415" t="s">
        <v>4910</v>
      </c>
      <c r="J415" t="s">
        <v>4911</v>
      </c>
      <c r="K415" t="s">
        <v>4912</v>
      </c>
      <c r="L415" t="s">
        <v>4913</v>
      </c>
      <c r="M415" t="s">
        <v>4914</v>
      </c>
      <c r="N415" t="s">
        <v>4914</v>
      </c>
      <c r="O415" s="40">
        <v>42894.74659722222</v>
      </c>
      <c r="P415" t="s">
        <v>6866</v>
      </c>
      <c r="Q415" s="21" t="s">
        <v>1995</v>
      </c>
      <c r="R415" t="s">
        <v>1997</v>
      </c>
      <c r="S415">
        <v>100</v>
      </c>
      <c r="T415" t="s">
        <v>4914</v>
      </c>
      <c r="U415" t="s">
        <v>4917</v>
      </c>
      <c r="V415" t="s">
        <v>4918</v>
      </c>
      <c r="W415" t="s">
        <v>6867</v>
      </c>
      <c r="X415" t="s">
        <v>4920</v>
      </c>
      <c r="Y415" t="s">
        <v>4921</v>
      </c>
      <c r="Z415" t="s">
        <v>4922</v>
      </c>
    </row>
    <row r="416" spans="1:26" ht="13.5" hidden="1" customHeight="1">
      <c r="A416" t="s">
        <v>13250</v>
      </c>
      <c r="B416" t="s">
        <v>4905</v>
      </c>
      <c r="C416" t="s">
        <v>4906</v>
      </c>
      <c r="D416" t="s">
        <v>4907</v>
      </c>
      <c r="E416" t="s">
        <v>5894</v>
      </c>
      <c r="F416" t="s">
        <v>4021</v>
      </c>
      <c r="G416" t="s">
        <v>4022</v>
      </c>
      <c r="H416" t="s">
        <v>6529</v>
      </c>
      <c r="I416" t="s">
        <v>4910</v>
      </c>
      <c r="J416" t="s">
        <v>4911</v>
      </c>
      <c r="K416" t="s">
        <v>4912</v>
      </c>
      <c r="L416" t="s">
        <v>4913</v>
      </c>
      <c r="M416" t="s">
        <v>4914</v>
      </c>
      <c r="N416" t="s">
        <v>4914</v>
      </c>
      <c r="O416" s="40">
        <v>42894.431793981479</v>
      </c>
      <c r="P416" t="s">
        <v>6530</v>
      </c>
      <c r="Q416" s="21" t="s">
        <v>1542</v>
      </c>
      <c r="R416" t="s">
        <v>1544</v>
      </c>
      <c r="S416">
        <v>1000</v>
      </c>
      <c r="T416" t="s">
        <v>4914</v>
      </c>
      <c r="U416" t="s">
        <v>4917</v>
      </c>
      <c r="V416" t="s">
        <v>4918</v>
      </c>
      <c r="W416" t="s">
        <v>6531</v>
      </c>
      <c r="X416" t="s">
        <v>4920</v>
      </c>
      <c r="Y416" t="s">
        <v>4921</v>
      </c>
      <c r="Z416" t="s">
        <v>4922</v>
      </c>
    </row>
    <row r="417" spans="1:26" ht="13.5" hidden="1" customHeight="1">
      <c r="A417" t="s">
        <v>13251</v>
      </c>
      <c r="B417" t="s">
        <v>4905</v>
      </c>
      <c r="C417" t="s">
        <v>4906</v>
      </c>
      <c r="D417" t="s">
        <v>4907</v>
      </c>
      <c r="E417" t="s">
        <v>5234</v>
      </c>
      <c r="F417" t="s">
        <v>3957</v>
      </c>
      <c r="G417" t="s">
        <v>3958</v>
      </c>
      <c r="H417" t="s">
        <v>6771</v>
      </c>
      <c r="I417" t="s">
        <v>4910</v>
      </c>
      <c r="J417" t="s">
        <v>4911</v>
      </c>
      <c r="K417" t="s">
        <v>4912</v>
      </c>
      <c r="L417" t="s">
        <v>4913</v>
      </c>
      <c r="M417" t="s">
        <v>4914</v>
      </c>
      <c r="N417" t="s">
        <v>4914</v>
      </c>
      <c r="O417" s="40">
        <v>42894.654664351852</v>
      </c>
      <c r="P417" t="s">
        <v>6772</v>
      </c>
      <c r="Q417" s="21" t="s">
        <v>1867</v>
      </c>
      <c r="R417" t="s">
        <v>1869</v>
      </c>
      <c r="S417">
        <v>20</v>
      </c>
      <c r="T417" t="s">
        <v>4914</v>
      </c>
      <c r="U417" t="s">
        <v>4917</v>
      </c>
      <c r="V417" t="s">
        <v>4918</v>
      </c>
      <c r="W417" t="s">
        <v>6773</v>
      </c>
      <c r="X417" t="s">
        <v>4920</v>
      </c>
      <c r="Y417" t="s">
        <v>4921</v>
      </c>
      <c r="Z417" t="s">
        <v>4922</v>
      </c>
    </row>
    <row r="418" spans="1:26" ht="13.5" hidden="1" customHeight="1">
      <c r="A418" t="s">
        <v>13252</v>
      </c>
      <c r="B418" t="s">
        <v>4905</v>
      </c>
      <c r="C418" t="s">
        <v>4906</v>
      </c>
      <c r="D418" t="s">
        <v>4907</v>
      </c>
      <c r="E418" t="s">
        <v>6009</v>
      </c>
      <c r="F418" t="s">
        <v>3655</v>
      </c>
      <c r="G418" t="s">
        <v>3656</v>
      </c>
      <c r="H418" t="s">
        <v>6602</v>
      </c>
      <c r="I418" t="s">
        <v>4910</v>
      </c>
      <c r="J418" t="s">
        <v>4911</v>
      </c>
      <c r="K418" t="s">
        <v>4956</v>
      </c>
      <c r="L418" t="s">
        <v>4913</v>
      </c>
      <c r="M418" t="s">
        <v>4914</v>
      </c>
      <c r="N418" t="s">
        <v>4914</v>
      </c>
      <c r="O418" s="40">
        <v>42894.473425925928</v>
      </c>
      <c r="P418" t="s">
        <v>6603</v>
      </c>
      <c r="Q418" s="21" t="s">
        <v>1644</v>
      </c>
      <c r="R418" t="s">
        <v>1646</v>
      </c>
      <c r="S418">
        <v>614</v>
      </c>
      <c r="T418" t="s">
        <v>4914</v>
      </c>
      <c r="U418" t="s">
        <v>4917</v>
      </c>
      <c r="V418" t="s">
        <v>4918</v>
      </c>
      <c r="W418" t="s">
        <v>6604</v>
      </c>
      <c r="X418" t="s">
        <v>4920</v>
      </c>
      <c r="Y418" t="s">
        <v>4921</v>
      </c>
      <c r="Z418" t="s">
        <v>4922</v>
      </c>
    </row>
    <row r="419" spans="1:26" ht="13.5" hidden="1" customHeight="1">
      <c r="A419" t="s">
        <v>13253</v>
      </c>
      <c r="B419" t="s">
        <v>4905</v>
      </c>
      <c r="C419" t="s">
        <v>4906</v>
      </c>
      <c r="D419" t="s">
        <v>4907</v>
      </c>
      <c r="E419" t="s">
        <v>5378</v>
      </c>
      <c r="F419" t="s">
        <v>4043</v>
      </c>
      <c r="G419" t="s">
        <v>4044</v>
      </c>
      <c r="H419" t="s">
        <v>6496</v>
      </c>
      <c r="I419" t="s">
        <v>4910</v>
      </c>
      <c r="J419" t="s">
        <v>4911</v>
      </c>
      <c r="K419" t="s">
        <v>4912</v>
      </c>
      <c r="L419" t="s">
        <v>4913</v>
      </c>
      <c r="M419" t="s">
        <v>4914</v>
      </c>
      <c r="N419" t="s">
        <v>4914</v>
      </c>
      <c r="O419" s="40">
        <v>42894.394201388888</v>
      </c>
      <c r="P419" t="s">
        <v>6497</v>
      </c>
      <c r="Q419" s="21" t="s">
        <v>1498</v>
      </c>
      <c r="R419" t="s">
        <v>1500</v>
      </c>
      <c r="S419">
        <v>182</v>
      </c>
      <c r="T419" t="s">
        <v>4914</v>
      </c>
      <c r="U419" t="s">
        <v>4917</v>
      </c>
      <c r="V419" t="s">
        <v>4918</v>
      </c>
      <c r="W419" t="s">
        <v>6498</v>
      </c>
      <c r="X419" t="s">
        <v>4920</v>
      </c>
      <c r="Y419" t="s">
        <v>4921</v>
      </c>
      <c r="Z419" t="s">
        <v>4922</v>
      </c>
    </row>
    <row r="420" spans="1:26" ht="13.5" hidden="1" customHeight="1">
      <c r="A420" t="s">
        <v>13254</v>
      </c>
      <c r="B420" t="s">
        <v>4905</v>
      </c>
      <c r="C420" t="s">
        <v>4906</v>
      </c>
      <c r="D420" t="s">
        <v>4907</v>
      </c>
      <c r="E420" t="s">
        <v>5049</v>
      </c>
      <c r="F420" t="s">
        <v>3599</v>
      </c>
      <c r="G420" t="s">
        <v>3600</v>
      </c>
      <c r="H420" t="s">
        <v>6684</v>
      </c>
      <c r="I420" t="s">
        <v>4910</v>
      </c>
      <c r="J420" t="s">
        <v>4911</v>
      </c>
      <c r="K420" t="s">
        <v>4912</v>
      </c>
      <c r="L420" t="s">
        <v>4913</v>
      </c>
      <c r="M420" t="s">
        <v>4914</v>
      </c>
      <c r="N420" t="s">
        <v>4914</v>
      </c>
      <c r="O420" s="40">
        <v>42894.520972222221</v>
      </c>
      <c r="P420" t="s">
        <v>6685</v>
      </c>
      <c r="Q420" s="21" t="s">
        <v>1752</v>
      </c>
      <c r="R420" t="s">
        <v>1754</v>
      </c>
      <c r="S420">
        <v>1000</v>
      </c>
      <c r="T420" t="s">
        <v>4914</v>
      </c>
      <c r="U420" t="s">
        <v>4917</v>
      </c>
      <c r="V420" t="s">
        <v>4918</v>
      </c>
      <c r="W420" t="s">
        <v>6686</v>
      </c>
      <c r="X420" t="s">
        <v>4920</v>
      </c>
      <c r="Y420" t="s">
        <v>4921</v>
      </c>
      <c r="Z420" t="s">
        <v>4922</v>
      </c>
    </row>
    <row r="421" spans="1:26" ht="13.5" hidden="1" customHeight="1">
      <c r="A421" t="s">
        <v>13255</v>
      </c>
      <c r="B421" t="s">
        <v>4905</v>
      </c>
      <c r="C421" t="s">
        <v>4906</v>
      </c>
      <c r="D421" t="s">
        <v>4907</v>
      </c>
      <c r="E421" t="s">
        <v>5362</v>
      </c>
      <c r="F421" t="s">
        <v>3937</v>
      </c>
      <c r="G421" t="s">
        <v>3938</v>
      </c>
      <c r="H421" t="s">
        <v>6800</v>
      </c>
      <c r="I421" t="s">
        <v>4910</v>
      </c>
      <c r="J421" t="s">
        <v>4911</v>
      </c>
      <c r="K421" t="s">
        <v>4912</v>
      </c>
      <c r="L421" t="s">
        <v>4913</v>
      </c>
      <c r="M421" t="s">
        <v>4914</v>
      </c>
      <c r="N421" t="s">
        <v>4914</v>
      </c>
      <c r="O421" s="40">
        <v>42894.685914351852</v>
      </c>
      <c r="P421" t="s">
        <v>6801</v>
      </c>
      <c r="Q421" s="21" t="s">
        <v>1906</v>
      </c>
      <c r="R421" t="s">
        <v>1908</v>
      </c>
      <c r="S421">
        <v>94</v>
      </c>
      <c r="T421" t="s">
        <v>4914</v>
      </c>
      <c r="U421" t="s">
        <v>4917</v>
      </c>
      <c r="V421" t="s">
        <v>4918</v>
      </c>
      <c r="W421" t="s">
        <v>6802</v>
      </c>
      <c r="X421" t="s">
        <v>4920</v>
      </c>
      <c r="Y421" t="s">
        <v>4921</v>
      </c>
      <c r="Z421" t="s">
        <v>4922</v>
      </c>
    </row>
    <row r="422" spans="1:26" ht="13.5" hidden="1" customHeight="1">
      <c r="A422" t="s">
        <v>13256</v>
      </c>
      <c r="B422" t="s">
        <v>4905</v>
      </c>
      <c r="C422" t="s">
        <v>4906</v>
      </c>
      <c r="D422" t="s">
        <v>4907</v>
      </c>
      <c r="E422" t="s">
        <v>5356</v>
      </c>
      <c r="F422" t="s">
        <v>3631</v>
      </c>
      <c r="G422" t="s">
        <v>3632</v>
      </c>
      <c r="H422" t="s">
        <v>6637</v>
      </c>
      <c r="I422" t="s">
        <v>4910</v>
      </c>
      <c r="J422" t="s">
        <v>4911</v>
      </c>
      <c r="K422" t="s">
        <v>5433</v>
      </c>
      <c r="L422" t="s">
        <v>4913</v>
      </c>
      <c r="M422" t="s">
        <v>4914</v>
      </c>
      <c r="N422" t="s">
        <v>4914</v>
      </c>
      <c r="O422" s="40">
        <v>42894.484537037039</v>
      </c>
      <c r="P422" t="s">
        <v>6638</v>
      </c>
      <c r="Q422" s="21" t="s">
        <v>1690</v>
      </c>
      <c r="R422" t="s">
        <v>1692</v>
      </c>
      <c r="S422">
        <v>50</v>
      </c>
      <c r="T422" t="s">
        <v>4914</v>
      </c>
      <c r="U422" t="s">
        <v>4917</v>
      </c>
      <c r="V422" t="s">
        <v>4918</v>
      </c>
      <c r="W422" t="s">
        <v>6639</v>
      </c>
      <c r="X422" t="s">
        <v>4920</v>
      </c>
      <c r="Y422" t="s">
        <v>4921</v>
      </c>
      <c r="Z422" t="s">
        <v>4922</v>
      </c>
    </row>
    <row r="423" spans="1:26" ht="13.5" hidden="1" customHeight="1">
      <c r="A423" t="s">
        <v>13257</v>
      </c>
      <c r="B423" t="s">
        <v>4905</v>
      </c>
      <c r="C423" t="s">
        <v>4906</v>
      </c>
      <c r="D423" t="s">
        <v>4907</v>
      </c>
      <c r="E423" t="s">
        <v>4972</v>
      </c>
      <c r="F423" t="s">
        <v>4023</v>
      </c>
      <c r="G423" t="s">
        <v>4024</v>
      </c>
      <c r="H423" t="s">
        <v>6526</v>
      </c>
      <c r="I423" t="s">
        <v>4910</v>
      </c>
      <c r="J423" t="s">
        <v>4911</v>
      </c>
      <c r="K423" t="s">
        <v>4977</v>
      </c>
      <c r="L423" t="s">
        <v>4913</v>
      </c>
      <c r="M423" t="s">
        <v>4914</v>
      </c>
      <c r="N423" t="s">
        <v>4914</v>
      </c>
      <c r="O423" s="40">
        <v>42894.430231481485</v>
      </c>
      <c r="P423" t="s">
        <v>6527</v>
      </c>
      <c r="Q423" s="21" t="s">
        <v>1538</v>
      </c>
      <c r="R423" t="s">
        <v>1540</v>
      </c>
      <c r="S423">
        <v>94</v>
      </c>
      <c r="T423" t="s">
        <v>4914</v>
      </c>
      <c r="U423" t="s">
        <v>4917</v>
      </c>
      <c r="V423" t="s">
        <v>4918</v>
      </c>
      <c r="W423" t="s">
        <v>6528</v>
      </c>
      <c r="X423" t="s">
        <v>4920</v>
      </c>
      <c r="Y423" t="s">
        <v>4921</v>
      </c>
      <c r="Z423" t="s">
        <v>4922</v>
      </c>
    </row>
    <row r="424" spans="1:26" ht="13.5" hidden="1" customHeight="1">
      <c r="A424" t="s">
        <v>13258</v>
      </c>
      <c r="B424" t="s">
        <v>4905</v>
      </c>
      <c r="C424" t="s">
        <v>4906</v>
      </c>
      <c r="D424" t="s">
        <v>4907</v>
      </c>
      <c r="E424" t="s">
        <v>5492</v>
      </c>
      <c r="F424" t="s">
        <v>3625</v>
      </c>
      <c r="G424" t="s">
        <v>3626</v>
      </c>
      <c r="H424" t="s">
        <v>6643</v>
      </c>
      <c r="I424" t="s">
        <v>4910</v>
      </c>
      <c r="J424" t="s">
        <v>4911</v>
      </c>
      <c r="K424" t="s">
        <v>4912</v>
      </c>
      <c r="L424" t="s">
        <v>4913</v>
      </c>
      <c r="M424" t="s">
        <v>4914</v>
      </c>
      <c r="N424" t="s">
        <v>4914</v>
      </c>
      <c r="O424" s="40">
        <v>42894.489317129628</v>
      </c>
      <c r="P424" t="s">
        <v>6646</v>
      </c>
      <c r="Q424" s="21" t="s">
        <v>1702</v>
      </c>
      <c r="R424" t="s">
        <v>1704</v>
      </c>
      <c r="S424">
        <v>247</v>
      </c>
      <c r="T424" t="s">
        <v>4914</v>
      </c>
      <c r="U424" t="s">
        <v>4917</v>
      </c>
      <c r="V424" t="s">
        <v>4918</v>
      </c>
      <c r="W424" t="s">
        <v>6647</v>
      </c>
      <c r="X424" t="s">
        <v>4920</v>
      </c>
      <c r="Y424" t="s">
        <v>4921</v>
      </c>
      <c r="Z424" t="s">
        <v>4922</v>
      </c>
    </row>
    <row r="425" spans="1:26" ht="13.5" hidden="1" customHeight="1">
      <c r="A425" t="s">
        <v>13259</v>
      </c>
      <c r="B425" t="s">
        <v>4905</v>
      </c>
      <c r="C425" t="s">
        <v>4906</v>
      </c>
      <c r="D425" t="s">
        <v>4907</v>
      </c>
      <c r="E425" t="s">
        <v>5492</v>
      </c>
      <c r="F425" t="s">
        <v>3627</v>
      </c>
      <c r="G425" t="s">
        <v>3628</v>
      </c>
      <c r="H425" t="s">
        <v>6643</v>
      </c>
      <c r="I425" t="s">
        <v>4910</v>
      </c>
      <c r="J425" t="s">
        <v>4911</v>
      </c>
      <c r="K425" t="s">
        <v>4912</v>
      </c>
      <c r="L425" t="s">
        <v>4913</v>
      </c>
      <c r="M425" t="s">
        <v>4914</v>
      </c>
      <c r="N425" t="s">
        <v>4914</v>
      </c>
      <c r="O425" s="40">
        <v>42894.488634259258</v>
      </c>
      <c r="P425" t="s">
        <v>6644</v>
      </c>
      <c r="Q425" s="21" t="s">
        <v>1698</v>
      </c>
      <c r="R425" t="s">
        <v>1700</v>
      </c>
      <c r="S425">
        <v>115</v>
      </c>
      <c r="T425" t="s">
        <v>4914</v>
      </c>
      <c r="U425" t="s">
        <v>4917</v>
      </c>
      <c r="V425" t="s">
        <v>4918</v>
      </c>
      <c r="W425" t="s">
        <v>6645</v>
      </c>
      <c r="X425" t="s">
        <v>4920</v>
      </c>
      <c r="Y425" t="s">
        <v>4921</v>
      </c>
      <c r="Z425" t="s">
        <v>4922</v>
      </c>
    </row>
    <row r="426" spans="1:26" ht="13.5" hidden="1" customHeight="1">
      <c r="A426" t="s">
        <v>13260</v>
      </c>
      <c r="B426" t="s">
        <v>4905</v>
      </c>
      <c r="C426" t="s">
        <v>4906</v>
      </c>
      <c r="D426" t="s">
        <v>4907</v>
      </c>
      <c r="E426" t="s">
        <v>5208</v>
      </c>
      <c r="F426" t="s">
        <v>4027</v>
      </c>
      <c r="G426" t="s">
        <v>4028</v>
      </c>
      <c r="H426" t="s">
        <v>6520</v>
      </c>
      <c r="I426" t="s">
        <v>4910</v>
      </c>
      <c r="J426" t="s">
        <v>4911</v>
      </c>
      <c r="K426" t="s">
        <v>4977</v>
      </c>
      <c r="L426" t="s">
        <v>4913</v>
      </c>
      <c r="M426" t="s">
        <v>4914</v>
      </c>
      <c r="N426" t="s">
        <v>4914</v>
      </c>
      <c r="O426" s="40">
        <v>42894.424143518518</v>
      </c>
      <c r="P426" t="s">
        <v>6521</v>
      </c>
      <c r="Q426" s="21" t="s">
        <v>1530</v>
      </c>
      <c r="R426" t="s">
        <v>1532</v>
      </c>
      <c r="S426">
        <v>1000</v>
      </c>
      <c r="T426" t="s">
        <v>4914</v>
      </c>
      <c r="U426" t="s">
        <v>4917</v>
      </c>
      <c r="V426" t="s">
        <v>4918</v>
      </c>
      <c r="W426" t="s">
        <v>6522</v>
      </c>
      <c r="X426" t="s">
        <v>4920</v>
      </c>
      <c r="Y426" t="s">
        <v>4921</v>
      </c>
      <c r="Z426" t="s">
        <v>4922</v>
      </c>
    </row>
    <row r="427" spans="1:26" ht="13.5" hidden="1" customHeight="1">
      <c r="A427" t="s">
        <v>13261</v>
      </c>
      <c r="B427" t="s">
        <v>4905</v>
      </c>
      <c r="C427" t="s">
        <v>4906</v>
      </c>
      <c r="D427" t="s">
        <v>4907</v>
      </c>
      <c r="E427" t="s">
        <v>5144</v>
      </c>
      <c r="F427" t="s">
        <v>3691</v>
      </c>
      <c r="G427" t="s">
        <v>3692</v>
      </c>
      <c r="H427" t="s">
        <v>6552</v>
      </c>
      <c r="I427" t="s">
        <v>4910</v>
      </c>
      <c r="J427" t="s">
        <v>4911</v>
      </c>
      <c r="K427" t="s">
        <v>4961</v>
      </c>
      <c r="L427" t="s">
        <v>4913</v>
      </c>
      <c r="M427" t="s">
        <v>4914</v>
      </c>
      <c r="N427" t="s">
        <v>4914</v>
      </c>
      <c r="O427" s="40">
        <v>42894.446585648147</v>
      </c>
      <c r="P427" t="s">
        <v>6553</v>
      </c>
      <c r="Q427" s="21" t="s">
        <v>1573</v>
      </c>
      <c r="R427" t="s">
        <v>1575</v>
      </c>
      <c r="S427">
        <v>1550</v>
      </c>
      <c r="T427" t="s">
        <v>4914</v>
      </c>
      <c r="U427" t="s">
        <v>4917</v>
      </c>
      <c r="V427" t="s">
        <v>4918</v>
      </c>
      <c r="W427" t="s">
        <v>6554</v>
      </c>
      <c r="X427" t="s">
        <v>4920</v>
      </c>
      <c r="Y427" t="s">
        <v>4921</v>
      </c>
      <c r="Z427" t="s">
        <v>4922</v>
      </c>
    </row>
    <row r="428" spans="1:26" ht="13.5" hidden="1" customHeight="1">
      <c r="A428" t="s">
        <v>13262</v>
      </c>
      <c r="B428" t="s">
        <v>4905</v>
      </c>
      <c r="C428" t="s">
        <v>4906</v>
      </c>
      <c r="D428" t="s">
        <v>4907</v>
      </c>
      <c r="E428" t="s">
        <v>5214</v>
      </c>
      <c r="F428" t="s">
        <v>3681</v>
      </c>
      <c r="G428" t="s">
        <v>3682</v>
      </c>
      <c r="H428" t="s">
        <v>6566</v>
      </c>
      <c r="I428" t="s">
        <v>4910</v>
      </c>
      <c r="J428" t="s">
        <v>4911</v>
      </c>
      <c r="K428" t="s">
        <v>4912</v>
      </c>
      <c r="L428" t="s">
        <v>4913</v>
      </c>
      <c r="M428" t="s">
        <v>4914</v>
      </c>
      <c r="N428" t="s">
        <v>4914</v>
      </c>
      <c r="O428" s="40">
        <v>42894.459618055553</v>
      </c>
      <c r="P428" t="s">
        <v>6567</v>
      </c>
      <c r="Q428" s="21" t="s">
        <v>1592</v>
      </c>
      <c r="R428" t="s">
        <v>1594</v>
      </c>
      <c r="S428">
        <v>700</v>
      </c>
      <c r="T428" t="s">
        <v>4914</v>
      </c>
      <c r="U428" t="s">
        <v>4917</v>
      </c>
      <c r="V428" t="s">
        <v>4918</v>
      </c>
      <c r="W428" t="s">
        <v>6568</v>
      </c>
      <c r="X428" t="s">
        <v>4920</v>
      </c>
      <c r="Y428" t="s">
        <v>4921</v>
      </c>
      <c r="Z428" t="s">
        <v>4922</v>
      </c>
    </row>
    <row r="429" spans="1:26" ht="13.5" hidden="1" customHeight="1">
      <c r="A429" t="s">
        <v>13263</v>
      </c>
      <c r="B429" t="s">
        <v>4905</v>
      </c>
      <c r="C429" t="s">
        <v>4906</v>
      </c>
      <c r="D429" t="s">
        <v>4907</v>
      </c>
      <c r="E429" t="s">
        <v>5492</v>
      </c>
      <c r="F429" t="s">
        <v>3665</v>
      </c>
      <c r="G429" t="s">
        <v>3666</v>
      </c>
      <c r="H429" t="s">
        <v>6587</v>
      </c>
      <c r="I429" t="s">
        <v>4910</v>
      </c>
      <c r="J429" t="s">
        <v>4911</v>
      </c>
      <c r="K429" t="s">
        <v>4956</v>
      </c>
      <c r="L429" t="s">
        <v>4913</v>
      </c>
      <c r="M429" t="s">
        <v>4914</v>
      </c>
      <c r="N429" t="s">
        <v>4914</v>
      </c>
      <c r="O429" s="40">
        <v>42894.468414351853</v>
      </c>
      <c r="P429" t="s">
        <v>6588</v>
      </c>
      <c r="Q429" s="21" t="s">
        <v>1624</v>
      </c>
      <c r="R429" t="s">
        <v>1626</v>
      </c>
      <c r="S429">
        <v>679</v>
      </c>
      <c r="T429" t="s">
        <v>4914</v>
      </c>
      <c r="U429" t="s">
        <v>4917</v>
      </c>
      <c r="V429" t="s">
        <v>4918</v>
      </c>
      <c r="W429" t="s">
        <v>6589</v>
      </c>
      <c r="X429" t="s">
        <v>4920</v>
      </c>
      <c r="Y429" t="s">
        <v>4921</v>
      </c>
      <c r="Z429" t="s">
        <v>4922</v>
      </c>
    </row>
    <row r="430" spans="1:26" ht="13.5" hidden="1" customHeight="1">
      <c r="A430" t="s">
        <v>13264</v>
      </c>
      <c r="B430" t="s">
        <v>4905</v>
      </c>
      <c r="C430" t="s">
        <v>4906</v>
      </c>
      <c r="D430" t="s">
        <v>4907</v>
      </c>
      <c r="E430" t="s">
        <v>6614</v>
      </c>
      <c r="F430" t="s">
        <v>3645</v>
      </c>
      <c r="G430" t="s">
        <v>3646</v>
      </c>
      <c r="H430" t="s">
        <v>6615</v>
      </c>
      <c r="I430" t="s">
        <v>4910</v>
      </c>
      <c r="J430" t="s">
        <v>4911</v>
      </c>
      <c r="K430" t="s">
        <v>4912</v>
      </c>
      <c r="L430" t="s">
        <v>4913</v>
      </c>
      <c r="M430" t="s">
        <v>4914</v>
      </c>
      <c r="N430" t="s">
        <v>4914</v>
      </c>
      <c r="O430" s="40">
        <v>42894.477650462963</v>
      </c>
      <c r="P430" t="s">
        <v>6618</v>
      </c>
      <c r="Q430" s="21" t="s">
        <v>1663</v>
      </c>
      <c r="R430" t="s">
        <v>1664</v>
      </c>
      <c r="S430">
        <v>19</v>
      </c>
      <c r="T430" t="s">
        <v>4914</v>
      </c>
      <c r="U430" t="s">
        <v>4917</v>
      </c>
      <c r="V430" t="s">
        <v>4918</v>
      </c>
      <c r="W430" t="s">
        <v>6619</v>
      </c>
      <c r="X430" t="s">
        <v>4920</v>
      </c>
      <c r="Y430" t="s">
        <v>4921</v>
      </c>
      <c r="Z430" t="s">
        <v>4922</v>
      </c>
    </row>
    <row r="431" spans="1:26" ht="13.5" hidden="1" customHeight="1">
      <c r="A431" t="s">
        <v>13265</v>
      </c>
      <c r="B431" t="s">
        <v>4905</v>
      </c>
      <c r="C431" t="s">
        <v>4906</v>
      </c>
      <c r="D431" t="s">
        <v>4907</v>
      </c>
      <c r="E431" t="s">
        <v>6614</v>
      </c>
      <c r="F431" t="s">
        <v>3647</v>
      </c>
      <c r="G431" t="s">
        <v>3648</v>
      </c>
      <c r="H431" t="s">
        <v>6615</v>
      </c>
      <c r="I431" t="s">
        <v>4910</v>
      </c>
      <c r="J431" t="s">
        <v>4911</v>
      </c>
      <c r="K431" t="s">
        <v>4912</v>
      </c>
      <c r="L431" t="s">
        <v>4913</v>
      </c>
      <c r="M431" t="s">
        <v>4914</v>
      </c>
      <c r="N431" t="s">
        <v>4914</v>
      </c>
      <c r="O431" s="40">
        <v>42894.477407407408</v>
      </c>
      <c r="P431" t="s">
        <v>6616</v>
      </c>
      <c r="Q431" s="21" t="s">
        <v>1659</v>
      </c>
      <c r="R431" t="s">
        <v>1661</v>
      </c>
      <c r="S431">
        <v>135</v>
      </c>
      <c r="T431" t="s">
        <v>4914</v>
      </c>
      <c r="U431" t="s">
        <v>4917</v>
      </c>
      <c r="V431" t="s">
        <v>4918</v>
      </c>
      <c r="W431" t="s">
        <v>6617</v>
      </c>
      <c r="X431" t="s">
        <v>4920</v>
      </c>
      <c r="Y431" t="s">
        <v>4921</v>
      </c>
      <c r="Z431" t="s">
        <v>4922</v>
      </c>
    </row>
    <row r="432" spans="1:26" ht="13.5" hidden="1" customHeight="1">
      <c r="A432" t="s">
        <v>13266</v>
      </c>
      <c r="B432" t="s">
        <v>4905</v>
      </c>
      <c r="C432" t="s">
        <v>4906</v>
      </c>
      <c r="D432" t="s">
        <v>4907</v>
      </c>
      <c r="E432" t="s">
        <v>4967</v>
      </c>
      <c r="F432" t="s">
        <v>4011</v>
      </c>
      <c r="G432" t="s">
        <v>4012</v>
      </c>
      <c r="H432" t="s">
        <v>6544</v>
      </c>
      <c r="I432" t="s">
        <v>4910</v>
      </c>
      <c r="J432" t="s">
        <v>4911</v>
      </c>
      <c r="K432" t="s">
        <v>4912</v>
      </c>
      <c r="L432" t="s">
        <v>4913</v>
      </c>
      <c r="M432" t="s">
        <v>4914</v>
      </c>
      <c r="N432" t="s">
        <v>4914</v>
      </c>
      <c r="O432" s="40">
        <v>42894.444131944445</v>
      </c>
      <c r="P432" t="s">
        <v>6545</v>
      </c>
      <c r="Q432" s="21" t="s">
        <v>1562</v>
      </c>
      <c r="R432" t="s">
        <v>1564</v>
      </c>
      <c r="S432">
        <v>43</v>
      </c>
      <c r="T432" t="s">
        <v>4914</v>
      </c>
      <c r="U432" t="s">
        <v>4917</v>
      </c>
      <c r="V432" t="s">
        <v>4918</v>
      </c>
      <c r="W432" t="s">
        <v>6546</v>
      </c>
      <c r="X432" t="s">
        <v>4920</v>
      </c>
      <c r="Y432" t="s">
        <v>4921</v>
      </c>
      <c r="Z432" t="s">
        <v>4922</v>
      </c>
    </row>
    <row r="433" spans="1:26" ht="13.5" hidden="1" customHeight="1">
      <c r="A433" t="s">
        <v>13267</v>
      </c>
      <c r="B433" t="s">
        <v>4905</v>
      </c>
      <c r="C433" t="s">
        <v>4906</v>
      </c>
      <c r="D433" t="s">
        <v>4907</v>
      </c>
      <c r="E433" t="s">
        <v>5890</v>
      </c>
      <c r="F433" t="s">
        <v>3893</v>
      </c>
      <c r="G433" t="s">
        <v>3894</v>
      </c>
      <c r="H433" t="s">
        <v>6868</v>
      </c>
      <c r="I433" t="s">
        <v>4910</v>
      </c>
      <c r="J433" t="s">
        <v>4911</v>
      </c>
      <c r="K433" t="s">
        <v>4912</v>
      </c>
      <c r="L433" t="s">
        <v>4913</v>
      </c>
      <c r="M433" t="s">
        <v>4914</v>
      </c>
      <c r="N433" t="s">
        <v>4914</v>
      </c>
      <c r="O433" s="40">
        <v>42894.751203703701</v>
      </c>
      <c r="P433" t="s">
        <v>6869</v>
      </c>
      <c r="Q433" s="21" t="s">
        <v>1999</v>
      </c>
      <c r="R433" t="s">
        <v>2001</v>
      </c>
      <c r="S433">
        <v>16</v>
      </c>
      <c r="T433" t="s">
        <v>4914</v>
      </c>
      <c r="U433" t="s">
        <v>4917</v>
      </c>
      <c r="V433" t="s">
        <v>4918</v>
      </c>
      <c r="W433" t="s">
        <v>6870</v>
      </c>
      <c r="X433" t="s">
        <v>4920</v>
      </c>
      <c r="Y433" t="s">
        <v>4921</v>
      </c>
      <c r="Z433" t="s">
        <v>4922</v>
      </c>
    </row>
    <row r="434" spans="1:26" ht="13.5" hidden="1" customHeight="1">
      <c r="A434" t="s">
        <v>13268</v>
      </c>
      <c r="B434" t="s">
        <v>4905</v>
      </c>
      <c r="C434" t="s">
        <v>4906</v>
      </c>
      <c r="D434" t="s">
        <v>4907</v>
      </c>
      <c r="E434" t="s">
        <v>5080</v>
      </c>
      <c r="F434" t="s">
        <v>3985</v>
      </c>
      <c r="G434" t="s">
        <v>3986</v>
      </c>
      <c r="H434" t="s">
        <v>6727</v>
      </c>
      <c r="I434" t="s">
        <v>4910</v>
      </c>
      <c r="J434" t="s">
        <v>4911</v>
      </c>
      <c r="K434" t="s">
        <v>4912</v>
      </c>
      <c r="L434" t="s">
        <v>4913</v>
      </c>
      <c r="M434" t="s">
        <v>4914</v>
      </c>
      <c r="N434" t="s">
        <v>4914</v>
      </c>
      <c r="O434" s="40">
        <v>42894.621516203704</v>
      </c>
      <c r="P434" t="s">
        <v>6728</v>
      </c>
      <c r="Q434" s="21" t="s">
        <v>1813</v>
      </c>
      <c r="R434" t="s">
        <v>1815</v>
      </c>
      <c r="S434">
        <v>100</v>
      </c>
      <c r="T434" t="s">
        <v>4914</v>
      </c>
      <c r="U434" t="s">
        <v>4917</v>
      </c>
      <c r="V434" t="s">
        <v>4918</v>
      </c>
      <c r="W434" t="s">
        <v>6729</v>
      </c>
      <c r="X434" t="s">
        <v>4920</v>
      </c>
      <c r="Y434" t="s">
        <v>4921</v>
      </c>
      <c r="Z434" t="s">
        <v>4922</v>
      </c>
    </row>
    <row r="435" spans="1:26" ht="13.5" hidden="1" customHeight="1">
      <c r="A435" t="s">
        <v>13269</v>
      </c>
      <c r="B435" t="s">
        <v>4905</v>
      </c>
      <c r="C435" t="s">
        <v>4906</v>
      </c>
      <c r="D435" t="s">
        <v>4907</v>
      </c>
      <c r="E435" t="s">
        <v>5870</v>
      </c>
      <c r="F435" t="s">
        <v>3693</v>
      </c>
      <c r="G435" t="s">
        <v>3694</v>
      </c>
      <c r="H435" t="s">
        <v>6547</v>
      </c>
      <c r="I435" t="s">
        <v>4910</v>
      </c>
      <c r="J435" t="s">
        <v>4911</v>
      </c>
      <c r="K435" t="s">
        <v>4912</v>
      </c>
      <c r="L435" t="s">
        <v>4913</v>
      </c>
      <c r="M435" t="s">
        <v>4914</v>
      </c>
      <c r="N435" t="s">
        <v>4914</v>
      </c>
      <c r="O435" s="40">
        <v>42894.445706018516</v>
      </c>
      <c r="P435" t="s">
        <v>6550</v>
      </c>
      <c r="Q435" s="21" t="s">
        <v>1570</v>
      </c>
      <c r="R435" t="s">
        <v>1571</v>
      </c>
      <c r="S435">
        <v>75</v>
      </c>
      <c r="T435" t="s">
        <v>4914</v>
      </c>
      <c r="U435" t="s">
        <v>4917</v>
      </c>
      <c r="V435" t="s">
        <v>4918</v>
      </c>
      <c r="W435" t="s">
        <v>6551</v>
      </c>
      <c r="X435" t="s">
        <v>4920</v>
      </c>
      <c r="Y435" t="s">
        <v>4921</v>
      </c>
      <c r="Z435" t="s">
        <v>4922</v>
      </c>
    </row>
    <row r="436" spans="1:26" ht="13.5" hidden="1" customHeight="1">
      <c r="A436" t="s">
        <v>13270</v>
      </c>
      <c r="B436" t="s">
        <v>4905</v>
      </c>
      <c r="C436" t="s">
        <v>4906</v>
      </c>
      <c r="D436" t="s">
        <v>4907</v>
      </c>
      <c r="E436" t="s">
        <v>5916</v>
      </c>
      <c r="F436" t="s">
        <v>3695</v>
      </c>
      <c r="G436" t="s">
        <v>3696</v>
      </c>
      <c r="H436" t="s">
        <v>6547</v>
      </c>
      <c r="I436" t="s">
        <v>4910</v>
      </c>
      <c r="J436" t="s">
        <v>4911</v>
      </c>
      <c r="K436" t="s">
        <v>4912</v>
      </c>
      <c r="L436" t="s">
        <v>4913</v>
      </c>
      <c r="M436" t="s">
        <v>4914</v>
      </c>
      <c r="N436" t="s">
        <v>4914</v>
      </c>
      <c r="O436" s="40">
        <v>42894.445289351854</v>
      </c>
      <c r="P436" t="s">
        <v>6548</v>
      </c>
      <c r="Q436" s="21" t="s">
        <v>1566</v>
      </c>
      <c r="R436" t="s">
        <v>1568</v>
      </c>
      <c r="S436">
        <v>9924</v>
      </c>
      <c r="T436" t="s">
        <v>4914</v>
      </c>
      <c r="U436" t="s">
        <v>4917</v>
      </c>
      <c r="V436" t="s">
        <v>4918</v>
      </c>
      <c r="W436" t="s">
        <v>6549</v>
      </c>
      <c r="X436" t="s">
        <v>4920</v>
      </c>
      <c r="Y436" t="s">
        <v>4921</v>
      </c>
      <c r="Z436" t="s">
        <v>4922</v>
      </c>
    </row>
    <row r="437" spans="1:26" ht="13.5" hidden="1" customHeight="1">
      <c r="A437" t="s">
        <v>13271</v>
      </c>
      <c r="B437" t="s">
        <v>4905</v>
      </c>
      <c r="C437" t="s">
        <v>4906</v>
      </c>
      <c r="D437" t="s">
        <v>4907</v>
      </c>
      <c r="E437" t="s">
        <v>4954</v>
      </c>
      <c r="F437" t="s">
        <v>3641</v>
      </c>
      <c r="G437" t="s">
        <v>3642</v>
      </c>
      <c r="H437" t="s">
        <v>6624</v>
      </c>
      <c r="I437" t="s">
        <v>4910</v>
      </c>
      <c r="J437" t="s">
        <v>4911</v>
      </c>
      <c r="K437" t="s">
        <v>5159</v>
      </c>
      <c r="L437" t="s">
        <v>4913</v>
      </c>
      <c r="M437" t="s">
        <v>4914</v>
      </c>
      <c r="N437" t="s">
        <v>4914</v>
      </c>
      <c r="O437" s="40">
        <v>42894.479004629633</v>
      </c>
      <c r="P437" t="s">
        <v>6625</v>
      </c>
      <c r="Q437" s="21" t="s">
        <v>1670</v>
      </c>
      <c r="R437" t="s">
        <v>1672</v>
      </c>
      <c r="S437">
        <v>215</v>
      </c>
      <c r="T437" t="s">
        <v>4914</v>
      </c>
      <c r="U437" t="s">
        <v>4917</v>
      </c>
      <c r="V437" t="s">
        <v>4918</v>
      </c>
      <c r="W437" t="s">
        <v>6626</v>
      </c>
      <c r="X437" t="s">
        <v>4920</v>
      </c>
      <c r="Y437" t="s">
        <v>4921</v>
      </c>
      <c r="Z437" t="s">
        <v>4922</v>
      </c>
    </row>
    <row r="438" spans="1:26" ht="13.5" hidden="1" customHeight="1">
      <c r="A438" t="s">
        <v>13272</v>
      </c>
      <c r="B438" t="s">
        <v>4905</v>
      </c>
      <c r="C438" t="s">
        <v>4906</v>
      </c>
      <c r="D438" t="s">
        <v>4907</v>
      </c>
      <c r="E438" t="s">
        <v>4954</v>
      </c>
      <c r="F438" t="s">
        <v>3639</v>
      </c>
      <c r="G438" t="s">
        <v>3640</v>
      </c>
      <c r="H438" t="s">
        <v>6624</v>
      </c>
      <c r="I438" t="s">
        <v>4910</v>
      </c>
      <c r="J438" t="s">
        <v>4911</v>
      </c>
      <c r="K438" t="s">
        <v>6627</v>
      </c>
      <c r="L438" t="s">
        <v>4913</v>
      </c>
      <c r="M438" t="s">
        <v>4914</v>
      </c>
      <c r="N438" t="s">
        <v>4914</v>
      </c>
      <c r="O438" s="40">
        <v>42894.480069444442</v>
      </c>
      <c r="P438" t="s">
        <v>4951</v>
      </c>
      <c r="Q438" s="21" t="s">
        <v>1674</v>
      </c>
      <c r="R438" t="s">
        <v>1676</v>
      </c>
      <c r="S438">
        <v>74</v>
      </c>
      <c r="T438" t="s">
        <v>4914</v>
      </c>
      <c r="U438" t="s">
        <v>4917</v>
      </c>
      <c r="V438" t="s">
        <v>4952</v>
      </c>
      <c r="W438" t="s">
        <v>6628</v>
      </c>
      <c r="X438" t="s">
        <v>4920</v>
      </c>
      <c r="Y438" t="s">
        <v>4921</v>
      </c>
      <c r="Z438" t="s">
        <v>4922</v>
      </c>
    </row>
    <row r="439" spans="1:26" ht="13.5" hidden="1" customHeight="1">
      <c r="A439" t="s">
        <v>13273</v>
      </c>
      <c r="B439" t="s">
        <v>4905</v>
      </c>
      <c r="C439" t="s">
        <v>4906</v>
      </c>
      <c r="D439" t="s">
        <v>4907</v>
      </c>
      <c r="E439" t="s">
        <v>5378</v>
      </c>
      <c r="F439" t="s">
        <v>3963</v>
      </c>
      <c r="G439" t="s">
        <v>3964</v>
      </c>
      <c r="H439" t="s">
        <v>6761</v>
      </c>
      <c r="I439" t="s">
        <v>4910</v>
      </c>
      <c r="J439" t="s">
        <v>4911</v>
      </c>
      <c r="K439" t="s">
        <v>6762</v>
      </c>
      <c r="L439" t="s">
        <v>4913</v>
      </c>
      <c r="M439" t="s">
        <v>4914</v>
      </c>
      <c r="N439" t="s">
        <v>4914</v>
      </c>
      <c r="O439" s="40">
        <v>42894.643541666665</v>
      </c>
      <c r="P439" t="s">
        <v>6763</v>
      </c>
      <c r="Q439" s="21" t="s">
        <v>1855</v>
      </c>
      <c r="R439" t="s">
        <v>1857</v>
      </c>
      <c r="S439">
        <v>416</v>
      </c>
      <c r="T439" t="s">
        <v>4914</v>
      </c>
      <c r="U439" t="s">
        <v>4917</v>
      </c>
      <c r="V439" t="s">
        <v>4918</v>
      </c>
      <c r="W439" t="s">
        <v>6764</v>
      </c>
      <c r="X439" t="s">
        <v>4920</v>
      </c>
      <c r="Y439" t="s">
        <v>4921</v>
      </c>
      <c r="Z439" t="s">
        <v>4922</v>
      </c>
    </row>
    <row r="440" spans="1:26" ht="13.5" hidden="1" customHeight="1">
      <c r="A440" t="s">
        <v>13274</v>
      </c>
      <c r="B440" t="s">
        <v>4905</v>
      </c>
      <c r="C440" t="s">
        <v>4906</v>
      </c>
      <c r="D440" t="s">
        <v>4907</v>
      </c>
      <c r="E440" t="s">
        <v>6730</v>
      </c>
      <c r="F440" t="s">
        <v>3983</v>
      </c>
      <c r="G440" t="s">
        <v>3984</v>
      </c>
      <c r="H440" t="s">
        <v>6731</v>
      </c>
      <c r="I440" t="s">
        <v>4910</v>
      </c>
      <c r="J440" t="s">
        <v>4911</v>
      </c>
      <c r="K440" t="s">
        <v>4977</v>
      </c>
      <c r="L440" t="s">
        <v>4913</v>
      </c>
      <c r="M440" t="s">
        <v>4914</v>
      </c>
      <c r="N440" t="s">
        <v>4914</v>
      </c>
      <c r="O440" s="40">
        <v>42894.62908564815</v>
      </c>
      <c r="P440" t="s">
        <v>6732</v>
      </c>
      <c r="Q440" s="21" t="s">
        <v>1817</v>
      </c>
      <c r="R440" t="s">
        <v>1819</v>
      </c>
      <c r="S440">
        <v>16</v>
      </c>
      <c r="T440" t="s">
        <v>4914</v>
      </c>
      <c r="U440" t="s">
        <v>4917</v>
      </c>
      <c r="V440" t="s">
        <v>4918</v>
      </c>
      <c r="W440" t="s">
        <v>6733</v>
      </c>
      <c r="X440" t="s">
        <v>4920</v>
      </c>
      <c r="Y440" t="s">
        <v>4921</v>
      </c>
      <c r="Z440" t="s">
        <v>4922</v>
      </c>
    </row>
    <row r="441" spans="1:26" ht="13.5" hidden="1" customHeight="1">
      <c r="A441" t="s">
        <v>13275</v>
      </c>
      <c r="B441" t="s">
        <v>4905</v>
      </c>
      <c r="C441" t="s">
        <v>4906</v>
      </c>
      <c r="D441" t="s">
        <v>4907</v>
      </c>
      <c r="E441" t="s">
        <v>5093</v>
      </c>
      <c r="F441" t="s">
        <v>3613</v>
      </c>
      <c r="G441" t="s">
        <v>3614</v>
      </c>
      <c r="H441" t="s">
        <v>6660</v>
      </c>
      <c r="I441" t="s">
        <v>4910</v>
      </c>
      <c r="J441" t="s">
        <v>4911</v>
      </c>
      <c r="K441" t="s">
        <v>4912</v>
      </c>
      <c r="L441" t="s">
        <v>4913</v>
      </c>
      <c r="M441" t="s">
        <v>4914</v>
      </c>
      <c r="N441" t="s">
        <v>4914</v>
      </c>
      <c r="O441" s="40">
        <v>42894.497418981482</v>
      </c>
      <c r="P441" t="s">
        <v>6661</v>
      </c>
      <c r="Q441" s="21" t="s">
        <v>1725</v>
      </c>
      <c r="R441" t="s">
        <v>1726</v>
      </c>
      <c r="S441">
        <v>118</v>
      </c>
      <c r="T441" t="s">
        <v>4914</v>
      </c>
      <c r="U441" t="s">
        <v>4917</v>
      </c>
      <c r="V441" t="s">
        <v>4918</v>
      </c>
      <c r="W441" t="s">
        <v>6662</v>
      </c>
      <c r="X441" t="s">
        <v>4920</v>
      </c>
      <c r="Y441" t="s">
        <v>4921</v>
      </c>
      <c r="Z441" t="s">
        <v>4922</v>
      </c>
    </row>
    <row r="442" spans="1:26" ht="13.5" hidden="1" customHeight="1">
      <c r="A442" t="s">
        <v>13276</v>
      </c>
      <c r="B442" t="s">
        <v>4905</v>
      </c>
      <c r="C442" t="s">
        <v>4906</v>
      </c>
      <c r="D442" t="s">
        <v>4907</v>
      </c>
      <c r="E442" t="s">
        <v>5214</v>
      </c>
      <c r="F442" t="s">
        <v>4019</v>
      </c>
      <c r="G442" t="s">
        <v>4020</v>
      </c>
      <c r="H442" t="s">
        <v>6532</v>
      </c>
      <c r="I442" t="s">
        <v>4910</v>
      </c>
      <c r="J442" t="s">
        <v>4911</v>
      </c>
      <c r="K442" t="s">
        <v>4977</v>
      </c>
      <c r="L442" t="s">
        <v>4913</v>
      </c>
      <c r="M442" t="s">
        <v>4914</v>
      </c>
      <c r="N442" t="s">
        <v>4914</v>
      </c>
      <c r="O442" s="40">
        <v>42894.434374999997</v>
      </c>
      <c r="P442" t="s">
        <v>6533</v>
      </c>
      <c r="Q442" s="21" t="s">
        <v>1546</v>
      </c>
      <c r="R442" t="s">
        <v>1548</v>
      </c>
      <c r="S442">
        <v>460</v>
      </c>
      <c r="T442" t="s">
        <v>4914</v>
      </c>
      <c r="U442" t="s">
        <v>4917</v>
      </c>
      <c r="V442" t="s">
        <v>4918</v>
      </c>
      <c r="W442" t="s">
        <v>6534</v>
      </c>
      <c r="X442" t="s">
        <v>4920</v>
      </c>
      <c r="Y442" t="s">
        <v>4921</v>
      </c>
      <c r="Z442" t="s">
        <v>4922</v>
      </c>
    </row>
    <row r="443" spans="1:26" ht="13.5" hidden="1" customHeight="1">
      <c r="A443" t="s">
        <v>13277</v>
      </c>
      <c r="B443" t="s">
        <v>4905</v>
      </c>
      <c r="C443" t="s">
        <v>4906</v>
      </c>
      <c r="D443" t="s">
        <v>4907</v>
      </c>
      <c r="E443" t="s">
        <v>5940</v>
      </c>
      <c r="F443" t="s">
        <v>3943</v>
      </c>
      <c r="G443" t="s">
        <v>3944</v>
      </c>
      <c r="H443" t="s">
        <v>6791</v>
      </c>
      <c r="I443" t="s">
        <v>4910</v>
      </c>
      <c r="J443" t="s">
        <v>4911</v>
      </c>
      <c r="K443" t="s">
        <v>4961</v>
      </c>
      <c r="L443" t="s">
        <v>4913</v>
      </c>
      <c r="M443" t="s">
        <v>4914</v>
      </c>
      <c r="N443" t="s">
        <v>4914</v>
      </c>
      <c r="O443" s="40">
        <v>42894.683842592596</v>
      </c>
      <c r="P443" t="s">
        <v>6792</v>
      </c>
      <c r="Q443" s="21" t="s">
        <v>1894</v>
      </c>
      <c r="R443" t="s">
        <v>1896</v>
      </c>
      <c r="S443">
        <v>200</v>
      </c>
      <c r="T443" t="s">
        <v>4914</v>
      </c>
      <c r="U443" t="s">
        <v>4917</v>
      </c>
      <c r="V443" t="s">
        <v>4918</v>
      </c>
      <c r="W443" t="s">
        <v>6793</v>
      </c>
      <c r="X443" t="s">
        <v>4920</v>
      </c>
      <c r="Y443" t="s">
        <v>4921</v>
      </c>
      <c r="Z443" t="s">
        <v>4922</v>
      </c>
    </row>
    <row r="444" spans="1:26" ht="13.5" hidden="1" customHeight="1">
      <c r="A444" t="s">
        <v>13278</v>
      </c>
      <c r="B444" t="s">
        <v>4905</v>
      </c>
      <c r="C444" t="s">
        <v>4906</v>
      </c>
      <c r="D444" t="s">
        <v>4907</v>
      </c>
      <c r="E444" t="s">
        <v>5362</v>
      </c>
      <c r="F444" t="s">
        <v>3899</v>
      </c>
      <c r="G444" t="s">
        <v>3900</v>
      </c>
      <c r="H444" t="s">
        <v>6858</v>
      </c>
      <c r="I444" t="s">
        <v>4910</v>
      </c>
      <c r="J444" t="s">
        <v>4911</v>
      </c>
      <c r="K444" t="s">
        <v>4912</v>
      </c>
      <c r="L444" t="s">
        <v>4913</v>
      </c>
      <c r="M444" t="s">
        <v>4914</v>
      </c>
      <c r="N444" t="s">
        <v>4914</v>
      </c>
      <c r="O444" s="40">
        <v>42894.740740740737</v>
      </c>
      <c r="P444" t="s">
        <v>6859</v>
      </c>
      <c r="Q444" s="21" t="s">
        <v>1987</v>
      </c>
      <c r="R444" t="s">
        <v>1989</v>
      </c>
      <c r="S444">
        <v>196</v>
      </c>
      <c r="T444" t="s">
        <v>6860</v>
      </c>
      <c r="U444" t="s">
        <v>4917</v>
      </c>
      <c r="V444" t="s">
        <v>4918</v>
      </c>
      <c r="W444" t="s">
        <v>6861</v>
      </c>
      <c r="X444" t="s">
        <v>4920</v>
      </c>
      <c r="Y444" t="s">
        <v>4921</v>
      </c>
      <c r="Z444" t="s">
        <v>4922</v>
      </c>
    </row>
    <row r="445" spans="1:26" ht="13.5" hidden="1" customHeight="1">
      <c r="A445" t="s">
        <v>13279</v>
      </c>
      <c r="B445" t="s">
        <v>4905</v>
      </c>
      <c r="C445" t="s">
        <v>4906</v>
      </c>
      <c r="D445" t="s">
        <v>4907</v>
      </c>
      <c r="E445" t="s">
        <v>5126</v>
      </c>
      <c r="F445" t="s">
        <v>3643</v>
      </c>
      <c r="G445" t="s">
        <v>3644</v>
      </c>
      <c r="H445" t="s">
        <v>6620</v>
      </c>
      <c r="I445" t="s">
        <v>4910</v>
      </c>
      <c r="J445" t="s">
        <v>4911</v>
      </c>
      <c r="K445" t="s">
        <v>4912</v>
      </c>
      <c r="L445" t="s">
        <v>4913</v>
      </c>
      <c r="M445" t="s">
        <v>4914</v>
      </c>
      <c r="N445" t="s">
        <v>4914</v>
      </c>
      <c r="O445" s="40">
        <v>42894.478298611109</v>
      </c>
      <c r="P445" t="s">
        <v>6621</v>
      </c>
      <c r="Q445" s="21" t="s">
        <v>1666</v>
      </c>
      <c r="R445" t="s">
        <v>1668</v>
      </c>
      <c r="S445">
        <v>20</v>
      </c>
      <c r="T445" t="s">
        <v>6622</v>
      </c>
      <c r="U445" t="s">
        <v>4917</v>
      </c>
      <c r="V445" t="s">
        <v>4918</v>
      </c>
      <c r="W445" t="s">
        <v>6623</v>
      </c>
      <c r="X445" t="s">
        <v>4920</v>
      </c>
      <c r="Y445" t="s">
        <v>4921</v>
      </c>
      <c r="Z445" t="s">
        <v>4922</v>
      </c>
    </row>
    <row r="446" spans="1:26" ht="13.5" hidden="1" customHeight="1">
      <c r="A446" t="s">
        <v>13280</v>
      </c>
      <c r="B446" t="s">
        <v>4905</v>
      </c>
      <c r="C446" t="s">
        <v>4906</v>
      </c>
      <c r="D446" t="s">
        <v>4907</v>
      </c>
      <c r="E446" t="s">
        <v>5049</v>
      </c>
      <c r="F446" t="s">
        <v>4013</v>
      </c>
      <c r="G446" t="s">
        <v>4014</v>
      </c>
      <c r="H446" t="s">
        <v>6541</v>
      </c>
      <c r="I446" t="s">
        <v>4910</v>
      </c>
      <c r="J446" t="s">
        <v>4911</v>
      </c>
      <c r="K446" t="s">
        <v>5054</v>
      </c>
      <c r="L446" t="s">
        <v>4913</v>
      </c>
      <c r="M446" t="s">
        <v>4914</v>
      </c>
      <c r="N446" t="s">
        <v>4914</v>
      </c>
      <c r="O446" s="40">
        <v>42894.443611111114</v>
      </c>
      <c r="P446" t="s">
        <v>6542</v>
      </c>
      <c r="Q446" s="21" t="s">
        <v>1558</v>
      </c>
      <c r="R446" t="s">
        <v>1560</v>
      </c>
      <c r="S446">
        <v>500</v>
      </c>
      <c r="T446" t="s">
        <v>4914</v>
      </c>
      <c r="U446" t="s">
        <v>4917</v>
      </c>
      <c r="V446" t="s">
        <v>4918</v>
      </c>
      <c r="W446" t="s">
        <v>6543</v>
      </c>
      <c r="X446" t="s">
        <v>4920</v>
      </c>
      <c r="Y446" t="s">
        <v>4921</v>
      </c>
      <c r="Z446" t="s">
        <v>4922</v>
      </c>
    </row>
    <row r="447" spans="1:26" ht="13.5" hidden="1" customHeight="1">
      <c r="A447" t="s">
        <v>13281</v>
      </c>
      <c r="B447" t="s">
        <v>4905</v>
      </c>
      <c r="C447" t="s">
        <v>4906</v>
      </c>
      <c r="D447" t="s">
        <v>4907</v>
      </c>
      <c r="E447" t="s">
        <v>4998</v>
      </c>
      <c r="F447" t="s">
        <v>4017</v>
      </c>
      <c r="G447" t="s">
        <v>4018</v>
      </c>
      <c r="H447" t="s">
        <v>6535</v>
      </c>
      <c r="I447" t="s">
        <v>4910</v>
      </c>
      <c r="J447" t="s">
        <v>4911</v>
      </c>
      <c r="K447" t="s">
        <v>4912</v>
      </c>
      <c r="L447" t="s">
        <v>4913</v>
      </c>
      <c r="M447" t="s">
        <v>4914</v>
      </c>
      <c r="N447" t="s">
        <v>4914</v>
      </c>
      <c r="O447" s="40">
        <v>42894.439664351848</v>
      </c>
      <c r="P447" t="s">
        <v>6536</v>
      </c>
      <c r="Q447" s="21" t="s">
        <v>1550</v>
      </c>
      <c r="R447" t="s">
        <v>1552</v>
      </c>
      <c r="S447">
        <v>66</v>
      </c>
      <c r="T447" t="s">
        <v>4914</v>
      </c>
      <c r="U447" t="s">
        <v>4917</v>
      </c>
      <c r="V447" t="s">
        <v>4918</v>
      </c>
      <c r="W447" t="s">
        <v>6537</v>
      </c>
      <c r="X447" t="s">
        <v>4920</v>
      </c>
      <c r="Y447" t="s">
        <v>4921</v>
      </c>
      <c r="Z447" t="s">
        <v>4922</v>
      </c>
    </row>
    <row r="448" spans="1:26" ht="13.5" hidden="1" customHeight="1">
      <c r="A448" t="s">
        <v>13282</v>
      </c>
      <c r="B448" t="s">
        <v>4905</v>
      </c>
      <c r="C448" t="s">
        <v>4906</v>
      </c>
      <c r="D448" t="s">
        <v>4907</v>
      </c>
      <c r="E448" t="s">
        <v>5378</v>
      </c>
      <c r="F448" t="s">
        <v>3611</v>
      </c>
      <c r="G448" t="s">
        <v>3612</v>
      </c>
      <c r="H448" t="s">
        <v>6663</v>
      </c>
      <c r="I448" t="s">
        <v>4910</v>
      </c>
      <c r="J448" t="s">
        <v>4911</v>
      </c>
      <c r="K448" t="s">
        <v>4912</v>
      </c>
      <c r="L448" t="s">
        <v>4913</v>
      </c>
      <c r="M448" t="s">
        <v>4914</v>
      </c>
      <c r="N448" t="s">
        <v>4914</v>
      </c>
      <c r="O448" s="40">
        <v>42894.498391203706</v>
      </c>
      <c r="P448" t="s">
        <v>6664</v>
      </c>
      <c r="Q448" s="21" t="s">
        <v>1728</v>
      </c>
      <c r="R448" t="s">
        <v>1730</v>
      </c>
      <c r="S448">
        <v>880</v>
      </c>
      <c r="T448" t="s">
        <v>6665</v>
      </c>
      <c r="U448" t="s">
        <v>4917</v>
      </c>
      <c r="V448" t="s">
        <v>4918</v>
      </c>
      <c r="W448" t="s">
        <v>6666</v>
      </c>
      <c r="X448" t="s">
        <v>4920</v>
      </c>
      <c r="Y448" t="s">
        <v>4921</v>
      </c>
      <c r="Z448" t="s">
        <v>4922</v>
      </c>
    </row>
    <row r="449" spans="1:26" ht="13.5" hidden="1" customHeight="1">
      <c r="A449" t="s">
        <v>13283</v>
      </c>
      <c r="B449" t="s">
        <v>4905</v>
      </c>
      <c r="C449" t="s">
        <v>4906</v>
      </c>
      <c r="D449" t="s">
        <v>4907</v>
      </c>
      <c r="E449" t="s">
        <v>5066</v>
      </c>
      <c r="F449" t="s">
        <v>3969</v>
      </c>
      <c r="G449" t="s">
        <v>3970</v>
      </c>
      <c r="H449" t="s">
        <v>6752</v>
      </c>
      <c r="I449" t="s">
        <v>4910</v>
      </c>
      <c r="J449" t="s">
        <v>4911</v>
      </c>
      <c r="K449" t="s">
        <v>4956</v>
      </c>
      <c r="L449" t="s">
        <v>4913</v>
      </c>
      <c r="M449" t="s">
        <v>4914</v>
      </c>
      <c r="N449" t="s">
        <v>4914</v>
      </c>
      <c r="O449" s="40">
        <v>42894.637013888889</v>
      </c>
      <c r="P449" t="s">
        <v>6753</v>
      </c>
      <c r="Q449" s="21" t="s">
        <v>1844</v>
      </c>
      <c r="R449" t="s">
        <v>1846</v>
      </c>
      <c r="S449">
        <v>300</v>
      </c>
      <c r="T449" t="s">
        <v>4914</v>
      </c>
      <c r="U449" t="s">
        <v>4917</v>
      </c>
      <c r="V449" t="s">
        <v>4918</v>
      </c>
      <c r="W449" t="s">
        <v>6754</v>
      </c>
      <c r="X449" t="s">
        <v>4920</v>
      </c>
      <c r="Y449" t="s">
        <v>4921</v>
      </c>
      <c r="Z449" t="s">
        <v>4922</v>
      </c>
    </row>
    <row r="450" spans="1:26" ht="13.5" hidden="1" customHeight="1">
      <c r="A450" t="s">
        <v>13284</v>
      </c>
      <c r="B450" t="s">
        <v>4905</v>
      </c>
      <c r="C450" t="s">
        <v>4906</v>
      </c>
      <c r="D450" t="s">
        <v>4907</v>
      </c>
      <c r="E450" t="s">
        <v>6101</v>
      </c>
      <c r="F450" t="s">
        <v>3675</v>
      </c>
      <c r="G450" t="s">
        <v>3676</v>
      </c>
      <c r="H450" t="s">
        <v>6575</v>
      </c>
      <c r="I450" t="s">
        <v>4910</v>
      </c>
      <c r="J450" t="s">
        <v>4911</v>
      </c>
      <c r="K450" t="s">
        <v>5328</v>
      </c>
      <c r="L450" t="s">
        <v>4913</v>
      </c>
      <c r="M450" t="s">
        <v>4914</v>
      </c>
      <c r="N450" t="s">
        <v>4914</v>
      </c>
      <c r="O450" s="40">
        <v>42894.461296296293</v>
      </c>
      <c r="P450" t="s">
        <v>6576</v>
      </c>
      <c r="Q450" s="21" t="s">
        <v>1604</v>
      </c>
      <c r="R450" t="s">
        <v>1606</v>
      </c>
      <c r="S450">
        <v>450</v>
      </c>
      <c r="T450" t="s">
        <v>4914</v>
      </c>
      <c r="U450" t="s">
        <v>4917</v>
      </c>
      <c r="V450" t="s">
        <v>4918</v>
      </c>
      <c r="W450" t="s">
        <v>6577</v>
      </c>
      <c r="X450" t="s">
        <v>4920</v>
      </c>
      <c r="Y450" t="s">
        <v>4921</v>
      </c>
      <c r="Z450" t="s">
        <v>4922</v>
      </c>
    </row>
    <row r="451" spans="1:26" ht="13.5" hidden="1" customHeight="1">
      <c r="A451" t="s">
        <v>13285</v>
      </c>
      <c r="B451" t="s">
        <v>4905</v>
      </c>
      <c r="C451" t="s">
        <v>4906</v>
      </c>
      <c r="D451" t="s">
        <v>4907</v>
      </c>
      <c r="E451" t="s">
        <v>5144</v>
      </c>
      <c r="F451" t="s">
        <v>3953</v>
      </c>
      <c r="G451" t="s">
        <v>3954</v>
      </c>
      <c r="H451" t="s">
        <v>6776</v>
      </c>
      <c r="I451" t="s">
        <v>4910</v>
      </c>
      <c r="J451" t="s">
        <v>4911</v>
      </c>
      <c r="K451" t="s">
        <v>4912</v>
      </c>
      <c r="L451" t="s">
        <v>4913</v>
      </c>
      <c r="M451" t="s">
        <v>4914</v>
      </c>
      <c r="N451" t="s">
        <v>4914</v>
      </c>
      <c r="O451" s="40">
        <v>42894.668217592596</v>
      </c>
      <c r="P451" t="s">
        <v>6777</v>
      </c>
      <c r="Q451" s="21" t="s">
        <v>1874</v>
      </c>
      <c r="R451" t="s">
        <v>1876</v>
      </c>
      <c r="S451">
        <v>20</v>
      </c>
      <c r="T451" t="s">
        <v>4914</v>
      </c>
      <c r="U451" t="s">
        <v>4917</v>
      </c>
      <c r="V451" t="s">
        <v>4918</v>
      </c>
      <c r="W451" t="s">
        <v>6778</v>
      </c>
      <c r="X451" t="s">
        <v>4920</v>
      </c>
      <c r="Y451" t="s">
        <v>4921</v>
      </c>
      <c r="Z451" t="s">
        <v>4922</v>
      </c>
    </row>
    <row r="452" spans="1:26" ht="13.5" hidden="1" customHeight="1">
      <c r="A452" t="s">
        <v>13286</v>
      </c>
      <c r="B452" t="s">
        <v>4905</v>
      </c>
      <c r="C452" t="s">
        <v>4906</v>
      </c>
      <c r="D452" t="s">
        <v>4907</v>
      </c>
      <c r="E452" t="s">
        <v>5766</v>
      </c>
      <c r="F452" t="s">
        <v>3885</v>
      </c>
      <c r="G452" t="s">
        <v>3886</v>
      </c>
      <c r="H452" t="s">
        <v>6873</v>
      </c>
      <c r="I452" t="s">
        <v>4910</v>
      </c>
      <c r="J452" t="s">
        <v>4911</v>
      </c>
      <c r="K452" t="s">
        <v>4912</v>
      </c>
      <c r="L452" t="s">
        <v>4913</v>
      </c>
      <c r="M452" t="s">
        <v>4914</v>
      </c>
      <c r="N452" t="s">
        <v>4914</v>
      </c>
      <c r="O452" s="40">
        <v>42894.78052083333</v>
      </c>
      <c r="P452" t="s">
        <v>6876</v>
      </c>
      <c r="Q452" s="21" t="s">
        <v>2013</v>
      </c>
      <c r="R452" t="s">
        <v>2015</v>
      </c>
      <c r="S452">
        <v>26</v>
      </c>
      <c r="T452" t="s">
        <v>4914</v>
      </c>
      <c r="U452" t="s">
        <v>4917</v>
      </c>
      <c r="V452" t="s">
        <v>4918</v>
      </c>
      <c r="W452" t="s">
        <v>6877</v>
      </c>
      <c r="X452" t="s">
        <v>4920</v>
      </c>
      <c r="Y452" t="s">
        <v>4921</v>
      </c>
      <c r="Z452" t="s">
        <v>4922</v>
      </c>
    </row>
    <row r="453" spans="1:26" ht="13.5" hidden="1" customHeight="1">
      <c r="A453" t="s">
        <v>13287</v>
      </c>
      <c r="B453" t="s">
        <v>4905</v>
      </c>
      <c r="C453" t="s">
        <v>4906</v>
      </c>
      <c r="D453" t="s">
        <v>4907</v>
      </c>
      <c r="E453" t="s">
        <v>5766</v>
      </c>
      <c r="F453" t="s">
        <v>3887</v>
      </c>
      <c r="G453" t="s">
        <v>3888</v>
      </c>
      <c r="H453" t="s">
        <v>6873</v>
      </c>
      <c r="I453" t="s">
        <v>4910</v>
      </c>
      <c r="J453" t="s">
        <v>4911</v>
      </c>
      <c r="K453" t="s">
        <v>4912</v>
      </c>
      <c r="L453" t="s">
        <v>4913</v>
      </c>
      <c r="M453" t="s">
        <v>4914</v>
      </c>
      <c r="N453" t="s">
        <v>4914</v>
      </c>
      <c r="O453" s="40">
        <v>42894.780092592591</v>
      </c>
      <c r="P453" t="s">
        <v>6874</v>
      </c>
      <c r="Q453" s="21" t="s">
        <v>2009</v>
      </c>
      <c r="R453" t="s">
        <v>2011</v>
      </c>
      <c r="S453">
        <v>16</v>
      </c>
      <c r="T453" t="s">
        <v>4914</v>
      </c>
      <c r="U453" t="s">
        <v>4917</v>
      </c>
      <c r="V453" t="s">
        <v>4918</v>
      </c>
      <c r="W453" t="s">
        <v>6875</v>
      </c>
      <c r="X453" t="s">
        <v>4920</v>
      </c>
      <c r="Y453" t="s">
        <v>4921</v>
      </c>
      <c r="Z453" t="s">
        <v>4922</v>
      </c>
    </row>
    <row r="454" spans="1:26" ht="13.5" hidden="1" customHeight="1">
      <c r="A454" t="s">
        <v>13288</v>
      </c>
      <c r="B454" t="s">
        <v>4905</v>
      </c>
      <c r="C454" t="s">
        <v>4906</v>
      </c>
      <c r="D454" t="s">
        <v>4907</v>
      </c>
      <c r="E454" t="s">
        <v>5694</v>
      </c>
      <c r="F454" t="s">
        <v>3661</v>
      </c>
      <c r="G454" t="s">
        <v>3662</v>
      </c>
      <c r="H454" t="s">
        <v>6593</v>
      </c>
      <c r="I454" t="s">
        <v>4910</v>
      </c>
      <c r="J454" t="s">
        <v>4911</v>
      </c>
      <c r="K454" t="s">
        <v>4912</v>
      </c>
      <c r="L454" t="s">
        <v>4913</v>
      </c>
      <c r="M454" t="s">
        <v>4914</v>
      </c>
      <c r="N454" t="s">
        <v>4914</v>
      </c>
      <c r="O454" s="40">
        <v>42894.470578703702</v>
      </c>
      <c r="P454" t="s">
        <v>6594</v>
      </c>
      <c r="Q454" s="21" t="s">
        <v>1632</v>
      </c>
      <c r="R454" t="s">
        <v>1634</v>
      </c>
      <c r="S454">
        <v>100</v>
      </c>
      <c r="T454" t="s">
        <v>4914</v>
      </c>
      <c r="U454" t="s">
        <v>4917</v>
      </c>
      <c r="V454" t="s">
        <v>4918</v>
      </c>
      <c r="W454" t="s">
        <v>6595</v>
      </c>
      <c r="X454" t="s">
        <v>4920</v>
      </c>
      <c r="Y454" t="s">
        <v>4921</v>
      </c>
      <c r="Z454" t="s">
        <v>4922</v>
      </c>
    </row>
    <row r="455" spans="1:26" ht="13.5" hidden="1" customHeight="1">
      <c r="A455" t="s">
        <v>13289</v>
      </c>
      <c r="B455" t="s">
        <v>4905</v>
      </c>
      <c r="C455" t="s">
        <v>4906</v>
      </c>
      <c r="D455" t="s">
        <v>4907</v>
      </c>
      <c r="E455" t="s">
        <v>5070</v>
      </c>
      <c r="F455" t="s">
        <v>4047</v>
      </c>
      <c r="G455" t="s">
        <v>4048</v>
      </c>
      <c r="H455" t="s">
        <v>6489</v>
      </c>
      <c r="I455" t="s">
        <v>4910</v>
      </c>
      <c r="J455" t="s">
        <v>4911</v>
      </c>
      <c r="K455" t="s">
        <v>4912</v>
      </c>
      <c r="L455" t="s">
        <v>4913</v>
      </c>
      <c r="M455" t="s">
        <v>4914</v>
      </c>
      <c r="N455" t="s">
        <v>4914</v>
      </c>
      <c r="O455" s="40">
        <v>42894.376203703701</v>
      </c>
      <c r="P455" t="s">
        <v>6490</v>
      </c>
      <c r="Q455" s="21" t="s">
        <v>1487</v>
      </c>
      <c r="R455" t="s">
        <v>1489</v>
      </c>
      <c r="S455">
        <v>500</v>
      </c>
      <c r="T455" t="s">
        <v>4914</v>
      </c>
      <c r="U455" t="s">
        <v>4917</v>
      </c>
      <c r="V455" t="s">
        <v>4918</v>
      </c>
      <c r="W455" t="s">
        <v>6491</v>
      </c>
      <c r="X455" t="s">
        <v>4920</v>
      </c>
      <c r="Y455" t="s">
        <v>4921</v>
      </c>
      <c r="Z455" t="s">
        <v>4922</v>
      </c>
    </row>
    <row r="456" spans="1:26" ht="13.5" hidden="1" customHeight="1">
      <c r="A456" t="s">
        <v>13290</v>
      </c>
      <c r="B456" t="s">
        <v>4905</v>
      </c>
      <c r="C456" t="s">
        <v>4906</v>
      </c>
      <c r="D456" t="s">
        <v>4907</v>
      </c>
      <c r="E456" t="s">
        <v>5177</v>
      </c>
      <c r="F456" t="s">
        <v>3927</v>
      </c>
      <c r="G456" t="s">
        <v>3928</v>
      </c>
      <c r="H456" t="s">
        <v>6815</v>
      </c>
      <c r="I456" t="s">
        <v>4910</v>
      </c>
      <c r="J456" t="s">
        <v>4911</v>
      </c>
      <c r="K456" t="s">
        <v>4950</v>
      </c>
      <c r="L456" t="s">
        <v>4913</v>
      </c>
      <c r="M456" t="s">
        <v>4914</v>
      </c>
      <c r="N456" t="s">
        <v>4914</v>
      </c>
      <c r="O456" s="40">
        <v>42894.698530092595</v>
      </c>
      <c r="P456" t="s">
        <v>4951</v>
      </c>
      <c r="Q456" s="21" t="s">
        <v>1926</v>
      </c>
      <c r="R456" t="s">
        <v>1928</v>
      </c>
      <c r="S456">
        <v>372</v>
      </c>
      <c r="T456" t="s">
        <v>4914</v>
      </c>
      <c r="U456" t="s">
        <v>4917</v>
      </c>
      <c r="V456" t="s">
        <v>4952</v>
      </c>
      <c r="W456" t="s">
        <v>6816</v>
      </c>
      <c r="X456" t="s">
        <v>4920</v>
      </c>
      <c r="Y456" t="s">
        <v>4921</v>
      </c>
      <c r="Z456" t="s">
        <v>4922</v>
      </c>
    </row>
    <row r="457" spans="1:26" ht="13.5" hidden="1" customHeight="1">
      <c r="A457" t="s">
        <v>13291</v>
      </c>
      <c r="B457" t="s">
        <v>4905</v>
      </c>
      <c r="C457" t="s">
        <v>4906</v>
      </c>
      <c r="D457" t="s">
        <v>4907</v>
      </c>
      <c r="E457" t="s">
        <v>5052</v>
      </c>
      <c r="F457" t="s">
        <v>3971</v>
      </c>
      <c r="G457" t="s">
        <v>3972</v>
      </c>
      <c r="H457" t="s">
        <v>6748</v>
      </c>
      <c r="I457" t="s">
        <v>4910</v>
      </c>
      <c r="J457" t="s">
        <v>4911</v>
      </c>
      <c r="K457" t="s">
        <v>4956</v>
      </c>
      <c r="L457" t="s">
        <v>4913</v>
      </c>
      <c r="M457" t="s">
        <v>4914</v>
      </c>
      <c r="N457" t="s">
        <v>4914</v>
      </c>
      <c r="O457" s="40">
        <v>42894.636481481481</v>
      </c>
      <c r="P457" t="s">
        <v>6749</v>
      </c>
      <c r="Q457" s="21" t="s">
        <v>1840</v>
      </c>
      <c r="R457" t="s">
        <v>1842</v>
      </c>
      <c r="S457">
        <v>300</v>
      </c>
      <c r="T457" t="s">
        <v>6750</v>
      </c>
      <c r="U457" t="s">
        <v>4917</v>
      </c>
      <c r="V457" t="s">
        <v>4918</v>
      </c>
      <c r="W457" t="s">
        <v>6751</v>
      </c>
      <c r="X457" t="s">
        <v>4920</v>
      </c>
      <c r="Y457" t="s">
        <v>4921</v>
      </c>
      <c r="Z457" t="s">
        <v>4922</v>
      </c>
    </row>
    <row r="458" spans="1:26" ht="13.5" hidden="1" customHeight="1">
      <c r="A458" t="s">
        <v>13292</v>
      </c>
      <c r="B458" t="s">
        <v>4905</v>
      </c>
      <c r="C458" t="s">
        <v>4906</v>
      </c>
      <c r="D458" t="s">
        <v>4907</v>
      </c>
      <c r="E458" t="s">
        <v>5052</v>
      </c>
      <c r="F458" t="s">
        <v>3967</v>
      </c>
      <c r="G458" t="s">
        <v>3968</v>
      </c>
      <c r="H458" t="s">
        <v>6748</v>
      </c>
      <c r="I458" t="s">
        <v>4910</v>
      </c>
      <c r="J458" t="s">
        <v>4911</v>
      </c>
      <c r="K458" t="s">
        <v>4956</v>
      </c>
      <c r="L458" t="s">
        <v>4913</v>
      </c>
      <c r="M458" t="s">
        <v>4914</v>
      </c>
      <c r="N458" t="s">
        <v>4914</v>
      </c>
      <c r="O458" s="40">
        <v>42894.637407407405</v>
      </c>
      <c r="P458" t="s">
        <v>6755</v>
      </c>
      <c r="Q458" s="21" t="s">
        <v>1848</v>
      </c>
      <c r="R458" t="s">
        <v>1849</v>
      </c>
      <c r="S458">
        <v>30</v>
      </c>
      <c r="T458" t="s">
        <v>4914</v>
      </c>
      <c r="U458" t="s">
        <v>4917</v>
      </c>
      <c r="V458" t="s">
        <v>4918</v>
      </c>
      <c r="W458" t="s">
        <v>6756</v>
      </c>
      <c r="X458" t="s">
        <v>4920</v>
      </c>
      <c r="Y458" t="s">
        <v>4921</v>
      </c>
      <c r="Z458" t="s">
        <v>4922</v>
      </c>
    </row>
    <row r="459" spans="1:26" ht="13.5" hidden="1" customHeight="1">
      <c r="A459" t="s">
        <v>13293</v>
      </c>
      <c r="B459" t="s">
        <v>4905</v>
      </c>
      <c r="C459" t="s">
        <v>4906</v>
      </c>
      <c r="D459" t="s">
        <v>4907</v>
      </c>
      <c r="E459" t="s">
        <v>5107</v>
      </c>
      <c r="F459" t="s">
        <v>3683</v>
      </c>
      <c r="G459" t="s">
        <v>3684</v>
      </c>
      <c r="H459" t="s">
        <v>6563</v>
      </c>
      <c r="I459" t="s">
        <v>4910</v>
      </c>
      <c r="J459" t="s">
        <v>4911</v>
      </c>
      <c r="K459" t="s">
        <v>4956</v>
      </c>
      <c r="L459" t="s">
        <v>4913</v>
      </c>
      <c r="M459" t="s">
        <v>4914</v>
      </c>
      <c r="N459" t="s">
        <v>4914</v>
      </c>
      <c r="O459" s="40">
        <v>42894.456273148149</v>
      </c>
      <c r="P459" t="s">
        <v>6564</v>
      </c>
      <c r="Q459" s="21" t="s">
        <v>1588</v>
      </c>
      <c r="R459" t="s">
        <v>1590</v>
      </c>
      <c r="S459">
        <v>482</v>
      </c>
      <c r="T459" t="s">
        <v>4914</v>
      </c>
      <c r="U459" t="s">
        <v>4917</v>
      </c>
      <c r="V459" t="s">
        <v>4918</v>
      </c>
      <c r="W459" t="s">
        <v>6565</v>
      </c>
      <c r="X459" t="s">
        <v>4920</v>
      </c>
      <c r="Y459" t="s">
        <v>4921</v>
      </c>
      <c r="Z459" t="s">
        <v>4922</v>
      </c>
    </row>
    <row r="460" spans="1:26" ht="13.5" hidden="1" customHeight="1">
      <c r="A460" t="s">
        <v>13294</v>
      </c>
      <c r="B460" t="s">
        <v>4905</v>
      </c>
      <c r="C460" t="s">
        <v>4906</v>
      </c>
      <c r="D460" t="s">
        <v>4907</v>
      </c>
      <c r="E460" t="s">
        <v>5087</v>
      </c>
      <c r="F460" t="s">
        <v>3667</v>
      </c>
      <c r="G460" t="s">
        <v>3668</v>
      </c>
      <c r="H460" t="s">
        <v>6584</v>
      </c>
      <c r="I460" t="s">
        <v>4910</v>
      </c>
      <c r="J460" t="s">
        <v>4911</v>
      </c>
      <c r="K460" t="s">
        <v>4912</v>
      </c>
      <c r="L460" t="s">
        <v>4913</v>
      </c>
      <c r="M460" t="s">
        <v>4914</v>
      </c>
      <c r="N460" t="s">
        <v>4914</v>
      </c>
      <c r="O460" s="40">
        <v>42894.465775462966</v>
      </c>
      <c r="P460" t="s">
        <v>6585</v>
      </c>
      <c r="Q460" s="21" t="s">
        <v>1620</v>
      </c>
      <c r="R460" t="s">
        <v>1622</v>
      </c>
      <c r="S460">
        <v>300</v>
      </c>
      <c r="T460" t="s">
        <v>4914</v>
      </c>
      <c r="U460" t="s">
        <v>4917</v>
      </c>
      <c r="V460" t="s">
        <v>4918</v>
      </c>
      <c r="W460" t="s">
        <v>6586</v>
      </c>
      <c r="X460" t="s">
        <v>4920</v>
      </c>
      <c r="Y460" t="s">
        <v>4921</v>
      </c>
      <c r="Z460" t="s">
        <v>4922</v>
      </c>
    </row>
    <row r="461" spans="1:26" ht="13.5" hidden="1" customHeight="1">
      <c r="A461" t="s">
        <v>13295</v>
      </c>
      <c r="B461" t="s">
        <v>4905</v>
      </c>
      <c r="C461" t="s">
        <v>4906</v>
      </c>
      <c r="D461" t="s">
        <v>4907</v>
      </c>
      <c r="E461" t="s">
        <v>5214</v>
      </c>
      <c r="F461" t="s">
        <v>4025</v>
      </c>
      <c r="G461" t="s">
        <v>4026</v>
      </c>
      <c r="H461" t="s">
        <v>6523</v>
      </c>
      <c r="I461" t="s">
        <v>4910</v>
      </c>
      <c r="J461" t="s">
        <v>4911</v>
      </c>
      <c r="K461" t="s">
        <v>4961</v>
      </c>
      <c r="L461" t="s">
        <v>4913</v>
      </c>
      <c r="M461" t="s">
        <v>4914</v>
      </c>
      <c r="N461" t="s">
        <v>4914</v>
      </c>
      <c r="O461" s="40">
        <v>42894.429918981485</v>
      </c>
      <c r="P461" t="s">
        <v>6524</v>
      </c>
      <c r="Q461" s="21" t="s">
        <v>1534</v>
      </c>
      <c r="R461" t="s">
        <v>1536</v>
      </c>
      <c r="S461">
        <v>700</v>
      </c>
      <c r="T461" t="s">
        <v>4914</v>
      </c>
      <c r="U461" t="s">
        <v>4917</v>
      </c>
      <c r="V461" t="s">
        <v>4918</v>
      </c>
      <c r="W461" t="s">
        <v>6525</v>
      </c>
      <c r="X461" t="s">
        <v>4920</v>
      </c>
      <c r="Y461" t="s">
        <v>4921</v>
      </c>
      <c r="Z461" t="s">
        <v>4922</v>
      </c>
    </row>
    <row r="462" spans="1:26" ht="13.5" hidden="1" customHeight="1">
      <c r="A462" t="s">
        <v>13296</v>
      </c>
      <c r="B462" t="s">
        <v>4905</v>
      </c>
      <c r="C462" t="s">
        <v>4906</v>
      </c>
      <c r="D462" t="s">
        <v>4907</v>
      </c>
      <c r="E462" t="s">
        <v>5208</v>
      </c>
      <c r="F462" t="s">
        <v>3997</v>
      </c>
      <c r="G462" t="s">
        <v>3998</v>
      </c>
      <c r="H462" t="s">
        <v>6710</v>
      </c>
      <c r="I462" t="s">
        <v>4910</v>
      </c>
      <c r="J462" t="s">
        <v>4911</v>
      </c>
      <c r="K462" t="s">
        <v>4956</v>
      </c>
      <c r="L462" t="s">
        <v>4913</v>
      </c>
      <c r="M462" t="s">
        <v>4914</v>
      </c>
      <c r="N462" t="s">
        <v>4914</v>
      </c>
      <c r="O462" s="40">
        <v>42894.595312500001</v>
      </c>
      <c r="P462" t="s">
        <v>6711</v>
      </c>
      <c r="Q462" s="21" t="s">
        <v>1789</v>
      </c>
      <c r="R462" t="s">
        <v>1791</v>
      </c>
      <c r="S462">
        <v>445</v>
      </c>
      <c r="T462" t="s">
        <v>4914</v>
      </c>
      <c r="U462" t="s">
        <v>4917</v>
      </c>
      <c r="V462" t="s">
        <v>4918</v>
      </c>
      <c r="W462" t="s">
        <v>6712</v>
      </c>
      <c r="X462" t="s">
        <v>4920</v>
      </c>
      <c r="Y462" t="s">
        <v>4921</v>
      </c>
      <c r="Z462" t="s">
        <v>4922</v>
      </c>
    </row>
    <row r="463" spans="1:26" ht="13.5" hidden="1" customHeight="1">
      <c r="A463" t="s">
        <v>13297</v>
      </c>
      <c r="B463" t="s">
        <v>4905</v>
      </c>
      <c r="C463" t="s">
        <v>4906</v>
      </c>
      <c r="D463" t="s">
        <v>4907</v>
      </c>
      <c r="E463" t="s">
        <v>5052</v>
      </c>
      <c r="F463" t="s">
        <v>4015</v>
      </c>
      <c r="G463" t="s">
        <v>4016</v>
      </c>
      <c r="H463" t="s">
        <v>6538</v>
      </c>
      <c r="I463" t="s">
        <v>4910</v>
      </c>
      <c r="J463" t="s">
        <v>4911</v>
      </c>
      <c r="K463" t="s">
        <v>4912</v>
      </c>
      <c r="L463" t="s">
        <v>4913</v>
      </c>
      <c r="M463" t="s">
        <v>4914</v>
      </c>
      <c r="N463" t="s">
        <v>4914</v>
      </c>
      <c r="O463" s="40">
        <v>42894.443032407406</v>
      </c>
      <c r="P463" t="s">
        <v>6539</v>
      </c>
      <c r="Q463" s="21" t="s">
        <v>1554</v>
      </c>
      <c r="R463" t="s">
        <v>1556</v>
      </c>
      <c r="S463">
        <v>260</v>
      </c>
      <c r="T463" t="s">
        <v>4914</v>
      </c>
      <c r="U463" t="s">
        <v>4917</v>
      </c>
      <c r="V463" t="s">
        <v>4918</v>
      </c>
      <c r="W463" t="s">
        <v>6540</v>
      </c>
      <c r="X463" t="s">
        <v>4920</v>
      </c>
      <c r="Y463" t="s">
        <v>4921</v>
      </c>
      <c r="Z463" t="s">
        <v>4922</v>
      </c>
    </row>
    <row r="464" spans="1:26" ht="13.5" hidden="1" customHeight="1">
      <c r="A464" t="s">
        <v>13298</v>
      </c>
      <c r="B464" t="s">
        <v>4905</v>
      </c>
      <c r="C464" t="s">
        <v>4906</v>
      </c>
      <c r="D464" t="s">
        <v>4907</v>
      </c>
      <c r="E464" t="s">
        <v>5093</v>
      </c>
      <c r="F464" t="s">
        <v>3881</v>
      </c>
      <c r="G464" t="s">
        <v>3882</v>
      </c>
      <c r="H464" t="s">
        <v>6881</v>
      </c>
      <c r="I464" t="s">
        <v>4910</v>
      </c>
      <c r="J464" t="s">
        <v>4911</v>
      </c>
      <c r="K464" t="s">
        <v>5118</v>
      </c>
      <c r="L464" t="s">
        <v>4913</v>
      </c>
      <c r="M464" t="s">
        <v>4914</v>
      </c>
      <c r="N464" t="s">
        <v>4914</v>
      </c>
      <c r="O464" s="40">
        <v>42894.786122685182</v>
      </c>
      <c r="P464" t="s">
        <v>6882</v>
      </c>
      <c r="Q464" s="21" t="s">
        <v>2021</v>
      </c>
      <c r="R464" t="s">
        <v>2023</v>
      </c>
      <c r="S464">
        <v>71</v>
      </c>
      <c r="T464" t="s">
        <v>4914</v>
      </c>
      <c r="U464" t="s">
        <v>4917</v>
      </c>
      <c r="V464" t="s">
        <v>4918</v>
      </c>
      <c r="W464" t="s">
        <v>6883</v>
      </c>
      <c r="X464" t="s">
        <v>4920</v>
      </c>
      <c r="Y464" t="s">
        <v>4921</v>
      </c>
      <c r="Z464" t="s">
        <v>4922</v>
      </c>
    </row>
    <row r="465" spans="1:26" ht="13.5" hidden="1" customHeight="1">
      <c r="A465" t="s">
        <v>13299</v>
      </c>
      <c r="B465" t="s">
        <v>4905</v>
      </c>
      <c r="C465" t="s">
        <v>4906</v>
      </c>
      <c r="D465" t="s">
        <v>4907</v>
      </c>
      <c r="E465" t="s">
        <v>5093</v>
      </c>
      <c r="F465" t="s">
        <v>3679</v>
      </c>
      <c r="G465" t="s">
        <v>3680</v>
      </c>
      <c r="H465" t="s">
        <v>6569</v>
      </c>
      <c r="I465" t="s">
        <v>4910</v>
      </c>
      <c r="J465" t="s">
        <v>4911</v>
      </c>
      <c r="K465" t="s">
        <v>5708</v>
      </c>
      <c r="L465" t="s">
        <v>4913</v>
      </c>
      <c r="M465" t="s">
        <v>4914</v>
      </c>
      <c r="N465" t="s">
        <v>4914</v>
      </c>
      <c r="O465" s="40">
        <v>42894.460405092592</v>
      </c>
      <c r="P465" t="s">
        <v>6570</v>
      </c>
      <c r="Q465" s="21" t="s">
        <v>1596</v>
      </c>
      <c r="R465" t="s">
        <v>1598</v>
      </c>
      <c r="S465">
        <v>50</v>
      </c>
      <c r="T465" t="s">
        <v>4914</v>
      </c>
      <c r="U465" t="s">
        <v>4917</v>
      </c>
      <c r="V465" t="s">
        <v>4918</v>
      </c>
      <c r="W465" t="s">
        <v>6571</v>
      </c>
      <c r="X465" t="s">
        <v>4920</v>
      </c>
      <c r="Y465" t="s">
        <v>4921</v>
      </c>
      <c r="Z465" t="s">
        <v>4922</v>
      </c>
    </row>
    <row r="466" spans="1:26" ht="13.5" hidden="1" customHeight="1">
      <c r="A466" t="s">
        <v>13300</v>
      </c>
      <c r="B466" t="s">
        <v>4905</v>
      </c>
      <c r="C466" t="s">
        <v>4906</v>
      </c>
      <c r="D466" t="s">
        <v>4907</v>
      </c>
      <c r="E466" t="s">
        <v>5049</v>
      </c>
      <c r="F466" t="s">
        <v>4029</v>
      </c>
      <c r="G466" t="s">
        <v>4030</v>
      </c>
      <c r="H466" t="s">
        <v>6517</v>
      </c>
      <c r="I466" t="s">
        <v>4910</v>
      </c>
      <c r="J466" t="s">
        <v>4911</v>
      </c>
      <c r="K466" t="s">
        <v>4956</v>
      </c>
      <c r="L466" t="s">
        <v>4913</v>
      </c>
      <c r="M466" t="s">
        <v>4914</v>
      </c>
      <c r="N466" t="s">
        <v>4914</v>
      </c>
      <c r="O466" s="40">
        <v>42894.419988425929</v>
      </c>
      <c r="P466" t="s">
        <v>6518</v>
      </c>
      <c r="Q466" s="21" t="s">
        <v>1526</v>
      </c>
      <c r="R466" t="s">
        <v>1528</v>
      </c>
      <c r="S466">
        <v>50</v>
      </c>
      <c r="T466" t="s">
        <v>4914</v>
      </c>
      <c r="U466" t="s">
        <v>4917</v>
      </c>
      <c r="V466" t="s">
        <v>4918</v>
      </c>
      <c r="W466" t="s">
        <v>6519</v>
      </c>
      <c r="X466" t="s">
        <v>4920</v>
      </c>
      <c r="Y466" t="s">
        <v>4921</v>
      </c>
      <c r="Z466" t="s">
        <v>4922</v>
      </c>
    </row>
    <row r="467" spans="1:26" ht="13.5" hidden="1" customHeight="1">
      <c r="A467" t="s">
        <v>13301</v>
      </c>
      <c r="B467" t="s">
        <v>4905</v>
      </c>
      <c r="C467" t="s">
        <v>4906</v>
      </c>
      <c r="D467" t="s">
        <v>4907</v>
      </c>
      <c r="E467" t="s">
        <v>4948</v>
      </c>
      <c r="F467" t="s">
        <v>4051</v>
      </c>
      <c r="G467" t="s">
        <v>4052</v>
      </c>
      <c r="H467" t="s">
        <v>6481</v>
      </c>
      <c r="I467" t="s">
        <v>4910</v>
      </c>
      <c r="J467" t="s">
        <v>4911</v>
      </c>
      <c r="K467" t="s">
        <v>4956</v>
      </c>
      <c r="L467" t="s">
        <v>4913</v>
      </c>
      <c r="M467" t="s">
        <v>4914</v>
      </c>
      <c r="N467" t="s">
        <v>4914</v>
      </c>
      <c r="O467" s="40">
        <v>42894.364606481482</v>
      </c>
      <c r="P467" t="s">
        <v>6484</v>
      </c>
      <c r="Q467" s="21" t="s">
        <v>1479</v>
      </c>
      <c r="R467" t="s">
        <v>1481</v>
      </c>
      <c r="S467">
        <v>900</v>
      </c>
      <c r="T467" t="s">
        <v>4914</v>
      </c>
      <c r="U467" t="s">
        <v>4917</v>
      </c>
      <c r="V467" t="s">
        <v>4918</v>
      </c>
      <c r="W467" t="s">
        <v>6485</v>
      </c>
      <c r="X467" t="s">
        <v>4920</v>
      </c>
      <c r="Y467" t="s">
        <v>4921</v>
      </c>
      <c r="Z467" t="s">
        <v>4922</v>
      </c>
    </row>
    <row r="468" spans="1:26" ht="13.5" hidden="1" customHeight="1">
      <c r="A468" t="s">
        <v>13302</v>
      </c>
      <c r="B468" t="s">
        <v>4905</v>
      </c>
      <c r="C468" t="s">
        <v>4906</v>
      </c>
      <c r="D468" t="s">
        <v>4907</v>
      </c>
      <c r="E468" t="s">
        <v>4948</v>
      </c>
      <c r="F468" t="s">
        <v>4053</v>
      </c>
      <c r="G468" t="s">
        <v>4054</v>
      </c>
      <c r="H468" t="s">
        <v>6481</v>
      </c>
      <c r="I468" t="s">
        <v>4910</v>
      </c>
      <c r="J468" t="s">
        <v>4911</v>
      </c>
      <c r="K468" t="s">
        <v>4956</v>
      </c>
      <c r="L468" t="s">
        <v>4913</v>
      </c>
      <c r="M468" t="s">
        <v>4914</v>
      </c>
      <c r="N468" t="s">
        <v>4914</v>
      </c>
      <c r="O468" s="40">
        <v>42894.364259259259</v>
      </c>
      <c r="P468" t="s">
        <v>6482</v>
      </c>
      <c r="Q468" s="21" t="s">
        <v>1475</v>
      </c>
      <c r="R468" t="s">
        <v>1477</v>
      </c>
      <c r="S468">
        <v>1000</v>
      </c>
      <c r="T468" t="s">
        <v>4914</v>
      </c>
      <c r="U468" t="s">
        <v>4917</v>
      </c>
      <c r="V468" t="s">
        <v>4918</v>
      </c>
      <c r="W468" t="s">
        <v>6483</v>
      </c>
      <c r="X468" t="s">
        <v>4920</v>
      </c>
      <c r="Y468" t="s">
        <v>4921</v>
      </c>
      <c r="Z468" t="s">
        <v>4922</v>
      </c>
    </row>
    <row r="469" spans="1:26" ht="13.5" hidden="1" customHeight="1">
      <c r="A469" t="s">
        <v>13303</v>
      </c>
      <c r="B469" t="s">
        <v>4905</v>
      </c>
      <c r="C469" t="s">
        <v>4906</v>
      </c>
      <c r="D469" t="s">
        <v>4907</v>
      </c>
      <c r="E469" t="s">
        <v>5144</v>
      </c>
      <c r="F469" t="s">
        <v>3977</v>
      </c>
      <c r="G469" t="s">
        <v>3978</v>
      </c>
      <c r="H469" t="s">
        <v>6739</v>
      </c>
      <c r="I469" t="s">
        <v>4910</v>
      </c>
      <c r="J469" t="s">
        <v>4911</v>
      </c>
      <c r="K469" t="s">
        <v>4961</v>
      </c>
      <c r="L469" t="s">
        <v>4913</v>
      </c>
      <c r="M469" t="s">
        <v>4914</v>
      </c>
      <c r="N469" t="s">
        <v>4914</v>
      </c>
      <c r="O469" s="40">
        <v>42894.63144675926</v>
      </c>
      <c r="P469" t="s">
        <v>6740</v>
      </c>
      <c r="Q469" s="21" t="s">
        <v>1828</v>
      </c>
      <c r="R469" t="s">
        <v>1830</v>
      </c>
      <c r="S469">
        <v>494</v>
      </c>
      <c r="T469" t="s">
        <v>4914</v>
      </c>
      <c r="U469" t="s">
        <v>4917</v>
      </c>
      <c r="V469" t="s">
        <v>4918</v>
      </c>
      <c r="W469" t="s">
        <v>6741</v>
      </c>
      <c r="X469" t="s">
        <v>4920</v>
      </c>
      <c r="Y469" t="s">
        <v>4921</v>
      </c>
      <c r="Z469" t="s">
        <v>4922</v>
      </c>
    </row>
    <row r="470" spans="1:26" ht="13.5" hidden="1" customHeight="1">
      <c r="A470" t="s">
        <v>13304</v>
      </c>
      <c r="B470" t="s">
        <v>4905</v>
      </c>
      <c r="C470" t="s">
        <v>4906</v>
      </c>
      <c r="D470" t="s">
        <v>4907</v>
      </c>
      <c r="E470" t="s">
        <v>5307</v>
      </c>
      <c r="F470" t="s">
        <v>3609</v>
      </c>
      <c r="G470" t="s">
        <v>3610</v>
      </c>
      <c r="H470" t="s">
        <v>6667</v>
      </c>
      <c r="I470" t="s">
        <v>4910</v>
      </c>
      <c r="J470" t="s">
        <v>4911</v>
      </c>
      <c r="K470" t="s">
        <v>5054</v>
      </c>
      <c r="L470" t="s">
        <v>4913</v>
      </c>
      <c r="M470" t="s">
        <v>4914</v>
      </c>
      <c r="N470" t="s">
        <v>4914</v>
      </c>
      <c r="O470" s="40">
        <v>42894.502476851849</v>
      </c>
      <c r="P470" t="s">
        <v>6668</v>
      </c>
      <c r="Q470" s="21" t="s">
        <v>1732</v>
      </c>
      <c r="R470" t="s">
        <v>1734</v>
      </c>
      <c r="S470">
        <v>44</v>
      </c>
      <c r="T470" t="s">
        <v>4914</v>
      </c>
      <c r="U470" t="s">
        <v>4917</v>
      </c>
      <c r="V470" t="s">
        <v>4918</v>
      </c>
      <c r="W470" t="s">
        <v>6669</v>
      </c>
      <c r="X470" t="s">
        <v>4920</v>
      </c>
      <c r="Y470" t="s">
        <v>4921</v>
      </c>
      <c r="Z470" t="s">
        <v>4922</v>
      </c>
    </row>
    <row r="471" spans="1:26" ht="13.5" hidden="1" customHeight="1">
      <c r="A471" t="s">
        <v>13305</v>
      </c>
      <c r="B471" t="s">
        <v>4905</v>
      </c>
      <c r="C471" t="s">
        <v>4906</v>
      </c>
      <c r="D471" t="s">
        <v>4907</v>
      </c>
      <c r="E471" t="s">
        <v>5476</v>
      </c>
      <c r="F471" t="s">
        <v>3973</v>
      </c>
      <c r="G471" t="s">
        <v>3974</v>
      </c>
      <c r="H471" t="s">
        <v>6745</v>
      </c>
      <c r="I471" t="s">
        <v>4910</v>
      </c>
      <c r="J471" t="s">
        <v>4911</v>
      </c>
      <c r="K471" t="s">
        <v>4912</v>
      </c>
      <c r="L471" t="s">
        <v>4913</v>
      </c>
      <c r="M471" t="s">
        <v>4914</v>
      </c>
      <c r="N471" t="s">
        <v>4914</v>
      </c>
      <c r="O471" s="40">
        <v>42894.632164351853</v>
      </c>
      <c r="P471" t="s">
        <v>6746</v>
      </c>
      <c r="Q471" s="21" t="s">
        <v>1836</v>
      </c>
      <c r="R471" t="s">
        <v>1838</v>
      </c>
      <c r="S471">
        <v>10</v>
      </c>
      <c r="T471" t="s">
        <v>4914</v>
      </c>
      <c r="U471" t="s">
        <v>4917</v>
      </c>
      <c r="V471" t="s">
        <v>4918</v>
      </c>
      <c r="W471" t="s">
        <v>6747</v>
      </c>
      <c r="X471" t="s">
        <v>4920</v>
      </c>
      <c r="Y471" t="s">
        <v>4921</v>
      </c>
      <c r="Z471" t="s">
        <v>4922</v>
      </c>
    </row>
    <row r="472" spans="1:26" ht="13.5" hidden="1" customHeight="1">
      <c r="A472" t="s">
        <v>13306</v>
      </c>
      <c r="B472" t="s">
        <v>4905</v>
      </c>
      <c r="C472" t="s">
        <v>4906</v>
      </c>
      <c r="D472" t="s">
        <v>4907</v>
      </c>
      <c r="E472" t="s">
        <v>6199</v>
      </c>
      <c r="F472" t="s">
        <v>3915</v>
      </c>
      <c r="G472" t="s">
        <v>3916</v>
      </c>
      <c r="H472" t="s">
        <v>6831</v>
      </c>
      <c r="I472" t="s">
        <v>4910</v>
      </c>
      <c r="J472" t="s">
        <v>4911</v>
      </c>
      <c r="K472" t="s">
        <v>4912</v>
      </c>
      <c r="L472" t="s">
        <v>4913</v>
      </c>
      <c r="M472" t="s">
        <v>4914</v>
      </c>
      <c r="N472" t="s">
        <v>4914</v>
      </c>
      <c r="O472" s="40">
        <v>42894.706875000003</v>
      </c>
      <c r="P472" t="s">
        <v>6832</v>
      </c>
      <c r="Q472" s="21" t="s">
        <v>1949</v>
      </c>
      <c r="R472" t="s">
        <v>1951</v>
      </c>
      <c r="S472">
        <v>349</v>
      </c>
      <c r="T472" t="s">
        <v>4914</v>
      </c>
      <c r="U472" t="s">
        <v>4917</v>
      </c>
      <c r="V472" t="s">
        <v>4918</v>
      </c>
      <c r="W472" t="s">
        <v>6833</v>
      </c>
      <c r="X472" t="s">
        <v>4920</v>
      </c>
      <c r="Y472" t="s">
        <v>4921</v>
      </c>
      <c r="Z472" t="s">
        <v>4922</v>
      </c>
    </row>
    <row r="473" spans="1:26" ht="13.5" hidden="1" customHeight="1">
      <c r="A473" t="s">
        <v>13307</v>
      </c>
      <c r="B473" t="s">
        <v>4905</v>
      </c>
      <c r="C473" t="s">
        <v>4906</v>
      </c>
      <c r="D473" t="s">
        <v>4907</v>
      </c>
      <c r="E473" t="s">
        <v>5378</v>
      </c>
      <c r="F473" t="s">
        <v>3637</v>
      </c>
      <c r="G473" t="s">
        <v>3638</v>
      </c>
      <c r="H473" t="s">
        <v>6629</v>
      </c>
      <c r="I473" t="s">
        <v>4910</v>
      </c>
      <c r="J473" t="s">
        <v>4911</v>
      </c>
      <c r="K473" t="s">
        <v>5012</v>
      </c>
      <c r="L473" t="s">
        <v>4913</v>
      </c>
      <c r="M473" t="s">
        <v>4914</v>
      </c>
      <c r="N473" t="s">
        <v>4914</v>
      </c>
      <c r="O473" s="40">
        <v>42894.480104166665</v>
      </c>
      <c r="P473" t="s">
        <v>4951</v>
      </c>
      <c r="Q473" s="21" t="s">
        <v>1678</v>
      </c>
      <c r="R473" t="s">
        <v>1680</v>
      </c>
      <c r="S473">
        <v>29</v>
      </c>
      <c r="T473" t="s">
        <v>4914</v>
      </c>
      <c r="U473" t="s">
        <v>4917</v>
      </c>
      <c r="V473" t="s">
        <v>4952</v>
      </c>
      <c r="W473" t="s">
        <v>6630</v>
      </c>
      <c r="X473" t="s">
        <v>4920</v>
      </c>
      <c r="Y473" t="s">
        <v>4921</v>
      </c>
      <c r="Z473" t="s">
        <v>4922</v>
      </c>
    </row>
    <row r="474" spans="1:26" ht="13.5" hidden="1" customHeight="1">
      <c r="A474" t="s">
        <v>13308</v>
      </c>
      <c r="B474" t="s">
        <v>4905</v>
      </c>
      <c r="C474" t="s">
        <v>4906</v>
      </c>
      <c r="D474" t="s">
        <v>4907</v>
      </c>
      <c r="E474" t="s">
        <v>5097</v>
      </c>
      <c r="F474" t="s">
        <v>4045</v>
      </c>
      <c r="G474" t="s">
        <v>4046</v>
      </c>
      <c r="H474" t="s">
        <v>5205</v>
      </c>
      <c r="I474" t="s">
        <v>4910</v>
      </c>
      <c r="J474" t="s">
        <v>4911</v>
      </c>
      <c r="K474" t="s">
        <v>4912</v>
      </c>
      <c r="L474" t="s">
        <v>4913</v>
      </c>
      <c r="M474" t="s">
        <v>4914</v>
      </c>
      <c r="N474" t="s">
        <v>4914</v>
      </c>
      <c r="O474" s="40">
        <v>42894.390532407408</v>
      </c>
      <c r="P474" t="s">
        <v>6495</v>
      </c>
      <c r="Q474" s="21" t="s">
        <v>1495</v>
      </c>
      <c r="R474" t="s">
        <v>1496</v>
      </c>
      <c r="S474">
        <v>100</v>
      </c>
      <c r="T474" t="s">
        <v>4914</v>
      </c>
      <c r="U474" t="s">
        <v>4917</v>
      </c>
      <c r="V474" t="s">
        <v>4918</v>
      </c>
      <c r="W474" t="s">
        <v>5207</v>
      </c>
      <c r="X474" t="s">
        <v>4920</v>
      </c>
      <c r="Y474" t="s">
        <v>4921</v>
      </c>
      <c r="Z474" t="s">
        <v>4922</v>
      </c>
    </row>
    <row r="475" spans="1:26" ht="13.5" hidden="1" customHeight="1">
      <c r="A475" t="s">
        <v>13309</v>
      </c>
      <c r="B475" t="s">
        <v>4905</v>
      </c>
      <c r="C475" t="s">
        <v>4906</v>
      </c>
      <c r="D475" t="s">
        <v>4907</v>
      </c>
      <c r="E475" t="s">
        <v>5395</v>
      </c>
      <c r="F475" t="s">
        <v>3649</v>
      </c>
      <c r="G475" t="s">
        <v>3650</v>
      </c>
      <c r="H475" t="s">
        <v>6605</v>
      </c>
      <c r="I475" t="s">
        <v>4910</v>
      </c>
      <c r="J475" t="s">
        <v>4911</v>
      </c>
      <c r="K475" t="s">
        <v>4961</v>
      </c>
      <c r="L475" t="s">
        <v>4913</v>
      </c>
      <c r="M475" t="s">
        <v>4914</v>
      </c>
      <c r="N475" t="s">
        <v>4914</v>
      </c>
      <c r="O475" s="40">
        <v>42894.474618055552</v>
      </c>
      <c r="P475" t="s">
        <v>6612</v>
      </c>
      <c r="Q475" s="21" t="s">
        <v>1656</v>
      </c>
      <c r="R475" t="s">
        <v>1657</v>
      </c>
      <c r="S475">
        <v>107</v>
      </c>
      <c r="T475" t="s">
        <v>4914</v>
      </c>
      <c r="U475" t="s">
        <v>4917</v>
      </c>
      <c r="V475" t="s">
        <v>4918</v>
      </c>
      <c r="W475" t="s">
        <v>6613</v>
      </c>
      <c r="X475" t="s">
        <v>4920</v>
      </c>
      <c r="Y475" t="s">
        <v>4921</v>
      </c>
      <c r="Z475" t="s">
        <v>4922</v>
      </c>
    </row>
    <row r="476" spans="1:26" ht="13.5" hidden="1" customHeight="1">
      <c r="A476" t="s">
        <v>13310</v>
      </c>
      <c r="B476" t="s">
        <v>4905</v>
      </c>
      <c r="C476" t="s">
        <v>4906</v>
      </c>
      <c r="D476" t="s">
        <v>4907</v>
      </c>
      <c r="E476" t="s">
        <v>4998</v>
      </c>
      <c r="F476" t="s">
        <v>3653</v>
      </c>
      <c r="G476" t="s">
        <v>3654</v>
      </c>
      <c r="H476" t="s">
        <v>6605</v>
      </c>
      <c r="I476" t="s">
        <v>4910</v>
      </c>
      <c r="J476" t="s">
        <v>4911</v>
      </c>
      <c r="K476" t="s">
        <v>4961</v>
      </c>
      <c r="L476" t="s">
        <v>4913</v>
      </c>
      <c r="M476" t="s">
        <v>4914</v>
      </c>
      <c r="N476" t="s">
        <v>4914</v>
      </c>
      <c r="O476" s="40">
        <v>42894.473981481482</v>
      </c>
      <c r="P476" t="s">
        <v>6606</v>
      </c>
      <c r="Q476" s="21" t="s">
        <v>1648</v>
      </c>
      <c r="R476" t="s">
        <v>1650</v>
      </c>
      <c r="S476">
        <v>1000</v>
      </c>
      <c r="T476" t="s">
        <v>4914</v>
      </c>
      <c r="U476" t="s">
        <v>4917</v>
      </c>
      <c r="V476" t="s">
        <v>4918</v>
      </c>
      <c r="W476" t="s">
        <v>6607</v>
      </c>
      <c r="X476" t="s">
        <v>4920</v>
      </c>
      <c r="Y476" t="s">
        <v>4921</v>
      </c>
      <c r="Z476" t="s">
        <v>4922</v>
      </c>
    </row>
    <row r="477" spans="1:26" ht="13.5" hidden="1" customHeight="1">
      <c r="A477" t="s">
        <v>13311</v>
      </c>
      <c r="B477" t="s">
        <v>4905</v>
      </c>
      <c r="C477" t="s">
        <v>4906</v>
      </c>
      <c r="D477" t="s">
        <v>4907</v>
      </c>
      <c r="E477" t="s">
        <v>6173</v>
      </c>
      <c r="F477" t="s">
        <v>4033</v>
      </c>
      <c r="G477" t="s">
        <v>4034</v>
      </c>
      <c r="H477" t="s">
        <v>6511</v>
      </c>
      <c r="I477" t="s">
        <v>4910</v>
      </c>
      <c r="J477" t="s">
        <v>4911</v>
      </c>
      <c r="K477" t="s">
        <v>4912</v>
      </c>
      <c r="L477" t="s">
        <v>4913</v>
      </c>
      <c r="M477" t="s">
        <v>4914</v>
      </c>
      <c r="N477" t="s">
        <v>4914</v>
      </c>
      <c r="O477" s="40">
        <v>42894.401875000003</v>
      </c>
      <c r="P477" t="s">
        <v>6512</v>
      </c>
      <c r="Q477" s="21" t="s">
        <v>1518</v>
      </c>
      <c r="R477" t="s">
        <v>1520</v>
      </c>
      <c r="S477">
        <v>2500</v>
      </c>
      <c r="T477" t="s">
        <v>4914</v>
      </c>
      <c r="U477" t="s">
        <v>4917</v>
      </c>
      <c r="V477" t="s">
        <v>4918</v>
      </c>
      <c r="W477" t="s">
        <v>6513</v>
      </c>
      <c r="X477" t="s">
        <v>4920</v>
      </c>
      <c r="Y477" t="s">
        <v>4921</v>
      </c>
      <c r="Z477" t="s">
        <v>4922</v>
      </c>
    </row>
    <row r="478" spans="1:26" ht="13.5" hidden="1" customHeight="1">
      <c r="A478" t="s">
        <v>13312</v>
      </c>
      <c r="B478" t="s">
        <v>4905</v>
      </c>
      <c r="C478" t="s">
        <v>4906</v>
      </c>
      <c r="D478" t="s">
        <v>4907</v>
      </c>
      <c r="E478" t="s">
        <v>5208</v>
      </c>
      <c r="F478" t="s">
        <v>3907</v>
      </c>
      <c r="G478" t="s">
        <v>3908</v>
      </c>
      <c r="H478" t="s">
        <v>6845</v>
      </c>
      <c r="I478" t="s">
        <v>4910</v>
      </c>
      <c r="J478" t="s">
        <v>4911</v>
      </c>
      <c r="K478" t="s">
        <v>4977</v>
      </c>
      <c r="L478" t="s">
        <v>4913</v>
      </c>
      <c r="M478" t="s">
        <v>4914</v>
      </c>
      <c r="N478" t="s">
        <v>4914</v>
      </c>
      <c r="O478" s="40">
        <v>42894.73642361111</v>
      </c>
      <c r="P478" t="s">
        <v>6846</v>
      </c>
      <c r="Q478" s="21" t="s">
        <v>1971</v>
      </c>
      <c r="R478" t="s">
        <v>1973</v>
      </c>
      <c r="S478">
        <v>136</v>
      </c>
      <c r="T478" t="s">
        <v>4914</v>
      </c>
      <c r="U478" t="s">
        <v>4917</v>
      </c>
      <c r="V478" t="s">
        <v>4918</v>
      </c>
      <c r="W478" t="s">
        <v>6847</v>
      </c>
      <c r="X478" t="s">
        <v>4920</v>
      </c>
      <c r="Y478" t="s">
        <v>4921</v>
      </c>
      <c r="Z478" t="s">
        <v>4922</v>
      </c>
    </row>
    <row r="479" spans="1:26" ht="13.5" hidden="1" customHeight="1">
      <c r="A479" t="s">
        <v>13313</v>
      </c>
      <c r="B479" t="s">
        <v>4905</v>
      </c>
      <c r="C479" t="s">
        <v>4906</v>
      </c>
      <c r="D479" t="s">
        <v>4907</v>
      </c>
      <c r="E479" t="s">
        <v>5132</v>
      </c>
      <c r="F479" t="s">
        <v>4035</v>
      </c>
      <c r="G479" t="s">
        <v>4036</v>
      </c>
      <c r="H479" t="s">
        <v>6508</v>
      </c>
      <c r="I479" t="s">
        <v>4910</v>
      </c>
      <c r="J479" t="s">
        <v>4911</v>
      </c>
      <c r="K479" t="s">
        <v>6509</v>
      </c>
      <c r="L479" t="s">
        <v>4913</v>
      </c>
      <c r="M479" t="s">
        <v>4914</v>
      </c>
      <c r="N479" t="s">
        <v>4914</v>
      </c>
      <c r="O479" s="40">
        <v>42894.399953703702</v>
      </c>
      <c r="P479" t="s">
        <v>4951</v>
      </c>
      <c r="Q479" s="21" t="s">
        <v>1514</v>
      </c>
      <c r="R479" t="s">
        <v>1516</v>
      </c>
      <c r="S479">
        <v>200</v>
      </c>
      <c r="T479" t="s">
        <v>4914</v>
      </c>
      <c r="U479" t="s">
        <v>4917</v>
      </c>
      <c r="V479" t="s">
        <v>4952</v>
      </c>
      <c r="W479" t="s">
        <v>6510</v>
      </c>
      <c r="X479" t="s">
        <v>4920</v>
      </c>
      <c r="Y479" t="s">
        <v>4921</v>
      </c>
      <c r="Z479" t="s">
        <v>4922</v>
      </c>
    </row>
    <row r="480" spans="1:26" ht="13.5" hidden="1" customHeight="1">
      <c r="A480" t="s">
        <v>13314</v>
      </c>
      <c r="B480" t="s">
        <v>4905</v>
      </c>
      <c r="C480" t="s">
        <v>4906</v>
      </c>
      <c r="D480" t="s">
        <v>4907</v>
      </c>
      <c r="E480" t="s">
        <v>5307</v>
      </c>
      <c r="F480" t="s">
        <v>3987</v>
      </c>
      <c r="G480" t="s">
        <v>3988</v>
      </c>
      <c r="H480" t="s">
        <v>6724</v>
      </c>
      <c r="I480" t="s">
        <v>4910</v>
      </c>
      <c r="J480" t="s">
        <v>4911</v>
      </c>
      <c r="K480" t="s">
        <v>4912</v>
      </c>
      <c r="L480" t="s">
        <v>4913</v>
      </c>
      <c r="M480" t="s">
        <v>4914</v>
      </c>
      <c r="N480" t="s">
        <v>4914</v>
      </c>
      <c r="O480" s="40">
        <v>42894.61515046296</v>
      </c>
      <c r="P480" t="s">
        <v>6725</v>
      </c>
      <c r="Q480" s="21" t="s">
        <v>1809</v>
      </c>
      <c r="R480" t="s">
        <v>1811</v>
      </c>
      <c r="S480">
        <v>100</v>
      </c>
      <c r="T480" t="s">
        <v>4914</v>
      </c>
      <c r="U480" t="s">
        <v>4917</v>
      </c>
      <c r="V480" t="s">
        <v>4918</v>
      </c>
      <c r="W480" t="s">
        <v>6726</v>
      </c>
      <c r="X480" t="s">
        <v>4920</v>
      </c>
      <c r="Y480" t="s">
        <v>4921</v>
      </c>
      <c r="Z480" t="s">
        <v>4922</v>
      </c>
    </row>
    <row r="481" spans="1:26" ht="13.5" hidden="1" customHeight="1">
      <c r="A481" t="s">
        <v>13315</v>
      </c>
      <c r="B481" t="s">
        <v>4905</v>
      </c>
      <c r="C481" t="s">
        <v>4906</v>
      </c>
      <c r="D481" t="s">
        <v>4907</v>
      </c>
      <c r="E481" t="s">
        <v>5214</v>
      </c>
      <c r="F481" t="s">
        <v>3901</v>
      </c>
      <c r="G481" t="s">
        <v>3902</v>
      </c>
      <c r="H481" t="s">
        <v>6854</v>
      </c>
      <c r="I481" t="s">
        <v>4910</v>
      </c>
      <c r="J481" t="s">
        <v>4911</v>
      </c>
      <c r="K481" t="s">
        <v>4912</v>
      </c>
      <c r="L481" t="s">
        <v>4913</v>
      </c>
      <c r="M481" t="s">
        <v>4914</v>
      </c>
      <c r="N481" t="s">
        <v>4914</v>
      </c>
      <c r="O481" s="40">
        <v>42894.73945601852</v>
      </c>
      <c r="P481" t="s">
        <v>6855</v>
      </c>
      <c r="Q481" s="21" t="s">
        <v>1983</v>
      </c>
      <c r="R481" t="s">
        <v>1985</v>
      </c>
      <c r="S481">
        <v>344</v>
      </c>
      <c r="T481" t="s">
        <v>6856</v>
      </c>
      <c r="U481" t="s">
        <v>4917</v>
      </c>
      <c r="V481" t="s">
        <v>4918</v>
      </c>
      <c r="W481" t="s">
        <v>6857</v>
      </c>
      <c r="X481" t="s">
        <v>4920</v>
      </c>
      <c r="Y481" t="s">
        <v>4921</v>
      </c>
      <c r="Z481" t="s">
        <v>4922</v>
      </c>
    </row>
    <row r="482" spans="1:26" ht="13.5" hidden="1" customHeight="1">
      <c r="A482" t="s">
        <v>13316</v>
      </c>
      <c r="B482" t="s">
        <v>4905</v>
      </c>
      <c r="C482" t="s">
        <v>4906</v>
      </c>
      <c r="D482" t="s">
        <v>4907</v>
      </c>
      <c r="E482" t="s">
        <v>5049</v>
      </c>
      <c r="F482" t="s">
        <v>3941</v>
      </c>
      <c r="G482" t="s">
        <v>3942</v>
      </c>
      <c r="H482" t="s">
        <v>6794</v>
      </c>
      <c r="I482" t="s">
        <v>4910</v>
      </c>
      <c r="J482" t="s">
        <v>4911</v>
      </c>
      <c r="K482" t="s">
        <v>4912</v>
      </c>
      <c r="L482" t="s">
        <v>4913</v>
      </c>
      <c r="M482" t="s">
        <v>4914</v>
      </c>
      <c r="N482" t="s">
        <v>4914</v>
      </c>
      <c r="O482" s="40">
        <v>42894.684699074074</v>
      </c>
      <c r="P482" t="s">
        <v>6795</v>
      </c>
      <c r="Q482" s="21" t="s">
        <v>1898</v>
      </c>
      <c r="R482" t="s">
        <v>1900</v>
      </c>
      <c r="S482">
        <v>38</v>
      </c>
      <c r="T482" t="s">
        <v>4914</v>
      </c>
      <c r="U482" t="s">
        <v>4917</v>
      </c>
      <c r="V482" t="s">
        <v>4918</v>
      </c>
      <c r="W482" t="s">
        <v>6796</v>
      </c>
      <c r="X482" t="s">
        <v>4920</v>
      </c>
      <c r="Y482" t="s">
        <v>4921</v>
      </c>
      <c r="Z482" t="s">
        <v>4922</v>
      </c>
    </row>
    <row r="483" spans="1:26" ht="13.5" hidden="1" customHeight="1">
      <c r="A483" t="s">
        <v>13317</v>
      </c>
      <c r="B483" t="s">
        <v>4905</v>
      </c>
      <c r="C483" t="s">
        <v>4906</v>
      </c>
      <c r="D483" t="s">
        <v>4907</v>
      </c>
      <c r="E483" t="s">
        <v>5070</v>
      </c>
      <c r="F483" t="s">
        <v>3947</v>
      </c>
      <c r="G483" t="s">
        <v>3948</v>
      </c>
      <c r="H483" t="s">
        <v>6785</v>
      </c>
      <c r="I483" t="s">
        <v>4910</v>
      </c>
      <c r="J483" t="s">
        <v>4911</v>
      </c>
      <c r="K483" t="s">
        <v>4956</v>
      </c>
      <c r="L483" t="s">
        <v>4913</v>
      </c>
      <c r="M483" t="s">
        <v>4914</v>
      </c>
      <c r="N483" t="s">
        <v>4914</v>
      </c>
      <c r="O483" s="40">
        <v>42894.679502314815</v>
      </c>
      <c r="P483" t="s">
        <v>6786</v>
      </c>
      <c r="Q483" s="21" t="s">
        <v>1886</v>
      </c>
      <c r="R483" t="s">
        <v>1888</v>
      </c>
      <c r="S483">
        <v>20</v>
      </c>
      <c r="T483" t="s">
        <v>4914</v>
      </c>
      <c r="U483" t="s">
        <v>4917</v>
      </c>
      <c r="V483" t="s">
        <v>4918</v>
      </c>
      <c r="W483" t="s">
        <v>6787</v>
      </c>
      <c r="X483" t="s">
        <v>4920</v>
      </c>
      <c r="Y483" t="s">
        <v>4921</v>
      </c>
      <c r="Z483" t="s">
        <v>4922</v>
      </c>
    </row>
    <row r="484" spans="1:26" ht="13.5" hidden="1" customHeight="1">
      <c r="A484" t="s">
        <v>13318</v>
      </c>
      <c r="B484" t="s">
        <v>4905</v>
      </c>
      <c r="C484" t="s">
        <v>4906</v>
      </c>
      <c r="D484" t="s">
        <v>4907</v>
      </c>
      <c r="E484" t="s">
        <v>5042</v>
      </c>
      <c r="F484" t="s">
        <v>3619</v>
      </c>
      <c r="G484" t="s">
        <v>3620</v>
      </c>
      <c r="H484" t="s">
        <v>6654</v>
      </c>
      <c r="I484" t="s">
        <v>4910</v>
      </c>
      <c r="J484" t="s">
        <v>4911</v>
      </c>
      <c r="K484" t="s">
        <v>4912</v>
      </c>
      <c r="L484" t="s">
        <v>4913</v>
      </c>
      <c r="M484" t="s">
        <v>4914</v>
      </c>
      <c r="N484" t="s">
        <v>4914</v>
      </c>
      <c r="O484" s="40">
        <v>42894.495567129627</v>
      </c>
      <c r="P484" t="s">
        <v>6655</v>
      </c>
      <c r="Q484" s="21" t="s">
        <v>1714</v>
      </c>
      <c r="R484" t="s">
        <v>1716</v>
      </c>
      <c r="S484">
        <v>100</v>
      </c>
      <c r="T484" t="s">
        <v>4914</v>
      </c>
      <c r="U484" t="s">
        <v>4917</v>
      </c>
      <c r="V484" t="s">
        <v>4918</v>
      </c>
      <c r="W484" t="s">
        <v>6656</v>
      </c>
      <c r="X484" t="s">
        <v>4920</v>
      </c>
      <c r="Y484" t="s">
        <v>4921</v>
      </c>
      <c r="Z484" t="s">
        <v>4922</v>
      </c>
    </row>
    <row r="485" spans="1:26" ht="13.5" hidden="1" customHeight="1">
      <c r="A485" t="s">
        <v>13319</v>
      </c>
      <c r="B485" t="s">
        <v>4905</v>
      </c>
      <c r="C485" t="s">
        <v>4906</v>
      </c>
      <c r="D485" t="s">
        <v>4907</v>
      </c>
      <c r="E485" t="s">
        <v>5565</v>
      </c>
      <c r="F485" t="s">
        <v>3617</v>
      </c>
      <c r="G485" t="s">
        <v>3618</v>
      </c>
      <c r="H485" t="s">
        <v>6654</v>
      </c>
      <c r="I485" t="s">
        <v>4910</v>
      </c>
      <c r="J485" t="s">
        <v>4911</v>
      </c>
      <c r="K485" t="s">
        <v>4912</v>
      </c>
      <c r="L485" t="s">
        <v>4913</v>
      </c>
      <c r="M485" t="s">
        <v>4914</v>
      </c>
      <c r="N485" t="s">
        <v>4914</v>
      </c>
      <c r="O485" s="40">
        <v>42894.495949074073</v>
      </c>
      <c r="P485" t="s">
        <v>6657</v>
      </c>
      <c r="Q485" s="21" t="s">
        <v>1718</v>
      </c>
      <c r="R485" t="s">
        <v>1719</v>
      </c>
      <c r="S485">
        <v>94</v>
      </c>
      <c r="T485" t="s">
        <v>4914</v>
      </c>
      <c r="U485" t="s">
        <v>4917</v>
      </c>
      <c r="V485" t="s">
        <v>4918</v>
      </c>
      <c r="W485" t="s">
        <v>6656</v>
      </c>
      <c r="X485" t="s">
        <v>4920</v>
      </c>
      <c r="Y485" t="s">
        <v>4921</v>
      </c>
      <c r="Z485" t="s">
        <v>4922</v>
      </c>
    </row>
    <row r="486" spans="1:26" ht="13.5" hidden="1" customHeight="1">
      <c r="A486" t="s">
        <v>13320</v>
      </c>
      <c r="B486" t="s">
        <v>4905</v>
      </c>
      <c r="C486" t="s">
        <v>4906</v>
      </c>
      <c r="D486" t="s">
        <v>4907</v>
      </c>
      <c r="E486" t="s">
        <v>5565</v>
      </c>
      <c r="F486" t="s">
        <v>3615</v>
      </c>
      <c r="G486" t="s">
        <v>3616</v>
      </c>
      <c r="H486" t="s">
        <v>6654</v>
      </c>
      <c r="I486" t="s">
        <v>4910</v>
      </c>
      <c r="J486" t="s">
        <v>4911</v>
      </c>
      <c r="K486" t="s">
        <v>4912</v>
      </c>
      <c r="L486" t="s">
        <v>4913</v>
      </c>
      <c r="M486" t="s">
        <v>4914</v>
      </c>
      <c r="N486" t="s">
        <v>4914</v>
      </c>
      <c r="O486" s="40">
        <v>42894.496655092589</v>
      </c>
      <c r="P486" t="s">
        <v>6658</v>
      </c>
      <c r="Q486" s="21" t="s">
        <v>1721</v>
      </c>
      <c r="R486" t="s">
        <v>1723</v>
      </c>
      <c r="S486">
        <v>100</v>
      </c>
      <c r="T486" t="s">
        <v>4914</v>
      </c>
      <c r="U486" t="s">
        <v>4917</v>
      </c>
      <c r="V486" t="s">
        <v>4918</v>
      </c>
      <c r="W486" t="s">
        <v>6659</v>
      </c>
      <c r="X486" t="s">
        <v>4920</v>
      </c>
      <c r="Y486" t="s">
        <v>4921</v>
      </c>
      <c r="Z486" t="s">
        <v>4922</v>
      </c>
    </row>
    <row r="487" spans="1:26" ht="13.5" hidden="1" customHeight="1">
      <c r="A487" t="s">
        <v>13321</v>
      </c>
      <c r="B487" t="s">
        <v>4905</v>
      </c>
      <c r="C487" t="s">
        <v>4906</v>
      </c>
      <c r="D487" t="s">
        <v>4907</v>
      </c>
      <c r="E487" t="s">
        <v>5150</v>
      </c>
      <c r="F487" t="s">
        <v>3651</v>
      </c>
      <c r="G487" t="s">
        <v>3652</v>
      </c>
      <c r="H487" t="s">
        <v>6608</v>
      </c>
      <c r="I487" t="s">
        <v>4910</v>
      </c>
      <c r="J487" t="s">
        <v>4911</v>
      </c>
      <c r="K487" t="s">
        <v>5018</v>
      </c>
      <c r="L487" t="s">
        <v>4913</v>
      </c>
      <c r="M487" t="s">
        <v>4914</v>
      </c>
      <c r="N487" t="s">
        <v>4914</v>
      </c>
      <c r="O487" s="40">
        <v>42894.474537037036</v>
      </c>
      <c r="P487" t="s">
        <v>6609</v>
      </c>
      <c r="Q487" s="21" t="s">
        <v>1652</v>
      </c>
      <c r="R487" t="s">
        <v>1654</v>
      </c>
      <c r="S487">
        <v>165</v>
      </c>
      <c r="T487" t="s">
        <v>6610</v>
      </c>
      <c r="U487" t="s">
        <v>4917</v>
      </c>
      <c r="V487" t="s">
        <v>4918</v>
      </c>
      <c r="W487" t="s">
        <v>6611</v>
      </c>
      <c r="X487" t="s">
        <v>4920</v>
      </c>
      <c r="Y487" t="s">
        <v>4921</v>
      </c>
      <c r="Z487" t="s">
        <v>4922</v>
      </c>
    </row>
    <row r="488" spans="1:26" ht="13.5" hidden="1" customHeight="1">
      <c r="A488" t="s">
        <v>13322</v>
      </c>
      <c r="B488" t="s">
        <v>4905</v>
      </c>
      <c r="C488" t="s">
        <v>4906</v>
      </c>
      <c r="D488" t="s">
        <v>4907</v>
      </c>
      <c r="E488" t="s">
        <v>5586</v>
      </c>
      <c r="F488" t="s">
        <v>3501</v>
      </c>
      <c r="G488" t="s">
        <v>3502</v>
      </c>
      <c r="H488" t="s">
        <v>6492</v>
      </c>
      <c r="I488" t="s">
        <v>4910</v>
      </c>
      <c r="J488" t="s">
        <v>4911</v>
      </c>
      <c r="K488" t="s">
        <v>5708</v>
      </c>
      <c r="L488" t="s">
        <v>4913</v>
      </c>
      <c r="M488" t="s">
        <v>4914</v>
      </c>
      <c r="N488" t="s">
        <v>4914</v>
      </c>
      <c r="O488" s="40">
        <v>42894.385000000002</v>
      </c>
      <c r="P488" t="s">
        <v>6493</v>
      </c>
      <c r="Q488" s="21" t="s">
        <v>1491</v>
      </c>
      <c r="R488" t="s">
        <v>1493</v>
      </c>
      <c r="S488">
        <v>600</v>
      </c>
      <c r="T488" t="s">
        <v>4914</v>
      </c>
      <c r="U488" t="s">
        <v>4917</v>
      </c>
      <c r="V488" t="s">
        <v>4918</v>
      </c>
      <c r="W488" t="s">
        <v>6494</v>
      </c>
      <c r="X488" t="s">
        <v>4920</v>
      </c>
      <c r="Y488" t="s">
        <v>4921</v>
      </c>
      <c r="Z488" t="s">
        <v>4922</v>
      </c>
    </row>
    <row r="489" spans="1:26" ht="13.5" hidden="1" customHeight="1">
      <c r="A489" t="s">
        <v>13323</v>
      </c>
      <c r="B489" t="s">
        <v>4905</v>
      </c>
      <c r="C489" t="s">
        <v>4906</v>
      </c>
      <c r="D489" t="s">
        <v>4907</v>
      </c>
      <c r="E489" t="s">
        <v>5425</v>
      </c>
      <c r="F489" t="s">
        <v>4039</v>
      </c>
      <c r="G489" t="s">
        <v>4040</v>
      </c>
      <c r="H489" t="s">
        <v>6492</v>
      </c>
      <c r="I489" t="s">
        <v>4910</v>
      </c>
      <c r="J489" t="s">
        <v>4911</v>
      </c>
      <c r="K489" t="s">
        <v>5708</v>
      </c>
      <c r="L489" t="s">
        <v>4913</v>
      </c>
      <c r="M489" t="s">
        <v>4914</v>
      </c>
      <c r="N489" t="s">
        <v>4914</v>
      </c>
      <c r="O489" s="40">
        <v>42894.394502314812</v>
      </c>
      <c r="P489" t="s">
        <v>6502</v>
      </c>
      <c r="Q489" s="21" t="s">
        <v>1506</v>
      </c>
      <c r="R489" t="s">
        <v>1508</v>
      </c>
      <c r="S489">
        <v>500</v>
      </c>
      <c r="T489" t="s">
        <v>4914</v>
      </c>
      <c r="U489" t="s">
        <v>4917</v>
      </c>
      <c r="V489" t="s">
        <v>4918</v>
      </c>
      <c r="W489" t="s">
        <v>6503</v>
      </c>
      <c r="X489" t="s">
        <v>4920</v>
      </c>
      <c r="Y489" t="s">
        <v>4921</v>
      </c>
      <c r="Z489" t="s">
        <v>4922</v>
      </c>
    </row>
    <row r="490" spans="1:26" ht="13.5" hidden="1" customHeight="1">
      <c r="A490" t="s">
        <v>13324</v>
      </c>
      <c r="B490" t="s">
        <v>4905</v>
      </c>
      <c r="C490" t="s">
        <v>4906</v>
      </c>
      <c r="D490" t="s">
        <v>4907</v>
      </c>
      <c r="E490" t="s">
        <v>5087</v>
      </c>
      <c r="F490" t="s">
        <v>3913</v>
      </c>
      <c r="G490" t="s">
        <v>3914</v>
      </c>
      <c r="H490" t="s">
        <v>6834</v>
      </c>
      <c r="I490" t="s">
        <v>4910</v>
      </c>
      <c r="J490" t="s">
        <v>4911</v>
      </c>
      <c r="K490" t="s">
        <v>4912</v>
      </c>
      <c r="L490" t="s">
        <v>4913</v>
      </c>
      <c r="M490" t="s">
        <v>4914</v>
      </c>
      <c r="N490" t="s">
        <v>4914</v>
      </c>
      <c r="O490" s="40">
        <v>42894.718877314815</v>
      </c>
      <c r="P490" t="s">
        <v>6835</v>
      </c>
      <c r="Q490" s="21" t="s">
        <v>1953</v>
      </c>
      <c r="R490" t="s">
        <v>1955</v>
      </c>
      <c r="S490">
        <v>126</v>
      </c>
      <c r="T490" t="s">
        <v>4914</v>
      </c>
      <c r="U490" t="s">
        <v>4917</v>
      </c>
      <c r="V490" t="s">
        <v>4918</v>
      </c>
      <c r="W490" t="s">
        <v>6836</v>
      </c>
      <c r="X490" t="s">
        <v>4920</v>
      </c>
      <c r="Y490" t="s">
        <v>4921</v>
      </c>
      <c r="Z490" t="s">
        <v>4922</v>
      </c>
    </row>
    <row r="491" spans="1:26" ht="13.5" hidden="1" customHeight="1">
      <c r="A491" t="s">
        <v>13325</v>
      </c>
      <c r="B491" t="s">
        <v>4905</v>
      </c>
      <c r="C491" t="s">
        <v>4906</v>
      </c>
      <c r="D491" t="s">
        <v>4907</v>
      </c>
      <c r="E491" t="s">
        <v>5238</v>
      </c>
      <c r="F491" t="s">
        <v>3607</v>
      </c>
      <c r="G491" t="s">
        <v>3608</v>
      </c>
      <c r="H491" t="s">
        <v>6670</v>
      </c>
      <c r="I491" t="s">
        <v>4910</v>
      </c>
      <c r="J491" t="s">
        <v>4911</v>
      </c>
      <c r="K491" t="s">
        <v>4977</v>
      </c>
      <c r="L491" t="s">
        <v>4913</v>
      </c>
      <c r="M491" t="s">
        <v>4914</v>
      </c>
      <c r="N491" t="s">
        <v>4914</v>
      </c>
      <c r="O491" s="40">
        <v>42894.505694444444</v>
      </c>
      <c r="P491" t="s">
        <v>6671</v>
      </c>
      <c r="Q491" s="21" t="s">
        <v>1736</v>
      </c>
      <c r="R491" t="s">
        <v>1738</v>
      </c>
      <c r="S491">
        <v>1831</v>
      </c>
      <c r="T491" t="s">
        <v>4914</v>
      </c>
      <c r="U491" t="s">
        <v>4917</v>
      </c>
      <c r="V491" t="s">
        <v>4918</v>
      </c>
      <c r="W491" t="s">
        <v>6672</v>
      </c>
      <c r="X491" t="s">
        <v>4920</v>
      </c>
      <c r="Y491" t="s">
        <v>4921</v>
      </c>
      <c r="Z491" t="s">
        <v>4922</v>
      </c>
    </row>
    <row r="492" spans="1:26" ht="13.5" hidden="1" customHeight="1">
      <c r="A492" t="s">
        <v>13326</v>
      </c>
      <c r="B492" t="s">
        <v>4905</v>
      </c>
      <c r="C492" t="s">
        <v>4906</v>
      </c>
      <c r="D492" t="s">
        <v>4907</v>
      </c>
      <c r="E492" t="s">
        <v>5155</v>
      </c>
      <c r="F492" t="s">
        <v>3891</v>
      </c>
      <c r="G492" t="s">
        <v>3892</v>
      </c>
      <c r="H492" t="s">
        <v>6670</v>
      </c>
      <c r="I492" t="s">
        <v>4910</v>
      </c>
      <c r="J492" t="s">
        <v>4911</v>
      </c>
      <c r="K492" t="s">
        <v>4977</v>
      </c>
      <c r="L492" t="s">
        <v>4913</v>
      </c>
      <c r="M492" t="s">
        <v>4914</v>
      </c>
      <c r="N492" t="s">
        <v>4914</v>
      </c>
      <c r="O492" s="40">
        <v>42894.756319444445</v>
      </c>
      <c r="P492" t="s">
        <v>6871</v>
      </c>
      <c r="Q492" s="21" t="s">
        <v>2003</v>
      </c>
      <c r="R492" t="s">
        <v>2004</v>
      </c>
      <c r="S492">
        <v>59</v>
      </c>
      <c r="T492" t="s">
        <v>4914</v>
      </c>
      <c r="U492" t="s">
        <v>4917</v>
      </c>
      <c r="V492" t="s">
        <v>4918</v>
      </c>
      <c r="W492" t="s">
        <v>6872</v>
      </c>
      <c r="X492" t="s">
        <v>4920</v>
      </c>
      <c r="Y492" t="s">
        <v>4921</v>
      </c>
      <c r="Z492" t="s">
        <v>4922</v>
      </c>
    </row>
    <row r="493" spans="1:26" ht="13.5" hidden="1" customHeight="1">
      <c r="A493" t="s">
        <v>13327</v>
      </c>
      <c r="B493" t="s">
        <v>4905</v>
      </c>
      <c r="C493" t="s">
        <v>4906</v>
      </c>
      <c r="D493" t="s">
        <v>4907</v>
      </c>
      <c r="E493" t="s">
        <v>5234</v>
      </c>
      <c r="F493" t="s">
        <v>3601</v>
      </c>
      <c r="G493" t="s">
        <v>3602</v>
      </c>
      <c r="H493" t="s">
        <v>6680</v>
      </c>
      <c r="I493" t="s">
        <v>4910</v>
      </c>
      <c r="J493" t="s">
        <v>4911</v>
      </c>
      <c r="K493" t="s">
        <v>4912</v>
      </c>
      <c r="L493" t="s">
        <v>4913</v>
      </c>
      <c r="M493" t="s">
        <v>4914</v>
      </c>
      <c r="N493" t="s">
        <v>4914</v>
      </c>
      <c r="O493" s="40">
        <v>42894.515833333331</v>
      </c>
      <c r="P493" t="s">
        <v>6681</v>
      </c>
      <c r="Q493" s="21" t="s">
        <v>1748</v>
      </c>
      <c r="R493" t="s">
        <v>1750</v>
      </c>
      <c r="S493">
        <v>50</v>
      </c>
      <c r="T493" t="s">
        <v>6682</v>
      </c>
      <c r="U493" t="s">
        <v>4917</v>
      </c>
      <c r="V493" t="s">
        <v>4918</v>
      </c>
      <c r="W493" t="s">
        <v>6683</v>
      </c>
      <c r="X493" t="s">
        <v>4920</v>
      </c>
      <c r="Y493" t="s">
        <v>4921</v>
      </c>
      <c r="Z493" t="s">
        <v>4922</v>
      </c>
    </row>
    <row r="494" spans="1:26" ht="13.5" hidden="1" customHeight="1">
      <c r="A494" t="s">
        <v>13328</v>
      </c>
      <c r="B494" t="s">
        <v>4905</v>
      </c>
      <c r="C494" t="s">
        <v>4906</v>
      </c>
      <c r="D494" t="s">
        <v>4907</v>
      </c>
      <c r="E494" t="s">
        <v>5234</v>
      </c>
      <c r="F494" t="s">
        <v>4003</v>
      </c>
      <c r="G494" t="s">
        <v>4004</v>
      </c>
      <c r="H494" t="s">
        <v>6680</v>
      </c>
      <c r="I494" t="s">
        <v>4910</v>
      </c>
      <c r="J494" t="s">
        <v>4911</v>
      </c>
      <c r="K494" t="s">
        <v>4912</v>
      </c>
      <c r="L494" t="s">
        <v>4913</v>
      </c>
      <c r="M494" t="s">
        <v>4914</v>
      </c>
      <c r="N494" t="s">
        <v>4914</v>
      </c>
      <c r="O494" s="40">
        <v>42894.568657407406</v>
      </c>
      <c r="P494" t="s">
        <v>6702</v>
      </c>
      <c r="Q494" s="21" t="s">
        <v>1778</v>
      </c>
      <c r="R494" t="s">
        <v>1779</v>
      </c>
      <c r="S494">
        <v>500</v>
      </c>
      <c r="T494" t="s">
        <v>4914</v>
      </c>
      <c r="U494" t="s">
        <v>4917</v>
      </c>
      <c r="V494" t="s">
        <v>4918</v>
      </c>
      <c r="W494" t="s">
        <v>6703</v>
      </c>
      <c r="X494" t="s">
        <v>4920</v>
      </c>
      <c r="Y494" t="s">
        <v>4921</v>
      </c>
      <c r="Z494" t="s">
        <v>4922</v>
      </c>
    </row>
    <row r="495" spans="1:26" ht="13.5" hidden="1" customHeight="1">
      <c r="A495" t="s">
        <v>13329</v>
      </c>
      <c r="B495" t="s">
        <v>4905</v>
      </c>
      <c r="C495" t="s">
        <v>4906</v>
      </c>
      <c r="D495" t="s">
        <v>4907</v>
      </c>
      <c r="E495" t="s">
        <v>4936</v>
      </c>
      <c r="F495" t="s">
        <v>4071</v>
      </c>
      <c r="G495" t="s">
        <v>4072</v>
      </c>
      <c r="H495" t="s">
        <v>6455</v>
      </c>
      <c r="I495" t="s">
        <v>4910</v>
      </c>
      <c r="J495" t="s">
        <v>4911</v>
      </c>
      <c r="K495" t="s">
        <v>4956</v>
      </c>
      <c r="L495" t="s">
        <v>4913</v>
      </c>
      <c r="M495" t="s">
        <v>4914</v>
      </c>
      <c r="N495" t="s">
        <v>4914</v>
      </c>
      <c r="O495" s="40">
        <v>42894.292997685188</v>
      </c>
      <c r="P495" t="s">
        <v>6456</v>
      </c>
      <c r="Q495" s="21" t="s">
        <v>1437</v>
      </c>
      <c r="R495" t="s">
        <v>1439</v>
      </c>
      <c r="S495">
        <v>20</v>
      </c>
      <c r="T495" t="s">
        <v>4914</v>
      </c>
      <c r="U495" t="s">
        <v>4917</v>
      </c>
      <c r="V495" t="s">
        <v>4918</v>
      </c>
      <c r="W495" t="s">
        <v>6457</v>
      </c>
      <c r="X495" t="s">
        <v>4920</v>
      </c>
      <c r="Y495" t="s">
        <v>4921</v>
      </c>
      <c r="Z495" t="s">
        <v>4922</v>
      </c>
    </row>
    <row r="496" spans="1:26" ht="13.5" hidden="1" customHeight="1">
      <c r="A496" t="s">
        <v>13330</v>
      </c>
      <c r="B496" t="s">
        <v>4905</v>
      </c>
      <c r="C496" t="s">
        <v>4906</v>
      </c>
      <c r="D496" t="s">
        <v>4907</v>
      </c>
      <c r="E496" t="s">
        <v>5766</v>
      </c>
      <c r="F496" t="s">
        <v>4069</v>
      </c>
      <c r="G496" t="s">
        <v>4070</v>
      </c>
      <c r="H496" t="s">
        <v>6455</v>
      </c>
      <c r="I496" t="s">
        <v>4910</v>
      </c>
      <c r="J496" t="s">
        <v>4911</v>
      </c>
      <c r="K496" t="s">
        <v>4956</v>
      </c>
      <c r="L496" t="s">
        <v>4913</v>
      </c>
      <c r="M496" t="s">
        <v>4914</v>
      </c>
      <c r="N496" t="s">
        <v>4914</v>
      </c>
      <c r="O496" s="40">
        <v>42894.305439814816</v>
      </c>
      <c r="P496" t="s">
        <v>6458</v>
      </c>
      <c r="Q496" s="21" t="s">
        <v>1444</v>
      </c>
      <c r="R496" t="s">
        <v>1445</v>
      </c>
      <c r="S496">
        <v>74</v>
      </c>
      <c r="T496" t="s">
        <v>4914</v>
      </c>
      <c r="U496" t="s">
        <v>4917</v>
      </c>
      <c r="V496" t="s">
        <v>4918</v>
      </c>
      <c r="W496" t="s">
        <v>6459</v>
      </c>
      <c r="X496" t="s">
        <v>4920</v>
      </c>
      <c r="Y496" t="s">
        <v>4921</v>
      </c>
      <c r="Z496" t="s">
        <v>4922</v>
      </c>
    </row>
    <row r="497" spans="1:26" ht="13.5" hidden="1" customHeight="1">
      <c r="A497" t="s">
        <v>13331</v>
      </c>
      <c r="B497" t="s">
        <v>4905</v>
      </c>
      <c r="C497" t="s">
        <v>4906</v>
      </c>
      <c r="D497" t="s">
        <v>4907</v>
      </c>
      <c r="E497" t="s">
        <v>5066</v>
      </c>
      <c r="F497" t="s">
        <v>7018</v>
      </c>
      <c r="G497" t="s">
        <v>7019</v>
      </c>
      <c r="H497" t="s">
        <v>7020</v>
      </c>
      <c r="I497" t="s">
        <v>4910</v>
      </c>
      <c r="J497" t="s">
        <v>4911</v>
      </c>
      <c r="K497" t="s">
        <v>4912</v>
      </c>
      <c r="L497" t="s">
        <v>4913</v>
      </c>
      <c r="M497" t="s">
        <v>4914</v>
      </c>
      <c r="N497" t="s">
        <v>4914</v>
      </c>
      <c r="O497" s="40">
        <v>42895.51972222222</v>
      </c>
      <c r="P497" t="s">
        <v>7021</v>
      </c>
      <c r="Q497" s="21" t="s">
        <v>2184</v>
      </c>
      <c r="R497" t="s">
        <v>2186</v>
      </c>
      <c r="S497">
        <v>261</v>
      </c>
      <c r="T497" t="s">
        <v>4914</v>
      </c>
      <c r="U497" t="s">
        <v>4917</v>
      </c>
      <c r="V497" t="s">
        <v>4918</v>
      </c>
      <c r="W497" t="s">
        <v>7022</v>
      </c>
      <c r="X497" t="s">
        <v>4920</v>
      </c>
      <c r="Y497" t="s">
        <v>4921</v>
      </c>
      <c r="Z497" t="s">
        <v>4922</v>
      </c>
    </row>
    <row r="498" spans="1:26" ht="13.5" hidden="1" customHeight="1">
      <c r="A498" t="s">
        <v>13332</v>
      </c>
      <c r="B498" t="s">
        <v>4905</v>
      </c>
      <c r="C498" t="s">
        <v>4906</v>
      </c>
      <c r="D498" t="s">
        <v>4907</v>
      </c>
      <c r="E498" t="s">
        <v>4954</v>
      </c>
      <c r="F498" t="s">
        <v>7070</v>
      </c>
      <c r="G498" t="s">
        <v>7071</v>
      </c>
      <c r="H498" t="s">
        <v>7072</v>
      </c>
      <c r="I498" t="s">
        <v>4910</v>
      </c>
      <c r="J498" t="s">
        <v>4911</v>
      </c>
      <c r="K498" t="s">
        <v>5677</v>
      </c>
      <c r="L498" t="s">
        <v>4913</v>
      </c>
      <c r="M498" t="s">
        <v>4914</v>
      </c>
      <c r="N498" t="s">
        <v>4914</v>
      </c>
      <c r="O498" s="40">
        <v>42895.592094907406</v>
      </c>
      <c r="P498" t="s">
        <v>7073</v>
      </c>
      <c r="Q498" s="21" t="s">
        <v>2227</v>
      </c>
      <c r="R498" t="s">
        <v>2229</v>
      </c>
      <c r="S498">
        <v>197</v>
      </c>
      <c r="T498" t="s">
        <v>4914</v>
      </c>
      <c r="U498" t="s">
        <v>4917</v>
      </c>
      <c r="V498" t="s">
        <v>4918</v>
      </c>
      <c r="W498" t="s">
        <v>7074</v>
      </c>
      <c r="X498" t="s">
        <v>4920</v>
      </c>
      <c r="Y498" t="s">
        <v>4921</v>
      </c>
      <c r="Z498" t="s">
        <v>4922</v>
      </c>
    </row>
    <row r="499" spans="1:26" ht="13.5" hidden="1" customHeight="1">
      <c r="A499" t="s">
        <v>13333</v>
      </c>
      <c r="B499" t="s">
        <v>4905</v>
      </c>
      <c r="C499" t="s">
        <v>4906</v>
      </c>
      <c r="D499" t="s">
        <v>4907</v>
      </c>
      <c r="E499" t="s">
        <v>5870</v>
      </c>
      <c r="F499" t="s">
        <v>7165</v>
      </c>
      <c r="G499" t="s">
        <v>7166</v>
      </c>
      <c r="H499" t="s">
        <v>7167</v>
      </c>
      <c r="I499" t="s">
        <v>4910</v>
      </c>
      <c r="J499" t="s">
        <v>4911</v>
      </c>
      <c r="K499" t="s">
        <v>4912</v>
      </c>
      <c r="L499" t="s">
        <v>4913</v>
      </c>
      <c r="M499" t="s">
        <v>4914</v>
      </c>
      <c r="N499" t="s">
        <v>4914</v>
      </c>
      <c r="O499" s="40">
        <v>42895.641956018517</v>
      </c>
      <c r="P499" t="s">
        <v>7168</v>
      </c>
      <c r="Q499" s="21" t="s">
        <v>2304</v>
      </c>
      <c r="R499" t="s">
        <v>2306</v>
      </c>
      <c r="S499">
        <v>20</v>
      </c>
      <c r="T499" t="s">
        <v>4914</v>
      </c>
      <c r="U499" t="s">
        <v>4917</v>
      </c>
      <c r="V499" t="s">
        <v>4918</v>
      </c>
      <c r="W499" t="s">
        <v>7169</v>
      </c>
      <c r="X499" t="s">
        <v>4920</v>
      </c>
      <c r="Y499" t="s">
        <v>4921</v>
      </c>
      <c r="Z499" t="s">
        <v>4922</v>
      </c>
    </row>
    <row r="500" spans="1:26" ht="13.5" hidden="1" customHeight="1">
      <c r="A500" t="s">
        <v>13334</v>
      </c>
      <c r="B500" t="s">
        <v>4905</v>
      </c>
      <c r="C500" t="s">
        <v>4906</v>
      </c>
      <c r="D500" t="s">
        <v>4907</v>
      </c>
      <c r="E500" t="s">
        <v>5070</v>
      </c>
      <c r="F500" t="s">
        <v>7155</v>
      </c>
      <c r="G500" t="s">
        <v>7156</v>
      </c>
      <c r="H500" t="s">
        <v>7157</v>
      </c>
      <c r="I500" t="s">
        <v>4910</v>
      </c>
      <c r="J500" t="s">
        <v>4911</v>
      </c>
      <c r="K500" t="s">
        <v>4912</v>
      </c>
      <c r="L500" t="s">
        <v>4913</v>
      </c>
      <c r="M500" t="s">
        <v>4914</v>
      </c>
      <c r="N500" t="s">
        <v>4914</v>
      </c>
      <c r="O500" s="40">
        <v>42895.637280092589</v>
      </c>
      <c r="P500" t="s">
        <v>7158</v>
      </c>
      <c r="Q500" s="21" t="s">
        <v>2296</v>
      </c>
      <c r="R500" t="s">
        <v>2298</v>
      </c>
      <c r="S500">
        <v>200</v>
      </c>
      <c r="T500" t="s">
        <v>4914</v>
      </c>
      <c r="U500" t="s">
        <v>4917</v>
      </c>
      <c r="V500" t="s">
        <v>4918</v>
      </c>
      <c r="W500" t="s">
        <v>7159</v>
      </c>
      <c r="X500" t="s">
        <v>4920</v>
      </c>
      <c r="Y500" t="s">
        <v>4921</v>
      </c>
      <c r="Z500" t="s">
        <v>4922</v>
      </c>
    </row>
    <row r="501" spans="1:26" ht="13.5" hidden="1" customHeight="1">
      <c r="A501" t="s">
        <v>13335</v>
      </c>
      <c r="B501" t="s">
        <v>4905</v>
      </c>
      <c r="C501" t="s">
        <v>4906</v>
      </c>
      <c r="D501" t="s">
        <v>4907</v>
      </c>
      <c r="E501" t="s">
        <v>5070</v>
      </c>
      <c r="F501" t="s">
        <v>7221</v>
      </c>
      <c r="G501" t="s">
        <v>7222</v>
      </c>
      <c r="H501" t="s">
        <v>7157</v>
      </c>
      <c r="I501" t="s">
        <v>4910</v>
      </c>
      <c r="J501" t="s">
        <v>4911</v>
      </c>
      <c r="K501" t="s">
        <v>4912</v>
      </c>
      <c r="L501" t="s">
        <v>4913</v>
      </c>
      <c r="M501" t="s">
        <v>4914</v>
      </c>
      <c r="N501" t="s">
        <v>4914</v>
      </c>
      <c r="O501" s="40">
        <v>42895.669803240744</v>
      </c>
      <c r="P501" t="s">
        <v>7223</v>
      </c>
      <c r="Q501" s="21" t="s">
        <v>2348</v>
      </c>
      <c r="R501" t="s">
        <v>2349</v>
      </c>
      <c r="S501">
        <v>332</v>
      </c>
      <c r="T501" t="s">
        <v>4914</v>
      </c>
      <c r="U501" t="s">
        <v>4917</v>
      </c>
      <c r="V501" t="s">
        <v>4918</v>
      </c>
      <c r="W501" t="s">
        <v>7224</v>
      </c>
      <c r="X501" t="s">
        <v>4920</v>
      </c>
      <c r="Y501" t="s">
        <v>4921</v>
      </c>
      <c r="Z501" t="s">
        <v>4922</v>
      </c>
    </row>
    <row r="502" spans="1:26" ht="13.5" hidden="1" customHeight="1">
      <c r="A502" t="s">
        <v>13336</v>
      </c>
      <c r="B502" t="s">
        <v>4905</v>
      </c>
      <c r="C502" t="s">
        <v>4906</v>
      </c>
      <c r="D502" t="s">
        <v>4907</v>
      </c>
      <c r="E502" t="s">
        <v>6009</v>
      </c>
      <c r="F502" t="s">
        <v>3825</v>
      </c>
      <c r="G502" t="s">
        <v>3826</v>
      </c>
      <c r="H502" t="s">
        <v>6963</v>
      </c>
      <c r="I502" t="s">
        <v>4910</v>
      </c>
      <c r="J502" t="s">
        <v>4911</v>
      </c>
      <c r="K502" t="s">
        <v>5620</v>
      </c>
      <c r="L502" t="s">
        <v>4913</v>
      </c>
      <c r="M502" t="s">
        <v>4914</v>
      </c>
      <c r="N502" t="s">
        <v>4914</v>
      </c>
      <c r="O502" s="40">
        <v>42895.475069444445</v>
      </c>
      <c r="P502" t="s">
        <v>6964</v>
      </c>
      <c r="Q502" s="21" t="s">
        <v>2133</v>
      </c>
      <c r="R502" t="s">
        <v>2135</v>
      </c>
      <c r="S502">
        <v>1982</v>
      </c>
      <c r="T502" t="s">
        <v>4914</v>
      </c>
      <c r="U502" t="s">
        <v>4917</v>
      </c>
      <c r="V502" t="s">
        <v>4918</v>
      </c>
      <c r="W502" t="s">
        <v>6965</v>
      </c>
      <c r="X502" t="s">
        <v>4920</v>
      </c>
      <c r="Y502" t="s">
        <v>4921</v>
      </c>
      <c r="Z502" t="s">
        <v>4922</v>
      </c>
    </row>
    <row r="503" spans="1:26" ht="13.5" hidden="1" customHeight="1">
      <c r="A503" t="s">
        <v>13337</v>
      </c>
      <c r="B503" t="s">
        <v>4905</v>
      </c>
      <c r="C503" t="s">
        <v>4906</v>
      </c>
      <c r="D503" t="s">
        <v>4907</v>
      </c>
      <c r="E503" t="s">
        <v>6730</v>
      </c>
      <c r="F503" t="s">
        <v>7144</v>
      </c>
      <c r="G503" t="s">
        <v>7145</v>
      </c>
      <c r="H503" t="s">
        <v>7146</v>
      </c>
      <c r="I503" t="s">
        <v>4910</v>
      </c>
      <c r="J503" t="s">
        <v>4911</v>
      </c>
      <c r="K503" t="s">
        <v>4912</v>
      </c>
      <c r="L503" t="s">
        <v>4913</v>
      </c>
      <c r="M503" t="s">
        <v>4914</v>
      </c>
      <c r="N503" t="s">
        <v>4914</v>
      </c>
      <c r="O503" s="40">
        <v>42895.619212962964</v>
      </c>
      <c r="P503" t="s">
        <v>7147</v>
      </c>
      <c r="Q503" s="21" t="s">
        <v>2288</v>
      </c>
      <c r="R503" t="s">
        <v>2290</v>
      </c>
      <c r="S503">
        <v>58</v>
      </c>
      <c r="T503" t="s">
        <v>7148</v>
      </c>
      <c r="U503" t="s">
        <v>4917</v>
      </c>
      <c r="V503" t="s">
        <v>4918</v>
      </c>
      <c r="W503" t="s">
        <v>7149</v>
      </c>
      <c r="X503" t="s">
        <v>4920</v>
      </c>
      <c r="Y503" t="s">
        <v>4921</v>
      </c>
      <c r="Z503" t="s">
        <v>4922</v>
      </c>
    </row>
    <row r="504" spans="1:26" ht="13.5" hidden="1" customHeight="1">
      <c r="A504" t="s">
        <v>13338</v>
      </c>
      <c r="B504" t="s">
        <v>4905</v>
      </c>
      <c r="C504" t="s">
        <v>4906</v>
      </c>
      <c r="D504" t="s">
        <v>4907</v>
      </c>
      <c r="E504" t="s">
        <v>5238</v>
      </c>
      <c r="F504" t="s">
        <v>3843</v>
      </c>
      <c r="G504" t="s">
        <v>3844</v>
      </c>
      <c r="H504" t="s">
        <v>6935</v>
      </c>
      <c r="I504" t="s">
        <v>4910</v>
      </c>
      <c r="J504" t="s">
        <v>4911</v>
      </c>
      <c r="K504" t="s">
        <v>6804</v>
      </c>
      <c r="L504" t="s">
        <v>4913</v>
      </c>
      <c r="M504" t="s">
        <v>4914</v>
      </c>
      <c r="N504" t="s">
        <v>4914</v>
      </c>
      <c r="O504" s="40">
        <v>42895.447326388887</v>
      </c>
      <c r="P504" t="s">
        <v>4951</v>
      </c>
      <c r="Q504" s="21" t="s">
        <v>2097</v>
      </c>
      <c r="R504" t="s">
        <v>2099</v>
      </c>
      <c r="S504">
        <v>282</v>
      </c>
      <c r="T504" t="s">
        <v>6936</v>
      </c>
      <c r="U504" t="s">
        <v>4917</v>
      </c>
      <c r="V504" t="s">
        <v>4952</v>
      </c>
      <c r="W504" t="s">
        <v>6937</v>
      </c>
      <c r="X504" t="s">
        <v>4920</v>
      </c>
      <c r="Y504" t="s">
        <v>4921</v>
      </c>
      <c r="Z504" t="s">
        <v>4922</v>
      </c>
    </row>
    <row r="505" spans="1:26" ht="13.5" hidden="1" customHeight="1">
      <c r="A505" t="s">
        <v>13339</v>
      </c>
      <c r="B505" t="s">
        <v>4905</v>
      </c>
      <c r="C505" t="s">
        <v>4906</v>
      </c>
      <c r="D505" t="s">
        <v>4907</v>
      </c>
      <c r="E505" t="s">
        <v>5378</v>
      </c>
      <c r="F505" t="s">
        <v>7110</v>
      </c>
      <c r="G505" t="s">
        <v>7111</v>
      </c>
      <c r="H505" t="s">
        <v>7112</v>
      </c>
      <c r="I505" t="s">
        <v>4910</v>
      </c>
      <c r="J505" t="s">
        <v>4911</v>
      </c>
      <c r="K505" t="s">
        <v>4912</v>
      </c>
      <c r="L505" t="s">
        <v>4913</v>
      </c>
      <c r="M505" t="s">
        <v>4914</v>
      </c>
      <c r="N505" t="s">
        <v>4914</v>
      </c>
      <c r="O505" s="40">
        <v>42895.60659722222</v>
      </c>
      <c r="P505" t="s">
        <v>7113</v>
      </c>
      <c r="Q505" s="21" t="s">
        <v>2261</v>
      </c>
      <c r="R505" t="s">
        <v>2263</v>
      </c>
      <c r="S505">
        <v>20</v>
      </c>
      <c r="T505" t="s">
        <v>4914</v>
      </c>
      <c r="U505" t="s">
        <v>4917</v>
      </c>
      <c r="V505" t="s">
        <v>4918</v>
      </c>
      <c r="W505" t="s">
        <v>7114</v>
      </c>
      <c r="X505" t="s">
        <v>4920</v>
      </c>
      <c r="Y505" t="s">
        <v>4921</v>
      </c>
      <c r="Z505" t="s">
        <v>4922</v>
      </c>
    </row>
    <row r="506" spans="1:26" ht="13.5" hidden="1" customHeight="1">
      <c r="A506" t="s">
        <v>13340</v>
      </c>
      <c r="B506" t="s">
        <v>4905</v>
      </c>
      <c r="C506" t="s">
        <v>4906</v>
      </c>
      <c r="D506" t="s">
        <v>4907</v>
      </c>
      <c r="E506" t="s">
        <v>5378</v>
      </c>
      <c r="F506" t="s">
        <v>7115</v>
      </c>
      <c r="G506" t="s">
        <v>7116</v>
      </c>
      <c r="H506" t="s">
        <v>7112</v>
      </c>
      <c r="I506" t="s">
        <v>4910</v>
      </c>
      <c r="J506" t="s">
        <v>4911</v>
      </c>
      <c r="K506" t="s">
        <v>4912</v>
      </c>
      <c r="L506" t="s">
        <v>4913</v>
      </c>
      <c r="M506" t="s">
        <v>4914</v>
      </c>
      <c r="N506" t="s">
        <v>4914</v>
      </c>
      <c r="O506" s="40">
        <v>42895.606770833336</v>
      </c>
      <c r="P506" t="s">
        <v>7117</v>
      </c>
      <c r="Q506" s="21" t="s">
        <v>2265</v>
      </c>
      <c r="R506" t="s">
        <v>2266</v>
      </c>
      <c r="S506">
        <v>260</v>
      </c>
      <c r="T506" t="s">
        <v>4914</v>
      </c>
      <c r="U506" t="s">
        <v>4917</v>
      </c>
      <c r="V506" t="s">
        <v>4918</v>
      </c>
      <c r="W506" t="s">
        <v>7118</v>
      </c>
      <c r="X506" t="s">
        <v>4920</v>
      </c>
      <c r="Y506" t="s">
        <v>4921</v>
      </c>
      <c r="Z506" t="s">
        <v>4922</v>
      </c>
    </row>
    <row r="507" spans="1:26" ht="13.5" hidden="1" customHeight="1">
      <c r="A507" t="s">
        <v>13341</v>
      </c>
      <c r="B507" t="s">
        <v>4905</v>
      </c>
      <c r="C507" t="s">
        <v>4906</v>
      </c>
      <c r="D507" t="s">
        <v>4907</v>
      </c>
      <c r="E507" t="s">
        <v>5362</v>
      </c>
      <c r="F507" t="s">
        <v>3871</v>
      </c>
      <c r="G507" t="s">
        <v>3872</v>
      </c>
      <c r="H507" t="s">
        <v>6896</v>
      </c>
      <c r="I507" t="s">
        <v>4910</v>
      </c>
      <c r="J507" t="s">
        <v>4911</v>
      </c>
      <c r="K507" t="s">
        <v>4961</v>
      </c>
      <c r="L507" t="s">
        <v>4913</v>
      </c>
      <c r="M507" t="s">
        <v>4914</v>
      </c>
      <c r="N507" t="s">
        <v>4914</v>
      </c>
      <c r="O507" s="40">
        <v>42895.355567129627</v>
      </c>
      <c r="P507" t="s">
        <v>6897</v>
      </c>
      <c r="Q507" s="21" t="s">
        <v>2041</v>
      </c>
      <c r="R507" t="s">
        <v>2043</v>
      </c>
      <c r="S507">
        <v>30</v>
      </c>
      <c r="T507" t="s">
        <v>4914</v>
      </c>
      <c r="U507" t="s">
        <v>4917</v>
      </c>
      <c r="V507" t="s">
        <v>4918</v>
      </c>
      <c r="W507" t="s">
        <v>6898</v>
      </c>
      <c r="X507" t="s">
        <v>4920</v>
      </c>
      <c r="Y507" t="s">
        <v>4921</v>
      </c>
      <c r="Z507" t="s">
        <v>4922</v>
      </c>
    </row>
    <row r="508" spans="1:26" ht="13.5" hidden="1" customHeight="1">
      <c r="A508" t="s">
        <v>13342</v>
      </c>
      <c r="B508" t="s">
        <v>4905</v>
      </c>
      <c r="C508" t="s">
        <v>4906</v>
      </c>
      <c r="D508" t="s">
        <v>4907</v>
      </c>
      <c r="E508" t="s">
        <v>5150</v>
      </c>
      <c r="F508" t="s">
        <v>7216</v>
      </c>
      <c r="G508" t="s">
        <v>7217</v>
      </c>
      <c r="H508" t="s">
        <v>7218</v>
      </c>
      <c r="I508" t="s">
        <v>4910</v>
      </c>
      <c r="J508" t="s">
        <v>4911</v>
      </c>
      <c r="K508" t="s">
        <v>4912</v>
      </c>
      <c r="L508" t="s">
        <v>4913</v>
      </c>
      <c r="M508" t="s">
        <v>4914</v>
      </c>
      <c r="N508" t="s">
        <v>4914</v>
      </c>
      <c r="O508" s="40">
        <v>42895.668877314813</v>
      </c>
      <c r="P508" t="s">
        <v>7219</v>
      </c>
      <c r="Q508" s="21" t="s">
        <v>2344</v>
      </c>
      <c r="R508" t="s">
        <v>2346</v>
      </c>
      <c r="S508">
        <v>20</v>
      </c>
      <c r="T508" t="s">
        <v>4914</v>
      </c>
      <c r="U508" t="s">
        <v>4917</v>
      </c>
      <c r="V508" t="s">
        <v>4918</v>
      </c>
      <c r="W508" t="s">
        <v>7220</v>
      </c>
      <c r="X508" t="s">
        <v>4920</v>
      </c>
      <c r="Y508" t="s">
        <v>4921</v>
      </c>
      <c r="Z508" t="s">
        <v>4922</v>
      </c>
    </row>
    <row r="509" spans="1:26" ht="13.5" hidden="1" customHeight="1">
      <c r="A509" t="s">
        <v>13343</v>
      </c>
      <c r="B509" t="s">
        <v>4905</v>
      </c>
      <c r="C509" t="s">
        <v>4906</v>
      </c>
      <c r="D509" t="s">
        <v>4907</v>
      </c>
      <c r="E509" t="s">
        <v>5208</v>
      </c>
      <c r="F509" t="s">
        <v>7206</v>
      </c>
      <c r="G509" t="s">
        <v>7207</v>
      </c>
      <c r="H509" t="s">
        <v>7208</v>
      </c>
      <c r="I509" t="s">
        <v>4910</v>
      </c>
      <c r="J509" t="s">
        <v>4911</v>
      </c>
      <c r="K509" t="s">
        <v>4956</v>
      </c>
      <c r="L509" t="s">
        <v>4913</v>
      </c>
      <c r="M509" t="s">
        <v>4914</v>
      </c>
      <c r="N509" t="s">
        <v>4914</v>
      </c>
      <c r="O509" s="40">
        <v>42895.667685185188</v>
      </c>
      <c r="P509" t="s">
        <v>7209</v>
      </c>
      <c r="Q509" s="21" t="s">
        <v>2336</v>
      </c>
      <c r="R509" t="s">
        <v>2338</v>
      </c>
      <c r="S509">
        <v>226</v>
      </c>
      <c r="T509" t="s">
        <v>4914</v>
      </c>
      <c r="U509" t="s">
        <v>4917</v>
      </c>
      <c r="V509" t="s">
        <v>4918</v>
      </c>
      <c r="W509" t="s">
        <v>7210</v>
      </c>
      <c r="X509" t="s">
        <v>4920</v>
      </c>
      <c r="Y509" t="s">
        <v>4921</v>
      </c>
      <c r="Z509" t="s">
        <v>4922</v>
      </c>
    </row>
    <row r="510" spans="1:26" ht="13.5" hidden="1" customHeight="1">
      <c r="A510" t="s">
        <v>13344</v>
      </c>
      <c r="B510" t="s">
        <v>4905</v>
      </c>
      <c r="C510" t="s">
        <v>4906</v>
      </c>
      <c r="D510" t="s">
        <v>4907</v>
      </c>
      <c r="E510" t="s">
        <v>4959</v>
      </c>
      <c r="F510" t="s">
        <v>3841</v>
      </c>
      <c r="G510" t="s">
        <v>3842</v>
      </c>
      <c r="H510" t="s">
        <v>6938</v>
      </c>
      <c r="I510" t="s">
        <v>4910</v>
      </c>
      <c r="J510" t="s">
        <v>4911</v>
      </c>
      <c r="K510" t="s">
        <v>4977</v>
      </c>
      <c r="L510" t="s">
        <v>4913</v>
      </c>
      <c r="M510" t="s">
        <v>4914</v>
      </c>
      <c r="N510" t="s">
        <v>4914</v>
      </c>
      <c r="O510" s="40">
        <v>42895.447638888887</v>
      </c>
      <c r="P510" t="s">
        <v>6939</v>
      </c>
      <c r="Q510" s="21" t="s">
        <v>2101</v>
      </c>
      <c r="R510" t="s">
        <v>2103</v>
      </c>
      <c r="S510">
        <v>117</v>
      </c>
      <c r="T510" t="s">
        <v>4914</v>
      </c>
      <c r="U510" t="s">
        <v>4917</v>
      </c>
      <c r="V510" t="s">
        <v>4918</v>
      </c>
      <c r="W510" t="s">
        <v>6940</v>
      </c>
      <c r="X510" t="s">
        <v>4920</v>
      </c>
      <c r="Y510" t="s">
        <v>4921</v>
      </c>
      <c r="Z510" t="s">
        <v>4922</v>
      </c>
    </row>
    <row r="511" spans="1:26" ht="13.5" hidden="1" customHeight="1">
      <c r="A511" t="s">
        <v>13345</v>
      </c>
      <c r="B511" t="s">
        <v>4905</v>
      </c>
      <c r="C511" t="s">
        <v>4906</v>
      </c>
      <c r="D511" t="s">
        <v>4907</v>
      </c>
      <c r="E511" t="s">
        <v>5565</v>
      </c>
      <c r="F511" t="s">
        <v>7134</v>
      </c>
      <c r="G511" t="s">
        <v>7135</v>
      </c>
      <c r="H511" t="s">
        <v>7136</v>
      </c>
      <c r="I511" t="s">
        <v>4910</v>
      </c>
      <c r="J511" t="s">
        <v>4911</v>
      </c>
      <c r="K511" t="s">
        <v>5708</v>
      </c>
      <c r="L511" t="s">
        <v>4913</v>
      </c>
      <c r="M511" t="s">
        <v>4914</v>
      </c>
      <c r="N511" t="s">
        <v>4914</v>
      </c>
      <c r="O511" s="40">
        <v>42895.616087962961</v>
      </c>
      <c r="P511" t="s">
        <v>7137</v>
      </c>
      <c r="Q511" s="21" t="s">
        <v>2280</v>
      </c>
      <c r="R511" t="s">
        <v>2282</v>
      </c>
      <c r="S511">
        <v>170</v>
      </c>
      <c r="T511" t="s">
        <v>4914</v>
      </c>
      <c r="U511" t="s">
        <v>4917</v>
      </c>
      <c r="V511" t="s">
        <v>4918</v>
      </c>
      <c r="W511" t="s">
        <v>7138</v>
      </c>
      <c r="X511" t="s">
        <v>4920</v>
      </c>
      <c r="Y511" t="s">
        <v>4921</v>
      </c>
      <c r="Z511" t="s">
        <v>4922</v>
      </c>
    </row>
    <row r="512" spans="1:26" ht="13.5" hidden="1" customHeight="1">
      <c r="A512" t="s">
        <v>13346</v>
      </c>
      <c r="B512" t="s">
        <v>4905</v>
      </c>
      <c r="C512" t="s">
        <v>4906</v>
      </c>
      <c r="D512" t="s">
        <v>4907</v>
      </c>
      <c r="E512" t="s">
        <v>5080</v>
      </c>
      <c r="F512" t="s">
        <v>3835</v>
      </c>
      <c r="G512" t="s">
        <v>3836</v>
      </c>
      <c r="H512" t="s">
        <v>6947</v>
      </c>
      <c r="I512" t="s">
        <v>4910</v>
      </c>
      <c r="J512" t="s">
        <v>4911</v>
      </c>
      <c r="K512" t="s">
        <v>4912</v>
      </c>
      <c r="L512" t="s">
        <v>4913</v>
      </c>
      <c r="M512" t="s">
        <v>4914</v>
      </c>
      <c r="N512" t="s">
        <v>4914</v>
      </c>
      <c r="O512" s="40">
        <v>42895.453333333331</v>
      </c>
      <c r="P512" t="s">
        <v>6948</v>
      </c>
      <c r="Q512" s="21" t="s">
        <v>2113</v>
      </c>
      <c r="R512" t="s">
        <v>2115</v>
      </c>
      <c r="S512">
        <v>228</v>
      </c>
      <c r="T512" t="s">
        <v>6949</v>
      </c>
      <c r="U512" t="s">
        <v>4917</v>
      </c>
      <c r="V512" t="s">
        <v>4918</v>
      </c>
      <c r="W512" t="s">
        <v>6950</v>
      </c>
      <c r="X512" t="s">
        <v>4920</v>
      </c>
      <c r="Y512" t="s">
        <v>4921</v>
      </c>
      <c r="Z512" t="s">
        <v>4922</v>
      </c>
    </row>
    <row r="513" spans="1:26" ht="13.5" hidden="1" customHeight="1">
      <c r="A513" t="s">
        <v>13347</v>
      </c>
      <c r="B513" t="s">
        <v>4905</v>
      </c>
      <c r="C513" t="s">
        <v>4906</v>
      </c>
      <c r="D513" t="s">
        <v>4907</v>
      </c>
      <c r="E513" t="s">
        <v>5162</v>
      </c>
      <c r="F513" t="s">
        <v>3845</v>
      </c>
      <c r="G513" t="s">
        <v>3846</v>
      </c>
      <c r="H513" t="s">
        <v>6933</v>
      </c>
      <c r="I513" t="s">
        <v>4910</v>
      </c>
      <c r="J513" t="s">
        <v>4911</v>
      </c>
      <c r="K513" t="s">
        <v>5012</v>
      </c>
      <c r="L513" t="s">
        <v>4913</v>
      </c>
      <c r="M513" t="s">
        <v>4914</v>
      </c>
      <c r="N513" t="s">
        <v>4914</v>
      </c>
      <c r="O513" s="40">
        <v>42895.434594907405</v>
      </c>
      <c r="P513" t="s">
        <v>4951</v>
      </c>
      <c r="Q513" s="21" t="s">
        <v>2093</v>
      </c>
      <c r="R513" t="s">
        <v>2095</v>
      </c>
      <c r="S513">
        <v>350</v>
      </c>
      <c r="T513" t="s">
        <v>4914</v>
      </c>
      <c r="U513" t="s">
        <v>4917</v>
      </c>
      <c r="V513" t="s">
        <v>4952</v>
      </c>
      <c r="W513" t="s">
        <v>6934</v>
      </c>
      <c r="X513" t="s">
        <v>4920</v>
      </c>
      <c r="Y513" t="s">
        <v>4921</v>
      </c>
      <c r="Z513" t="s">
        <v>4922</v>
      </c>
    </row>
    <row r="514" spans="1:26" ht="13.5" hidden="1" customHeight="1">
      <c r="A514" t="s">
        <v>13348</v>
      </c>
      <c r="B514" t="s">
        <v>4905</v>
      </c>
      <c r="C514" t="s">
        <v>4906</v>
      </c>
      <c r="D514" t="s">
        <v>4907</v>
      </c>
      <c r="E514" t="s">
        <v>5916</v>
      </c>
      <c r="F514" t="s">
        <v>7062</v>
      </c>
      <c r="G514" t="s">
        <v>7063</v>
      </c>
      <c r="H514" t="s">
        <v>6933</v>
      </c>
      <c r="I514" t="s">
        <v>4910</v>
      </c>
      <c r="J514" t="s">
        <v>4911</v>
      </c>
      <c r="K514" t="s">
        <v>5012</v>
      </c>
      <c r="L514" t="s">
        <v>4913</v>
      </c>
      <c r="M514" t="s">
        <v>4914</v>
      </c>
      <c r="N514" t="s">
        <v>4914</v>
      </c>
      <c r="O514" s="40">
        <v>42895.590300925927</v>
      </c>
      <c r="P514" t="s">
        <v>4951</v>
      </c>
      <c r="Q514" s="21" t="s">
        <v>2219</v>
      </c>
      <c r="R514" t="s">
        <v>2221</v>
      </c>
      <c r="S514">
        <v>530</v>
      </c>
      <c r="T514" t="s">
        <v>4914</v>
      </c>
      <c r="U514" t="s">
        <v>4917</v>
      </c>
      <c r="V514" t="s">
        <v>4952</v>
      </c>
      <c r="W514" t="s">
        <v>7064</v>
      </c>
      <c r="X514" t="s">
        <v>4920</v>
      </c>
      <c r="Y514" t="s">
        <v>4921</v>
      </c>
      <c r="Z514" t="s">
        <v>4922</v>
      </c>
    </row>
    <row r="515" spans="1:26" ht="13.5" hidden="1" customHeight="1">
      <c r="A515" t="s">
        <v>13349</v>
      </c>
      <c r="B515" t="s">
        <v>4905</v>
      </c>
      <c r="C515" t="s">
        <v>4906</v>
      </c>
      <c r="D515" t="s">
        <v>4907</v>
      </c>
      <c r="E515" t="s">
        <v>4980</v>
      </c>
      <c r="F515" t="s">
        <v>7129</v>
      </c>
      <c r="G515" t="s">
        <v>7130</v>
      </c>
      <c r="H515" t="s">
        <v>7131</v>
      </c>
      <c r="I515" t="s">
        <v>4910</v>
      </c>
      <c r="J515" t="s">
        <v>4911</v>
      </c>
      <c r="K515" t="s">
        <v>4956</v>
      </c>
      <c r="L515" t="s">
        <v>4913</v>
      </c>
      <c r="M515" t="s">
        <v>4914</v>
      </c>
      <c r="N515" t="s">
        <v>4914</v>
      </c>
      <c r="O515" s="40">
        <v>42895.615868055553</v>
      </c>
      <c r="P515" t="s">
        <v>7132</v>
      </c>
      <c r="Q515" s="21" t="s">
        <v>2276</v>
      </c>
      <c r="R515" t="s">
        <v>2278</v>
      </c>
      <c r="S515">
        <v>500</v>
      </c>
      <c r="T515" t="s">
        <v>4914</v>
      </c>
      <c r="U515" t="s">
        <v>4917</v>
      </c>
      <c r="V515" t="s">
        <v>4918</v>
      </c>
      <c r="W515" t="s">
        <v>7133</v>
      </c>
      <c r="X515" t="s">
        <v>4920</v>
      </c>
      <c r="Y515" t="s">
        <v>4921</v>
      </c>
      <c r="Z515" t="s">
        <v>4922</v>
      </c>
    </row>
    <row r="516" spans="1:26" ht="13.5" hidden="1" customHeight="1">
      <c r="A516" t="s">
        <v>13350</v>
      </c>
      <c r="B516" t="s">
        <v>4905</v>
      </c>
      <c r="C516" t="s">
        <v>4906</v>
      </c>
      <c r="D516" t="s">
        <v>4907</v>
      </c>
      <c r="E516" t="s">
        <v>5052</v>
      </c>
      <c r="F516" t="s">
        <v>7270</v>
      </c>
      <c r="G516" t="s">
        <v>7271</v>
      </c>
      <c r="H516" t="s">
        <v>7272</v>
      </c>
      <c r="I516" t="s">
        <v>4910</v>
      </c>
      <c r="J516" t="s">
        <v>4911</v>
      </c>
      <c r="K516" t="s">
        <v>4977</v>
      </c>
      <c r="L516" t="s">
        <v>4913</v>
      </c>
      <c r="M516" t="s">
        <v>4914</v>
      </c>
      <c r="N516" t="s">
        <v>4914</v>
      </c>
      <c r="O516" s="40">
        <v>42895.706805555557</v>
      </c>
      <c r="P516" t="s">
        <v>7273</v>
      </c>
      <c r="Q516" s="21" t="s">
        <v>2387</v>
      </c>
      <c r="R516" t="s">
        <v>2389</v>
      </c>
      <c r="S516">
        <v>177</v>
      </c>
      <c r="T516" t="s">
        <v>4914</v>
      </c>
      <c r="U516" t="s">
        <v>4917</v>
      </c>
      <c r="V516" t="s">
        <v>4918</v>
      </c>
      <c r="W516" t="s">
        <v>7274</v>
      </c>
      <c r="X516" t="s">
        <v>4920</v>
      </c>
      <c r="Y516" t="s">
        <v>4921</v>
      </c>
      <c r="Z516" t="s">
        <v>4922</v>
      </c>
    </row>
    <row r="517" spans="1:26" ht="13.5" hidden="1" customHeight="1">
      <c r="A517" t="s">
        <v>13351</v>
      </c>
      <c r="B517" t="s">
        <v>4905</v>
      </c>
      <c r="C517" t="s">
        <v>4906</v>
      </c>
      <c r="D517" t="s">
        <v>4907</v>
      </c>
      <c r="E517" t="s">
        <v>6173</v>
      </c>
      <c r="F517" t="s">
        <v>7315</v>
      </c>
      <c r="G517" t="s">
        <v>7316</v>
      </c>
      <c r="H517" t="s">
        <v>7317</v>
      </c>
      <c r="I517" t="s">
        <v>4910</v>
      </c>
      <c r="J517" t="s">
        <v>4911</v>
      </c>
      <c r="K517" t="s">
        <v>5159</v>
      </c>
      <c r="L517" t="s">
        <v>4913</v>
      </c>
      <c r="M517" t="s">
        <v>4914</v>
      </c>
      <c r="N517" t="s">
        <v>4914</v>
      </c>
      <c r="O517" s="40">
        <v>42895.791446759256</v>
      </c>
      <c r="P517" t="s">
        <v>4951</v>
      </c>
      <c r="Q517" s="21" t="s">
        <v>2423</v>
      </c>
      <c r="R517" t="s">
        <v>2425</v>
      </c>
      <c r="S517">
        <v>725</v>
      </c>
      <c r="T517" t="s">
        <v>4914</v>
      </c>
      <c r="U517" t="s">
        <v>4917</v>
      </c>
      <c r="V517" t="s">
        <v>4952</v>
      </c>
      <c r="W517" t="s">
        <v>7318</v>
      </c>
      <c r="X517" t="s">
        <v>4920</v>
      </c>
      <c r="Y517" t="s">
        <v>4921</v>
      </c>
      <c r="Z517" t="s">
        <v>4922</v>
      </c>
    </row>
    <row r="518" spans="1:26" ht="13.5" hidden="1" customHeight="1">
      <c r="A518" t="s">
        <v>13352</v>
      </c>
      <c r="B518" t="s">
        <v>4905</v>
      </c>
      <c r="C518" t="s">
        <v>4906</v>
      </c>
      <c r="D518" t="s">
        <v>4907</v>
      </c>
      <c r="E518" t="s">
        <v>5766</v>
      </c>
      <c r="F518" t="s">
        <v>7235</v>
      </c>
      <c r="G518" t="s">
        <v>7236</v>
      </c>
      <c r="H518" t="s">
        <v>7237</v>
      </c>
      <c r="I518" t="s">
        <v>4910</v>
      </c>
      <c r="J518" t="s">
        <v>4911</v>
      </c>
      <c r="K518" t="s">
        <v>4912</v>
      </c>
      <c r="L518" t="s">
        <v>4913</v>
      </c>
      <c r="M518" t="s">
        <v>4914</v>
      </c>
      <c r="N518" t="s">
        <v>4914</v>
      </c>
      <c r="O518" s="40">
        <v>42895.67827546296</v>
      </c>
      <c r="P518" t="s">
        <v>7238</v>
      </c>
      <c r="Q518" s="21" t="s">
        <v>2359</v>
      </c>
      <c r="R518" t="s">
        <v>2361</v>
      </c>
      <c r="S518">
        <v>100</v>
      </c>
      <c r="T518" t="s">
        <v>4914</v>
      </c>
      <c r="U518" t="s">
        <v>4917</v>
      </c>
      <c r="V518" t="s">
        <v>4918</v>
      </c>
      <c r="W518" t="s">
        <v>7239</v>
      </c>
      <c r="X518" t="s">
        <v>4920</v>
      </c>
      <c r="Y518" t="s">
        <v>4921</v>
      </c>
      <c r="Z518" t="s">
        <v>4922</v>
      </c>
    </row>
    <row r="519" spans="1:26" ht="13.5" hidden="1" customHeight="1">
      <c r="A519" t="s">
        <v>13353</v>
      </c>
      <c r="B519" t="s">
        <v>4905</v>
      </c>
      <c r="C519" t="s">
        <v>4906</v>
      </c>
      <c r="D519" t="s">
        <v>4907</v>
      </c>
      <c r="E519" t="s">
        <v>5238</v>
      </c>
      <c r="F519" t="s">
        <v>3821</v>
      </c>
      <c r="G519" t="s">
        <v>3822</v>
      </c>
      <c r="H519" t="s">
        <v>6969</v>
      </c>
      <c r="I519" t="s">
        <v>4910</v>
      </c>
      <c r="J519" t="s">
        <v>4911</v>
      </c>
      <c r="K519" t="s">
        <v>4961</v>
      </c>
      <c r="L519" t="s">
        <v>4913</v>
      </c>
      <c r="M519" t="s">
        <v>4914</v>
      </c>
      <c r="N519" t="s">
        <v>4914</v>
      </c>
      <c r="O519" s="40">
        <v>42895.480324074073</v>
      </c>
      <c r="P519" t="s">
        <v>6970</v>
      </c>
      <c r="Q519" s="21" t="s">
        <v>2141</v>
      </c>
      <c r="R519" t="s">
        <v>2143</v>
      </c>
      <c r="S519">
        <v>14</v>
      </c>
      <c r="T519" t="s">
        <v>6971</v>
      </c>
      <c r="U519" t="s">
        <v>4917</v>
      </c>
      <c r="V519" t="s">
        <v>4918</v>
      </c>
      <c r="W519" t="s">
        <v>6972</v>
      </c>
      <c r="X519" t="s">
        <v>4920</v>
      </c>
      <c r="Y519" t="s">
        <v>4921</v>
      </c>
      <c r="Z519" t="s">
        <v>4922</v>
      </c>
    </row>
    <row r="520" spans="1:26" ht="13.5" hidden="1" customHeight="1">
      <c r="A520" t="s">
        <v>13354</v>
      </c>
      <c r="B520" t="s">
        <v>4905</v>
      </c>
      <c r="C520" t="s">
        <v>4906</v>
      </c>
      <c r="D520" t="s">
        <v>4907</v>
      </c>
      <c r="E520" t="s">
        <v>5214</v>
      </c>
      <c r="F520" t="s">
        <v>7250</v>
      </c>
      <c r="G520" t="s">
        <v>7251</v>
      </c>
      <c r="H520" t="s">
        <v>7252</v>
      </c>
      <c r="I520" t="s">
        <v>4910</v>
      </c>
      <c r="J520" t="s">
        <v>4911</v>
      </c>
      <c r="K520" t="s">
        <v>4912</v>
      </c>
      <c r="L520" t="s">
        <v>4913</v>
      </c>
      <c r="M520" t="s">
        <v>4914</v>
      </c>
      <c r="N520" t="s">
        <v>4914</v>
      </c>
      <c r="O520" s="40">
        <v>42895.688784722224</v>
      </c>
      <c r="P520" t="s">
        <v>7253</v>
      </c>
      <c r="Q520" s="21" t="s">
        <v>2371</v>
      </c>
      <c r="R520" t="s">
        <v>2373</v>
      </c>
      <c r="S520">
        <v>220</v>
      </c>
      <c r="T520" t="s">
        <v>4914</v>
      </c>
      <c r="U520" t="s">
        <v>4917</v>
      </c>
      <c r="V520" t="s">
        <v>4918</v>
      </c>
      <c r="W520" t="s">
        <v>7254</v>
      </c>
      <c r="X520" t="s">
        <v>4920</v>
      </c>
      <c r="Y520" t="s">
        <v>4921</v>
      </c>
      <c r="Z520" t="s">
        <v>4922</v>
      </c>
    </row>
    <row r="521" spans="1:26" ht="13.5" hidden="1" customHeight="1">
      <c r="A521" t="s">
        <v>13355</v>
      </c>
      <c r="B521" t="s">
        <v>4905</v>
      </c>
      <c r="C521" t="s">
        <v>4906</v>
      </c>
      <c r="D521" t="s">
        <v>4907</v>
      </c>
      <c r="E521" t="s">
        <v>5138</v>
      </c>
      <c r="F521" t="s">
        <v>7191</v>
      </c>
      <c r="G521" t="s">
        <v>7192</v>
      </c>
      <c r="H521" t="s">
        <v>7193</v>
      </c>
      <c r="I521" t="s">
        <v>4910</v>
      </c>
      <c r="J521" t="s">
        <v>4911</v>
      </c>
      <c r="K521" t="s">
        <v>4912</v>
      </c>
      <c r="L521" t="s">
        <v>4913</v>
      </c>
      <c r="M521" t="s">
        <v>4914</v>
      </c>
      <c r="N521" t="s">
        <v>4914</v>
      </c>
      <c r="O521" s="40">
        <v>42895.656377314815</v>
      </c>
      <c r="P521" t="s">
        <v>7194</v>
      </c>
      <c r="Q521" s="21" t="s">
        <v>2324</v>
      </c>
      <c r="R521" t="s">
        <v>2326</v>
      </c>
      <c r="S521">
        <v>694</v>
      </c>
      <c r="T521" t="s">
        <v>4914</v>
      </c>
      <c r="U521" t="s">
        <v>4917</v>
      </c>
      <c r="V521" t="s">
        <v>4918</v>
      </c>
      <c r="W521" t="s">
        <v>7195</v>
      </c>
      <c r="X521" t="s">
        <v>4920</v>
      </c>
      <c r="Y521" t="s">
        <v>4921</v>
      </c>
      <c r="Z521" t="s">
        <v>4922</v>
      </c>
    </row>
    <row r="522" spans="1:26" ht="13.5" hidden="1" customHeight="1">
      <c r="A522" t="s">
        <v>13336</v>
      </c>
      <c r="B522" t="s">
        <v>4905</v>
      </c>
      <c r="C522" t="s">
        <v>4906</v>
      </c>
      <c r="D522" t="s">
        <v>4907</v>
      </c>
      <c r="E522" t="s">
        <v>6199</v>
      </c>
      <c r="F522" t="s">
        <v>3831</v>
      </c>
      <c r="G522" t="s">
        <v>3832</v>
      </c>
      <c r="H522" t="s">
        <v>6954</v>
      </c>
      <c r="I522" t="s">
        <v>4910</v>
      </c>
      <c r="J522" t="s">
        <v>4911</v>
      </c>
      <c r="K522" t="s">
        <v>4912</v>
      </c>
      <c r="L522" t="s">
        <v>4913</v>
      </c>
      <c r="M522" t="s">
        <v>4914</v>
      </c>
      <c r="N522" t="s">
        <v>4914</v>
      </c>
      <c r="O522" s="40">
        <v>42895.467152777775</v>
      </c>
      <c r="P522" t="s">
        <v>6955</v>
      </c>
      <c r="Q522" s="21" t="s">
        <v>2121</v>
      </c>
      <c r="R522" t="s">
        <v>2123</v>
      </c>
      <c r="S522">
        <v>9</v>
      </c>
      <c r="T522" t="s">
        <v>4914</v>
      </c>
      <c r="U522" t="s">
        <v>4917</v>
      </c>
      <c r="V522" t="s">
        <v>4918</v>
      </c>
      <c r="W522" t="s">
        <v>6956</v>
      </c>
      <c r="X522" t="s">
        <v>4920</v>
      </c>
      <c r="Y522" t="s">
        <v>4921</v>
      </c>
      <c r="Z522" t="s">
        <v>4922</v>
      </c>
    </row>
    <row r="523" spans="1:26" ht="13.5" hidden="1" customHeight="1">
      <c r="A523" t="s">
        <v>13356</v>
      </c>
      <c r="B523" t="s">
        <v>4905</v>
      </c>
      <c r="C523" t="s">
        <v>4906</v>
      </c>
      <c r="D523" t="s">
        <v>4907</v>
      </c>
      <c r="E523" t="s">
        <v>5004</v>
      </c>
      <c r="F523" t="s">
        <v>3833</v>
      </c>
      <c r="G523" t="s">
        <v>3834</v>
      </c>
      <c r="H523" t="s">
        <v>6951</v>
      </c>
      <c r="I523" t="s">
        <v>4910</v>
      </c>
      <c r="J523" t="s">
        <v>4911</v>
      </c>
      <c r="K523" t="s">
        <v>4912</v>
      </c>
      <c r="L523" t="s">
        <v>4913</v>
      </c>
      <c r="M523" t="s">
        <v>4914</v>
      </c>
      <c r="N523" t="s">
        <v>4914</v>
      </c>
      <c r="O523" s="40">
        <v>42895.466909722221</v>
      </c>
      <c r="P523" t="s">
        <v>6952</v>
      </c>
      <c r="Q523" s="21" t="s">
        <v>2117</v>
      </c>
      <c r="R523" t="s">
        <v>2119</v>
      </c>
      <c r="S523">
        <v>200</v>
      </c>
      <c r="T523" t="s">
        <v>4914</v>
      </c>
      <c r="U523" t="s">
        <v>4917</v>
      </c>
      <c r="V523" t="s">
        <v>4918</v>
      </c>
      <c r="W523" t="s">
        <v>6953</v>
      </c>
      <c r="X523" t="s">
        <v>4920</v>
      </c>
      <c r="Y523" t="s">
        <v>4921</v>
      </c>
      <c r="Z523" t="s">
        <v>4922</v>
      </c>
    </row>
    <row r="524" spans="1:26" ht="13.5" hidden="1" customHeight="1">
      <c r="A524" t="s">
        <v>13357</v>
      </c>
      <c r="B524" t="s">
        <v>4905</v>
      </c>
      <c r="C524" t="s">
        <v>4906</v>
      </c>
      <c r="D524" t="s">
        <v>4907</v>
      </c>
      <c r="E524" t="s">
        <v>6673</v>
      </c>
      <c r="F524" t="s">
        <v>7150</v>
      </c>
      <c r="G524" t="s">
        <v>7151</v>
      </c>
      <c r="H524" t="s">
        <v>7152</v>
      </c>
      <c r="I524" t="s">
        <v>4910</v>
      </c>
      <c r="J524" t="s">
        <v>4911</v>
      </c>
      <c r="K524" t="s">
        <v>4977</v>
      </c>
      <c r="L524" t="s">
        <v>4913</v>
      </c>
      <c r="M524" t="s">
        <v>4914</v>
      </c>
      <c r="N524" t="s">
        <v>4914</v>
      </c>
      <c r="O524" s="40">
        <v>42895.625879629632</v>
      </c>
      <c r="P524" t="s">
        <v>7153</v>
      </c>
      <c r="Q524" s="21" t="s">
        <v>2292</v>
      </c>
      <c r="R524" t="s">
        <v>2294</v>
      </c>
      <c r="S524">
        <v>94</v>
      </c>
      <c r="T524" t="s">
        <v>4914</v>
      </c>
      <c r="U524" t="s">
        <v>4917</v>
      </c>
      <c r="V524" t="s">
        <v>4918</v>
      </c>
      <c r="W524" t="s">
        <v>7154</v>
      </c>
      <c r="X524" t="s">
        <v>4920</v>
      </c>
      <c r="Y524" t="s">
        <v>4921</v>
      </c>
      <c r="Z524" t="s">
        <v>4922</v>
      </c>
    </row>
    <row r="525" spans="1:26" ht="13.5" hidden="1" customHeight="1">
      <c r="A525" t="s">
        <v>13358</v>
      </c>
      <c r="B525" t="s">
        <v>4905</v>
      </c>
      <c r="C525" t="s">
        <v>4906</v>
      </c>
      <c r="D525" t="s">
        <v>4907</v>
      </c>
      <c r="E525" t="s">
        <v>5877</v>
      </c>
      <c r="F525" t="s">
        <v>7048</v>
      </c>
      <c r="G525" t="s">
        <v>7049</v>
      </c>
      <c r="H525" t="s">
        <v>7050</v>
      </c>
      <c r="I525" t="s">
        <v>4910</v>
      </c>
      <c r="J525" t="s">
        <v>4911</v>
      </c>
      <c r="K525" t="s">
        <v>4912</v>
      </c>
      <c r="L525" t="s">
        <v>4913</v>
      </c>
      <c r="M525" t="s">
        <v>4914</v>
      </c>
      <c r="N525" t="s">
        <v>4914</v>
      </c>
      <c r="O525" s="40">
        <v>42895.584293981483</v>
      </c>
      <c r="P525" t="s">
        <v>7051</v>
      </c>
      <c r="Q525" s="21" t="s">
        <v>2208</v>
      </c>
      <c r="R525" t="s">
        <v>2210</v>
      </c>
      <c r="S525">
        <v>300</v>
      </c>
      <c r="T525" t="s">
        <v>4914</v>
      </c>
      <c r="U525" t="s">
        <v>4917</v>
      </c>
      <c r="V525" t="s">
        <v>4918</v>
      </c>
      <c r="W525" t="s">
        <v>7052</v>
      </c>
      <c r="X525" t="s">
        <v>4920</v>
      </c>
      <c r="Y525" t="s">
        <v>4921</v>
      </c>
      <c r="Z525" t="s">
        <v>4922</v>
      </c>
    </row>
    <row r="526" spans="1:26" ht="13.5" hidden="1" customHeight="1">
      <c r="A526" t="s">
        <v>13359</v>
      </c>
      <c r="B526" t="s">
        <v>4905</v>
      </c>
      <c r="C526" t="s">
        <v>4906</v>
      </c>
      <c r="D526" t="s">
        <v>4907</v>
      </c>
      <c r="E526" t="s">
        <v>5877</v>
      </c>
      <c r="F526" t="s">
        <v>7053</v>
      </c>
      <c r="G526" t="s">
        <v>7054</v>
      </c>
      <c r="H526" t="s">
        <v>7050</v>
      </c>
      <c r="I526" t="s">
        <v>4910</v>
      </c>
      <c r="J526" t="s">
        <v>4911</v>
      </c>
      <c r="K526" t="s">
        <v>4912</v>
      </c>
      <c r="L526" t="s">
        <v>4913</v>
      </c>
      <c r="M526" t="s">
        <v>4914</v>
      </c>
      <c r="N526" t="s">
        <v>4914</v>
      </c>
      <c r="O526" s="40">
        <v>42895.584502314814</v>
      </c>
      <c r="P526" t="s">
        <v>7055</v>
      </c>
      <c r="Q526" s="21" t="s">
        <v>2212</v>
      </c>
      <c r="R526" t="s">
        <v>2213</v>
      </c>
      <c r="S526">
        <v>25</v>
      </c>
      <c r="T526" t="s">
        <v>4914</v>
      </c>
      <c r="U526" t="s">
        <v>4917</v>
      </c>
      <c r="V526" t="s">
        <v>4918</v>
      </c>
      <c r="W526" t="s">
        <v>7056</v>
      </c>
      <c r="X526" t="s">
        <v>4920</v>
      </c>
      <c r="Y526" t="s">
        <v>4921</v>
      </c>
      <c r="Z526" t="s">
        <v>4922</v>
      </c>
    </row>
    <row r="527" spans="1:26" ht="13.5" hidden="1" customHeight="1">
      <c r="A527" t="s">
        <v>13360</v>
      </c>
      <c r="B527" t="s">
        <v>4905</v>
      </c>
      <c r="C527" t="s">
        <v>4906</v>
      </c>
      <c r="D527" t="s">
        <v>4907</v>
      </c>
      <c r="E527" t="s">
        <v>5155</v>
      </c>
      <c r="F527" t="s">
        <v>7186</v>
      </c>
      <c r="G527" t="s">
        <v>7187</v>
      </c>
      <c r="H527" t="s">
        <v>7188</v>
      </c>
      <c r="I527" t="s">
        <v>4910</v>
      </c>
      <c r="J527" t="s">
        <v>4911</v>
      </c>
      <c r="K527" t="s">
        <v>4912</v>
      </c>
      <c r="L527" t="s">
        <v>4913</v>
      </c>
      <c r="M527" t="s">
        <v>4914</v>
      </c>
      <c r="N527" t="s">
        <v>4914</v>
      </c>
      <c r="O527" s="40">
        <v>42895.656180555554</v>
      </c>
      <c r="P527" t="s">
        <v>7189</v>
      </c>
      <c r="Q527" s="21" t="s">
        <v>2320</v>
      </c>
      <c r="R527" t="s">
        <v>2322</v>
      </c>
      <c r="S527">
        <v>50</v>
      </c>
      <c r="T527" t="s">
        <v>4914</v>
      </c>
      <c r="U527" t="s">
        <v>4917</v>
      </c>
      <c r="V527" t="s">
        <v>4918</v>
      </c>
      <c r="W527" t="s">
        <v>7190</v>
      </c>
      <c r="X527" t="s">
        <v>4920</v>
      </c>
      <c r="Y527" t="s">
        <v>4921</v>
      </c>
      <c r="Z527" t="s">
        <v>4922</v>
      </c>
    </row>
    <row r="528" spans="1:26" ht="13.5" hidden="1" customHeight="1">
      <c r="A528" t="s">
        <v>13361</v>
      </c>
      <c r="B528" t="s">
        <v>4905</v>
      </c>
      <c r="C528" t="s">
        <v>4906</v>
      </c>
      <c r="D528" t="s">
        <v>4907</v>
      </c>
      <c r="E528" t="s">
        <v>4936</v>
      </c>
      <c r="F528" t="s">
        <v>7065</v>
      </c>
      <c r="G528" t="s">
        <v>7066</v>
      </c>
      <c r="H528" t="s">
        <v>7067</v>
      </c>
      <c r="I528" t="s">
        <v>4910</v>
      </c>
      <c r="J528" t="s">
        <v>4911</v>
      </c>
      <c r="K528" t="s">
        <v>4912</v>
      </c>
      <c r="L528" t="s">
        <v>4913</v>
      </c>
      <c r="M528" t="s">
        <v>4914</v>
      </c>
      <c r="N528" t="s">
        <v>4914</v>
      </c>
      <c r="O528" s="40">
        <v>42895.591620370367</v>
      </c>
      <c r="P528" t="s">
        <v>7068</v>
      </c>
      <c r="Q528" s="21" t="s">
        <v>2223</v>
      </c>
      <c r="R528" t="s">
        <v>2225</v>
      </c>
      <c r="S528">
        <v>823</v>
      </c>
      <c r="T528" t="s">
        <v>4914</v>
      </c>
      <c r="U528" t="s">
        <v>4917</v>
      </c>
      <c r="V528" t="s">
        <v>4918</v>
      </c>
      <c r="W528" t="s">
        <v>7069</v>
      </c>
      <c r="X528" t="s">
        <v>4920</v>
      </c>
      <c r="Y528" t="s">
        <v>4921</v>
      </c>
      <c r="Z528" t="s">
        <v>4922</v>
      </c>
    </row>
    <row r="529" spans="1:26" ht="13.5" hidden="1" customHeight="1">
      <c r="A529" t="s">
        <v>13362</v>
      </c>
      <c r="B529" t="s">
        <v>4905</v>
      </c>
      <c r="C529" t="s">
        <v>4906</v>
      </c>
      <c r="D529" t="s">
        <v>4907</v>
      </c>
      <c r="E529" t="s">
        <v>5066</v>
      </c>
      <c r="F529" t="s">
        <v>3869</v>
      </c>
      <c r="G529" t="s">
        <v>3870</v>
      </c>
      <c r="H529" t="s">
        <v>6899</v>
      </c>
      <c r="I529" t="s">
        <v>4910</v>
      </c>
      <c r="J529" t="s">
        <v>4911</v>
      </c>
      <c r="K529" t="s">
        <v>5054</v>
      </c>
      <c r="L529" t="s">
        <v>4913</v>
      </c>
      <c r="M529" t="s">
        <v>4914</v>
      </c>
      <c r="N529" t="s">
        <v>4914</v>
      </c>
      <c r="O529" s="40">
        <v>42895.357175925928</v>
      </c>
      <c r="P529" t="s">
        <v>6900</v>
      </c>
      <c r="Q529" s="21" t="s">
        <v>2045</v>
      </c>
      <c r="R529" t="s">
        <v>2047</v>
      </c>
      <c r="S529">
        <v>188</v>
      </c>
      <c r="T529" t="s">
        <v>4914</v>
      </c>
      <c r="U529" t="s">
        <v>4917</v>
      </c>
      <c r="V529" t="s">
        <v>4918</v>
      </c>
      <c r="W529" t="s">
        <v>6901</v>
      </c>
      <c r="X529" t="s">
        <v>4920</v>
      </c>
      <c r="Y529" t="s">
        <v>4921</v>
      </c>
      <c r="Z529" t="s">
        <v>4922</v>
      </c>
    </row>
    <row r="530" spans="1:26" ht="13.5" hidden="1" customHeight="1">
      <c r="A530" t="s">
        <v>13363</v>
      </c>
      <c r="B530" t="s">
        <v>4905</v>
      </c>
      <c r="C530" t="s">
        <v>4906</v>
      </c>
      <c r="D530" t="s">
        <v>4907</v>
      </c>
      <c r="E530" t="s">
        <v>5378</v>
      </c>
      <c r="F530" t="s">
        <v>7295</v>
      </c>
      <c r="G530" t="s">
        <v>7296</v>
      </c>
      <c r="H530" t="s">
        <v>7297</v>
      </c>
      <c r="I530" t="s">
        <v>4910</v>
      </c>
      <c r="J530" t="s">
        <v>4911</v>
      </c>
      <c r="K530" t="s">
        <v>4912</v>
      </c>
      <c r="L530" t="s">
        <v>4913</v>
      </c>
      <c r="M530" t="s">
        <v>4914</v>
      </c>
      <c r="N530" t="s">
        <v>4914</v>
      </c>
      <c r="O530" s="40">
        <v>42895.737592592595</v>
      </c>
      <c r="P530" t="s">
        <v>7298</v>
      </c>
      <c r="Q530" s="21" t="s">
        <v>2407</v>
      </c>
      <c r="R530" t="s">
        <v>2409</v>
      </c>
      <c r="S530">
        <v>100</v>
      </c>
      <c r="T530" t="s">
        <v>4914</v>
      </c>
      <c r="U530" t="s">
        <v>4917</v>
      </c>
      <c r="V530" t="s">
        <v>4918</v>
      </c>
      <c r="W530" t="s">
        <v>7299</v>
      </c>
      <c r="X530" t="s">
        <v>4920</v>
      </c>
      <c r="Y530" t="s">
        <v>4921</v>
      </c>
      <c r="Z530" t="s">
        <v>4922</v>
      </c>
    </row>
    <row r="531" spans="1:26" ht="13.5" hidden="1" customHeight="1">
      <c r="A531" t="s">
        <v>13364</v>
      </c>
      <c r="B531" t="s">
        <v>4905</v>
      </c>
      <c r="C531" t="s">
        <v>4906</v>
      </c>
      <c r="D531" t="s">
        <v>4907</v>
      </c>
      <c r="E531" t="s">
        <v>5087</v>
      </c>
      <c r="F531" t="s">
        <v>7255</v>
      </c>
      <c r="G531" t="s">
        <v>7256</v>
      </c>
      <c r="H531" t="s">
        <v>7257</v>
      </c>
      <c r="I531" t="s">
        <v>4910</v>
      </c>
      <c r="J531" t="s">
        <v>4911</v>
      </c>
      <c r="K531" t="s">
        <v>7258</v>
      </c>
      <c r="L531" t="s">
        <v>4913</v>
      </c>
      <c r="M531" t="s">
        <v>4914</v>
      </c>
      <c r="N531" t="s">
        <v>4914</v>
      </c>
      <c r="O531" s="40">
        <v>42895.701793981483</v>
      </c>
      <c r="P531" t="s">
        <v>4951</v>
      </c>
      <c r="Q531" s="21" t="s">
        <v>2375</v>
      </c>
      <c r="R531" t="s">
        <v>2377</v>
      </c>
      <c r="S531">
        <v>14</v>
      </c>
      <c r="T531" t="s">
        <v>4914</v>
      </c>
      <c r="U531" t="s">
        <v>4917</v>
      </c>
      <c r="V531" t="s">
        <v>4952</v>
      </c>
      <c r="W531" t="s">
        <v>7259</v>
      </c>
      <c r="X531" t="s">
        <v>4920</v>
      </c>
      <c r="Y531" t="s">
        <v>4921</v>
      </c>
      <c r="Z531" t="s">
        <v>4922</v>
      </c>
    </row>
    <row r="532" spans="1:26" ht="13.5" hidden="1" customHeight="1">
      <c r="A532" t="s">
        <v>13365</v>
      </c>
      <c r="B532" t="s">
        <v>4905</v>
      </c>
      <c r="C532" t="s">
        <v>4906</v>
      </c>
      <c r="D532" t="s">
        <v>4907</v>
      </c>
      <c r="E532" t="s">
        <v>4972</v>
      </c>
      <c r="F532" t="s">
        <v>7175</v>
      </c>
      <c r="G532" t="s">
        <v>7176</v>
      </c>
      <c r="H532" t="s">
        <v>7177</v>
      </c>
      <c r="I532" t="s">
        <v>4910</v>
      </c>
      <c r="J532" t="s">
        <v>4911</v>
      </c>
      <c r="K532" t="s">
        <v>4912</v>
      </c>
      <c r="L532" t="s">
        <v>4913</v>
      </c>
      <c r="M532" t="s">
        <v>4914</v>
      </c>
      <c r="N532" t="s">
        <v>4914</v>
      </c>
      <c r="O532" s="40">
        <v>42895.645925925928</v>
      </c>
      <c r="P532" t="s">
        <v>7178</v>
      </c>
      <c r="Q532" s="21" t="s">
        <v>2312</v>
      </c>
      <c r="R532" t="s">
        <v>2314</v>
      </c>
      <c r="S532">
        <v>94</v>
      </c>
      <c r="T532" t="s">
        <v>7179</v>
      </c>
      <c r="U532" t="s">
        <v>4917</v>
      </c>
      <c r="V532" t="s">
        <v>4918</v>
      </c>
      <c r="W532" t="s">
        <v>7180</v>
      </c>
      <c r="X532" t="s">
        <v>4920</v>
      </c>
      <c r="Y532" t="s">
        <v>4921</v>
      </c>
      <c r="Z532" t="s">
        <v>4922</v>
      </c>
    </row>
    <row r="533" spans="1:26" ht="13.5" hidden="1" customHeight="1">
      <c r="A533" t="s">
        <v>13366</v>
      </c>
      <c r="B533" t="s">
        <v>4905</v>
      </c>
      <c r="C533" t="s">
        <v>4906</v>
      </c>
      <c r="D533" t="s">
        <v>4907</v>
      </c>
      <c r="E533" t="s">
        <v>6199</v>
      </c>
      <c r="F533" t="s">
        <v>3819</v>
      </c>
      <c r="G533" t="s">
        <v>3820</v>
      </c>
      <c r="H533" t="s">
        <v>6973</v>
      </c>
      <c r="I533" t="s">
        <v>4910</v>
      </c>
      <c r="J533" t="s">
        <v>4911</v>
      </c>
      <c r="K533" t="s">
        <v>4977</v>
      </c>
      <c r="L533" t="s">
        <v>4913</v>
      </c>
      <c r="M533" t="s">
        <v>4914</v>
      </c>
      <c r="N533" t="s">
        <v>4914</v>
      </c>
      <c r="O533" s="40">
        <v>42895.4840625</v>
      </c>
      <c r="P533" t="s">
        <v>6974</v>
      </c>
      <c r="Q533" s="21" t="s">
        <v>2145</v>
      </c>
      <c r="R533" t="s">
        <v>2147</v>
      </c>
      <c r="S533">
        <v>1000</v>
      </c>
      <c r="T533" t="s">
        <v>4914</v>
      </c>
      <c r="U533" t="s">
        <v>4917</v>
      </c>
      <c r="V533" t="s">
        <v>4918</v>
      </c>
      <c r="W533" t="s">
        <v>6975</v>
      </c>
      <c r="X533" t="s">
        <v>4920</v>
      </c>
      <c r="Y533" t="s">
        <v>4921</v>
      </c>
      <c r="Z533" t="s">
        <v>4922</v>
      </c>
    </row>
    <row r="534" spans="1:26" ht="13.5" hidden="1" customHeight="1">
      <c r="A534" t="s">
        <v>13367</v>
      </c>
      <c r="B534" t="s">
        <v>4905</v>
      </c>
      <c r="C534" t="s">
        <v>4906</v>
      </c>
      <c r="D534" t="s">
        <v>4907</v>
      </c>
      <c r="E534" t="s">
        <v>4954</v>
      </c>
      <c r="F534" t="s">
        <v>3823</v>
      </c>
      <c r="G534" t="s">
        <v>3824</v>
      </c>
      <c r="H534" t="s">
        <v>6966</v>
      </c>
      <c r="I534" t="s">
        <v>4910</v>
      </c>
      <c r="J534" t="s">
        <v>4911</v>
      </c>
      <c r="K534" t="s">
        <v>4912</v>
      </c>
      <c r="L534" t="s">
        <v>4913</v>
      </c>
      <c r="M534" t="s">
        <v>4914</v>
      </c>
      <c r="N534" t="s">
        <v>4914</v>
      </c>
      <c r="O534" s="40">
        <v>42895.47583333333</v>
      </c>
      <c r="P534" t="s">
        <v>6967</v>
      </c>
      <c r="Q534" s="21" t="s">
        <v>2137</v>
      </c>
      <c r="R534" t="s">
        <v>2139</v>
      </c>
      <c r="S534">
        <v>130</v>
      </c>
      <c r="T534" t="s">
        <v>4914</v>
      </c>
      <c r="U534" t="s">
        <v>4917</v>
      </c>
      <c r="V534" t="s">
        <v>4918</v>
      </c>
      <c r="W534" t="s">
        <v>6968</v>
      </c>
      <c r="X534" t="s">
        <v>4920</v>
      </c>
      <c r="Y534" t="s">
        <v>4921</v>
      </c>
      <c r="Z534" t="s">
        <v>4922</v>
      </c>
    </row>
    <row r="535" spans="1:26" ht="13.5" hidden="1" customHeight="1">
      <c r="A535" t="s">
        <v>13368</v>
      </c>
      <c r="B535" t="s">
        <v>4905</v>
      </c>
      <c r="C535" t="s">
        <v>4906</v>
      </c>
      <c r="D535" t="s">
        <v>4907</v>
      </c>
      <c r="E535" t="s">
        <v>6979</v>
      </c>
      <c r="F535" t="s">
        <v>3815</v>
      </c>
      <c r="G535" t="s">
        <v>3816</v>
      </c>
      <c r="H535" t="s">
        <v>6980</v>
      </c>
      <c r="I535" t="s">
        <v>4910</v>
      </c>
      <c r="J535" t="s">
        <v>4911</v>
      </c>
      <c r="K535" t="s">
        <v>4961</v>
      </c>
      <c r="L535" t="s">
        <v>4913</v>
      </c>
      <c r="M535" t="s">
        <v>4914</v>
      </c>
      <c r="N535" t="s">
        <v>4914</v>
      </c>
      <c r="O535" s="40">
        <v>42895.489884259259</v>
      </c>
      <c r="P535" t="s">
        <v>6981</v>
      </c>
      <c r="Q535" s="21" t="s">
        <v>2153</v>
      </c>
      <c r="R535" t="s">
        <v>2155</v>
      </c>
      <c r="S535">
        <v>300</v>
      </c>
      <c r="T535" t="s">
        <v>4914</v>
      </c>
      <c r="U535" t="s">
        <v>4917</v>
      </c>
      <c r="V535" t="s">
        <v>4918</v>
      </c>
      <c r="W535" t="s">
        <v>6982</v>
      </c>
      <c r="X535" t="s">
        <v>4920</v>
      </c>
      <c r="Y535" t="s">
        <v>4921</v>
      </c>
      <c r="Z535" t="s">
        <v>4922</v>
      </c>
    </row>
    <row r="536" spans="1:26" ht="13.5" hidden="1" customHeight="1">
      <c r="A536" t="s">
        <v>13369</v>
      </c>
      <c r="B536" t="s">
        <v>4905</v>
      </c>
      <c r="C536" t="s">
        <v>4906</v>
      </c>
      <c r="D536" t="s">
        <v>4907</v>
      </c>
      <c r="E536" t="s">
        <v>5080</v>
      </c>
      <c r="F536" t="s">
        <v>7124</v>
      </c>
      <c r="G536" t="s">
        <v>7125</v>
      </c>
      <c r="H536" t="s">
        <v>7126</v>
      </c>
      <c r="I536" t="s">
        <v>4910</v>
      </c>
      <c r="J536" t="s">
        <v>4911</v>
      </c>
      <c r="K536" t="s">
        <v>4961</v>
      </c>
      <c r="L536" t="s">
        <v>4913</v>
      </c>
      <c r="M536" t="s">
        <v>4914</v>
      </c>
      <c r="N536" t="s">
        <v>4914</v>
      </c>
      <c r="O536" s="40">
        <v>42895.611111111109</v>
      </c>
      <c r="P536" t="s">
        <v>7127</v>
      </c>
      <c r="Q536" s="21" t="s">
        <v>2272</v>
      </c>
      <c r="R536" t="s">
        <v>2274</v>
      </c>
      <c r="S536">
        <v>44</v>
      </c>
      <c r="T536" t="s">
        <v>4914</v>
      </c>
      <c r="U536" t="s">
        <v>4917</v>
      </c>
      <c r="V536" t="s">
        <v>4918</v>
      </c>
      <c r="W536" t="s">
        <v>7128</v>
      </c>
      <c r="X536" t="s">
        <v>4920</v>
      </c>
      <c r="Y536" t="s">
        <v>4921</v>
      </c>
      <c r="Z536" t="s">
        <v>4922</v>
      </c>
    </row>
    <row r="537" spans="1:26" ht="13.5" hidden="1" customHeight="1">
      <c r="A537" t="s">
        <v>13370</v>
      </c>
      <c r="B537" t="s">
        <v>4905</v>
      </c>
      <c r="C537" t="s">
        <v>4906</v>
      </c>
      <c r="D537" t="s">
        <v>4907</v>
      </c>
      <c r="E537" t="s">
        <v>4936</v>
      </c>
      <c r="F537" t="s">
        <v>7230</v>
      </c>
      <c r="G537" t="s">
        <v>7231</v>
      </c>
      <c r="H537" t="s">
        <v>7232</v>
      </c>
      <c r="I537" t="s">
        <v>4910</v>
      </c>
      <c r="J537" t="s">
        <v>4911</v>
      </c>
      <c r="K537" t="s">
        <v>4912</v>
      </c>
      <c r="L537" t="s">
        <v>4913</v>
      </c>
      <c r="M537" t="s">
        <v>4914</v>
      </c>
      <c r="N537" t="s">
        <v>4914</v>
      </c>
      <c r="O537" s="40">
        <v>42895.675393518519</v>
      </c>
      <c r="P537" t="s">
        <v>7233</v>
      </c>
      <c r="Q537" s="21" t="s">
        <v>2355</v>
      </c>
      <c r="R537" t="s">
        <v>2357</v>
      </c>
      <c r="S537">
        <v>1400</v>
      </c>
      <c r="T537" t="s">
        <v>4914</v>
      </c>
      <c r="U537" t="s">
        <v>4917</v>
      </c>
      <c r="V537" t="s">
        <v>4918</v>
      </c>
      <c r="W537" t="s">
        <v>7234</v>
      </c>
      <c r="X537" t="s">
        <v>4920</v>
      </c>
      <c r="Y537" t="s">
        <v>4921</v>
      </c>
      <c r="Z537" t="s">
        <v>4922</v>
      </c>
    </row>
    <row r="538" spans="1:26" ht="13.5" hidden="1" customHeight="1">
      <c r="A538" t="s">
        <v>13371</v>
      </c>
      <c r="B538" t="s">
        <v>4905</v>
      </c>
      <c r="C538" t="s">
        <v>4906</v>
      </c>
      <c r="D538" t="s">
        <v>4907</v>
      </c>
      <c r="E538" t="s">
        <v>5138</v>
      </c>
      <c r="F538" t="s">
        <v>7075</v>
      </c>
      <c r="G538" t="s">
        <v>7076</v>
      </c>
      <c r="H538" t="s">
        <v>7077</v>
      </c>
      <c r="I538" t="s">
        <v>4910</v>
      </c>
      <c r="J538" t="s">
        <v>4911</v>
      </c>
      <c r="K538" t="s">
        <v>4977</v>
      </c>
      <c r="L538" t="s">
        <v>4913</v>
      </c>
      <c r="M538" t="s">
        <v>4914</v>
      </c>
      <c r="N538" t="s">
        <v>4914</v>
      </c>
      <c r="O538" s="40">
        <v>42895.59516203704</v>
      </c>
      <c r="P538" t="s">
        <v>7078</v>
      </c>
      <c r="Q538" s="21" t="s">
        <v>2231</v>
      </c>
      <c r="R538" t="s">
        <v>2233</v>
      </c>
      <c r="S538">
        <v>100</v>
      </c>
      <c r="T538" t="s">
        <v>4914</v>
      </c>
      <c r="U538" t="s">
        <v>4917</v>
      </c>
      <c r="V538" t="s">
        <v>4918</v>
      </c>
      <c r="W538" t="s">
        <v>7079</v>
      </c>
      <c r="X538" t="s">
        <v>4920</v>
      </c>
      <c r="Y538" t="s">
        <v>4921</v>
      </c>
      <c r="Z538" t="s">
        <v>4922</v>
      </c>
    </row>
    <row r="539" spans="1:26" ht="13.5" hidden="1" customHeight="1">
      <c r="A539" t="s">
        <v>13372</v>
      </c>
      <c r="B539" t="s">
        <v>4905</v>
      </c>
      <c r="C539" t="s">
        <v>4906</v>
      </c>
      <c r="D539" t="s">
        <v>4907</v>
      </c>
      <c r="E539" t="s">
        <v>5307</v>
      </c>
      <c r="F539" t="s">
        <v>7119</v>
      </c>
      <c r="G539" t="s">
        <v>7120</v>
      </c>
      <c r="H539" t="s">
        <v>7121</v>
      </c>
      <c r="I539" t="s">
        <v>4910</v>
      </c>
      <c r="J539" t="s">
        <v>4911</v>
      </c>
      <c r="K539" t="s">
        <v>4956</v>
      </c>
      <c r="L539" t="s">
        <v>4913</v>
      </c>
      <c r="M539" t="s">
        <v>4914</v>
      </c>
      <c r="N539" t="s">
        <v>4914</v>
      </c>
      <c r="O539" s="40">
        <v>42895.606979166667</v>
      </c>
      <c r="P539" t="s">
        <v>7122</v>
      </c>
      <c r="Q539" s="21" t="s">
        <v>2268</v>
      </c>
      <c r="R539" t="s">
        <v>2270</v>
      </c>
      <c r="S539">
        <v>20</v>
      </c>
      <c r="T539" t="s">
        <v>4914</v>
      </c>
      <c r="U539" t="s">
        <v>4917</v>
      </c>
      <c r="V539" t="s">
        <v>4918</v>
      </c>
      <c r="W539" t="s">
        <v>7123</v>
      </c>
      <c r="X539" t="s">
        <v>4920</v>
      </c>
      <c r="Y539" t="s">
        <v>4921</v>
      </c>
      <c r="Z539" t="s">
        <v>4922</v>
      </c>
    </row>
    <row r="540" spans="1:26" ht="13.5" hidden="1" customHeight="1">
      <c r="A540" t="s">
        <v>13373</v>
      </c>
      <c r="B540" t="s">
        <v>4905</v>
      </c>
      <c r="C540" t="s">
        <v>4906</v>
      </c>
      <c r="D540" t="s">
        <v>4907</v>
      </c>
      <c r="E540" t="s">
        <v>5586</v>
      </c>
      <c r="F540" t="s">
        <v>3837</v>
      </c>
      <c r="G540" t="s">
        <v>3838</v>
      </c>
      <c r="H540" t="s">
        <v>6944</v>
      </c>
      <c r="I540" t="s">
        <v>4910</v>
      </c>
      <c r="J540" t="s">
        <v>4911</v>
      </c>
      <c r="K540" t="s">
        <v>5708</v>
      </c>
      <c r="L540" t="s">
        <v>4913</v>
      </c>
      <c r="M540" t="s">
        <v>4914</v>
      </c>
      <c r="N540" t="s">
        <v>4914</v>
      </c>
      <c r="O540" s="40">
        <v>42895.452546296299</v>
      </c>
      <c r="P540" t="s">
        <v>6945</v>
      </c>
      <c r="Q540" s="21" t="s">
        <v>2109</v>
      </c>
      <c r="R540" t="s">
        <v>2111</v>
      </c>
      <c r="S540">
        <v>700</v>
      </c>
      <c r="T540" t="s">
        <v>4914</v>
      </c>
      <c r="U540" t="s">
        <v>4917</v>
      </c>
      <c r="V540" t="s">
        <v>4918</v>
      </c>
      <c r="W540" t="s">
        <v>6946</v>
      </c>
      <c r="X540" t="s">
        <v>4920</v>
      </c>
      <c r="Y540" t="s">
        <v>4921</v>
      </c>
      <c r="Z540" t="s">
        <v>4922</v>
      </c>
    </row>
    <row r="541" spans="1:26" ht="13.5" hidden="1" customHeight="1">
      <c r="A541" t="s">
        <v>13374</v>
      </c>
      <c r="B541" t="s">
        <v>4905</v>
      </c>
      <c r="C541" t="s">
        <v>4906</v>
      </c>
      <c r="D541" t="s">
        <v>4907</v>
      </c>
      <c r="E541" t="s">
        <v>5138</v>
      </c>
      <c r="F541" t="s">
        <v>7080</v>
      </c>
      <c r="G541" t="s">
        <v>7081</v>
      </c>
      <c r="H541" t="s">
        <v>7082</v>
      </c>
      <c r="I541" t="s">
        <v>4910</v>
      </c>
      <c r="J541" t="s">
        <v>4911</v>
      </c>
      <c r="K541" t="s">
        <v>5018</v>
      </c>
      <c r="L541" t="s">
        <v>4913</v>
      </c>
      <c r="M541" t="s">
        <v>4914</v>
      </c>
      <c r="N541" t="s">
        <v>4914</v>
      </c>
      <c r="O541" s="40">
        <v>42895.595509259256</v>
      </c>
      <c r="P541" t="s">
        <v>7083</v>
      </c>
      <c r="Q541" s="21" t="s">
        <v>2235</v>
      </c>
      <c r="R541" t="s">
        <v>2237</v>
      </c>
      <c r="S541">
        <v>100</v>
      </c>
      <c r="T541" t="s">
        <v>4914</v>
      </c>
      <c r="U541" t="s">
        <v>4917</v>
      </c>
      <c r="V541" t="s">
        <v>4918</v>
      </c>
      <c r="W541" t="s">
        <v>7084</v>
      </c>
      <c r="X541" t="s">
        <v>4920</v>
      </c>
      <c r="Y541" t="s">
        <v>4921</v>
      </c>
      <c r="Z541" t="s">
        <v>4922</v>
      </c>
    </row>
    <row r="542" spans="1:26" ht="13.5" hidden="1" customHeight="1">
      <c r="A542" t="s">
        <v>13375</v>
      </c>
      <c r="B542" t="s">
        <v>4905</v>
      </c>
      <c r="C542" t="s">
        <v>4906</v>
      </c>
      <c r="D542" t="s">
        <v>4907</v>
      </c>
      <c r="E542" t="s">
        <v>5052</v>
      </c>
      <c r="F542" t="s">
        <v>7038</v>
      </c>
      <c r="G542" t="s">
        <v>7039</v>
      </c>
      <c r="H542" t="s">
        <v>7040</v>
      </c>
      <c r="I542" t="s">
        <v>4910</v>
      </c>
      <c r="J542" t="s">
        <v>4911</v>
      </c>
      <c r="K542" t="s">
        <v>4956</v>
      </c>
      <c r="L542" t="s">
        <v>4913</v>
      </c>
      <c r="M542" t="s">
        <v>4914</v>
      </c>
      <c r="N542" t="s">
        <v>4914</v>
      </c>
      <c r="O542" s="40">
        <v>42895.572777777779</v>
      </c>
      <c r="P542" t="s">
        <v>7041</v>
      </c>
      <c r="Q542" s="21" t="s">
        <v>2200</v>
      </c>
      <c r="R542" t="s">
        <v>2202</v>
      </c>
      <c r="S542">
        <v>119</v>
      </c>
      <c r="T542" t="s">
        <v>4914</v>
      </c>
      <c r="U542" t="s">
        <v>4917</v>
      </c>
      <c r="V542" t="s">
        <v>4918</v>
      </c>
      <c r="W542" t="s">
        <v>7042</v>
      </c>
      <c r="X542" t="s">
        <v>4920</v>
      </c>
      <c r="Y542" t="s">
        <v>4921</v>
      </c>
      <c r="Z542" t="s">
        <v>4922</v>
      </c>
    </row>
    <row r="543" spans="1:26" ht="13.5" hidden="1" customHeight="1">
      <c r="A543" t="s">
        <v>13376</v>
      </c>
      <c r="B543" t="s">
        <v>4905</v>
      </c>
      <c r="C543" t="s">
        <v>4906</v>
      </c>
      <c r="D543" t="s">
        <v>4907</v>
      </c>
      <c r="E543" t="s">
        <v>4954</v>
      </c>
      <c r="F543" t="s">
        <v>3847</v>
      </c>
      <c r="G543" t="s">
        <v>3848</v>
      </c>
      <c r="H543" t="s">
        <v>6930</v>
      </c>
      <c r="I543" t="s">
        <v>4910</v>
      </c>
      <c r="J543" t="s">
        <v>4911</v>
      </c>
      <c r="K543" t="s">
        <v>5620</v>
      </c>
      <c r="L543" t="s">
        <v>4913</v>
      </c>
      <c r="M543" t="s">
        <v>4914</v>
      </c>
      <c r="N543" t="s">
        <v>4914</v>
      </c>
      <c r="O543" s="40">
        <v>42895.429490740738</v>
      </c>
      <c r="P543" t="s">
        <v>6931</v>
      </c>
      <c r="Q543" s="21" t="s">
        <v>2089</v>
      </c>
      <c r="R543" t="s">
        <v>2091</v>
      </c>
      <c r="S543">
        <v>700</v>
      </c>
      <c r="T543" t="s">
        <v>4914</v>
      </c>
      <c r="U543" t="s">
        <v>4917</v>
      </c>
      <c r="V543" t="s">
        <v>4918</v>
      </c>
      <c r="W543" t="s">
        <v>6932</v>
      </c>
      <c r="X543" t="s">
        <v>4920</v>
      </c>
      <c r="Y543" t="s">
        <v>4921</v>
      </c>
      <c r="Z543" t="s">
        <v>4922</v>
      </c>
    </row>
    <row r="544" spans="1:26" ht="13.5" hidden="1" customHeight="1">
      <c r="A544" t="s">
        <v>13377</v>
      </c>
      <c r="B544" t="s">
        <v>4905</v>
      </c>
      <c r="C544" t="s">
        <v>4906</v>
      </c>
      <c r="D544" t="s">
        <v>4907</v>
      </c>
      <c r="E544" t="s">
        <v>6173</v>
      </c>
      <c r="F544" t="s">
        <v>7326</v>
      </c>
      <c r="G544" t="s">
        <v>7327</v>
      </c>
      <c r="H544" t="s">
        <v>7328</v>
      </c>
      <c r="I544" t="s">
        <v>4910</v>
      </c>
      <c r="J544" t="s">
        <v>4911</v>
      </c>
      <c r="K544" t="s">
        <v>4977</v>
      </c>
      <c r="L544" t="s">
        <v>4913</v>
      </c>
      <c r="M544" t="s">
        <v>4914</v>
      </c>
      <c r="N544" t="s">
        <v>4914</v>
      </c>
      <c r="O544" s="40">
        <v>42895.938425925924</v>
      </c>
      <c r="P544" t="s">
        <v>7329</v>
      </c>
      <c r="Q544" s="21" t="s">
        <v>2435</v>
      </c>
      <c r="R544" t="s">
        <v>2437</v>
      </c>
      <c r="S544">
        <v>186</v>
      </c>
      <c r="T544" t="s">
        <v>4914</v>
      </c>
      <c r="U544" t="s">
        <v>4917</v>
      </c>
      <c r="V544" t="s">
        <v>4918</v>
      </c>
      <c r="W544" t="s">
        <v>7330</v>
      </c>
      <c r="X544" t="s">
        <v>4920</v>
      </c>
      <c r="Y544" t="s">
        <v>4921</v>
      </c>
      <c r="Z544" t="s">
        <v>4922</v>
      </c>
    </row>
    <row r="545" spans="1:26" ht="13.5" hidden="1" customHeight="1">
      <c r="A545" t="s">
        <v>13378</v>
      </c>
      <c r="B545" t="s">
        <v>4905</v>
      </c>
      <c r="C545" t="s">
        <v>4906</v>
      </c>
      <c r="D545" t="s">
        <v>4907</v>
      </c>
      <c r="E545" t="s">
        <v>5214</v>
      </c>
      <c r="F545" t="s">
        <v>7211</v>
      </c>
      <c r="G545" t="s">
        <v>7212</v>
      </c>
      <c r="H545" t="s">
        <v>7213</v>
      </c>
      <c r="I545" t="s">
        <v>4910</v>
      </c>
      <c r="J545" t="s">
        <v>4911</v>
      </c>
      <c r="K545" t="s">
        <v>4912</v>
      </c>
      <c r="L545" t="s">
        <v>4913</v>
      </c>
      <c r="M545" t="s">
        <v>4914</v>
      </c>
      <c r="N545" t="s">
        <v>4914</v>
      </c>
      <c r="O545" s="40">
        <v>42895.668541666666</v>
      </c>
      <c r="P545" t="s">
        <v>7214</v>
      </c>
      <c r="Q545" s="21" t="s">
        <v>2340</v>
      </c>
      <c r="R545" t="s">
        <v>2342</v>
      </c>
      <c r="S545">
        <v>20</v>
      </c>
      <c r="T545" t="s">
        <v>6856</v>
      </c>
      <c r="U545" t="s">
        <v>4917</v>
      </c>
      <c r="V545" t="s">
        <v>4918</v>
      </c>
      <c r="W545" t="s">
        <v>7215</v>
      </c>
      <c r="X545" t="s">
        <v>4920</v>
      </c>
      <c r="Y545" t="s">
        <v>4921</v>
      </c>
      <c r="Z545" t="s">
        <v>4922</v>
      </c>
    </row>
    <row r="546" spans="1:26" ht="13.5" hidden="1" customHeight="1">
      <c r="A546" t="s">
        <v>13379</v>
      </c>
      <c r="B546" t="s">
        <v>4905</v>
      </c>
      <c r="C546" t="s">
        <v>4906</v>
      </c>
      <c r="D546" t="s">
        <v>4907</v>
      </c>
      <c r="E546" t="s">
        <v>5188</v>
      </c>
      <c r="F546" t="s">
        <v>7323</v>
      </c>
      <c r="G546" t="s">
        <v>7324</v>
      </c>
      <c r="H546" t="s">
        <v>7321</v>
      </c>
      <c r="I546" t="s">
        <v>4910</v>
      </c>
      <c r="J546" t="s">
        <v>4911</v>
      </c>
      <c r="K546" t="s">
        <v>4961</v>
      </c>
      <c r="L546" t="s">
        <v>4913</v>
      </c>
      <c r="M546" t="s">
        <v>4914</v>
      </c>
      <c r="N546" t="s">
        <v>4914</v>
      </c>
      <c r="O546" s="40">
        <v>42895.83390046296</v>
      </c>
      <c r="P546" t="s">
        <v>4951</v>
      </c>
      <c r="Q546" s="21" t="s">
        <v>2431</v>
      </c>
      <c r="R546" t="s">
        <v>2433</v>
      </c>
      <c r="S546">
        <v>50</v>
      </c>
      <c r="T546" t="s">
        <v>4914</v>
      </c>
      <c r="U546" t="s">
        <v>4917</v>
      </c>
      <c r="V546" t="s">
        <v>4952</v>
      </c>
      <c r="W546" t="s">
        <v>7325</v>
      </c>
      <c r="X546" t="s">
        <v>4920</v>
      </c>
      <c r="Y546" t="s">
        <v>4921</v>
      </c>
      <c r="Z546" t="s">
        <v>4922</v>
      </c>
    </row>
    <row r="547" spans="1:26" ht="13.5" hidden="1" customHeight="1">
      <c r="A547" t="s">
        <v>13380</v>
      </c>
      <c r="B547" t="s">
        <v>4905</v>
      </c>
      <c r="C547" t="s">
        <v>4906</v>
      </c>
      <c r="D547" t="s">
        <v>4907</v>
      </c>
      <c r="E547" t="s">
        <v>5188</v>
      </c>
      <c r="F547" t="s">
        <v>7319</v>
      </c>
      <c r="G547" t="s">
        <v>7320</v>
      </c>
      <c r="H547" t="s">
        <v>7321</v>
      </c>
      <c r="I547" t="s">
        <v>4910</v>
      </c>
      <c r="J547" t="s">
        <v>4911</v>
      </c>
      <c r="K547" t="s">
        <v>4961</v>
      </c>
      <c r="L547" t="s">
        <v>4913</v>
      </c>
      <c r="M547" t="s">
        <v>4914</v>
      </c>
      <c r="N547" t="s">
        <v>4914</v>
      </c>
      <c r="O547" s="40">
        <v>42895.833553240744</v>
      </c>
      <c r="P547" t="s">
        <v>4951</v>
      </c>
      <c r="Q547" s="21" t="s">
        <v>2427</v>
      </c>
      <c r="R547" t="s">
        <v>2429</v>
      </c>
      <c r="S547">
        <v>50</v>
      </c>
      <c r="T547" t="s">
        <v>4914</v>
      </c>
      <c r="U547" t="s">
        <v>4917</v>
      </c>
      <c r="V547" t="s">
        <v>4952</v>
      </c>
      <c r="W547" t="s">
        <v>7322</v>
      </c>
      <c r="X547" t="s">
        <v>4920</v>
      </c>
      <c r="Y547" t="s">
        <v>4921</v>
      </c>
      <c r="Z547" t="s">
        <v>4922</v>
      </c>
    </row>
    <row r="548" spans="1:26" ht="13.5" hidden="1" customHeight="1">
      <c r="A548" t="s">
        <v>13381</v>
      </c>
      <c r="B548" t="s">
        <v>4905</v>
      </c>
      <c r="C548" t="s">
        <v>4906</v>
      </c>
      <c r="D548" t="s">
        <v>4907</v>
      </c>
      <c r="E548" t="s">
        <v>5362</v>
      </c>
      <c r="F548" t="s">
        <v>6983</v>
      </c>
      <c r="G548" t="s">
        <v>6984</v>
      </c>
      <c r="H548" t="s">
        <v>6985</v>
      </c>
      <c r="I548" t="s">
        <v>4910</v>
      </c>
      <c r="J548" t="s">
        <v>4911</v>
      </c>
      <c r="K548" t="s">
        <v>4912</v>
      </c>
      <c r="L548" t="s">
        <v>4913</v>
      </c>
      <c r="M548" t="s">
        <v>4914</v>
      </c>
      <c r="N548" t="s">
        <v>4914</v>
      </c>
      <c r="O548" s="40">
        <v>42895.492280092592</v>
      </c>
      <c r="P548" t="s">
        <v>6986</v>
      </c>
      <c r="Q548" s="21" t="s">
        <v>2157</v>
      </c>
      <c r="R548" t="s">
        <v>10725</v>
      </c>
      <c r="S548">
        <v>211</v>
      </c>
      <c r="T548" t="s">
        <v>4914</v>
      </c>
      <c r="U548" t="s">
        <v>4917</v>
      </c>
      <c r="V548" t="s">
        <v>4918</v>
      </c>
      <c r="W548" t="s">
        <v>6987</v>
      </c>
      <c r="X548" t="s">
        <v>4920</v>
      </c>
      <c r="Y548" t="s">
        <v>4921</v>
      </c>
      <c r="Z548" t="s">
        <v>4922</v>
      </c>
    </row>
    <row r="549" spans="1:26" ht="13.5" hidden="1" customHeight="1">
      <c r="A549" t="s">
        <v>13382</v>
      </c>
      <c r="B549" t="s">
        <v>4905</v>
      </c>
      <c r="C549" t="s">
        <v>4906</v>
      </c>
      <c r="D549" t="s">
        <v>4907</v>
      </c>
      <c r="E549" t="s">
        <v>5021</v>
      </c>
      <c r="F549" t="s">
        <v>3861</v>
      </c>
      <c r="G549" t="s">
        <v>3862</v>
      </c>
      <c r="H549" t="s">
        <v>6911</v>
      </c>
      <c r="I549" t="s">
        <v>4910</v>
      </c>
      <c r="J549" t="s">
        <v>4911</v>
      </c>
      <c r="K549" t="s">
        <v>4977</v>
      </c>
      <c r="L549" t="s">
        <v>4913</v>
      </c>
      <c r="M549" t="s">
        <v>4914</v>
      </c>
      <c r="N549" t="s">
        <v>4914</v>
      </c>
      <c r="O549" s="40">
        <v>42895.393101851849</v>
      </c>
      <c r="P549" t="s">
        <v>6912</v>
      </c>
      <c r="Q549" s="21" t="s">
        <v>2061</v>
      </c>
      <c r="R549" t="s">
        <v>2063</v>
      </c>
      <c r="S549">
        <v>889</v>
      </c>
      <c r="T549" t="s">
        <v>4914</v>
      </c>
      <c r="U549" t="s">
        <v>4917</v>
      </c>
      <c r="V549" t="s">
        <v>4918</v>
      </c>
      <c r="W549" t="s">
        <v>6913</v>
      </c>
      <c r="X549" t="s">
        <v>4920</v>
      </c>
      <c r="Y549" t="s">
        <v>4921</v>
      </c>
      <c r="Z549" t="s">
        <v>4922</v>
      </c>
    </row>
    <row r="550" spans="1:26" ht="13.5" hidden="1" customHeight="1">
      <c r="A550" t="s">
        <v>13383</v>
      </c>
      <c r="B550" t="s">
        <v>4905</v>
      </c>
      <c r="C550" t="s">
        <v>4906</v>
      </c>
      <c r="D550" t="s">
        <v>4907</v>
      </c>
      <c r="E550" t="s">
        <v>5916</v>
      </c>
      <c r="F550" t="s">
        <v>7085</v>
      </c>
      <c r="G550" t="s">
        <v>7086</v>
      </c>
      <c r="H550" t="s">
        <v>6911</v>
      </c>
      <c r="I550" t="s">
        <v>4910</v>
      </c>
      <c r="J550" t="s">
        <v>4911</v>
      </c>
      <c r="K550" t="s">
        <v>4977</v>
      </c>
      <c r="L550" t="s">
        <v>4913</v>
      </c>
      <c r="M550" t="s">
        <v>4914</v>
      </c>
      <c r="N550" t="s">
        <v>4914</v>
      </c>
      <c r="O550" s="40">
        <v>42895.598599537036</v>
      </c>
      <c r="P550" t="s">
        <v>7087</v>
      </c>
      <c r="Q550" s="21" t="s">
        <v>2239</v>
      </c>
      <c r="R550" t="s">
        <v>2241</v>
      </c>
      <c r="S550">
        <v>894</v>
      </c>
      <c r="T550" t="s">
        <v>4914</v>
      </c>
      <c r="U550" t="s">
        <v>4917</v>
      </c>
      <c r="V550" t="s">
        <v>4918</v>
      </c>
      <c r="W550" t="s">
        <v>7088</v>
      </c>
      <c r="X550" t="s">
        <v>4920</v>
      </c>
      <c r="Y550" t="s">
        <v>4921</v>
      </c>
      <c r="Z550" t="s">
        <v>4922</v>
      </c>
    </row>
    <row r="551" spans="1:26" ht="13.5" hidden="1" customHeight="1">
      <c r="A551" t="s">
        <v>13384</v>
      </c>
      <c r="B551" t="s">
        <v>4905</v>
      </c>
      <c r="C551" t="s">
        <v>4906</v>
      </c>
      <c r="D551" t="s">
        <v>4907</v>
      </c>
      <c r="E551" t="s">
        <v>5021</v>
      </c>
      <c r="F551" t="s">
        <v>7201</v>
      </c>
      <c r="G551" t="s">
        <v>7202</v>
      </c>
      <c r="H551" t="s">
        <v>7203</v>
      </c>
      <c r="I551" t="s">
        <v>4910</v>
      </c>
      <c r="J551" t="s">
        <v>4911</v>
      </c>
      <c r="K551" t="s">
        <v>4995</v>
      </c>
      <c r="L551" t="s">
        <v>4913</v>
      </c>
      <c r="M551" t="s">
        <v>4914</v>
      </c>
      <c r="N551" t="s">
        <v>4914</v>
      </c>
      <c r="O551" s="40">
        <v>42895.664386574077</v>
      </c>
      <c r="P551" t="s">
        <v>7204</v>
      </c>
      <c r="Q551" s="21" t="s">
        <v>2332</v>
      </c>
      <c r="R551" t="s">
        <v>2334</v>
      </c>
      <c r="S551">
        <v>46</v>
      </c>
      <c r="T551" t="s">
        <v>4914</v>
      </c>
      <c r="U551" t="s">
        <v>4917</v>
      </c>
      <c r="V551" t="s">
        <v>4918</v>
      </c>
      <c r="W551" t="s">
        <v>7205</v>
      </c>
      <c r="X551" t="s">
        <v>4920</v>
      </c>
      <c r="Y551" t="s">
        <v>4921</v>
      </c>
      <c r="Z551" t="s">
        <v>4922</v>
      </c>
    </row>
    <row r="552" spans="1:26" ht="13.5" hidden="1" customHeight="1">
      <c r="A552" t="s">
        <v>13385</v>
      </c>
      <c r="B552" t="s">
        <v>4905</v>
      </c>
      <c r="C552" t="s">
        <v>4906</v>
      </c>
      <c r="D552" t="s">
        <v>4907</v>
      </c>
      <c r="E552" t="s">
        <v>5033</v>
      </c>
      <c r="F552" t="s">
        <v>7245</v>
      </c>
      <c r="G552" t="s">
        <v>7246</v>
      </c>
      <c r="H552" t="s">
        <v>7247</v>
      </c>
      <c r="I552" t="s">
        <v>4910</v>
      </c>
      <c r="J552" t="s">
        <v>4911</v>
      </c>
      <c r="K552" t="s">
        <v>4912</v>
      </c>
      <c r="L552" t="s">
        <v>4913</v>
      </c>
      <c r="M552" t="s">
        <v>4914</v>
      </c>
      <c r="N552" t="s">
        <v>4914</v>
      </c>
      <c r="O552" s="40">
        <v>42895.687175925923</v>
      </c>
      <c r="P552" t="s">
        <v>7248</v>
      </c>
      <c r="Q552" s="21" t="s">
        <v>2367</v>
      </c>
      <c r="R552" t="s">
        <v>2369</v>
      </c>
      <c r="S552">
        <v>6</v>
      </c>
      <c r="T552" t="s">
        <v>4914</v>
      </c>
      <c r="U552" t="s">
        <v>4917</v>
      </c>
      <c r="V552" t="s">
        <v>4918</v>
      </c>
      <c r="W552" t="s">
        <v>7249</v>
      </c>
      <c r="X552" t="s">
        <v>4920</v>
      </c>
      <c r="Y552" t="s">
        <v>4921</v>
      </c>
      <c r="Z552" t="s">
        <v>4922</v>
      </c>
    </row>
    <row r="553" spans="1:26" ht="13.5" hidden="1" customHeight="1">
      <c r="A553" t="s">
        <v>13386</v>
      </c>
      <c r="B553" t="s">
        <v>4905</v>
      </c>
      <c r="C553" t="s">
        <v>4906</v>
      </c>
      <c r="D553" t="s">
        <v>4907</v>
      </c>
      <c r="E553" t="s">
        <v>6101</v>
      </c>
      <c r="F553" t="s">
        <v>7028</v>
      </c>
      <c r="G553" t="s">
        <v>7029</v>
      </c>
      <c r="H553" t="s">
        <v>7030</v>
      </c>
      <c r="I553" t="s">
        <v>4910</v>
      </c>
      <c r="J553" t="s">
        <v>4911</v>
      </c>
      <c r="K553" t="s">
        <v>4912</v>
      </c>
      <c r="L553" t="s">
        <v>4913</v>
      </c>
      <c r="M553" t="s">
        <v>4914</v>
      </c>
      <c r="N553" t="s">
        <v>4914</v>
      </c>
      <c r="O553" s="40">
        <v>42895.528483796297</v>
      </c>
      <c r="P553" t="s">
        <v>7031</v>
      </c>
      <c r="Q553" s="21" t="s">
        <v>2192</v>
      </c>
      <c r="R553" t="s">
        <v>2194</v>
      </c>
      <c r="S553">
        <v>462</v>
      </c>
      <c r="T553" t="s">
        <v>4914</v>
      </c>
      <c r="U553" t="s">
        <v>4917</v>
      </c>
      <c r="V553" t="s">
        <v>4918</v>
      </c>
      <c r="W553" t="s">
        <v>7032</v>
      </c>
      <c r="X553" t="s">
        <v>4920</v>
      </c>
      <c r="Y553" t="s">
        <v>4921</v>
      </c>
      <c r="Z553" t="s">
        <v>4922</v>
      </c>
    </row>
    <row r="554" spans="1:26" ht="13.5" hidden="1" customHeight="1">
      <c r="A554" t="s">
        <v>13387</v>
      </c>
      <c r="B554" t="s">
        <v>4905</v>
      </c>
      <c r="C554" t="s">
        <v>4906</v>
      </c>
      <c r="D554" t="s">
        <v>4907</v>
      </c>
      <c r="E554" t="s">
        <v>5208</v>
      </c>
      <c r="F554" t="s">
        <v>7106</v>
      </c>
      <c r="G554" t="s">
        <v>7107</v>
      </c>
      <c r="H554" t="s">
        <v>7108</v>
      </c>
      <c r="I554" t="s">
        <v>4910</v>
      </c>
      <c r="J554" t="s">
        <v>4911</v>
      </c>
      <c r="K554" t="s">
        <v>5456</v>
      </c>
      <c r="L554" t="s">
        <v>4913</v>
      </c>
      <c r="M554" t="s">
        <v>4914</v>
      </c>
      <c r="N554" t="s">
        <v>4914</v>
      </c>
      <c r="O554" s="40">
        <v>42895.605115740742</v>
      </c>
      <c r="P554" t="s">
        <v>4951</v>
      </c>
      <c r="Q554" s="21" t="s">
        <v>2257</v>
      </c>
      <c r="R554" t="s">
        <v>2259</v>
      </c>
      <c r="S554">
        <v>150</v>
      </c>
      <c r="T554" t="s">
        <v>4914</v>
      </c>
      <c r="U554" t="s">
        <v>4917</v>
      </c>
      <c r="V554" t="s">
        <v>4952</v>
      </c>
      <c r="W554" t="s">
        <v>7109</v>
      </c>
      <c r="X554" t="s">
        <v>4920</v>
      </c>
      <c r="Y554" t="s">
        <v>4921</v>
      </c>
      <c r="Z554" t="s">
        <v>4922</v>
      </c>
    </row>
    <row r="555" spans="1:26" ht="13.5" hidden="1" customHeight="1">
      <c r="A555" t="s">
        <v>13388</v>
      </c>
      <c r="B555" t="s">
        <v>4905</v>
      </c>
      <c r="C555" t="s">
        <v>4906</v>
      </c>
      <c r="D555" t="s">
        <v>4907</v>
      </c>
      <c r="E555" t="s">
        <v>6173</v>
      </c>
      <c r="F555" t="s">
        <v>3849</v>
      </c>
      <c r="G555" t="s">
        <v>3850</v>
      </c>
      <c r="H555" t="s">
        <v>6927</v>
      </c>
      <c r="I555" t="s">
        <v>4910</v>
      </c>
      <c r="J555" t="s">
        <v>4911</v>
      </c>
      <c r="K555" t="s">
        <v>4912</v>
      </c>
      <c r="L555" t="s">
        <v>4913</v>
      </c>
      <c r="M555" t="s">
        <v>4914</v>
      </c>
      <c r="N555" t="s">
        <v>4914</v>
      </c>
      <c r="O555" s="40">
        <v>42895.427662037036</v>
      </c>
      <c r="P555" t="s">
        <v>6928</v>
      </c>
      <c r="Q555" s="21" t="s">
        <v>2085</v>
      </c>
      <c r="R555" t="s">
        <v>2087</v>
      </c>
      <c r="S555">
        <v>500</v>
      </c>
      <c r="T555" t="s">
        <v>4914</v>
      </c>
      <c r="U555" t="s">
        <v>4917</v>
      </c>
      <c r="V555" t="s">
        <v>4918</v>
      </c>
      <c r="W555" t="s">
        <v>6929</v>
      </c>
      <c r="X555" t="s">
        <v>4920</v>
      </c>
      <c r="Y555" t="s">
        <v>4921</v>
      </c>
      <c r="Z555" t="s">
        <v>4922</v>
      </c>
    </row>
    <row r="556" spans="1:26" ht="13.5" hidden="1" customHeight="1">
      <c r="A556" t="s">
        <v>13389</v>
      </c>
      <c r="B556" t="s">
        <v>4905</v>
      </c>
      <c r="C556" t="s">
        <v>4906</v>
      </c>
      <c r="D556" t="s">
        <v>4907</v>
      </c>
      <c r="E556" t="s">
        <v>5087</v>
      </c>
      <c r="F556" t="s">
        <v>7013</v>
      </c>
      <c r="G556" t="s">
        <v>7014</v>
      </c>
      <c r="H556" t="s">
        <v>7015</v>
      </c>
      <c r="I556" t="s">
        <v>4910</v>
      </c>
      <c r="J556" t="s">
        <v>4911</v>
      </c>
      <c r="K556" t="s">
        <v>4961</v>
      </c>
      <c r="L556" t="s">
        <v>4913</v>
      </c>
      <c r="M556" t="s">
        <v>4914</v>
      </c>
      <c r="N556" t="s">
        <v>4914</v>
      </c>
      <c r="O556" s="40">
        <v>42895.510289351849</v>
      </c>
      <c r="P556" t="s">
        <v>7016</v>
      </c>
      <c r="Q556" s="21" t="s">
        <v>2180</v>
      </c>
      <c r="R556" t="s">
        <v>2182</v>
      </c>
      <c r="S556">
        <v>23</v>
      </c>
      <c r="T556" t="s">
        <v>4914</v>
      </c>
      <c r="U556" t="s">
        <v>4917</v>
      </c>
      <c r="V556" t="s">
        <v>4918</v>
      </c>
      <c r="W556" t="s">
        <v>7017</v>
      </c>
      <c r="X556" t="s">
        <v>4920</v>
      </c>
      <c r="Y556" t="s">
        <v>4921</v>
      </c>
      <c r="Z556" t="s">
        <v>4922</v>
      </c>
    </row>
    <row r="557" spans="1:26" ht="13.5" hidden="1" customHeight="1">
      <c r="A557" t="s">
        <v>13390</v>
      </c>
      <c r="B557" t="s">
        <v>4905</v>
      </c>
      <c r="C557" t="s">
        <v>4906</v>
      </c>
      <c r="D557" t="s">
        <v>4907</v>
      </c>
      <c r="E557" t="s">
        <v>5208</v>
      </c>
      <c r="F557" t="s">
        <v>6993</v>
      </c>
      <c r="G557" t="s">
        <v>6994</v>
      </c>
      <c r="H557" t="s">
        <v>6995</v>
      </c>
      <c r="I557" t="s">
        <v>4910</v>
      </c>
      <c r="J557" t="s">
        <v>4911</v>
      </c>
      <c r="K557" t="s">
        <v>4912</v>
      </c>
      <c r="L557" t="s">
        <v>4913</v>
      </c>
      <c r="M557" t="s">
        <v>4914</v>
      </c>
      <c r="N557" t="s">
        <v>4914</v>
      </c>
      <c r="O557" s="40">
        <v>42895.502824074072</v>
      </c>
      <c r="P557" t="s">
        <v>6996</v>
      </c>
      <c r="Q557" s="21" t="s">
        <v>2164</v>
      </c>
      <c r="R557" t="s">
        <v>2166</v>
      </c>
      <c r="S557">
        <v>492</v>
      </c>
      <c r="T557" t="s">
        <v>4914</v>
      </c>
      <c r="U557" t="s">
        <v>4917</v>
      </c>
      <c r="V557" t="s">
        <v>4918</v>
      </c>
      <c r="W557" t="s">
        <v>6997</v>
      </c>
      <c r="X557" t="s">
        <v>4920</v>
      </c>
      <c r="Y557" t="s">
        <v>4921</v>
      </c>
      <c r="Z557" t="s">
        <v>4922</v>
      </c>
    </row>
    <row r="558" spans="1:26" ht="13.5" hidden="1" customHeight="1">
      <c r="A558" t="s">
        <v>13391</v>
      </c>
      <c r="B558" t="s">
        <v>4905</v>
      </c>
      <c r="C558" t="s">
        <v>4906</v>
      </c>
      <c r="D558" t="s">
        <v>4907</v>
      </c>
      <c r="E558" t="s">
        <v>5001</v>
      </c>
      <c r="F558" t="s">
        <v>7280</v>
      </c>
      <c r="G558" t="s">
        <v>7281</v>
      </c>
      <c r="H558" t="s">
        <v>7282</v>
      </c>
      <c r="I558" t="s">
        <v>4910</v>
      </c>
      <c r="J558" t="s">
        <v>4911</v>
      </c>
      <c r="K558" t="s">
        <v>4912</v>
      </c>
      <c r="L558" t="s">
        <v>4913</v>
      </c>
      <c r="M558" t="s">
        <v>4914</v>
      </c>
      <c r="N558" t="s">
        <v>4914</v>
      </c>
      <c r="O558" s="40">
        <v>42895.71292824074</v>
      </c>
      <c r="P558" t="s">
        <v>7283</v>
      </c>
      <c r="Q558" s="21" t="s">
        <v>2395</v>
      </c>
      <c r="R558" t="s">
        <v>2397</v>
      </c>
      <c r="S558">
        <v>80</v>
      </c>
      <c r="T558" t="s">
        <v>4914</v>
      </c>
      <c r="U558" t="s">
        <v>4917</v>
      </c>
      <c r="V558" t="s">
        <v>4918</v>
      </c>
      <c r="W558" t="s">
        <v>7284</v>
      </c>
      <c r="X558" t="s">
        <v>4920</v>
      </c>
      <c r="Y558" t="s">
        <v>4921</v>
      </c>
      <c r="Z558" t="s">
        <v>4922</v>
      </c>
    </row>
    <row r="559" spans="1:26" ht="13.5" hidden="1" customHeight="1">
      <c r="A559" t="s">
        <v>13392</v>
      </c>
      <c r="B559" t="s">
        <v>4905</v>
      </c>
      <c r="C559" t="s">
        <v>4906</v>
      </c>
      <c r="D559" t="s">
        <v>4907</v>
      </c>
      <c r="E559" t="s">
        <v>4959</v>
      </c>
      <c r="F559" t="s">
        <v>3867</v>
      </c>
      <c r="G559" t="s">
        <v>3868</v>
      </c>
      <c r="H559" t="s">
        <v>6902</v>
      </c>
      <c r="I559" t="s">
        <v>4910</v>
      </c>
      <c r="J559" t="s">
        <v>4911</v>
      </c>
      <c r="K559" t="s">
        <v>4912</v>
      </c>
      <c r="L559" t="s">
        <v>4913</v>
      </c>
      <c r="M559" t="s">
        <v>4914</v>
      </c>
      <c r="N559" t="s">
        <v>4914</v>
      </c>
      <c r="O559" s="40">
        <v>42895.372372685182</v>
      </c>
      <c r="P559" t="s">
        <v>6903</v>
      </c>
      <c r="Q559" s="21" t="s">
        <v>2049</v>
      </c>
      <c r="R559" t="s">
        <v>2051</v>
      </c>
      <c r="S559">
        <v>50</v>
      </c>
      <c r="T559" t="s">
        <v>4914</v>
      </c>
      <c r="U559" t="s">
        <v>4917</v>
      </c>
      <c r="V559" t="s">
        <v>4918</v>
      </c>
      <c r="W559" t="s">
        <v>6904</v>
      </c>
      <c r="X559" t="s">
        <v>4920</v>
      </c>
      <c r="Y559" t="s">
        <v>4921</v>
      </c>
      <c r="Z559" t="s">
        <v>4922</v>
      </c>
    </row>
    <row r="560" spans="1:26" ht="13.5" hidden="1" customHeight="1">
      <c r="A560" t="s">
        <v>13393</v>
      </c>
      <c r="B560" t="s">
        <v>4905</v>
      </c>
      <c r="C560" t="s">
        <v>4906</v>
      </c>
      <c r="D560" t="s">
        <v>4907</v>
      </c>
      <c r="E560" t="s">
        <v>5097</v>
      </c>
      <c r="F560" t="s">
        <v>3817</v>
      </c>
      <c r="G560" t="s">
        <v>3818</v>
      </c>
      <c r="H560" t="s">
        <v>6976</v>
      </c>
      <c r="I560" t="s">
        <v>4910</v>
      </c>
      <c r="J560" t="s">
        <v>4911</v>
      </c>
      <c r="K560" t="s">
        <v>6977</v>
      </c>
      <c r="L560" t="s">
        <v>4913</v>
      </c>
      <c r="M560" t="s">
        <v>4914</v>
      </c>
      <c r="N560" t="s">
        <v>4914</v>
      </c>
      <c r="O560" s="40">
        <v>42895.484189814815</v>
      </c>
      <c r="P560" t="s">
        <v>4951</v>
      </c>
      <c r="Q560" s="21" t="s">
        <v>2149</v>
      </c>
      <c r="R560" t="s">
        <v>2151</v>
      </c>
      <c r="S560">
        <v>2</v>
      </c>
      <c r="T560" t="s">
        <v>4914</v>
      </c>
      <c r="U560" t="s">
        <v>4917</v>
      </c>
      <c r="V560" t="s">
        <v>4952</v>
      </c>
      <c r="W560" t="s">
        <v>6978</v>
      </c>
      <c r="X560" t="s">
        <v>4920</v>
      </c>
      <c r="Y560" t="s">
        <v>4921</v>
      </c>
      <c r="Z560" t="s">
        <v>4922</v>
      </c>
    </row>
    <row r="561" spans="1:26" ht="13.5" hidden="1" customHeight="1">
      <c r="A561" t="s">
        <v>13394</v>
      </c>
      <c r="B561" t="s">
        <v>4905</v>
      </c>
      <c r="C561" t="s">
        <v>4906</v>
      </c>
      <c r="D561" t="s">
        <v>4907</v>
      </c>
      <c r="E561" t="s">
        <v>5452</v>
      </c>
      <c r="F561" t="s">
        <v>7290</v>
      </c>
      <c r="G561" t="s">
        <v>7291</v>
      </c>
      <c r="H561" t="s">
        <v>7292</v>
      </c>
      <c r="I561" t="s">
        <v>4910</v>
      </c>
      <c r="J561" t="s">
        <v>4911</v>
      </c>
      <c r="K561" t="s">
        <v>4977</v>
      </c>
      <c r="L561" t="s">
        <v>4913</v>
      </c>
      <c r="M561" t="s">
        <v>4914</v>
      </c>
      <c r="N561" t="s">
        <v>4914</v>
      </c>
      <c r="O561" s="40">
        <v>42895.737500000003</v>
      </c>
      <c r="P561" t="s">
        <v>7293</v>
      </c>
      <c r="Q561" s="21" t="s">
        <v>2403</v>
      </c>
      <c r="R561" t="s">
        <v>2405</v>
      </c>
      <c r="S561">
        <v>8</v>
      </c>
      <c r="T561" t="s">
        <v>4914</v>
      </c>
      <c r="U561" t="s">
        <v>4917</v>
      </c>
      <c r="V561" t="s">
        <v>4918</v>
      </c>
      <c r="W561" t="s">
        <v>7294</v>
      </c>
      <c r="X561" t="s">
        <v>4920</v>
      </c>
      <c r="Y561" t="s">
        <v>4921</v>
      </c>
      <c r="Z561" t="s">
        <v>4922</v>
      </c>
    </row>
    <row r="562" spans="1:26" ht="13.5" hidden="1" customHeight="1">
      <c r="A562" t="s">
        <v>13395</v>
      </c>
      <c r="B562" t="s">
        <v>4905</v>
      </c>
      <c r="C562" t="s">
        <v>4906</v>
      </c>
      <c r="D562" t="s">
        <v>4907</v>
      </c>
      <c r="E562" t="s">
        <v>5093</v>
      </c>
      <c r="F562" t="s">
        <v>7103</v>
      </c>
      <c r="G562" t="s">
        <v>7104</v>
      </c>
      <c r="H562" t="s">
        <v>7096</v>
      </c>
      <c r="I562" t="s">
        <v>4910</v>
      </c>
      <c r="J562" t="s">
        <v>4911</v>
      </c>
      <c r="K562" t="s">
        <v>4912</v>
      </c>
      <c r="L562" t="s">
        <v>4913</v>
      </c>
      <c r="M562" t="s">
        <v>4914</v>
      </c>
      <c r="N562" t="s">
        <v>4914</v>
      </c>
      <c r="O562" s="40">
        <v>42895.600648148145</v>
      </c>
      <c r="P562" t="s">
        <v>7105</v>
      </c>
      <c r="Q562" s="21" t="s">
        <v>2254</v>
      </c>
      <c r="R562" t="s">
        <v>2255</v>
      </c>
      <c r="S562">
        <v>100</v>
      </c>
      <c r="T562" t="s">
        <v>4914</v>
      </c>
      <c r="U562" t="s">
        <v>4917</v>
      </c>
      <c r="V562" t="s">
        <v>4918</v>
      </c>
      <c r="W562" t="s">
        <v>7102</v>
      </c>
      <c r="X562" t="s">
        <v>4920</v>
      </c>
      <c r="Y562" t="s">
        <v>4921</v>
      </c>
      <c r="Z562" t="s">
        <v>4922</v>
      </c>
    </row>
    <row r="563" spans="1:26" ht="13.5" hidden="1" customHeight="1">
      <c r="A563" t="s">
        <v>13396</v>
      </c>
      <c r="B563" t="s">
        <v>4905</v>
      </c>
      <c r="C563" t="s">
        <v>4906</v>
      </c>
      <c r="D563" t="s">
        <v>4907</v>
      </c>
      <c r="E563" t="s">
        <v>5093</v>
      </c>
      <c r="F563" t="s">
        <v>7099</v>
      </c>
      <c r="G563" t="s">
        <v>7100</v>
      </c>
      <c r="H563" t="s">
        <v>7096</v>
      </c>
      <c r="I563" t="s">
        <v>4910</v>
      </c>
      <c r="J563" t="s">
        <v>4911</v>
      </c>
      <c r="K563" t="s">
        <v>4912</v>
      </c>
      <c r="L563" t="s">
        <v>4913</v>
      </c>
      <c r="M563" t="s">
        <v>4914</v>
      </c>
      <c r="N563" t="s">
        <v>4914</v>
      </c>
      <c r="O563" s="40">
        <v>42895.600439814814</v>
      </c>
      <c r="P563" t="s">
        <v>7101</v>
      </c>
      <c r="Q563" s="21" t="s">
        <v>2251</v>
      </c>
      <c r="R563" t="s">
        <v>2252</v>
      </c>
      <c r="S563">
        <v>100</v>
      </c>
      <c r="T563" t="s">
        <v>4914</v>
      </c>
      <c r="U563" t="s">
        <v>4917</v>
      </c>
      <c r="V563" t="s">
        <v>4918</v>
      </c>
      <c r="W563" t="s">
        <v>7102</v>
      </c>
      <c r="X563" t="s">
        <v>4920</v>
      </c>
      <c r="Y563" t="s">
        <v>4921</v>
      </c>
      <c r="Z563" t="s">
        <v>4922</v>
      </c>
    </row>
    <row r="564" spans="1:26" ht="13.5" hidden="1" customHeight="1">
      <c r="A564" t="s">
        <v>13397</v>
      </c>
      <c r="B564" t="s">
        <v>4905</v>
      </c>
      <c r="C564" t="s">
        <v>4906</v>
      </c>
      <c r="D564" t="s">
        <v>4907</v>
      </c>
      <c r="E564" t="s">
        <v>5114</v>
      </c>
      <c r="F564" t="s">
        <v>7094</v>
      </c>
      <c r="G564" t="s">
        <v>7095</v>
      </c>
      <c r="H564" t="s">
        <v>7096</v>
      </c>
      <c r="I564" t="s">
        <v>4910</v>
      </c>
      <c r="J564" t="s">
        <v>4911</v>
      </c>
      <c r="K564" t="s">
        <v>4912</v>
      </c>
      <c r="L564" t="s">
        <v>4913</v>
      </c>
      <c r="M564" t="s">
        <v>4914</v>
      </c>
      <c r="N564" t="s">
        <v>4914</v>
      </c>
      <c r="O564" s="40">
        <v>42895.600266203706</v>
      </c>
      <c r="P564" t="s">
        <v>7097</v>
      </c>
      <c r="Q564" s="21" t="s">
        <v>2247</v>
      </c>
      <c r="R564" t="s">
        <v>2249</v>
      </c>
      <c r="S564">
        <v>200</v>
      </c>
      <c r="T564" t="s">
        <v>4914</v>
      </c>
      <c r="U564" t="s">
        <v>4917</v>
      </c>
      <c r="V564" t="s">
        <v>4918</v>
      </c>
      <c r="W564" t="s">
        <v>7098</v>
      </c>
      <c r="X564" t="s">
        <v>4920</v>
      </c>
      <c r="Y564" t="s">
        <v>4921</v>
      </c>
      <c r="Z564" t="s">
        <v>4922</v>
      </c>
    </row>
    <row r="565" spans="1:26" ht="13.5" hidden="1" customHeight="1">
      <c r="A565" t="s">
        <v>13398</v>
      </c>
      <c r="B565" t="s">
        <v>4905</v>
      </c>
      <c r="C565" t="s">
        <v>4906</v>
      </c>
      <c r="D565" t="s">
        <v>4907</v>
      </c>
      <c r="E565" t="s">
        <v>5132</v>
      </c>
      <c r="F565" t="s">
        <v>3859</v>
      </c>
      <c r="G565" t="s">
        <v>3860</v>
      </c>
      <c r="H565" t="s">
        <v>5784</v>
      </c>
      <c r="I565" t="s">
        <v>4910</v>
      </c>
      <c r="J565" t="s">
        <v>4911</v>
      </c>
      <c r="K565" t="s">
        <v>4961</v>
      </c>
      <c r="L565" t="s">
        <v>4913</v>
      </c>
      <c r="M565" t="s">
        <v>4914</v>
      </c>
      <c r="N565" t="s">
        <v>4914</v>
      </c>
      <c r="O565" s="40">
        <v>42895.406782407408</v>
      </c>
      <c r="P565" t="s">
        <v>6914</v>
      </c>
      <c r="Q565" s="21" t="s">
        <v>2065</v>
      </c>
      <c r="R565" t="s">
        <v>2067</v>
      </c>
      <c r="S565">
        <v>1000</v>
      </c>
      <c r="T565" t="s">
        <v>4914</v>
      </c>
      <c r="U565" t="s">
        <v>4917</v>
      </c>
      <c r="V565" t="s">
        <v>4918</v>
      </c>
      <c r="W565" t="s">
        <v>6915</v>
      </c>
      <c r="X565" t="s">
        <v>4920</v>
      </c>
      <c r="Y565" t="s">
        <v>4921</v>
      </c>
      <c r="Z565" t="s">
        <v>4922</v>
      </c>
    </row>
    <row r="566" spans="1:26" ht="13.5" hidden="1" customHeight="1">
      <c r="A566" t="s">
        <v>13399</v>
      </c>
      <c r="B566" t="s">
        <v>4905</v>
      </c>
      <c r="C566" t="s">
        <v>4906</v>
      </c>
      <c r="D566" t="s">
        <v>4907</v>
      </c>
      <c r="E566" t="s">
        <v>5132</v>
      </c>
      <c r="F566" t="s">
        <v>7181</v>
      </c>
      <c r="G566" t="s">
        <v>7182</v>
      </c>
      <c r="H566" t="s">
        <v>7183</v>
      </c>
      <c r="I566" t="s">
        <v>4910</v>
      </c>
      <c r="J566" t="s">
        <v>4911</v>
      </c>
      <c r="K566" t="s">
        <v>5018</v>
      </c>
      <c r="L566" t="s">
        <v>4913</v>
      </c>
      <c r="M566" t="s">
        <v>4914</v>
      </c>
      <c r="N566" t="s">
        <v>4914</v>
      </c>
      <c r="O566" s="40">
        <v>42895.649328703701</v>
      </c>
      <c r="P566" t="s">
        <v>7184</v>
      </c>
      <c r="Q566" s="21" t="s">
        <v>2316</v>
      </c>
      <c r="R566" t="s">
        <v>2318</v>
      </c>
      <c r="S566">
        <v>3000</v>
      </c>
      <c r="T566" t="s">
        <v>4914</v>
      </c>
      <c r="U566" t="s">
        <v>4917</v>
      </c>
      <c r="V566" t="s">
        <v>4918</v>
      </c>
      <c r="W566" t="s">
        <v>7185</v>
      </c>
      <c r="X566" t="s">
        <v>4920</v>
      </c>
      <c r="Y566" t="s">
        <v>4921</v>
      </c>
      <c r="Z566" t="s">
        <v>4922</v>
      </c>
    </row>
    <row r="567" spans="1:26" ht="13.5" hidden="1" customHeight="1">
      <c r="A567" t="s">
        <v>13400</v>
      </c>
      <c r="B567" t="s">
        <v>4905</v>
      </c>
      <c r="C567" t="s">
        <v>4906</v>
      </c>
      <c r="D567" t="s">
        <v>4907</v>
      </c>
      <c r="E567" t="s">
        <v>5234</v>
      </c>
      <c r="F567" t="s">
        <v>7139</v>
      </c>
      <c r="G567" t="s">
        <v>7140</v>
      </c>
      <c r="H567" t="s">
        <v>7141</v>
      </c>
      <c r="I567" t="s">
        <v>4910</v>
      </c>
      <c r="J567" t="s">
        <v>4911</v>
      </c>
      <c r="K567" t="s">
        <v>4912</v>
      </c>
      <c r="L567" t="s">
        <v>4913</v>
      </c>
      <c r="M567" t="s">
        <v>4914</v>
      </c>
      <c r="N567" t="s">
        <v>4914</v>
      </c>
      <c r="O567" s="40">
        <v>42895.617060185185</v>
      </c>
      <c r="P567" t="s">
        <v>7142</v>
      </c>
      <c r="Q567" s="21" t="s">
        <v>2284</v>
      </c>
      <c r="R567" t="s">
        <v>2286</v>
      </c>
      <c r="S567">
        <v>84</v>
      </c>
      <c r="T567" t="s">
        <v>4914</v>
      </c>
      <c r="U567" t="s">
        <v>4917</v>
      </c>
      <c r="V567" t="s">
        <v>4918</v>
      </c>
      <c r="W567" t="s">
        <v>7143</v>
      </c>
      <c r="X567" t="s">
        <v>4920</v>
      </c>
      <c r="Y567" t="s">
        <v>4921</v>
      </c>
      <c r="Z567" t="s">
        <v>4922</v>
      </c>
    </row>
    <row r="568" spans="1:26" ht="13.5" hidden="1" customHeight="1">
      <c r="A568" t="s">
        <v>13401</v>
      </c>
      <c r="B568" t="s">
        <v>4905</v>
      </c>
      <c r="C568" t="s">
        <v>4906</v>
      </c>
      <c r="D568" t="s">
        <v>4907</v>
      </c>
      <c r="E568" t="s">
        <v>5910</v>
      </c>
      <c r="F568" t="s">
        <v>3875</v>
      </c>
      <c r="G568" t="s">
        <v>3876</v>
      </c>
      <c r="H568" t="s">
        <v>6890</v>
      </c>
      <c r="I568" t="s">
        <v>4910</v>
      </c>
      <c r="J568" t="s">
        <v>4911</v>
      </c>
      <c r="K568" t="s">
        <v>4912</v>
      </c>
      <c r="L568" t="s">
        <v>4913</v>
      </c>
      <c r="M568" t="s">
        <v>4914</v>
      </c>
      <c r="N568" t="s">
        <v>4914</v>
      </c>
      <c r="O568" s="40">
        <v>42895.341643518521</v>
      </c>
      <c r="P568" t="s">
        <v>6891</v>
      </c>
      <c r="Q568" s="21" t="s">
        <v>2033</v>
      </c>
      <c r="R568" t="s">
        <v>2035</v>
      </c>
      <c r="S568">
        <v>1</v>
      </c>
      <c r="T568" t="s">
        <v>4914</v>
      </c>
      <c r="U568" t="s">
        <v>4917</v>
      </c>
      <c r="V568" t="s">
        <v>4918</v>
      </c>
      <c r="W568" t="s">
        <v>6892</v>
      </c>
      <c r="X568" t="s">
        <v>4920</v>
      </c>
      <c r="Y568" t="s">
        <v>4921</v>
      </c>
      <c r="Z568" t="s">
        <v>4922</v>
      </c>
    </row>
    <row r="569" spans="1:26" ht="13.5" hidden="1" customHeight="1">
      <c r="A569" t="s">
        <v>13402</v>
      </c>
      <c r="B569" t="s">
        <v>4905</v>
      </c>
      <c r="C569" t="s">
        <v>4906</v>
      </c>
      <c r="D569" t="s">
        <v>4907</v>
      </c>
      <c r="E569" t="s">
        <v>4954</v>
      </c>
      <c r="F569" t="s">
        <v>3829</v>
      </c>
      <c r="G569" t="s">
        <v>3830</v>
      </c>
      <c r="H569" t="s">
        <v>6957</v>
      </c>
      <c r="I569" t="s">
        <v>4910</v>
      </c>
      <c r="J569" t="s">
        <v>4911</v>
      </c>
      <c r="K569" t="s">
        <v>4956</v>
      </c>
      <c r="L569" t="s">
        <v>4913</v>
      </c>
      <c r="M569" t="s">
        <v>4914</v>
      </c>
      <c r="N569" t="s">
        <v>4914</v>
      </c>
      <c r="O569" s="40">
        <v>42895.469074074077</v>
      </c>
      <c r="P569" t="s">
        <v>6958</v>
      </c>
      <c r="Q569" s="21" t="s">
        <v>2125</v>
      </c>
      <c r="R569" t="s">
        <v>2127</v>
      </c>
      <c r="S569">
        <v>198</v>
      </c>
      <c r="T569" t="s">
        <v>4914</v>
      </c>
      <c r="U569" t="s">
        <v>4917</v>
      </c>
      <c r="V569" t="s">
        <v>4918</v>
      </c>
      <c r="W569" t="s">
        <v>6959</v>
      </c>
      <c r="X569" t="s">
        <v>4920</v>
      </c>
      <c r="Y569" t="s">
        <v>4921</v>
      </c>
      <c r="Z569" t="s">
        <v>4922</v>
      </c>
    </row>
    <row r="570" spans="1:26" ht="13.5" hidden="1" customHeight="1">
      <c r="A570" t="s">
        <v>13403</v>
      </c>
      <c r="B570" t="s">
        <v>4905</v>
      </c>
      <c r="C570" t="s">
        <v>4906</v>
      </c>
      <c r="D570" t="s">
        <v>4907</v>
      </c>
      <c r="E570" t="s">
        <v>5877</v>
      </c>
      <c r="F570" t="s">
        <v>7170</v>
      </c>
      <c r="G570" t="s">
        <v>7171</v>
      </c>
      <c r="H570" t="s">
        <v>7172</v>
      </c>
      <c r="I570" t="s">
        <v>4910</v>
      </c>
      <c r="J570" t="s">
        <v>4911</v>
      </c>
      <c r="K570" t="s">
        <v>4912</v>
      </c>
      <c r="L570" t="s">
        <v>4913</v>
      </c>
      <c r="M570" t="s">
        <v>4914</v>
      </c>
      <c r="N570" t="s">
        <v>4914</v>
      </c>
      <c r="O570" s="40">
        <v>42895.644328703704</v>
      </c>
      <c r="P570" t="s">
        <v>7173</v>
      </c>
      <c r="Q570" s="21" t="s">
        <v>2308</v>
      </c>
      <c r="R570" t="s">
        <v>2310</v>
      </c>
      <c r="S570">
        <v>500</v>
      </c>
      <c r="T570" t="s">
        <v>4914</v>
      </c>
      <c r="U570" t="s">
        <v>4917</v>
      </c>
      <c r="V570" t="s">
        <v>4918</v>
      </c>
      <c r="W570" t="s">
        <v>7174</v>
      </c>
      <c r="X570" t="s">
        <v>4920</v>
      </c>
      <c r="Y570" t="s">
        <v>4921</v>
      </c>
      <c r="Z570" t="s">
        <v>4922</v>
      </c>
    </row>
    <row r="571" spans="1:26" ht="13.5" hidden="1" customHeight="1">
      <c r="A571" t="s">
        <v>13404</v>
      </c>
      <c r="B571" t="s">
        <v>4905</v>
      </c>
      <c r="C571" t="s">
        <v>4906</v>
      </c>
      <c r="D571" t="s">
        <v>4907</v>
      </c>
      <c r="E571" t="s">
        <v>5087</v>
      </c>
      <c r="F571" t="s">
        <v>3857</v>
      </c>
      <c r="G571" t="s">
        <v>3858</v>
      </c>
      <c r="H571" t="s">
        <v>6916</v>
      </c>
      <c r="I571" t="s">
        <v>4910</v>
      </c>
      <c r="J571" t="s">
        <v>4911</v>
      </c>
      <c r="K571" t="s">
        <v>4961</v>
      </c>
      <c r="L571" t="s">
        <v>4913</v>
      </c>
      <c r="M571" t="s">
        <v>4914</v>
      </c>
      <c r="N571" t="s">
        <v>4914</v>
      </c>
      <c r="O571" s="40">
        <v>42895.409895833334</v>
      </c>
      <c r="P571" t="s">
        <v>6917</v>
      </c>
      <c r="Q571" s="21" t="s">
        <v>2069</v>
      </c>
      <c r="R571" t="s">
        <v>2071</v>
      </c>
      <c r="S571">
        <v>74</v>
      </c>
      <c r="T571" t="s">
        <v>4914</v>
      </c>
      <c r="U571" t="s">
        <v>4917</v>
      </c>
      <c r="V571" t="s">
        <v>4918</v>
      </c>
      <c r="W571" t="s">
        <v>6918</v>
      </c>
      <c r="X571" t="s">
        <v>4920</v>
      </c>
      <c r="Y571" t="s">
        <v>4921</v>
      </c>
      <c r="Z571" t="s">
        <v>4922</v>
      </c>
    </row>
    <row r="572" spans="1:26" ht="13.5" hidden="1" customHeight="1">
      <c r="A572" t="s">
        <v>13405</v>
      </c>
      <c r="B572" t="s">
        <v>4905</v>
      </c>
      <c r="C572" t="s">
        <v>4906</v>
      </c>
      <c r="D572" t="s">
        <v>4907</v>
      </c>
      <c r="E572" t="s">
        <v>5234</v>
      </c>
      <c r="F572" t="s">
        <v>3865</v>
      </c>
      <c r="G572" t="s">
        <v>3866</v>
      </c>
      <c r="H572" t="s">
        <v>6905</v>
      </c>
      <c r="I572" t="s">
        <v>4910</v>
      </c>
      <c r="J572" t="s">
        <v>4911</v>
      </c>
      <c r="K572" t="s">
        <v>4912</v>
      </c>
      <c r="L572" t="s">
        <v>4913</v>
      </c>
      <c r="M572" t="s">
        <v>4914</v>
      </c>
      <c r="N572" t="s">
        <v>4914</v>
      </c>
      <c r="O572" s="40">
        <v>42895.379120370373</v>
      </c>
      <c r="P572" t="s">
        <v>6906</v>
      </c>
      <c r="Q572" s="21" t="s">
        <v>2053</v>
      </c>
      <c r="R572" t="s">
        <v>2055</v>
      </c>
      <c r="S572">
        <v>50</v>
      </c>
      <c r="T572" t="s">
        <v>4914</v>
      </c>
      <c r="U572" t="s">
        <v>4917</v>
      </c>
      <c r="V572" t="s">
        <v>4918</v>
      </c>
      <c r="W572" t="s">
        <v>6907</v>
      </c>
      <c r="X572" t="s">
        <v>4920</v>
      </c>
      <c r="Y572" t="s">
        <v>4921</v>
      </c>
      <c r="Z572" t="s">
        <v>4922</v>
      </c>
    </row>
    <row r="573" spans="1:26" ht="13.5" hidden="1" customHeight="1">
      <c r="A573" t="s">
        <v>13406</v>
      </c>
      <c r="B573" t="s">
        <v>4905</v>
      </c>
      <c r="C573" t="s">
        <v>4906</v>
      </c>
      <c r="D573" t="s">
        <v>4907</v>
      </c>
      <c r="E573" t="s">
        <v>5586</v>
      </c>
      <c r="F573" t="s">
        <v>7057</v>
      </c>
      <c r="G573" t="s">
        <v>7058</v>
      </c>
      <c r="H573" t="s">
        <v>7059</v>
      </c>
      <c r="I573" t="s">
        <v>4910</v>
      </c>
      <c r="J573" t="s">
        <v>4911</v>
      </c>
      <c r="K573" t="s">
        <v>4977</v>
      </c>
      <c r="L573" t="s">
        <v>4913</v>
      </c>
      <c r="M573" t="s">
        <v>4914</v>
      </c>
      <c r="N573" t="s">
        <v>4914</v>
      </c>
      <c r="O573" s="40">
        <v>42895.585439814815</v>
      </c>
      <c r="P573" t="s">
        <v>7060</v>
      </c>
      <c r="Q573" s="21" t="s">
        <v>2215</v>
      </c>
      <c r="R573" t="s">
        <v>2217</v>
      </c>
      <c r="S573">
        <v>1950</v>
      </c>
      <c r="T573" t="s">
        <v>4914</v>
      </c>
      <c r="U573" t="s">
        <v>4917</v>
      </c>
      <c r="V573" t="s">
        <v>4918</v>
      </c>
      <c r="W573" t="s">
        <v>7061</v>
      </c>
      <c r="X573" t="s">
        <v>4920</v>
      </c>
      <c r="Y573" t="s">
        <v>4921</v>
      </c>
      <c r="Z573" t="s">
        <v>4922</v>
      </c>
    </row>
    <row r="574" spans="1:26" ht="13.5" hidden="1" customHeight="1">
      <c r="A574" t="s">
        <v>13407</v>
      </c>
      <c r="B574" t="s">
        <v>4905</v>
      </c>
      <c r="C574" t="s">
        <v>4906</v>
      </c>
      <c r="D574" t="s">
        <v>4907</v>
      </c>
      <c r="E574" t="s">
        <v>5492</v>
      </c>
      <c r="F574" t="s">
        <v>3851</v>
      </c>
      <c r="G574" t="s">
        <v>3852</v>
      </c>
      <c r="H574" t="s">
        <v>6925</v>
      </c>
      <c r="I574" t="s">
        <v>4910</v>
      </c>
      <c r="J574" t="s">
        <v>4911</v>
      </c>
      <c r="K574" t="s">
        <v>5620</v>
      </c>
      <c r="L574" t="s">
        <v>4913</v>
      </c>
      <c r="M574" t="s">
        <v>4914</v>
      </c>
      <c r="N574" t="s">
        <v>4914</v>
      </c>
      <c r="O574" s="40">
        <v>42895.425567129627</v>
      </c>
      <c r="P574" t="s">
        <v>6923</v>
      </c>
      <c r="Q574" s="21" t="s">
        <v>2081</v>
      </c>
      <c r="R574" t="s">
        <v>2083</v>
      </c>
      <c r="S574">
        <v>100</v>
      </c>
      <c r="T574" t="s">
        <v>4914</v>
      </c>
      <c r="U574" t="s">
        <v>4917</v>
      </c>
      <c r="V574" t="s">
        <v>4918</v>
      </c>
      <c r="W574" t="s">
        <v>6926</v>
      </c>
      <c r="X574" t="s">
        <v>4920</v>
      </c>
      <c r="Y574" t="s">
        <v>4921</v>
      </c>
      <c r="Z574" t="s">
        <v>4922</v>
      </c>
    </row>
    <row r="575" spans="1:26" ht="13.5" hidden="1" customHeight="1">
      <c r="A575" t="s">
        <v>13408</v>
      </c>
      <c r="B575" t="s">
        <v>4905</v>
      </c>
      <c r="C575" t="s">
        <v>4906</v>
      </c>
      <c r="D575" t="s">
        <v>4907</v>
      </c>
      <c r="E575" t="s">
        <v>5362</v>
      </c>
      <c r="F575" t="s">
        <v>7043</v>
      </c>
      <c r="G575" t="s">
        <v>7044</v>
      </c>
      <c r="H575" t="s">
        <v>7045</v>
      </c>
      <c r="I575" t="s">
        <v>4910</v>
      </c>
      <c r="J575" t="s">
        <v>4911</v>
      </c>
      <c r="K575" t="s">
        <v>4912</v>
      </c>
      <c r="L575" t="s">
        <v>4913</v>
      </c>
      <c r="M575" t="s">
        <v>4914</v>
      </c>
      <c r="N575" t="s">
        <v>4914</v>
      </c>
      <c r="O575" s="40">
        <v>42895.583726851852</v>
      </c>
      <c r="P575" t="s">
        <v>7046</v>
      </c>
      <c r="Q575" s="21" t="s">
        <v>2204</v>
      </c>
      <c r="R575" t="s">
        <v>2206</v>
      </c>
      <c r="S575">
        <v>100</v>
      </c>
      <c r="T575" t="s">
        <v>4914</v>
      </c>
      <c r="U575" t="s">
        <v>4917</v>
      </c>
      <c r="V575" t="s">
        <v>4918</v>
      </c>
      <c r="W575" t="s">
        <v>7047</v>
      </c>
      <c r="X575" t="s">
        <v>4920</v>
      </c>
      <c r="Y575" t="s">
        <v>4921</v>
      </c>
      <c r="Z575" t="s">
        <v>4922</v>
      </c>
    </row>
    <row r="576" spans="1:26" ht="13.5" hidden="1" customHeight="1">
      <c r="A576" t="s">
        <v>13409</v>
      </c>
      <c r="B576" t="s">
        <v>4905</v>
      </c>
      <c r="C576" t="s">
        <v>4906</v>
      </c>
      <c r="D576" t="s">
        <v>4907</v>
      </c>
      <c r="E576" t="s">
        <v>5476</v>
      </c>
      <c r="F576" t="s">
        <v>3839</v>
      </c>
      <c r="G576" t="s">
        <v>3840</v>
      </c>
      <c r="H576" t="s">
        <v>6941</v>
      </c>
      <c r="I576" t="s">
        <v>4910</v>
      </c>
      <c r="J576" t="s">
        <v>4911</v>
      </c>
      <c r="K576" t="s">
        <v>5118</v>
      </c>
      <c r="L576" t="s">
        <v>4913</v>
      </c>
      <c r="M576" t="s">
        <v>4914</v>
      </c>
      <c r="N576" t="s">
        <v>4914</v>
      </c>
      <c r="O576" s="40">
        <v>42895.452280092592</v>
      </c>
      <c r="P576" t="s">
        <v>6942</v>
      </c>
      <c r="Q576" s="21" t="s">
        <v>2105</v>
      </c>
      <c r="R576" t="s">
        <v>2107</v>
      </c>
      <c r="S576">
        <v>55</v>
      </c>
      <c r="T576" t="s">
        <v>4914</v>
      </c>
      <c r="U576" t="s">
        <v>4917</v>
      </c>
      <c r="V576" t="s">
        <v>4918</v>
      </c>
      <c r="W576" t="s">
        <v>6943</v>
      </c>
      <c r="X576" t="s">
        <v>4920</v>
      </c>
      <c r="Y576" t="s">
        <v>4921</v>
      </c>
      <c r="Z576" t="s">
        <v>4922</v>
      </c>
    </row>
    <row r="577" spans="1:26" ht="13.5" hidden="1" customHeight="1">
      <c r="A577" t="s">
        <v>13410</v>
      </c>
      <c r="B577" t="s">
        <v>4905</v>
      </c>
      <c r="C577" t="s">
        <v>4906</v>
      </c>
      <c r="D577" t="s">
        <v>4907</v>
      </c>
      <c r="E577" t="s">
        <v>5234</v>
      </c>
      <c r="F577" t="s">
        <v>7023</v>
      </c>
      <c r="G577" t="s">
        <v>7024</v>
      </c>
      <c r="H577" t="s">
        <v>7025</v>
      </c>
      <c r="I577" t="s">
        <v>4910</v>
      </c>
      <c r="J577" t="s">
        <v>4911</v>
      </c>
      <c r="K577" t="s">
        <v>4912</v>
      </c>
      <c r="L577" t="s">
        <v>4913</v>
      </c>
      <c r="M577" t="s">
        <v>4914</v>
      </c>
      <c r="N577" t="s">
        <v>4914</v>
      </c>
      <c r="O577" s="40">
        <v>42895.519872685189</v>
      </c>
      <c r="P577" t="s">
        <v>7026</v>
      </c>
      <c r="Q577" s="21" t="s">
        <v>2188</v>
      </c>
      <c r="R577" t="s">
        <v>2190</v>
      </c>
      <c r="S577">
        <v>100</v>
      </c>
      <c r="T577" t="s">
        <v>4914</v>
      </c>
      <c r="U577" t="s">
        <v>4917</v>
      </c>
      <c r="V577" t="s">
        <v>4918</v>
      </c>
      <c r="W577" t="s">
        <v>7027</v>
      </c>
      <c r="X577" t="s">
        <v>4920</v>
      </c>
      <c r="Y577" t="s">
        <v>4921</v>
      </c>
      <c r="Z577" t="s">
        <v>4922</v>
      </c>
    </row>
    <row r="578" spans="1:26" ht="13.5" hidden="1" customHeight="1">
      <c r="A578" t="s">
        <v>13411</v>
      </c>
      <c r="B578" t="s">
        <v>4905</v>
      </c>
      <c r="C578" t="s">
        <v>4906</v>
      </c>
      <c r="D578" t="s">
        <v>4907</v>
      </c>
      <c r="E578" t="s">
        <v>5694</v>
      </c>
      <c r="F578" t="s">
        <v>7265</v>
      </c>
      <c r="G578" t="s">
        <v>7266</v>
      </c>
      <c r="H578" t="s">
        <v>7267</v>
      </c>
      <c r="I578" t="s">
        <v>4910</v>
      </c>
      <c r="J578" t="s">
        <v>4911</v>
      </c>
      <c r="K578" t="s">
        <v>4912</v>
      </c>
      <c r="L578" t="s">
        <v>4913</v>
      </c>
      <c r="M578" t="s">
        <v>4914</v>
      </c>
      <c r="N578" t="s">
        <v>4914</v>
      </c>
      <c r="O578" s="40">
        <v>42895.706689814811</v>
      </c>
      <c r="P578" t="s">
        <v>7268</v>
      </c>
      <c r="Q578" s="21" t="s">
        <v>2383</v>
      </c>
      <c r="R578" t="s">
        <v>2385</v>
      </c>
      <c r="S578">
        <v>4000</v>
      </c>
      <c r="T578" t="s">
        <v>4914</v>
      </c>
      <c r="U578" t="s">
        <v>4917</v>
      </c>
      <c r="V578" t="s">
        <v>4918</v>
      </c>
      <c r="W578" t="s">
        <v>7269</v>
      </c>
      <c r="X578" t="s">
        <v>4920</v>
      </c>
      <c r="Y578" t="s">
        <v>4921</v>
      </c>
      <c r="Z578" t="s">
        <v>4922</v>
      </c>
    </row>
    <row r="579" spans="1:26" ht="13.5" hidden="1" customHeight="1">
      <c r="A579" t="s">
        <v>13412</v>
      </c>
      <c r="B579" t="s">
        <v>4905</v>
      </c>
      <c r="C579" t="s">
        <v>4906</v>
      </c>
      <c r="D579" t="s">
        <v>4907</v>
      </c>
      <c r="E579" t="s">
        <v>5144</v>
      </c>
      <c r="F579" t="s">
        <v>7285</v>
      </c>
      <c r="G579" t="s">
        <v>7286</v>
      </c>
      <c r="H579" t="s">
        <v>7287</v>
      </c>
      <c r="I579" t="s">
        <v>4910</v>
      </c>
      <c r="J579" t="s">
        <v>4911</v>
      </c>
      <c r="K579" t="s">
        <v>5281</v>
      </c>
      <c r="L579" t="s">
        <v>4913</v>
      </c>
      <c r="M579" t="s">
        <v>4914</v>
      </c>
      <c r="N579" t="s">
        <v>4914</v>
      </c>
      <c r="O579" s="40">
        <v>42895.718634259261</v>
      </c>
      <c r="P579" t="s">
        <v>7288</v>
      </c>
      <c r="Q579" s="21" t="s">
        <v>2399</v>
      </c>
      <c r="R579" t="s">
        <v>2401</v>
      </c>
      <c r="S579">
        <v>129</v>
      </c>
      <c r="T579" t="s">
        <v>4914</v>
      </c>
      <c r="U579" t="s">
        <v>4917</v>
      </c>
      <c r="V579" t="s">
        <v>4918</v>
      </c>
      <c r="W579" t="s">
        <v>7289</v>
      </c>
      <c r="X579" t="s">
        <v>4920</v>
      </c>
      <c r="Y579" t="s">
        <v>4921</v>
      </c>
      <c r="Z579" t="s">
        <v>4922</v>
      </c>
    </row>
    <row r="580" spans="1:26" ht="13.5" hidden="1" customHeight="1">
      <c r="A580" t="s">
        <v>13413</v>
      </c>
      <c r="B580" t="s">
        <v>4905</v>
      </c>
      <c r="C580" t="s">
        <v>4906</v>
      </c>
      <c r="D580" t="s">
        <v>4907</v>
      </c>
      <c r="E580" t="s">
        <v>5070</v>
      </c>
      <c r="F580" t="s">
        <v>7260</v>
      </c>
      <c r="G580" t="s">
        <v>7261</v>
      </c>
      <c r="H580" t="s">
        <v>7262</v>
      </c>
      <c r="I580" t="s">
        <v>4910</v>
      </c>
      <c r="J580" t="s">
        <v>4911</v>
      </c>
      <c r="K580" t="s">
        <v>4912</v>
      </c>
      <c r="L580" t="s">
        <v>4913</v>
      </c>
      <c r="M580" t="s">
        <v>4914</v>
      </c>
      <c r="N580" t="s">
        <v>4914</v>
      </c>
      <c r="O580" s="40">
        <v>42895.704074074078</v>
      </c>
      <c r="P580" t="s">
        <v>7263</v>
      </c>
      <c r="Q580" s="21" t="s">
        <v>2379</v>
      </c>
      <c r="R580" t="s">
        <v>2381</v>
      </c>
      <c r="S580">
        <v>4</v>
      </c>
      <c r="T580" t="s">
        <v>4914</v>
      </c>
      <c r="U580" t="s">
        <v>4917</v>
      </c>
      <c r="V580" t="s">
        <v>4918</v>
      </c>
      <c r="W580" t="s">
        <v>7264</v>
      </c>
      <c r="X580" t="s">
        <v>4920</v>
      </c>
      <c r="Y580" t="s">
        <v>4921</v>
      </c>
      <c r="Z580" t="s">
        <v>4922</v>
      </c>
    </row>
    <row r="581" spans="1:26" ht="13.5" hidden="1" customHeight="1">
      <c r="A581" t="s">
        <v>13414</v>
      </c>
      <c r="B581" t="s">
        <v>4905</v>
      </c>
      <c r="C581" t="s">
        <v>4906</v>
      </c>
      <c r="D581" t="s">
        <v>4907</v>
      </c>
      <c r="E581" t="s">
        <v>5378</v>
      </c>
      <c r="F581" t="s">
        <v>7196</v>
      </c>
      <c r="G581" t="s">
        <v>7197</v>
      </c>
      <c r="H581" t="s">
        <v>7198</v>
      </c>
      <c r="I581" t="s">
        <v>4910</v>
      </c>
      <c r="J581" t="s">
        <v>4911</v>
      </c>
      <c r="K581" t="s">
        <v>4977</v>
      </c>
      <c r="L581" t="s">
        <v>4913</v>
      </c>
      <c r="M581" t="s">
        <v>4914</v>
      </c>
      <c r="N581" t="s">
        <v>4914</v>
      </c>
      <c r="O581" s="40">
        <v>42895.658842592595</v>
      </c>
      <c r="P581" t="s">
        <v>7199</v>
      </c>
      <c r="Q581" s="21" t="s">
        <v>2328</v>
      </c>
      <c r="R581" t="s">
        <v>2330</v>
      </c>
      <c r="S581">
        <v>240</v>
      </c>
      <c r="T581" t="s">
        <v>4914</v>
      </c>
      <c r="U581" t="s">
        <v>4917</v>
      </c>
      <c r="V581" t="s">
        <v>4918</v>
      </c>
      <c r="W581" t="s">
        <v>7200</v>
      </c>
      <c r="X581" t="s">
        <v>4920</v>
      </c>
      <c r="Y581" t="s">
        <v>4921</v>
      </c>
      <c r="Z581" t="s">
        <v>4922</v>
      </c>
    </row>
    <row r="582" spans="1:26" ht="13.5" hidden="1" customHeight="1">
      <c r="A582" t="s">
        <v>13415</v>
      </c>
      <c r="B582" t="s">
        <v>4905</v>
      </c>
      <c r="C582" t="s">
        <v>4906</v>
      </c>
      <c r="D582" t="s">
        <v>4907</v>
      </c>
      <c r="E582" t="s">
        <v>5476</v>
      </c>
      <c r="F582" t="s">
        <v>7275</v>
      </c>
      <c r="G582" t="s">
        <v>7276</v>
      </c>
      <c r="H582" t="s">
        <v>7277</v>
      </c>
      <c r="I582" t="s">
        <v>4910</v>
      </c>
      <c r="J582" t="s">
        <v>4911</v>
      </c>
      <c r="K582" t="s">
        <v>5708</v>
      </c>
      <c r="L582" t="s">
        <v>4913</v>
      </c>
      <c r="M582" t="s">
        <v>4914</v>
      </c>
      <c r="N582" t="s">
        <v>4914</v>
      </c>
      <c r="O582" s="40">
        <v>42895.709247685183</v>
      </c>
      <c r="P582" t="s">
        <v>7278</v>
      </c>
      <c r="Q582" s="21" t="s">
        <v>2391</v>
      </c>
      <c r="R582" t="s">
        <v>2393</v>
      </c>
      <c r="S582">
        <v>182</v>
      </c>
      <c r="T582" t="s">
        <v>4914</v>
      </c>
      <c r="U582" t="s">
        <v>4917</v>
      </c>
      <c r="V582" t="s">
        <v>4918</v>
      </c>
      <c r="W582" t="s">
        <v>7279</v>
      </c>
      <c r="X582" t="s">
        <v>4920</v>
      </c>
      <c r="Y582" t="s">
        <v>4921</v>
      </c>
      <c r="Z582" t="s">
        <v>4922</v>
      </c>
    </row>
    <row r="583" spans="1:26" ht="13.5" hidden="1" customHeight="1">
      <c r="A583" t="s">
        <v>13416</v>
      </c>
      <c r="B583" t="s">
        <v>4905</v>
      </c>
      <c r="C583" t="s">
        <v>4906</v>
      </c>
      <c r="D583" t="s">
        <v>4907</v>
      </c>
      <c r="E583" t="s">
        <v>5132</v>
      </c>
      <c r="F583" t="s">
        <v>7003</v>
      </c>
      <c r="G583" t="s">
        <v>7004</v>
      </c>
      <c r="H583" t="s">
        <v>7005</v>
      </c>
      <c r="I583" t="s">
        <v>4910</v>
      </c>
      <c r="J583" t="s">
        <v>4911</v>
      </c>
      <c r="K583" t="s">
        <v>4956</v>
      </c>
      <c r="L583" t="s">
        <v>4913</v>
      </c>
      <c r="M583" t="s">
        <v>4914</v>
      </c>
      <c r="N583" t="s">
        <v>4914</v>
      </c>
      <c r="O583" s="40">
        <v>42895.507777777777</v>
      </c>
      <c r="P583" t="s">
        <v>7006</v>
      </c>
      <c r="Q583" s="21" t="s">
        <v>2172</v>
      </c>
      <c r="R583" t="s">
        <v>2174</v>
      </c>
      <c r="S583">
        <v>178</v>
      </c>
      <c r="T583" t="s">
        <v>4914</v>
      </c>
      <c r="U583" t="s">
        <v>4917</v>
      </c>
      <c r="V583" t="s">
        <v>4918</v>
      </c>
      <c r="W583" t="s">
        <v>7007</v>
      </c>
      <c r="X583" t="s">
        <v>4920</v>
      </c>
      <c r="Y583" t="s">
        <v>4921</v>
      </c>
      <c r="Z583" t="s">
        <v>4922</v>
      </c>
    </row>
    <row r="584" spans="1:26" ht="13.5" hidden="1" customHeight="1">
      <c r="A584" t="s">
        <v>13417</v>
      </c>
      <c r="B584" t="s">
        <v>4905</v>
      </c>
      <c r="C584" t="s">
        <v>4906</v>
      </c>
      <c r="D584" t="s">
        <v>4907</v>
      </c>
      <c r="E584" t="s">
        <v>4993</v>
      </c>
      <c r="F584" t="s">
        <v>7305</v>
      </c>
      <c r="G584" t="s">
        <v>7306</v>
      </c>
      <c r="H584" t="s">
        <v>7307</v>
      </c>
      <c r="I584" t="s">
        <v>4910</v>
      </c>
      <c r="J584" t="s">
        <v>4911</v>
      </c>
      <c r="K584" t="s">
        <v>4912</v>
      </c>
      <c r="L584" t="s">
        <v>4913</v>
      </c>
      <c r="M584" t="s">
        <v>4914</v>
      </c>
      <c r="N584" t="s">
        <v>4914</v>
      </c>
      <c r="O584" s="40">
        <v>42895.747337962966</v>
      </c>
      <c r="P584" t="s">
        <v>7308</v>
      </c>
      <c r="Q584" s="21" t="s">
        <v>2415</v>
      </c>
      <c r="R584" t="s">
        <v>2417</v>
      </c>
      <c r="S584">
        <v>800</v>
      </c>
      <c r="T584" t="s">
        <v>4914</v>
      </c>
      <c r="U584" t="s">
        <v>4917</v>
      </c>
      <c r="V584" t="s">
        <v>4918</v>
      </c>
      <c r="W584" t="s">
        <v>7309</v>
      </c>
      <c r="X584" t="s">
        <v>4920</v>
      </c>
      <c r="Y584" t="s">
        <v>4921</v>
      </c>
      <c r="Z584" t="s">
        <v>4922</v>
      </c>
    </row>
    <row r="585" spans="1:26" ht="13.5" hidden="1" customHeight="1">
      <c r="A585" t="s">
        <v>13418</v>
      </c>
      <c r="B585" t="s">
        <v>4905</v>
      </c>
      <c r="C585" t="s">
        <v>4906</v>
      </c>
      <c r="D585" t="s">
        <v>4907</v>
      </c>
      <c r="E585" t="s">
        <v>5452</v>
      </c>
      <c r="F585" t="s">
        <v>3855</v>
      </c>
      <c r="G585" t="s">
        <v>3856</v>
      </c>
      <c r="H585" t="s">
        <v>6919</v>
      </c>
      <c r="I585" t="s">
        <v>4910</v>
      </c>
      <c r="J585" t="s">
        <v>4911</v>
      </c>
      <c r="K585" t="s">
        <v>4912</v>
      </c>
      <c r="L585" t="s">
        <v>4913</v>
      </c>
      <c r="M585" t="s">
        <v>4914</v>
      </c>
      <c r="N585" t="s">
        <v>4914</v>
      </c>
      <c r="O585" s="40">
        <v>42895.419259259259</v>
      </c>
      <c r="P585" t="s">
        <v>6920</v>
      </c>
      <c r="Q585" s="21" t="s">
        <v>2073</v>
      </c>
      <c r="R585" t="s">
        <v>2075</v>
      </c>
      <c r="S585">
        <v>200</v>
      </c>
      <c r="T585" t="s">
        <v>4914</v>
      </c>
      <c r="U585" t="s">
        <v>4917</v>
      </c>
      <c r="V585" t="s">
        <v>4918</v>
      </c>
      <c r="W585" t="s">
        <v>6921</v>
      </c>
      <c r="X585" t="s">
        <v>4920</v>
      </c>
      <c r="Y585" t="s">
        <v>4921</v>
      </c>
      <c r="Z585" t="s">
        <v>4922</v>
      </c>
    </row>
    <row r="586" spans="1:26" ht="13.5" hidden="1" customHeight="1">
      <c r="A586" t="s">
        <v>13419</v>
      </c>
      <c r="B586" t="s">
        <v>4905</v>
      </c>
      <c r="C586" t="s">
        <v>4906</v>
      </c>
      <c r="D586" t="s">
        <v>4907</v>
      </c>
      <c r="E586" t="s">
        <v>5033</v>
      </c>
      <c r="F586" t="s">
        <v>7300</v>
      </c>
      <c r="G586" t="s">
        <v>7301</v>
      </c>
      <c r="H586" t="s">
        <v>7302</v>
      </c>
      <c r="I586" t="s">
        <v>4910</v>
      </c>
      <c r="J586" t="s">
        <v>4911</v>
      </c>
      <c r="K586" t="s">
        <v>4956</v>
      </c>
      <c r="L586" t="s">
        <v>4913</v>
      </c>
      <c r="M586" t="s">
        <v>4914</v>
      </c>
      <c r="N586" t="s">
        <v>4914</v>
      </c>
      <c r="O586" s="40">
        <v>42895.740543981483</v>
      </c>
      <c r="P586" t="s">
        <v>7303</v>
      </c>
      <c r="Q586" s="21" t="s">
        <v>2411</v>
      </c>
      <c r="R586" t="s">
        <v>2413</v>
      </c>
      <c r="S586">
        <v>92</v>
      </c>
      <c r="T586" t="s">
        <v>4914</v>
      </c>
      <c r="U586" t="s">
        <v>4917</v>
      </c>
      <c r="V586" t="s">
        <v>4918</v>
      </c>
      <c r="W586" t="s">
        <v>7304</v>
      </c>
      <c r="X586" t="s">
        <v>4920</v>
      </c>
      <c r="Y586" t="s">
        <v>4921</v>
      </c>
      <c r="Z586" t="s">
        <v>4922</v>
      </c>
    </row>
    <row r="587" spans="1:26" ht="13.5" hidden="1" customHeight="1">
      <c r="A587" t="s">
        <v>13420</v>
      </c>
      <c r="B587" t="s">
        <v>4905</v>
      </c>
      <c r="C587" t="s">
        <v>4906</v>
      </c>
      <c r="D587" t="s">
        <v>4907</v>
      </c>
      <c r="E587" t="s">
        <v>5870</v>
      </c>
      <c r="F587" t="s">
        <v>3827</v>
      </c>
      <c r="G587" t="s">
        <v>3828</v>
      </c>
      <c r="H587" t="s">
        <v>6960</v>
      </c>
      <c r="I587" t="s">
        <v>4910</v>
      </c>
      <c r="J587" t="s">
        <v>4911</v>
      </c>
      <c r="K587" t="s">
        <v>4977</v>
      </c>
      <c r="L587" t="s">
        <v>4913</v>
      </c>
      <c r="M587" t="s">
        <v>4914</v>
      </c>
      <c r="N587" t="s">
        <v>4914</v>
      </c>
      <c r="O587" s="40">
        <v>42895.471979166665</v>
      </c>
      <c r="P587" t="s">
        <v>6961</v>
      </c>
      <c r="Q587" s="21" t="s">
        <v>2129</v>
      </c>
      <c r="R587" t="s">
        <v>2131</v>
      </c>
      <c r="S587">
        <v>427</v>
      </c>
      <c r="T587" t="s">
        <v>4914</v>
      </c>
      <c r="U587" t="s">
        <v>4917</v>
      </c>
      <c r="V587" t="s">
        <v>4918</v>
      </c>
      <c r="W587" t="s">
        <v>6962</v>
      </c>
      <c r="X587" t="s">
        <v>4920</v>
      </c>
      <c r="Y587" t="s">
        <v>4921</v>
      </c>
      <c r="Z587" t="s">
        <v>4922</v>
      </c>
    </row>
    <row r="588" spans="1:26" ht="13.5" hidden="1" customHeight="1">
      <c r="A588" t="s">
        <v>13421</v>
      </c>
      <c r="B588" t="s">
        <v>4905</v>
      </c>
      <c r="C588" t="s">
        <v>4906</v>
      </c>
      <c r="D588" t="s">
        <v>4907</v>
      </c>
      <c r="E588" t="s">
        <v>5565</v>
      </c>
      <c r="F588" t="s">
        <v>3873</v>
      </c>
      <c r="G588" t="s">
        <v>3874</v>
      </c>
      <c r="H588" t="s">
        <v>6893</v>
      </c>
      <c r="I588" t="s">
        <v>4910</v>
      </c>
      <c r="J588" t="s">
        <v>4911</v>
      </c>
      <c r="K588" t="s">
        <v>5328</v>
      </c>
      <c r="L588" t="s">
        <v>4913</v>
      </c>
      <c r="M588" t="s">
        <v>4914</v>
      </c>
      <c r="N588" t="s">
        <v>4914</v>
      </c>
      <c r="O588" s="40">
        <v>42895.347939814812</v>
      </c>
      <c r="P588" t="s">
        <v>6894</v>
      </c>
      <c r="Q588" s="21" t="s">
        <v>2037</v>
      </c>
      <c r="R588" t="s">
        <v>2039</v>
      </c>
      <c r="S588">
        <v>100</v>
      </c>
      <c r="T588" t="s">
        <v>4914</v>
      </c>
      <c r="U588" t="s">
        <v>4917</v>
      </c>
      <c r="V588" t="s">
        <v>4918</v>
      </c>
      <c r="W588" t="s">
        <v>6895</v>
      </c>
      <c r="X588" t="s">
        <v>4920</v>
      </c>
      <c r="Y588" t="s">
        <v>4921</v>
      </c>
      <c r="Z588" t="s">
        <v>4922</v>
      </c>
    </row>
    <row r="589" spans="1:26" ht="13.5" hidden="1" customHeight="1">
      <c r="A589" t="s">
        <v>13422</v>
      </c>
      <c r="B589" t="s">
        <v>4905</v>
      </c>
      <c r="C589" t="s">
        <v>4906</v>
      </c>
      <c r="D589" t="s">
        <v>4907</v>
      </c>
      <c r="E589" t="s">
        <v>5070</v>
      </c>
      <c r="F589" t="s">
        <v>7160</v>
      </c>
      <c r="G589" t="s">
        <v>7161</v>
      </c>
      <c r="H589" t="s">
        <v>7162</v>
      </c>
      <c r="I589" t="s">
        <v>4910</v>
      </c>
      <c r="J589" t="s">
        <v>4911</v>
      </c>
      <c r="K589" t="s">
        <v>4956</v>
      </c>
      <c r="L589" t="s">
        <v>4913</v>
      </c>
      <c r="M589" t="s">
        <v>4914</v>
      </c>
      <c r="N589" t="s">
        <v>4914</v>
      </c>
      <c r="O589" s="40">
        <v>42895.63758101852</v>
      </c>
      <c r="P589" t="s">
        <v>7163</v>
      </c>
      <c r="Q589" s="21" t="s">
        <v>2300</v>
      </c>
      <c r="R589" t="s">
        <v>2302</v>
      </c>
      <c r="S589">
        <v>200</v>
      </c>
      <c r="T589" t="s">
        <v>4914</v>
      </c>
      <c r="U589" t="s">
        <v>4917</v>
      </c>
      <c r="V589" t="s">
        <v>4918</v>
      </c>
      <c r="W589" t="s">
        <v>7164</v>
      </c>
      <c r="X589" t="s">
        <v>4920</v>
      </c>
      <c r="Y589" t="s">
        <v>4921</v>
      </c>
      <c r="Z589" t="s">
        <v>4922</v>
      </c>
    </row>
    <row r="590" spans="1:26" ht="13.5" hidden="1" customHeight="1">
      <c r="A590" t="s">
        <v>13423</v>
      </c>
      <c r="B590" t="s">
        <v>4905</v>
      </c>
      <c r="C590" t="s">
        <v>4906</v>
      </c>
      <c r="D590" t="s">
        <v>4907</v>
      </c>
      <c r="E590" t="s">
        <v>5916</v>
      </c>
      <c r="F590" t="s">
        <v>7033</v>
      </c>
      <c r="G590" t="s">
        <v>7034</v>
      </c>
      <c r="H590" t="s">
        <v>7035</v>
      </c>
      <c r="I590" t="s">
        <v>4910</v>
      </c>
      <c r="J590" t="s">
        <v>4911</v>
      </c>
      <c r="K590" t="s">
        <v>4912</v>
      </c>
      <c r="L590" t="s">
        <v>4913</v>
      </c>
      <c r="M590" t="s">
        <v>4914</v>
      </c>
      <c r="N590" t="s">
        <v>4914</v>
      </c>
      <c r="O590" s="40">
        <v>42895.551666666666</v>
      </c>
      <c r="P590" t="s">
        <v>7036</v>
      </c>
      <c r="Q590" s="21" t="s">
        <v>2196</v>
      </c>
      <c r="R590" t="s">
        <v>2198</v>
      </c>
      <c r="S590">
        <v>175</v>
      </c>
      <c r="T590" t="s">
        <v>4914</v>
      </c>
      <c r="U590" t="s">
        <v>4917</v>
      </c>
      <c r="V590" t="s">
        <v>4918</v>
      </c>
      <c r="W590" t="s">
        <v>7037</v>
      </c>
      <c r="X590" t="s">
        <v>4920</v>
      </c>
      <c r="Y590" t="s">
        <v>4921</v>
      </c>
      <c r="Z590" t="s">
        <v>4922</v>
      </c>
    </row>
    <row r="591" spans="1:26" ht="13.5" hidden="1" customHeight="1">
      <c r="A591" t="s">
        <v>13424</v>
      </c>
      <c r="B591" t="s">
        <v>4905</v>
      </c>
      <c r="C591" t="s">
        <v>4906</v>
      </c>
      <c r="D591" t="s">
        <v>4907</v>
      </c>
      <c r="E591" t="s">
        <v>5214</v>
      </c>
      <c r="F591" t="s">
        <v>7008</v>
      </c>
      <c r="G591" t="s">
        <v>7009</v>
      </c>
      <c r="H591" t="s">
        <v>7010</v>
      </c>
      <c r="I591" t="s">
        <v>4910</v>
      </c>
      <c r="J591" t="s">
        <v>4911</v>
      </c>
      <c r="K591" t="s">
        <v>4912</v>
      </c>
      <c r="L591" t="s">
        <v>4913</v>
      </c>
      <c r="M591" t="s">
        <v>4914</v>
      </c>
      <c r="N591" t="s">
        <v>4914</v>
      </c>
      <c r="O591" s="40">
        <v>42895.509016203701</v>
      </c>
      <c r="P591" t="s">
        <v>7011</v>
      </c>
      <c r="Q591" s="21" t="s">
        <v>2176</v>
      </c>
      <c r="R591" t="s">
        <v>2178</v>
      </c>
      <c r="S591">
        <v>294</v>
      </c>
      <c r="T591" t="s">
        <v>4914</v>
      </c>
      <c r="U591" t="s">
        <v>4917</v>
      </c>
      <c r="V591" t="s">
        <v>4918</v>
      </c>
      <c r="W591" t="s">
        <v>7012</v>
      </c>
      <c r="X591" t="s">
        <v>4920</v>
      </c>
      <c r="Y591" t="s">
        <v>4921</v>
      </c>
      <c r="Z591" t="s">
        <v>4922</v>
      </c>
    </row>
    <row r="592" spans="1:26" ht="13.5" hidden="1" customHeight="1">
      <c r="A592" t="s">
        <v>13425</v>
      </c>
      <c r="B592" t="s">
        <v>4905</v>
      </c>
      <c r="C592" t="s">
        <v>4906</v>
      </c>
      <c r="D592" t="s">
        <v>4907</v>
      </c>
      <c r="E592" t="s">
        <v>5028</v>
      </c>
      <c r="F592" t="s">
        <v>6998</v>
      </c>
      <c r="G592" t="s">
        <v>6999</v>
      </c>
      <c r="H592" t="s">
        <v>7000</v>
      </c>
      <c r="I592" t="s">
        <v>4910</v>
      </c>
      <c r="J592" t="s">
        <v>4911</v>
      </c>
      <c r="K592" t="s">
        <v>4961</v>
      </c>
      <c r="L592" t="s">
        <v>4913</v>
      </c>
      <c r="M592" t="s">
        <v>4914</v>
      </c>
      <c r="N592" t="s">
        <v>4914</v>
      </c>
      <c r="O592" s="40">
        <v>42895.506944444445</v>
      </c>
      <c r="P592" t="s">
        <v>7001</v>
      </c>
      <c r="Q592" s="21" t="s">
        <v>2168</v>
      </c>
      <c r="R592" t="s">
        <v>2170</v>
      </c>
      <c r="S592">
        <v>1250</v>
      </c>
      <c r="T592" t="s">
        <v>4914</v>
      </c>
      <c r="U592" t="s">
        <v>4917</v>
      </c>
      <c r="V592" t="s">
        <v>4918</v>
      </c>
      <c r="W592" t="s">
        <v>7002</v>
      </c>
      <c r="X592" t="s">
        <v>4920</v>
      </c>
      <c r="Y592" t="s">
        <v>4921</v>
      </c>
      <c r="Z592" t="s">
        <v>4922</v>
      </c>
    </row>
    <row r="593" spans="1:26" ht="13.5" hidden="1" customHeight="1">
      <c r="A593" t="s">
        <v>13426</v>
      </c>
      <c r="B593" t="s">
        <v>4905</v>
      </c>
      <c r="C593" t="s">
        <v>4906</v>
      </c>
      <c r="D593" t="s">
        <v>4907</v>
      </c>
      <c r="E593" t="s">
        <v>5362</v>
      </c>
      <c r="F593" t="s">
        <v>7225</v>
      </c>
      <c r="G593" t="s">
        <v>7226</v>
      </c>
      <c r="H593" t="s">
        <v>7227</v>
      </c>
      <c r="I593" t="s">
        <v>4910</v>
      </c>
      <c r="J593" t="s">
        <v>4911</v>
      </c>
      <c r="K593" t="s">
        <v>4912</v>
      </c>
      <c r="L593" t="s">
        <v>4913</v>
      </c>
      <c r="M593" t="s">
        <v>4914</v>
      </c>
      <c r="N593" t="s">
        <v>4914</v>
      </c>
      <c r="O593" s="40">
        <v>42895.674791666665</v>
      </c>
      <c r="P593" t="s">
        <v>7228</v>
      </c>
      <c r="Q593" s="21" t="s">
        <v>2351</v>
      </c>
      <c r="R593" t="s">
        <v>2353</v>
      </c>
      <c r="S593">
        <v>56</v>
      </c>
      <c r="T593" t="s">
        <v>4914</v>
      </c>
      <c r="U593" t="s">
        <v>4917</v>
      </c>
      <c r="V593" t="s">
        <v>4918</v>
      </c>
      <c r="W593" t="s">
        <v>7229</v>
      </c>
      <c r="X593" t="s">
        <v>4920</v>
      </c>
      <c r="Y593" t="s">
        <v>4921</v>
      </c>
      <c r="Z593" t="s">
        <v>4922</v>
      </c>
    </row>
    <row r="594" spans="1:26" ht="13.5" hidden="1" customHeight="1">
      <c r="A594" t="s">
        <v>6914</v>
      </c>
      <c r="B594" t="s">
        <v>4905</v>
      </c>
      <c r="C594" t="s">
        <v>4906</v>
      </c>
      <c r="D594" t="s">
        <v>4907</v>
      </c>
      <c r="E594" t="s">
        <v>5452</v>
      </c>
      <c r="F594" t="s">
        <v>3853</v>
      </c>
      <c r="G594" t="s">
        <v>3854</v>
      </c>
      <c r="H594" t="s">
        <v>6922</v>
      </c>
      <c r="I594" t="s">
        <v>4910</v>
      </c>
      <c r="J594" t="s">
        <v>4911</v>
      </c>
      <c r="K594" t="s">
        <v>4961</v>
      </c>
      <c r="L594" t="s">
        <v>4913</v>
      </c>
      <c r="M594" t="s">
        <v>4914</v>
      </c>
      <c r="N594" t="s">
        <v>4914</v>
      </c>
      <c r="O594" s="40">
        <v>42895.425358796296</v>
      </c>
      <c r="P594" t="s">
        <v>6923</v>
      </c>
      <c r="Q594" s="21" t="s">
        <v>2077</v>
      </c>
      <c r="R594" t="s">
        <v>2079</v>
      </c>
      <c r="S594">
        <v>451</v>
      </c>
      <c r="T594" t="s">
        <v>4914</v>
      </c>
      <c r="U594" t="s">
        <v>4917</v>
      </c>
      <c r="V594" t="s">
        <v>4918</v>
      </c>
      <c r="W594" t="s">
        <v>6924</v>
      </c>
      <c r="X594" t="s">
        <v>4920</v>
      </c>
      <c r="Y594" t="s">
        <v>4921</v>
      </c>
      <c r="Z594" t="s">
        <v>4922</v>
      </c>
    </row>
    <row r="595" spans="1:26" ht="13.5" hidden="1" customHeight="1">
      <c r="A595" t="s">
        <v>13427</v>
      </c>
      <c r="B595" t="s">
        <v>4905</v>
      </c>
      <c r="C595" t="s">
        <v>4906</v>
      </c>
      <c r="D595" t="s">
        <v>4907</v>
      </c>
      <c r="E595" t="s">
        <v>5362</v>
      </c>
      <c r="F595" t="s">
        <v>7240</v>
      </c>
      <c r="G595" t="s">
        <v>7241</v>
      </c>
      <c r="H595" t="s">
        <v>7242</v>
      </c>
      <c r="I595" t="s">
        <v>4910</v>
      </c>
      <c r="J595" t="s">
        <v>4911</v>
      </c>
      <c r="K595" t="s">
        <v>5328</v>
      </c>
      <c r="L595" t="s">
        <v>4913</v>
      </c>
      <c r="M595" t="s">
        <v>4914</v>
      </c>
      <c r="N595" t="s">
        <v>4914</v>
      </c>
      <c r="O595" s="40">
        <v>42895.681504629632</v>
      </c>
      <c r="P595" t="s">
        <v>7243</v>
      </c>
      <c r="Q595" s="21" t="s">
        <v>2363</v>
      </c>
      <c r="R595" t="s">
        <v>2365</v>
      </c>
      <c r="S595">
        <v>182</v>
      </c>
      <c r="T595" t="s">
        <v>4914</v>
      </c>
      <c r="U595" t="s">
        <v>4917</v>
      </c>
      <c r="V595" t="s">
        <v>4918</v>
      </c>
      <c r="W595" t="s">
        <v>7244</v>
      </c>
      <c r="X595" t="s">
        <v>4920</v>
      </c>
      <c r="Y595" t="s">
        <v>4921</v>
      </c>
      <c r="Z595" t="s">
        <v>4922</v>
      </c>
    </row>
    <row r="596" spans="1:26" ht="13.5" hidden="1" customHeight="1">
      <c r="A596" t="s">
        <v>13428</v>
      </c>
      <c r="B596" t="s">
        <v>4905</v>
      </c>
      <c r="C596" t="s">
        <v>4906</v>
      </c>
      <c r="D596" t="s">
        <v>4907</v>
      </c>
      <c r="E596" t="s">
        <v>6173</v>
      </c>
      <c r="F596" t="s">
        <v>3863</v>
      </c>
      <c r="G596" t="s">
        <v>3864</v>
      </c>
      <c r="H596" t="s">
        <v>6908</v>
      </c>
      <c r="I596" t="s">
        <v>4910</v>
      </c>
      <c r="J596" t="s">
        <v>4911</v>
      </c>
      <c r="K596" t="s">
        <v>4912</v>
      </c>
      <c r="L596" t="s">
        <v>4913</v>
      </c>
      <c r="M596" t="s">
        <v>4914</v>
      </c>
      <c r="N596" t="s">
        <v>4914</v>
      </c>
      <c r="O596" s="40">
        <v>42895.38386574074</v>
      </c>
      <c r="P596" t="s">
        <v>6909</v>
      </c>
      <c r="Q596" s="21" t="s">
        <v>2057</v>
      </c>
      <c r="R596" t="s">
        <v>2059</v>
      </c>
      <c r="S596">
        <v>4946</v>
      </c>
      <c r="T596" t="s">
        <v>4914</v>
      </c>
      <c r="U596" t="s">
        <v>4917</v>
      </c>
      <c r="V596" t="s">
        <v>4918</v>
      </c>
      <c r="W596" t="s">
        <v>6910</v>
      </c>
      <c r="X596" t="s">
        <v>4920</v>
      </c>
      <c r="Y596" t="s">
        <v>4921</v>
      </c>
      <c r="Z596" t="s">
        <v>4922</v>
      </c>
    </row>
    <row r="597" spans="1:26" ht="13.5" hidden="1" customHeight="1">
      <c r="A597" t="s">
        <v>13429</v>
      </c>
      <c r="B597" t="s">
        <v>4905</v>
      </c>
      <c r="C597" t="s">
        <v>4906</v>
      </c>
      <c r="D597" t="s">
        <v>4907</v>
      </c>
      <c r="E597" t="s">
        <v>5916</v>
      </c>
      <c r="F597" t="s">
        <v>3877</v>
      </c>
      <c r="G597" t="s">
        <v>3878</v>
      </c>
      <c r="H597" t="s">
        <v>6887</v>
      </c>
      <c r="I597" t="s">
        <v>4910</v>
      </c>
      <c r="J597" t="s">
        <v>4911</v>
      </c>
      <c r="K597" t="s">
        <v>4956</v>
      </c>
      <c r="L597" t="s">
        <v>4913</v>
      </c>
      <c r="M597" t="s">
        <v>4914</v>
      </c>
      <c r="N597" t="s">
        <v>4914</v>
      </c>
      <c r="O597" s="40">
        <v>42895.327974537038</v>
      </c>
      <c r="P597" t="s">
        <v>6888</v>
      </c>
      <c r="Q597" s="21" t="s">
        <v>2029</v>
      </c>
      <c r="R597" t="s">
        <v>2031</v>
      </c>
      <c r="S597">
        <v>500</v>
      </c>
      <c r="T597" t="s">
        <v>4914</v>
      </c>
      <c r="U597" t="s">
        <v>4917</v>
      </c>
      <c r="V597" t="s">
        <v>4918</v>
      </c>
      <c r="W597" t="s">
        <v>6889</v>
      </c>
      <c r="X597" t="s">
        <v>4920</v>
      </c>
      <c r="Y597" t="s">
        <v>4921</v>
      </c>
      <c r="Z597" t="s">
        <v>4922</v>
      </c>
    </row>
    <row r="598" spans="1:26" ht="13.5" hidden="1" customHeight="1">
      <c r="A598" t="s">
        <v>13430</v>
      </c>
      <c r="B598" t="s">
        <v>4905</v>
      </c>
      <c r="C598" t="s">
        <v>4906</v>
      </c>
      <c r="D598" t="s">
        <v>4907</v>
      </c>
      <c r="E598" t="s">
        <v>5238</v>
      </c>
      <c r="F598" t="s">
        <v>7089</v>
      </c>
      <c r="G598" t="s">
        <v>7090</v>
      </c>
      <c r="H598" t="s">
        <v>7091</v>
      </c>
      <c r="I598" t="s">
        <v>4910</v>
      </c>
      <c r="J598" t="s">
        <v>4911</v>
      </c>
      <c r="K598" t="s">
        <v>4977</v>
      </c>
      <c r="L598" t="s">
        <v>4913</v>
      </c>
      <c r="M598" t="s">
        <v>4914</v>
      </c>
      <c r="N598" t="s">
        <v>4914</v>
      </c>
      <c r="O598" s="40">
        <v>42895.598912037036</v>
      </c>
      <c r="P598" t="s">
        <v>7092</v>
      </c>
      <c r="Q598" s="21" t="s">
        <v>2243</v>
      </c>
      <c r="R598" t="s">
        <v>2245</v>
      </c>
      <c r="S598">
        <v>55</v>
      </c>
      <c r="T598" t="s">
        <v>4914</v>
      </c>
      <c r="U598" t="s">
        <v>4917</v>
      </c>
      <c r="V598" t="s">
        <v>4918</v>
      </c>
      <c r="W598" t="s">
        <v>7093</v>
      </c>
      <c r="X598" t="s">
        <v>4920</v>
      </c>
      <c r="Y598" t="s">
        <v>4921</v>
      </c>
      <c r="Z598" t="s">
        <v>4922</v>
      </c>
    </row>
    <row r="599" spans="1:26" ht="13.5" hidden="1" customHeight="1">
      <c r="A599" t="s">
        <v>13431</v>
      </c>
      <c r="B599" t="s">
        <v>4905</v>
      </c>
      <c r="C599" t="s">
        <v>4906</v>
      </c>
      <c r="D599" t="s">
        <v>4907</v>
      </c>
      <c r="E599" t="s">
        <v>5066</v>
      </c>
      <c r="F599" t="s">
        <v>7310</v>
      </c>
      <c r="G599" t="s">
        <v>7311</v>
      </c>
      <c r="H599" t="s">
        <v>7312</v>
      </c>
      <c r="I599" t="s">
        <v>4910</v>
      </c>
      <c r="J599" t="s">
        <v>4911</v>
      </c>
      <c r="K599" t="s">
        <v>4956</v>
      </c>
      <c r="L599" t="s">
        <v>4913</v>
      </c>
      <c r="M599" t="s">
        <v>4914</v>
      </c>
      <c r="N599" t="s">
        <v>4914</v>
      </c>
      <c r="O599" s="40">
        <v>42895.770011574074</v>
      </c>
      <c r="P599" t="s">
        <v>7313</v>
      </c>
      <c r="Q599" s="21" t="s">
        <v>2419</v>
      </c>
      <c r="R599" t="s">
        <v>2421</v>
      </c>
      <c r="S599">
        <v>350</v>
      </c>
      <c r="T599" t="s">
        <v>4914</v>
      </c>
      <c r="U599" t="s">
        <v>4917</v>
      </c>
      <c r="V599" t="s">
        <v>4918</v>
      </c>
      <c r="W599" t="s">
        <v>7314</v>
      </c>
      <c r="X599" t="s">
        <v>4920</v>
      </c>
      <c r="Y599" t="s">
        <v>4921</v>
      </c>
      <c r="Z599" t="s">
        <v>4922</v>
      </c>
    </row>
    <row r="600" spans="1:26" ht="13.5" hidden="1" customHeight="1">
      <c r="A600" t="s">
        <v>13432</v>
      </c>
      <c r="B600" t="s">
        <v>4905</v>
      </c>
      <c r="C600" t="s">
        <v>4906</v>
      </c>
      <c r="D600" t="s">
        <v>4907</v>
      </c>
      <c r="E600" t="s">
        <v>5052</v>
      </c>
      <c r="F600" t="s">
        <v>6988</v>
      </c>
      <c r="G600" t="s">
        <v>6989</v>
      </c>
      <c r="H600" t="s">
        <v>6990</v>
      </c>
      <c r="I600" t="s">
        <v>4910</v>
      </c>
      <c r="J600" t="s">
        <v>4911</v>
      </c>
      <c r="K600" t="s">
        <v>4956</v>
      </c>
      <c r="L600" t="s">
        <v>4913</v>
      </c>
      <c r="M600" t="s">
        <v>4914</v>
      </c>
      <c r="N600" t="s">
        <v>4914</v>
      </c>
      <c r="O600" s="40">
        <v>42895.493738425925</v>
      </c>
      <c r="P600" t="s">
        <v>6991</v>
      </c>
      <c r="Q600" s="21" t="s">
        <v>2160</v>
      </c>
      <c r="R600" t="s">
        <v>2162</v>
      </c>
      <c r="S600">
        <v>39</v>
      </c>
      <c r="T600" t="s">
        <v>4914</v>
      </c>
      <c r="U600" t="s">
        <v>4917</v>
      </c>
      <c r="V600" t="s">
        <v>4918</v>
      </c>
      <c r="W600" t="s">
        <v>6992</v>
      </c>
      <c r="X600" t="s">
        <v>4920</v>
      </c>
      <c r="Y600" t="s">
        <v>4921</v>
      </c>
      <c r="Z600" t="s">
        <v>4922</v>
      </c>
    </row>
    <row r="601" spans="1:26" ht="13.5" hidden="1" customHeight="1">
      <c r="A601" t="s">
        <v>12945</v>
      </c>
      <c r="B601" t="s">
        <v>4905</v>
      </c>
      <c r="C601" t="s">
        <v>4906</v>
      </c>
      <c r="D601" t="s">
        <v>4907</v>
      </c>
      <c r="E601" t="s">
        <v>5107</v>
      </c>
      <c r="F601" t="s">
        <v>5368</v>
      </c>
      <c r="G601" t="s">
        <v>5369</v>
      </c>
      <c r="H601" t="s">
        <v>5370</v>
      </c>
      <c r="I601" t="s">
        <v>4910</v>
      </c>
      <c r="J601" t="s">
        <v>4911</v>
      </c>
      <c r="K601" t="s">
        <v>4912</v>
      </c>
      <c r="L601" t="s">
        <v>4913</v>
      </c>
      <c r="M601" t="s">
        <v>4914</v>
      </c>
      <c r="N601" t="s">
        <v>4914</v>
      </c>
      <c r="O601" s="40">
        <v>42896.390497685185</v>
      </c>
      <c r="P601" t="s">
        <v>7371</v>
      </c>
      <c r="Q601" s="21" t="s">
        <v>2471</v>
      </c>
      <c r="R601" t="s">
        <v>2472</v>
      </c>
      <c r="S601">
        <v>10</v>
      </c>
      <c r="T601" t="s">
        <v>4914</v>
      </c>
      <c r="U601" t="s">
        <v>4917</v>
      </c>
      <c r="V601" t="s">
        <v>4918</v>
      </c>
      <c r="W601" t="s">
        <v>5372</v>
      </c>
      <c r="X601" t="s">
        <v>4920</v>
      </c>
      <c r="Y601" t="s">
        <v>4921</v>
      </c>
      <c r="Z601" t="s">
        <v>4922</v>
      </c>
    </row>
    <row r="602" spans="1:26" ht="13.5" hidden="1" customHeight="1">
      <c r="A602" t="s">
        <v>13433</v>
      </c>
      <c r="B602" t="s">
        <v>4905</v>
      </c>
      <c r="C602" t="s">
        <v>4906</v>
      </c>
      <c r="D602" t="s">
        <v>4907</v>
      </c>
      <c r="E602" t="s">
        <v>5234</v>
      </c>
      <c r="F602" t="s">
        <v>3519</v>
      </c>
      <c r="G602" t="s">
        <v>3520</v>
      </c>
      <c r="H602" t="s">
        <v>7492</v>
      </c>
      <c r="I602" t="s">
        <v>4910</v>
      </c>
      <c r="J602" t="s">
        <v>4911</v>
      </c>
      <c r="K602" t="s">
        <v>4912</v>
      </c>
      <c r="L602" t="s">
        <v>4913</v>
      </c>
      <c r="M602" t="s">
        <v>4914</v>
      </c>
      <c r="N602" t="s">
        <v>4914</v>
      </c>
      <c r="O602" s="40">
        <v>42896.575127314813</v>
      </c>
      <c r="P602" t="s">
        <v>7493</v>
      </c>
      <c r="Q602" s="21" t="s">
        <v>2584</v>
      </c>
      <c r="R602" t="s">
        <v>2586</v>
      </c>
      <c r="S602">
        <v>500</v>
      </c>
      <c r="T602" t="s">
        <v>4914</v>
      </c>
      <c r="U602" t="s">
        <v>4917</v>
      </c>
      <c r="V602" t="s">
        <v>4918</v>
      </c>
      <c r="W602" t="s">
        <v>7494</v>
      </c>
      <c r="X602" t="s">
        <v>4920</v>
      </c>
      <c r="Y602" t="s">
        <v>4921</v>
      </c>
      <c r="Z602" t="s">
        <v>4922</v>
      </c>
    </row>
    <row r="603" spans="1:26" ht="13.5" hidden="1" customHeight="1">
      <c r="A603" t="s">
        <v>13434</v>
      </c>
      <c r="B603" t="s">
        <v>4905</v>
      </c>
      <c r="C603" t="s">
        <v>4906</v>
      </c>
      <c r="D603" t="s">
        <v>4907</v>
      </c>
      <c r="E603" t="s">
        <v>5766</v>
      </c>
      <c r="F603" t="s">
        <v>3493</v>
      </c>
      <c r="G603" t="s">
        <v>3494</v>
      </c>
      <c r="H603" t="s">
        <v>7527</v>
      </c>
      <c r="I603" t="s">
        <v>4910</v>
      </c>
      <c r="J603" t="s">
        <v>4911</v>
      </c>
      <c r="K603" t="s">
        <v>5012</v>
      </c>
      <c r="L603" t="s">
        <v>4913</v>
      </c>
      <c r="M603" t="s">
        <v>4914</v>
      </c>
      <c r="N603" t="s">
        <v>4914</v>
      </c>
      <c r="O603" s="40">
        <v>42896.64439814815</v>
      </c>
      <c r="P603" t="s">
        <v>4951</v>
      </c>
      <c r="Q603" s="21" t="s">
        <v>2634</v>
      </c>
      <c r="R603" t="s">
        <v>2636</v>
      </c>
      <c r="S603">
        <v>12</v>
      </c>
      <c r="T603" t="s">
        <v>4914</v>
      </c>
      <c r="U603" t="s">
        <v>4917</v>
      </c>
      <c r="V603" t="s">
        <v>4952</v>
      </c>
      <c r="W603" t="s">
        <v>7528</v>
      </c>
      <c r="X603" t="s">
        <v>4920</v>
      </c>
      <c r="Y603" t="s">
        <v>4921</v>
      </c>
      <c r="Z603" t="s">
        <v>4922</v>
      </c>
    </row>
    <row r="604" spans="1:26" ht="13.5" hidden="1" customHeight="1">
      <c r="A604" t="s">
        <v>13435</v>
      </c>
      <c r="B604" t="s">
        <v>4905</v>
      </c>
      <c r="C604" t="s">
        <v>4906</v>
      </c>
      <c r="D604" t="s">
        <v>4907</v>
      </c>
      <c r="E604" t="s">
        <v>5093</v>
      </c>
      <c r="F604" t="s">
        <v>7396</v>
      </c>
      <c r="G604" t="s">
        <v>7397</v>
      </c>
      <c r="H604" t="s">
        <v>7398</v>
      </c>
      <c r="I604" t="s">
        <v>4910</v>
      </c>
      <c r="J604" t="s">
        <v>4911</v>
      </c>
      <c r="K604" t="s">
        <v>4912</v>
      </c>
      <c r="L604" t="s">
        <v>4913</v>
      </c>
      <c r="M604" t="s">
        <v>4914</v>
      </c>
      <c r="N604" t="s">
        <v>4914</v>
      </c>
      <c r="O604" s="40">
        <v>42896.417500000003</v>
      </c>
      <c r="P604" t="s">
        <v>7399</v>
      </c>
      <c r="Q604" s="21" t="s">
        <v>2493</v>
      </c>
      <c r="R604" t="s">
        <v>2495</v>
      </c>
      <c r="S604">
        <v>13</v>
      </c>
      <c r="T604" t="s">
        <v>4914</v>
      </c>
      <c r="U604" t="s">
        <v>4917</v>
      </c>
      <c r="V604" t="s">
        <v>4918</v>
      </c>
      <c r="W604" t="s">
        <v>7400</v>
      </c>
      <c r="X604" t="s">
        <v>4920</v>
      </c>
      <c r="Y604" t="s">
        <v>4921</v>
      </c>
      <c r="Z604" t="s">
        <v>4922</v>
      </c>
    </row>
    <row r="605" spans="1:26" ht="13.5" hidden="1" customHeight="1">
      <c r="A605" t="s">
        <v>13436</v>
      </c>
      <c r="B605" t="s">
        <v>4905</v>
      </c>
      <c r="C605" t="s">
        <v>4906</v>
      </c>
      <c r="D605" t="s">
        <v>4907</v>
      </c>
      <c r="E605" t="s">
        <v>5042</v>
      </c>
      <c r="F605" t="s">
        <v>3483</v>
      </c>
      <c r="G605" t="s">
        <v>3484</v>
      </c>
      <c r="H605" t="s">
        <v>7540</v>
      </c>
      <c r="I605" t="s">
        <v>4910</v>
      </c>
      <c r="J605" t="s">
        <v>4911</v>
      </c>
      <c r="K605" t="s">
        <v>7502</v>
      </c>
      <c r="L605" t="s">
        <v>4913</v>
      </c>
      <c r="M605" t="s">
        <v>4914</v>
      </c>
      <c r="N605" t="s">
        <v>4914</v>
      </c>
      <c r="O605" s="40">
        <v>42896.657013888886</v>
      </c>
      <c r="P605" t="s">
        <v>4951</v>
      </c>
      <c r="Q605" s="21" t="s">
        <v>2654</v>
      </c>
      <c r="R605" t="s">
        <v>2656</v>
      </c>
      <c r="S605">
        <v>100</v>
      </c>
      <c r="T605" t="s">
        <v>7541</v>
      </c>
      <c r="U605" t="s">
        <v>4917</v>
      </c>
      <c r="V605" t="s">
        <v>4952</v>
      </c>
      <c r="W605" t="s">
        <v>7542</v>
      </c>
      <c r="X605" t="s">
        <v>4920</v>
      </c>
      <c r="Y605" t="s">
        <v>4921</v>
      </c>
      <c r="Z605" t="s">
        <v>4922</v>
      </c>
    </row>
    <row r="606" spans="1:26" ht="13.5" hidden="1" customHeight="1">
      <c r="A606" t="s">
        <v>13437</v>
      </c>
      <c r="B606" t="s">
        <v>4905</v>
      </c>
      <c r="C606" t="s">
        <v>4906</v>
      </c>
      <c r="D606" t="s">
        <v>4907</v>
      </c>
      <c r="E606" t="s">
        <v>5093</v>
      </c>
      <c r="F606" t="s">
        <v>3451</v>
      </c>
      <c r="G606" t="s">
        <v>3452</v>
      </c>
      <c r="H606" t="s">
        <v>7584</v>
      </c>
      <c r="I606" t="s">
        <v>4910</v>
      </c>
      <c r="J606" t="s">
        <v>4911</v>
      </c>
      <c r="K606" t="s">
        <v>4977</v>
      </c>
      <c r="L606" t="s">
        <v>4913</v>
      </c>
      <c r="M606" t="s">
        <v>4914</v>
      </c>
      <c r="N606" t="s">
        <v>4914</v>
      </c>
      <c r="O606" s="40">
        <v>42896.815046296295</v>
      </c>
      <c r="P606" t="s">
        <v>7587</v>
      </c>
      <c r="Q606" s="21" t="s">
        <v>2716</v>
      </c>
      <c r="R606" t="s">
        <v>2718</v>
      </c>
      <c r="S606">
        <v>2000</v>
      </c>
      <c r="T606" t="s">
        <v>4914</v>
      </c>
      <c r="U606" t="s">
        <v>4917</v>
      </c>
      <c r="V606" t="s">
        <v>4918</v>
      </c>
      <c r="W606" t="s">
        <v>7588</v>
      </c>
      <c r="X606" t="s">
        <v>4920</v>
      </c>
      <c r="Y606" t="s">
        <v>4921</v>
      </c>
      <c r="Z606" t="s">
        <v>4922</v>
      </c>
    </row>
    <row r="607" spans="1:26" ht="13.5" hidden="1" customHeight="1">
      <c r="A607" t="s">
        <v>13438</v>
      </c>
      <c r="B607" t="s">
        <v>4905</v>
      </c>
      <c r="C607" t="s">
        <v>4906</v>
      </c>
      <c r="D607" t="s">
        <v>4907</v>
      </c>
      <c r="E607" t="s">
        <v>5093</v>
      </c>
      <c r="F607" t="s">
        <v>3453</v>
      </c>
      <c r="G607" t="s">
        <v>3454</v>
      </c>
      <c r="H607" t="s">
        <v>7584</v>
      </c>
      <c r="I607" t="s">
        <v>4910</v>
      </c>
      <c r="J607" t="s">
        <v>4911</v>
      </c>
      <c r="K607" t="s">
        <v>4977</v>
      </c>
      <c r="L607" t="s">
        <v>4913</v>
      </c>
      <c r="M607" t="s">
        <v>4914</v>
      </c>
      <c r="N607" t="s">
        <v>4914</v>
      </c>
      <c r="O607" s="40">
        <v>42896.814305555556</v>
      </c>
      <c r="P607" t="s">
        <v>7585</v>
      </c>
      <c r="Q607" s="21" t="s">
        <v>2712</v>
      </c>
      <c r="R607" t="s">
        <v>2714</v>
      </c>
      <c r="S607">
        <v>1250</v>
      </c>
      <c r="T607" t="s">
        <v>4914</v>
      </c>
      <c r="U607" t="s">
        <v>4917</v>
      </c>
      <c r="V607" t="s">
        <v>4918</v>
      </c>
      <c r="W607" t="s">
        <v>7586</v>
      </c>
      <c r="X607" t="s">
        <v>4920</v>
      </c>
      <c r="Y607" t="s">
        <v>4921</v>
      </c>
      <c r="Z607" t="s">
        <v>4922</v>
      </c>
    </row>
    <row r="608" spans="1:26" ht="13.5" hidden="1" customHeight="1">
      <c r="A608" t="s">
        <v>13439</v>
      </c>
      <c r="B608" t="s">
        <v>4905</v>
      </c>
      <c r="C608" t="s">
        <v>4906</v>
      </c>
      <c r="D608" t="s">
        <v>4907</v>
      </c>
      <c r="E608" t="s">
        <v>4998</v>
      </c>
      <c r="F608" t="s">
        <v>7366</v>
      </c>
      <c r="G608" t="s">
        <v>7367</v>
      </c>
      <c r="H608" t="s">
        <v>7368</v>
      </c>
      <c r="I608" t="s">
        <v>4910</v>
      </c>
      <c r="J608" t="s">
        <v>4911</v>
      </c>
      <c r="K608" t="s">
        <v>4961</v>
      </c>
      <c r="L608" t="s">
        <v>4913</v>
      </c>
      <c r="M608" t="s">
        <v>4914</v>
      </c>
      <c r="N608" t="s">
        <v>4914</v>
      </c>
      <c r="O608" s="40">
        <v>42896.390381944446</v>
      </c>
      <c r="P608" t="s">
        <v>7369</v>
      </c>
      <c r="Q608" s="21" t="s">
        <v>2467</v>
      </c>
      <c r="R608" t="s">
        <v>2469</v>
      </c>
      <c r="S608">
        <v>60</v>
      </c>
      <c r="T608" t="s">
        <v>4914</v>
      </c>
      <c r="U608" t="s">
        <v>4917</v>
      </c>
      <c r="V608" t="s">
        <v>4918</v>
      </c>
      <c r="W608" t="s">
        <v>7370</v>
      </c>
      <c r="X608" t="s">
        <v>4920</v>
      </c>
      <c r="Y608" t="s">
        <v>4921</v>
      </c>
      <c r="Z608" t="s">
        <v>4922</v>
      </c>
    </row>
    <row r="609" spans="1:26" ht="13.5" hidden="1" customHeight="1">
      <c r="A609" t="s">
        <v>13440</v>
      </c>
      <c r="B609" t="s">
        <v>4905</v>
      </c>
      <c r="C609" t="s">
        <v>4906</v>
      </c>
      <c r="D609" t="s">
        <v>4907</v>
      </c>
      <c r="E609" t="s">
        <v>5229</v>
      </c>
      <c r="F609" t="s">
        <v>3477</v>
      </c>
      <c r="G609" t="s">
        <v>3478</v>
      </c>
      <c r="H609" t="s">
        <v>7549</v>
      </c>
      <c r="I609" t="s">
        <v>4910</v>
      </c>
      <c r="J609" t="s">
        <v>4911</v>
      </c>
      <c r="K609" t="s">
        <v>5054</v>
      </c>
      <c r="L609" t="s">
        <v>4913</v>
      </c>
      <c r="M609" t="s">
        <v>4914</v>
      </c>
      <c r="N609" t="s">
        <v>4914</v>
      </c>
      <c r="O609" s="40">
        <v>42896.669537037036</v>
      </c>
      <c r="P609" t="s">
        <v>7550</v>
      </c>
      <c r="Q609" s="21" t="s">
        <v>2665</v>
      </c>
      <c r="R609" t="s">
        <v>2667</v>
      </c>
      <c r="S609">
        <v>251</v>
      </c>
      <c r="T609" t="s">
        <v>4914</v>
      </c>
      <c r="U609" t="s">
        <v>4917</v>
      </c>
      <c r="V609" t="s">
        <v>4918</v>
      </c>
      <c r="W609" t="s">
        <v>7551</v>
      </c>
      <c r="X609" t="s">
        <v>4920</v>
      </c>
      <c r="Y609" t="s">
        <v>4921</v>
      </c>
      <c r="Z609" t="s">
        <v>4922</v>
      </c>
    </row>
    <row r="610" spans="1:26" ht="13.5" hidden="1" customHeight="1">
      <c r="A610" t="s">
        <v>13441</v>
      </c>
      <c r="B610" t="s">
        <v>4905</v>
      </c>
      <c r="C610" t="s">
        <v>4906</v>
      </c>
      <c r="D610" t="s">
        <v>4907</v>
      </c>
      <c r="E610" t="s">
        <v>5565</v>
      </c>
      <c r="F610" t="s">
        <v>7341</v>
      </c>
      <c r="G610" t="s">
        <v>7342</v>
      </c>
      <c r="H610" t="s">
        <v>7343</v>
      </c>
      <c r="I610" t="s">
        <v>4910</v>
      </c>
      <c r="J610" t="s">
        <v>4911</v>
      </c>
      <c r="K610" t="s">
        <v>5328</v>
      </c>
      <c r="L610" t="s">
        <v>4913</v>
      </c>
      <c r="M610" t="s">
        <v>4914</v>
      </c>
      <c r="N610" t="s">
        <v>4914</v>
      </c>
      <c r="O610" s="40">
        <v>42896.361145833333</v>
      </c>
      <c r="P610" t="s">
        <v>7344</v>
      </c>
      <c r="Q610" s="21" t="s">
        <v>2447</v>
      </c>
      <c r="R610" t="s">
        <v>2449</v>
      </c>
      <c r="S610">
        <v>1</v>
      </c>
      <c r="T610" t="s">
        <v>4914</v>
      </c>
      <c r="U610" t="s">
        <v>4917</v>
      </c>
      <c r="V610" t="s">
        <v>4918</v>
      </c>
      <c r="W610" t="s">
        <v>7345</v>
      </c>
      <c r="X610" t="s">
        <v>4920</v>
      </c>
      <c r="Y610" t="s">
        <v>4921</v>
      </c>
      <c r="Z610" t="s">
        <v>4922</v>
      </c>
    </row>
    <row r="611" spans="1:26" ht="13.5" hidden="1" customHeight="1">
      <c r="A611" t="s">
        <v>13442</v>
      </c>
      <c r="B611" t="s">
        <v>4905</v>
      </c>
      <c r="C611" t="s">
        <v>4906</v>
      </c>
      <c r="D611" t="s">
        <v>4907</v>
      </c>
      <c r="E611" t="s">
        <v>5042</v>
      </c>
      <c r="F611" t="s">
        <v>3469</v>
      </c>
      <c r="G611" t="s">
        <v>3470</v>
      </c>
      <c r="H611" t="s">
        <v>7562</v>
      </c>
      <c r="I611" t="s">
        <v>4910</v>
      </c>
      <c r="J611" t="s">
        <v>4911</v>
      </c>
      <c r="K611" t="s">
        <v>5159</v>
      </c>
      <c r="L611" t="s">
        <v>4913</v>
      </c>
      <c r="M611" t="s">
        <v>4914</v>
      </c>
      <c r="N611" t="s">
        <v>4914</v>
      </c>
      <c r="O611" s="40">
        <v>42896.699861111112</v>
      </c>
      <c r="P611" t="s">
        <v>7563</v>
      </c>
      <c r="Q611" s="21" t="s">
        <v>2681</v>
      </c>
      <c r="R611" t="s">
        <v>2683</v>
      </c>
      <c r="S611">
        <v>100</v>
      </c>
      <c r="T611" t="s">
        <v>4914</v>
      </c>
      <c r="U611" t="s">
        <v>4917</v>
      </c>
      <c r="V611" t="s">
        <v>4918</v>
      </c>
      <c r="W611" t="s">
        <v>7564</v>
      </c>
      <c r="X611" t="s">
        <v>4920</v>
      </c>
      <c r="Y611" t="s">
        <v>4921</v>
      </c>
      <c r="Z611" t="s">
        <v>4922</v>
      </c>
    </row>
    <row r="612" spans="1:26" ht="13.5" hidden="1" customHeight="1">
      <c r="A612" t="s">
        <v>13443</v>
      </c>
      <c r="B612" t="s">
        <v>4905</v>
      </c>
      <c r="C612" t="s">
        <v>4906</v>
      </c>
      <c r="D612" t="s">
        <v>4907</v>
      </c>
      <c r="E612" t="s">
        <v>5126</v>
      </c>
      <c r="F612" t="s">
        <v>3465</v>
      </c>
      <c r="G612" t="s">
        <v>3466</v>
      </c>
      <c r="H612" t="s">
        <v>7562</v>
      </c>
      <c r="I612" t="s">
        <v>4910</v>
      </c>
      <c r="J612" t="s">
        <v>4911</v>
      </c>
      <c r="K612" t="s">
        <v>5159</v>
      </c>
      <c r="L612" t="s">
        <v>4913</v>
      </c>
      <c r="M612" t="s">
        <v>4914</v>
      </c>
      <c r="N612" t="s">
        <v>4914</v>
      </c>
      <c r="O612" s="40">
        <v>42896.700173611112</v>
      </c>
      <c r="P612" t="s">
        <v>7568</v>
      </c>
      <c r="Q612" s="21" t="s">
        <v>2689</v>
      </c>
      <c r="R612" t="s">
        <v>2691</v>
      </c>
      <c r="S612">
        <v>98</v>
      </c>
      <c r="T612" t="s">
        <v>4914</v>
      </c>
      <c r="U612" t="s">
        <v>4917</v>
      </c>
      <c r="V612" t="s">
        <v>4918</v>
      </c>
      <c r="W612" t="s">
        <v>7569</v>
      </c>
      <c r="X612" t="s">
        <v>4920</v>
      </c>
      <c r="Y612" t="s">
        <v>4921</v>
      </c>
      <c r="Z612" t="s">
        <v>4922</v>
      </c>
    </row>
    <row r="613" spans="1:26" ht="13.5" hidden="1" customHeight="1">
      <c r="A613" t="s">
        <v>13444</v>
      </c>
      <c r="B613" t="s">
        <v>4905</v>
      </c>
      <c r="C613" t="s">
        <v>4906</v>
      </c>
      <c r="D613" t="s">
        <v>4907</v>
      </c>
      <c r="E613" t="s">
        <v>4998</v>
      </c>
      <c r="F613" t="s">
        <v>3531</v>
      </c>
      <c r="G613" t="s">
        <v>3532</v>
      </c>
      <c r="H613" t="s">
        <v>7474</v>
      </c>
      <c r="I613" t="s">
        <v>4910</v>
      </c>
      <c r="J613" t="s">
        <v>4911</v>
      </c>
      <c r="K613" t="s">
        <v>4912</v>
      </c>
      <c r="L613" t="s">
        <v>4913</v>
      </c>
      <c r="M613" t="s">
        <v>4914</v>
      </c>
      <c r="N613" t="s">
        <v>4914</v>
      </c>
      <c r="O613" s="40">
        <v>42896.511990740742</v>
      </c>
      <c r="P613" t="s">
        <v>7475</v>
      </c>
      <c r="Q613" s="21" t="s">
        <v>2560</v>
      </c>
      <c r="R613" t="s">
        <v>2562</v>
      </c>
      <c r="S613">
        <v>50</v>
      </c>
      <c r="T613" t="s">
        <v>4914</v>
      </c>
      <c r="U613" t="s">
        <v>4917</v>
      </c>
      <c r="V613" t="s">
        <v>4918</v>
      </c>
      <c r="W613" t="s">
        <v>7476</v>
      </c>
      <c r="X613" t="s">
        <v>4920</v>
      </c>
      <c r="Y613" t="s">
        <v>4921</v>
      </c>
      <c r="Z613" t="s">
        <v>4922</v>
      </c>
    </row>
    <row r="614" spans="1:26" ht="13.5" hidden="1" customHeight="1">
      <c r="A614" t="s">
        <v>13445</v>
      </c>
      <c r="B614" t="s">
        <v>4905</v>
      </c>
      <c r="C614" t="s">
        <v>4906</v>
      </c>
      <c r="D614" t="s">
        <v>4907</v>
      </c>
      <c r="E614" t="s">
        <v>5033</v>
      </c>
      <c r="F614" t="s">
        <v>3489</v>
      </c>
      <c r="G614" t="s">
        <v>3490</v>
      </c>
      <c r="H614" t="s">
        <v>7532</v>
      </c>
      <c r="I614" t="s">
        <v>4910</v>
      </c>
      <c r="J614" t="s">
        <v>4911</v>
      </c>
      <c r="K614" t="s">
        <v>7533</v>
      </c>
      <c r="L614" t="s">
        <v>4913</v>
      </c>
      <c r="M614" t="s">
        <v>4914</v>
      </c>
      <c r="N614" t="s">
        <v>4914</v>
      </c>
      <c r="O614" s="40">
        <v>42896.65221064815</v>
      </c>
      <c r="P614" t="s">
        <v>4951</v>
      </c>
      <c r="Q614" s="21" t="s">
        <v>2642</v>
      </c>
      <c r="R614" t="s">
        <v>2644</v>
      </c>
      <c r="S614">
        <v>92</v>
      </c>
      <c r="T614" t="s">
        <v>4914</v>
      </c>
      <c r="U614" t="s">
        <v>4917</v>
      </c>
      <c r="V614" t="s">
        <v>4952</v>
      </c>
      <c r="W614" t="s">
        <v>7534</v>
      </c>
      <c r="X614" t="s">
        <v>4920</v>
      </c>
      <c r="Y614" t="s">
        <v>4921</v>
      </c>
      <c r="Z614" t="s">
        <v>4922</v>
      </c>
    </row>
    <row r="615" spans="1:26" ht="13.5" hidden="1" customHeight="1">
      <c r="A615" t="s">
        <v>13446</v>
      </c>
      <c r="B615" t="s">
        <v>4905</v>
      </c>
      <c r="C615" t="s">
        <v>4906</v>
      </c>
      <c r="D615" t="s">
        <v>4907</v>
      </c>
      <c r="E615" t="s">
        <v>5070</v>
      </c>
      <c r="F615" t="s">
        <v>3533</v>
      </c>
      <c r="G615" t="s">
        <v>3534</v>
      </c>
      <c r="H615" t="s">
        <v>7471</v>
      </c>
      <c r="I615" t="s">
        <v>4910</v>
      </c>
      <c r="J615" t="s">
        <v>4911</v>
      </c>
      <c r="K615" t="s">
        <v>4961</v>
      </c>
      <c r="L615" t="s">
        <v>4913</v>
      </c>
      <c r="M615" t="s">
        <v>4914</v>
      </c>
      <c r="N615" t="s">
        <v>4914</v>
      </c>
      <c r="O615" s="40">
        <v>42896.50917824074</v>
      </c>
      <c r="P615" t="s">
        <v>7472</v>
      </c>
      <c r="Q615" s="21" t="s">
        <v>2556</v>
      </c>
      <c r="R615" t="s">
        <v>2558</v>
      </c>
      <c r="S615">
        <v>45</v>
      </c>
      <c r="T615" t="s">
        <v>4914</v>
      </c>
      <c r="U615" t="s">
        <v>4917</v>
      </c>
      <c r="V615" t="s">
        <v>4918</v>
      </c>
      <c r="W615" t="s">
        <v>7473</v>
      </c>
      <c r="X615" t="s">
        <v>4920</v>
      </c>
      <c r="Y615" t="s">
        <v>4921</v>
      </c>
      <c r="Z615" t="s">
        <v>4922</v>
      </c>
    </row>
    <row r="616" spans="1:26" ht="13.5" hidden="1" customHeight="1">
      <c r="A616" t="s">
        <v>13447</v>
      </c>
      <c r="B616" t="s">
        <v>4905</v>
      </c>
      <c r="C616" t="s">
        <v>4906</v>
      </c>
      <c r="D616" t="s">
        <v>4907</v>
      </c>
      <c r="E616" t="s">
        <v>5114</v>
      </c>
      <c r="F616" t="s">
        <v>3455</v>
      </c>
      <c r="G616" t="s">
        <v>3456</v>
      </c>
      <c r="H616" t="s">
        <v>7581</v>
      </c>
      <c r="I616" t="s">
        <v>4910</v>
      </c>
      <c r="J616" t="s">
        <v>4911</v>
      </c>
      <c r="K616" t="s">
        <v>4977</v>
      </c>
      <c r="L616" t="s">
        <v>4913</v>
      </c>
      <c r="M616" t="s">
        <v>4914</v>
      </c>
      <c r="N616" t="s">
        <v>4914</v>
      </c>
      <c r="O616" s="40">
        <v>42896.725590277776</v>
      </c>
      <c r="P616" t="s">
        <v>7582</v>
      </c>
      <c r="Q616" s="21" t="s">
        <v>2708</v>
      </c>
      <c r="R616" t="s">
        <v>2710</v>
      </c>
      <c r="S616">
        <v>748</v>
      </c>
      <c r="T616" t="s">
        <v>6856</v>
      </c>
      <c r="U616" t="s">
        <v>4917</v>
      </c>
      <c r="V616" t="s">
        <v>4918</v>
      </c>
      <c r="W616" t="s">
        <v>7583</v>
      </c>
      <c r="X616" t="s">
        <v>4920</v>
      </c>
      <c r="Y616" t="s">
        <v>4921</v>
      </c>
      <c r="Z616" t="s">
        <v>4922</v>
      </c>
    </row>
    <row r="617" spans="1:26" ht="13.5" hidden="1" customHeight="1">
      <c r="A617" t="s">
        <v>13448</v>
      </c>
      <c r="B617" t="s">
        <v>4905</v>
      </c>
      <c r="C617" t="s">
        <v>4906</v>
      </c>
      <c r="D617" t="s">
        <v>4907</v>
      </c>
      <c r="E617" t="s">
        <v>4998</v>
      </c>
      <c r="F617" t="s">
        <v>3459</v>
      </c>
      <c r="G617" t="s">
        <v>3460</v>
      </c>
      <c r="H617" t="s">
        <v>7575</v>
      </c>
      <c r="I617" t="s">
        <v>4910</v>
      </c>
      <c r="J617" t="s">
        <v>4911</v>
      </c>
      <c r="K617" t="s">
        <v>4912</v>
      </c>
      <c r="L617" t="s">
        <v>4913</v>
      </c>
      <c r="M617" t="s">
        <v>4914</v>
      </c>
      <c r="N617" t="s">
        <v>4914</v>
      </c>
      <c r="O617" s="40">
        <v>42896.711805555555</v>
      </c>
      <c r="P617" t="s">
        <v>7576</v>
      </c>
      <c r="Q617" s="21" t="s">
        <v>2700</v>
      </c>
      <c r="R617" t="s">
        <v>2702</v>
      </c>
      <c r="S617">
        <v>20</v>
      </c>
      <c r="T617" t="s">
        <v>4914</v>
      </c>
      <c r="U617" t="s">
        <v>4917</v>
      </c>
      <c r="V617" t="s">
        <v>4918</v>
      </c>
      <c r="W617" t="s">
        <v>7577</v>
      </c>
      <c r="X617" t="s">
        <v>4920</v>
      </c>
      <c r="Y617" t="s">
        <v>4921</v>
      </c>
      <c r="Z617" t="s">
        <v>4922</v>
      </c>
    </row>
    <row r="618" spans="1:26" ht="13.5" hidden="1" customHeight="1">
      <c r="A618" t="s">
        <v>13449</v>
      </c>
      <c r="B618" t="s">
        <v>4905</v>
      </c>
      <c r="C618" t="s">
        <v>4906</v>
      </c>
      <c r="D618" t="s">
        <v>4907</v>
      </c>
      <c r="E618" t="s">
        <v>6101</v>
      </c>
      <c r="F618" t="s">
        <v>7435</v>
      </c>
      <c r="G618" t="s">
        <v>7436</v>
      </c>
      <c r="H618" t="s">
        <v>7437</v>
      </c>
      <c r="I618" t="s">
        <v>4910</v>
      </c>
      <c r="J618" t="s">
        <v>4911</v>
      </c>
      <c r="K618" t="s">
        <v>4977</v>
      </c>
      <c r="L618" t="s">
        <v>4913</v>
      </c>
      <c r="M618" t="s">
        <v>4914</v>
      </c>
      <c r="N618" t="s">
        <v>4914</v>
      </c>
      <c r="O618" s="40">
        <v>42896.455995370372</v>
      </c>
      <c r="P618" t="s">
        <v>7438</v>
      </c>
      <c r="Q618" s="21" t="s">
        <v>2525</v>
      </c>
      <c r="R618" t="s">
        <v>2527</v>
      </c>
      <c r="S618">
        <v>500</v>
      </c>
      <c r="T618" t="s">
        <v>4914</v>
      </c>
      <c r="U618" t="s">
        <v>4917</v>
      </c>
      <c r="V618" t="s">
        <v>4918</v>
      </c>
      <c r="W618" t="s">
        <v>7439</v>
      </c>
      <c r="X618" t="s">
        <v>4920</v>
      </c>
      <c r="Y618" t="s">
        <v>4921</v>
      </c>
      <c r="Z618" t="s">
        <v>4922</v>
      </c>
    </row>
    <row r="619" spans="1:26" ht="13.5" hidden="1" customHeight="1">
      <c r="A619" t="s">
        <v>13450</v>
      </c>
      <c r="B619" t="s">
        <v>4905</v>
      </c>
      <c r="C619" t="s">
        <v>4906</v>
      </c>
      <c r="D619" t="s">
        <v>4907</v>
      </c>
      <c r="E619" t="s">
        <v>5238</v>
      </c>
      <c r="F619" t="s">
        <v>3525</v>
      </c>
      <c r="G619" t="s">
        <v>3526</v>
      </c>
      <c r="H619" t="s">
        <v>7483</v>
      </c>
      <c r="I619" t="s">
        <v>4910</v>
      </c>
      <c r="J619" t="s">
        <v>4911</v>
      </c>
      <c r="K619" t="s">
        <v>5281</v>
      </c>
      <c r="L619" t="s">
        <v>4913</v>
      </c>
      <c r="M619" t="s">
        <v>4914</v>
      </c>
      <c r="N619" t="s">
        <v>4914</v>
      </c>
      <c r="O619" s="40">
        <v>42896.53800925926</v>
      </c>
      <c r="P619" t="s">
        <v>7484</v>
      </c>
      <c r="Q619" s="21" t="s">
        <v>2572</v>
      </c>
      <c r="R619" t="s">
        <v>2574</v>
      </c>
      <c r="S619">
        <v>194</v>
      </c>
      <c r="T619" t="s">
        <v>4914</v>
      </c>
      <c r="U619" t="s">
        <v>4917</v>
      </c>
      <c r="V619" t="s">
        <v>4918</v>
      </c>
      <c r="W619" t="s">
        <v>7485</v>
      </c>
      <c r="X619" t="s">
        <v>4920</v>
      </c>
      <c r="Y619" t="s">
        <v>4921</v>
      </c>
      <c r="Z619" t="s">
        <v>4922</v>
      </c>
    </row>
    <row r="620" spans="1:26" ht="13.5" hidden="1" customHeight="1">
      <c r="A620" t="s">
        <v>13451</v>
      </c>
      <c r="B620" t="s">
        <v>4905</v>
      </c>
      <c r="C620" t="s">
        <v>4906</v>
      </c>
      <c r="D620" t="s">
        <v>4907</v>
      </c>
      <c r="E620" t="s">
        <v>4954</v>
      </c>
      <c r="F620" t="s">
        <v>7387</v>
      </c>
      <c r="G620" t="s">
        <v>7388</v>
      </c>
      <c r="H620" t="s">
        <v>7384</v>
      </c>
      <c r="I620" t="s">
        <v>4910</v>
      </c>
      <c r="J620" t="s">
        <v>4911</v>
      </c>
      <c r="K620" t="s">
        <v>4912</v>
      </c>
      <c r="L620" t="s">
        <v>4913</v>
      </c>
      <c r="M620" t="s">
        <v>4914</v>
      </c>
      <c r="N620" t="s">
        <v>4914</v>
      </c>
      <c r="O620" s="40">
        <v>42896.396157407406</v>
      </c>
      <c r="P620" t="s">
        <v>7389</v>
      </c>
      <c r="Q620" s="21" t="s">
        <v>2486</v>
      </c>
      <c r="R620" t="s">
        <v>2487</v>
      </c>
      <c r="S620">
        <v>707</v>
      </c>
      <c r="T620" t="s">
        <v>4914</v>
      </c>
      <c r="U620" t="s">
        <v>4917</v>
      </c>
      <c r="V620" t="s">
        <v>4918</v>
      </c>
      <c r="W620" t="s">
        <v>7390</v>
      </c>
      <c r="X620" t="s">
        <v>4920</v>
      </c>
      <c r="Y620" t="s">
        <v>4921</v>
      </c>
      <c r="Z620" t="s">
        <v>4922</v>
      </c>
    </row>
    <row r="621" spans="1:26" ht="13.5" hidden="1" customHeight="1">
      <c r="A621" t="s">
        <v>13452</v>
      </c>
      <c r="B621" t="s">
        <v>4905</v>
      </c>
      <c r="C621" t="s">
        <v>4906</v>
      </c>
      <c r="D621" t="s">
        <v>4907</v>
      </c>
      <c r="E621" t="s">
        <v>5766</v>
      </c>
      <c r="F621" t="s">
        <v>7382</v>
      </c>
      <c r="G621" t="s">
        <v>7383</v>
      </c>
      <c r="H621" t="s">
        <v>7384</v>
      </c>
      <c r="I621" t="s">
        <v>4910</v>
      </c>
      <c r="J621" t="s">
        <v>4911</v>
      </c>
      <c r="K621" t="s">
        <v>4912</v>
      </c>
      <c r="L621" t="s">
        <v>4913</v>
      </c>
      <c r="M621" t="s">
        <v>4914</v>
      </c>
      <c r="N621" t="s">
        <v>4914</v>
      </c>
      <c r="O621" s="40">
        <v>42896.395775462966</v>
      </c>
      <c r="P621" t="s">
        <v>7385</v>
      </c>
      <c r="Q621" s="21" t="s">
        <v>2482</v>
      </c>
      <c r="R621" t="s">
        <v>2484</v>
      </c>
      <c r="S621">
        <v>300</v>
      </c>
      <c r="T621" t="s">
        <v>4914</v>
      </c>
      <c r="U621" t="s">
        <v>4917</v>
      </c>
      <c r="V621" t="s">
        <v>4918</v>
      </c>
      <c r="W621" t="s">
        <v>7386</v>
      </c>
      <c r="X621" t="s">
        <v>4920</v>
      </c>
      <c r="Y621" t="s">
        <v>4921</v>
      </c>
      <c r="Z621" t="s">
        <v>4922</v>
      </c>
    </row>
    <row r="622" spans="1:26" ht="13.5" hidden="1" customHeight="1">
      <c r="A622" t="s">
        <v>13453</v>
      </c>
      <c r="B622" t="s">
        <v>4905</v>
      </c>
      <c r="C622" t="s">
        <v>4906</v>
      </c>
      <c r="D622" t="s">
        <v>4907</v>
      </c>
      <c r="E622" t="s">
        <v>4936</v>
      </c>
      <c r="F622" t="s">
        <v>7445</v>
      </c>
      <c r="G622" t="s">
        <v>7446</v>
      </c>
      <c r="H622" t="s">
        <v>7447</v>
      </c>
      <c r="I622" t="s">
        <v>4910</v>
      </c>
      <c r="J622" t="s">
        <v>4911</v>
      </c>
      <c r="K622" t="s">
        <v>5054</v>
      </c>
      <c r="L622" t="s">
        <v>4913</v>
      </c>
      <c r="M622" t="s">
        <v>4914</v>
      </c>
      <c r="N622" t="s">
        <v>4914</v>
      </c>
      <c r="O622" s="40">
        <v>42896.457627314812</v>
      </c>
      <c r="P622" t="s">
        <v>7448</v>
      </c>
      <c r="Q622" s="21" t="s">
        <v>2533</v>
      </c>
      <c r="R622" t="s">
        <v>2535</v>
      </c>
      <c r="S622">
        <v>16</v>
      </c>
      <c r="T622" t="s">
        <v>4914</v>
      </c>
      <c r="U622" t="s">
        <v>4917</v>
      </c>
      <c r="V622" t="s">
        <v>4918</v>
      </c>
      <c r="W622" t="s">
        <v>7449</v>
      </c>
      <c r="X622" t="s">
        <v>4920</v>
      </c>
      <c r="Y622" t="s">
        <v>4921</v>
      </c>
      <c r="Z622" t="s">
        <v>4922</v>
      </c>
    </row>
    <row r="623" spans="1:26" ht="13.5" hidden="1" customHeight="1">
      <c r="A623" t="s">
        <v>13454</v>
      </c>
      <c r="B623" t="s">
        <v>4905</v>
      </c>
      <c r="C623" t="s">
        <v>4906</v>
      </c>
      <c r="D623" t="s">
        <v>4907</v>
      </c>
      <c r="E623" t="s">
        <v>5144</v>
      </c>
      <c r="F623" t="s">
        <v>3527</v>
      </c>
      <c r="G623" t="s">
        <v>3528</v>
      </c>
      <c r="H623" t="s">
        <v>7480</v>
      </c>
      <c r="I623" t="s">
        <v>4910</v>
      </c>
      <c r="J623" t="s">
        <v>4911</v>
      </c>
      <c r="K623" t="s">
        <v>4912</v>
      </c>
      <c r="L623" t="s">
        <v>4913</v>
      </c>
      <c r="M623" t="s">
        <v>4914</v>
      </c>
      <c r="N623" t="s">
        <v>4914</v>
      </c>
      <c r="O623" s="40">
        <v>42896.527129629627</v>
      </c>
      <c r="P623" t="s">
        <v>7481</v>
      </c>
      <c r="Q623" s="21" t="s">
        <v>2568</v>
      </c>
      <c r="R623" t="s">
        <v>2570</v>
      </c>
      <c r="S623">
        <v>46</v>
      </c>
      <c r="T623" t="s">
        <v>4914</v>
      </c>
      <c r="U623" t="s">
        <v>4917</v>
      </c>
      <c r="V623" t="s">
        <v>4918</v>
      </c>
      <c r="W623" t="s">
        <v>7482</v>
      </c>
      <c r="X623" t="s">
        <v>4920</v>
      </c>
      <c r="Y623" t="s">
        <v>4921</v>
      </c>
      <c r="Z623" t="s">
        <v>4922</v>
      </c>
    </row>
    <row r="624" spans="1:26" ht="13.5" hidden="1" customHeight="1">
      <c r="A624" t="s">
        <v>13455</v>
      </c>
      <c r="B624" t="s">
        <v>4905</v>
      </c>
      <c r="C624" t="s">
        <v>4906</v>
      </c>
      <c r="D624" t="s">
        <v>4907</v>
      </c>
      <c r="E624" t="s">
        <v>5234</v>
      </c>
      <c r="F624" t="s">
        <v>3537</v>
      </c>
      <c r="G624" t="s">
        <v>3538</v>
      </c>
      <c r="H624" t="s">
        <v>7462</v>
      </c>
      <c r="I624" t="s">
        <v>4910</v>
      </c>
      <c r="J624" t="s">
        <v>4911</v>
      </c>
      <c r="K624" t="s">
        <v>4912</v>
      </c>
      <c r="L624" t="s">
        <v>4913</v>
      </c>
      <c r="M624" t="s">
        <v>4914</v>
      </c>
      <c r="N624" t="s">
        <v>4914</v>
      </c>
      <c r="O624" s="40">
        <v>42896.481111111112</v>
      </c>
      <c r="P624" t="s">
        <v>7465</v>
      </c>
      <c r="Q624" s="21" t="s">
        <v>2549</v>
      </c>
      <c r="R624" t="s">
        <v>2550</v>
      </c>
      <c r="S624">
        <v>46</v>
      </c>
      <c r="T624" t="s">
        <v>7466</v>
      </c>
      <c r="U624" t="s">
        <v>4917</v>
      </c>
      <c r="V624" t="s">
        <v>4918</v>
      </c>
      <c r="W624" t="s">
        <v>7467</v>
      </c>
      <c r="X624" t="s">
        <v>4920</v>
      </c>
      <c r="Y624" t="s">
        <v>4921</v>
      </c>
      <c r="Z624" t="s">
        <v>4922</v>
      </c>
    </row>
    <row r="625" spans="1:26" ht="13.5" hidden="1" customHeight="1">
      <c r="A625" t="s">
        <v>13456</v>
      </c>
      <c r="B625" t="s">
        <v>4905</v>
      </c>
      <c r="C625" t="s">
        <v>4906</v>
      </c>
      <c r="D625" t="s">
        <v>4907</v>
      </c>
      <c r="E625" t="s">
        <v>5877</v>
      </c>
      <c r="F625" t="s">
        <v>7460</v>
      </c>
      <c r="G625" t="s">
        <v>7461</v>
      </c>
      <c r="H625" t="s">
        <v>7462</v>
      </c>
      <c r="I625" t="s">
        <v>4910</v>
      </c>
      <c r="J625" t="s">
        <v>4911</v>
      </c>
      <c r="K625" t="s">
        <v>4912</v>
      </c>
      <c r="L625" t="s">
        <v>4913</v>
      </c>
      <c r="M625" t="s">
        <v>4914</v>
      </c>
      <c r="N625" t="s">
        <v>4914</v>
      </c>
      <c r="O625" s="40">
        <v>42896.480775462966</v>
      </c>
      <c r="P625" t="s">
        <v>7463</v>
      </c>
      <c r="Q625" s="21" t="s">
        <v>2545</v>
      </c>
      <c r="R625" t="s">
        <v>2547</v>
      </c>
      <c r="S625">
        <v>230</v>
      </c>
      <c r="T625" t="s">
        <v>4914</v>
      </c>
      <c r="U625" t="s">
        <v>4917</v>
      </c>
      <c r="V625" t="s">
        <v>4918</v>
      </c>
      <c r="W625" t="s">
        <v>7464</v>
      </c>
      <c r="X625" t="s">
        <v>4920</v>
      </c>
      <c r="Y625" t="s">
        <v>4921</v>
      </c>
      <c r="Z625" t="s">
        <v>4922</v>
      </c>
    </row>
    <row r="626" spans="1:26" ht="13.5" hidden="1" customHeight="1">
      <c r="A626" t="s">
        <v>13457</v>
      </c>
      <c r="B626" t="s">
        <v>4905</v>
      </c>
      <c r="C626" t="s">
        <v>4906</v>
      </c>
      <c r="D626" t="s">
        <v>4907</v>
      </c>
      <c r="E626" t="s">
        <v>5132</v>
      </c>
      <c r="F626" t="s">
        <v>7336</v>
      </c>
      <c r="G626" t="s">
        <v>7337</v>
      </c>
      <c r="H626" t="s">
        <v>7338</v>
      </c>
      <c r="I626" t="s">
        <v>4910</v>
      </c>
      <c r="J626" t="s">
        <v>4911</v>
      </c>
      <c r="K626" t="s">
        <v>4912</v>
      </c>
      <c r="L626" t="s">
        <v>4913</v>
      </c>
      <c r="M626" t="s">
        <v>4914</v>
      </c>
      <c r="N626" t="s">
        <v>4914</v>
      </c>
      <c r="O626" s="40">
        <v>42896.349861111114</v>
      </c>
      <c r="P626" t="s">
        <v>7339</v>
      </c>
      <c r="Q626" s="21" t="s">
        <v>2443</v>
      </c>
      <c r="R626" t="s">
        <v>2445</v>
      </c>
      <c r="S626">
        <v>20</v>
      </c>
      <c r="T626" t="s">
        <v>4914</v>
      </c>
      <c r="U626" t="s">
        <v>4917</v>
      </c>
      <c r="V626" t="s">
        <v>4918</v>
      </c>
      <c r="W626" t="s">
        <v>7340</v>
      </c>
      <c r="X626" t="s">
        <v>4920</v>
      </c>
      <c r="Y626" t="s">
        <v>4921</v>
      </c>
      <c r="Z626" t="s">
        <v>4922</v>
      </c>
    </row>
    <row r="627" spans="1:26" ht="13.5" hidden="1" customHeight="1">
      <c r="A627" t="s">
        <v>13458</v>
      </c>
      <c r="B627" t="s">
        <v>4905</v>
      </c>
      <c r="C627" t="s">
        <v>4906</v>
      </c>
      <c r="D627" t="s">
        <v>4907</v>
      </c>
      <c r="E627" t="s">
        <v>5264</v>
      </c>
      <c r="F627" t="s">
        <v>3495</v>
      </c>
      <c r="G627" t="s">
        <v>3496</v>
      </c>
      <c r="H627" t="s">
        <v>7524</v>
      </c>
      <c r="I627" t="s">
        <v>4910</v>
      </c>
      <c r="J627" t="s">
        <v>4911</v>
      </c>
      <c r="K627" t="s">
        <v>4995</v>
      </c>
      <c r="L627" t="s">
        <v>4913</v>
      </c>
      <c r="M627" t="s">
        <v>4914</v>
      </c>
      <c r="N627" t="s">
        <v>4914</v>
      </c>
      <c r="O627" s="40">
        <v>42896.637199074074</v>
      </c>
      <c r="P627" t="s">
        <v>7525</v>
      </c>
      <c r="Q627" s="21" t="s">
        <v>2630</v>
      </c>
      <c r="R627" t="s">
        <v>2632</v>
      </c>
      <c r="S627">
        <v>20</v>
      </c>
      <c r="T627" t="s">
        <v>4914</v>
      </c>
      <c r="U627" t="s">
        <v>4917</v>
      </c>
      <c r="V627" t="s">
        <v>4918</v>
      </c>
      <c r="W627" t="s">
        <v>7526</v>
      </c>
      <c r="X627" t="s">
        <v>4920</v>
      </c>
      <c r="Y627" t="s">
        <v>4921</v>
      </c>
      <c r="Z627" t="s">
        <v>4922</v>
      </c>
    </row>
    <row r="628" spans="1:26" ht="13.5" hidden="1" customHeight="1">
      <c r="A628" t="s">
        <v>13459</v>
      </c>
      <c r="B628" t="s">
        <v>4905</v>
      </c>
      <c r="C628" t="s">
        <v>4906</v>
      </c>
      <c r="D628" t="s">
        <v>4907</v>
      </c>
      <c r="E628" t="s">
        <v>5910</v>
      </c>
      <c r="F628" t="s">
        <v>7455</v>
      </c>
      <c r="G628" t="s">
        <v>7456</v>
      </c>
      <c r="H628" t="s">
        <v>7457</v>
      </c>
      <c r="I628" t="s">
        <v>4910</v>
      </c>
      <c r="J628" t="s">
        <v>4911</v>
      </c>
      <c r="K628" t="s">
        <v>4961</v>
      </c>
      <c r="L628" t="s">
        <v>4913</v>
      </c>
      <c r="M628" t="s">
        <v>4914</v>
      </c>
      <c r="N628" t="s">
        <v>4914</v>
      </c>
      <c r="O628" s="40">
        <v>42896.471944444442</v>
      </c>
      <c r="P628" t="s">
        <v>7458</v>
      </c>
      <c r="Q628" s="21" t="s">
        <v>2541</v>
      </c>
      <c r="R628" t="s">
        <v>2543</v>
      </c>
      <c r="S628">
        <v>250</v>
      </c>
      <c r="T628" t="s">
        <v>4914</v>
      </c>
      <c r="U628" t="s">
        <v>4917</v>
      </c>
      <c r="V628" t="s">
        <v>4918</v>
      </c>
      <c r="W628" t="s">
        <v>7459</v>
      </c>
      <c r="X628" t="s">
        <v>4920</v>
      </c>
      <c r="Y628" t="s">
        <v>4921</v>
      </c>
      <c r="Z628" t="s">
        <v>4922</v>
      </c>
    </row>
    <row r="629" spans="1:26" ht="13.5" hidden="1" customHeight="1">
      <c r="A629" t="s">
        <v>13460</v>
      </c>
      <c r="B629" t="s">
        <v>4905</v>
      </c>
      <c r="C629" t="s">
        <v>4906</v>
      </c>
      <c r="D629" t="s">
        <v>4907</v>
      </c>
      <c r="E629" t="s">
        <v>5378</v>
      </c>
      <c r="F629" t="s">
        <v>7415</v>
      </c>
      <c r="G629" t="s">
        <v>7416</v>
      </c>
      <c r="H629" t="s">
        <v>7417</v>
      </c>
      <c r="I629" t="s">
        <v>4910</v>
      </c>
      <c r="J629" t="s">
        <v>4911</v>
      </c>
      <c r="K629" t="s">
        <v>4912</v>
      </c>
      <c r="L629" t="s">
        <v>4913</v>
      </c>
      <c r="M629" t="s">
        <v>4914</v>
      </c>
      <c r="N629" t="s">
        <v>4914</v>
      </c>
      <c r="O629" s="40">
        <v>42896.424560185187</v>
      </c>
      <c r="P629" t="s">
        <v>7418</v>
      </c>
      <c r="Q629" s="21" t="s">
        <v>2509</v>
      </c>
      <c r="R629" t="s">
        <v>2511</v>
      </c>
      <c r="S629">
        <v>20</v>
      </c>
      <c r="T629" t="s">
        <v>4914</v>
      </c>
      <c r="U629" t="s">
        <v>4917</v>
      </c>
      <c r="V629" t="s">
        <v>4918</v>
      </c>
      <c r="W629" t="s">
        <v>7419</v>
      </c>
      <c r="X629" t="s">
        <v>4920</v>
      </c>
      <c r="Y629" t="s">
        <v>4921</v>
      </c>
      <c r="Z629" t="s">
        <v>4922</v>
      </c>
    </row>
    <row r="630" spans="1:26" ht="13.5" hidden="1" customHeight="1">
      <c r="A630" t="s">
        <v>13461</v>
      </c>
      <c r="B630" t="s">
        <v>4905</v>
      </c>
      <c r="C630" t="s">
        <v>4906</v>
      </c>
      <c r="D630" t="s">
        <v>4907</v>
      </c>
      <c r="E630" t="s">
        <v>6101</v>
      </c>
      <c r="F630" t="s">
        <v>7356</v>
      </c>
      <c r="G630" t="s">
        <v>7357</v>
      </c>
      <c r="H630" t="s">
        <v>7358</v>
      </c>
      <c r="I630" t="s">
        <v>4910</v>
      </c>
      <c r="J630" t="s">
        <v>4911</v>
      </c>
      <c r="K630" t="s">
        <v>4961</v>
      </c>
      <c r="L630" t="s">
        <v>4913</v>
      </c>
      <c r="M630" t="s">
        <v>4914</v>
      </c>
      <c r="N630" t="s">
        <v>4914</v>
      </c>
      <c r="O630" s="40">
        <v>42896.37259259259</v>
      </c>
      <c r="P630" t="s">
        <v>7359</v>
      </c>
      <c r="Q630" s="21" t="s">
        <v>2459</v>
      </c>
      <c r="R630" t="s">
        <v>2461</v>
      </c>
      <c r="S630">
        <v>200</v>
      </c>
      <c r="T630" t="s">
        <v>4914</v>
      </c>
      <c r="U630" t="s">
        <v>4917</v>
      </c>
      <c r="V630" t="s">
        <v>4918</v>
      </c>
      <c r="W630" t="s">
        <v>7360</v>
      </c>
      <c r="X630" t="s">
        <v>4920</v>
      </c>
      <c r="Y630" t="s">
        <v>4921</v>
      </c>
      <c r="Z630" t="s">
        <v>4922</v>
      </c>
    </row>
    <row r="631" spans="1:26" ht="13.5" hidden="1" customHeight="1">
      <c r="A631" t="s">
        <v>13462</v>
      </c>
      <c r="B631" t="s">
        <v>4905</v>
      </c>
      <c r="C631" t="s">
        <v>4906</v>
      </c>
      <c r="D631" t="s">
        <v>4907</v>
      </c>
      <c r="E631" t="s">
        <v>5910</v>
      </c>
      <c r="F631" t="s">
        <v>3447</v>
      </c>
      <c r="G631" t="s">
        <v>3448</v>
      </c>
      <c r="H631" t="s">
        <v>7589</v>
      </c>
      <c r="I631" t="s">
        <v>4910</v>
      </c>
      <c r="J631" t="s">
        <v>4911</v>
      </c>
      <c r="K631" t="s">
        <v>4912</v>
      </c>
      <c r="L631" t="s">
        <v>4913</v>
      </c>
      <c r="M631" t="s">
        <v>4914</v>
      </c>
      <c r="N631" t="s">
        <v>4914</v>
      </c>
      <c r="O631" s="40">
        <v>42896.823159722226</v>
      </c>
      <c r="P631" t="s">
        <v>7592</v>
      </c>
      <c r="Q631" s="21" t="s">
        <v>2724</v>
      </c>
      <c r="R631" t="s">
        <v>2725</v>
      </c>
      <c r="S631">
        <v>218</v>
      </c>
      <c r="T631" t="s">
        <v>4914</v>
      </c>
      <c r="U631" t="s">
        <v>4917</v>
      </c>
      <c r="V631" t="s">
        <v>4918</v>
      </c>
      <c r="W631" t="s">
        <v>7591</v>
      </c>
      <c r="X631" t="s">
        <v>4920</v>
      </c>
      <c r="Y631" t="s">
        <v>4921</v>
      </c>
      <c r="Z631" t="s">
        <v>4922</v>
      </c>
    </row>
    <row r="632" spans="1:26" ht="13.5" hidden="1" customHeight="1">
      <c r="A632" t="s">
        <v>13463</v>
      </c>
      <c r="B632" t="s">
        <v>4905</v>
      </c>
      <c r="C632" t="s">
        <v>4906</v>
      </c>
      <c r="D632" t="s">
        <v>4907</v>
      </c>
      <c r="E632" t="s">
        <v>5093</v>
      </c>
      <c r="F632" t="s">
        <v>3449</v>
      </c>
      <c r="G632" t="s">
        <v>3450</v>
      </c>
      <c r="H632" t="s">
        <v>7589</v>
      </c>
      <c r="I632" t="s">
        <v>4910</v>
      </c>
      <c r="J632" t="s">
        <v>4911</v>
      </c>
      <c r="K632" t="s">
        <v>4912</v>
      </c>
      <c r="L632" t="s">
        <v>4913</v>
      </c>
      <c r="M632" t="s">
        <v>4914</v>
      </c>
      <c r="N632" t="s">
        <v>4914</v>
      </c>
      <c r="O632" s="40">
        <v>42896.822997685187</v>
      </c>
      <c r="P632" t="s">
        <v>7590</v>
      </c>
      <c r="Q632" s="21" t="s">
        <v>2720</v>
      </c>
      <c r="R632" t="s">
        <v>2722</v>
      </c>
      <c r="S632">
        <v>300</v>
      </c>
      <c r="T632" t="s">
        <v>4914</v>
      </c>
      <c r="U632" t="s">
        <v>4917</v>
      </c>
      <c r="V632" t="s">
        <v>4918</v>
      </c>
      <c r="W632" t="s">
        <v>7591</v>
      </c>
      <c r="X632" t="s">
        <v>4920</v>
      </c>
      <c r="Y632" t="s">
        <v>4921</v>
      </c>
      <c r="Z632" t="s">
        <v>4922</v>
      </c>
    </row>
    <row r="633" spans="1:26" ht="13.5" hidden="1" customHeight="1">
      <c r="A633" t="s">
        <v>13464</v>
      </c>
      <c r="B633" t="s">
        <v>4905</v>
      </c>
      <c r="C633" t="s">
        <v>4906</v>
      </c>
      <c r="D633" t="s">
        <v>4907</v>
      </c>
      <c r="E633" t="s">
        <v>5073</v>
      </c>
      <c r="F633" t="s">
        <v>7420</v>
      </c>
      <c r="G633" t="s">
        <v>7421</v>
      </c>
      <c r="H633" t="s">
        <v>7422</v>
      </c>
      <c r="I633" t="s">
        <v>4910</v>
      </c>
      <c r="J633" t="s">
        <v>4911</v>
      </c>
      <c r="K633" t="s">
        <v>4956</v>
      </c>
      <c r="L633" t="s">
        <v>4913</v>
      </c>
      <c r="M633" t="s">
        <v>4914</v>
      </c>
      <c r="N633" t="s">
        <v>4914</v>
      </c>
      <c r="O633" s="40">
        <v>42896.427939814814</v>
      </c>
      <c r="P633" t="s">
        <v>7423</v>
      </c>
      <c r="Q633" s="21" t="s">
        <v>2513</v>
      </c>
      <c r="R633" t="s">
        <v>2515</v>
      </c>
      <c r="S633">
        <v>100</v>
      </c>
      <c r="T633" t="s">
        <v>4914</v>
      </c>
      <c r="U633" t="s">
        <v>4917</v>
      </c>
      <c r="V633" t="s">
        <v>4918</v>
      </c>
      <c r="W633" t="s">
        <v>7424</v>
      </c>
      <c r="X633" t="s">
        <v>4920</v>
      </c>
      <c r="Y633" t="s">
        <v>4921</v>
      </c>
      <c r="Z633" t="s">
        <v>4922</v>
      </c>
    </row>
    <row r="634" spans="1:26" ht="13.5" hidden="1" customHeight="1">
      <c r="A634" t="s">
        <v>13465</v>
      </c>
      <c r="B634" t="s">
        <v>4905</v>
      </c>
      <c r="C634" t="s">
        <v>4906</v>
      </c>
      <c r="D634" t="s">
        <v>4907</v>
      </c>
      <c r="E634" t="s">
        <v>4936</v>
      </c>
      <c r="F634" t="s">
        <v>7440</v>
      </c>
      <c r="G634" t="s">
        <v>7441</v>
      </c>
      <c r="H634" t="s">
        <v>7442</v>
      </c>
      <c r="I634" t="s">
        <v>4910</v>
      </c>
      <c r="J634" t="s">
        <v>4911</v>
      </c>
      <c r="K634" t="s">
        <v>4912</v>
      </c>
      <c r="L634" t="s">
        <v>4913</v>
      </c>
      <c r="M634" t="s">
        <v>4914</v>
      </c>
      <c r="N634" t="s">
        <v>4914</v>
      </c>
      <c r="O634" s="40">
        <v>42896.457175925927</v>
      </c>
      <c r="P634" t="s">
        <v>7443</v>
      </c>
      <c r="Q634" s="21" t="s">
        <v>2529</v>
      </c>
      <c r="R634" t="s">
        <v>2531</v>
      </c>
      <c r="S634">
        <v>94</v>
      </c>
      <c r="T634" t="s">
        <v>4914</v>
      </c>
      <c r="U634" t="s">
        <v>4917</v>
      </c>
      <c r="V634" t="s">
        <v>4918</v>
      </c>
      <c r="W634" t="s">
        <v>7444</v>
      </c>
      <c r="X634" t="s">
        <v>4920</v>
      </c>
      <c r="Y634" t="s">
        <v>4921</v>
      </c>
      <c r="Z634" t="s">
        <v>4922</v>
      </c>
    </row>
    <row r="635" spans="1:26" ht="13.5" hidden="1" customHeight="1">
      <c r="A635" t="s">
        <v>13466</v>
      </c>
      <c r="B635" t="s">
        <v>4905</v>
      </c>
      <c r="C635" t="s">
        <v>4906</v>
      </c>
      <c r="D635" t="s">
        <v>4907</v>
      </c>
      <c r="E635" t="s">
        <v>5042</v>
      </c>
      <c r="F635" t="s">
        <v>7391</v>
      </c>
      <c r="G635" t="s">
        <v>7392</v>
      </c>
      <c r="H635" t="s">
        <v>7393</v>
      </c>
      <c r="I635" t="s">
        <v>4910</v>
      </c>
      <c r="J635" t="s">
        <v>4911</v>
      </c>
      <c r="K635" t="s">
        <v>4912</v>
      </c>
      <c r="L635" t="s">
        <v>4913</v>
      </c>
      <c r="M635" t="s">
        <v>4914</v>
      </c>
      <c r="N635" t="s">
        <v>4914</v>
      </c>
      <c r="O635" s="40">
        <v>42896.400416666664</v>
      </c>
      <c r="P635" t="s">
        <v>7394</v>
      </c>
      <c r="Q635" s="21" t="s">
        <v>2489</v>
      </c>
      <c r="R635" t="s">
        <v>2491</v>
      </c>
      <c r="S635">
        <v>200</v>
      </c>
      <c r="T635" t="s">
        <v>4914</v>
      </c>
      <c r="U635" t="s">
        <v>4917</v>
      </c>
      <c r="V635" t="s">
        <v>4918</v>
      </c>
      <c r="W635" t="s">
        <v>7395</v>
      </c>
      <c r="X635" t="s">
        <v>4920</v>
      </c>
      <c r="Y635" t="s">
        <v>4921</v>
      </c>
      <c r="Z635" t="s">
        <v>4922</v>
      </c>
    </row>
    <row r="636" spans="1:26" ht="13.5" hidden="1" customHeight="1">
      <c r="A636" t="s">
        <v>13467</v>
      </c>
      <c r="B636" t="s">
        <v>4905</v>
      </c>
      <c r="C636" t="s">
        <v>4906</v>
      </c>
      <c r="D636" t="s">
        <v>4907</v>
      </c>
      <c r="E636" t="s">
        <v>5097</v>
      </c>
      <c r="F636" t="s">
        <v>3509</v>
      </c>
      <c r="G636" t="s">
        <v>3510</v>
      </c>
      <c r="H636" t="s">
        <v>7507</v>
      </c>
      <c r="I636" t="s">
        <v>4910</v>
      </c>
      <c r="J636" t="s">
        <v>4911</v>
      </c>
      <c r="K636" t="s">
        <v>5018</v>
      </c>
      <c r="L636" t="s">
        <v>4913</v>
      </c>
      <c r="M636" t="s">
        <v>4914</v>
      </c>
      <c r="N636" t="s">
        <v>4914</v>
      </c>
      <c r="O636" s="40">
        <v>42896.605914351851</v>
      </c>
      <c r="P636" t="s">
        <v>7508</v>
      </c>
      <c r="Q636" s="21" t="s">
        <v>2604</v>
      </c>
      <c r="R636" t="s">
        <v>2606</v>
      </c>
      <c r="S636">
        <v>15</v>
      </c>
      <c r="T636" t="s">
        <v>4914</v>
      </c>
      <c r="U636" t="s">
        <v>4917</v>
      </c>
      <c r="V636" t="s">
        <v>4918</v>
      </c>
      <c r="W636" t="s">
        <v>7509</v>
      </c>
      <c r="X636" t="s">
        <v>4920</v>
      </c>
      <c r="Y636" t="s">
        <v>4921</v>
      </c>
      <c r="Z636" t="s">
        <v>4922</v>
      </c>
    </row>
    <row r="637" spans="1:26" ht="13.5" hidden="1" customHeight="1">
      <c r="A637" t="s">
        <v>13468</v>
      </c>
      <c r="B637" t="s">
        <v>4905</v>
      </c>
      <c r="C637" t="s">
        <v>4906</v>
      </c>
      <c r="D637" t="s">
        <v>4907</v>
      </c>
      <c r="E637" t="s">
        <v>5916</v>
      </c>
      <c r="F637" t="s">
        <v>7425</v>
      </c>
      <c r="G637" t="s">
        <v>7426</v>
      </c>
      <c r="H637" t="s">
        <v>7427</v>
      </c>
      <c r="I637" t="s">
        <v>4910</v>
      </c>
      <c r="J637" t="s">
        <v>4911</v>
      </c>
      <c r="K637" t="s">
        <v>4956</v>
      </c>
      <c r="L637" t="s">
        <v>4913</v>
      </c>
      <c r="M637" t="s">
        <v>4914</v>
      </c>
      <c r="N637" t="s">
        <v>4914</v>
      </c>
      <c r="O637" s="40">
        <v>42896.440925925926</v>
      </c>
      <c r="P637" t="s">
        <v>7428</v>
      </c>
      <c r="Q637" s="21" t="s">
        <v>2517</v>
      </c>
      <c r="R637" t="s">
        <v>2519</v>
      </c>
      <c r="S637">
        <v>100</v>
      </c>
      <c r="T637" t="s">
        <v>4914</v>
      </c>
      <c r="U637" t="s">
        <v>4917</v>
      </c>
      <c r="V637" t="s">
        <v>4918</v>
      </c>
      <c r="W637" t="s">
        <v>7429</v>
      </c>
      <c r="X637" t="s">
        <v>4920</v>
      </c>
      <c r="Y637" t="s">
        <v>4921</v>
      </c>
      <c r="Z637" t="s">
        <v>4922</v>
      </c>
    </row>
    <row r="638" spans="1:26" ht="13.5" hidden="1" customHeight="1">
      <c r="A638" t="s">
        <v>13469</v>
      </c>
      <c r="B638" t="s">
        <v>4905</v>
      </c>
      <c r="C638" t="s">
        <v>4906</v>
      </c>
      <c r="D638" t="s">
        <v>4907</v>
      </c>
      <c r="E638" t="s">
        <v>4967</v>
      </c>
      <c r="F638" t="s">
        <v>3467</v>
      </c>
      <c r="G638" t="s">
        <v>3468</v>
      </c>
      <c r="H638" t="s">
        <v>7565</v>
      </c>
      <c r="I638" t="s">
        <v>4910</v>
      </c>
      <c r="J638" t="s">
        <v>4911</v>
      </c>
      <c r="K638" t="s">
        <v>4977</v>
      </c>
      <c r="L638" t="s">
        <v>4913</v>
      </c>
      <c r="M638" t="s">
        <v>4914</v>
      </c>
      <c r="N638" t="s">
        <v>4914</v>
      </c>
      <c r="O638" s="40">
        <v>42896.700150462966</v>
      </c>
      <c r="P638" t="s">
        <v>7566</v>
      </c>
      <c r="Q638" s="21" t="s">
        <v>2685</v>
      </c>
      <c r="R638" t="s">
        <v>2687</v>
      </c>
      <c r="S638">
        <v>100</v>
      </c>
      <c r="T638" t="s">
        <v>4914</v>
      </c>
      <c r="U638" t="s">
        <v>4917</v>
      </c>
      <c r="V638" t="s">
        <v>4918</v>
      </c>
      <c r="W638" t="s">
        <v>7567</v>
      </c>
      <c r="X638" t="s">
        <v>4920</v>
      </c>
      <c r="Y638" t="s">
        <v>4921</v>
      </c>
      <c r="Z638" t="s">
        <v>4922</v>
      </c>
    </row>
    <row r="639" spans="1:26" ht="13.5" hidden="1" customHeight="1">
      <c r="A639" t="s">
        <v>13470</v>
      </c>
      <c r="B639" t="s">
        <v>4905</v>
      </c>
      <c r="C639" t="s">
        <v>4906</v>
      </c>
      <c r="D639" t="s">
        <v>4907</v>
      </c>
      <c r="E639" t="s">
        <v>5208</v>
      </c>
      <c r="F639" t="s">
        <v>3463</v>
      </c>
      <c r="G639" t="s">
        <v>3464</v>
      </c>
      <c r="H639" t="s">
        <v>7565</v>
      </c>
      <c r="I639" t="s">
        <v>4910</v>
      </c>
      <c r="J639" t="s">
        <v>4911</v>
      </c>
      <c r="K639" t="s">
        <v>4977</v>
      </c>
      <c r="L639" t="s">
        <v>4913</v>
      </c>
      <c r="M639" t="s">
        <v>4914</v>
      </c>
      <c r="N639" t="s">
        <v>4914</v>
      </c>
      <c r="O639" s="40">
        <v>42896.700324074074</v>
      </c>
      <c r="P639" t="s">
        <v>7570</v>
      </c>
      <c r="Q639" s="21" t="s">
        <v>2693</v>
      </c>
      <c r="R639" t="s">
        <v>2694</v>
      </c>
      <c r="S639">
        <v>397</v>
      </c>
      <c r="T639" t="s">
        <v>4914</v>
      </c>
      <c r="U639" t="s">
        <v>4917</v>
      </c>
      <c r="V639" t="s">
        <v>4918</v>
      </c>
      <c r="W639" t="s">
        <v>7571</v>
      </c>
      <c r="X639" t="s">
        <v>4920</v>
      </c>
      <c r="Y639" t="s">
        <v>4921</v>
      </c>
      <c r="Z639" t="s">
        <v>4922</v>
      </c>
    </row>
    <row r="640" spans="1:26" ht="13.5" hidden="1" customHeight="1">
      <c r="A640" t="s">
        <v>13471</v>
      </c>
      <c r="B640" t="s">
        <v>4905</v>
      </c>
      <c r="C640" t="s">
        <v>4906</v>
      </c>
      <c r="D640" t="s">
        <v>4907</v>
      </c>
      <c r="E640" t="s">
        <v>5452</v>
      </c>
      <c r="F640" t="s">
        <v>3479</v>
      </c>
      <c r="G640" t="s">
        <v>3480</v>
      </c>
      <c r="H640" t="s">
        <v>7546</v>
      </c>
      <c r="I640" t="s">
        <v>4910</v>
      </c>
      <c r="J640" t="s">
        <v>4911</v>
      </c>
      <c r="K640" t="s">
        <v>4912</v>
      </c>
      <c r="L640" t="s">
        <v>4913</v>
      </c>
      <c r="M640" t="s">
        <v>4914</v>
      </c>
      <c r="N640" t="s">
        <v>4914</v>
      </c>
      <c r="O640" s="40">
        <v>42896.664756944447</v>
      </c>
      <c r="P640" t="s">
        <v>7547</v>
      </c>
      <c r="Q640" s="21" t="s">
        <v>2662</v>
      </c>
      <c r="R640" t="s">
        <v>2663</v>
      </c>
      <c r="S640">
        <v>19</v>
      </c>
      <c r="T640" t="s">
        <v>4914</v>
      </c>
      <c r="U640" t="s">
        <v>4917</v>
      </c>
      <c r="V640" t="s">
        <v>4918</v>
      </c>
      <c r="W640" t="s">
        <v>7548</v>
      </c>
      <c r="X640" t="s">
        <v>4920</v>
      </c>
      <c r="Y640" t="s">
        <v>4921</v>
      </c>
      <c r="Z640" t="s">
        <v>4922</v>
      </c>
    </row>
    <row r="641" spans="1:26" ht="13.5" hidden="1" customHeight="1">
      <c r="A641" t="s">
        <v>13472</v>
      </c>
      <c r="B641" t="s">
        <v>4905</v>
      </c>
      <c r="C641" t="s">
        <v>4906</v>
      </c>
      <c r="D641" t="s">
        <v>4907</v>
      </c>
      <c r="E641" t="s">
        <v>5070</v>
      </c>
      <c r="F641" t="s">
        <v>7372</v>
      </c>
      <c r="G641" t="s">
        <v>7373</v>
      </c>
      <c r="H641" t="s">
        <v>7374</v>
      </c>
      <c r="I641" t="s">
        <v>4910</v>
      </c>
      <c r="J641" t="s">
        <v>4911</v>
      </c>
      <c r="K641" t="s">
        <v>4956</v>
      </c>
      <c r="L641" t="s">
        <v>4913</v>
      </c>
      <c r="M641" t="s">
        <v>4914</v>
      </c>
      <c r="N641" t="s">
        <v>4914</v>
      </c>
      <c r="O641" s="40">
        <v>42896.390787037039</v>
      </c>
      <c r="P641" t="s">
        <v>7375</v>
      </c>
      <c r="Q641" s="21" t="s">
        <v>2474</v>
      </c>
      <c r="R641" t="s">
        <v>2476</v>
      </c>
      <c r="S641">
        <v>7</v>
      </c>
      <c r="T641" t="s">
        <v>4914</v>
      </c>
      <c r="U641" t="s">
        <v>4917</v>
      </c>
      <c r="V641" t="s">
        <v>4918</v>
      </c>
      <c r="W641" t="s">
        <v>7376</v>
      </c>
      <c r="X641" t="s">
        <v>4920</v>
      </c>
      <c r="Y641" t="s">
        <v>4921</v>
      </c>
      <c r="Z641" t="s">
        <v>4922</v>
      </c>
    </row>
    <row r="642" spans="1:26" ht="13.5" hidden="1" customHeight="1">
      <c r="A642" t="s">
        <v>13473</v>
      </c>
      <c r="B642" t="s">
        <v>4905</v>
      </c>
      <c r="C642" t="s">
        <v>4906</v>
      </c>
      <c r="D642" t="s">
        <v>4907</v>
      </c>
      <c r="E642" t="s">
        <v>5870</v>
      </c>
      <c r="F642" t="s">
        <v>7410</v>
      </c>
      <c r="G642" t="s">
        <v>7411</v>
      </c>
      <c r="H642" t="s">
        <v>7412</v>
      </c>
      <c r="I642" t="s">
        <v>4910</v>
      </c>
      <c r="J642" t="s">
        <v>4911</v>
      </c>
      <c r="K642" t="s">
        <v>4912</v>
      </c>
      <c r="L642" t="s">
        <v>4913</v>
      </c>
      <c r="M642" t="s">
        <v>4914</v>
      </c>
      <c r="N642" t="s">
        <v>4914</v>
      </c>
      <c r="O642" s="40">
        <v>42896.419722222221</v>
      </c>
      <c r="P642" t="s">
        <v>7413</v>
      </c>
      <c r="Q642" s="21" t="s">
        <v>2505</v>
      </c>
      <c r="R642" t="s">
        <v>2507</v>
      </c>
      <c r="S642">
        <v>1000</v>
      </c>
      <c r="T642" t="s">
        <v>4914</v>
      </c>
      <c r="U642" t="s">
        <v>4917</v>
      </c>
      <c r="V642" t="s">
        <v>4918</v>
      </c>
      <c r="W642" t="s">
        <v>7414</v>
      </c>
      <c r="X642" t="s">
        <v>4920</v>
      </c>
      <c r="Y642" t="s">
        <v>4921</v>
      </c>
      <c r="Z642" t="s">
        <v>4922</v>
      </c>
    </row>
    <row r="643" spans="1:26" ht="13.5" hidden="1" customHeight="1">
      <c r="A643" t="s">
        <v>13474</v>
      </c>
      <c r="B643" t="s">
        <v>4905</v>
      </c>
      <c r="C643" t="s">
        <v>4906</v>
      </c>
      <c r="D643" t="s">
        <v>4907</v>
      </c>
      <c r="E643" t="s">
        <v>5052</v>
      </c>
      <c r="F643" t="s">
        <v>3521</v>
      </c>
      <c r="G643" t="s">
        <v>3522</v>
      </c>
      <c r="H643" t="s">
        <v>7489</v>
      </c>
      <c r="I643" t="s">
        <v>4910</v>
      </c>
      <c r="J643" t="s">
        <v>4911</v>
      </c>
      <c r="K643" t="s">
        <v>4961</v>
      </c>
      <c r="L643" t="s">
        <v>4913</v>
      </c>
      <c r="M643" t="s">
        <v>4914</v>
      </c>
      <c r="N643" t="s">
        <v>4914</v>
      </c>
      <c r="O643" s="40">
        <v>42896.561874999999</v>
      </c>
      <c r="P643" t="s">
        <v>7490</v>
      </c>
      <c r="Q643" s="21" t="s">
        <v>2580</v>
      </c>
      <c r="R643" t="s">
        <v>2582</v>
      </c>
      <c r="S643">
        <v>112</v>
      </c>
      <c r="T643" t="s">
        <v>4914</v>
      </c>
      <c r="U643" t="s">
        <v>4917</v>
      </c>
      <c r="V643" t="s">
        <v>4918</v>
      </c>
      <c r="W643" t="s">
        <v>7491</v>
      </c>
      <c r="X643" t="s">
        <v>4920</v>
      </c>
      <c r="Y643" t="s">
        <v>4921</v>
      </c>
      <c r="Z643" t="s">
        <v>4922</v>
      </c>
    </row>
    <row r="644" spans="1:26" ht="13.5" hidden="1" customHeight="1">
      <c r="A644" t="s">
        <v>13475</v>
      </c>
      <c r="B644" t="s">
        <v>4905</v>
      </c>
      <c r="C644" t="s">
        <v>4906</v>
      </c>
      <c r="D644" t="s">
        <v>4907</v>
      </c>
      <c r="E644" t="s">
        <v>5565</v>
      </c>
      <c r="F644" t="s">
        <v>3505</v>
      </c>
      <c r="G644" t="s">
        <v>3506</v>
      </c>
      <c r="H644" t="s">
        <v>7512</v>
      </c>
      <c r="I644" t="s">
        <v>4910</v>
      </c>
      <c r="J644" t="s">
        <v>4911</v>
      </c>
      <c r="K644" t="s">
        <v>4912</v>
      </c>
      <c r="L644" t="s">
        <v>4913</v>
      </c>
      <c r="M644" t="s">
        <v>4914</v>
      </c>
      <c r="N644" t="s">
        <v>4914</v>
      </c>
      <c r="O644" s="40">
        <v>42896.622129629628</v>
      </c>
      <c r="P644" t="s">
        <v>7513</v>
      </c>
      <c r="Q644" s="21" t="s">
        <v>2612</v>
      </c>
      <c r="R644" t="s">
        <v>2614</v>
      </c>
      <c r="S644">
        <v>600</v>
      </c>
      <c r="T644" t="s">
        <v>4914</v>
      </c>
      <c r="U644" t="s">
        <v>4917</v>
      </c>
      <c r="V644" t="s">
        <v>4918</v>
      </c>
      <c r="W644" t="s">
        <v>7514</v>
      </c>
      <c r="X644" t="s">
        <v>4920</v>
      </c>
      <c r="Y644" t="s">
        <v>4921</v>
      </c>
      <c r="Z644" t="s">
        <v>4922</v>
      </c>
    </row>
    <row r="645" spans="1:26" ht="13.5" hidden="1" customHeight="1">
      <c r="A645" t="s">
        <v>13476</v>
      </c>
      <c r="B645" t="s">
        <v>4905</v>
      </c>
      <c r="C645" t="s">
        <v>4906</v>
      </c>
      <c r="D645" t="s">
        <v>4907</v>
      </c>
      <c r="E645" t="s">
        <v>5378</v>
      </c>
      <c r="F645" t="s">
        <v>3503</v>
      </c>
      <c r="G645" t="s">
        <v>3504</v>
      </c>
      <c r="H645" t="s">
        <v>7512</v>
      </c>
      <c r="I645" t="s">
        <v>4910</v>
      </c>
      <c r="J645" t="s">
        <v>4911</v>
      </c>
      <c r="K645" t="s">
        <v>4912</v>
      </c>
      <c r="L645" t="s">
        <v>4913</v>
      </c>
      <c r="M645" t="s">
        <v>4914</v>
      </c>
      <c r="N645" t="s">
        <v>4914</v>
      </c>
      <c r="O645" s="40">
        <v>42896.623182870368</v>
      </c>
      <c r="P645" t="s">
        <v>7515</v>
      </c>
      <c r="Q645" s="21" t="s">
        <v>2616</v>
      </c>
      <c r="R645" t="s">
        <v>2618</v>
      </c>
      <c r="S645">
        <v>510</v>
      </c>
      <c r="T645" t="s">
        <v>4914</v>
      </c>
      <c r="U645" t="s">
        <v>4917</v>
      </c>
      <c r="V645" t="s">
        <v>4918</v>
      </c>
      <c r="W645" t="s">
        <v>7516</v>
      </c>
      <c r="X645" t="s">
        <v>4920</v>
      </c>
      <c r="Y645" t="s">
        <v>4921</v>
      </c>
      <c r="Z645" t="s">
        <v>4922</v>
      </c>
    </row>
    <row r="646" spans="1:26" ht="13.5" hidden="1" customHeight="1">
      <c r="A646" t="s">
        <v>13477</v>
      </c>
      <c r="B646" t="s">
        <v>4905</v>
      </c>
      <c r="C646" t="s">
        <v>4906</v>
      </c>
      <c r="D646" t="s">
        <v>4907</v>
      </c>
      <c r="E646" t="s">
        <v>5126</v>
      </c>
      <c r="F646" t="s">
        <v>3513</v>
      </c>
      <c r="G646" t="s">
        <v>3514</v>
      </c>
      <c r="H646" t="s">
        <v>7501</v>
      </c>
      <c r="I646" t="s">
        <v>4910</v>
      </c>
      <c r="J646" t="s">
        <v>4911</v>
      </c>
      <c r="K646" t="s">
        <v>7502</v>
      </c>
      <c r="L646" t="s">
        <v>4913</v>
      </c>
      <c r="M646" t="s">
        <v>4914</v>
      </c>
      <c r="N646" t="s">
        <v>4914</v>
      </c>
      <c r="O646" s="40">
        <v>42896.590150462966</v>
      </c>
      <c r="P646" t="s">
        <v>4951</v>
      </c>
      <c r="Q646" s="21" t="s">
        <v>2596</v>
      </c>
      <c r="R646" t="s">
        <v>2598</v>
      </c>
      <c r="S646">
        <v>400</v>
      </c>
      <c r="T646" t="s">
        <v>4914</v>
      </c>
      <c r="U646" t="s">
        <v>4917</v>
      </c>
      <c r="V646" t="s">
        <v>4952</v>
      </c>
      <c r="W646" t="s">
        <v>7503</v>
      </c>
      <c r="X646" t="s">
        <v>4920</v>
      </c>
      <c r="Y646" t="s">
        <v>4921</v>
      </c>
      <c r="Z646" t="s">
        <v>4922</v>
      </c>
    </row>
    <row r="647" spans="1:26" ht="13.5" hidden="1" customHeight="1">
      <c r="A647" t="s">
        <v>13478</v>
      </c>
      <c r="B647" t="s">
        <v>4905</v>
      </c>
      <c r="C647" t="s">
        <v>4906</v>
      </c>
      <c r="D647" t="s">
        <v>4907</v>
      </c>
      <c r="E647" t="s">
        <v>5208</v>
      </c>
      <c r="F647" t="s">
        <v>7346</v>
      </c>
      <c r="G647" t="s">
        <v>7347</v>
      </c>
      <c r="H647" t="s">
        <v>7348</v>
      </c>
      <c r="I647" t="s">
        <v>4910</v>
      </c>
      <c r="J647" t="s">
        <v>4911</v>
      </c>
      <c r="K647" t="s">
        <v>4956</v>
      </c>
      <c r="L647" t="s">
        <v>4913</v>
      </c>
      <c r="M647" t="s">
        <v>4914</v>
      </c>
      <c r="N647" t="s">
        <v>4914</v>
      </c>
      <c r="O647" s="40">
        <v>42896.361307870371</v>
      </c>
      <c r="P647" t="s">
        <v>7349</v>
      </c>
      <c r="Q647" s="21" t="s">
        <v>2451</v>
      </c>
      <c r="R647" t="s">
        <v>2453</v>
      </c>
      <c r="S647">
        <v>300</v>
      </c>
      <c r="T647" t="s">
        <v>4914</v>
      </c>
      <c r="U647" t="s">
        <v>4917</v>
      </c>
      <c r="V647" t="s">
        <v>4918</v>
      </c>
      <c r="W647" t="s">
        <v>7350</v>
      </c>
      <c r="X647" t="s">
        <v>4920</v>
      </c>
      <c r="Y647" t="s">
        <v>4921</v>
      </c>
      <c r="Z647" t="s">
        <v>4922</v>
      </c>
    </row>
    <row r="648" spans="1:26" ht="13.5" hidden="1" customHeight="1">
      <c r="A648" t="s">
        <v>13479</v>
      </c>
      <c r="B648" t="s">
        <v>4905</v>
      </c>
      <c r="C648" t="s">
        <v>4906</v>
      </c>
      <c r="D648" t="s">
        <v>4907</v>
      </c>
      <c r="E648" t="s">
        <v>5894</v>
      </c>
      <c r="F648" t="s">
        <v>7351</v>
      </c>
      <c r="G648" t="s">
        <v>7352</v>
      </c>
      <c r="H648" t="s">
        <v>7353</v>
      </c>
      <c r="I648" t="s">
        <v>4910</v>
      </c>
      <c r="J648" t="s">
        <v>4911</v>
      </c>
      <c r="K648" t="s">
        <v>4912</v>
      </c>
      <c r="L648" t="s">
        <v>4913</v>
      </c>
      <c r="M648" t="s">
        <v>4914</v>
      </c>
      <c r="N648" t="s">
        <v>4914</v>
      </c>
      <c r="O648" s="40">
        <v>42896.370486111111</v>
      </c>
      <c r="P648" t="s">
        <v>7354</v>
      </c>
      <c r="Q648" s="21" t="s">
        <v>2455</v>
      </c>
      <c r="R648" t="s">
        <v>2457</v>
      </c>
      <c r="S648">
        <v>100</v>
      </c>
      <c r="T648" t="s">
        <v>4914</v>
      </c>
      <c r="U648" t="s">
        <v>4917</v>
      </c>
      <c r="V648" t="s">
        <v>4918</v>
      </c>
      <c r="W648" t="s">
        <v>7355</v>
      </c>
      <c r="X648" t="s">
        <v>4920</v>
      </c>
      <c r="Y648" t="s">
        <v>4921</v>
      </c>
      <c r="Z648" t="s">
        <v>4922</v>
      </c>
    </row>
    <row r="649" spans="1:26" ht="13.5" hidden="1" customHeight="1">
      <c r="A649" t="s">
        <v>13480</v>
      </c>
      <c r="B649" t="s">
        <v>4905</v>
      </c>
      <c r="C649" t="s">
        <v>4906</v>
      </c>
      <c r="D649" t="s">
        <v>4907</v>
      </c>
      <c r="E649" t="s">
        <v>4975</v>
      </c>
      <c r="F649" t="s">
        <v>3475</v>
      </c>
      <c r="G649" t="s">
        <v>3476</v>
      </c>
      <c r="H649" t="s">
        <v>7552</v>
      </c>
      <c r="I649" t="s">
        <v>4910</v>
      </c>
      <c r="J649" t="s">
        <v>4911</v>
      </c>
      <c r="K649" t="s">
        <v>4912</v>
      </c>
      <c r="L649" t="s">
        <v>4913</v>
      </c>
      <c r="M649" t="s">
        <v>4914</v>
      </c>
      <c r="N649" t="s">
        <v>4914</v>
      </c>
      <c r="O649" s="40">
        <v>42896.669756944444</v>
      </c>
      <c r="P649" t="s">
        <v>7553</v>
      </c>
      <c r="Q649" s="21" t="s">
        <v>2669</v>
      </c>
      <c r="R649" t="s">
        <v>2671</v>
      </c>
      <c r="S649">
        <v>20</v>
      </c>
      <c r="T649" t="s">
        <v>4914</v>
      </c>
      <c r="U649" t="s">
        <v>4917</v>
      </c>
      <c r="V649" t="s">
        <v>4918</v>
      </c>
      <c r="W649" t="s">
        <v>7554</v>
      </c>
      <c r="X649" t="s">
        <v>4920</v>
      </c>
      <c r="Y649" t="s">
        <v>4921</v>
      </c>
      <c r="Z649" t="s">
        <v>4922</v>
      </c>
    </row>
    <row r="650" spans="1:26" ht="13.5" hidden="1" customHeight="1">
      <c r="A650" t="s">
        <v>13481</v>
      </c>
      <c r="B650" t="s">
        <v>4905</v>
      </c>
      <c r="C650" t="s">
        <v>4906</v>
      </c>
      <c r="D650" t="s">
        <v>4907</v>
      </c>
      <c r="E650" t="s">
        <v>5214</v>
      </c>
      <c r="F650" t="s">
        <v>3457</v>
      </c>
      <c r="G650" t="s">
        <v>3458</v>
      </c>
      <c r="H650" t="s">
        <v>7578</v>
      </c>
      <c r="I650" t="s">
        <v>4910</v>
      </c>
      <c r="J650" t="s">
        <v>4911</v>
      </c>
      <c r="K650" t="s">
        <v>4912</v>
      </c>
      <c r="L650" t="s">
        <v>4913</v>
      </c>
      <c r="M650" t="s">
        <v>4914</v>
      </c>
      <c r="N650" t="s">
        <v>4914</v>
      </c>
      <c r="O650" s="40">
        <v>42896.717303240737</v>
      </c>
      <c r="P650" t="s">
        <v>7579</v>
      </c>
      <c r="Q650" s="21" t="s">
        <v>2704</v>
      </c>
      <c r="R650" t="s">
        <v>2706</v>
      </c>
      <c r="S650">
        <v>50</v>
      </c>
      <c r="T650" t="s">
        <v>4914</v>
      </c>
      <c r="U650" t="s">
        <v>4917</v>
      </c>
      <c r="V650" t="s">
        <v>4918</v>
      </c>
      <c r="W650" t="s">
        <v>7580</v>
      </c>
      <c r="X650" t="s">
        <v>4920</v>
      </c>
      <c r="Y650" t="s">
        <v>4921</v>
      </c>
      <c r="Z650" t="s">
        <v>4922</v>
      </c>
    </row>
    <row r="651" spans="1:26" ht="13.5" hidden="1" customHeight="1">
      <c r="A651" t="s">
        <v>13482</v>
      </c>
      <c r="B651" t="s">
        <v>4905</v>
      </c>
      <c r="C651" t="s">
        <v>4906</v>
      </c>
      <c r="D651" t="s">
        <v>4907</v>
      </c>
      <c r="E651" t="s">
        <v>5336</v>
      </c>
      <c r="F651" t="s">
        <v>3461</v>
      </c>
      <c r="G651" t="s">
        <v>3462</v>
      </c>
      <c r="H651" t="s">
        <v>7572</v>
      </c>
      <c r="I651" t="s">
        <v>4910</v>
      </c>
      <c r="J651" t="s">
        <v>4911</v>
      </c>
      <c r="K651" t="s">
        <v>4912</v>
      </c>
      <c r="L651" t="s">
        <v>4913</v>
      </c>
      <c r="M651" t="s">
        <v>4914</v>
      </c>
      <c r="N651" t="s">
        <v>4914</v>
      </c>
      <c r="O651" s="40">
        <v>42896.708587962959</v>
      </c>
      <c r="P651" t="s">
        <v>7573</v>
      </c>
      <c r="Q651" s="21" t="s">
        <v>2696</v>
      </c>
      <c r="R651" t="s">
        <v>2698</v>
      </c>
      <c r="S651">
        <v>40</v>
      </c>
      <c r="T651" t="s">
        <v>4914</v>
      </c>
      <c r="U651" t="s">
        <v>4917</v>
      </c>
      <c r="V651" t="s">
        <v>4918</v>
      </c>
      <c r="W651" t="s">
        <v>7574</v>
      </c>
      <c r="X651" t="s">
        <v>4920</v>
      </c>
      <c r="Y651" t="s">
        <v>4921</v>
      </c>
      <c r="Z651" t="s">
        <v>4922</v>
      </c>
    </row>
    <row r="652" spans="1:26" ht="13.5" hidden="1" customHeight="1">
      <c r="A652" t="s">
        <v>13483</v>
      </c>
      <c r="B652" t="s">
        <v>4905</v>
      </c>
      <c r="C652" t="s">
        <v>4906</v>
      </c>
      <c r="D652" t="s">
        <v>4907</v>
      </c>
      <c r="E652" t="s">
        <v>5910</v>
      </c>
      <c r="F652" t="s">
        <v>3487</v>
      </c>
      <c r="G652" t="s">
        <v>3488</v>
      </c>
      <c r="H652" t="s">
        <v>7535</v>
      </c>
      <c r="I652" t="s">
        <v>4910</v>
      </c>
      <c r="J652" t="s">
        <v>4911</v>
      </c>
      <c r="K652" t="s">
        <v>4977</v>
      </c>
      <c r="L652" t="s">
        <v>4913</v>
      </c>
      <c r="M652" t="s">
        <v>4914</v>
      </c>
      <c r="N652" t="s">
        <v>4914</v>
      </c>
      <c r="O652" s="40">
        <v>42896.654606481483</v>
      </c>
      <c r="P652" t="s">
        <v>7536</v>
      </c>
      <c r="Q652" s="21" t="s">
        <v>2646</v>
      </c>
      <c r="R652" t="s">
        <v>2648</v>
      </c>
      <c r="S652">
        <v>1000</v>
      </c>
      <c r="T652" t="s">
        <v>4914</v>
      </c>
      <c r="U652" t="s">
        <v>4917</v>
      </c>
      <c r="V652" t="s">
        <v>4918</v>
      </c>
      <c r="W652" t="s">
        <v>7537</v>
      </c>
      <c r="X652" t="s">
        <v>4920</v>
      </c>
      <c r="Y652" t="s">
        <v>4921</v>
      </c>
      <c r="Z652" t="s">
        <v>4922</v>
      </c>
    </row>
    <row r="653" spans="1:26" ht="13.5" hidden="1" customHeight="1">
      <c r="A653" t="s">
        <v>13484</v>
      </c>
      <c r="B653" t="s">
        <v>4905</v>
      </c>
      <c r="C653" t="s">
        <v>4906</v>
      </c>
      <c r="D653" t="s">
        <v>4907</v>
      </c>
      <c r="E653" t="s">
        <v>7538</v>
      </c>
      <c r="F653" t="s">
        <v>3485</v>
      </c>
      <c r="G653" t="s">
        <v>3486</v>
      </c>
      <c r="H653" t="s">
        <v>7535</v>
      </c>
      <c r="I653" t="s">
        <v>4910</v>
      </c>
      <c r="J653" t="s">
        <v>4911</v>
      </c>
      <c r="K653" t="s">
        <v>4977</v>
      </c>
      <c r="L653" t="s">
        <v>4913</v>
      </c>
      <c r="M653" t="s">
        <v>4914</v>
      </c>
      <c r="N653" t="s">
        <v>4914</v>
      </c>
      <c r="O653" s="40">
        <v>42896.655543981484</v>
      </c>
      <c r="P653" t="s">
        <v>4951</v>
      </c>
      <c r="Q653" s="21" t="s">
        <v>2650</v>
      </c>
      <c r="R653" t="s">
        <v>2652</v>
      </c>
      <c r="S653">
        <v>3000</v>
      </c>
      <c r="T653" t="s">
        <v>4914</v>
      </c>
      <c r="U653" t="s">
        <v>4917</v>
      </c>
      <c r="V653" t="s">
        <v>4952</v>
      </c>
      <c r="W653" t="s">
        <v>7539</v>
      </c>
      <c r="X653" t="s">
        <v>4920</v>
      </c>
      <c r="Y653" t="s">
        <v>4921</v>
      </c>
      <c r="Z653" t="s">
        <v>4922</v>
      </c>
    </row>
    <row r="654" spans="1:26" ht="13.5" hidden="1" customHeight="1">
      <c r="A654" t="s">
        <v>13485</v>
      </c>
      <c r="B654" t="s">
        <v>4905</v>
      </c>
      <c r="C654" t="s">
        <v>4906</v>
      </c>
      <c r="D654" t="s">
        <v>4907</v>
      </c>
      <c r="E654" t="s">
        <v>5126</v>
      </c>
      <c r="F654" t="s">
        <v>3481</v>
      </c>
      <c r="G654" t="s">
        <v>3482</v>
      </c>
      <c r="H654" t="s">
        <v>7543</v>
      </c>
      <c r="I654" t="s">
        <v>4910</v>
      </c>
      <c r="J654" t="s">
        <v>4911</v>
      </c>
      <c r="K654" t="s">
        <v>4956</v>
      </c>
      <c r="L654" t="s">
        <v>4913</v>
      </c>
      <c r="M654" t="s">
        <v>4914</v>
      </c>
      <c r="N654" t="s">
        <v>4914</v>
      </c>
      <c r="O654" s="40">
        <v>42896.664351851854</v>
      </c>
      <c r="P654" t="s">
        <v>7544</v>
      </c>
      <c r="Q654" s="21" t="s">
        <v>2658</v>
      </c>
      <c r="R654" t="s">
        <v>2660</v>
      </c>
      <c r="S654">
        <v>12</v>
      </c>
      <c r="T654" t="s">
        <v>4914</v>
      </c>
      <c r="U654" t="s">
        <v>4917</v>
      </c>
      <c r="V654" t="s">
        <v>4918</v>
      </c>
      <c r="W654" t="s">
        <v>7545</v>
      </c>
      <c r="X654" t="s">
        <v>4920</v>
      </c>
      <c r="Y654" t="s">
        <v>4921</v>
      </c>
      <c r="Z654" t="s">
        <v>4922</v>
      </c>
    </row>
    <row r="655" spans="1:26" ht="13.5" hidden="1" customHeight="1">
      <c r="A655" t="s">
        <v>13486</v>
      </c>
      <c r="B655" t="s">
        <v>4905</v>
      </c>
      <c r="C655" t="s">
        <v>4906</v>
      </c>
      <c r="D655" t="s">
        <v>4907</v>
      </c>
      <c r="E655" t="s">
        <v>5894</v>
      </c>
      <c r="F655" t="s">
        <v>7405</v>
      </c>
      <c r="G655" t="s">
        <v>7406</v>
      </c>
      <c r="H655" t="s">
        <v>7407</v>
      </c>
      <c r="I655" t="s">
        <v>4910</v>
      </c>
      <c r="J655" t="s">
        <v>4911</v>
      </c>
      <c r="K655" t="s">
        <v>4956</v>
      </c>
      <c r="L655" t="s">
        <v>4913</v>
      </c>
      <c r="M655" t="s">
        <v>4914</v>
      </c>
      <c r="N655" t="s">
        <v>4914</v>
      </c>
      <c r="O655" s="40">
        <v>42896.419490740744</v>
      </c>
      <c r="P655" t="s">
        <v>7408</v>
      </c>
      <c r="Q655" s="21" t="s">
        <v>2501</v>
      </c>
      <c r="R655" t="s">
        <v>2503</v>
      </c>
      <c r="S655">
        <v>84</v>
      </c>
      <c r="T655" t="s">
        <v>4914</v>
      </c>
      <c r="U655" t="s">
        <v>4917</v>
      </c>
      <c r="V655" t="s">
        <v>4918</v>
      </c>
      <c r="W655" t="s">
        <v>7409</v>
      </c>
      <c r="X655" t="s">
        <v>4920</v>
      </c>
      <c r="Y655" t="s">
        <v>4921</v>
      </c>
      <c r="Z655" t="s">
        <v>4922</v>
      </c>
    </row>
    <row r="656" spans="1:26" ht="13.5" hidden="1" customHeight="1">
      <c r="A656" t="s">
        <v>13487</v>
      </c>
      <c r="B656" t="s">
        <v>4905</v>
      </c>
      <c r="C656" t="s">
        <v>4906</v>
      </c>
      <c r="D656" t="s">
        <v>4907</v>
      </c>
      <c r="E656" t="s">
        <v>5001</v>
      </c>
      <c r="F656" t="s">
        <v>3471</v>
      </c>
      <c r="G656" t="s">
        <v>3472</v>
      </c>
      <c r="H656" t="s">
        <v>7558</v>
      </c>
      <c r="I656" t="s">
        <v>4910</v>
      </c>
      <c r="J656" t="s">
        <v>4911</v>
      </c>
      <c r="K656" t="s">
        <v>4956</v>
      </c>
      <c r="L656" t="s">
        <v>4913</v>
      </c>
      <c r="M656" t="s">
        <v>4914</v>
      </c>
      <c r="N656" t="s">
        <v>4914</v>
      </c>
      <c r="O656" s="40">
        <v>42896.698472222219</v>
      </c>
      <c r="P656" t="s">
        <v>7559</v>
      </c>
      <c r="Q656" s="21" t="s">
        <v>2677</v>
      </c>
      <c r="R656" t="s">
        <v>2679</v>
      </c>
      <c r="S656">
        <v>16</v>
      </c>
      <c r="T656" t="s">
        <v>7560</v>
      </c>
      <c r="U656" t="s">
        <v>4917</v>
      </c>
      <c r="V656" t="s">
        <v>4918</v>
      </c>
      <c r="W656" t="s">
        <v>7561</v>
      </c>
      <c r="X656" t="s">
        <v>4920</v>
      </c>
      <c r="Y656" t="s">
        <v>4921</v>
      </c>
      <c r="Z656" t="s">
        <v>4922</v>
      </c>
    </row>
    <row r="657" spans="1:26" ht="13.5" hidden="1" customHeight="1">
      <c r="A657" t="s">
        <v>13488</v>
      </c>
      <c r="B657" t="s">
        <v>4905</v>
      </c>
      <c r="C657" t="s">
        <v>4906</v>
      </c>
      <c r="D657" t="s">
        <v>4907</v>
      </c>
      <c r="E657" t="s">
        <v>6346</v>
      </c>
      <c r="F657" t="s">
        <v>3515</v>
      </c>
      <c r="G657" t="s">
        <v>3516</v>
      </c>
      <c r="H657" t="s">
        <v>7498</v>
      </c>
      <c r="I657" t="s">
        <v>4910</v>
      </c>
      <c r="J657" t="s">
        <v>4911</v>
      </c>
      <c r="K657" t="s">
        <v>4950</v>
      </c>
      <c r="L657" t="s">
        <v>4913</v>
      </c>
      <c r="M657" t="s">
        <v>4914</v>
      </c>
      <c r="N657" t="s">
        <v>4914</v>
      </c>
      <c r="O657" s="40">
        <v>42896.588402777779</v>
      </c>
      <c r="P657" t="s">
        <v>4951</v>
      </c>
      <c r="Q657" s="21" t="s">
        <v>2592</v>
      </c>
      <c r="R657" t="s">
        <v>2594</v>
      </c>
      <c r="S657">
        <v>94</v>
      </c>
      <c r="T657" t="s">
        <v>7499</v>
      </c>
      <c r="U657" t="s">
        <v>4917</v>
      </c>
      <c r="V657" t="s">
        <v>4952</v>
      </c>
      <c r="W657" t="s">
        <v>7500</v>
      </c>
      <c r="X657" t="s">
        <v>4920</v>
      </c>
      <c r="Y657" t="s">
        <v>4921</v>
      </c>
      <c r="Z657" t="s">
        <v>4922</v>
      </c>
    </row>
    <row r="658" spans="1:26" ht="13.5" hidden="1" customHeight="1">
      <c r="A658" t="s">
        <v>13489</v>
      </c>
      <c r="B658" t="s">
        <v>4905</v>
      </c>
      <c r="C658" t="s">
        <v>4906</v>
      </c>
      <c r="D658" t="s">
        <v>4907</v>
      </c>
      <c r="E658" t="s">
        <v>5870</v>
      </c>
      <c r="F658" t="s">
        <v>7377</v>
      </c>
      <c r="G658" t="s">
        <v>7378</v>
      </c>
      <c r="H658" t="s">
        <v>7379</v>
      </c>
      <c r="I658" t="s">
        <v>4910</v>
      </c>
      <c r="J658" t="s">
        <v>4911</v>
      </c>
      <c r="K658" t="s">
        <v>4912</v>
      </c>
      <c r="L658" t="s">
        <v>4913</v>
      </c>
      <c r="M658" t="s">
        <v>4914</v>
      </c>
      <c r="N658" t="s">
        <v>4914</v>
      </c>
      <c r="O658" s="40">
        <v>42896.394490740742</v>
      </c>
      <c r="P658" t="s">
        <v>7380</v>
      </c>
      <c r="Q658" s="21" t="s">
        <v>2478</v>
      </c>
      <c r="R658" t="s">
        <v>2480</v>
      </c>
      <c r="S658">
        <v>44</v>
      </c>
      <c r="T658" t="s">
        <v>4914</v>
      </c>
      <c r="U658" t="s">
        <v>4917</v>
      </c>
      <c r="V658" t="s">
        <v>4918</v>
      </c>
      <c r="W658" t="s">
        <v>7381</v>
      </c>
      <c r="X658" t="s">
        <v>4920</v>
      </c>
      <c r="Y658" t="s">
        <v>4921</v>
      </c>
      <c r="Z658" t="s">
        <v>4922</v>
      </c>
    </row>
    <row r="659" spans="1:26" ht="13.5" hidden="1" customHeight="1">
      <c r="A659" t="s">
        <v>13490</v>
      </c>
      <c r="B659" t="s">
        <v>4905</v>
      </c>
      <c r="C659" t="s">
        <v>4906</v>
      </c>
      <c r="D659" t="s">
        <v>4907</v>
      </c>
      <c r="E659" t="s">
        <v>4980</v>
      </c>
      <c r="F659" t="s">
        <v>3499</v>
      </c>
      <c r="G659" t="s">
        <v>3500</v>
      </c>
      <c r="H659" t="s">
        <v>7518</v>
      </c>
      <c r="I659" t="s">
        <v>4910</v>
      </c>
      <c r="J659" t="s">
        <v>4911</v>
      </c>
      <c r="K659" t="s">
        <v>4912</v>
      </c>
      <c r="L659" t="s">
        <v>4913</v>
      </c>
      <c r="M659" t="s">
        <v>4914</v>
      </c>
      <c r="N659" t="s">
        <v>4914</v>
      </c>
      <c r="O659" s="40">
        <v>42896.626504629632</v>
      </c>
      <c r="P659" t="s">
        <v>7519</v>
      </c>
      <c r="Q659" s="21" t="s">
        <v>2623</v>
      </c>
      <c r="R659" t="s">
        <v>2624</v>
      </c>
      <c r="S659">
        <v>400</v>
      </c>
      <c r="T659" t="s">
        <v>4914</v>
      </c>
      <c r="U659" t="s">
        <v>4917</v>
      </c>
      <c r="V659" t="s">
        <v>4918</v>
      </c>
      <c r="W659" t="s">
        <v>7520</v>
      </c>
      <c r="X659" t="s">
        <v>4920</v>
      </c>
      <c r="Y659" t="s">
        <v>4921</v>
      </c>
      <c r="Z659" t="s">
        <v>4922</v>
      </c>
    </row>
    <row r="660" spans="1:26" ht="13.5" hidden="1" customHeight="1">
      <c r="A660" t="s">
        <v>13491</v>
      </c>
      <c r="B660" t="s">
        <v>4905</v>
      </c>
      <c r="C660" t="s">
        <v>4906</v>
      </c>
      <c r="D660" t="s">
        <v>4907</v>
      </c>
      <c r="E660" t="s">
        <v>5080</v>
      </c>
      <c r="F660" t="s">
        <v>3445</v>
      </c>
      <c r="G660" t="s">
        <v>3446</v>
      </c>
      <c r="H660" t="s">
        <v>7593</v>
      </c>
      <c r="I660" t="s">
        <v>4910</v>
      </c>
      <c r="J660" t="s">
        <v>4911</v>
      </c>
      <c r="K660" t="s">
        <v>4977</v>
      </c>
      <c r="L660" t="s">
        <v>4913</v>
      </c>
      <c r="M660" t="s">
        <v>4914</v>
      </c>
      <c r="N660" t="s">
        <v>4914</v>
      </c>
      <c r="O660" s="40">
        <v>42896.987835648149</v>
      </c>
      <c r="P660" t="s">
        <v>7594</v>
      </c>
      <c r="Q660" s="21" t="s">
        <v>2727</v>
      </c>
      <c r="R660" t="s">
        <v>2729</v>
      </c>
      <c r="S660">
        <v>3</v>
      </c>
      <c r="T660" t="s">
        <v>4914</v>
      </c>
      <c r="U660" t="s">
        <v>4917</v>
      </c>
      <c r="V660" t="s">
        <v>4918</v>
      </c>
      <c r="W660" t="s">
        <v>7595</v>
      </c>
      <c r="X660" t="s">
        <v>4920</v>
      </c>
      <c r="Y660" t="s">
        <v>4921</v>
      </c>
      <c r="Z660" t="s">
        <v>4922</v>
      </c>
    </row>
    <row r="661" spans="1:26" ht="13.5" hidden="1" customHeight="1">
      <c r="A661" t="s">
        <v>13492</v>
      </c>
      <c r="B661" t="s">
        <v>4905</v>
      </c>
      <c r="C661" t="s">
        <v>4906</v>
      </c>
      <c r="D661" t="s">
        <v>4907</v>
      </c>
      <c r="E661" t="s">
        <v>4998</v>
      </c>
      <c r="F661" t="s">
        <v>3535</v>
      </c>
      <c r="G661" t="s">
        <v>3536</v>
      </c>
      <c r="H661" t="s">
        <v>7468</v>
      </c>
      <c r="I661" t="s">
        <v>4910</v>
      </c>
      <c r="J661" t="s">
        <v>4911</v>
      </c>
      <c r="K661" t="s">
        <v>4977</v>
      </c>
      <c r="L661" t="s">
        <v>4913</v>
      </c>
      <c r="M661" t="s">
        <v>4914</v>
      </c>
      <c r="N661" t="s">
        <v>4914</v>
      </c>
      <c r="O661" s="40">
        <v>42896.501631944448</v>
      </c>
      <c r="P661" t="s">
        <v>7469</v>
      </c>
      <c r="Q661" s="21" t="s">
        <v>2552</v>
      </c>
      <c r="R661" t="s">
        <v>2554</v>
      </c>
      <c r="S661">
        <v>53</v>
      </c>
      <c r="T661" t="s">
        <v>4914</v>
      </c>
      <c r="U661" t="s">
        <v>4917</v>
      </c>
      <c r="V661" t="s">
        <v>4918</v>
      </c>
      <c r="W661" t="s">
        <v>7470</v>
      </c>
      <c r="X661" t="s">
        <v>4920</v>
      </c>
      <c r="Y661" t="s">
        <v>4921</v>
      </c>
      <c r="Z661" t="s">
        <v>4922</v>
      </c>
    </row>
    <row r="662" spans="1:26" ht="13.5" hidden="1" customHeight="1">
      <c r="A662" t="s">
        <v>13493</v>
      </c>
      <c r="B662" t="s">
        <v>4905</v>
      </c>
      <c r="C662" t="s">
        <v>4906</v>
      </c>
      <c r="D662" t="s">
        <v>4907</v>
      </c>
      <c r="E662" t="s">
        <v>5910</v>
      </c>
      <c r="F662" t="s">
        <v>7401</v>
      </c>
      <c r="G662" t="s">
        <v>7402</v>
      </c>
      <c r="H662" t="s">
        <v>7403</v>
      </c>
      <c r="I662" t="s">
        <v>4910</v>
      </c>
      <c r="J662" t="s">
        <v>4911</v>
      </c>
      <c r="K662" t="s">
        <v>4950</v>
      </c>
      <c r="L662" t="s">
        <v>4913</v>
      </c>
      <c r="M662" t="s">
        <v>4914</v>
      </c>
      <c r="N662" t="s">
        <v>4914</v>
      </c>
      <c r="O662" s="40">
        <v>42896.418657407405</v>
      </c>
      <c r="P662" t="s">
        <v>4951</v>
      </c>
      <c r="Q662" s="21" t="s">
        <v>2497</v>
      </c>
      <c r="R662" t="s">
        <v>2499</v>
      </c>
      <c r="S662">
        <v>875</v>
      </c>
      <c r="T662" t="s">
        <v>4914</v>
      </c>
      <c r="U662" t="s">
        <v>4917</v>
      </c>
      <c r="V662" t="s">
        <v>4952</v>
      </c>
      <c r="W662" t="s">
        <v>7404</v>
      </c>
      <c r="X662" t="s">
        <v>4920</v>
      </c>
      <c r="Y662" t="s">
        <v>4921</v>
      </c>
      <c r="Z662" t="s">
        <v>4922</v>
      </c>
    </row>
    <row r="663" spans="1:26" ht="13.5" hidden="1" customHeight="1">
      <c r="A663" t="s">
        <v>13494</v>
      </c>
      <c r="B663" t="s">
        <v>4905</v>
      </c>
      <c r="C663" t="s">
        <v>4906</v>
      </c>
      <c r="D663" t="s">
        <v>4907</v>
      </c>
      <c r="E663" t="s">
        <v>5033</v>
      </c>
      <c r="F663" t="s">
        <v>3473</v>
      </c>
      <c r="G663" t="s">
        <v>3474</v>
      </c>
      <c r="H663" t="s">
        <v>7555</v>
      </c>
      <c r="I663" t="s">
        <v>4910</v>
      </c>
      <c r="J663" t="s">
        <v>4911</v>
      </c>
      <c r="K663" t="s">
        <v>4995</v>
      </c>
      <c r="L663" t="s">
        <v>4913</v>
      </c>
      <c r="M663" t="s">
        <v>4914</v>
      </c>
      <c r="N663" t="s">
        <v>4914</v>
      </c>
      <c r="O663" s="40">
        <v>42896.69494212963</v>
      </c>
      <c r="P663" t="s">
        <v>7556</v>
      </c>
      <c r="Q663" s="21" t="s">
        <v>2673</v>
      </c>
      <c r="R663" t="s">
        <v>2675</v>
      </c>
      <c r="S663">
        <v>287</v>
      </c>
      <c r="T663" t="s">
        <v>4914</v>
      </c>
      <c r="U663" t="s">
        <v>4917</v>
      </c>
      <c r="V663" t="s">
        <v>4918</v>
      </c>
      <c r="W663" t="s">
        <v>7557</v>
      </c>
      <c r="X663" t="s">
        <v>4920</v>
      </c>
      <c r="Y663" t="s">
        <v>4921</v>
      </c>
      <c r="Z663" t="s">
        <v>4922</v>
      </c>
    </row>
    <row r="664" spans="1:26" ht="13.5" hidden="1" customHeight="1">
      <c r="A664" t="s">
        <v>13495</v>
      </c>
      <c r="B664" t="s">
        <v>4905</v>
      </c>
      <c r="C664" t="s">
        <v>4906</v>
      </c>
      <c r="D664" t="s">
        <v>4907</v>
      </c>
      <c r="E664" t="s">
        <v>5144</v>
      </c>
      <c r="F664" t="s">
        <v>3507</v>
      </c>
      <c r="G664" t="s">
        <v>3508</v>
      </c>
      <c r="H664" t="s">
        <v>7510</v>
      </c>
      <c r="I664" t="s">
        <v>4910</v>
      </c>
      <c r="J664" t="s">
        <v>4911</v>
      </c>
      <c r="K664" t="s">
        <v>4950</v>
      </c>
      <c r="L664" t="s">
        <v>4913</v>
      </c>
      <c r="M664" t="s">
        <v>4914</v>
      </c>
      <c r="N664" t="s">
        <v>4914</v>
      </c>
      <c r="O664" s="40">
        <v>42896.615254629629</v>
      </c>
      <c r="P664" t="s">
        <v>4951</v>
      </c>
      <c r="Q664" s="21" t="s">
        <v>2608</v>
      </c>
      <c r="R664" t="s">
        <v>2610</v>
      </c>
      <c r="S664">
        <v>200</v>
      </c>
      <c r="T664" t="s">
        <v>4914</v>
      </c>
      <c r="U664" t="s">
        <v>4917</v>
      </c>
      <c r="V664" t="s">
        <v>4952</v>
      </c>
      <c r="W664" t="s">
        <v>7511</v>
      </c>
      <c r="X664" t="s">
        <v>4920</v>
      </c>
      <c r="Y664" t="s">
        <v>4921</v>
      </c>
      <c r="Z664" t="s">
        <v>4922</v>
      </c>
    </row>
    <row r="665" spans="1:26" ht="13.5" hidden="1" customHeight="1">
      <c r="A665" t="s">
        <v>13496</v>
      </c>
      <c r="B665" t="s">
        <v>4905</v>
      </c>
      <c r="C665" t="s">
        <v>4906</v>
      </c>
      <c r="D665" t="s">
        <v>4907</v>
      </c>
      <c r="E665" t="s">
        <v>5234</v>
      </c>
      <c r="F665" t="s">
        <v>7450</v>
      </c>
      <c r="G665" t="s">
        <v>7451</v>
      </c>
      <c r="H665" t="s">
        <v>7452</v>
      </c>
      <c r="I665" t="s">
        <v>4910</v>
      </c>
      <c r="J665" t="s">
        <v>4911</v>
      </c>
      <c r="K665" t="s">
        <v>4912</v>
      </c>
      <c r="L665" t="s">
        <v>4913</v>
      </c>
      <c r="M665" t="s">
        <v>4914</v>
      </c>
      <c r="N665" t="s">
        <v>4914</v>
      </c>
      <c r="O665" s="40">
        <v>42896.468206018515</v>
      </c>
      <c r="P665" t="s">
        <v>7453</v>
      </c>
      <c r="Q665" s="21" t="s">
        <v>2537</v>
      </c>
      <c r="R665" t="s">
        <v>2539</v>
      </c>
      <c r="S665">
        <v>41</v>
      </c>
      <c r="T665" t="s">
        <v>4914</v>
      </c>
      <c r="U665" t="s">
        <v>4917</v>
      </c>
      <c r="V665" t="s">
        <v>4918</v>
      </c>
      <c r="W665" t="s">
        <v>7454</v>
      </c>
      <c r="X665" t="s">
        <v>4920</v>
      </c>
      <c r="Y665" t="s">
        <v>4921</v>
      </c>
      <c r="Z665" t="s">
        <v>4922</v>
      </c>
    </row>
    <row r="666" spans="1:26" ht="13.5" hidden="1" customHeight="1">
      <c r="A666" t="s">
        <v>13497</v>
      </c>
      <c r="B666" t="s">
        <v>4905</v>
      </c>
      <c r="C666" t="s">
        <v>4906</v>
      </c>
      <c r="D666" t="s">
        <v>4907</v>
      </c>
      <c r="E666" t="s">
        <v>5188</v>
      </c>
      <c r="F666" t="s">
        <v>3523</v>
      </c>
      <c r="G666" t="s">
        <v>3524</v>
      </c>
      <c r="H666" t="s">
        <v>7486</v>
      </c>
      <c r="I666" t="s">
        <v>4910</v>
      </c>
      <c r="J666" t="s">
        <v>4911</v>
      </c>
      <c r="K666" t="s">
        <v>4977</v>
      </c>
      <c r="L666" t="s">
        <v>4913</v>
      </c>
      <c r="M666" t="s">
        <v>4914</v>
      </c>
      <c r="N666" t="s">
        <v>4914</v>
      </c>
      <c r="O666" s="40">
        <v>42896.545798611114</v>
      </c>
      <c r="P666" t="s">
        <v>7487</v>
      </c>
      <c r="Q666" s="21" t="s">
        <v>2576</v>
      </c>
      <c r="R666" t="s">
        <v>2578</v>
      </c>
      <c r="S666">
        <v>500</v>
      </c>
      <c r="T666" t="s">
        <v>4914</v>
      </c>
      <c r="U666" t="s">
        <v>4917</v>
      </c>
      <c r="V666" t="s">
        <v>4918</v>
      </c>
      <c r="W666" t="s">
        <v>7488</v>
      </c>
      <c r="X666" t="s">
        <v>4920</v>
      </c>
      <c r="Y666" t="s">
        <v>4921</v>
      </c>
      <c r="Z666" t="s">
        <v>4922</v>
      </c>
    </row>
    <row r="667" spans="1:26" ht="13.5" hidden="1" customHeight="1">
      <c r="A667" t="s">
        <v>13498</v>
      </c>
      <c r="B667" t="s">
        <v>4905</v>
      </c>
      <c r="C667" t="s">
        <v>4906</v>
      </c>
      <c r="D667" t="s">
        <v>4907</v>
      </c>
      <c r="E667" t="s">
        <v>5336</v>
      </c>
      <c r="F667" t="s">
        <v>3497</v>
      </c>
      <c r="G667" t="s">
        <v>3498</v>
      </c>
      <c r="H667" t="s">
        <v>7521</v>
      </c>
      <c r="I667" t="s">
        <v>4910</v>
      </c>
      <c r="J667" t="s">
        <v>4911</v>
      </c>
      <c r="K667" t="s">
        <v>4912</v>
      </c>
      <c r="L667" t="s">
        <v>4913</v>
      </c>
      <c r="M667" t="s">
        <v>4914</v>
      </c>
      <c r="N667" t="s">
        <v>4914</v>
      </c>
      <c r="O667" s="40">
        <v>42896.627199074072</v>
      </c>
      <c r="P667" t="s">
        <v>7522</v>
      </c>
      <c r="Q667" s="21" t="s">
        <v>2626</v>
      </c>
      <c r="R667" t="s">
        <v>2628</v>
      </c>
      <c r="S667">
        <v>100</v>
      </c>
      <c r="T667" t="s">
        <v>4914</v>
      </c>
      <c r="U667" t="s">
        <v>4917</v>
      </c>
      <c r="V667" t="s">
        <v>4918</v>
      </c>
      <c r="W667" t="s">
        <v>7523</v>
      </c>
      <c r="X667" t="s">
        <v>4920</v>
      </c>
      <c r="Y667" t="s">
        <v>4921</v>
      </c>
      <c r="Z667" t="s">
        <v>4922</v>
      </c>
    </row>
    <row r="668" spans="1:26" ht="13.5" hidden="1" customHeight="1">
      <c r="A668" t="s">
        <v>13499</v>
      </c>
      <c r="B668" t="s">
        <v>4905</v>
      </c>
      <c r="C668" t="s">
        <v>4906</v>
      </c>
      <c r="D668" t="s">
        <v>4907</v>
      </c>
      <c r="E668" t="s">
        <v>5766</v>
      </c>
      <c r="F668" t="s">
        <v>3511</v>
      </c>
      <c r="G668" t="s">
        <v>3512</v>
      </c>
      <c r="H668" t="s">
        <v>7504</v>
      </c>
      <c r="I668" t="s">
        <v>4910</v>
      </c>
      <c r="J668" t="s">
        <v>4911</v>
      </c>
      <c r="K668" t="s">
        <v>5118</v>
      </c>
      <c r="L668" t="s">
        <v>4913</v>
      </c>
      <c r="M668" t="s">
        <v>4914</v>
      </c>
      <c r="N668" t="s">
        <v>4914</v>
      </c>
      <c r="O668" s="40">
        <v>42896.605046296296</v>
      </c>
      <c r="P668" t="s">
        <v>7505</v>
      </c>
      <c r="Q668" s="21" t="s">
        <v>2600</v>
      </c>
      <c r="R668" t="s">
        <v>2602</v>
      </c>
      <c r="S668">
        <v>421</v>
      </c>
      <c r="T668" t="s">
        <v>4914</v>
      </c>
      <c r="U668" t="s">
        <v>4917</v>
      </c>
      <c r="V668" t="s">
        <v>4918</v>
      </c>
      <c r="W668" t="s">
        <v>7506</v>
      </c>
      <c r="X668" t="s">
        <v>4920</v>
      </c>
      <c r="Y668" t="s">
        <v>4921</v>
      </c>
      <c r="Z668" t="s">
        <v>4922</v>
      </c>
    </row>
    <row r="669" spans="1:26" ht="13.5" hidden="1" customHeight="1">
      <c r="A669" t="s">
        <v>13500</v>
      </c>
      <c r="B669" t="s">
        <v>4905</v>
      </c>
      <c r="C669" t="s">
        <v>4906</v>
      </c>
      <c r="D669" t="s">
        <v>4907</v>
      </c>
      <c r="E669" t="s">
        <v>5214</v>
      </c>
      <c r="F669" t="s">
        <v>3517</v>
      </c>
      <c r="G669" t="s">
        <v>3518</v>
      </c>
      <c r="H669" t="s">
        <v>7495</v>
      </c>
      <c r="I669" t="s">
        <v>4910</v>
      </c>
      <c r="J669" t="s">
        <v>4911</v>
      </c>
      <c r="K669" t="s">
        <v>4912</v>
      </c>
      <c r="L669" t="s">
        <v>4913</v>
      </c>
      <c r="M669" t="s">
        <v>4914</v>
      </c>
      <c r="N669" t="s">
        <v>4914</v>
      </c>
      <c r="O669" s="40">
        <v>42896.584803240738</v>
      </c>
      <c r="P669" t="s">
        <v>7496</v>
      </c>
      <c r="Q669" s="21" t="s">
        <v>2588</v>
      </c>
      <c r="R669" t="s">
        <v>2590</v>
      </c>
      <c r="S669">
        <v>10</v>
      </c>
      <c r="T669" t="s">
        <v>4914</v>
      </c>
      <c r="U669" t="s">
        <v>4917</v>
      </c>
      <c r="V669" t="s">
        <v>4918</v>
      </c>
      <c r="W669" t="s">
        <v>7497</v>
      </c>
      <c r="X669" t="s">
        <v>4920</v>
      </c>
      <c r="Y669" t="s">
        <v>4921</v>
      </c>
      <c r="Z669" t="s">
        <v>4922</v>
      </c>
    </row>
    <row r="670" spans="1:26" ht="13.5" hidden="1" customHeight="1">
      <c r="A670" t="s">
        <v>13501</v>
      </c>
      <c r="B670" t="s">
        <v>4905</v>
      </c>
      <c r="C670" t="s">
        <v>4906</v>
      </c>
      <c r="D670" t="s">
        <v>4907</v>
      </c>
      <c r="E670" t="s">
        <v>5877</v>
      </c>
      <c r="F670" t="s">
        <v>3529</v>
      </c>
      <c r="G670" t="s">
        <v>3530</v>
      </c>
      <c r="H670" t="s">
        <v>7477</v>
      </c>
      <c r="I670" t="s">
        <v>4910</v>
      </c>
      <c r="J670" t="s">
        <v>4911</v>
      </c>
      <c r="K670" t="s">
        <v>4912</v>
      </c>
      <c r="L670" t="s">
        <v>4913</v>
      </c>
      <c r="M670" t="s">
        <v>4914</v>
      </c>
      <c r="N670" t="s">
        <v>4914</v>
      </c>
      <c r="O670" s="40">
        <v>42896.525555555556</v>
      </c>
      <c r="P670" t="s">
        <v>7478</v>
      </c>
      <c r="Q670" s="21" t="s">
        <v>2564</v>
      </c>
      <c r="R670" t="s">
        <v>2566</v>
      </c>
      <c r="S670">
        <v>2</v>
      </c>
      <c r="T670" t="s">
        <v>4914</v>
      </c>
      <c r="U670" t="s">
        <v>4917</v>
      </c>
      <c r="V670" t="s">
        <v>4918</v>
      </c>
      <c r="W670" t="s">
        <v>7479</v>
      </c>
      <c r="X670" t="s">
        <v>4920</v>
      </c>
      <c r="Y670" t="s">
        <v>4921</v>
      </c>
      <c r="Z670" t="s">
        <v>4922</v>
      </c>
    </row>
    <row r="671" spans="1:26" ht="13.5" hidden="1" customHeight="1">
      <c r="A671" t="s">
        <v>13502</v>
      </c>
      <c r="B671" t="s">
        <v>4905</v>
      </c>
      <c r="C671" t="s">
        <v>4906</v>
      </c>
      <c r="D671" t="s">
        <v>4907</v>
      </c>
      <c r="E671" t="s">
        <v>5001</v>
      </c>
      <c r="F671" t="s">
        <v>3491</v>
      </c>
      <c r="G671" t="s">
        <v>3492</v>
      </c>
      <c r="H671" t="s">
        <v>7529</v>
      </c>
      <c r="I671" t="s">
        <v>4910</v>
      </c>
      <c r="J671" t="s">
        <v>4911</v>
      </c>
      <c r="K671" t="s">
        <v>5159</v>
      </c>
      <c r="L671" t="s">
        <v>4913</v>
      </c>
      <c r="M671" t="s">
        <v>4914</v>
      </c>
      <c r="N671" t="s">
        <v>4914</v>
      </c>
      <c r="O671" s="40">
        <v>42896.649930555555</v>
      </c>
      <c r="P671" t="s">
        <v>7530</v>
      </c>
      <c r="Q671" s="21" t="s">
        <v>2638</v>
      </c>
      <c r="R671" t="s">
        <v>2640</v>
      </c>
      <c r="S671">
        <v>96</v>
      </c>
      <c r="T671" t="s">
        <v>4914</v>
      </c>
      <c r="U671" t="s">
        <v>4917</v>
      </c>
      <c r="V671" t="s">
        <v>4918</v>
      </c>
      <c r="W671" t="s">
        <v>7531</v>
      </c>
      <c r="X671" t="s">
        <v>4920</v>
      </c>
      <c r="Y671" t="s">
        <v>4921</v>
      </c>
      <c r="Z671" t="s">
        <v>4922</v>
      </c>
    </row>
    <row r="672" spans="1:26" ht="13.5" hidden="1" customHeight="1">
      <c r="A672" t="s">
        <v>13503</v>
      </c>
      <c r="B672" t="s">
        <v>4905</v>
      </c>
      <c r="C672" t="s">
        <v>4906</v>
      </c>
      <c r="D672" t="s">
        <v>4907</v>
      </c>
      <c r="E672" t="s">
        <v>5877</v>
      </c>
      <c r="F672" t="s">
        <v>7331</v>
      </c>
      <c r="G672" t="s">
        <v>7332</v>
      </c>
      <c r="H672" t="s">
        <v>7333</v>
      </c>
      <c r="I672" t="s">
        <v>4910</v>
      </c>
      <c r="J672" t="s">
        <v>4911</v>
      </c>
      <c r="K672" t="s">
        <v>4912</v>
      </c>
      <c r="L672" t="s">
        <v>4913</v>
      </c>
      <c r="M672" t="s">
        <v>4914</v>
      </c>
      <c r="N672" t="s">
        <v>4914</v>
      </c>
      <c r="O672" s="40">
        <v>42896.160497685189</v>
      </c>
      <c r="P672" t="s">
        <v>7334</v>
      </c>
      <c r="Q672" s="21" t="s">
        <v>2439</v>
      </c>
      <c r="R672" t="s">
        <v>2441</v>
      </c>
      <c r="S672">
        <v>100</v>
      </c>
      <c r="T672" t="s">
        <v>4914</v>
      </c>
      <c r="U672" t="s">
        <v>4917</v>
      </c>
      <c r="V672" t="s">
        <v>4918</v>
      </c>
      <c r="W672" t="s">
        <v>7335</v>
      </c>
      <c r="X672" t="s">
        <v>4920</v>
      </c>
      <c r="Y672" t="s">
        <v>4921</v>
      </c>
      <c r="Z672" t="s">
        <v>4922</v>
      </c>
    </row>
    <row r="673" spans="1:26" ht="13.5" hidden="1" customHeight="1">
      <c r="A673" t="s">
        <v>13322</v>
      </c>
      <c r="B673" t="s">
        <v>4905</v>
      </c>
      <c r="C673" t="s">
        <v>4906</v>
      </c>
      <c r="D673" t="s">
        <v>4907</v>
      </c>
      <c r="E673" t="s">
        <v>5586</v>
      </c>
      <c r="F673" t="s">
        <v>3501</v>
      </c>
      <c r="G673" t="s">
        <v>3502</v>
      </c>
      <c r="H673" t="s">
        <v>6492</v>
      </c>
      <c r="I673" t="s">
        <v>4910</v>
      </c>
      <c r="J673" t="s">
        <v>4911</v>
      </c>
      <c r="K673" t="s">
        <v>5708</v>
      </c>
      <c r="L673" t="s">
        <v>4913</v>
      </c>
      <c r="M673" t="s">
        <v>4914</v>
      </c>
      <c r="N673" t="s">
        <v>4914</v>
      </c>
      <c r="O673" s="40">
        <v>42896.626296296294</v>
      </c>
      <c r="P673" t="s">
        <v>7517</v>
      </c>
      <c r="Q673" s="21" t="s">
        <v>2620</v>
      </c>
      <c r="R673" t="s">
        <v>2621</v>
      </c>
      <c r="S673">
        <v>100</v>
      </c>
      <c r="T673" t="s">
        <v>4914</v>
      </c>
      <c r="U673" t="s">
        <v>4917</v>
      </c>
      <c r="V673" t="s">
        <v>4918</v>
      </c>
      <c r="W673" t="s">
        <v>6494</v>
      </c>
      <c r="X673" t="s">
        <v>4920</v>
      </c>
      <c r="Y673" t="s">
        <v>4921</v>
      </c>
      <c r="Z673" t="s">
        <v>4922</v>
      </c>
    </row>
    <row r="674" spans="1:26" ht="13.5" hidden="1" customHeight="1">
      <c r="A674" t="s">
        <v>13504</v>
      </c>
      <c r="B674" t="s">
        <v>4905</v>
      </c>
      <c r="C674" t="s">
        <v>4906</v>
      </c>
      <c r="D674" t="s">
        <v>4907</v>
      </c>
      <c r="E674" t="s">
        <v>5033</v>
      </c>
      <c r="F674" t="s">
        <v>7430</v>
      </c>
      <c r="G674" t="s">
        <v>7431</v>
      </c>
      <c r="H674" t="s">
        <v>7432</v>
      </c>
      <c r="I674" t="s">
        <v>4910</v>
      </c>
      <c r="J674" t="s">
        <v>4911</v>
      </c>
      <c r="K674" t="s">
        <v>4912</v>
      </c>
      <c r="L674" t="s">
        <v>4913</v>
      </c>
      <c r="M674" t="s">
        <v>4914</v>
      </c>
      <c r="N674" t="s">
        <v>4914</v>
      </c>
      <c r="O674" s="40">
        <v>42896.441458333335</v>
      </c>
      <c r="P674" t="s">
        <v>7433</v>
      </c>
      <c r="Q674" s="21" t="s">
        <v>2521</v>
      </c>
      <c r="R674" t="s">
        <v>2523</v>
      </c>
      <c r="S674">
        <v>190</v>
      </c>
      <c r="T674" t="s">
        <v>4914</v>
      </c>
      <c r="U674" t="s">
        <v>4917</v>
      </c>
      <c r="V674" t="s">
        <v>4918</v>
      </c>
      <c r="W674" t="s">
        <v>7434</v>
      </c>
      <c r="X674" t="s">
        <v>4920</v>
      </c>
      <c r="Y674" t="s">
        <v>4921</v>
      </c>
      <c r="Z674" t="s">
        <v>4922</v>
      </c>
    </row>
    <row r="675" spans="1:26" ht="13.5" hidden="1" customHeight="1">
      <c r="A675" t="s">
        <v>13505</v>
      </c>
      <c r="B675" t="s">
        <v>4905</v>
      </c>
      <c r="C675" t="s">
        <v>4906</v>
      </c>
      <c r="D675" t="s">
        <v>4907</v>
      </c>
      <c r="E675" t="s">
        <v>5001</v>
      </c>
      <c r="F675" t="s">
        <v>7361</v>
      </c>
      <c r="G675" t="s">
        <v>7362</v>
      </c>
      <c r="H675" t="s">
        <v>7363</v>
      </c>
      <c r="I675" t="s">
        <v>4910</v>
      </c>
      <c r="J675" t="s">
        <v>4911</v>
      </c>
      <c r="K675" t="s">
        <v>4912</v>
      </c>
      <c r="L675" t="s">
        <v>4913</v>
      </c>
      <c r="M675" t="s">
        <v>4914</v>
      </c>
      <c r="N675" t="s">
        <v>4914</v>
      </c>
      <c r="O675" s="40">
        <v>42896.38553240741</v>
      </c>
      <c r="P675" t="s">
        <v>7364</v>
      </c>
      <c r="Q675" s="21" t="s">
        <v>2463</v>
      </c>
      <c r="R675" t="s">
        <v>2465</v>
      </c>
      <c r="S675">
        <v>20</v>
      </c>
      <c r="T675" t="s">
        <v>4914</v>
      </c>
      <c r="U675" t="s">
        <v>4917</v>
      </c>
      <c r="V675" t="s">
        <v>4918</v>
      </c>
      <c r="W675" t="s">
        <v>7365</v>
      </c>
      <c r="X675" t="s">
        <v>4920</v>
      </c>
      <c r="Y675" t="s">
        <v>4921</v>
      </c>
      <c r="Z675" t="s">
        <v>4922</v>
      </c>
    </row>
    <row r="676" spans="1:26" ht="13.5" hidden="1" customHeight="1">
      <c r="A676" t="s">
        <v>13506</v>
      </c>
      <c r="B676" t="s">
        <v>4905</v>
      </c>
      <c r="C676" t="s">
        <v>4906</v>
      </c>
      <c r="D676" t="s">
        <v>4907</v>
      </c>
      <c r="E676" t="s">
        <v>4908</v>
      </c>
      <c r="F676" t="s">
        <v>3737</v>
      </c>
      <c r="G676" t="s">
        <v>3738</v>
      </c>
      <c r="H676" t="s">
        <v>7626</v>
      </c>
      <c r="I676" t="s">
        <v>4910</v>
      </c>
      <c r="J676" t="s">
        <v>4911</v>
      </c>
      <c r="K676" t="s">
        <v>4995</v>
      </c>
      <c r="L676" t="s">
        <v>4913</v>
      </c>
      <c r="M676" t="s">
        <v>4914</v>
      </c>
      <c r="N676" t="s">
        <v>4914</v>
      </c>
      <c r="O676" s="40">
        <v>42897.665578703702</v>
      </c>
      <c r="P676" t="s">
        <v>7627</v>
      </c>
      <c r="Q676" s="21" t="s">
        <v>2772</v>
      </c>
      <c r="R676" t="s">
        <v>2774</v>
      </c>
      <c r="S676">
        <v>5</v>
      </c>
      <c r="T676" t="s">
        <v>4914</v>
      </c>
      <c r="U676" t="s">
        <v>4917</v>
      </c>
      <c r="V676" t="s">
        <v>4918</v>
      </c>
      <c r="W676" t="s">
        <v>7628</v>
      </c>
      <c r="X676" t="s">
        <v>4920</v>
      </c>
      <c r="Y676" t="s">
        <v>4921</v>
      </c>
      <c r="Z676" t="s">
        <v>4922</v>
      </c>
    </row>
    <row r="677" spans="1:26" ht="13.5" hidden="1" customHeight="1">
      <c r="A677" t="s">
        <v>13507</v>
      </c>
      <c r="B677" t="s">
        <v>4905</v>
      </c>
      <c r="C677" t="s">
        <v>4906</v>
      </c>
      <c r="D677" t="s">
        <v>4907</v>
      </c>
      <c r="E677" t="s">
        <v>5049</v>
      </c>
      <c r="F677" t="s">
        <v>3741</v>
      </c>
      <c r="G677" t="s">
        <v>3742</v>
      </c>
      <c r="H677" t="s">
        <v>7621</v>
      </c>
      <c r="I677" t="s">
        <v>4910</v>
      </c>
      <c r="J677" t="s">
        <v>4911</v>
      </c>
      <c r="K677" t="s">
        <v>5620</v>
      </c>
      <c r="L677" t="s">
        <v>4913</v>
      </c>
      <c r="M677" t="s">
        <v>4914</v>
      </c>
      <c r="N677" t="s">
        <v>4914</v>
      </c>
      <c r="O677" s="40">
        <v>42897.569421296299</v>
      </c>
      <c r="P677" t="s">
        <v>7622</v>
      </c>
      <c r="Q677" s="21" t="s">
        <v>2765</v>
      </c>
      <c r="R677" t="s">
        <v>2767</v>
      </c>
      <c r="S677">
        <v>5</v>
      </c>
      <c r="T677" t="s">
        <v>6949</v>
      </c>
      <c r="U677" t="s">
        <v>4917</v>
      </c>
      <c r="V677" t="s">
        <v>4918</v>
      </c>
      <c r="W677" t="s">
        <v>7623</v>
      </c>
      <c r="X677" t="s">
        <v>4920</v>
      </c>
      <c r="Y677" t="s">
        <v>4921</v>
      </c>
      <c r="Z677" t="s">
        <v>4922</v>
      </c>
    </row>
    <row r="678" spans="1:26" ht="13.5" hidden="1" customHeight="1">
      <c r="A678" t="s">
        <v>13508</v>
      </c>
      <c r="B678" t="s">
        <v>4905</v>
      </c>
      <c r="C678" t="s">
        <v>4906</v>
      </c>
      <c r="D678" t="s">
        <v>4907</v>
      </c>
      <c r="E678" t="s">
        <v>5107</v>
      </c>
      <c r="F678" t="s">
        <v>3757</v>
      </c>
      <c r="G678" t="s">
        <v>3758</v>
      </c>
      <c r="H678" t="s">
        <v>7598</v>
      </c>
      <c r="I678" t="s">
        <v>4910</v>
      </c>
      <c r="J678" t="s">
        <v>4911</v>
      </c>
      <c r="K678" t="s">
        <v>4956</v>
      </c>
      <c r="L678" t="s">
        <v>4913</v>
      </c>
      <c r="M678" t="s">
        <v>4914</v>
      </c>
      <c r="N678" t="s">
        <v>4914</v>
      </c>
      <c r="O678" s="40">
        <v>42897.352361111109</v>
      </c>
      <c r="P678" t="s">
        <v>7599</v>
      </c>
      <c r="Q678" s="21" t="s">
        <v>2734</v>
      </c>
      <c r="R678" t="s">
        <v>2736</v>
      </c>
      <c r="S678">
        <v>433</v>
      </c>
      <c r="T678" t="s">
        <v>4914</v>
      </c>
      <c r="U678" t="s">
        <v>4917</v>
      </c>
      <c r="V678" t="s">
        <v>4918</v>
      </c>
      <c r="W678" t="s">
        <v>7600</v>
      </c>
      <c r="X678" t="s">
        <v>4920</v>
      </c>
      <c r="Y678" t="s">
        <v>4921</v>
      </c>
      <c r="Z678" t="s">
        <v>4922</v>
      </c>
    </row>
    <row r="679" spans="1:26" ht="13.5" hidden="1" customHeight="1">
      <c r="A679" t="s">
        <v>13509</v>
      </c>
      <c r="B679" t="s">
        <v>4905</v>
      </c>
      <c r="C679" t="s">
        <v>4906</v>
      </c>
      <c r="D679" t="s">
        <v>4907</v>
      </c>
      <c r="E679" t="s">
        <v>5916</v>
      </c>
      <c r="F679" t="s">
        <v>3735</v>
      </c>
      <c r="G679" t="s">
        <v>3736</v>
      </c>
      <c r="H679" t="s">
        <v>7629</v>
      </c>
      <c r="I679" t="s">
        <v>4910</v>
      </c>
      <c r="J679" t="s">
        <v>4911</v>
      </c>
      <c r="K679" t="s">
        <v>4977</v>
      </c>
      <c r="L679" t="s">
        <v>4913</v>
      </c>
      <c r="M679" t="s">
        <v>4914</v>
      </c>
      <c r="N679" t="s">
        <v>4914</v>
      </c>
      <c r="O679" s="40">
        <v>42897.683749999997</v>
      </c>
      <c r="P679" t="s">
        <v>7630</v>
      </c>
      <c r="Q679" s="21" t="s">
        <v>2776</v>
      </c>
      <c r="R679" t="s">
        <v>2778</v>
      </c>
      <c r="S679">
        <v>85</v>
      </c>
      <c r="T679" t="s">
        <v>4914</v>
      </c>
      <c r="U679" t="s">
        <v>4917</v>
      </c>
      <c r="V679" t="s">
        <v>4918</v>
      </c>
      <c r="W679" t="s">
        <v>7631</v>
      </c>
      <c r="X679" t="s">
        <v>4920</v>
      </c>
      <c r="Y679" t="s">
        <v>4921</v>
      </c>
      <c r="Z679" t="s">
        <v>4922</v>
      </c>
    </row>
    <row r="680" spans="1:26" ht="13.5" hidden="1" customHeight="1">
      <c r="A680" t="s">
        <v>13510</v>
      </c>
      <c r="B680" t="s">
        <v>4905</v>
      </c>
      <c r="C680" t="s">
        <v>4906</v>
      </c>
      <c r="D680" t="s">
        <v>4907</v>
      </c>
      <c r="E680" t="s">
        <v>5877</v>
      </c>
      <c r="F680" t="s">
        <v>3731</v>
      </c>
      <c r="G680" t="s">
        <v>3732</v>
      </c>
      <c r="H680" t="s">
        <v>7635</v>
      </c>
      <c r="I680" t="s">
        <v>4910</v>
      </c>
      <c r="J680" t="s">
        <v>4911</v>
      </c>
      <c r="K680" t="s">
        <v>4956</v>
      </c>
      <c r="L680" t="s">
        <v>4913</v>
      </c>
      <c r="M680" t="s">
        <v>4914</v>
      </c>
      <c r="N680" t="s">
        <v>4914</v>
      </c>
      <c r="O680" s="40">
        <v>42897.749097222222</v>
      </c>
      <c r="P680" t="s">
        <v>7636</v>
      </c>
      <c r="Q680" s="21" t="s">
        <v>2784</v>
      </c>
      <c r="R680" t="s">
        <v>2786</v>
      </c>
      <c r="S680">
        <v>351</v>
      </c>
      <c r="T680" t="s">
        <v>4914</v>
      </c>
      <c r="U680" t="s">
        <v>4917</v>
      </c>
      <c r="V680" t="s">
        <v>4918</v>
      </c>
      <c r="W680" t="s">
        <v>7637</v>
      </c>
      <c r="X680" t="s">
        <v>4920</v>
      </c>
      <c r="Y680" t="s">
        <v>4921</v>
      </c>
      <c r="Z680" t="s">
        <v>4922</v>
      </c>
    </row>
    <row r="681" spans="1:26" ht="13.5" hidden="1" customHeight="1">
      <c r="A681" t="s">
        <v>13511</v>
      </c>
      <c r="B681" t="s">
        <v>4905</v>
      </c>
      <c r="C681" t="s">
        <v>4906</v>
      </c>
      <c r="D681" t="s">
        <v>4907</v>
      </c>
      <c r="E681" t="s">
        <v>5877</v>
      </c>
      <c r="F681" t="s">
        <v>3749</v>
      </c>
      <c r="G681" t="s">
        <v>3750</v>
      </c>
      <c r="H681" t="s">
        <v>7610</v>
      </c>
      <c r="I681" t="s">
        <v>4910</v>
      </c>
      <c r="J681" t="s">
        <v>4911</v>
      </c>
      <c r="K681" t="s">
        <v>4912</v>
      </c>
      <c r="L681" t="s">
        <v>4913</v>
      </c>
      <c r="M681" t="s">
        <v>4914</v>
      </c>
      <c r="N681" t="s">
        <v>4914</v>
      </c>
      <c r="O681" s="40">
        <v>42897.425694444442</v>
      </c>
      <c r="P681" t="s">
        <v>7611</v>
      </c>
      <c r="Q681" s="21" t="s">
        <v>2750</v>
      </c>
      <c r="R681" t="s">
        <v>2752</v>
      </c>
      <c r="S681">
        <v>49</v>
      </c>
      <c r="T681" t="s">
        <v>4914</v>
      </c>
      <c r="U681" t="s">
        <v>4917</v>
      </c>
      <c r="V681" t="s">
        <v>4918</v>
      </c>
      <c r="W681" t="s">
        <v>7612</v>
      </c>
      <c r="X681" t="s">
        <v>4920</v>
      </c>
      <c r="Y681" t="s">
        <v>4921</v>
      </c>
      <c r="Z681" t="s">
        <v>4922</v>
      </c>
    </row>
    <row r="682" spans="1:26" ht="13.5" hidden="1" customHeight="1">
      <c r="A682" t="s">
        <v>13512</v>
      </c>
      <c r="B682" t="s">
        <v>4905</v>
      </c>
      <c r="C682" t="s">
        <v>4906</v>
      </c>
      <c r="D682" t="s">
        <v>4907</v>
      </c>
      <c r="E682" t="s">
        <v>5384</v>
      </c>
      <c r="F682" t="s">
        <v>3739</v>
      </c>
      <c r="G682" t="s">
        <v>3740</v>
      </c>
      <c r="H682" t="s">
        <v>6927</v>
      </c>
      <c r="I682" t="s">
        <v>4910</v>
      </c>
      <c r="J682" t="s">
        <v>4911</v>
      </c>
      <c r="K682" t="s">
        <v>4912</v>
      </c>
      <c r="L682" t="s">
        <v>4913</v>
      </c>
      <c r="M682" t="s">
        <v>4914</v>
      </c>
      <c r="N682" t="s">
        <v>4914</v>
      </c>
      <c r="O682" s="40">
        <v>42897.647256944445</v>
      </c>
      <c r="P682" t="s">
        <v>7624</v>
      </c>
      <c r="Q682" s="21" t="s">
        <v>2769</v>
      </c>
      <c r="R682" t="s">
        <v>2770</v>
      </c>
      <c r="S682">
        <v>1000</v>
      </c>
      <c r="T682" t="s">
        <v>4914</v>
      </c>
      <c r="U682" t="s">
        <v>4917</v>
      </c>
      <c r="V682" t="s">
        <v>4918</v>
      </c>
      <c r="W682" t="s">
        <v>7625</v>
      </c>
      <c r="X682" t="s">
        <v>4920</v>
      </c>
      <c r="Y682" t="s">
        <v>4921</v>
      </c>
      <c r="Z682" t="s">
        <v>4922</v>
      </c>
    </row>
    <row r="683" spans="1:26" ht="13.5" hidden="1" customHeight="1">
      <c r="A683" t="s">
        <v>13513</v>
      </c>
      <c r="B683" t="s">
        <v>4905</v>
      </c>
      <c r="C683" t="s">
        <v>4906</v>
      </c>
      <c r="D683" t="s">
        <v>4907</v>
      </c>
      <c r="E683" t="s">
        <v>5208</v>
      </c>
      <c r="F683" t="s">
        <v>3729</v>
      </c>
      <c r="G683" t="s">
        <v>3730</v>
      </c>
      <c r="H683" t="s">
        <v>7638</v>
      </c>
      <c r="I683" t="s">
        <v>4910</v>
      </c>
      <c r="J683" t="s">
        <v>4911</v>
      </c>
      <c r="K683" t="s">
        <v>4956</v>
      </c>
      <c r="L683" t="s">
        <v>4913</v>
      </c>
      <c r="M683" t="s">
        <v>4914</v>
      </c>
      <c r="N683" t="s">
        <v>4914</v>
      </c>
      <c r="O683" s="40">
        <v>42897.797893518517</v>
      </c>
      <c r="P683" t="s">
        <v>7639</v>
      </c>
      <c r="Q683" s="21" t="s">
        <v>2788</v>
      </c>
      <c r="R683" t="s">
        <v>2790</v>
      </c>
      <c r="S683">
        <v>10</v>
      </c>
      <c r="T683" t="s">
        <v>7640</v>
      </c>
      <c r="U683" t="s">
        <v>4917</v>
      </c>
      <c r="V683" t="s">
        <v>4918</v>
      </c>
      <c r="W683" t="s">
        <v>7641</v>
      </c>
      <c r="X683" t="s">
        <v>4920</v>
      </c>
      <c r="Y683" t="s">
        <v>4921</v>
      </c>
      <c r="Z683" t="s">
        <v>4922</v>
      </c>
    </row>
    <row r="684" spans="1:26" ht="13.5" hidden="1" customHeight="1">
      <c r="A684" t="s">
        <v>13514</v>
      </c>
      <c r="B684" t="s">
        <v>4905</v>
      </c>
      <c r="C684" t="s">
        <v>4906</v>
      </c>
      <c r="D684" t="s">
        <v>4907</v>
      </c>
      <c r="E684" t="s">
        <v>5446</v>
      </c>
      <c r="F684" t="s">
        <v>3753</v>
      </c>
      <c r="G684" t="s">
        <v>3754</v>
      </c>
      <c r="H684" t="s">
        <v>7604</v>
      </c>
      <c r="I684" t="s">
        <v>4910</v>
      </c>
      <c r="J684" t="s">
        <v>4911</v>
      </c>
      <c r="K684" t="s">
        <v>4956</v>
      </c>
      <c r="L684" t="s">
        <v>4913</v>
      </c>
      <c r="M684" t="s">
        <v>4914</v>
      </c>
      <c r="N684" t="s">
        <v>4914</v>
      </c>
      <c r="O684" s="40">
        <v>42897.410578703704</v>
      </c>
      <c r="P684" t="s">
        <v>7605</v>
      </c>
      <c r="Q684" s="21" t="s">
        <v>2742</v>
      </c>
      <c r="R684" t="s">
        <v>2744</v>
      </c>
      <c r="S684">
        <v>20</v>
      </c>
      <c r="T684" t="s">
        <v>4914</v>
      </c>
      <c r="U684" t="s">
        <v>4917</v>
      </c>
      <c r="V684" t="s">
        <v>4918</v>
      </c>
      <c r="W684" t="s">
        <v>7606</v>
      </c>
      <c r="X684" t="s">
        <v>4920</v>
      </c>
      <c r="Y684" t="s">
        <v>4921</v>
      </c>
      <c r="Z684" t="s">
        <v>4922</v>
      </c>
    </row>
    <row r="685" spans="1:26" ht="13.5" hidden="1" customHeight="1">
      <c r="A685" t="s">
        <v>13515</v>
      </c>
      <c r="B685" t="s">
        <v>4905</v>
      </c>
      <c r="C685" t="s">
        <v>4906</v>
      </c>
      <c r="D685" t="s">
        <v>4907</v>
      </c>
      <c r="E685" t="s">
        <v>5234</v>
      </c>
      <c r="F685" t="s">
        <v>3747</v>
      </c>
      <c r="G685" t="s">
        <v>3748</v>
      </c>
      <c r="H685" t="s">
        <v>7613</v>
      </c>
      <c r="I685" t="s">
        <v>4910</v>
      </c>
      <c r="J685" t="s">
        <v>4911</v>
      </c>
      <c r="K685" t="s">
        <v>4912</v>
      </c>
      <c r="L685" t="s">
        <v>4913</v>
      </c>
      <c r="M685" t="s">
        <v>4914</v>
      </c>
      <c r="N685" t="s">
        <v>4914</v>
      </c>
      <c r="O685" s="40">
        <v>42897.452164351853</v>
      </c>
      <c r="P685" t="s">
        <v>7614</v>
      </c>
      <c r="Q685" s="21" t="s">
        <v>2754</v>
      </c>
      <c r="R685" t="s">
        <v>2756</v>
      </c>
      <c r="S685">
        <v>18</v>
      </c>
      <c r="T685" t="s">
        <v>4914</v>
      </c>
      <c r="U685" t="s">
        <v>4917</v>
      </c>
      <c r="V685" t="s">
        <v>4918</v>
      </c>
      <c r="W685" t="s">
        <v>7615</v>
      </c>
      <c r="X685" t="s">
        <v>4920</v>
      </c>
      <c r="Y685" t="s">
        <v>4921</v>
      </c>
      <c r="Z685" t="s">
        <v>4922</v>
      </c>
    </row>
    <row r="686" spans="1:26" ht="13.5" hidden="1" customHeight="1">
      <c r="A686" t="s">
        <v>13516</v>
      </c>
      <c r="B686" t="s">
        <v>4905</v>
      </c>
      <c r="C686" t="s">
        <v>4906</v>
      </c>
      <c r="D686" t="s">
        <v>4907</v>
      </c>
      <c r="E686" t="s">
        <v>5177</v>
      </c>
      <c r="F686" t="s">
        <v>3751</v>
      </c>
      <c r="G686" t="s">
        <v>3752</v>
      </c>
      <c r="H686" t="s">
        <v>7607</v>
      </c>
      <c r="I686" t="s">
        <v>4910</v>
      </c>
      <c r="J686" t="s">
        <v>4911</v>
      </c>
      <c r="K686" t="s">
        <v>4977</v>
      </c>
      <c r="L686" t="s">
        <v>4913</v>
      </c>
      <c r="M686" t="s">
        <v>4914</v>
      </c>
      <c r="N686" t="s">
        <v>4914</v>
      </c>
      <c r="O686" s="40">
        <v>42897.411944444444</v>
      </c>
      <c r="P686" t="s">
        <v>7608</v>
      </c>
      <c r="Q686" s="21" t="s">
        <v>2746</v>
      </c>
      <c r="R686" t="s">
        <v>2748</v>
      </c>
      <c r="S686">
        <v>49</v>
      </c>
      <c r="T686" t="s">
        <v>4914</v>
      </c>
      <c r="U686" t="s">
        <v>4917</v>
      </c>
      <c r="V686" t="s">
        <v>4918</v>
      </c>
      <c r="W686" t="s">
        <v>7609</v>
      </c>
      <c r="X686" t="s">
        <v>4920</v>
      </c>
      <c r="Y686" t="s">
        <v>4921</v>
      </c>
      <c r="Z686" t="s">
        <v>4922</v>
      </c>
    </row>
    <row r="687" spans="1:26" ht="13.5" hidden="1" customHeight="1">
      <c r="A687" t="s">
        <v>13517</v>
      </c>
      <c r="B687" t="s">
        <v>4905</v>
      </c>
      <c r="C687" t="s">
        <v>4906</v>
      </c>
      <c r="D687" t="s">
        <v>4907</v>
      </c>
      <c r="E687" t="s">
        <v>5446</v>
      </c>
      <c r="F687" t="s">
        <v>3755</v>
      </c>
      <c r="G687" t="s">
        <v>3756</v>
      </c>
      <c r="H687" t="s">
        <v>7601</v>
      </c>
      <c r="I687" t="s">
        <v>4910</v>
      </c>
      <c r="J687" t="s">
        <v>4911</v>
      </c>
      <c r="K687" t="s">
        <v>4912</v>
      </c>
      <c r="L687" t="s">
        <v>4913</v>
      </c>
      <c r="M687" t="s">
        <v>4914</v>
      </c>
      <c r="N687" t="s">
        <v>4914</v>
      </c>
      <c r="O687" s="40">
        <v>42897.396145833336</v>
      </c>
      <c r="P687" t="s">
        <v>7602</v>
      </c>
      <c r="Q687" s="21" t="s">
        <v>2738</v>
      </c>
      <c r="R687" t="s">
        <v>2740</v>
      </c>
      <c r="S687">
        <v>40</v>
      </c>
      <c r="T687" t="s">
        <v>4914</v>
      </c>
      <c r="U687" t="s">
        <v>4917</v>
      </c>
      <c r="V687" t="s">
        <v>4918</v>
      </c>
      <c r="W687" t="s">
        <v>7603</v>
      </c>
      <c r="X687" t="s">
        <v>4920</v>
      </c>
      <c r="Y687" t="s">
        <v>4921</v>
      </c>
      <c r="Z687" t="s">
        <v>4922</v>
      </c>
    </row>
    <row r="688" spans="1:26" ht="13.5" hidden="1" customHeight="1">
      <c r="A688" t="s">
        <v>13518</v>
      </c>
      <c r="B688" t="s">
        <v>4905</v>
      </c>
      <c r="C688" t="s">
        <v>4906</v>
      </c>
      <c r="D688" t="s">
        <v>4907</v>
      </c>
      <c r="E688" t="s">
        <v>5916</v>
      </c>
      <c r="F688" t="s">
        <v>3745</v>
      </c>
      <c r="G688" t="s">
        <v>3746</v>
      </c>
      <c r="H688" t="s">
        <v>7616</v>
      </c>
      <c r="I688" t="s">
        <v>4910</v>
      </c>
      <c r="J688" t="s">
        <v>4911</v>
      </c>
      <c r="K688" t="s">
        <v>4912</v>
      </c>
      <c r="L688" t="s">
        <v>4913</v>
      </c>
      <c r="M688" t="s">
        <v>4914</v>
      </c>
      <c r="N688" t="s">
        <v>4914</v>
      </c>
      <c r="O688" s="40">
        <v>42897.460995370369</v>
      </c>
      <c r="P688" t="s">
        <v>7617</v>
      </c>
      <c r="Q688" s="21" t="s">
        <v>2758</v>
      </c>
      <c r="R688" t="s">
        <v>2760</v>
      </c>
      <c r="S688">
        <v>94</v>
      </c>
      <c r="T688" t="s">
        <v>4914</v>
      </c>
      <c r="U688" t="s">
        <v>4917</v>
      </c>
      <c r="V688" t="s">
        <v>4918</v>
      </c>
      <c r="W688" t="s">
        <v>7618</v>
      </c>
      <c r="X688" t="s">
        <v>4920</v>
      </c>
      <c r="Y688" t="s">
        <v>4921</v>
      </c>
      <c r="Z688" t="s">
        <v>4922</v>
      </c>
    </row>
    <row r="689" spans="1:26" ht="13.5" hidden="1" customHeight="1">
      <c r="A689" t="s">
        <v>13519</v>
      </c>
      <c r="B689" t="s">
        <v>4905</v>
      </c>
      <c r="C689" t="s">
        <v>4906</v>
      </c>
      <c r="D689" t="s">
        <v>4907</v>
      </c>
      <c r="E689" t="s">
        <v>4936</v>
      </c>
      <c r="F689" t="s">
        <v>3743</v>
      </c>
      <c r="G689" t="s">
        <v>3744</v>
      </c>
      <c r="H689" t="s">
        <v>5110</v>
      </c>
      <c r="I689" t="s">
        <v>4910</v>
      </c>
      <c r="J689" t="s">
        <v>4911</v>
      </c>
      <c r="K689" t="s">
        <v>4912</v>
      </c>
      <c r="L689" t="s">
        <v>4913</v>
      </c>
      <c r="M689" t="s">
        <v>4914</v>
      </c>
      <c r="N689" t="s">
        <v>4914</v>
      </c>
      <c r="O689" s="40">
        <v>42897.55840277778</v>
      </c>
      <c r="P689" t="s">
        <v>7619</v>
      </c>
      <c r="Q689" s="21" t="s">
        <v>2762</v>
      </c>
      <c r="R689" t="s">
        <v>2763</v>
      </c>
      <c r="S689">
        <v>577</v>
      </c>
      <c r="T689" t="s">
        <v>4914</v>
      </c>
      <c r="U689" t="s">
        <v>4917</v>
      </c>
      <c r="V689" t="s">
        <v>4918</v>
      </c>
      <c r="W689" t="s">
        <v>7620</v>
      </c>
      <c r="X689" t="s">
        <v>4920</v>
      </c>
      <c r="Y689" t="s">
        <v>4921</v>
      </c>
      <c r="Z689" t="s">
        <v>4922</v>
      </c>
    </row>
    <row r="690" spans="1:26" ht="13.5" hidden="1" customHeight="1">
      <c r="A690" t="s">
        <v>13520</v>
      </c>
      <c r="B690" t="s">
        <v>4905</v>
      </c>
      <c r="C690" t="s">
        <v>4906</v>
      </c>
      <c r="D690" t="s">
        <v>4907</v>
      </c>
      <c r="E690" t="s">
        <v>5910</v>
      </c>
      <c r="F690" t="s">
        <v>3443</v>
      </c>
      <c r="G690" t="s">
        <v>3444</v>
      </c>
      <c r="H690" t="s">
        <v>7593</v>
      </c>
      <c r="I690" t="s">
        <v>4910</v>
      </c>
      <c r="J690" t="s">
        <v>4911</v>
      </c>
      <c r="K690" t="s">
        <v>4912</v>
      </c>
      <c r="L690" t="s">
        <v>4913</v>
      </c>
      <c r="M690" t="s">
        <v>4914</v>
      </c>
      <c r="N690" t="s">
        <v>4914</v>
      </c>
      <c r="O690" s="40">
        <v>42897.01662037037</v>
      </c>
      <c r="P690" t="s">
        <v>7596</v>
      </c>
      <c r="Q690" s="21" t="s">
        <v>2731</v>
      </c>
      <c r="R690" t="s">
        <v>2732</v>
      </c>
      <c r="S690">
        <v>200</v>
      </c>
      <c r="T690" t="s">
        <v>4914</v>
      </c>
      <c r="U690" t="s">
        <v>4917</v>
      </c>
      <c r="V690" t="s">
        <v>4918</v>
      </c>
      <c r="W690" t="s">
        <v>7597</v>
      </c>
      <c r="X690" t="s">
        <v>4920</v>
      </c>
      <c r="Y690" t="s">
        <v>4921</v>
      </c>
      <c r="Z690" t="s">
        <v>4922</v>
      </c>
    </row>
    <row r="691" spans="1:26" ht="13.5" hidden="1" customHeight="1">
      <c r="A691" t="s">
        <v>13521</v>
      </c>
      <c r="B691" t="s">
        <v>4905</v>
      </c>
      <c r="C691" t="s">
        <v>4906</v>
      </c>
      <c r="D691" t="s">
        <v>4907</v>
      </c>
      <c r="E691" t="s">
        <v>5277</v>
      </c>
      <c r="F691" t="s">
        <v>3733</v>
      </c>
      <c r="G691" t="s">
        <v>3734</v>
      </c>
      <c r="H691" t="s">
        <v>7632</v>
      </c>
      <c r="I691" t="s">
        <v>4910</v>
      </c>
      <c r="J691" t="s">
        <v>4911</v>
      </c>
      <c r="K691" t="s">
        <v>4912</v>
      </c>
      <c r="L691" t="s">
        <v>4913</v>
      </c>
      <c r="M691" t="s">
        <v>4914</v>
      </c>
      <c r="N691" t="s">
        <v>4914</v>
      </c>
      <c r="O691" s="40">
        <v>42897.738229166665</v>
      </c>
      <c r="P691" t="s">
        <v>7633</v>
      </c>
      <c r="Q691" s="21" t="s">
        <v>2780</v>
      </c>
      <c r="R691" t="s">
        <v>2782</v>
      </c>
      <c r="S691">
        <v>761</v>
      </c>
      <c r="T691" t="s">
        <v>4914</v>
      </c>
      <c r="U691" t="s">
        <v>4917</v>
      </c>
      <c r="V691" t="s">
        <v>4918</v>
      </c>
      <c r="W691" t="s">
        <v>7634</v>
      </c>
      <c r="X691" t="s">
        <v>4920</v>
      </c>
      <c r="Y691" t="s">
        <v>4921</v>
      </c>
      <c r="Z691" t="s">
        <v>4922</v>
      </c>
    </row>
    <row r="692" spans="1:26" ht="13.5" hidden="1" customHeight="1">
      <c r="A692" t="s">
        <v>13522</v>
      </c>
      <c r="B692" t="s">
        <v>4905</v>
      </c>
      <c r="C692" t="s">
        <v>4906</v>
      </c>
      <c r="D692" t="s">
        <v>4907</v>
      </c>
      <c r="E692" t="s">
        <v>5356</v>
      </c>
      <c r="F692" t="s">
        <v>4700</v>
      </c>
      <c r="G692" t="s">
        <v>4701</v>
      </c>
      <c r="H692" t="s">
        <v>7642</v>
      </c>
      <c r="I692" t="s">
        <v>4910</v>
      </c>
      <c r="J692" t="s">
        <v>4911</v>
      </c>
      <c r="K692" t="s">
        <v>4912</v>
      </c>
      <c r="L692" t="s">
        <v>4913</v>
      </c>
      <c r="M692" t="s">
        <v>4914</v>
      </c>
      <c r="N692" t="s">
        <v>4914</v>
      </c>
      <c r="O692" s="40">
        <v>42898.710023148145</v>
      </c>
      <c r="P692" t="s">
        <v>7643</v>
      </c>
      <c r="Q692" s="21" t="s">
        <v>4514</v>
      </c>
      <c r="R692" t="s">
        <v>4516</v>
      </c>
      <c r="S692">
        <v>100</v>
      </c>
      <c r="T692" t="s">
        <v>4914</v>
      </c>
      <c r="U692" t="s">
        <v>4917</v>
      </c>
      <c r="V692" t="s">
        <v>4918</v>
      </c>
      <c r="W692" t="s">
        <v>7644</v>
      </c>
      <c r="X692" t="s">
        <v>4920</v>
      </c>
      <c r="Y692" t="s">
        <v>4921</v>
      </c>
      <c r="Z692" t="s">
        <v>4922</v>
      </c>
    </row>
    <row r="693" spans="1:26" ht="13.5" hidden="1" customHeight="1">
      <c r="A693" t="s">
        <v>13523</v>
      </c>
      <c r="B693" t="s">
        <v>4905</v>
      </c>
      <c r="C693" t="s">
        <v>4906</v>
      </c>
      <c r="D693" t="s">
        <v>4907</v>
      </c>
      <c r="E693" t="s">
        <v>5356</v>
      </c>
      <c r="F693" t="s">
        <v>4732</v>
      </c>
      <c r="G693" t="s">
        <v>4733</v>
      </c>
      <c r="H693" t="s">
        <v>7645</v>
      </c>
      <c r="I693" t="s">
        <v>4910</v>
      </c>
      <c r="J693" t="s">
        <v>4911</v>
      </c>
      <c r="K693" t="s">
        <v>4912</v>
      </c>
      <c r="L693" t="s">
        <v>4913</v>
      </c>
      <c r="M693" t="s">
        <v>4914</v>
      </c>
      <c r="N693" t="s">
        <v>4914</v>
      </c>
      <c r="O693" s="40">
        <v>42898.683587962965</v>
      </c>
      <c r="P693" t="s">
        <v>7646</v>
      </c>
      <c r="Q693" s="21" t="s">
        <v>4448</v>
      </c>
      <c r="R693" t="s">
        <v>4450</v>
      </c>
      <c r="S693">
        <v>1000</v>
      </c>
      <c r="T693" t="s">
        <v>4914</v>
      </c>
      <c r="U693" t="s">
        <v>4917</v>
      </c>
      <c r="V693" t="s">
        <v>4918</v>
      </c>
      <c r="W693" t="s">
        <v>7647</v>
      </c>
      <c r="X693" t="s">
        <v>4920</v>
      </c>
      <c r="Y693" t="s">
        <v>4921</v>
      </c>
      <c r="Z693" t="s">
        <v>4922</v>
      </c>
    </row>
    <row r="694" spans="1:26" ht="13.5" hidden="1" customHeight="1">
      <c r="A694" t="s">
        <v>13524</v>
      </c>
      <c r="B694" t="s">
        <v>4905</v>
      </c>
      <c r="C694" t="s">
        <v>4906</v>
      </c>
      <c r="D694" t="s">
        <v>4907</v>
      </c>
      <c r="E694" t="s">
        <v>5001</v>
      </c>
      <c r="F694" t="s">
        <v>4742</v>
      </c>
      <c r="G694" t="s">
        <v>4743</v>
      </c>
      <c r="H694" t="s">
        <v>7648</v>
      </c>
      <c r="I694" t="s">
        <v>4910</v>
      </c>
      <c r="J694" t="s">
        <v>4911</v>
      </c>
      <c r="K694" t="s">
        <v>4912</v>
      </c>
      <c r="L694" t="s">
        <v>4913</v>
      </c>
      <c r="M694" t="s">
        <v>4914</v>
      </c>
      <c r="N694" t="s">
        <v>4914</v>
      </c>
      <c r="O694" s="40">
        <v>42898.678923611114</v>
      </c>
      <c r="P694" t="s">
        <v>7649</v>
      </c>
      <c r="Q694" s="21" t="s">
        <v>4428</v>
      </c>
      <c r="R694" t="s">
        <v>4430</v>
      </c>
      <c r="S694">
        <v>20</v>
      </c>
      <c r="T694" t="s">
        <v>7650</v>
      </c>
      <c r="U694" t="s">
        <v>4917</v>
      </c>
      <c r="V694" t="s">
        <v>4918</v>
      </c>
      <c r="W694" t="s">
        <v>7651</v>
      </c>
      <c r="X694" t="s">
        <v>4920</v>
      </c>
      <c r="Y694" t="s">
        <v>4921</v>
      </c>
      <c r="Z694" t="s">
        <v>4922</v>
      </c>
    </row>
    <row r="695" spans="1:26" ht="13.5" hidden="1" customHeight="1">
      <c r="A695" t="s">
        <v>13525</v>
      </c>
      <c r="B695" t="s">
        <v>4905</v>
      </c>
      <c r="C695" t="s">
        <v>4906</v>
      </c>
      <c r="D695" t="s">
        <v>4907</v>
      </c>
      <c r="E695" t="s">
        <v>5042</v>
      </c>
      <c r="F695" t="s">
        <v>4870</v>
      </c>
      <c r="G695" t="s">
        <v>4871</v>
      </c>
      <c r="H695" t="s">
        <v>7652</v>
      </c>
      <c r="I695" t="s">
        <v>4910</v>
      </c>
      <c r="J695" t="s">
        <v>4911</v>
      </c>
      <c r="K695" t="s">
        <v>4956</v>
      </c>
      <c r="L695" t="s">
        <v>4913</v>
      </c>
      <c r="M695" t="s">
        <v>4914</v>
      </c>
      <c r="N695" t="s">
        <v>4914</v>
      </c>
      <c r="O695" s="40">
        <v>42898.4450462963</v>
      </c>
      <c r="P695" t="s">
        <v>7653</v>
      </c>
      <c r="Q695" s="21" t="s">
        <v>4177</v>
      </c>
      <c r="R695" t="s">
        <v>4179</v>
      </c>
      <c r="S695">
        <v>50</v>
      </c>
      <c r="T695" t="s">
        <v>4914</v>
      </c>
      <c r="U695" t="s">
        <v>4917</v>
      </c>
      <c r="V695" t="s">
        <v>4918</v>
      </c>
      <c r="W695" t="s">
        <v>7654</v>
      </c>
      <c r="X695" t="s">
        <v>4920</v>
      </c>
      <c r="Y695" t="s">
        <v>4921</v>
      </c>
      <c r="Z695" t="s">
        <v>4922</v>
      </c>
    </row>
    <row r="696" spans="1:26" ht="13.5" hidden="1" customHeight="1">
      <c r="A696" t="s">
        <v>13526</v>
      </c>
      <c r="B696" t="s">
        <v>4905</v>
      </c>
      <c r="C696" t="s">
        <v>4906</v>
      </c>
      <c r="D696" t="s">
        <v>4907</v>
      </c>
      <c r="E696" t="s">
        <v>6614</v>
      </c>
      <c r="F696" t="s">
        <v>4694</v>
      </c>
      <c r="G696" t="s">
        <v>4695</v>
      </c>
      <c r="H696" t="s">
        <v>7655</v>
      </c>
      <c r="I696" t="s">
        <v>4910</v>
      </c>
      <c r="J696" t="s">
        <v>4911</v>
      </c>
      <c r="K696" t="s">
        <v>4912</v>
      </c>
      <c r="L696" t="s">
        <v>4913</v>
      </c>
      <c r="M696" t="s">
        <v>4914</v>
      </c>
      <c r="N696" t="s">
        <v>4914</v>
      </c>
      <c r="O696" s="40">
        <v>42898.716469907406</v>
      </c>
      <c r="P696" t="s">
        <v>7656</v>
      </c>
      <c r="Q696" s="21" t="s">
        <v>4526</v>
      </c>
      <c r="R696" t="s">
        <v>4528</v>
      </c>
      <c r="S696">
        <v>10</v>
      </c>
      <c r="T696" t="s">
        <v>4914</v>
      </c>
      <c r="U696" t="s">
        <v>4917</v>
      </c>
      <c r="V696" t="s">
        <v>4918</v>
      </c>
      <c r="W696" t="s">
        <v>7657</v>
      </c>
      <c r="X696" t="s">
        <v>4920</v>
      </c>
      <c r="Y696" t="s">
        <v>4921</v>
      </c>
      <c r="Z696" t="s">
        <v>4922</v>
      </c>
    </row>
    <row r="697" spans="1:26" ht="13.5" hidden="1" customHeight="1">
      <c r="A697" t="s">
        <v>13527</v>
      </c>
      <c r="B697" t="s">
        <v>4905</v>
      </c>
      <c r="C697" t="s">
        <v>4906</v>
      </c>
      <c r="D697" t="s">
        <v>4907</v>
      </c>
      <c r="E697" t="s">
        <v>5916</v>
      </c>
      <c r="F697" t="s">
        <v>4686</v>
      </c>
      <c r="G697" t="s">
        <v>4687</v>
      </c>
      <c r="H697" t="s">
        <v>7658</v>
      </c>
      <c r="I697" t="s">
        <v>4910</v>
      </c>
      <c r="J697" t="s">
        <v>4911</v>
      </c>
      <c r="K697" t="s">
        <v>4912</v>
      </c>
      <c r="L697" t="s">
        <v>4913</v>
      </c>
      <c r="M697" t="s">
        <v>4914</v>
      </c>
      <c r="N697" t="s">
        <v>4914</v>
      </c>
      <c r="O697" s="40">
        <v>42898.734212962961</v>
      </c>
      <c r="P697" t="s">
        <v>7659</v>
      </c>
      <c r="Q697" s="21" t="s">
        <v>4542</v>
      </c>
      <c r="R697" t="s">
        <v>4544</v>
      </c>
      <c r="S697">
        <v>20</v>
      </c>
      <c r="T697" t="s">
        <v>4914</v>
      </c>
      <c r="U697" t="s">
        <v>4917</v>
      </c>
      <c r="V697" t="s">
        <v>4918</v>
      </c>
      <c r="W697" t="s">
        <v>7660</v>
      </c>
      <c r="X697" t="s">
        <v>4920</v>
      </c>
      <c r="Y697" t="s">
        <v>4921</v>
      </c>
      <c r="Z697" t="s">
        <v>4922</v>
      </c>
    </row>
    <row r="698" spans="1:26" ht="13.5" hidden="1" customHeight="1">
      <c r="A698" t="s">
        <v>13528</v>
      </c>
      <c r="B698" t="s">
        <v>4905</v>
      </c>
      <c r="C698" t="s">
        <v>4906</v>
      </c>
      <c r="D698" t="s">
        <v>4907</v>
      </c>
      <c r="E698" t="s">
        <v>5766</v>
      </c>
      <c r="F698" t="s">
        <v>4846</v>
      </c>
      <c r="G698" t="s">
        <v>4847</v>
      </c>
      <c r="H698" t="s">
        <v>7661</v>
      </c>
      <c r="I698" t="s">
        <v>4910</v>
      </c>
      <c r="J698" t="s">
        <v>4911</v>
      </c>
      <c r="K698" t="s">
        <v>5328</v>
      </c>
      <c r="L698" t="s">
        <v>4913</v>
      </c>
      <c r="M698" t="s">
        <v>4914</v>
      </c>
      <c r="N698" t="s">
        <v>4914</v>
      </c>
      <c r="O698" s="40">
        <v>42898.485821759263</v>
      </c>
      <c r="P698" t="s">
        <v>7662</v>
      </c>
      <c r="Q698" s="21" t="s">
        <v>4223</v>
      </c>
      <c r="R698" t="s">
        <v>4225</v>
      </c>
      <c r="S698">
        <v>36</v>
      </c>
      <c r="T698" t="s">
        <v>4914</v>
      </c>
      <c r="U698" t="s">
        <v>4917</v>
      </c>
      <c r="V698" t="s">
        <v>4918</v>
      </c>
      <c r="W698" t="s">
        <v>7663</v>
      </c>
      <c r="X698" t="s">
        <v>4920</v>
      </c>
      <c r="Y698" t="s">
        <v>4921</v>
      </c>
      <c r="Z698" t="s">
        <v>4922</v>
      </c>
    </row>
    <row r="699" spans="1:26" ht="13.5" hidden="1" customHeight="1">
      <c r="A699" t="s">
        <v>13529</v>
      </c>
      <c r="B699" t="s">
        <v>4905</v>
      </c>
      <c r="C699" t="s">
        <v>4906</v>
      </c>
      <c r="D699" t="s">
        <v>4907</v>
      </c>
      <c r="E699" t="s">
        <v>5001</v>
      </c>
      <c r="F699" t="s">
        <v>4776</v>
      </c>
      <c r="G699" t="s">
        <v>4777</v>
      </c>
      <c r="H699" t="s">
        <v>7664</v>
      </c>
      <c r="I699" t="s">
        <v>4910</v>
      </c>
      <c r="J699" t="s">
        <v>4911</v>
      </c>
      <c r="K699" t="s">
        <v>4912</v>
      </c>
      <c r="L699" t="s">
        <v>4913</v>
      </c>
      <c r="M699" t="s">
        <v>4914</v>
      </c>
      <c r="N699" t="s">
        <v>4914</v>
      </c>
      <c r="O699" s="40">
        <v>42898.644305555557</v>
      </c>
      <c r="P699" t="s">
        <v>7665</v>
      </c>
      <c r="Q699" s="21" t="s">
        <v>4361</v>
      </c>
      <c r="R699" t="s">
        <v>4363</v>
      </c>
      <c r="S699">
        <v>1</v>
      </c>
      <c r="T699" t="s">
        <v>4914</v>
      </c>
      <c r="U699" t="s">
        <v>4917</v>
      </c>
      <c r="V699" t="s">
        <v>4918</v>
      </c>
      <c r="W699" t="s">
        <v>7666</v>
      </c>
      <c r="X699" t="s">
        <v>4920</v>
      </c>
      <c r="Y699" t="s">
        <v>4921</v>
      </c>
      <c r="Z699" t="s">
        <v>4922</v>
      </c>
    </row>
    <row r="700" spans="1:26" ht="13.5" hidden="1" customHeight="1">
      <c r="A700" t="s">
        <v>13530</v>
      </c>
      <c r="B700" t="s">
        <v>4905</v>
      </c>
      <c r="C700" t="s">
        <v>4906</v>
      </c>
      <c r="D700" t="s">
        <v>4907</v>
      </c>
      <c r="E700" t="s">
        <v>5238</v>
      </c>
      <c r="F700" t="s">
        <v>4752</v>
      </c>
      <c r="G700" t="s">
        <v>4753</v>
      </c>
      <c r="H700" t="s">
        <v>7667</v>
      </c>
      <c r="I700" t="s">
        <v>4910</v>
      </c>
      <c r="J700" t="s">
        <v>4911</v>
      </c>
      <c r="K700" t="s">
        <v>4912</v>
      </c>
      <c r="L700" t="s">
        <v>4913</v>
      </c>
      <c r="M700" t="s">
        <v>4914</v>
      </c>
      <c r="N700" t="s">
        <v>4914</v>
      </c>
      <c r="O700" s="40">
        <v>42898.673379629632</v>
      </c>
      <c r="P700" t="s">
        <v>7668</v>
      </c>
      <c r="Q700" s="21" t="s">
        <v>4409</v>
      </c>
      <c r="R700" t="s">
        <v>4411</v>
      </c>
      <c r="S700">
        <v>300</v>
      </c>
      <c r="T700" t="s">
        <v>4914</v>
      </c>
      <c r="U700" t="s">
        <v>4917</v>
      </c>
      <c r="V700" t="s">
        <v>4918</v>
      </c>
      <c r="W700" t="s">
        <v>7669</v>
      </c>
      <c r="X700" t="s">
        <v>4920</v>
      </c>
      <c r="Y700" t="s">
        <v>4921</v>
      </c>
      <c r="Z700" t="s">
        <v>4922</v>
      </c>
    </row>
    <row r="701" spans="1:26" ht="13.5" hidden="1" customHeight="1">
      <c r="A701" t="s">
        <v>13531</v>
      </c>
      <c r="B701" t="s">
        <v>4905</v>
      </c>
      <c r="C701" t="s">
        <v>4906</v>
      </c>
      <c r="D701" t="s">
        <v>4907</v>
      </c>
      <c r="E701" t="s">
        <v>5378</v>
      </c>
      <c r="F701" t="s">
        <v>4838</v>
      </c>
      <c r="G701" t="s">
        <v>4839</v>
      </c>
      <c r="H701" t="s">
        <v>7670</v>
      </c>
      <c r="I701" t="s">
        <v>4910</v>
      </c>
      <c r="J701" t="s">
        <v>4911</v>
      </c>
      <c r="K701" t="s">
        <v>4912</v>
      </c>
      <c r="L701" t="s">
        <v>4913</v>
      </c>
      <c r="M701" t="s">
        <v>4914</v>
      </c>
      <c r="N701" t="s">
        <v>4914</v>
      </c>
      <c r="O701" s="40">
        <v>42898.495787037034</v>
      </c>
      <c r="P701" t="s">
        <v>7671</v>
      </c>
      <c r="Q701" s="21" t="s">
        <v>4239</v>
      </c>
      <c r="R701" t="s">
        <v>4241</v>
      </c>
      <c r="S701">
        <v>108</v>
      </c>
      <c r="T701" t="s">
        <v>4914</v>
      </c>
      <c r="U701" t="s">
        <v>4917</v>
      </c>
      <c r="V701" t="s">
        <v>4918</v>
      </c>
      <c r="W701" t="s">
        <v>7672</v>
      </c>
      <c r="X701" t="s">
        <v>4920</v>
      </c>
      <c r="Y701" t="s">
        <v>4921</v>
      </c>
      <c r="Z701" t="s">
        <v>4922</v>
      </c>
    </row>
    <row r="702" spans="1:26" ht="13.5" hidden="1" customHeight="1">
      <c r="A702" t="s">
        <v>13532</v>
      </c>
      <c r="B702" t="s">
        <v>4905</v>
      </c>
      <c r="C702" t="s">
        <v>4906</v>
      </c>
      <c r="D702" t="s">
        <v>4907</v>
      </c>
      <c r="E702" t="s">
        <v>5378</v>
      </c>
      <c r="F702" t="s">
        <v>4854</v>
      </c>
      <c r="G702" t="s">
        <v>4855</v>
      </c>
      <c r="H702" t="s">
        <v>7673</v>
      </c>
      <c r="I702" t="s">
        <v>4910</v>
      </c>
      <c r="J702" t="s">
        <v>4911</v>
      </c>
      <c r="K702" t="s">
        <v>4977</v>
      </c>
      <c r="L702" t="s">
        <v>4913</v>
      </c>
      <c r="M702" t="s">
        <v>4914</v>
      </c>
      <c r="N702" t="s">
        <v>4914</v>
      </c>
      <c r="O702" s="40">
        <v>42898.477083333331</v>
      </c>
      <c r="P702" t="s">
        <v>7674</v>
      </c>
      <c r="Q702" s="21" t="s">
        <v>4207</v>
      </c>
      <c r="R702" t="s">
        <v>4209</v>
      </c>
      <c r="S702">
        <v>130</v>
      </c>
      <c r="T702" t="s">
        <v>4914</v>
      </c>
      <c r="U702" t="s">
        <v>4917</v>
      </c>
      <c r="V702" t="s">
        <v>4918</v>
      </c>
      <c r="W702" t="s">
        <v>7675</v>
      </c>
      <c r="X702" t="s">
        <v>4920</v>
      </c>
      <c r="Y702" t="s">
        <v>4921</v>
      </c>
      <c r="Z702" t="s">
        <v>4922</v>
      </c>
    </row>
    <row r="703" spans="1:26" ht="13.5" hidden="1" customHeight="1">
      <c r="A703" t="s">
        <v>13533</v>
      </c>
      <c r="B703" t="s">
        <v>4905</v>
      </c>
      <c r="C703" t="s">
        <v>4906</v>
      </c>
      <c r="D703" t="s">
        <v>4907</v>
      </c>
      <c r="E703" t="s">
        <v>5101</v>
      </c>
      <c r="F703" t="s">
        <v>4822</v>
      </c>
      <c r="G703" t="s">
        <v>4823</v>
      </c>
      <c r="H703" t="s">
        <v>7676</v>
      </c>
      <c r="I703" t="s">
        <v>4910</v>
      </c>
      <c r="J703" t="s">
        <v>4911</v>
      </c>
      <c r="K703" t="s">
        <v>4977</v>
      </c>
      <c r="L703" t="s">
        <v>4913</v>
      </c>
      <c r="M703" t="s">
        <v>4914</v>
      </c>
      <c r="N703" t="s">
        <v>4914</v>
      </c>
      <c r="O703" s="40">
        <v>42898.528194444443</v>
      </c>
      <c r="P703" t="s">
        <v>7677</v>
      </c>
      <c r="Q703" s="21" t="s">
        <v>4271</v>
      </c>
      <c r="R703" t="s">
        <v>4273</v>
      </c>
      <c r="S703">
        <v>24</v>
      </c>
      <c r="T703" t="s">
        <v>4914</v>
      </c>
      <c r="U703" t="s">
        <v>4917</v>
      </c>
      <c r="V703" t="s">
        <v>4918</v>
      </c>
      <c r="W703" t="s">
        <v>7678</v>
      </c>
      <c r="X703" t="s">
        <v>4920</v>
      </c>
      <c r="Y703" t="s">
        <v>4921</v>
      </c>
      <c r="Z703" t="s">
        <v>4922</v>
      </c>
    </row>
    <row r="704" spans="1:26" ht="13.5" hidden="1" customHeight="1">
      <c r="A704" t="s">
        <v>13534</v>
      </c>
      <c r="B704" t="s">
        <v>4905</v>
      </c>
      <c r="C704" t="s">
        <v>4906</v>
      </c>
      <c r="D704" t="s">
        <v>4907</v>
      </c>
      <c r="E704" t="s">
        <v>5446</v>
      </c>
      <c r="F704" t="s">
        <v>4832</v>
      </c>
      <c r="G704" t="s">
        <v>4833</v>
      </c>
      <c r="H704" t="s">
        <v>7679</v>
      </c>
      <c r="I704" t="s">
        <v>4910</v>
      </c>
      <c r="J704" t="s">
        <v>4911</v>
      </c>
      <c r="K704" t="s">
        <v>4956</v>
      </c>
      <c r="L704" t="s">
        <v>4913</v>
      </c>
      <c r="M704" t="s">
        <v>4914</v>
      </c>
      <c r="N704" t="s">
        <v>4914</v>
      </c>
      <c r="O704" s="40">
        <v>42898.507986111108</v>
      </c>
      <c r="P704" t="s">
        <v>7680</v>
      </c>
      <c r="Q704" s="21" t="s">
        <v>4251</v>
      </c>
      <c r="R704" t="s">
        <v>4253</v>
      </c>
      <c r="S704">
        <v>1116</v>
      </c>
      <c r="T704" t="s">
        <v>7650</v>
      </c>
      <c r="U704" t="s">
        <v>4917</v>
      </c>
      <c r="V704" t="s">
        <v>4918</v>
      </c>
      <c r="W704" t="s">
        <v>7681</v>
      </c>
      <c r="X704" t="s">
        <v>4920</v>
      </c>
      <c r="Y704" t="s">
        <v>4921</v>
      </c>
      <c r="Z704" t="s">
        <v>4922</v>
      </c>
    </row>
    <row r="705" spans="1:26" ht="13.5" hidden="1" customHeight="1">
      <c r="A705" t="s">
        <v>13535</v>
      </c>
      <c r="B705" t="s">
        <v>4905</v>
      </c>
      <c r="C705" t="s">
        <v>4906</v>
      </c>
      <c r="D705" t="s">
        <v>4907</v>
      </c>
      <c r="E705" t="s">
        <v>5476</v>
      </c>
      <c r="F705" t="s">
        <v>4836</v>
      </c>
      <c r="G705" t="s">
        <v>4837</v>
      </c>
      <c r="H705" t="s">
        <v>7682</v>
      </c>
      <c r="I705" t="s">
        <v>4910</v>
      </c>
      <c r="J705" t="s">
        <v>4911</v>
      </c>
      <c r="K705" t="s">
        <v>4912</v>
      </c>
      <c r="L705" t="s">
        <v>4913</v>
      </c>
      <c r="M705" t="s">
        <v>4914</v>
      </c>
      <c r="N705" t="s">
        <v>4914</v>
      </c>
      <c r="O705" s="40">
        <v>42898.503634259258</v>
      </c>
      <c r="P705" t="s">
        <v>7683</v>
      </c>
      <c r="Q705" s="21" t="s">
        <v>4243</v>
      </c>
      <c r="R705" t="s">
        <v>4245</v>
      </c>
      <c r="S705">
        <v>4</v>
      </c>
      <c r="T705" t="s">
        <v>4914</v>
      </c>
      <c r="U705" t="s">
        <v>4917</v>
      </c>
      <c r="V705" t="s">
        <v>4918</v>
      </c>
      <c r="W705" t="s">
        <v>7684</v>
      </c>
      <c r="X705" t="s">
        <v>4920</v>
      </c>
      <c r="Y705" t="s">
        <v>4921</v>
      </c>
      <c r="Z705" t="s">
        <v>4922</v>
      </c>
    </row>
    <row r="706" spans="1:26" ht="13.5" hidden="1" customHeight="1">
      <c r="A706" t="s">
        <v>13536</v>
      </c>
      <c r="B706" t="s">
        <v>4905</v>
      </c>
      <c r="C706" t="s">
        <v>4906</v>
      </c>
      <c r="D706" t="s">
        <v>4907</v>
      </c>
      <c r="E706" t="s">
        <v>5177</v>
      </c>
      <c r="F706" t="s">
        <v>4866</v>
      </c>
      <c r="G706" t="s">
        <v>4867</v>
      </c>
      <c r="H706" t="s">
        <v>7685</v>
      </c>
      <c r="I706" t="s">
        <v>4910</v>
      </c>
      <c r="J706" t="s">
        <v>4911</v>
      </c>
      <c r="K706" t="s">
        <v>4977</v>
      </c>
      <c r="L706" t="s">
        <v>4913</v>
      </c>
      <c r="M706" t="s">
        <v>4914</v>
      </c>
      <c r="N706" t="s">
        <v>4914</v>
      </c>
      <c r="O706" s="40">
        <v>42898.454930555556</v>
      </c>
      <c r="P706" t="s">
        <v>7686</v>
      </c>
      <c r="Q706" s="21" t="s">
        <v>4184</v>
      </c>
      <c r="R706" t="s">
        <v>4186</v>
      </c>
      <c r="S706">
        <v>19</v>
      </c>
      <c r="T706" t="s">
        <v>4914</v>
      </c>
      <c r="U706" t="s">
        <v>4917</v>
      </c>
      <c r="V706" t="s">
        <v>4918</v>
      </c>
      <c r="W706" t="s">
        <v>7687</v>
      </c>
      <c r="X706" t="s">
        <v>4920</v>
      </c>
      <c r="Y706" t="s">
        <v>4921</v>
      </c>
      <c r="Z706" t="s">
        <v>4922</v>
      </c>
    </row>
    <row r="707" spans="1:26" ht="13.5" hidden="1" customHeight="1">
      <c r="A707" t="s">
        <v>13537</v>
      </c>
      <c r="B707" t="s">
        <v>4905</v>
      </c>
      <c r="C707" t="s">
        <v>4906</v>
      </c>
      <c r="D707" t="s">
        <v>4907</v>
      </c>
      <c r="E707" t="s">
        <v>5126</v>
      </c>
      <c r="F707" t="s">
        <v>4798</v>
      </c>
      <c r="G707" t="s">
        <v>4799</v>
      </c>
      <c r="H707" t="s">
        <v>7688</v>
      </c>
      <c r="I707" t="s">
        <v>4910</v>
      </c>
      <c r="J707" t="s">
        <v>4911</v>
      </c>
      <c r="K707" t="s">
        <v>4956</v>
      </c>
      <c r="L707" t="s">
        <v>4913</v>
      </c>
      <c r="M707" t="s">
        <v>4914</v>
      </c>
      <c r="N707" t="s">
        <v>4914</v>
      </c>
      <c r="O707" s="40">
        <v>42898.605868055558</v>
      </c>
      <c r="P707" t="s">
        <v>7689</v>
      </c>
      <c r="Q707" s="21" t="s">
        <v>4317</v>
      </c>
      <c r="R707" t="s">
        <v>4319</v>
      </c>
      <c r="S707">
        <v>1000</v>
      </c>
      <c r="T707" t="s">
        <v>4914</v>
      </c>
      <c r="U707" t="s">
        <v>4917</v>
      </c>
      <c r="V707" t="s">
        <v>4918</v>
      </c>
      <c r="W707" t="s">
        <v>7690</v>
      </c>
      <c r="X707" t="s">
        <v>4920</v>
      </c>
      <c r="Y707" t="s">
        <v>4921</v>
      </c>
      <c r="Z707" t="s">
        <v>4922</v>
      </c>
    </row>
    <row r="708" spans="1:26" ht="13.5" hidden="1" customHeight="1">
      <c r="A708" t="s">
        <v>13538</v>
      </c>
      <c r="B708" t="s">
        <v>4905</v>
      </c>
      <c r="C708" t="s">
        <v>4906</v>
      </c>
      <c r="D708" t="s">
        <v>4907</v>
      </c>
      <c r="E708" t="s">
        <v>5234</v>
      </c>
      <c r="F708" t="s">
        <v>4762</v>
      </c>
      <c r="G708" t="s">
        <v>4763</v>
      </c>
      <c r="H708" t="s">
        <v>7691</v>
      </c>
      <c r="I708" t="s">
        <v>4910</v>
      </c>
      <c r="J708" t="s">
        <v>4911</v>
      </c>
      <c r="K708" t="s">
        <v>4961</v>
      </c>
      <c r="L708" t="s">
        <v>4913</v>
      </c>
      <c r="M708" t="s">
        <v>4914</v>
      </c>
      <c r="N708" t="s">
        <v>4914</v>
      </c>
      <c r="O708" s="40">
        <v>42898.661481481482</v>
      </c>
      <c r="P708" t="s">
        <v>7692</v>
      </c>
      <c r="Q708" s="21" t="s">
        <v>4389</v>
      </c>
      <c r="R708" t="s">
        <v>4391</v>
      </c>
      <c r="S708">
        <v>2081</v>
      </c>
      <c r="T708" t="s">
        <v>4914</v>
      </c>
      <c r="U708" t="s">
        <v>4917</v>
      </c>
      <c r="V708" t="s">
        <v>4918</v>
      </c>
      <c r="W708" t="s">
        <v>7693</v>
      </c>
      <c r="X708" t="s">
        <v>4920</v>
      </c>
      <c r="Y708" t="s">
        <v>4921</v>
      </c>
      <c r="Z708" t="s">
        <v>4922</v>
      </c>
    </row>
    <row r="709" spans="1:26" ht="13.5" hidden="1" customHeight="1">
      <c r="A709" t="s">
        <v>13539</v>
      </c>
      <c r="B709" t="s">
        <v>4905</v>
      </c>
      <c r="C709" t="s">
        <v>4906</v>
      </c>
      <c r="D709" t="s">
        <v>4907</v>
      </c>
      <c r="E709" t="s">
        <v>4993</v>
      </c>
      <c r="F709" t="s">
        <v>4780</v>
      </c>
      <c r="G709" t="s">
        <v>4781</v>
      </c>
      <c r="H709" t="s">
        <v>7694</v>
      </c>
      <c r="I709" t="s">
        <v>4910</v>
      </c>
      <c r="J709" t="s">
        <v>4911</v>
      </c>
      <c r="K709" t="s">
        <v>4961</v>
      </c>
      <c r="L709" t="s">
        <v>4913</v>
      </c>
      <c r="M709" t="s">
        <v>4914</v>
      </c>
      <c r="N709" t="s">
        <v>4914</v>
      </c>
      <c r="O709" s="40">
        <v>42898.641655092593</v>
      </c>
      <c r="P709" t="s">
        <v>7695</v>
      </c>
      <c r="Q709" s="21" t="s">
        <v>4353</v>
      </c>
      <c r="R709" t="s">
        <v>4355</v>
      </c>
      <c r="S709">
        <v>268</v>
      </c>
      <c r="T709" t="s">
        <v>4914</v>
      </c>
      <c r="U709" t="s">
        <v>4917</v>
      </c>
      <c r="V709" t="s">
        <v>4918</v>
      </c>
      <c r="W709" t="s">
        <v>7696</v>
      </c>
      <c r="X709" t="s">
        <v>4920</v>
      </c>
      <c r="Y709" t="s">
        <v>4921</v>
      </c>
      <c r="Z709" t="s">
        <v>4922</v>
      </c>
    </row>
    <row r="710" spans="1:26" ht="13.5" hidden="1" customHeight="1">
      <c r="A710" t="s">
        <v>13540</v>
      </c>
      <c r="B710" t="s">
        <v>4905</v>
      </c>
      <c r="C710" t="s">
        <v>4906</v>
      </c>
      <c r="D710" t="s">
        <v>4907</v>
      </c>
      <c r="E710" t="s">
        <v>5087</v>
      </c>
      <c r="F710" t="s">
        <v>4730</v>
      </c>
      <c r="G710" t="s">
        <v>4731</v>
      </c>
      <c r="H710" t="s">
        <v>7697</v>
      </c>
      <c r="I710" t="s">
        <v>4910</v>
      </c>
      <c r="J710" t="s">
        <v>4911</v>
      </c>
      <c r="K710" t="s">
        <v>4912</v>
      </c>
      <c r="L710" t="s">
        <v>4913</v>
      </c>
      <c r="M710" t="s">
        <v>4914</v>
      </c>
      <c r="N710" t="s">
        <v>4914</v>
      </c>
      <c r="O710" s="40">
        <v>42898.683981481481</v>
      </c>
      <c r="P710" t="s">
        <v>7698</v>
      </c>
      <c r="Q710" s="21" t="s">
        <v>4452</v>
      </c>
      <c r="R710" t="s">
        <v>4454</v>
      </c>
      <c r="S710">
        <v>81</v>
      </c>
      <c r="T710" t="s">
        <v>4914</v>
      </c>
      <c r="U710" t="s">
        <v>4917</v>
      </c>
      <c r="V710" t="s">
        <v>4918</v>
      </c>
      <c r="W710" t="s">
        <v>7699</v>
      </c>
      <c r="X710" t="s">
        <v>4920</v>
      </c>
      <c r="Y710" t="s">
        <v>4921</v>
      </c>
      <c r="Z710" t="s">
        <v>4922</v>
      </c>
    </row>
    <row r="711" spans="1:26" ht="13.5" hidden="1" customHeight="1">
      <c r="A711" t="s">
        <v>13541</v>
      </c>
      <c r="B711" t="s">
        <v>4905</v>
      </c>
      <c r="C711" t="s">
        <v>4906</v>
      </c>
      <c r="D711" t="s">
        <v>4907</v>
      </c>
      <c r="E711" t="s">
        <v>5052</v>
      </c>
      <c r="F711" t="s">
        <v>4766</v>
      </c>
      <c r="G711" t="s">
        <v>4767</v>
      </c>
      <c r="H711" t="s">
        <v>7700</v>
      </c>
      <c r="I711" t="s">
        <v>4910</v>
      </c>
      <c r="J711" t="s">
        <v>4911</v>
      </c>
      <c r="K711" t="s">
        <v>4912</v>
      </c>
      <c r="L711" t="s">
        <v>4913</v>
      </c>
      <c r="M711" t="s">
        <v>4914</v>
      </c>
      <c r="N711" t="s">
        <v>4914</v>
      </c>
      <c r="O711" s="40">
        <v>42898.656550925924</v>
      </c>
      <c r="P711" t="s">
        <v>7701</v>
      </c>
      <c r="Q711" s="21" t="s">
        <v>4381</v>
      </c>
      <c r="R711" t="s">
        <v>4383</v>
      </c>
      <c r="S711">
        <v>118</v>
      </c>
      <c r="T711" t="s">
        <v>4914</v>
      </c>
      <c r="U711" t="s">
        <v>4917</v>
      </c>
      <c r="V711" t="s">
        <v>4918</v>
      </c>
      <c r="W711" t="s">
        <v>7702</v>
      </c>
      <c r="X711" t="s">
        <v>4920</v>
      </c>
      <c r="Y711" t="s">
        <v>4921</v>
      </c>
      <c r="Z711" t="s">
        <v>4922</v>
      </c>
    </row>
    <row r="712" spans="1:26" ht="13.5" hidden="1" customHeight="1">
      <c r="A712" t="s">
        <v>13542</v>
      </c>
      <c r="B712" t="s">
        <v>4905</v>
      </c>
      <c r="C712" t="s">
        <v>4906</v>
      </c>
      <c r="D712" t="s">
        <v>4907</v>
      </c>
      <c r="E712" t="s">
        <v>5208</v>
      </c>
      <c r="F712" t="s">
        <v>4738</v>
      </c>
      <c r="G712" t="s">
        <v>4739</v>
      </c>
      <c r="H712" t="s">
        <v>7703</v>
      </c>
      <c r="I712" t="s">
        <v>4910</v>
      </c>
      <c r="J712" t="s">
        <v>4911</v>
      </c>
      <c r="K712" t="s">
        <v>6804</v>
      </c>
      <c r="L712" t="s">
        <v>4913</v>
      </c>
      <c r="M712" t="s">
        <v>4914</v>
      </c>
      <c r="N712" t="s">
        <v>4914</v>
      </c>
      <c r="O712" s="40">
        <v>42898.682106481479</v>
      </c>
      <c r="P712" t="s">
        <v>4951</v>
      </c>
      <c r="Q712" s="21" t="s">
        <v>4436</v>
      </c>
      <c r="R712" t="s">
        <v>4438</v>
      </c>
      <c r="S712">
        <v>171</v>
      </c>
      <c r="T712" t="s">
        <v>4914</v>
      </c>
      <c r="U712" t="s">
        <v>4917</v>
      </c>
      <c r="V712" t="s">
        <v>4952</v>
      </c>
      <c r="W712" t="s">
        <v>7704</v>
      </c>
      <c r="X712" t="s">
        <v>4920</v>
      </c>
      <c r="Y712" t="s">
        <v>4921</v>
      </c>
      <c r="Z712" t="s">
        <v>4922</v>
      </c>
    </row>
    <row r="713" spans="1:26" ht="13.5" hidden="1" customHeight="1">
      <c r="A713" t="s">
        <v>13543</v>
      </c>
      <c r="B713" t="s">
        <v>4905</v>
      </c>
      <c r="C713" t="s">
        <v>4906</v>
      </c>
      <c r="D713" t="s">
        <v>4907</v>
      </c>
      <c r="E713" t="s">
        <v>4980</v>
      </c>
      <c r="F713" t="s">
        <v>4834</v>
      </c>
      <c r="G713" t="s">
        <v>4835</v>
      </c>
      <c r="H713" t="s">
        <v>7705</v>
      </c>
      <c r="I713" t="s">
        <v>4910</v>
      </c>
      <c r="J713" t="s">
        <v>4911</v>
      </c>
      <c r="K713" t="s">
        <v>4995</v>
      </c>
      <c r="L713" t="s">
        <v>4913</v>
      </c>
      <c r="M713" t="s">
        <v>4914</v>
      </c>
      <c r="N713" t="s">
        <v>4914</v>
      </c>
      <c r="O713" s="40">
        <v>42898.506226851852</v>
      </c>
      <c r="P713" t="s">
        <v>7706</v>
      </c>
      <c r="Q713" s="21" t="s">
        <v>4247</v>
      </c>
      <c r="R713" t="s">
        <v>4249</v>
      </c>
      <c r="S713">
        <v>232</v>
      </c>
      <c r="T713" t="s">
        <v>5646</v>
      </c>
      <c r="U713" t="s">
        <v>4917</v>
      </c>
      <c r="V713" t="s">
        <v>4918</v>
      </c>
      <c r="W713" t="s">
        <v>7707</v>
      </c>
      <c r="X713" t="s">
        <v>4920</v>
      </c>
      <c r="Y713" t="s">
        <v>4921</v>
      </c>
      <c r="Z713" t="s">
        <v>4922</v>
      </c>
    </row>
    <row r="714" spans="1:26" ht="13.5" hidden="1" customHeight="1">
      <c r="A714" t="s">
        <v>13544</v>
      </c>
      <c r="B714" t="s">
        <v>4905</v>
      </c>
      <c r="C714" t="s">
        <v>4906</v>
      </c>
      <c r="D714" t="s">
        <v>4907</v>
      </c>
      <c r="E714" t="s">
        <v>5052</v>
      </c>
      <c r="F714" t="s">
        <v>4754</v>
      </c>
      <c r="G714" t="s">
        <v>4755</v>
      </c>
      <c r="H714" t="s">
        <v>7708</v>
      </c>
      <c r="I714" t="s">
        <v>4910</v>
      </c>
      <c r="J714" t="s">
        <v>4911</v>
      </c>
      <c r="K714" t="s">
        <v>4912</v>
      </c>
      <c r="L714" t="s">
        <v>4913</v>
      </c>
      <c r="M714" t="s">
        <v>4914</v>
      </c>
      <c r="N714" t="s">
        <v>4914</v>
      </c>
      <c r="O714" s="40">
        <v>42898.672858796293</v>
      </c>
      <c r="P714" t="s">
        <v>7709</v>
      </c>
      <c r="Q714" s="21" t="s">
        <v>4405</v>
      </c>
      <c r="R714" t="s">
        <v>4407</v>
      </c>
      <c r="S714">
        <v>247</v>
      </c>
      <c r="T714" t="s">
        <v>7710</v>
      </c>
      <c r="U714" t="s">
        <v>4917</v>
      </c>
      <c r="V714" t="s">
        <v>4918</v>
      </c>
      <c r="W714" t="s">
        <v>7711</v>
      </c>
      <c r="X714" t="s">
        <v>4920</v>
      </c>
      <c r="Y714" t="s">
        <v>4921</v>
      </c>
      <c r="Z714" t="s">
        <v>4922</v>
      </c>
    </row>
    <row r="715" spans="1:26" ht="13.5" hidden="1" customHeight="1">
      <c r="A715" t="s">
        <v>13545</v>
      </c>
      <c r="B715" t="s">
        <v>4905</v>
      </c>
      <c r="C715" t="s">
        <v>4906</v>
      </c>
      <c r="D715" t="s">
        <v>4907</v>
      </c>
      <c r="E715" t="s">
        <v>5877</v>
      </c>
      <c r="F715" t="s">
        <v>4848</v>
      </c>
      <c r="G715" t="s">
        <v>4849</v>
      </c>
      <c r="H715" t="s">
        <v>7712</v>
      </c>
      <c r="I715" t="s">
        <v>4910</v>
      </c>
      <c r="J715" t="s">
        <v>4911</v>
      </c>
      <c r="K715" t="s">
        <v>4995</v>
      </c>
      <c r="L715" t="s">
        <v>4913</v>
      </c>
      <c r="M715" t="s">
        <v>4914</v>
      </c>
      <c r="N715" t="s">
        <v>4914</v>
      </c>
      <c r="O715" s="40">
        <v>42898.48505787037</v>
      </c>
      <c r="P715" t="s">
        <v>7713</v>
      </c>
      <c r="Q715" s="21" t="s">
        <v>4219</v>
      </c>
      <c r="R715" t="s">
        <v>4221</v>
      </c>
      <c r="S715">
        <v>2000</v>
      </c>
      <c r="T715" t="s">
        <v>4914</v>
      </c>
      <c r="U715" t="s">
        <v>4917</v>
      </c>
      <c r="V715" t="s">
        <v>4918</v>
      </c>
      <c r="W715" t="s">
        <v>7714</v>
      </c>
      <c r="X715" t="s">
        <v>4920</v>
      </c>
      <c r="Y715" t="s">
        <v>4921</v>
      </c>
      <c r="Z715" t="s">
        <v>4922</v>
      </c>
    </row>
    <row r="716" spans="1:26" ht="13.5" hidden="1" customHeight="1">
      <c r="A716" t="s">
        <v>13546</v>
      </c>
      <c r="B716" t="s">
        <v>4905</v>
      </c>
      <c r="C716" t="s">
        <v>4906</v>
      </c>
      <c r="D716" t="s">
        <v>4907</v>
      </c>
      <c r="E716" t="s">
        <v>5049</v>
      </c>
      <c r="F716" t="s">
        <v>4800</v>
      </c>
      <c r="G716" t="s">
        <v>4801</v>
      </c>
      <c r="H716" t="s">
        <v>7715</v>
      </c>
      <c r="I716" t="s">
        <v>4910</v>
      </c>
      <c r="J716" t="s">
        <v>4911</v>
      </c>
      <c r="K716" t="s">
        <v>4950</v>
      </c>
      <c r="L716" t="s">
        <v>4913</v>
      </c>
      <c r="M716" t="s">
        <v>4914</v>
      </c>
      <c r="N716" t="s">
        <v>4914</v>
      </c>
      <c r="O716" s="40">
        <v>42898.604791666665</v>
      </c>
      <c r="P716" t="s">
        <v>4951</v>
      </c>
      <c r="Q716" s="21" t="s">
        <v>4314</v>
      </c>
      <c r="R716" t="s">
        <v>4315</v>
      </c>
      <c r="S716">
        <v>500</v>
      </c>
      <c r="T716" t="s">
        <v>4914</v>
      </c>
      <c r="U716" t="s">
        <v>4917</v>
      </c>
      <c r="V716" t="s">
        <v>4952</v>
      </c>
      <c r="W716" t="s">
        <v>7716</v>
      </c>
      <c r="X716" t="s">
        <v>4920</v>
      </c>
      <c r="Y716" t="s">
        <v>4921</v>
      </c>
      <c r="Z716" t="s">
        <v>4922</v>
      </c>
    </row>
    <row r="717" spans="1:26" ht="13.5" hidden="1" customHeight="1">
      <c r="A717" t="s">
        <v>13547</v>
      </c>
      <c r="B717" t="s">
        <v>4905</v>
      </c>
      <c r="C717" t="s">
        <v>4906</v>
      </c>
      <c r="D717" t="s">
        <v>4907</v>
      </c>
      <c r="E717" t="s">
        <v>5049</v>
      </c>
      <c r="F717" t="s">
        <v>4802</v>
      </c>
      <c r="G717" t="s">
        <v>4803</v>
      </c>
      <c r="H717" t="s">
        <v>7715</v>
      </c>
      <c r="I717" t="s">
        <v>4910</v>
      </c>
      <c r="J717" t="s">
        <v>4911</v>
      </c>
      <c r="K717" t="s">
        <v>4950</v>
      </c>
      <c r="L717" t="s">
        <v>4913</v>
      </c>
      <c r="M717" t="s">
        <v>4914</v>
      </c>
      <c r="N717" t="s">
        <v>4914</v>
      </c>
      <c r="O717" s="40">
        <v>42898.604583333334</v>
      </c>
      <c r="P717" t="s">
        <v>4951</v>
      </c>
      <c r="Q717" s="21" t="s">
        <v>4310</v>
      </c>
      <c r="R717" t="s">
        <v>4312</v>
      </c>
      <c r="S717">
        <v>2000</v>
      </c>
      <c r="T717" t="s">
        <v>4914</v>
      </c>
      <c r="U717" t="s">
        <v>4917</v>
      </c>
      <c r="V717" t="s">
        <v>4952</v>
      </c>
      <c r="W717" t="s">
        <v>7716</v>
      </c>
      <c r="X717" t="s">
        <v>4920</v>
      </c>
      <c r="Y717" t="s">
        <v>4921</v>
      </c>
      <c r="Z717" t="s">
        <v>4922</v>
      </c>
    </row>
    <row r="718" spans="1:26" ht="13.5" hidden="1" customHeight="1">
      <c r="A718" t="s">
        <v>13548</v>
      </c>
      <c r="B718" t="s">
        <v>4905</v>
      </c>
      <c r="C718" t="s">
        <v>4906</v>
      </c>
      <c r="D718" t="s">
        <v>4907</v>
      </c>
      <c r="E718" t="s">
        <v>5378</v>
      </c>
      <c r="F718" t="s">
        <v>4826</v>
      </c>
      <c r="G718" t="s">
        <v>4827</v>
      </c>
      <c r="H718" t="s">
        <v>7717</v>
      </c>
      <c r="I718" t="s">
        <v>4910</v>
      </c>
      <c r="J718" t="s">
        <v>4911</v>
      </c>
      <c r="K718" t="s">
        <v>4977</v>
      </c>
      <c r="L718" t="s">
        <v>4913</v>
      </c>
      <c r="M718" t="s">
        <v>4914</v>
      </c>
      <c r="N718" t="s">
        <v>4914</v>
      </c>
      <c r="O718" s="40">
        <v>42898.513090277775</v>
      </c>
      <c r="P718" t="s">
        <v>7718</v>
      </c>
      <c r="Q718" s="21" t="s">
        <v>4263</v>
      </c>
      <c r="R718" t="s">
        <v>4265</v>
      </c>
      <c r="S718">
        <v>693</v>
      </c>
      <c r="T718" t="s">
        <v>4914</v>
      </c>
      <c r="U718" t="s">
        <v>4917</v>
      </c>
      <c r="V718" t="s">
        <v>4918</v>
      </c>
      <c r="W718" t="s">
        <v>7719</v>
      </c>
      <c r="X718" t="s">
        <v>4920</v>
      </c>
      <c r="Y718" t="s">
        <v>4921</v>
      </c>
      <c r="Z718" t="s">
        <v>4922</v>
      </c>
    </row>
    <row r="719" spans="1:26" ht="13.5" hidden="1" customHeight="1">
      <c r="A719" t="s">
        <v>13549</v>
      </c>
      <c r="B719" t="s">
        <v>4905</v>
      </c>
      <c r="C719" t="s">
        <v>4906</v>
      </c>
      <c r="D719" t="s">
        <v>4907</v>
      </c>
      <c r="E719" t="s">
        <v>5070</v>
      </c>
      <c r="F719" t="s">
        <v>4692</v>
      </c>
      <c r="G719" t="s">
        <v>4693</v>
      </c>
      <c r="H719" t="s">
        <v>7720</v>
      </c>
      <c r="I719" t="s">
        <v>4910</v>
      </c>
      <c r="J719" t="s">
        <v>4911</v>
      </c>
      <c r="K719" t="s">
        <v>4912</v>
      </c>
      <c r="L719" t="s">
        <v>4913</v>
      </c>
      <c r="M719" t="s">
        <v>4914</v>
      </c>
      <c r="N719" t="s">
        <v>4914</v>
      </c>
      <c r="O719" s="40">
        <v>42898.724270833336</v>
      </c>
      <c r="P719" t="s">
        <v>7721</v>
      </c>
      <c r="Q719" s="21" t="s">
        <v>4530</v>
      </c>
      <c r="R719" t="s">
        <v>4532</v>
      </c>
      <c r="S719">
        <v>91</v>
      </c>
      <c r="T719" t="s">
        <v>4914</v>
      </c>
      <c r="U719" t="s">
        <v>4917</v>
      </c>
      <c r="V719" t="s">
        <v>4918</v>
      </c>
      <c r="W719" t="s">
        <v>7722</v>
      </c>
      <c r="X719" t="s">
        <v>4920</v>
      </c>
      <c r="Y719" t="s">
        <v>4921</v>
      </c>
      <c r="Z719" t="s">
        <v>4922</v>
      </c>
    </row>
    <row r="720" spans="1:26" ht="13.5" hidden="1" customHeight="1">
      <c r="A720" t="s">
        <v>13550</v>
      </c>
      <c r="B720" t="s">
        <v>4905</v>
      </c>
      <c r="C720" t="s">
        <v>4906</v>
      </c>
      <c r="D720" t="s">
        <v>4907</v>
      </c>
      <c r="E720" t="s">
        <v>5107</v>
      </c>
      <c r="F720" t="s">
        <v>4736</v>
      </c>
      <c r="G720" t="s">
        <v>4737</v>
      </c>
      <c r="H720" t="s">
        <v>7723</v>
      </c>
      <c r="I720" t="s">
        <v>4910</v>
      </c>
      <c r="J720" t="s">
        <v>4911</v>
      </c>
      <c r="K720" t="s">
        <v>5416</v>
      </c>
      <c r="L720" t="s">
        <v>4913</v>
      </c>
      <c r="M720" t="s">
        <v>4914</v>
      </c>
      <c r="N720" t="s">
        <v>4914</v>
      </c>
      <c r="O720" s="40">
        <v>42898.683287037034</v>
      </c>
      <c r="P720" t="s">
        <v>4951</v>
      </c>
      <c r="Q720" s="21" t="s">
        <v>4440</v>
      </c>
      <c r="R720" t="s">
        <v>4442</v>
      </c>
      <c r="S720">
        <v>90</v>
      </c>
      <c r="T720" t="s">
        <v>6949</v>
      </c>
      <c r="U720" t="s">
        <v>4917</v>
      </c>
      <c r="V720" t="s">
        <v>4952</v>
      </c>
      <c r="W720" t="s">
        <v>7724</v>
      </c>
      <c r="X720" t="s">
        <v>4920</v>
      </c>
      <c r="Y720" t="s">
        <v>4921</v>
      </c>
      <c r="Z720" t="s">
        <v>4922</v>
      </c>
    </row>
    <row r="721" spans="1:26" ht="13.5" hidden="1" customHeight="1">
      <c r="A721" t="s">
        <v>13551</v>
      </c>
      <c r="B721" t="s">
        <v>4905</v>
      </c>
      <c r="C721" t="s">
        <v>4906</v>
      </c>
      <c r="D721" t="s">
        <v>4907</v>
      </c>
      <c r="E721" t="s">
        <v>5177</v>
      </c>
      <c r="F721" t="s">
        <v>4884</v>
      </c>
      <c r="G721" t="s">
        <v>4885</v>
      </c>
      <c r="H721" t="s">
        <v>7725</v>
      </c>
      <c r="I721" t="s">
        <v>4910</v>
      </c>
      <c r="J721" t="s">
        <v>4911</v>
      </c>
      <c r="K721" t="s">
        <v>4912</v>
      </c>
      <c r="L721" t="s">
        <v>4913</v>
      </c>
      <c r="M721" t="s">
        <v>4914</v>
      </c>
      <c r="N721" t="s">
        <v>4914</v>
      </c>
      <c r="O721" s="40">
        <v>42898.366597222222</v>
      </c>
      <c r="P721" t="s">
        <v>7726</v>
      </c>
      <c r="Q721" s="21" t="s">
        <v>4150</v>
      </c>
      <c r="R721" t="s">
        <v>4152</v>
      </c>
      <c r="S721">
        <v>100</v>
      </c>
      <c r="T721" t="s">
        <v>4914</v>
      </c>
      <c r="U721" t="s">
        <v>4917</v>
      </c>
      <c r="V721" t="s">
        <v>4918</v>
      </c>
      <c r="W721" t="s">
        <v>7727</v>
      </c>
      <c r="X721" t="s">
        <v>4920</v>
      </c>
      <c r="Y721" t="s">
        <v>4921</v>
      </c>
      <c r="Z721" t="s">
        <v>4922</v>
      </c>
    </row>
    <row r="722" spans="1:26" ht="13.5" hidden="1" customHeight="1">
      <c r="A722" t="s">
        <v>13552</v>
      </c>
      <c r="B722" t="s">
        <v>4905</v>
      </c>
      <c r="C722" t="s">
        <v>4906</v>
      </c>
      <c r="D722" t="s">
        <v>4907</v>
      </c>
      <c r="E722" t="s">
        <v>5916</v>
      </c>
      <c r="F722" t="s">
        <v>4830</v>
      </c>
      <c r="G722" t="s">
        <v>4831</v>
      </c>
      <c r="H722" t="s">
        <v>7728</v>
      </c>
      <c r="I722" t="s">
        <v>4910</v>
      </c>
      <c r="J722" t="s">
        <v>4911</v>
      </c>
      <c r="K722" t="s">
        <v>4912</v>
      </c>
      <c r="L722" t="s">
        <v>4913</v>
      </c>
      <c r="M722" t="s">
        <v>4914</v>
      </c>
      <c r="N722" t="s">
        <v>4914</v>
      </c>
      <c r="O722" s="40">
        <v>42898.508703703701</v>
      </c>
      <c r="P722" t="s">
        <v>7729</v>
      </c>
      <c r="Q722" s="21" t="s">
        <v>4255</v>
      </c>
      <c r="R722" t="s">
        <v>4257</v>
      </c>
      <c r="S722">
        <v>161</v>
      </c>
      <c r="T722" t="s">
        <v>4914</v>
      </c>
      <c r="U722" t="s">
        <v>4917</v>
      </c>
      <c r="V722" t="s">
        <v>4918</v>
      </c>
      <c r="W722" t="s">
        <v>7730</v>
      </c>
      <c r="X722" t="s">
        <v>4920</v>
      </c>
      <c r="Y722" t="s">
        <v>4921</v>
      </c>
      <c r="Z722" t="s">
        <v>4922</v>
      </c>
    </row>
    <row r="723" spans="1:26" ht="13.5" hidden="1" customHeight="1">
      <c r="A723" t="s">
        <v>13553</v>
      </c>
      <c r="B723" t="s">
        <v>4905</v>
      </c>
      <c r="C723" t="s">
        <v>4906</v>
      </c>
      <c r="D723" t="s">
        <v>4907</v>
      </c>
      <c r="E723" t="s">
        <v>5126</v>
      </c>
      <c r="F723" t="s">
        <v>4814</v>
      </c>
      <c r="G723" t="s">
        <v>4815</v>
      </c>
      <c r="H723" t="s">
        <v>7731</v>
      </c>
      <c r="I723" t="s">
        <v>4910</v>
      </c>
      <c r="J723" t="s">
        <v>4911</v>
      </c>
      <c r="K723" t="s">
        <v>4912</v>
      </c>
      <c r="L723" t="s">
        <v>4913</v>
      </c>
      <c r="M723" t="s">
        <v>4914</v>
      </c>
      <c r="N723" t="s">
        <v>4914</v>
      </c>
      <c r="O723" s="40">
        <v>42898.540891203702</v>
      </c>
      <c r="P723" t="s">
        <v>7732</v>
      </c>
      <c r="Q723" s="21" t="s">
        <v>4286</v>
      </c>
      <c r="R723" t="s">
        <v>4288</v>
      </c>
      <c r="S723">
        <v>20</v>
      </c>
      <c r="T723" t="s">
        <v>4914</v>
      </c>
      <c r="U723" t="s">
        <v>4917</v>
      </c>
      <c r="V723" t="s">
        <v>4918</v>
      </c>
      <c r="W723" t="s">
        <v>7733</v>
      </c>
      <c r="X723" t="s">
        <v>4920</v>
      </c>
      <c r="Y723" t="s">
        <v>4921</v>
      </c>
      <c r="Z723" t="s">
        <v>4922</v>
      </c>
    </row>
    <row r="724" spans="1:26" ht="13.5" hidden="1" customHeight="1">
      <c r="A724" t="s">
        <v>13554</v>
      </c>
      <c r="B724" t="s">
        <v>4905</v>
      </c>
      <c r="C724" t="s">
        <v>4906</v>
      </c>
      <c r="D724" t="s">
        <v>4907</v>
      </c>
      <c r="E724" t="s">
        <v>5890</v>
      </c>
      <c r="F724" t="s">
        <v>4812</v>
      </c>
      <c r="G724" t="s">
        <v>4813</v>
      </c>
      <c r="H724" t="s">
        <v>7731</v>
      </c>
      <c r="I724" t="s">
        <v>4910</v>
      </c>
      <c r="J724" t="s">
        <v>4911</v>
      </c>
      <c r="K724" t="s">
        <v>4912</v>
      </c>
      <c r="L724" t="s">
        <v>4913</v>
      </c>
      <c r="M724" t="s">
        <v>4914</v>
      </c>
      <c r="N724" t="s">
        <v>4914</v>
      </c>
      <c r="O724" s="40">
        <v>42898.541365740741</v>
      </c>
      <c r="P724" t="s">
        <v>7734</v>
      </c>
      <c r="Q724" s="21" t="s">
        <v>4290</v>
      </c>
      <c r="R724" t="s">
        <v>4292</v>
      </c>
      <c r="S724">
        <v>92</v>
      </c>
      <c r="T724" t="s">
        <v>4914</v>
      </c>
      <c r="U724" t="s">
        <v>4917</v>
      </c>
      <c r="V724" t="s">
        <v>4918</v>
      </c>
      <c r="W724" t="s">
        <v>7735</v>
      </c>
      <c r="X724" t="s">
        <v>4920</v>
      </c>
      <c r="Y724" t="s">
        <v>4921</v>
      </c>
      <c r="Z724" t="s">
        <v>4922</v>
      </c>
    </row>
    <row r="725" spans="1:26" ht="13.5" hidden="1" customHeight="1">
      <c r="A725" t="s">
        <v>13555</v>
      </c>
      <c r="B725" t="s">
        <v>4905</v>
      </c>
      <c r="C725" t="s">
        <v>4906</v>
      </c>
      <c r="D725" t="s">
        <v>4907</v>
      </c>
      <c r="E725" t="s">
        <v>5073</v>
      </c>
      <c r="F725" t="s">
        <v>4868</v>
      </c>
      <c r="G725" t="s">
        <v>4869</v>
      </c>
      <c r="H725" t="s">
        <v>7736</v>
      </c>
      <c r="I725" t="s">
        <v>4910</v>
      </c>
      <c r="J725" t="s">
        <v>4911</v>
      </c>
      <c r="K725" t="s">
        <v>4950</v>
      </c>
      <c r="L725" t="s">
        <v>4913</v>
      </c>
      <c r="M725" t="s">
        <v>4914</v>
      </c>
      <c r="N725" t="s">
        <v>4914</v>
      </c>
      <c r="O725" s="40">
        <v>42898.453009259261</v>
      </c>
      <c r="P725" t="s">
        <v>4951</v>
      </c>
      <c r="Q725" s="21" t="s">
        <v>4181</v>
      </c>
      <c r="R725" t="s">
        <v>4182</v>
      </c>
      <c r="S725">
        <v>50</v>
      </c>
      <c r="T725" t="s">
        <v>4914</v>
      </c>
      <c r="U725" t="s">
        <v>4917</v>
      </c>
      <c r="V725" t="s">
        <v>4952</v>
      </c>
      <c r="W725" t="s">
        <v>7737</v>
      </c>
      <c r="X725" t="s">
        <v>4920</v>
      </c>
      <c r="Y725" t="s">
        <v>4921</v>
      </c>
      <c r="Z725" t="s">
        <v>4922</v>
      </c>
    </row>
    <row r="726" spans="1:26" ht="13.5" hidden="1" customHeight="1">
      <c r="A726" t="s">
        <v>13555</v>
      </c>
      <c r="B726" t="s">
        <v>4905</v>
      </c>
      <c r="C726" t="s">
        <v>4906</v>
      </c>
      <c r="D726" t="s">
        <v>4907</v>
      </c>
      <c r="E726" t="s">
        <v>5073</v>
      </c>
      <c r="F726" t="s">
        <v>4868</v>
      </c>
      <c r="G726" t="s">
        <v>4869</v>
      </c>
      <c r="H726" t="s">
        <v>7736</v>
      </c>
      <c r="I726" t="s">
        <v>4910</v>
      </c>
      <c r="J726" t="s">
        <v>4911</v>
      </c>
      <c r="K726" t="s">
        <v>4950</v>
      </c>
      <c r="L726" t="s">
        <v>4913</v>
      </c>
      <c r="M726" t="s">
        <v>4914</v>
      </c>
      <c r="N726" t="s">
        <v>4914</v>
      </c>
      <c r="O726" s="40">
        <v>42898.238182870373</v>
      </c>
      <c r="P726" t="s">
        <v>4951</v>
      </c>
      <c r="Q726" s="21" t="s">
        <v>4142</v>
      </c>
      <c r="R726" t="s">
        <v>4144</v>
      </c>
      <c r="S726">
        <v>50</v>
      </c>
      <c r="T726" t="s">
        <v>4914</v>
      </c>
      <c r="U726" t="s">
        <v>4917</v>
      </c>
      <c r="V726" t="s">
        <v>4952</v>
      </c>
      <c r="W726" t="s">
        <v>7737</v>
      </c>
      <c r="X726" t="s">
        <v>4920</v>
      </c>
      <c r="Y726" t="s">
        <v>4921</v>
      </c>
      <c r="Z726" t="s">
        <v>4922</v>
      </c>
    </row>
    <row r="727" spans="1:26" ht="13.5" hidden="1" customHeight="1">
      <c r="A727" t="s">
        <v>13556</v>
      </c>
      <c r="B727" t="s">
        <v>4905</v>
      </c>
      <c r="C727" t="s">
        <v>4906</v>
      </c>
      <c r="D727" t="s">
        <v>4907</v>
      </c>
      <c r="E727" t="s">
        <v>5894</v>
      </c>
      <c r="F727" t="s">
        <v>4828</v>
      </c>
      <c r="G727" t="s">
        <v>4829</v>
      </c>
      <c r="H727" t="s">
        <v>7738</v>
      </c>
      <c r="I727" t="s">
        <v>4910</v>
      </c>
      <c r="J727" t="s">
        <v>4911</v>
      </c>
      <c r="K727" t="s">
        <v>5054</v>
      </c>
      <c r="L727" t="s">
        <v>4913</v>
      </c>
      <c r="M727" t="s">
        <v>4914</v>
      </c>
      <c r="N727" t="s">
        <v>4914</v>
      </c>
      <c r="O727" s="40">
        <v>42898.509282407409</v>
      </c>
      <c r="P727" t="s">
        <v>7739</v>
      </c>
      <c r="Q727" s="21" t="s">
        <v>4259</v>
      </c>
      <c r="R727" t="s">
        <v>4261</v>
      </c>
      <c r="S727">
        <v>89</v>
      </c>
      <c r="T727" t="s">
        <v>4914</v>
      </c>
      <c r="U727" t="s">
        <v>4917</v>
      </c>
      <c r="V727" t="s">
        <v>4918</v>
      </c>
      <c r="W727" t="s">
        <v>7740</v>
      </c>
      <c r="X727" t="s">
        <v>4920</v>
      </c>
      <c r="Y727" t="s">
        <v>4921</v>
      </c>
      <c r="Z727" t="s">
        <v>4922</v>
      </c>
    </row>
    <row r="728" spans="1:26" ht="13.5" hidden="1" customHeight="1">
      <c r="A728" t="s">
        <v>13557</v>
      </c>
      <c r="B728" t="s">
        <v>4905</v>
      </c>
      <c r="C728" t="s">
        <v>4906</v>
      </c>
      <c r="D728" t="s">
        <v>4907</v>
      </c>
      <c r="E728" t="s">
        <v>5052</v>
      </c>
      <c r="F728" t="s">
        <v>4770</v>
      </c>
      <c r="G728" t="s">
        <v>4771</v>
      </c>
      <c r="H728" t="s">
        <v>7741</v>
      </c>
      <c r="I728" t="s">
        <v>4910</v>
      </c>
      <c r="J728" t="s">
        <v>4911</v>
      </c>
      <c r="K728" t="s">
        <v>4977</v>
      </c>
      <c r="L728" t="s">
        <v>4913</v>
      </c>
      <c r="M728" t="s">
        <v>4914</v>
      </c>
      <c r="N728" t="s">
        <v>4914</v>
      </c>
      <c r="O728" s="40">
        <v>42898.650555555556</v>
      </c>
      <c r="P728" t="s">
        <v>7742</v>
      </c>
      <c r="Q728" s="21" t="s">
        <v>4373</v>
      </c>
      <c r="R728" t="s">
        <v>4375</v>
      </c>
      <c r="S728">
        <v>62</v>
      </c>
      <c r="T728" t="s">
        <v>4914</v>
      </c>
      <c r="U728" t="s">
        <v>4917</v>
      </c>
      <c r="V728" t="s">
        <v>4918</v>
      </c>
      <c r="W728" t="s">
        <v>7743</v>
      </c>
      <c r="X728" t="s">
        <v>4920</v>
      </c>
      <c r="Y728" t="s">
        <v>4921</v>
      </c>
      <c r="Z728" t="s">
        <v>4922</v>
      </c>
    </row>
    <row r="729" spans="1:26" ht="13.5" hidden="1" customHeight="1">
      <c r="A729" t="s">
        <v>13558</v>
      </c>
      <c r="B729" t="s">
        <v>4905</v>
      </c>
      <c r="C729" t="s">
        <v>4906</v>
      </c>
      <c r="D729" t="s">
        <v>4907</v>
      </c>
      <c r="E729" t="s">
        <v>5162</v>
      </c>
      <c r="F729" t="s">
        <v>4756</v>
      </c>
      <c r="G729" t="s">
        <v>4757</v>
      </c>
      <c r="H729" t="s">
        <v>7744</v>
      </c>
      <c r="I729" t="s">
        <v>4910</v>
      </c>
      <c r="J729" t="s">
        <v>4911</v>
      </c>
      <c r="K729" t="s">
        <v>4995</v>
      </c>
      <c r="L729" t="s">
        <v>4913</v>
      </c>
      <c r="M729" t="s">
        <v>4914</v>
      </c>
      <c r="N729" t="s">
        <v>4914</v>
      </c>
      <c r="O729" s="40">
        <v>42898.672500000001</v>
      </c>
      <c r="P729" t="s">
        <v>7745</v>
      </c>
      <c r="Q729" s="21" t="s">
        <v>4401</v>
      </c>
      <c r="R729" t="s">
        <v>4403</v>
      </c>
      <c r="S729">
        <v>500</v>
      </c>
      <c r="T729" t="s">
        <v>4914</v>
      </c>
      <c r="U729" t="s">
        <v>4917</v>
      </c>
      <c r="V729" t="s">
        <v>4918</v>
      </c>
      <c r="W729" t="s">
        <v>7746</v>
      </c>
      <c r="X729" t="s">
        <v>4920</v>
      </c>
      <c r="Y729" t="s">
        <v>4921</v>
      </c>
      <c r="Z729" t="s">
        <v>4922</v>
      </c>
    </row>
    <row r="730" spans="1:26" ht="13.5" hidden="1" customHeight="1">
      <c r="A730" t="s">
        <v>13559</v>
      </c>
      <c r="B730" t="s">
        <v>4905</v>
      </c>
      <c r="C730" t="s">
        <v>4906</v>
      </c>
      <c r="D730" t="s">
        <v>4907</v>
      </c>
      <c r="E730" t="s">
        <v>5097</v>
      </c>
      <c r="F730" t="s">
        <v>4750</v>
      </c>
      <c r="G730" t="s">
        <v>4751</v>
      </c>
      <c r="H730" t="s">
        <v>7744</v>
      </c>
      <c r="I730" t="s">
        <v>4910</v>
      </c>
      <c r="J730" t="s">
        <v>4911</v>
      </c>
      <c r="K730" t="s">
        <v>4995</v>
      </c>
      <c r="L730" t="s">
        <v>4913</v>
      </c>
      <c r="M730" t="s">
        <v>4914</v>
      </c>
      <c r="N730" t="s">
        <v>4914</v>
      </c>
      <c r="O730" s="40">
        <v>42898.673414351855</v>
      </c>
      <c r="P730" t="s">
        <v>7747</v>
      </c>
      <c r="Q730" s="21" t="s">
        <v>4413</v>
      </c>
      <c r="R730" t="s">
        <v>4414</v>
      </c>
      <c r="S730">
        <v>500</v>
      </c>
      <c r="T730" t="s">
        <v>4914</v>
      </c>
      <c r="U730" t="s">
        <v>4917</v>
      </c>
      <c r="V730" t="s">
        <v>4918</v>
      </c>
      <c r="W730" t="s">
        <v>7746</v>
      </c>
      <c r="X730" t="s">
        <v>4920</v>
      </c>
      <c r="Y730" t="s">
        <v>4921</v>
      </c>
      <c r="Z730" t="s">
        <v>4922</v>
      </c>
    </row>
    <row r="731" spans="1:26" ht="13.5" hidden="1" customHeight="1">
      <c r="A731" t="s">
        <v>13560</v>
      </c>
      <c r="B731" t="s">
        <v>4905</v>
      </c>
      <c r="C731" t="s">
        <v>4906</v>
      </c>
      <c r="D731" t="s">
        <v>4907</v>
      </c>
      <c r="E731" t="s">
        <v>5890</v>
      </c>
      <c r="F731" t="s">
        <v>4778</v>
      </c>
      <c r="G731" t="s">
        <v>4779</v>
      </c>
      <c r="H731" t="s">
        <v>7748</v>
      </c>
      <c r="I731" t="s">
        <v>4910</v>
      </c>
      <c r="J731" t="s">
        <v>4911</v>
      </c>
      <c r="K731" t="s">
        <v>4912</v>
      </c>
      <c r="L731" t="s">
        <v>4913</v>
      </c>
      <c r="M731" t="s">
        <v>4914</v>
      </c>
      <c r="N731" t="s">
        <v>4914</v>
      </c>
      <c r="O731" s="40">
        <v>42898.642905092594</v>
      </c>
      <c r="P731" t="s">
        <v>7749</v>
      </c>
      <c r="Q731" s="21" t="s">
        <v>4357</v>
      </c>
      <c r="R731" t="s">
        <v>4359</v>
      </c>
      <c r="S731">
        <v>20</v>
      </c>
      <c r="T731" t="s">
        <v>4914</v>
      </c>
      <c r="U731" t="s">
        <v>4917</v>
      </c>
      <c r="V731" t="s">
        <v>4918</v>
      </c>
      <c r="W731" t="s">
        <v>7750</v>
      </c>
      <c r="X731" t="s">
        <v>4920</v>
      </c>
      <c r="Y731" t="s">
        <v>4921</v>
      </c>
      <c r="Z731" t="s">
        <v>4922</v>
      </c>
    </row>
    <row r="732" spans="1:26" ht="13.5" hidden="1" customHeight="1">
      <c r="A732" t="s">
        <v>13561</v>
      </c>
      <c r="B732" t="s">
        <v>4905</v>
      </c>
      <c r="C732" t="s">
        <v>4906</v>
      </c>
      <c r="D732" t="s">
        <v>4907</v>
      </c>
      <c r="E732" t="s">
        <v>5234</v>
      </c>
      <c r="F732" t="s">
        <v>4878</v>
      </c>
      <c r="G732" t="s">
        <v>4879</v>
      </c>
      <c r="H732" t="s">
        <v>7751</v>
      </c>
      <c r="I732" t="s">
        <v>4910</v>
      </c>
      <c r="J732" t="s">
        <v>4911</v>
      </c>
      <c r="K732" t="s">
        <v>4912</v>
      </c>
      <c r="L732" t="s">
        <v>4913</v>
      </c>
      <c r="M732" t="s">
        <v>4914</v>
      </c>
      <c r="N732" t="s">
        <v>4914</v>
      </c>
      <c r="O732" s="40">
        <v>42898.409756944442</v>
      </c>
      <c r="P732" t="s">
        <v>7752</v>
      </c>
      <c r="Q732" s="21" t="s">
        <v>4162</v>
      </c>
      <c r="R732" t="s">
        <v>4164</v>
      </c>
      <c r="S732">
        <v>100</v>
      </c>
      <c r="T732" t="s">
        <v>4914</v>
      </c>
      <c r="U732" t="s">
        <v>4917</v>
      </c>
      <c r="V732" t="s">
        <v>4918</v>
      </c>
      <c r="W732" t="s">
        <v>7753</v>
      </c>
      <c r="X732" t="s">
        <v>4920</v>
      </c>
      <c r="Y732" t="s">
        <v>4921</v>
      </c>
      <c r="Z732" t="s">
        <v>4922</v>
      </c>
    </row>
    <row r="733" spans="1:26" ht="13.5" hidden="1" customHeight="1">
      <c r="A733" t="s">
        <v>13562</v>
      </c>
      <c r="B733" t="s">
        <v>4905</v>
      </c>
      <c r="C733" t="s">
        <v>4906</v>
      </c>
      <c r="D733" t="s">
        <v>4907</v>
      </c>
      <c r="E733" t="s">
        <v>5150</v>
      </c>
      <c r="F733" t="s">
        <v>4876</v>
      </c>
      <c r="G733" t="s">
        <v>4877</v>
      </c>
      <c r="H733" t="s">
        <v>7751</v>
      </c>
      <c r="I733" t="s">
        <v>4910</v>
      </c>
      <c r="J733" t="s">
        <v>4911</v>
      </c>
      <c r="K733" t="s">
        <v>4912</v>
      </c>
      <c r="L733" t="s">
        <v>4913</v>
      </c>
      <c r="M733" t="s">
        <v>4914</v>
      </c>
      <c r="N733" t="s">
        <v>4914</v>
      </c>
      <c r="O733" s="40">
        <v>42898.410046296296</v>
      </c>
      <c r="P733" t="s">
        <v>7754</v>
      </c>
      <c r="Q733" s="21" t="s">
        <v>4166</v>
      </c>
      <c r="R733" t="s">
        <v>4167</v>
      </c>
      <c r="S733">
        <v>104</v>
      </c>
      <c r="T733" t="s">
        <v>4914</v>
      </c>
      <c r="U733" t="s">
        <v>4917</v>
      </c>
      <c r="V733" t="s">
        <v>4918</v>
      </c>
      <c r="W733" t="s">
        <v>7755</v>
      </c>
      <c r="X733" t="s">
        <v>4920</v>
      </c>
      <c r="Y733" t="s">
        <v>4921</v>
      </c>
      <c r="Z733" t="s">
        <v>4922</v>
      </c>
    </row>
    <row r="734" spans="1:26" ht="13.5" hidden="1" customHeight="1">
      <c r="A734" t="s">
        <v>13563</v>
      </c>
      <c r="B734" t="s">
        <v>4905</v>
      </c>
      <c r="C734" t="s">
        <v>4906</v>
      </c>
      <c r="D734" t="s">
        <v>4907</v>
      </c>
      <c r="E734" t="s">
        <v>5097</v>
      </c>
      <c r="F734" t="s">
        <v>4710</v>
      </c>
      <c r="G734" t="s">
        <v>4711</v>
      </c>
      <c r="H734" t="s">
        <v>7756</v>
      </c>
      <c r="I734" t="s">
        <v>4910</v>
      </c>
      <c r="J734" t="s">
        <v>4911</v>
      </c>
      <c r="K734" t="s">
        <v>4912</v>
      </c>
      <c r="L734" t="s">
        <v>4913</v>
      </c>
      <c r="M734" t="s">
        <v>4914</v>
      </c>
      <c r="N734" t="s">
        <v>4914</v>
      </c>
      <c r="O734" s="40">
        <v>42898.702708333331</v>
      </c>
      <c r="P734" t="s">
        <v>7757</v>
      </c>
      <c r="Q734" s="21" t="s">
        <v>4494</v>
      </c>
      <c r="R734" t="s">
        <v>4496</v>
      </c>
      <c r="S734">
        <v>14</v>
      </c>
      <c r="T734" t="s">
        <v>4914</v>
      </c>
      <c r="U734" t="s">
        <v>4917</v>
      </c>
      <c r="V734" t="s">
        <v>4918</v>
      </c>
      <c r="W734" t="s">
        <v>7758</v>
      </c>
      <c r="X734" t="s">
        <v>4920</v>
      </c>
      <c r="Y734" t="s">
        <v>4921</v>
      </c>
      <c r="Z734" t="s">
        <v>4922</v>
      </c>
    </row>
    <row r="735" spans="1:26" ht="13.5" hidden="1" customHeight="1">
      <c r="A735" t="s">
        <v>13564</v>
      </c>
      <c r="B735" t="s">
        <v>4905</v>
      </c>
      <c r="C735" t="s">
        <v>4906</v>
      </c>
      <c r="D735" t="s">
        <v>4907</v>
      </c>
      <c r="E735" t="s">
        <v>5052</v>
      </c>
      <c r="F735" t="s">
        <v>4678</v>
      </c>
      <c r="G735" t="s">
        <v>4679</v>
      </c>
      <c r="H735" t="s">
        <v>7759</v>
      </c>
      <c r="I735" t="s">
        <v>4910</v>
      </c>
      <c r="J735" t="s">
        <v>4911</v>
      </c>
      <c r="K735" t="s">
        <v>4912</v>
      </c>
      <c r="L735" t="s">
        <v>4913</v>
      </c>
      <c r="M735" t="s">
        <v>4914</v>
      </c>
      <c r="N735" t="s">
        <v>4914</v>
      </c>
      <c r="O735" s="40">
        <v>42898.757523148146</v>
      </c>
      <c r="P735" t="s">
        <v>7760</v>
      </c>
      <c r="Q735" s="21" t="s">
        <v>4557</v>
      </c>
      <c r="R735" t="s">
        <v>4559</v>
      </c>
      <c r="S735">
        <v>72</v>
      </c>
      <c r="T735" t="s">
        <v>4914</v>
      </c>
      <c r="U735" t="s">
        <v>4917</v>
      </c>
      <c r="V735" t="s">
        <v>4918</v>
      </c>
      <c r="W735" t="s">
        <v>7761</v>
      </c>
      <c r="X735" t="s">
        <v>4920</v>
      </c>
      <c r="Y735" t="s">
        <v>4921</v>
      </c>
      <c r="Z735" t="s">
        <v>4922</v>
      </c>
    </row>
    <row r="736" spans="1:26" ht="13.5" hidden="1" customHeight="1">
      <c r="A736" t="s">
        <v>13565</v>
      </c>
      <c r="B736" t="s">
        <v>4905</v>
      </c>
      <c r="C736" t="s">
        <v>4906</v>
      </c>
      <c r="D736" t="s">
        <v>4907</v>
      </c>
      <c r="E736" t="s">
        <v>5177</v>
      </c>
      <c r="F736" t="s">
        <v>4880</v>
      </c>
      <c r="G736" t="s">
        <v>4881</v>
      </c>
      <c r="H736" t="s">
        <v>7762</v>
      </c>
      <c r="I736" t="s">
        <v>4910</v>
      </c>
      <c r="J736" t="s">
        <v>4911</v>
      </c>
      <c r="K736" t="s">
        <v>4961</v>
      </c>
      <c r="L736" t="s">
        <v>4913</v>
      </c>
      <c r="M736" t="s">
        <v>4914</v>
      </c>
      <c r="N736" t="s">
        <v>4914</v>
      </c>
      <c r="O736" s="40">
        <v>42898.409375000003</v>
      </c>
      <c r="P736" t="s">
        <v>7763</v>
      </c>
      <c r="Q736" s="21" t="s">
        <v>4158</v>
      </c>
      <c r="R736" t="s">
        <v>4160</v>
      </c>
      <c r="S736">
        <v>1</v>
      </c>
      <c r="T736" t="s">
        <v>4914</v>
      </c>
      <c r="U736" t="s">
        <v>4917</v>
      </c>
      <c r="V736" t="s">
        <v>4918</v>
      </c>
      <c r="W736" t="s">
        <v>7764</v>
      </c>
      <c r="X736" t="s">
        <v>4920</v>
      </c>
      <c r="Y736" t="s">
        <v>4921</v>
      </c>
      <c r="Z736" t="s">
        <v>4922</v>
      </c>
    </row>
    <row r="737" spans="1:26" ht="13.5" hidden="1" customHeight="1">
      <c r="A737" t="s">
        <v>13566</v>
      </c>
      <c r="B737" t="s">
        <v>4905</v>
      </c>
      <c r="C737" t="s">
        <v>4906</v>
      </c>
      <c r="D737" t="s">
        <v>4907</v>
      </c>
      <c r="E737" t="s">
        <v>6346</v>
      </c>
      <c r="F737" t="s">
        <v>4714</v>
      </c>
      <c r="G737" t="s">
        <v>4715</v>
      </c>
      <c r="H737" t="s">
        <v>7765</v>
      </c>
      <c r="I737" t="s">
        <v>4910</v>
      </c>
      <c r="J737" t="s">
        <v>4911</v>
      </c>
      <c r="K737" t="s">
        <v>4912</v>
      </c>
      <c r="L737" t="s">
        <v>4913</v>
      </c>
      <c r="M737" t="s">
        <v>4914</v>
      </c>
      <c r="N737" t="s">
        <v>4914</v>
      </c>
      <c r="O737" s="40">
        <v>42898.697731481479</v>
      </c>
      <c r="P737" t="s">
        <v>7766</v>
      </c>
      <c r="Q737" s="21" t="s">
        <v>4486</v>
      </c>
      <c r="R737" t="s">
        <v>4488</v>
      </c>
      <c r="S737">
        <v>200</v>
      </c>
      <c r="T737" t="s">
        <v>4914</v>
      </c>
      <c r="U737" t="s">
        <v>4917</v>
      </c>
      <c r="V737" t="s">
        <v>4918</v>
      </c>
      <c r="W737" t="s">
        <v>7767</v>
      </c>
      <c r="X737" t="s">
        <v>4920</v>
      </c>
      <c r="Y737" t="s">
        <v>4921</v>
      </c>
      <c r="Z737" t="s">
        <v>4922</v>
      </c>
    </row>
    <row r="738" spans="1:26" ht="13.5" hidden="1" customHeight="1">
      <c r="A738" t="s">
        <v>13567</v>
      </c>
      <c r="B738" t="s">
        <v>4905</v>
      </c>
      <c r="C738" t="s">
        <v>4906</v>
      </c>
      <c r="D738" t="s">
        <v>4907</v>
      </c>
      <c r="E738" t="s">
        <v>5766</v>
      </c>
      <c r="F738" t="s">
        <v>4786</v>
      </c>
      <c r="G738" t="s">
        <v>4787</v>
      </c>
      <c r="H738" t="s">
        <v>7384</v>
      </c>
      <c r="I738" t="s">
        <v>4910</v>
      </c>
      <c r="J738" t="s">
        <v>4911</v>
      </c>
      <c r="K738" t="s">
        <v>4912</v>
      </c>
      <c r="L738" t="s">
        <v>4913</v>
      </c>
      <c r="M738" t="s">
        <v>4914</v>
      </c>
      <c r="N738" t="s">
        <v>4914</v>
      </c>
      <c r="O738" s="40">
        <v>42898.627268518518</v>
      </c>
      <c r="P738" t="s">
        <v>7768</v>
      </c>
      <c r="Q738" s="21" t="s">
        <v>4341</v>
      </c>
      <c r="R738" t="s">
        <v>4343</v>
      </c>
      <c r="S738">
        <v>296</v>
      </c>
      <c r="T738" t="s">
        <v>4914</v>
      </c>
      <c r="U738" t="s">
        <v>4917</v>
      </c>
      <c r="V738" t="s">
        <v>4918</v>
      </c>
      <c r="W738" t="s">
        <v>7769</v>
      </c>
      <c r="X738" t="s">
        <v>4920</v>
      </c>
      <c r="Y738" t="s">
        <v>4921</v>
      </c>
      <c r="Z738" t="s">
        <v>4922</v>
      </c>
    </row>
    <row r="739" spans="1:26" ht="13.5" hidden="1" customHeight="1">
      <c r="A739" t="s">
        <v>13568</v>
      </c>
      <c r="B739" t="s">
        <v>4905</v>
      </c>
      <c r="C739" t="s">
        <v>4906</v>
      </c>
      <c r="D739" t="s">
        <v>4907</v>
      </c>
      <c r="E739" t="s">
        <v>5126</v>
      </c>
      <c r="F739" t="s">
        <v>4764</v>
      </c>
      <c r="G739" t="s">
        <v>4765</v>
      </c>
      <c r="H739" t="s">
        <v>7770</v>
      </c>
      <c r="I739" t="s">
        <v>4910</v>
      </c>
      <c r="J739" t="s">
        <v>4911</v>
      </c>
      <c r="K739" t="s">
        <v>4961</v>
      </c>
      <c r="L739" t="s">
        <v>4913</v>
      </c>
      <c r="M739" t="s">
        <v>4914</v>
      </c>
      <c r="N739" t="s">
        <v>4914</v>
      </c>
      <c r="O739" s="40">
        <v>42898.660520833335</v>
      </c>
      <c r="P739" t="s">
        <v>7771</v>
      </c>
      <c r="Q739" s="21" t="s">
        <v>4385</v>
      </c>
      <c r="R739" t="s">
        <v>4387</v>
      </c>
      <c r="S739">
        <v>76</v>
      </c>
      <c r="T739" t="s">
        <v>4914</v>
      </c>
      <c r="U739" t="s">
        <v>4917</v>
      </c>
      <c r="V739" t="s">
        <v>4918</v>
      </c>
      <c r="W739" t="s">
        <v>7772</v>
      </c>
      <c r="X739" t="s">
        <v>4920</v>
      </c>
      <c r="Y739" t="s">
        <v>4921</v>
      </c>
      <c r="Z739" t="s">
        <v>4922</v>
      </c>
    </row>
    <row r="740" spans="1:26" ht="13.5" hidden="1" customHeight="1">
      <c r="A740" t="s">
        <v>13569</v>
      </c>
      <c r="B740" t="s">
        <v>4905</v>
      </c>
      <c r="C740" t="s">
        <v>4906</v>
      </c>
      <c r="D740" t="s">
        <v>4907</v>
      </c>
      <c r="E740" t="s">
        <v>5476</v>
      </c>
      <c r="F740" t="s">
        <v>4806</v>
      </c>
      <c r="G740" t="s">
        <v>4807</v>
      </c>
      <c r="H740" t="s">
        <v>7773</v>
      </c>
      <c r="I740" t="s">
        <v>4910</v>
      </c>
      <c r="J740" t="s">
        <v>4911</v>
      </c>
      <c r="K740" t="s">
        <v>4912</v>
      </c>
      <c r="L740" t="s">
        <v>4913</v>
      </c>
      <c r="M740" t="s">
        <v>4914</v>
      </c>
      <c r="N740" t="s">
        <v>4914</v>
      </c>
      <c r="O740" s="40">
        <v>42898.600381944445</v>
      </c>
      <c r="P740" t="s">
        <v>7774</v>
      </c>
      <c r="Q740" s="21" t="s">
        <v>4302</v>
      </c>
      <c r="R740" t="s">
        <v>4304</v>
      </c>
      <c r="S740">
        <v>100</v>
      </c>
      <c r="T740" t="s">
        <v>7775</v>
      </c>
      <c r="U740" t="s">
        <v>4917</v>
      </c>
      <c r="V740" t="s">
        <v>4918</v>
      </c>
      <c r="W740" t="s">
        <v>7776</v>
      </c>
      <c r="X740" t="s">
        <v>4920</v>
      </c>
      <c r="Y740" t="s">
        <v>4921</v>
      </c>
      <c r="Z740" t="s">
        <v>4922</v>
      </c>
    </row>
    <row r="741" spans="1:26" ht="13.5" hidden="1" customHeight="1">
      <c r="A741" t="s">
        <v>13570</v>
      </c>
      <c r="B741" t="s">
        <v>4905</v>
      </c>
      <c r="C741" t="s">
        <v>4906</v>
      </c>
      <c r="D741" t="s">
        <v>4907</v>
      </c>
      <c r="E741" t="s">
        <v>6673</v>
      </c>
      <c r="F741" t="s">
        <v>4682</v>
      </c>
      <c r="G741" t="s">
        <v>4683</v>
      </c>
      <c r="H741" t="s">
        <v>7777</v>
      </c>
      <c r="I741" t="s">
        <v>4910</v>
      </c>
      <c r="J741" t="s">
        <v>4911</v>
      </c>
      <c r="K741" t="s">
        <v>5328</v>
      </c>
      <c r="L741" t="s">
        <v>4913</v>
      </c>
      <c r="M741" t="s">
        <v>4914</v>
      </c>
      <c r="N741" t="s">
        <v>4914</v>
      </c>
      <c r="O741" s="40">
        <v>42898.735601851855</v>
      </c>
      <c r="P741" t="s">
        <v>7778</v>
      </c>
      <c r="Q741" s="21" t="s">
        <v>4550</v>
      </c>
      <c r="R741" t="s">
        <v>4551</v>
      </c>
      <c r="S741">
        <v>26</v>
      </c>
      <c r="T741" t="s">
        <v>4914</v>
      </c>
      <c r="U741" t="s">
        <v>4917</v>
      </c>
      <c r="V741" t="s">
        <v>4918</v>
      </c>
      <c r="W741" t="s">
        <v>7779</v>
      </c>
      <c r="X741" t="s">
        <v>4920</v>
      </c>
      <c r="Y741" t="s">
        <v>4921</v>
      </c>
      <c r="Z741" t="s">
        <v>4922</v>
      </c>
    </row>
    <row r="742" spans="1:26" ht="13.5" hidden="1" customHeight="1">
      <c r="A742" t="s">
        <v>13571</v>
      </c>
      <c r="B742" t="s">
        <v>4905</v>
      </c>
      <c r="C742" t="s">
        <v>4906</v>
      </c>
      <c r="D742" t="s">
        <v>4907</v>
      </c>
      <c r="E742" t="s">
        <v>6673</v>
      </c>
      <c r="F742" t="s">
        <v>4684</v>
      </c>
      <c r="G742" t="s">
        <v>4685</v>
      </c>
      <c r="H742" t="s">
        <v>7777</v>
      </c>
      <c r="I742" t="s">
        <v>4910</v>
      </c>
      <c r="J742" t="s">
        <v>4911</v>
      </c>
      <c r="K742" t="s">
        <v>5328</v>
      </c>
      <c r="L742" t="s">
        <v>4913</v>
      </c>
      <c r="M742" t="s">
        <v>4914</v>
      </c>
      <c r="N742" t="s">
        <v>4914</v>
      </c>
      <c r="O742" s="40">
        <v>42898.735277777778</v>
      </c>
      <c r="P742" t="s">
        <v>7780</v>
      </c>
      <c r="Q742" s="21" t="s">
        <v>4546</v>
      </c>
      <c r="R742" t="s">
        <v>4548</v>
      </c>
      <c r="S742">
        <v>480</v>
      </c>
      <c r="T742" t="s">
        <v>4914</v>
      </c>
      <c r="U742" t="s">
        <v>4917</v>
      </c>
      <c r="V742" t="s">
        <v>4918</v>
      </c>
      <c r="W742" t="s">
        <v>7781</v>
      </c>
      <c r="X742" t="s">
        <v>4920</v>
      </c>
      <c r="Y742" t="s">
        <v>4921</v>
      </c>
      <c r="Z742" t="s">
        <v>4922</v>
      </c>
    </row>
    <row r="743" spans="1:26" ht="13.5" hidden="1" customHeight="1">
      <c r="A743" t="s">
        <v>13572</v>
      </c>
      <c r="B743" t="s">
        <v>4905</v>
      </c>
      <c r="C743" t="s">
        <v>4906</v>
      </c>
      <c r="D743" t="s">
        <v>4907</v>
      </c>
      <c r="E743" t="s">
        <v>5144</v>
      </c>
      <c r="F743" t="s">
        <v>4696</v>
      </c>
      <c r="G743" t="s">
        <v>4697</v>
      </c>
      <c r="H743" t="s">
        <v>7782</v>
      </c>
      <c r="I743" t="s">
        <v>4910</v>
      </c>
      <c r="J743" t="s">
        <v>4911</v>
      </c>
      <c r="K743" t="s">
        <v>4961</v>
      </c>
      <c r="L743" t="s">
        <v>4913</v>
      </c>
      <c r="M743" t="s">
        <v>4914</v>
      </c>
      <c r="N743" t="s">
        <v>4914</v>
      </c>
      <c r="O743" s="40">
        <v>42898.715243055558</v>
      </c>
      <c r="P743" t="s">
        <v>4951</v>
      </c>
      <c r="Q743" s="21" t="s">
        <v>4522</v>
      </c>
      <c r="R743" t="s">
        <v>4524</v>
      </c>
      <c r="S743">
        <v>44</v>
      </c>
      <c r="T743" t="s">
        <v>4914</v>
      </c>
      <c r="U743" t="s">
        <v>4917</v>
      </c>
      <c r="V743" t="s">
        <v>4952</v>
      </c>
      <c r="W743" t="s">
        <v>7783</v>
      </c>
      <c r="X743" t="s">
        <v>4920</v>
      </c>
      <c r="Y743" t="s">
        <v>4921</v>
      </c>
      <c r="Z743" t="s">
        <v>4922</v>
      </c>
    </row>
    <row r="744" spans="1:26" ht="13.5" hidden="1" customHeight="1">
      <c r="A744" t="s">
        <v>13573</v>
      </c>
      <c r="B744" t="s">
        <v>4905</v>
      </c>
      <c r="C744" t="s">
        <v>4906</v>
      </c>
      <c r="D744" t="s">
        <v>4907</v>
      </c>
      <c r="E744" t="s">
        <v>7538</v>
      </c>
      <c r="F744" t="s">
        <v>4722</v>
      </c>
      <c r="G744" t="s">
        <v>4723</v>
      </c>
      <c r="H744" t="s">
        <v>7784</v>
      </c>
      <c r="I744" t="s">
        <v>4910</v>
      </c>
      <c r="J744" t="s">
        <v>4911</v>
      </c>
      <c r="K744" t="s">
        <v>4912</v>
      </c>
      <c r="L744" t="s">
        <v>4913</v>
      </c>
      <c r="M744" t="s">
        <v>4914</v>
      </c>
      <c r="N744" t="s">
        <v>4914</v>
      </c>
      <c r="O744" s="40">
        <v>42898.68954861111</v>
      </c>
      <c r="P744" t="s">
        <v>7785</v>
      </c>
      <c r="Q744" s="21" t="s">
        <v>4470</v>
      </c>
      <c r="R744" t="s">
        <v>4472</v>
      </c>
      <c r="S744">
        <v>500</v>
      </c>
      <c r="T744" t="s">
        <v>4914</v>
      </c>
      <c r="U744" t="s">
        <v>4917</v>
      </c>
      <c r="V744" t="s">
        <v>4918</v>
      </c>
      <c r="W744" t="s">
        <v>7786</v>
      </c>
      <c r="X744" t="s">
        <v>4920</v>
      </c>
      <c r="Y744" t="s">
        <v>4921</v>
      </c>
      <c r="Z744" t="s">
        <v>4922</v>
      </c>
    </row>
    <row r="745" spans="1:26" ht="13.5" hidden="1" customHeight="1">
      <c r="A745" t="s">
        <v>13574</v>
      </c>
      <c r="B745" t="s">
        <v>4905</v>
      </c>
      <c r="C745" t="s">
        <v>4906</v>
      </c>
      <c r="D745" t="s">
        <v>4907</v>
      </c>
      <c r="E745" t="s">
        <v>5894</v>
      </c>
      <c r="F745" t="s">
        <v>4804</v>
      </c>
      <c r="G745" t="s">
        <v>4805</v>
      </c>
      <c r="H745" t="s">
        <v>7787</v>
      </c>
      <c r="I745" t="s">
        <v>4910</v>
      </c>
      <c r="J745" t="s">
        <v>4911</v>
      </c>
      <c r="K745" t="s">
        <v>4912</v>
      </c>
      <c r="L745" t="s">
        <v>4913</v>
      </c>
      <c r="M745" t="s">
        <v>4914</v>
      </c>
      <c r="N745" t="s">
        <v>4914</v>
      </c>
      <c r="O745" s="40">
        <v>42898.60125</v>
      </c>
      <c r="P745" t="s">
        <v>7788</v>
      </c>
      <c r="Q745" s="21" t="s">
        <v>4306</v>
      </c>
      <c r="R745" t="s">
        <v>4308</v>
      </c>
      <c r="S745">
        <v>90</v>
      </c>
      <c r="T745" t="s">
        <v>4914</v>
      </c>
      <c r="U745" t="s">
        <v>4917</v>
      </c>
      <c r="V745" t="s">
        <v>4918</v>
      </c>
      <c r="W745" t="s">
        <v>7789</v>
      </c>
      <c r="X745" t="s">
        <v>4920</v>
      </c>
      <c r="Y745" t="s">
        <v>4921</v>
      </c>
      <c r="Z745" t="s">
        <v>4922</v>
      </c>
    </row>
    <row r="746" spans="1:26" ht="13.5" hidden="1" customHeight="1">
      <c r="A746" t="s">
        <v>13575</v>
      </c>
      <c r="B746" t="s">
        <v>4905</v>
      </c>
      <c r="C746" t="s">
        <v>4906</v>
      </c>
      <c r="D746" t="s">
        <v>4907</v>
      </c>
      <c r="E746" t="s">
        <v>4936</v>
      </c>
      <c r="F746" t="s">
        <v>4792</v>
      </c>
      <c r="G746" t="s">
        <v>4793</v>
      </c>
      <c r="H746" t="s">
        <v>7790</v>
      </c>
      <c r="I746" t="s">
        <v>4910</v>
      </c>
      <c r="J746" t="s">
        <v>4911</v>
      </c>
      <c r="K746" t="s">
        <v>5118</v>
      </c>
      <c r="L746" t="s">
        <v>4913</v>
      </c>
      <c r="M746" t="s">
        <v>4914</v>
      </c>
      <c r="N746" t="s">
        <v>4914</v>
      </c>
      <c r="O746" s="40">
        <v>42898.612800925926</v>
      </c>
      <c r="P746" t="s">
        <v>7791</v>
      </c>
      <c r="Q746" s="21" t="s">
        <v>4329</v>
      </c>
      <c r="R746" t="s">
        <v>4331</v>
      </c>
      <c r="S746">
        <v>84</v>
      </c>
      <c r="T746" t="s">
        <v>4914</v>
      </c>
      <c r="U746" t="s">
        <v>4917</v>
      </c>
      <c r="V746" t="s">
        <v>4918</v>
      </c>
      <c r="W746" t="s">
        <v>7792</v>
      </c>
      <c r="X746" t="s">
        <v>4920</v>
      </c>
      <c r="Y746" t="s">
        <v>4921</v>
      </c>
      <c r="Z746" t="s">
        <v>4922</v>
      </c>
    </row>
    <row r="747" spans="1:26" ht="13.5" hidden="1" customHeight="1">
      <c r="A747" t="s">
        <v>13576</v>
      </c>
      <c r="B747" t="s">
        <v>4905</v>
      </c>
      <c r="C747" t="s">
        <v>4906</v>
      </c>
      <c r="D747" t="s">
        <v>4907</v>
      </c>
      <c r="E747" t="s">
        <v>4967</v>
      </c>
      <c r="F747" t="s">
        <v>4882</v>
      </c>
      <c r="G747" t="s">
        <v>4883</v>
      </c>
      <c r="H747" t="s">
        <v>7793</v>
      </c>
      <c r="I747" t="s">
        <v>4910</v>
      </c>
      <c r="J747" t="s">
        <v>4911</v>
      </c>
      <c r="K747" t="s">
        <v>4912</v>
      </c>
      <c r="L747" t="s">
        <v>4913</v>
      </c>
      <c r="M747" t="s">
        <v>4914</v>
      </c>
      <c r="N747" t="s">
        <v>4914</v>
      </c>
      <c r="O747" s="40">
        <v>42898.398020833331</v>
      </c>
      <c r="P747" t="s">
        <v>7794</v>
      </c>
      <c r="Q747" s="21" t="s">
        <v>4154</v>
      </c>
      <c r="R747" t="s">
        <v>4156</v>
      </c>
      <c r="S747">
        <v>1000</v>
      </c>
      <c r="T747" t="s">
        <v>4914</v>
      </c>
      <c r="U747" t="s">
        <v>4917</v>
      </c>
      <c r="V747" t="s">
        <v>4918</v>
      </c>
      <c r="W747" t="s">
        <v>7795</v>
      </c>
      <c r="X747" t="s">
        <v>4920</v>
      </c>
      <c r="Y747" t="s">
        <v>4921</v>
      </c>
      <c r="Z747" t="s">
        <v>4922</v>
      </c>
    </row>
    <row r="748" spans="1:26" ht="13.5" hidden="1" customHeight="1">
      <c r="A748" t="s">
        <v>13577</v>
      </c>
      <c r="B748" t="s">
        <v>4905</v>
      </c>
      <c r="C748" t="s">
        <v>4906</v>
      </c>
      <c r="D748" t="s">
        <v>4907</v>
      </c>
      <c r="E748" t="s">
        <v>5586</v>
      </c>
      <c r="F748" t="s">
        <v>4818</v>
      </c>
      <c r="G748" t="s">
        <v>4819</v>
      </c>
      <c r="H748" t="s">
        <v>7796</v>
      </c>
      <c r="I748" t="s">
        <v>4910</v>
      </c>
      <c r="J748" t="s">
        <v>4911</v>
      </c>
      <c r="K748" t="s">
        <v>4961</v>
      </c>
      <c r="L748" t="s">
        <v>4913</v>
      </c>
      <c r="M748" t="s">
        <v>4914</v>
      </c>
      <c r="N748" t="s">
        <v>4914</v>
      </c>
      <c r="O748" s="40">
        <v>42898.538159722222</v>
      </c>
      <c r="P748" t="s">
        <v>7797</v>
      </c>
      <c r="Q748" s="21" t="s">
        <v>4279</v>
      </c>
      <c r="R748" t="s">
        <v>4280</v>
      </c>
      <c r="S748">
        <v>100</v>
      </c>
      <c r="T748" t="s">
        <v>4914</v>
      </c>
      <c r="U748" t="s">
        <v>4917</v>
      </c>
      <c r="V748" t="s">
        <v>4918</v>
      </c>
      <c r="W748" t="s">
        <v>7798</v>
      </c>
      <c r="X748" t="s">
        <v>4920</v>
      </c>
      <c r="Y748" t="s">
        <v>4921</v>
      </c>
      <c r="Z748" t="s">
        <v>4922</v>
      </c>
    </row>
    <row r="749" spans="1:26" ht="13.5" hidden="1" customHeight="1">
      <c r="A749" t="s">
        <v>13578</v>
      </c>
      <c r="B749" t="s">
        <v>4905</v>
      </c>
      <c r="C749" t="s">
        <v>4906</v>
      </c>
      <c r="D749" t="s">
        <v>4907</v>
      </c>
      <c r="E749" t="s">
        <v>5356</v>
      </c>
      <c r="F749" t="s">
        <v>4820</v>
      </c>
      <c r="G749" t="s">
        <v>4821</v>
      </c>
      <c r="H749" t="s">
        <v>7796</v>
      </c>
      <c r="I749" t="s">
        <v>4910</v>
      </c>
      <c r="J749" t="s">
        <v>4911</v>
      </c>
      <c r="K749" t="s">
        <v>4961</v>
      </c>
      <c r="L749" t="s">
        <v>4913</v>
      </c>
      <c r="M749" t="s">
        <v>4914</v>
      </c>
      <c r="N749" t="s">
        <v>4914</v>
      </c>
      <c r="O749" s="40">
        <v>42898.538032407407</v>
      </c>
      <c r="P749" t="s">
        <v>7799</v>
      </c>
      <c r="Q749" s="21" t="s">
        <v>4275</v>
      </c>
      <c r="R749" t="s">
        <v>4277</v>
      </c>
      <c r="S749">
        <v>500</v>
      </c>
      <c r="T749" t="s">
        <v>4914</v>
      </c>
      <c r="U749" t="s">
        <v>4917</v>
      </c>
      <c r="V749" t="s">
        <v>4918</v>
      </c>
      <c r="W749" t="s">
        <v>7800</v>
      </c>
      <c r="X749" t="s">
        <v>4920</v>
      </c>
      <c r="Y749" t="s">
        <v>4921</v>
      </c>
      <c r="Z749" t="s">
        <v>4922</v>
      </c>
    </row>
    <row r="750" spans="1:26" ht="13.5" hidden="1" customHeight="1">
      <c r="A750" t="s">
        <v>13579</v>
      </c>
      <c r="B750" t="s">
        <v>4905</v>
      </c>
      <c r="C750" t="s">
        <v>4906</v>
      </c>
      <c r="D750" t="s">
        <v>4907</v>
      </c>
      <c r="E750" t="s">
        <v>5087</v>
      </c>
      <c r="F750" t="s">
        <v>4842</v>
      </c>
      <c r="G750" t="s">
        <v>4843</v>
      </c>
      <c r="H750" t="s">
        <v>7801</v>
      </c>
      <c r="I750" t="s">
        <v>4910</v>
      </c>
      <c r="J750" t="s">
        <v>4911</v>
      </c>
      <c r="K750" t="s">
        <v>4912</v>
      </c>
      <c r="L750" t="s">
        <v>4913</v>
      </c>
      <c r="M750" t="s">
        <v>4914</v>
      </c>
      <c r="N750" t="s">
        <v>4914</v>
      </c>
      <c r="O750" s="40">
        <v>42898.490925925929</v>
      </c>
      <c r="P750" t="s">
        <v>7802</v>
      </c>
      <c r="Q750" s="21" t="s">
        <v>4231</v>
      </c>
      <c r="R750" t="s">
        <v>4233</v>
      </c>
      <c r="S750">
        <v>16</v>
      </c>
      <c r="T750" t="s">
        <v>4914</v>
      </c>
      <c r="U750" t="s">
        <v>4917</v>
      </c>
      <c r="V750" t="s">
        <v>4918</v>
      </c>
      <c r="W750" t="s">
        <v>7803</v>
      </c>
      <c r="X750" t="s">
        <v>4920</v>
      </c>
      <c r="Y750" t="s">
        <v>4921</v>
      </c>
      <c r="Z750" t="s">
        <v>4922</v>
      </c>
    </row>
    <row r="751" spans="1:26" ht="13.5" hidden="1" customHeight="1">
      <c r="A751" t="s">
        <v>13580</v>
      </c>
      <c r="B751" t="s">
        <v>4905</v>
      </c>
      <c r="C751" t="s">
        <v>4906</v>
      </c>
      <c r="D751" t="s">
        <v>4907</v>
      </c>
      <c r="E751" t="s">
        <v>5208</v>
      </c>
      <c r="F751" t="s">
        <v>4698</v>
      </c>
      <c r="G751" t="s">
        <v>4699</v>
      </c>
      <c r="H751" t="s">
        <v>7804</v>
      </c>
      <c r="I751" t="s">
        <v>4910</v>
      </c>
      <c r="J751" t="s">
        <v>4911</v>
      </c>
      <c r="K751" t="s">
        <v>4912</v>
      </c>
      <c r="L751" t="s">
        <v>4913</v>
      </c>
      <c r="M751" t="s">
        <v>4914</v>
      </c>
      <c r="N751" t="s">
        <v>4914</v>
      </c>
      <c r="O751" s="40">
        <v>42898.715057870373</v>
      </c>
      <c r="P751" t="s">
        <v>7805</v>
      </c>
      <c r="Q751" s="21" t="s">
        <v>4518</v>
      </c>
      <c r="R751" t="s">
        <v>4520</v>
      </c>
      <c r="S751">
        <v>200</v>
      </c>
      <c r="T751" t="s">
        <v>4914</v>
      </c>
      <c r="U751" t="s">
        <v>4917</v>
      </c>
      <c r="V751" t="s">
        <v>4918</v>
      </c>
      <c r="W751" t="s">
        <v>7806</v>
      </c>
      <c r="X751" t="s">
        <v>4920</v>
      </c>
      <c r="Y751" t="s">
        <v>4921</v>
      </c>
      <c r="Z751" t="s">
        <v>4922</v>
      </c>
    </row>
    <row r="752" spans="1:26" ht="13.5" hidden="1" customHeight="1">
      <c r="A752" t="s">
        <v>13581</v>
      </c>
      <c r="B752" t="s">
        <v>4905</v>
      </c>
      <c r="C752" t="s">
        <v>4906</v>
      </c>
      <c r="D752" t="s">
        <v>4907</v>
      </c>
      <c r="E752" t="s">
        <v>5238</v>
      </c>
      <c r="F752" t="s">
        <v>4844</v>
      </c>
      <c r="G752" t="s">
        <v>4845</v>
      </c>
      <c r="H752" t="s">
        <v>7807</v>
      </c>
      <c r="I752" t="s">
        <v>4910</v>
      </c>
      <c r="J752" t="s">
        <v>4911</v>
      </c>
      <c r="K752" t="s">
        <v>4956</v>
      </c>
      <c r="L752" t="s">
        <v>4913</v>
      </c>
      <c r="M752" t="s">
        <v>4914</v>
      </c>
      <c r="N752" t="s">
        <v>4914</v>
      </c>
      <c r="O752" s="40">
        <v>42898.489131944443</v>
      </c>
      <c r="P752" t="s">
        <v>7808</v>
      </c>
      <c r="Q752" s="21" t="s">
        <v>4227</v>
      </c>
      <c r="R752" t="s">
        <v>4229</v>
      </c>
      <c r="S752">
        <v>422</v>
      </c>
      <c r="T752" t="s">
        <v>4914</v>
      </c>
      <c r="U752" t="s">
        <v>4917</v>
      </c>
      <c r="V752" t="s">
        <v>4918</v>
      </c>
      <c r="W752" t="s">
        <v>7809</v>
      </c>
      <c r="X752" t="s">
        <v>4920</v>
      </c>
      <c r="Y752" t="s">
        <v>4921</v>
      </c>
      <c r="Z752" t="s">
        <v>4922</v>
      </c>
    </row>
    <row r="753" spans="1:26" ht="13.5" hidden="1" customHeight="1">
      <c r="A753" t="s">
        <v>13582</v>
      </c>
      <c r="B753" t="s">
        <v>4905</v>
      </c>
      <c r="C753" t="s">
        <v>4906</v>
      </c>
      <c r="D753" t="s">
        <v>4907</v>
      </c>
      <c r="E753" t="s">
        <v>5150</v>
      </c>
      <c r="F753" t="s">
        <v>4824</v>
      </c>
      <c r="G753" t="s">
        <v>4825</v>
      </c>
      <c r="H753" t="s">
        <v>7810</v>
      </c>
      <c r="I753" t="s">
        <v>4910</v>
      </c>
      <c r="J753" t="s">
        <v>4911</v>
      </c>
      <c r="K753" t="s">
        <v>4912</v>
      </c>
      <c r="L753" t="s">
        <v>4913</v>
      </c>
      <c r="M753" t="s">
        <v>4914</v>
      </c>
      <c r="N753" t="s">
        <v>4914</v>
      </c>
      <c r="O753" s="40">
        <v>42898.515462962961</v>
      </c>
      <c r="P753" t="s">
        <v>7811</v>
      </c>
      <c r="Q753" s="21" t="s">
        <v>4267</v>
      </c>
      <c r="R753" t="s">
        <v>4269</v>
      </c>
      <c r="S753">
        <v>100</v>
      </c>
      <c r="T753" t="s">
        <v>4914</v>
      </c>
      <c r="U753" t="s">
        <v>4917</v>
      </c>
      <c r="V753" t="s">
        <v>4918</v>
      </c>
      <c r="W753" t="s">
        <v>7812</v>
      </c>
      <c r="X753" t="s">
        <v>4920</v>
      </c>
      <c r="Y753" t="s">
        <v>4921</v>
      </c>
      <c r="Z753" t="s">
        <v>4922</v>
      </c>
    </row>
    <row r="754" spans="1:26" ht="13.5" hidden="1" customHeight="1">
      <c r="A754" t="s">
        <v>13583</v>
      </c>
      <c r="B754" t="s">
        <v>4905</v>
      </c>
      <c r="C754" t="s">
        <v>4906</v>
      </c>
      <c r="D754" t="s">
        <v>4907</v>
      </c>
      <c r="E754" t="s">
        <v>5916</v>
      </c>
      <c r="F754" t="s">
        <v>4744</v>
      </c>
      <c r="G754" t="s">
        <v>4745</v>
      </c>
      <c r="H754" t="s">
        <v>7813</v>
      </c>
      <c r="I754" t="s">
        <v>4910</v>
      </c>
      <c r="J754" t="s">
        <v>4911</v>
      </c>
      <c r="K754" t="s">
        <v>4912</v>
      </c>
      <c r="L754" t="s">
        <v>4913</v>
      </c>
      <c r="M754" t="s">
        <v>4914</v>
      </c>
      <c r="N754" t="s">
        <v>4914</v>
      </c>
      <c r="O754" s="40">
        <v>42898.675717592596</v>
      </c>
      <c r="P754" t="s">
        <v>7814</v>
      </c>
      <c r="Q754" s="21" t="s">
        <v>4424</v>
      </c>
      <c r="R754" t="s">
        <v>4426</v>
      </c>
      <c r="S754">
        <v>14</v>
      </c>
      <c r="T754" t="s">
        <v>4914</v>
      </c>
      <c r="U754" t="s">
        <v>4917</v>
      </c>
      <c r="V754" t="s">
        <v>4918</v>
      </c>
      <c r="W754" t="s">
        <v>7815</v>
      </c>
      <c r="X754" t="s">
        <v>4920</v>
      </c>
      <c r="Y754" t="s">
        <v>4921</v>
      </c>
      <c r="Z754" t="s">
        <v>4922</v>
      </c>
    </row>
    <row r="755" spans="1:26" ht="13.5" hidden="1" customHeight="1">
      <c r="A755" t="s">
        <v>13584</v>
      </c>
      <c r="B755" t="s">
        <v>4905</v>
      </c>
      <c r="C755" t="s">
        <v>4906</v>
      </c>
      <c r="D755" t="s">
        <v>4907</v>
      </c>
      <c r="E755" t="s">
        <v>5214</v>
      </c>
      <c r="F755" t="s">
        <v>4706</v>
      </c>
      <c r="G755" t="s">
        <v>4707</v>
      </c>
      <c r="H755" t="s">
        <v>7816</v>
      </c>
      <c r="I755" t="s">
        <v>4910</v>
      </c>
      <c r="J755" t="s">
        <v>4911</v>
      </c>
      <c r="K755" t="s">
        <v>4912</v>
      </c>
      <c r="L755" t="s">
        <v>4913</v>
      </c>
      <c r="M755" t="s">
        <v>4914</v>
      </c>
      <c r="N755" t="s">
        <v>4914</v>
      </c>
      <c r="O755" s="40">
        <v>42898.707731481481</v>
      </c>
      <c r="P755" t="s">
        <v>7817</v>
      </c>
      <c r="Q755" s="21" t="s">
        <v>4502</v>
      </c>
      <c r="R755" t="s">
        <v>4504</v>
      </c>
      <c r="S755">
        <v>20</v>
      </c>
      <c r="T755" t="s">
        <v>4914</v>
      </c>
      <c r="U755" t="s">
        <v>4917</v>
      </c>
      <c r="V755" t="s">
        <v>4918</v>
      </c>
      <c r="W755" t="s">
        <v>7818</v>
      </c>
      <c r="X755" t="s">
        <v>4920</v>
      </c>
      <c r="Y755" t="s">
        <v>4921</v>
      </c>
      <c r="Z755" t="s">
        <v>4922</v>
      </c>
    </row>
    <row r="756" spans="1:26" ht="13.5" hidden="1" customHeight="1">
      <c r="A756" t="s">
        <v>13585</v>
      </c>
      <c r="B756" t="s">
        <v>4905</v>
      </c>
      <c r="C756" t="s">
        <v>4906</v>
      </c>
      <c r="D756" t="s">
        <v>4907</v>
      </c>
      <c r="E756" t="s">
        <v>4998</v>
      </c>
      <c r="F756" t="s">
        <v>4712</v>
      </c>
      <c r="G756" t="s">
        <v>4713</v>
      </c>
      <c r="H756" t="s">
        <v>7819</v>
      </c>
      <c r="I756" t="s">
        <v>4910</v>
      </c>
      <c r="J756" t="s">
        <v>4911</v>
      </c>
      <c r="K756" t="s">
        <v>4956</v>
      </c>
      <c r="L756" t="s">
        <v>4913</v>
      </c>
      <c r="M756" t="s">
        <v>4914</v>
      </c>
      <c r="N756" t="s">
        <v>4914</v>
      </c>
      <c r="O756" s="40">
        <v>42898.699282407404</v>
      </c>
      <c r="P756" t="s">
        <v>7820</v>
      </c>
      <c r="Q756" s="21" t="s">
        <v>4490</v>
      </c>
      <c r="R756" t="s">
        <v>4492</v>
      </c>
      <c r="S756">
        <v>17</v>
      </c>
      <c r="T756" t="s">
        <v>4914</v>
      </c>
      <c r="U756" t="s">
        <v>4917</v>
      </c>
      <c r="V756" t="s">
        <v>4918</v>
      </c>
      <c r="W756" t="s">
        <v>7821</v>
      </c>
      <c r="X756" t="s">
        <v>4920</v>
      </c>
      <c r="Y756" t="s">
        <v>4921</v>
      </c>
      <c r="Z756" t="s">
        <v>4922</v>
      </c>
    </row>
    <row r="757" spans="1:26" ht="13.5" hidden="1" customHeight="1">
      <c r="A757" t="s">
        <v>13275</v>
      </c>
      <c r="B757" t="s">
        <v>4905</v>
      </c>
      <c r="C757" t="s">
        <v>4906</v>
      </c>
      <c r="D757" t="s">
        <v>4907</v>
      </c>
      <c r="E757" t="s">
        <v>5093</v>
      </c>
      <c r="F757" t="s">
        <v>3613</v>
      </c>
      <c r="G757" t="s">
        <v>3614</v>
      </c>
      <c r="H757" t="s">
        <v>6660</v>
      </c>
      <c r="I757" t="s">
        <v>4910</v>
      </c>
      <c r="J757" t="s">
        <v>4911</v>
      </c>
      <c r="K757" t="s">
        <v>4912</v>
      </c>
      <c r="L757" t="s">
        <v>4913</v>
      </c>
      <c r="M757" t="s">
        <v>4914</v>
      </c>
      <c r="N757" t="s">
        <v>4914</v>
      </c>
      <c r="O757" s="40">
        <v>42898.68681712963</v>
      </c>
      <c r="P757" t="s">
        <v>7822</v>
      </c>
      <c r="Q757" s="21" t="s">
        <v>4467</v>
      </c>
      <c r="R757" t="s">
        <v>4468</v>
      </c>
      <c r="S757">
        <v>47</v>
      </c>
      <c r="T757" t="s">
        <v>4914</v>
      </c>
      <c r="U757" t="s">
        <v>4917</v>
      </c>
      <c r="V757" t="s">
        <v>4918</v>
      </c>
      <c r="W757" t="s">
        <v>6662</v>
      </c>
      <c r="X757" t="s">
        <v>4920</v>
      </c>
      <c r="Y757" t="s">
        <v>4921</v>
      </c>
      <c r="Z757" t="s">
        <v>4922</v>
      </c>
    </row>
    <row r="758" spans="1:26" ht="13.5" hidden="1" customHeight="1">
      <c r="A758" t="s">
        <v>13586</v>
      </c>
      <c r="B758" t="s">
        <v>4905</v>
      </c>
      <c r="C758" t="s">
        <v>4906</v>
      </c>
      <c r="D758" t="s">
        <v>4907</v>
      </c>
      <c r="E758" t="s">
        <v>5476</v>
      </c>
      <c r="F758" t="s">
        <v>4728</v>
      </c>
      <c r="G758" t="s">
        <v>4729</v>
      </c>
      <c r="H758" t="s">
        <v>7823</v>
      </c>
      <c r="I758" t="s">
        <v>4910</v>
      </c>
      <c r="J758" t="s">
        <v>4911</v>
      </c>
      <c r="K758" t="s">
        <v>4912</v>
      </c>
      <c r="L758" t="s">
        <v>4913</v>
      </c>
      <c r="M758" t="s">
        <v>4914</v>
      </c>
      <c r="N758" t="s">
        <v>4914</v>
      </c>
      <c r="O758" s="40">
        <v>42898.684212962966</v>
      </c>
      <c r="P758" t="s">
        <v>7824</v>
      </c>
      <c r="Q758" s="21" t="s">
        <v>4456</v>
      </c>
      <c r="R758" t="s">
        <v>4458</v>
      </c>
      <c r="S758">
        <v>20</v>
      </c>
      <c r="T758" t="s">
        <v>4914</v>
      </c>
      <c r="U758" t="s">
        <v>4917</v>
      </c>
      <c r="V758" t="s">
        <v>4918</v>
      </c>
      <c r="W758" t="s">
        <v>7825</v>
      </c>
      <c r="X758" t="s">
        <v>4920</v>
      </c>
      <c r="Y758" t="s">
        <v>4921</v>
      </c>
      <c r="Z758" t="s">
        <v>4922</v>
      </c>
    </row>
    <row r="759" spans="1:26" ht="13.5" hidden="1" customHeight="1">
      <c r="A759" t="s">
        <v>13587</v>
      </c>
      <c r="B759" t="s">
        <v>4905</v>
      </c>
      <c r="C759" t="s">
        <v>4906</v>
      </c>
      <c r="D759" t="s">
        <v>4907</v>
      </c>
      <c r="E759" t="s">
        <v>6673</v>
      </c>
      <c r="F759" t="s">
        <v>4690</v>
      </c>
      <c r="G759" t="s">
        <v>4691</v>
      </c>
      <c r="H759" t="s">
        <v>7826</v>
      </c>
      <c r="I759" t="s">
        <v>4910</v>
      </c>
      <c r="J759" t="s">
        <v>4911</v>
      </c>
      <c r="K759" t="s">
        <v>4912</v>
      </c>
      <c r="L759" t="s">
        <v>4913</v>
      </c>
      <c r="M759" t="s">
        <v>4914</v>
      </c>
      <c r="N759" t="s">
        <v>4914</v>
      </c>
      <c r="O759" s="40">
        <v>42898.726597222223</v>
      </c>
      <c r="P759" t="s">
        <v>7827</v>
      </c>
      <c r="Q759" s="21" t="s">
        <v>4534</v>
      </c>
      <c r="R759" t="s">
        <v>4536</v>
      </c>
      <c r="S759">
        <v>18</v>
      </c>
      <c r="T759" t="s">
        <v>4914</v>
      </c>
      <c r="U759" t="s">
        <v>4917</v>
      </c>
      <c r="V759" t="s">
        <v>4918</v>
      </c>
      <c r="W759" t="s">
        <v>7828</v>
      </c>
      <c r="X759" t="s">
        <v>4920</v>
      </c>
      <c r="Y759" t="s">
        <v>4921</v>
      </c>
      <c r="Z759" t="s">
        <v>4922</v>
      </c>
    </row>
    <row r="760" spans="1:26" ht="13.5" hidden="1" customHeight="1">
      <c r="A760" t="s">
        <v>13588</v>
      </c>
      <c r="B760" t="s">
        <v>4905</v>
      </c>
      <c r="C760" t="s">
        <v>4906</v>
      </c>
      <c r="D760" t="s">
        <v>4907</v>
      </c>
      <c r="E760" t="s">
        <v>4993</v>
      </c>
      <c r="F760" t="s">
        <v>4760</v>
      </c>
      <c r="G760" t="s">
        <v>4761</v>
      </c>
      <c r="H760" t="s">
        <v>7829</v>
      </c>
      <c r="I760" t="s">
        <v>4910</v>
      </c>
      <c r="J760" t="s">
        <v>4911</v>
      </c>
      <c r="K760" t="s">
        <v>4950</v>
      </c>
      <c r="L760" t="s">
        <v>4913</v>
      </c>
      <c r="M760" t="s">
        <v>4914</v>
      </c>
      <c r="N760" t="s">
        <v>4914</v>
      </c>
      <c r="O760" s="40">
        <v>42898.666307870371</v>
      </c>
      <c r="P760" t="s">
        <v>4951</v>
      </c>
      <c r="Q760" s="21" t="s">
        <v>4393</v>
      </c>
      <c r="R760" t="s">
        <v>4395</v>
      </c>
      <c r="S760">
        <v>119</v>
      </c>
      <c r="T760" t="s">
        <v>4914</v>
      </c>
      <c r="U760" t="s">
        <v>4917</v>
      </c>
      <c r="V760" t="s">
        <v>4952</v>
      </c>
      <c r="W760" t="s">
        <v>7830</v>
      </c>
      <c r="X760" t="s">
        <v>4920</v>
      </c>
      <c r="Y760" t="s">
        <v>4921</v>
      </c>
      <c r="Z760" t="s">
        <v>4922</v>
      </c>
    </row>
    <row r="761" spans="1:26" ht="13.5" hidden="1" customHeight="1">
      <c r="A761" t="s">
        <v>13589</v>
      </c>
      <c r="B761" t="s">
        <v>4905</v>
      </c>
      <c r="C761" t="s">
        <v>4906</v>
      </c>
      <c r="D761" t="s">
        <v>4907</v>
      </c>
      <c r="E761" t="s">
        <v>5101</v>
      </c>
      <c r="F761" t="s">
        <v>4688</v>
      </c>
      <c r="G761" t="s">
        <v>4689</v>
      </c>
      <c r="H761" t="s">
        <v>7831</v>
      </c>
      <c r="I761" t="s">
        <v>4910</v>
      </c>
      <c r="J761" t="s">
        <v>4911</v>
      </c>
      <c r="K761" t="s">
        <v>4912</v>
      </c>
      <c r="L761" t="s">
        <v>4913</v>
      </c>
      <c r="M761" t="s">
        <v>4914</v>
      </c>
      <c r="N761" t="s">
        <v>4914</v>
      </c>
      <c r="O761" s="40">
        <v>42898.733425925922</v>
      </c>
      <c r="P761" t="s">
        <v>7832</v>
      </c>
      <c r="Q761" s="21" t="s">
        <v>4538</v>
      </c>
      <c r="R761" t="s">
        <v>4540</v>
      </c>
      <c r="S761">
        <v>50</v>
      </c>
      <c r="T761" t="s">
        <v>4914</v>
      </c>
      <c r="U761" t="s">
        <v>4917</v>
      </c>
      <c r="V761" t="s">
        <v>4918</v>
      </c>
      <c r="W761" t="s">
        <v>7833</v>
      </c>
      <c r="X761" t="s">
        <v>4920</v>
      </c>
      <c r="Y761" t="s">
        <v>4921</v>
      </c>
      <c r="Z761" t="s">
        <v>4922</v>
      </c>
    </row>
    <row r="762" spans="1:26" ht="13.5" hidden="1" customHeight="1">
      <c r="A762" t="s">
        <v>13590</v>
      </c>
      <c r="B762" t="s">
        <v>4905</v>
      </c>
      <c r="C762" t="s">
        <v>4906</v>
      </c>
      <c r="D762" t="s">
        <v>4907</v>
      </c>
      <c r="E762" t="s">
        <v>5238</v>
      </c>
      <c r="F762" t="s">
        <v>4768</v>
      </c>
      <c r="G762" t="s">
        <v>4769</v>
      </c>
      <c r="H762" t="s">
        <v>7834</v>
      </c>
      <c r="I762" t="s">
        <v>4910</v>
      </c>
      <c r="J762" t="s">
        <v>4911</v>
      </c>
      <c r="K762" t="s">
        <v>4912</v>
      </c>
      <c r="L762" t="s">
        <v>4913</v>
      </c>
      <c r="M762" t="s">
        <v>4914</v>
      </c>
      <c r="N762" t="s">
        <v>4914</v>
      </c>
      <c r="O762" s="40">
        <v>42898.65625</v>
      </c>
      <c r="P762" t="s">
        <v>7835</v>
      </c>
      <c r="Q762" s="21" t="s">
        <v>4377</v>
      </c>
      <c r="R762" t="s">
        <v>4379</v>
      </c>
      <c r="S762">
        <v>57</v>
      </c>
      <c r="T762" t="s">
        <v>4914</v>
      </c>
      <c r="U762" t="s">
        <v>4917</v>
      </c>
      <c r="V762" t="s">
        <v>4918</v>
      </c>
      <c r="W762" t="s">
        <v>7836</v>
      </c>
      <c r="X762" t="s">
        <v>4920</v>
      </c>
      <c r="Y762" t="s">
        <v>4921</v>
      </c>
      <c r="Z762" t="s">
        <v>4922</v>
      </c>
    </row>
    <row r="763" spans="1:26" ht="13.5" hidden="1" customHeight="1">
      <c r="A763" t="s">
        <v>13591</v>
      </c>
      <c r="B763" t="s">
        <v>4905</v>
      </c>
      <c r="C763" t="s">
        <v>4906</v>
      </c>
      <c r="D763" t="s">
        <v>4907</v>
      </c>
      <c r="E763" t="s">
        <v>4959</v>
      </c>
      <c r="F763" t="s">
        <v>4860</v>
      </c>
      <c r="G763" t="s">
        <v>4861</v>
      </c>
      <c r="H763" t="s">
        <v>7837</v>
      </c>
      <c r="I763" t="s">
        <v>4910</v>
      </c>
      <c r="J763" t="s">
        <v>4911</v>
      </c>
      <c r="K763" t="s">
        <v>4912</v>
      </c>
      <c r="L763" t="s">
        <v>4913</v>
      </c>
      <c r="M763" t="s">
        <v>4914</v>
      </c>
      <c r="N763" t="s">
        <v>4914</v>
      </c>
      <c r="O763" s="40">
        <v>42898.475393518522</v>
      </c>
      <c r="P763" t="s">
        <v>7838</v>
      </c>
      <c r="Q763" s="21" t="s">
        <v>4196</v>
      </c>
      <c r="R763" t="s">
        <v>4198</v>
      </c>
      <c r="S763">
        <v>100</v>
      </c>
      <c r="T763" t="s">
        <v>4914</v>
      </c>
      <c r="U763" t="s">
        <v>4917</v>
      </c>
      <c r="V763" t="s">
        <v>4918</v>
      </c>
      <c r="W763" t="s">
        <v>7839</v>
      </c>
      <c r="X763" t="s">
        <v>4920</v>
      </c>
      <c r="Y763" t="s">
        <v>4921</v>
      </c>
      <c r="Z763" t="s">
        <v>4922</v>
      </c>
    </row>
    <row r="764" spans="1:26" ht="13.5" hidden="1" customHeight="1">
      <c r="A764" t="s">
        <v>13592</v>
      </c>
      <c r="B764" t="s">
        <v>4905</v>
      </c>
      <c r="C764" t="s">
        <v>4906</v>
      </c>
      <c r="D764" t="s">
        <v>4907</v>
      </c>
      <c r="E764" t="s">
        <v>5087</v>
      </c>
      <c r="F764" t="s">
        <v>4758</v>
      </c>
      <c r="G764" t="s">
        <v>4759</v>
      </c>
      <c r="H764" t="s">
        <v>7840</v>
      </c>
      <c r="I764" t="s">
        <v>4910</v>
      </c>
      <c r="J764" t="s">
        <v>4911</v>
      </c>
      <c r="K764" t="s">
        <v>4912</v>
      </c>
      <c r="L764" t="s">
        <v>4913</v>
      </c>
      <c r="M764" t="s">
        <v>4914</v>
      </c>
      <c r="N764" t="s">
        <v>4914</v>
      </c>
      <c r="O764" s="40">
        <v>42898.669247685182</v>
      </c>
      <c r="P764" t="s">
        <v>7841</v>
      </c>
      <c r="Q764" s="21" t="s">
        <v>4397</v>
      </c>
      <c r="R764" t="s">
        <v>4399</v>
      </c>
      <c r="S764">
        <v>554</v>
      </c>
      <c r="T764" t="s">
        <v>4914</v>
      </c>
      <c r="U764" t="s">
        <v>4917</v>
      </c>
      <c r="V764" t="s">
        <v>4918</v>
      </c>
      <c r="W764" t="s">
        <v>7842</v>
      </c>
      <c r="X764" t="s">
        <v>4920</v>
      </c>
      <c r="Y764" t="s">
        <v>4921</v>
      </c>
      <c r="Z764" t="s">
        <v>4922</v>
      </c>
    </row>
    <row r="765" spans="1:26" ht="13.5" hidden="1" customHeight="1">
      <c r="A765" t="s">
        <v>13593</v>
      </c>
      <c r="B765" t="s">
        <v>4905</v>
      </c>
      <c r="C765" t="s">
        <v>4906</v>
      </c>
      <c r="D765" t="s">
        <v>4907</v>
      </c>
      <c r="E765" t="s">
        <v>4972</v>
      </c>
      <c r="F765" t="s">
        <v>4852</v>
      </c>
      <c r="G765" t="s">
        <v>4853</v>
      </c>
      <c r="H765" t="s">
        <v>7843</v>
      </c>
      <c r="I765" t="s">
        <v>4910</v>
      </c>
      <c r="J765" t="s">
        <v>4911</v>
      </c>
      <c r="K765" t="s">
        <v>4956</v>
      </c>
      <c r="L765" t="s">
        <v>4913</v>
      </c>
      <c r="M765" t="s">
        <v>4914</v>
      </c>
      <c r="N765" t="s">
        <v>4914</v>
      </c>
      <c r="O765" s="40">
        <v>42898.478425925925</v>
      </c>
      <c r="P765" t="s">
        <v>7844</v>
      </c>
      <c r="Q765" s="21" t="s">
        <v>4211</v>
      </c>
      <c r="R765" t="s">
        <v>4213</v>
      </c>
      <c r="S765">
        <v>50</v>
      </c>
      <c r="T765" t="s">
        <v>4914</v>
      </c>
      <c r="U765" t="s">
        <v>4917</v>
      </c>
      <c r="V765" t="s">
        <v>4918</v>
      </c>
      <c r="W765" t="s">
        <v>7845</v>
      </c>
      <c r="X765" t="s">
        <v>4920</v>
      </c>
      <c r="Y765" t="s">
        <v>4921</v>
      </c>
      <c r="Z765" t="s">
        <v>4922</v>
      </c>
    </row>
    <row r="766" spans="1:26" ht="13.5" hidden="1" customHeight="1">
      <c r="A766" t="s">
        <v>13594</v>
      </c>
      <c r="B766" t="s">
        <v>4905</v>
      </c>
      <c r="C766" t="s">
        <v>4906</v>
      </c>
      <c r="D766" t="s">
        <v>4907</v>
      </c>
      <c r="E766" t="s">
        <v>4975</v>
      </c>
      <c r="F766" t="s">
        <v>4862</v>
      </c>
      <c r="G766" t="s">
        <v>4863</v>
      </c>
      <c r="H766" t="s">
        <v>7846</v>
      </c>
      <c r="I766" t="s">
        <v>4910</v>
      </c>
      <c r="J766" t="s">
        <v>4911</v>
      </c>
      <c r="K766" t="s">
        <v>7533</v>
      </c>
      <c r="L766" t="s">
        <v>4913</v>
      </c>
      <c r="M766" t="s">
        <v>4914</v>
      </c>
      <c r="N766" t="s">
        <v>4914</v>
      </c>
      <c r="O766" s="40">
        <v>42898.468113425923</v>
      </c>
      <c r="P766" t="s">
        <v>7847</v>
      </c>
      <c r="Q766" s="21" t="s">
        <v>4192</v>
      </c>
      <c r="R766" t="s">
        <v>4194</v>
      </c>
      <c r="S766">
        <v>100</v>
      </c>
      <c r="T766" t="s">
        <v>4914</v>
      </c>
      <c r="U766" t="s">
        <v>4917</v>
      </c>
      <c r="V766" t="s">
        <v>4918</v>
      </c>
      <c r="W766" t="s">
        <v>7848</v>
      </c>
      <c r="X766" t="s">
        <v>4920</v>
      </c>
      <c r="Y766" t="s">
        <v>4921</v>
      </c>
      <c r="Z766" t="s">
        <v>4922</v>
      </c>
    </row>
    <row r="767" spans="1:26" ht="13.5" hidden="1" customHeight="1">
      <c r="A767" t="s">
        <v>13595</v>
      </c>
      <c r="B767" t="s">
        <v>4905</v>
      </c>
      <c r="C767" t="s">
        <v>4906</v>
      </c>
      <c r="D767" t="s">
        <v>4907</v>
      </c>
      <c r="E767" t="s">
        <v>5208</v>
      </c>
      <c r="F767" t="s">
        <v>4840</v>
      </c>
      <c r="G767" t="s">
        <v>4841</v>
      </c>
      <c r="H767" t="s">
        <v>7849</v>
      </c>
      <c r="I767" t="s">
        <v>4910</v>
      </c>
      <c r="J767" t="s">
        <v>4911</v>
      </c>
      <c r="K767" t="s">
        <v>4977</v>
      </c>
      <c r="L767" t="s">
        <v>4913</v>
      </c>
      <c r="M767" t="s">
        <v>4914</v>
      </c>
      <c r="N767" t="s">
        <v>4914</v>
      </c>
      <c r="O767" s="40">
        <v>42898.49490740741</v>
      </c>
      <c r="P767" t="s">
        <v>7850</v>
      </c>
      <c r="Q767" s="21" t="s">
        <v>4235</v>
      </c>
      <c r="R767" t="s">
        <v>4237</v>
      </c>
      <c r="S767">
        <v>177</v>
      </c>
      <c r="T767" t="s">
        <v>4914</v>
      </c>
      <c r="U767" t="s">
        <v>4917</v>
      </c>
      <c r="V767" t="s">
        <v>4918</v>
      </c>
      <c r="W767" t="s">
        <v>7851</v>
      </c>
      <c r="X767" t="s">
        <v>4920</v>
      </c>
      <c r="Y767" t="s">
        <v>4921</v>
      </c>
      <c r="Z767" t="s">
        <v>4922</v>
      </c>
    </row>
    <row r="768" spans="1:26" ht="13.5" hidden="1" customHeight="1">
      <c r="A768" t="s">
        <v>13596</v>
      </c>
      <c r="B768" t="s">
        <v>4905</v>
      </c>
      <c r="C768" t="s">
        <v>4906</v>
      </c>
      <c r="D768" t="s">
        <v>4907</v>
      </c>
      <c r="E768" t="s">
        <v>5073</v>
      </c>
      <c r="F768" t="s">
        <v>4720</v>
      </c>
      <c r="G768" t="s">
        <v>4721</v>
      </c>
      <c r="H768" t="s">
        <v>7852</v>
      </c>
      <c r="I768" t="s">
        <v>4910</v>
      </c>
      <c r="J768" t="s">
        <v>4911</v>
      </c>
      <c r="K768" t="s">
        <v>4912</v>
      </c>
      <c r="L768" t="s">
        <v>4913</v>
      </c>
      <c r="M768" t="s">
        <v>4914</v>
      </c>
      <c r="N768" t="s">
        <v>4914</v>
      </c>
      <c r="O768" s="40">
        <v>42898.690462962964</v>
      </c>
      <c r="P768" t="s">
        <v>7853</v>
      </c>
      <c r="Q768" s="21" t="s">
        <v>4474</v>
      </c>
      <c r="R768" t="s">
        <v>4476</v>
      </c>
      <c r="S768">
        <v>42</v>
      </c>
      <c r="T768" t="s">
        <v>4914</v>
      </c>
      <c r="U768" t="s">
        <v>4917</v>
      </c>
      <c r="V768" t="s">
        <v>4918</v>
      </c>
      <c r="W768" t="s">
        <v>7854</v>
      </c>
      <c r="X768" t="s">
        <v>4920</v>
      </c>
      <c r="Y768" t="s">
        <v>4921</v>
      </c>
      <c r="Z768" t="s">
        <v>4922</v>
      </c>
    </row>
    <row r="769" spans="1:26" ht="13.5" hidden="1" customHeight="1">
      <c r="A769" t="s">
        <v>13597</v>
      </c>
      <c r="B769" t="s">
        <v>4905</v>
      </c>
      <c r="C769" t="s">
        <v>4906</v>
      </c>
      <c r="D769" t="s">
        <v>4907</v>
      </c>
      <c r="E769" t="s">
        <v>7538</v>
      </c>
      <c r="F769" t="s">
        <v>4788</v>
      </c>
      <c r="G769" t="s">
        <v>4789</v>
      </c>
      <c r="H769" t="s">
        <v>7855</v>
      </c>
      <c r="I769" t="s">
        <v>4910</v>
      </c>
      <c r="J769" t="s">
        <v>4911</v>
      </c>
      <c r="K769" t="s">
        <v>4961</v>
      </c>
      <c r="L769" t="s">
        <v>4913</v>
      </c>
      <c r="M769" t="s">
        <v>4914</v>
      </c>
      <c r="N769" t="s">
        <v>4914</v>
      </c>
      <c r="O769" s="40">
        <v>42898.623715277776</v>
      </c>
      <c r="P769" t="s">
        <v>7856</v>
      </c>
      <c r="Q769" s="21" t="s">
        <v>4337</v>
      </c>
      <c r="R769" t="s">
        <v>4339</v>
      </c>
      <c r="S769">
        <v>600</v>
      </c>
      <c r="T769" t="s">
        <v>4914</v>
      </c>
      <c r="U769" t="s">
        <v>4917</v>
      </c>
      <c r="V769" t="s">
        <v>4918</v>
      </c>
      <c r="W769" t="s">
        <v>7857</v>
      </c>
      <c r="X769" t="s">
        <v>4920</v>
      </c>
      <c r="Y769" t="s">
        <v>4921</v>
      </c>
      <c r="Z769" t="s">
        <v>4922</v>
      </c>
    </row>
    <row r="770" spans="1:26" ht="13.5" hidden="1" customHeight="1">
      <c r="A770" t="s">
        <v>13598</v>
      </c>
      <c r="B770" t="s">
        <v>4905</v>
      </c>
      <c r="C770" t="s">
        <v>4906</v>
      </c>
      <c r="D770" t="s">
        <v>4907</v>
      </c>
      <c r="E770" t="s">
        <v>4936</v>
      </c>
      <c r="F770" t="s">
        <v>4676</v>
      </c>
      <c r="G770" t="s">
        <v>4677</v>
      </c>
      <c r="H770" t="s">
        <v>7858</v>
      </c>
      <c r="I770" t="s">
        <v>4910</v>
      </c>
      <c r="J770" t="s">
        <v>4911</v>
      </c>
      <c r="K770" t="s">
        <v>4977</v>
      </c>
      <c r="L770" t="s">
        <v>4913</v>
      </c>
      <c r="M770" t="s">
        <v>4914</v>
      </c>
      <c r="N770" t="s">
        <v>4914</v>
      </c>
      <c r="O770" s="40">
        <v>42898.759687500002</v>
      </c>
      <c r="P770" t="s">
        <v>7859</v>
      </c>
      <c r="Q770" s="21" t="s">
        <v>4561</v>
      </c>
      <c r="R770" t="s">
        <v>4563</v>
      </c>
      <c r="S770">
        <v>300</v>
      </c>
      <c r="T770" t="s">
        <v>4914</v>
      </c>
      <c r="U770" t="s">
        <v>4917</v>
      </c>
      <c r="V770" t="s">
        <v>4918</v>
      </c>
      <c r="W770" t="s">
        <v>7860</v>
      </c>
      <c r="X770" t="s">
        <v>4920</v>
      </c>
      <c r="Y770" t="s">
        <v>4921</v>
      </c>
      <c r="Z770" t="s">
        <v>4922</v>
      </c>
    </row>
    <row r="771" spans="1:26" ht="13.5" hidden="1" customHeight="1">
      <c r="A771" t="s">
        <v>13599</v>
      </c>
      <c r="B771" t="s">
        <v>4905</v>
      </c>
      <c r="C771" t="s">
        <v>4906</v>
      </c>
      <c r="D771" t="s">
        <v>4907</v>
      </c>
      <c r="E771" t="s">
        <v>4975</v>
      </c>
      <c r="F771" t="s">
        <v>4748</v>
      </c>
      <c r="G771" t="s">
        <v>4749</v>
      </c>
      <c r="H771" t="s">
        <v>7861</v>
      </c>
      <c r="I771" t="s">
        <v>4910</v>
      </c>
      <c r="J771" t="s">
        <v>4911</v>
      </c>
      <c r="K771" t="s">
        <v>4912</v>
      </c>
      <c r="L771" t="s">
        <v>4913</v>
      </c>
      <c r="M771" t="s">
        <v>4914</v>
      </c>
      <c r="N771" t="s">
        <v>4914</v>
      </c>
      <c r="O771" s="40">
        <v>42898.674120370371</v>
      </c>
      <c r="P771" t="s">
        <v>7862</v>
      </c>
      <c r="Q771" s="21" t="s">
        <v>4416</v>
      </c>
      <c r="R771" t="s">
        <v>4418</v>
      </c>
      <c r="S771">
        <v>5</v>
      </c>
      <c r="T771" t="s">
        <v>4914</v>
      </c>
      <c r="U771" t="s">
        <v>4917</v>
      </c>
      <c r="V771" t="s">
        <v>4918</v>
      </c>
      <c r="W771" t="s">
        <v>7863</v>
      </c>
      <c r="X771" t="s">
        <v>4920</v>
      </c>
      <c r="Y771" t="s">
        <v>4921</v>
      </c>
      <c r="Z771" t="s">
        <v>4922</v>
      </c>
    </row>
    <row r="772" spans="1:26" ht="13.5" hidden="1" customHeight="1">
      <c r="A772" t="s">
        <v>13600</v>
      </c>
      <c r="B772" t="s">
        <v>4905</v>
      </c>
      <c r="C772" t="s">
        <v>4906</v>
      </c>
      <c r="D772" t="s">
        <v>4907</v>
      </c>
      <c r="E772" t="s">
        <v>5049</v>
      </c>
      <c r="F772" t="s">
        <v>4772</v>
      </c>
      <c r="G772" t="s">
        <v>4773</v>
      </c>
      <c r="H772" t="s">
        <v>7864</v>
      </c>
      <c r="I772" t="s">
        <v>4910</v>
      </c>
      <c r="J772" t="s">
        <v>4911</v>
      </c>
      <c r="K772" t="s">
        <v>4912</v>
      </c>
      <c r="L772" t="s">
        <v>4913</v>
      </c>
      <c r="M772" t="s">
        <v>4914</v>
      </c>
      <c r="N772" t="s">
        <v>4914</v>
      </c>
      <c r="O772" s="40">
        <v>42898.64806712963</v>
      </c>
      <c r="P772" t="s">
        <v>7865</v>
      </c>
      <c r="Q772" s="21" t="s">
        <v>4369</v>
      </c>
      <c r="R772" t="s">
        <v>4371</v>
      </c>
      <c r="S772">
        <v>90</v>
      </c>
      <c r="T772" t="s">
        <v>4914</v>
      </c>
      <c r="U772" t="s">
        <v>4917</v>
      </c>
      <c r="V772" t="s">
        <v>4918</v>
      </c>
      <c r="W772" t="s">
        <v>7866</v>
      </c>
      <c r="X772" t="s">
        <v>4920</v>
      </c>
      <c r="Y772" t="s">
        <v>4921</v>
      </c>
      <c r="Z772" t="s">
        <v>4922</v>
      </c>
    </row>
    <row r="773" spans="1:26" ht="13.5" hidden="1" customHeight="1">
      <c r="A773" t="s">
        <v>13601</v>
      </c>
      <c r="B773" t="s">
        <v>4905</v>
      </c>
      <c r="C773" t="s">
        <v>4906</v>
      </c>
      <c r="D773" t="s">
        <v>4907</v>
      </c>
      <c r="E773" t="s">
        <v>4959</v>
      </c>
      <c r="F773" t="s">
        <v>4856</v>
      </c>
      <c r="G773" t="s">
        <v>4857</v>
      </c>
      <c r="H773" t="s">
        <v>7867</v>
      </c>
      <c r="I773" t="s">
        <v>4910</v>
      </c>
      <c r="J773" t="s">
        <v>4911</v>
      </c>
      <c r="K773" t="s">
        <v>4912</v>
      </c>
      <c r="L773" t="s">
        <v>4913</v>
      </c>
      <c r="M773" t="s">
        <v>4914</v>
      </c>
      <c r="N773" t="s">
        <v>4914</v>
      </c>
      <c r="O773" s="40">
        <v>42898.476481481484</v>
      </c>
      <c r="P773" t="s">
        <v>7868</v>
      </c>
      <c r="Q773" s="21" t="s">
        <v>4203</v>
      </c>
      <c r="R773" t="s">
        <v>4205</v>
      </c>
      <c r="S773">
        <v>13</v>
      </c>
      <c r="T773" t="s">
        <v>4914</v>
      </c>
      <c r="U773" t="s">
        <v>4917</v>
      </c>
      <c r="V773" t="s">
        <v>4918</v>
      </c>
      <c r="W773" t="s">
        <v>7869</v>
      </c>
      <c r="X773" t="s">
        <v>4920</v>
      </c>
      <c r="Y773" t="s">
        <v>4921</v>
      </c>
      <c r="Z773" t="s">
        <v>4922</v>
      </c>
    </row>
    <row r="774" spans="1:26" ht="13.5" hidden="1" customHeight="1">
      <c r="A774" t="s">
        <v>13602</v>
      </c>
      <c r="B774" t="s">
        <v>4905</v>
      </c>
      <c r="C774" t="s">
        <v>4906</v>
      </c>
      <c r="D774" t="s">
        <v>4907</v>
      </c>
      <c r="E774" t="s">
        <v>6979</v>
      </c>
      <c r="F774" t="s">
        <v>4858</v>
      </c>
      <c r="G774" t="s">
        <v>4859</v>
      </c>
      <c r="H774" t="s">
        <v>7867</v>
      </c>
      <c r="I774" t="s">
        <v>4910</v>
      </c>
      <c r="J774" t="s">
        <v>4911</v>
      </c>
      <c r="K774" t="s">
        <v>4912</v>
      </c>
      <c r="L774" t="s">
        <v>4913</v>
      </c>
      <c r="M774" t="s">
        <v>4914</v>
      </c>
      <c r="N774" t="s">
        <v>4914</v>
      </c>
      <c r="O774" s="40">
        <v>42898.475682870368</v>
      </c>
      <c r="P774" t="s">
        <v>7870</v>
      </c>
      <c r="Q774" s="21" t="s">
        <v>4200</v>
      </c>
      <c r="R774" t="s">
        <v>4201</v>
      </c>
      <c r="S774">
        <v>48</v>
      </c>
      <c r="T774" t="s">
        <v>4914</v>
      </c>
      <c r="U774" t="s">
        <v>4917</v>
      </c>
      <c r="V774" t="s">
        <v>4918</v>
      </c>
      <c r="W774" t="s">
        <v>7871</v>
      </c>
      <c r="X774" t="s">
        <v>4920</v>
      </c>
      <c r="Y774" t="s">
        <v>4921</v>
      </c>
      <c r="Z774" t="s">
        <v>4922</v>
      </c>
    </row>
    <row r="775" spans="1:26" ht="13.5" hidden="1" customHeight="1">
      <c r="A775" t="s">
        <v>13603</v>
      </c>
      <c r="B775" t="s">
        <v>4905</v>
      </c>
      <c r="C775" t="s">
        <v>4906</v>
      </c>
      <c r="D775" t="s">
        <v>4907</v>
      </c>
      <c r="E775" t="s">
        <v>5097</v>
      </c>
      <c r="F775" t="s">
        <v>4708</v>
      </c>
      <c r="G775" t="s">
        <v>4709</v>
      </c>
      <c r="H775" t="s">
        <v>7872</v>
      </c>
      <c r="I775" t="s">
        <v>4910</v>
      </c>
      <c r="J775" t="s">
        <v>4911</v>
      </c>
      <c r="K775" t="s">
        <v>4977</v>
      </c>
      <c r="L775" t="s">
        <v>4913</v>
      </c>
      <c r="M775" t="s">
        <v>4914</v>
      </c>
      <c r="N775" t="s">
        <v>4914</v>
      </c>
      <c r="O775" s="40">
        <v>42898.705185185187</v>
      </c>
      <c r="P775" t="s">
        <v>7873</v>
      </c>
      <c r="Q775" s="21" t="s">
        <v>4498</v>
      </c>
      <c r="R775" t="s">
        <v>4500</v>
      </c>
      <c r="S775">
        <v>354</v>
      </c>
      <c r="T775" t="s">
        <v>4914</v>
      </c>
      <c r="U775" t="s">
        <v>4917</v>
      </c>
      <c r="V775" t="s">
        <v>4918</v>
      </c>
      <c r="W775" t="s">
        <v>7874</v>
      </c>
      <c r="X775" t="s">
        <v>4920</v>
      </c>
      <c r="Y775" t="s">
        <v>4921</v>
      </c>
      <c r="Z775" t="s">
        <v>4922</v>
      </c>
    </row>
    <row r="776" spans="1:26" ht="13.5" hidden="1" customHeight="1">
      <c r="A776" t="s">
        <v>13604</v>
      </c>
      <c r="B776" t="s">
        <v>4905</v>
      </c>
      <c r="C776" t="s">
        <v>4906</v>
      </c>
      <c r="D776" t="s">
        <v>4907</v>
      </c>
      <c r="E776" t="s">
        <v>5070</v>
      </c>
      <c r="F776" t="s">
        <v>4718</v>
      </c>
      <c r="G776" t="s">
        <v>4719</v>
      </c>
      <c r="H776" t="s">
        <v>7875</v>
      </c>
      <c r="I776" t="s">
        <v>4910</v>
      </c>
      <c r="J776" t="s">
        <v>4911</v>
      </c>
      <c r="K776" t="s">
        <v>6170</v>
      </c>
      <c r="L776" t="s">
        <v>4913</v>
      </c>
      <c r="M776" t="s">
        <v>4914</v>
      </c>
      <c r="N776" t="s">
        <v>4914</v>
      </c>
      <c r="O776" s="40">
        <v>42898.696122685185</v>
      </c>
      <c r="P776" t="s">
        <v>4951</v>
      </c>
      <c r="Q776" s="21" t="s">
        <v>4478</v>
      </c>
      <c r="R776" t="s">
        <v>4480</v>
      </c>
      <c r="S776">
        <v>8</v>
      </c>
      <c r="T776" t="s">
        <v>4914</v>
      </c>
      <c r="U776" t="s">
        <v>4917</v>
      </c>
      <c r="V776" t="s">
        <v>4952</v>
      </c>
      <c r="W776" t="s">
        <v>7876</v>
      </c>
      <c r="X776" t="s">
        <v>4920</v>
      </c>
      <c r="Y776" t="s">
        <v>4921</v>
      </c>
      <c r="Z776" t="s">
        <v>4922</v>
      </c>
    </row>
    <row r="777" spans="1:26" ht="13.5" hidden="1" customHeight="1">
      <c r="A777" t="s">
        <v>13605</v>
      </c>
      <c r="B777" t="s">
        <v>4905</v>
      </c>
      <c r="C777" t="s">
        <v>4906</v>
      </c>
      <c r="D777" t="s">
        <v>4907</v>
      </c>
      <c r="E777" t="s">
        <v>5070</v>
      </c>
      <c r="F777" t="s">
        <v>4716</v>
      </c>
      <c r="G777" t="s">
        <v>4717</v>
      </c>
      <c r="H777" t="s">
        <v>7875</v>
      </c>
      <c r="I777" t="s">
        <v>4910</v>
      </c>
      <c r="J777" t="s">
        <v>4911</v>
      </c>
      <c r="K777" t="s">
        <v>6170</v>
      </c>
      <c r="L777" t="s">
        <v>4913</v>
      </c>
      <c r="M777" t="s">
        <v>4914</v>
      </c>
      <c r="N777" t="s">
        <v>4914</v>
      </c>
      <c r="O777" s="40">
        <v>42898.696493055555</v>
      </c>
      <c r="P777" t="s">
        <v>4951</v>
      </c>
      <c r="Q777" s="21" t="s">
        <v>4482</v>
      </c>
      <c r="R777" t="s">
        <v>4484</v>
      </c>
      <c r="S777">
        <v>12</v>
      </c>
      <c r="T777" t="s">
        <v>4914</v>
      </c>
      <c r="U777" t="s">
        <v>4917</v>
      </c>
      <c r="V777" t="s">
        <v>4952</v>
      </c>
      <c r="W777" t="s">
        <v>7877</v>
      </c>
      <c r="X777" t="s">
        <v>4920</v>
      </c>
      <c r="Y777" t="s">
        <v>4921</v>
      </c>
      <c r="Z777" t="s">
        <v>4922</v>
      </c>
    </row>
    <row r="778" spans="1:26" ht="13.5" hidden="1" customHeight="1">
      <c r="A778" t="s">
        <v>13606</v>
      </c>
      <c r="B778" t="s">
        <v>4905</v>
      </c>
      <c r="C778" t="s">
        <v>4906</v>
      </c>
      <c r="D778" t="s">
        <v>4907</v>
      </c>
      <c r="E778" t="s">
        <v>5395</v>
      </c>
      <c r="F778" t="s">
        <v>4674</v>
      </c>
      <c r="G778" t="s">
        <v>4675</v>
      </c>
      <c r="H778" t="s">
        <v>7878</v>
      </c>
      <c r="I778" t="s">
        <v>4910</v>
      </c>
      <c r="J778" t="s">
        <v>4911</v>
      </c>
      <c r="K778" t="s">
        <v>4961</v>
      </c>
      <c r="L778" t="s">
        <v>4913</v>
      </c>
      <c r="M778" t="s">
        <v>4914</v>
      </c>
      <c r="N778" t="s">
        <v>4914</v>
      </c>
      <c r="O778" s="40">
        <v>42898.79478009259</v>
      </c>
      <c r="P778" t="s">
        <v>4951</v>
      </c>
      <c r="Q778" s="21" t="s">
        <v>4565</v>
      </c>
      <c r="R778" t="s">
        <v>4567</v>
      </c>
      <c r="S778">
        <v>10</v>
      </c>
      <c r="T778" t="s">
        <v>4914</v>
      </c>
      <c r="U778" t="s">
        <v>4917</v>
      </c>
      <c r="V778" t="s">
        <v>4952</v>
      </c>
      <c r="W778" t="s">
        <v>7879</v>
      </c>
      <c r="X778" t="s">
        <v>4920</v>
      </c>
      <c r="Y778" t="s">
        <v>4921</v>
      </c>
      <c r="Z778" t="s">
        <v>4922</v>
      </c>
    </row>
    <row r="779" spans="1:26" ht="13.5" hidden="1" customHeight="1">
      <c r="A779" t="s">
        <v>13607</v>
      </c>
      <c r="B779" t="s">
        <v>4905</v>
      </c>
      <c r="C779" t="s">
        <v>4906</v>
      </c>
      <c r="D779" t="s">
        <v>4907</v>
      </c>
      <c r="E779" t="s">
        <v>5452</v>
      </c>
      <c r="F779" t="s">
        <v>4702</v>
      </c>
      <c r="G779" t="s">
        <v>4703</v>
      </c>
      <c r="H779" t="s">
        <v>7880</v>
      </c>
      <c r="I779" t="s">
        <v>4910</v>
      </c>
      <c r="J779" t="s">
        <v>4911</v>
      </c>
      <c r="K779" t="s">
        <v>5708</v>
      </c>
      <c r="L779" t="s">
        <v>4913</v>
      </c>
      <c r="M779" t="s">
        <v>4914</v>
      </c>
      <c r="N779" t="s">
        <v>4914</v>
      </c>
      <c r="O779" s="40">
        <v>42898.709479166668</v>
      </c>
      <c r="P779" t="s">
        <v>7881</v>
      </c>
      <c r="Q779" s="21" t="s">
        <v>4510</v>
      </c>
      <c r="R779" t="s">
        <v>4512</v>
      </c>
      <c r="S779">
        <v>21</v>
      </c>
      <c r="T779" t="s">
        <v>4914</v>
      </c>
      <c r="U779" t="s">
        <v>4917</v>
      </c>
      <c r="V779" t="s">
        <v>4918</v>
      </c>
      <c r="W779" t="s">
        <v>7882</v>
      </c>
      <c r="X779" t="s">
        <v>4920</v>
      </c>
      <c r="Y779" t="s">
        <v>4921</v>
      </c>
      <c r="Z779" t="s">
        <v>4922</v>
      </c>
    </row>
    <row r="780" spans="1:26" ht="13.5" hidden="1" customHeight="1">
      <c r="A780" t="s">
        <v>13608</v>
      </c>
      <c r="B780" t="s">
        <v>4905</v>
      </c>
      <c r="C780" t="s">
        <v>4906</v>
      </c>
      <c r="D780" t="s">
        <v>4907</v>
      </c>
      <c r="E780" t="s">
        <v>5476</v>
      </c>
      <c r="F780" t="s">
        <v>4808</v>
      </c>
      <c r="G780" t="s">
        <v>4809</v>
      </c>
      <c r="H780" t="s">
        <v>7883</v>
      </c>
      <c r="I780" t="s">
        <v>4910</v>
      </c>
      <c r="J780" t="s">
        <v>4911</v>
      </c>
      <c r="K780" t="s">
        <v>4912</v>
      </c>
      <c r="L780" t="s">
        <v>4913</v>
      </c>
      <c r="M780" t="s">
        <v>4914</v>
      </c>
      <c r="N780" t="s">
        <v>4914</v>
      </c>
      <c r="O780" s="40">
        <v>42898.591226851851</v>
      </c>
      <c r="P780" t="s">
        <v>7884</v>
      </c>
      <c r="Q780" s="21" t="s">
        <v>4298</v>
      </c>
      <c r="R780" t="s">
        <v>4300</v>
      </c>
      <c r="S780">
        <v>20</v>
      </c>
      <c r="T780" t="s">
        <v>4914</v>
      </c>
      <c r="U780" t="s">
        <v>4917</v>
      </c>
      <c r="V780" t="s">
        <v>4918</v>
      </c>
      <c r="W780" t="s">
        <v>7885</v>
      </c>
      <c r="X780" t="s">
        <v>4920</v>
      </c>
      <c r="Y780" t="s">
        <v>4921</v>
      </c>
      <c r="Z780" t="s">
        <v>4922</v>
      </c>
    </row>
    <row r="781" spans="1:26" ht="13.5" hidden="1" customHeight="1">
      <c r="A781" t="s">
        <v>13609</v>
      </c>
      <c r="B781" t="s">
        <v>4905</v>
      </c>
      <c r="C781" t="s">
        <v>4906</v>
      </c>
      <c r="D781" t="s">
        <v>4907</v>
      </c>
      <c r="E781" t="s">
        <v>5087</v>
      </c>
      <c r="F781" t="s">
        <v>4794</v>
      </c>
      <c r="G781" t="s">
        <v>4795</v>
      </c>
      <c r="H781" t="s">
        <v>7886</v>
      </c>
      <c r="I781" t="s">
        <v>4910</v>
      </c>
      <c r="J781" t="s">
        <v>4911</v>
      </c>
      <c r="K781" t="s">
        <v>5456</v>
      </c>
      <c r="L781" t="s">
        <v>4913</v>
      </c>
      <c r="M781" t="s">
        <v>4914</v>
      </c>
      <c r="N781" t="s">
        <v>4914</v>
      </c>
      <c r="O781" s="40">
        <v>42898.612280092595</v>
      </c>
      <c r="P781" t="s">
        <v>7887</v>
      </c>
      <c r="Q781" s="21" t="s">
        <v>4325</v>
      </c>
      <c r="R781" t="s">
        <v>4327</v>
      </c>
      <c r="S781">
        <v>96</v>
      </c>
      <c r="T781" t="s">
        <v>4914</v>
      </c>
      <c r="U781" t="s">
        <v>4917</v>
      </c>
      <c r="V781" t="s">
        <v>4918</v>
      </c>
      <c r="W781" t="s">
        <v>5399</v>
      </c>
      <c r="X781" t="s">
        <v>4920</v>
      </c>
      <c r="Y781" t="s">
        <v>4921</v>
      </c>
      <c r="Z781" t="s">
        <v>4922</v>
      </c>
    </row>
    <row r="782" spans="1:26" ht="13.5" hidden="1" customHeight="1">
      <c r="A782" t="s">
        <v>13610</v>
      </c>
      <c r="B782" t="s">
        <v>4905</v>
      </c>
      <c r="C782" t="s">
        <v>4906</v>
      </c>
      <c r="D782" t="s">
        <v>4907</v>
      </c>
      <c r="E782" t="s">
        <v>5229</v>
      </c>
      <c r="F782" t="s">
        <v>4774</v>
      </c>
      <c r="G782" t="s">
        <v>4775</v>
      </c>
      <c r="H782" t="s">
        <v>7888</v>
      </c>
      <c r="I782" t="s">
        <v>4910</v>
      </c>
      <c r="J782" t="s">
        <v>4911</v>
      </c>
      <c r="K782" t="s">
        <v>4977</v>
      </c>
      <c r="L782" t="s">
        <v>4913</v>
      </c>
      <c r="M782" t="s">
        <v>4914</v>
      </c>
      <c r="N782" t="s">
        <v>4914</v>
      </c>
      <c r="O782" s="40">
        <v>42898.647962962961</v>
      </c>
      <c r="P782" t="s">
        <v>7889</v>
      </c>
      <c r="Q782" s="21" t="s">
        <v>4365</v>
      </c>
      <c r="R782" t="s">
        <v>4367</v>
      </c>
      <c r="S782">
        <v>994</v>
      </c>
      <c r="T782" t="s">
        <v>4914</v>
      </c>
      <c r="U782" t="s">
        <v>4917</v>
      </c>
      <c r="V782" t="s">
        <v>4918</v>
      </c>
      <c r="W782" t="s">
        <v>7890</v>
      </c>
      <c r="X782" t="s">
        <v>4920</v>
      </c>
      <c r="Y782" t="s">
        <v>4921</v>
      </c>
      <c r="Z782" t="s">
        <v>4922</v>
      </c>
    </row>
    <row r="783" spans="1:26" ht="13.5" hidden="1" customHeight="1">
      <c r="A783" t="s">
        <v>13611</v>
      </c>
      <c r="B783" t="s">
        <v>4905</v>
      </c>
      <c r="C783" t="s">
        <v>4906</v>
      </c>
      <c r="D783" t="s">
        <v>4907</v>
      </c>
      <c r="E783" t="s">
        <v>5586</v>
      </c>
      <c r="F783" t="s">
        <v>4740</v>
      </c>
      <c r="G783" t="s">
        <v>4741</v>
      </c>
      <c r="H783" t="s">
        <v>7891</v>
      </c>
      <c r="I783" t="s">
        <v>4910</v>
      </c>
      <c r="J783" t="s">
        <v>4911</v>
      </c>
      <c r="K783" t="s">
        <v>4977</v>
      </c>
      <c r="L783" t="s">
        <v>4913</v>
      </c>
      <c r="M783" t="s">
        <v>4914</v>
      </c>
      <c r="N783" t="s">
        <v>4914</v>
      </c>
      <c r="O783" s="40">
        <v>42898.681793981479</v>
      </c>
      <c r="P783" t="s">
        <v>7892</v>
      </c>
      <c r="Q783" s="21" t="s">
        <v>4432</v>
      </c>
      <c r="R783" t="s">
        <v>4434</v>
      </c>
      <c r="S783">
        <v>127</v>
      </c>
      <c r="T783" t="s">
        <v>4914</v>
      </c>
      <c r="U783" t="s">
        <v>4917</v>
      </c>
      <c r="V783" t="s">
        <v>4918</v>
      </c>
      <c r="W783" t="s">
        <v>7893</v>
      </c>
      <c r="X783" t="s">
        <v>4920</v>
      </c>
      <c r="Y783" t="s">
        <v>4921</v>
      </c>
      <c r="Z783" t="s">
        <v>4922</v>
      </c>
    </row>
    <row r="784" spans="1:26" ht="13.5" hidden="1" customHeight="1">
      <c r="A784" t="s">
        <v>13612</v>
      </c>
      <c r="B784" t="s">
        <v>4905</v>
      </c>
      <c r="C784" t="s">
        <v>4906</v>
      </c>
      <c r="D784" t="s">
        <v>4907</v>
      </c>
      <c r="E784" t="s">
        <v>5378</v>
      </c>
      <c r="F784" t="s">
        <v>4746</v>
      </c>
      <c r="G784" t="s">
        <v>4747</v>
      </c>
      <c r="H784" t="s">
        <v>7894</v>
      </c>
      <c r="I784" t="s">
        <v>4910</v>
      </c>
      <c r="J784" t="s">
        <v>4911</v>
      </c>
      <c r="K784" t="s">
        <v>5328</v>
      </c>
      <c r="L784" t="s">
        <v>4913</v>
      </c>
      <c r="M784" t="s">
        <v>4914</v>
      </c>
      <c r="N784" t="s">
        <v>4914</v>
      </c>
      <c r="O784" s="40">
        <v>42898.675023148149</v>
      </c>
      <c r="P784" t="s">
        <v>7895</v>
      </c>
      <c r="Q784" s="21" t="s">
        <v>4420</v>
      </c>
      <c r="R784" t="s">
        <v>4422</v>
      </c>
      <c r="S784">
        <v>90</v>
      </c>
      <c r="T784" t="s">
        <v>4914</v>
      </c>
      <c r="U784" t="s">
        <v>4917</v>
      </c>
      <c r="V784" t="s">
        <v>4918</v>
      </c>
      <c r="W784" t="s">
        <v>7896</v>
      </c>
      <c r="X784" t="s">
        <v>4920</v>
      </c>
      <c r="Y784" t="s">
        <v>4921</v>
      </c>
      <c r="Z784" t="s">
        <v>4922</v>
      </c>
    </row>
    <row r="785" spans="1:26" ht="13.5" hidden="1" customHeight="1">
      <c r="A785" t="s">
        <v>13613</v>
      </c>
      <c r="B785" t="s">
        <v>4905</v>
      </c>
      <c r="C785" t="s">
        <v>4906</v>
      </c>
      <c r="D785" t="s">
        <v>4907</v>
      </c>
      <c r="E785" t="s">
        <v>5378</v>
      </c>
      <c r="F785" t="s">
        <v>4790</v>
      </c>
      <c r="G785" t="s">
        <v>4791</v>
      </c>
      <c r="H785" t="s">
        <v>7897</v>
      </c>
      <c r="I785" t="s">
        <v>4910</v>
      </c>
      <c r="J785" t="s">
        <v>4911</v>
      </c>
      <c r="K785" t="s">
        <v>4956</v>
      </c>
      <c r="L785" t="s">
        <v>4913</v>
      </c>
      <c r="M785" t="s">
        <v>4914</v>
      </c>
      <c r="N785" t="s">
        <v>4914</v>
      </c>
      <c r="O785" s="40">
        <v>42898.615798611114</v>
      </c>
      <c r="P785" t="s">
        <v>7898</v>
      </c>
      <c r="Q785" s="21" t="s">
        <v>4333</v>
      </c>
      <c r="R785" t="s">
        <v>4335</v>
      </c>
      <c r="S785">
        <v>44</v>
      </c>
      <c r="T785" t="s">
        <v>4914</v>
      </c>
      <c r="U785" t="s">
        <v>4917</v>
      </c>
      <c r="V785" t="s">
        <v>4918</v>
      </c>
      <c r="W785" t="s">
        <v>7899</v>
      </c>
      <c r="X785" t="s">
        <v>4920</v>
      </c>
      <c r="Y785" t="s">
        <v>4921</v>
      </c>
      <c r="Z785" t="s">
        <v>4922</v>
      </c>
    </row>
    <row r="786" spans="1:26" ht="13.5" hidden="1" customHeight="1">
      <c r="A786" t="s">
        <v>13614</v>
      </c>
      <c r="B786" t="s">
        <v>4905</v>
      </c>
      <c r="C786" t="s">
        <v>4906</v>
      </c>
      <c r="D786" t="s">
        <v>4907</v>
      </c>
      <c r="E786" t="s">
        <v>6173</v>
      </c>
      <c r="F786" t="s">
        <v>4726</v>
      </c>
      <c r="G786" t="s">
        <v>4727</v>
      </c>
      <c r="H786" t="s">
        <v>7900</v>
      </c>
      <c r="I786" t="s">
        <v>4910</v>
      </c>
      <c r="J786" t="s">
        <v>4911</v>
      </c>
      <c r="K786" t="s">
        <v>4977</v>
      </c>
      <c r="L786" t="s">
        <v>4913</v>
      </c>
      <c r="M786" t="s">
        <v>4914</v>
      </c>
      <c r="N786" t="s">
        <v>4914</v>
      </c>
      <c r="O786" s="40">
        <v>42898.684918981482</v>
      </c>
      <c r="P786" t="s">
        <v>7901</v>
      </c>
      <c r="Q786" s="21" t="s">
        <v>4460</v>
      </c>
      <c r="R786" t="s">
        <v>4461</v>
      </c>
      <c r="S786">
        <v>1270</v>
      </c>
      <c r="T786" t="s">
        <v>4914</v>
      </c>
      <c r="U786" t="s">
        <v>4917</v>
      </c>
      <c r="V786" t="s">
        <v>4918</v>
      </c>
      <c r="W786" t="s">
        <v>7902</v>
      </c>
      <c r="X786" t="s">
        <v>4920</v>
      </c>
      <c r="Y786" t="s">
        <v>4921</v>
      </c>
      <c r="Z786" t="s">
        <v>4922</v>
      </c>
    </row>
    <row r="787" spans="1:26" ht="13.5" hidden="1" customHeight="1">
      <c r="A787" t="s">
        <v>13615</v>
      </c>
      <c r="B787" t="s">
        <v>4905</v>
      </c>
      <c r="C787" t="s">
        <v>4906</v>
      </c>
      <c r="D787" t="s">
        <v>4907</v>
      </c>
      <c r="E787" t="s">
        <v>5052</v>
      </c>
      <c r="F787" t="s">
        <v>4784</v>
      </c>
      <c r="G787" t="s">
        <v>4785</v>
      </c>
      <c r="H787" t="s">
        <v>7903</v>
      </c>
      <c r="I787" t="s">
        <v>4910</v>
      </c>
      <c r="J787" t="s">
        <v>4911</v>
      </c>
      <c r="K787" t="s">
        <v>4950</v>
      </c>
      <c r="L787" t="s">
        <v>4913</v>
      </c>
      <c r="M787" t="s">
        <v>4914</v>
      </c>
      <c r="N787" t="s">
        <v>4914</v>
      </c>
      <c r="O787" s="40">
        <v>42898.635208333333</v>
      </c>
      <c r="P787" t="s">
        <v>4951</v>
      </c>
      <c r="Q787" s="21" t="s">
        <v>4345</v>
      </c>
      <c r="R787" t="s">
        <v>4347</v>
      </c>
      <c r="S787">
        <v>94</v>
      </c>
      <c r="T787" t="s">
        <v>6610</v>
      </c>
      <c r="U787" t="s">
        <v>4917</v>
      </c>
      <c r="V787" t="s">
        <v>4952</v>
      </c>
      <c r="W787" t="s">
        <v>7904</v>
      </c>
      <c r="X787" t="s">
        <v>4920</v>
      </c>
      <c r="Y787" t="s">
        <v>4921</v>
      </c>
      <c r="Z787" t="s">
        <v>4922</v>
      </c>
    </row>
    <row r="788" spans="1:26" ht="13.5" hidden="1" customHeight="1">
      <c r="A788" t="s">
        <v>13616</v>
      </c>
      <c r="B788" t="s">
        <v>4905</v>
      </c>
      <c r="C788" t="s">
        <v>4906</v>
      </c>
      <c r="D788" t="s">
        <v>4907</v>
      </c>
      <c r="E788" t="s">
        <v>5107</v>
      </c>
      <c r="F788" t="s">
        <v>4782</v>
      </c>
      <c r="G788" t="s">
        <v>4783</v>
      </c>
      <c r="H788" t="s">
        <v>7905</v>
      </c>
      <c r="I788" t="s">
        <v>4910</v>
      </c>
      <c r="J788" t="s">
        <v>4911</v>
      </c>
      <c r="K788" t="s">
        <v>5111</v>
      </c>
      <c r="L788" t="s">
        <v>4913</v>
      </c>
      <c r="M788" t="s">
        <v>4914</v>
      </c>
      <c r="N788" t="s">
        <v>4914</v>
      </c>
      <c r="O788" s="40">
        <v>42898.63894675926</v>
      </c>
      <c r="P788" t="s">
        <v>7906</v>
      </c>
      <c r="Q788" s="21" t="s">
        <v>4349</v>
      </c>
      <c r="R788" t="s">
        <v>4351</v>
      </c>
      <c r="S788">
        <v>50</v>
      </c>
      <c r="T788" t="s">
        <v>4914</v>
      </c>
      <c r="U788" t="s">
        <v>4917</v>
      </c>
      <c r="V788" t="s">
        <v>4918</v>
      </c>
      <c r="W788" t="s">
        <v>7907</v>
      </c>
      <c r="X788" t="s">
        <v>4920</v>
      </c>
      <c r="Y788" t="s">
        <v>4921</v>
      </c>
      <c r="Z788" t="s">
        <v>4922</v>
      </c>
    </row>
    <row r="789" spans="1:26" ht="13.5" hidden="1" customHeight="1">
      <c r="A789" t="s">
        <v>13617</v>
      </c>
      <c r="B789" t="s">
        <v>4905</v>
      </c>
      <c r="C789" t="s">
        <v>4906</v>
      </c>
      <c r="D789" t="s">
        <v>4907</v>
      </c>
      <c r="E789" t="s">
        <v>5916</v>
      </c>
      <c r="F789" t="s">
        <v>4872</v>
      </c>
      <c r="G789" t="s">
        <v>4873</v>
      </c>
      <c r="H789" t="s">
        <v>7908</v>
      </c>
      <c r="I789" t="s">
        <v>4910</v>
      </c>
      <c r="J789" t="s">
        <v>4911</v>
      </c>
      <c r="K789" t="s">
        <v>4912</v>
      </c>
      <c r="L789" t="s">
        <v>4913</v>
      </c>
      <c r="M789" t="s">
        <v>4914</v>
      </c>
      <c r="N789" t="s">
        <v>4914</v>
      </c>
      <c r="O789" s="40">
        <v>42898.44090277778</v>
      </c>
      <c r="P789" t="s">
        <v>7909</v>
      </c>
      <c r="Q789" s="21" t="s">
        <v>4173</v>
      </c>
      <c r="R789" t="s">
        <v>4175</v>
      </c>
      <c r="S789">
        <v>234</v>
      </c>
      <c r="T789" t="s">
        <v>6936</v>
      </c>
      <c r="U789" t="s">
        <v>4917</v>
      </c>
      <c r="V789" t="s">
        <v>4918</v>
      </c>
      <c r="W789" t="s">
        <v>7910</v>
      </c>
      <c r="X789" t="s">
        <v>4920</v>
      </c>
      <c r="Y789" t="s">
        <v>4921</v>
      </c>
      <c r="Z789" t="s">
        <v>4922</v>
      </c>
    </row>
    <row r="790" spans="1:26" ht="13.5" hidden="1" customHeight="1">
      <c r="A790" t="s">
        <v>13618</v>
      </c>
      <c r="B790" t="s">
        <v>4905</v>
      </c>
      <c r="C790" t="s">
        <v>4906</v>
      </c>
      <c r="D790" t="s">
        <v>4907</v>
      </c>
      <c r="E790" t="s">
        <v>6173</v>
      </c>
      <c r="F790" t="s">
        <v>4734</v>
      </c>
      <c r="G790" t="s">
        <v>4735</v>
      </c>
      <c r="H790" t="s">
        <v>7911</v>
      </c>
      <c r="I790" t="s">
        <v>4910</v>
      </c>
      <c r="J790" t="s">
        <v>4911</v>
      </c>
      <c r="K790" t="s">
        <v>4912</v>
      </c>
      <c r="L790" t="s">
        <v>4913</v>
      </c>
      <c r="M790" t="s">
        <v>4914</v>
      </c>
      <c r="N790" t="s">
        <v>4914</v>
      </c>
      <c r="O790" s="40">
        <v>42898.683310185188</v>
      </c>
      <c r="P790" t="s">
        <v>7912</v>
      </c>
      <c r="Q790" s="21" t="s">
        <v>4444</v>
      </c>
      <c r="R790" t="s">
        <v>4446</v>
      </c>
      <c r="S790">
        <v>96</v>
      </c>
      <c r="T790" t="s">
        <v>4914</v>
      </c>
      <c r="U790" t="s">
        <v>4917</v>
      </c>
      <c r="V790" t="s">
        <v>4918</v>
      </c>
      <c r="W790" t="s">
        <v>7913</v>
      </c>
      <c r="X790" t="s">
        <v>4920</v>
      </c>
      <c r="Y790" t="s">
        <v>4921</v>
      </c>
      <c r="Z790" t="s">
        <v>4922</v>
      </c>
    </row>
    <row r="791" spans="1:26" ht="13.5" hidden="1" customHeight="1">
      <c r="A791" t="s">
        <v>13619</v>
      </c>
      <c r="B791" t="s">
        <v>4905</v>
      </c>
      <c r="C791" t="s">
        <v>4906</v>
      </c>
      <c r="D791" t="s">
        <v>4907</v>
      </c>
      <c r="E791" t="s">
        <v>5093</v>
      </c>
      <c r="F791" t="s">
        <v>4816</v>
      </c>
      <c r="G791" t="s">
        <v>4817</v>
      </c>
      <c r="H791" t="s">
        <v>7914</v>
      </c>
      <c r="I791" t="s">
        <v>4910</v>
      </c>
      <c r="J791" t="s">
        <v>4911</v>
      </c>
      <c r="K791" t="s">
        <v>4912</v>
      </c>
      <c r="L791" t="s">
        <v>4913</v>
      </c>
      <c r="M791" t="s">
        <v>4914</v>
      </c>
      <c r="N791" t="s">
        <v>4914</v>
      </c>
      <c r="O791" s="40">
        <v>42898.540150462963</v>
      </c>
      <c r="P791" t="s">
        <v>7915</v>
      </c>
      <c r="Q791" s="21" t="s">
        <v>4282</v>
      </c>
      <c r="R791" t="s">
        <v>4284</v>
      </c>
      <c r="S791">
        <v>350</v>
      </c>
      <c r="T791" t="s">
        <v>4914</v>
      </c>
      <c r="U791" t="s">
        <v>4917</v>
      </c>
      <c r="V791" t="s">
        <v>4918</v>
      </c>
      <c r="W791" t="s">
        <v>7916</v>
      </c>
      <c r="X791" t="s">
        <v>4920</v>
      </c>
      <c r="Y791" t="s">
        <v>4921</v>
      </c>
      <c r="Z791" t="s">
        <v>4922</v>
      </c>
    </row>
    <row r="792" spans="1:26" ht="13.5" hidden="1" customHeight="1">
      <c r="A792" t="s">
        <v>13620</v>
      </c>
      <c r="B792" t="s">
        <v>4905</v>
      </c>
      <c r="C792" t="s">
        <v>4906</v>
      </c>
      <c r="D792" t="s">
        <v>4907</v>
      </c>
      <c r="E792" t="s">
        <v>5378</v>
      </c>
      <c r="F792" t="s">
        <v>4810</v>
      </c>
      <c r="G792" t="s">
        <v>4811</v>
      </c>
      <c r="H792" t="s">
        <v>7917</v>
      </c>
      <c r="I792" t="s">
        <v>4910</v>
      </c>
      <c r="J792" t="s">
        <v>4911</v>
      </c>
      <c r="K792" t="s">
        <v>5089</v>
      </c>
      <c r="L792" t="s">
        <v>4913</v>
      </c>
      <c r="M792" t="s">
        <v>4914</v>
      </c>
      <c r="N792" t="s">
        <v>4914</v>
      </c>
      <c r="O792" s="40">
        <v>42898.581400462965</v>
      </c>
      <c r="P792" t="s">
        <v>7918</v>
      </c>
      <c r="Q792" s="21" t="s">
        <v>4294</v>
      </c>
      <c r="R792" t="s">
        <v>4296</v>
      </c>
      <c r="S792">
        <v>42</v>
      </c>
      <c r="T792" t="s">
        <v>4914</v>
      </c>
      <c r="U792" t="s">
        <v>4917</v>
      </c>
      <c r="V792" t="s">
        <v>4918</v>
      </c>
      <c r="W792" t="s">
        <v>7919</v>
      </c>
      <c r="X792" t="s">
        <v>4920</v>
      </c>
      <c r="Y792" t="s">
        <v>4921</v>
      </c>
      <c r="Z792" t="s">
        <v>4922</v>
      </c>
    </row>
    <row r="793" spans="1:26" ht="13.5" hidden="1" customHeight="1">
      <c r="A793" t="s">
        <v>13621</v>
      </c>
      <c r="B793" t="s">
        <v>4905</v>
      </c>
      <c r="C793" t="s">
        <v>4906</v>
      </c>
      <c r="D793" t="s">
        <v>4907</v>
      </c>
      <c r="E793" t="s">
        <v>5894</v>
      </c>
      <c r="F793" t="s">
        <v>4724</v>
      </c>
      <c r="G793" t="s">
        <v>4725</v>
      </c>
      <c r="H793" t="s">
        <v>7920</v>
      </c>
      <c r="I793" t="s">
        <v>4910</v>
      </c>
      <c r="J793" t="s">
        <v>4911</v>
      </c>
      <c r="K793" t="s">
        <v>4912</v>
      </c>
      <c r="L793" t="s">
        <v>4913</v>
      </c>
      <c r="M793" t="s">
        <v>4914</v>
      </c>
      <c r="N793" t="s">
        <v>4914</v>
      </c>
      <c r="O793" s="40">
        <v>42898.686527777776</v>
      </c>
      <c r="P793" t="s">
        <v>7921</v>
      </c>
      <c r="Q793" s="21" t="s">
        <v>4463</v>
      </c>
      <c r="R793" t="s">
        <v>4465</v>
      </c>
      <c r="S793">
        <v>82</v>
      </c>
      <c r="T793" t="s">
        <v>4914</v>
      </c>
      <c r="U793" t="s">
        <v>4917</v>
      </c>
      <c r="V793" t="s">
        <v>4918</v>
      </c>
      <c r="W793" t="s">
        <v>7922</v>
      </c>
      <c r="X793" t="s">
        <v>4920</v>
      </c>
      <c r="Y793" t="s">
        <v>4921</v>
      </c>
      <c r="Z793" t="s">
        <v>4922</v>
      </c>
    </row>
    <row r="794" spans="1:26" ht="13.5" hidden="1" customHeight="1">
      <c r="A794" t="s">
        <v>13622</v>
      </c>
      <c r="B794" t="s">
        <v>4905</v>
      </c>
      <c r="C794" t="s">
        <v>4906</v>
      </c>
      <c r="D794" t="s">
        <v>4907</v>
      </c>
      <c r="E794" t="s">
        <v>5492</v>
      </c>
      <c r="F794" t="s">
        <v>4864</v>
      </c>
      <c r="G794" t="s">
        <v>4865</v>
      </c>
      <c r="H794" t="s">
        <v>7923</v>
      </c>
      <c r="I794" t="s">
        <v>4910</v>
      </c>
      <c r="J794" t="s">
        <v>4911</v>
      </c>
      <c r="K794" t="s">
        <v>4912</v>
      </c>
      <c r="L794" t="s">
        <v>4913</v>
      </c>
      <c r="M794" t="s">
        <v>4914</v>
      </c>
      <c r="N794" t="s">
        <v>4914</v>
      </c>
      <c r="O794" s="40">
        <v>42898.458726851852</v>
      </c>
      <c r="P794" t="s">
        <v>7924</v>
      </c>
      <c r="Q794" s="21" t="s">
        <v>4188</v>
      </c>
      <c r="R794" t="s">
        <v>4190</v>
      </c>
      <c r="S794">
        <v>486</v>
      </c>
      <c r="T794" t="s">
        <v>7925</v>
      </c>
      <c r="U794" t="s">
        <v>4917</v>
      </c>
      <c r="V794" t="s">
        <v>4918</v>
      </c>
      <c r="W794" t="s">
        <v>7926</v>
      </c>
      <c r="X794" t="s">
        <v>4920</v>
      </c>
      <c r="Y794" t="s">
        <v>4921</v>
      </c>
      <c r="Z794" t="s">
        <v>4922</v>
      </c>
    </row>
    <row r="795" spans="1:26" ht="13.5" hidden="1" customHeight="1">
      <c r="A795" t="s">
        <v>13623</v>
      </c>
      <c r="B795" t="s">
        <v>4905</v>
      </c>
      <c r="C795" t="s">
        <v>4906</v>
      </c>
      <c r="D795" t="s">
        <v>4907</v>
      </c>
      <c r="E795" t="s">
        <v>5052</v>
      </c>
      <c r="F795" t="s">
        <v>4886</v>
      </c>
      <c r="G795" t="s">
        <v>4887</v>
      </c>
      <c r="H795" t="s">
        <v>7927</v>
      </c>
      <c r="I795" t="s">
        <v>4910</v>
      </c>
      <c r="J795" t="s">
        <v>4911</v>
      </c>
      <c r="K795" t="s">
        <v>4912</v>
      </c>
      <c r="L795" t="s">
        <v>4913</v>
      </c>
      <c r="M795" t="s">
        <v>4914</v>
      </c>
      <c r="N795" t="s">
        <v>4914</v>
      </c>
      <c r="O795" s="40">
        <v>42898.319537037038</v>
      </c>
      <c r="P795" t="s">
        <v>7928</v>
      </c>
      <c r="Q795" s="21" t="s">
        <v>4146</v>
      </c>
      <c r="R795" t="s">
        <v>4148</v>
      </c>
      <c r="S795">
        <v>400</v>
      </c>
      <c r="T795" t="s">
        <v>4914</v>
      </c>
      <c r="U795" t="s">
        <v>4917</v>
      </c>
      <c r="V795" t="s">
        <v>4918</v>
      </c>
      <c r="W795" t="s">
        <v>7929</v>
      </c>
      <c r="X795" t="s">
        <v>4920</v>
      </c>
      <c r="Y795" t="s">
        <v>4921</v>
      </c>
      <c r="Z795" t="s">
        <v>4922</v>
      </c>
    </row>
    <row r="796" spans="1:26" ht="13.5" hidden="1" customHeight="1">
      <c r="A796" t="s">
        <v>13624</v>
      </c>
      <c r="B796" t="s">
        <v>4905</v>
      </c>
      <c r="C796" t="s">
        <v>4906</v>
      </c>
      <c r="D796" t="s">
        <v>4907</v>
      </c>
      <c r="E796" t="s">
        <v>5492</v>
      </c>
      <c r="F796" t="s">
        <v>4850</v>
      </c>
      <c r="G796" t="s">
        <v>4851</v>
      </c>
      <c r="H796" t="s">
        <v>7930</v>
      </c>
      <c r="I796" t="s">
        <v>4910</v>
      </c>
      <c r="J796" t="s">
        <v>4911</v>
      </c>
      <c r="K796" t="s">
        <v>4977</v>
      </c>
      <c r="L796" t="s">
        <v>4913</v>
      </c>
      <c r="M796" t="s">
        <v>4914</v>
      </c>
      <c r="N796" t="s">
        <v>4914</v>
      </c>
      <c r="O796" s="40">
        <v>42898.480300925927</v>
      </c>
      <c r="P796" t="s">
        <v>7931</v>
      </c>
      <c r="Q796" s="21" t="s">
        <v>4215</v>
      </c>
      <c r="R796" t="s">
        <v>4217</v>
      </c>
      <c r="S796">
        <v>325</v>
      </c>
      <c r="T796" t="s">
        <v>4914</v>
      </c>
      <c r="U796" t="s">
        <v>4917</v>
      </c>
      <c r="V796" t="s">
        <v>4918</v>
      </c>
      <c r="W796" t="s">
        <v>7932</v>
      </c>
      <c r="X796" t="s">
        <v>4920</v>
      </c>
      <c r="Y796" t="s">
        <v>4921</v>
      </c>
      <c r="Z796" t="s">
        <v>4922</v>
      </c>
    </row>
    <row r="797" spans="1:26" ht="13.5" hidden="1" customHeight="1">
      <c r="A797" t="s">
        <v>13625</v>
      </c>
      <c r="B797" t="s">
        <v>4905</v>
      </c>
      <c r="C797" t="s">
        <v>4906</v>
      </c>
      <c r="D797" t="s">
        <v>4907</v>
      </c>
      <c r="E797" t="s">
        <v>5452</v>
      </c>
      <c r="F797" t="s">
        <v>4796</v>
      </c>
      <c r="G797" t="s">
        <v>4797</v>
      </c>
      <c r="H797" t="s">
        <v>7933</v>
      </c>
      <c r="I797" t="s">
        <v>4910</v>
      </c>
      <c r="J797" t="s">
        <v>4911</v>
      </c>
      <c r="K797" t="s">
        <v>4912</v>
      </c>
      <c r="L797" t="s">
        <v>4913</v>
      </c>
      <c r="M797" t="s">
        <v>4914</v>
      </c>
      <c r="N797" t="s">
        <v>4914</v>
      </c>
      <c r="O797" s="40">
        <v>42898.610902777778</v>
      </c>
      <c r="P797" t="s">
        <v>7934</v>
      </c>
      <c r="Q797" s="21" t="s">
        <v>4321</v>
      </c>
      <c r="R797" t="s">
        <v>4323</v>
      </c>
      <c r="S797">
        <v>80</v>
      </c>
      <c r="T797" t="s">
        <v>4914</v>
      </c>
      <c r="U797" t="s">
        <v>4917</v>
      </c>
      <c r="V797" t="s">
        <v>4918</v>
      </c>
      <c r="W797" t="s">
        <v>7935</v>
      </c>
      <c r="X797" t="s">
        <v>4920</v>
      </c>
      <c r="Y797" t="s">
        <v>4921</v>
      </c>
      <c r="Z797" t="s">
        <v>4922</v>
      </c>
    </row>
    <row r="798" spans="1:26" ht="13.5" hidden="1" customHeight="1">
      <c r="A798" t="s">
        <v>13626</v>
      </c>
      <c r="B798" t="s">
        <v>4905</v>
      </c>
      <c r="C798" t="s">
        <v>4906</v>
      </c>
      <c r="D798" t="s">
        <v>4907</v>
      </c>
      <c r="E798" t="s">
        <v>6346</v>
      </c>
      <c r="F798" t="s">
        <v>4704</v>
      </c>
      <c r="G798" t="s">
        <v>4705</v>
      </c>
      <c r="H798" t="s">
        <v>7936</v>
      </c>
      <c r="I798" t="s">
        <v>4910</v>
      </c>
      <c r="J798" t="s">
        <v>4911</v>
      </c>
      <c r="K798" t="s">
        <v>4912</v>
      </c>
      <c r="L798" t="s">
        <v>4913</v>
      </c>
      <c r="M798" t="s">
        <v>4914</v>
      </c>
      <c r="N798" t="s">
        <v>4914</v>
      </c>
      <c r="O798" s="40">
        <v>42898.707835648151</v>
      </c>
      <c r="P798" t="s">
        <v>7937</v>
      </c>
      <c r="Q798" s="21" t="s">
        <v>4506</v>
      </c>
      <c r="R798" t="s">
        <v>4508</v>
      </c>
      <c r="S798">
        <v>20</v>
      </c>
      <c r="T798" t="s">
        <v>4914</v>
      </c>
      <c r="U798" t="s">
        <v>4917</v>
      </c>
      <c r="V798" t="s">
        <v>4918</v>
      </c>
      <c r="W798" t="s">
        <v>7938</v>
      </c>
      <c r="X798" t="s">
        <v>4920</v>
      </c>
      <c r="Y798" t="s">
        <v>4921</v>
      </c>
      <c r="Z798" t="s">
        <v>4922</v>
      </c>
    </row>
    <row r="799" spans="1:26" ht="13.5" hidden="1" customHeight="1">
      <c r="A799" t="s">
        <v>13627</v>
      </c>
      <c r="B799" t="s">
        <v>4905</v>
      </c>
      <c r="C799" t="s">
        <v>4906</v>
      </c>
      <c r="D799" t="s">
        <v>4907</v>
      </c>
      <c r="E799" t="s">
        <v>5277</v>
      </c>
      <c r="F799" t="s">
        <v>4680</v>
      </c>
      <c r="G799" t="s">
        <v>4681</v>
      </c>
      <c r="H799" t="s">
        <v>7939</v>
      </c>
      <c r="I799" t="s">
        <v>4910</v>
      </c>
      <c r="J799" t="s">
        <v>4911</v>
      </c>
      <c r="K799" t="s">
        <v>4912</v>
      </c>
      <c r="L799" t="s">
        <v>4913</v>
      </c>
      <c r="M799" t="s">
        <v>4914</v>
      </c>
      <c r="N799" t="s">
        <v>4914</v>
      </c>
      <c r="O799" s="40">
        <v>42898.745138888888</v>
      </c>
      <c r="P799" t="s">
        <v>7940</v>
      </c>
      <c r="Q799" s="21" t="s">
        <v>4553</v>
      </c>
      <c r="R799" t="s">
        <v>4555</v>
      </c>
      <c r="S799">
        <v>109</v>
      </c>
      <c r="T799" t="s">
        <v>4914</v>
      </c>
      <c r="U799" t="s">
        <v>4917</v>
      </c>
      <c r="V799" t="s">
        <v>4918</v>
      </c>
      <c r="W799" t="s">
        <v>7941</v>
      </c>
      <c r="X799" t="s">
        <v>4920</v>
      </c>
      <c r="Y799" t="s">
        <v>4921</v>
      </c>
      <c r="Z799" t="s">
        <v>4922</v>
      </c>
    </row>
    <row r="800" spans="1:26" ht="13.5" hidden="1" customHeight="1">
      <c r="A800" t="s">
        <v>13622</v>
      </c>
      <c r="B800" t="s">
        <v>4905</v>
      </c>
      <c r="C800" t="s">
        <v>4906</v>
      </c>
      <c r="D800" t="s">
        <v>4907</v>
      </c>
      <c r="E800" t="s">
        <v>5916</v>
      </c>
      <c r="F800" t="s">
        <v>4874</v>
      </c>
      <c r="G800" t="s">
        <v>4875</v>
      </c>
      <c r="H800" t="s">
        <v>7942</v>
      </c>
      <c r="I800" t="s">
        <v>4910</v>
      </c>
      <c r="J800" t="s">
        <v>4911</v>
      </c>
      <c r="K800" t="s">
        <v>4961</v>
      </c>
      <c r="L800" t="s">
        <v>4913</v>
      </c>
      <c r="M800" t="s">
        <v>4914</v>
      </c>
      <c r="N800" t="s">
        <v>4914</v>
      </c>
      <c r="O800" s="40">
        <v>42898.430555555555</v>
      </c>
      <c r="P800" t="s">
        <v>7943</v>
      </c>
      <c r="Q800" s="21" t="s">
        <v>4169</v>
      </c>
      <c r="R800" t="s">
        <v>4171</v>
      </c>
      <c r="S800">
        <v>300</v>
      </c>
      <c r="T800" t="s">
        <v>4914</v>
      </c>
      <c r="U800" t="s">
        <v>4917</v>
      </c>
      <c r="V800" t="s">
        <v>4918</v>
      </c>
      <c r="W800" t="s">
        <v>7944</v>
      </c>
      <c r="X800" t="s">
        <v>4920</v>
      </c>
      <c r="Y800" t="s">
        <v>4921</v>
      </c>
      <c r="Z800" t="s">
        <v>4922</v>
      </c>
    </row>
    <row r="801" spans="1:26" ht="13.5" hidden="1" customHeight="1">
      <c r="A801" t="s">
        <v>13628</v>
      </c>
      <c r="B801" t="s">
        <v>4905</v>
      </c>
      <c r="C801" t="s">
        <v>4906</v>
      </c>
      <c r="D801" t="s">
        <v>4907</v>
      </c>
      <c r="E801" t="s">
        <v>5114</v>
      </c>
      <c r="F801" t="s">
        <v>13629</v>
      </c>
      <c r="G801" t="s">
        <v>13630</v>
      </c>
      <c r="H801" t="s">
        <v>13631</v>
      </c>
      <c r="I801" t="s">
        <v>4910</v>
      </c>
      <c r="J801" t="s">
        <v>4911</v>
      </c>
      <c r="K801" t="s">
        <v>4950</v>
      </c>
      <c r="L801" t="s">
        <v>4913</v>
      </c>
      <c r="M801" t="s">
        <v>4914</v>
      </c>
      <c r="N801" t="s">
        <v>4914</v>
      </c>
      <c r="O801" s="40">
        <v>42899.624618055554</v>
      </c>
      <c r="P801" t="s">
        <v>4951</v>
      </c>
      <c r="Q801" s="21" t="s">
        <v>8152</v>
      </c>
      <c r="R801" t="s">
        <v>10874</v>
      </c>
      <c r="S801">
        <v>500</v>
      </c>
      <c r="T801" t="s">
        <v>4914</v>
      </c>
      <c r="U801" t="s">
        <v>4917</v>
      </c>
      <c r="V801" t="s">
        <v>4952</v>
      </c>
      <c r="W801" t="s">
        <v>13632</v>
      </c>
      <c r="X801" t="s">
        <v>4920</v>
      </c>
      <c r="Y801" t="s">
        <v>4921</v>
      </c>
      <c r="Z801" t="s">
        <v>4922</v>
      </c>
    </row>
    <row r="802" spans="1:26" ht="13.5" hidden="1" customHeight="1">
      <c r="A802" t="s">
        <v>13633</v>
      </c>
      <c r="B802" t="s">
        <v>4905</v>
      </c>
      <c r="C802" t="s">
        <v>4906</v>
      </c>
      <c r="D802" t="s">
        <v>4907</v>
      </c>
      <c r="E802" t="s">
        <v>5080</v>
      </c>
      <c r="F802" t="s">
        <v>13634</v>
      </c>
      <c r="G802" t="s">
        <v>13635</v>
      </c>
      <c r="H802" t="s">
        <v>13636</v>
      </c>
      <c r="I802" t="s">
        <v>4910</v>
      </c>
      <c r="J802" t="s">
        <v>4911</v>
      </c>
      <c r="K802" t="s">
        <v>4912</v>
      </c>
      <c r="L802" t="s">
        <v>4913</v>
      </c>
      <c r="M802" t="s">
        <v>4914</v>
      </c>
      <c r="N802" t="s">
        <v>4914</v>
      </c>
      <c r="O802" s="40">
        <v>42899.622743055559</v>
      </c>
      <c r="P802" t="s">
        <v>13637</v>
      </c>
      <c r="Q802" s="21" t="s">
        <v>8149</v>
      </c>
      <c r="R802" t="s">
        <v>10872</v>
      </c>
      <c r="S802">
        <v>10</v>
      </c>
      <c r="T802" t="s">
        <v>4914</v>
      </c>
      <c r="U802" t="s">
        <v>4917</v>
      </c>
      <c r="V802" t="s">
        <v>4918</v>
      </c>
      <c r="W802" t="s">
        <v>13638</v>
      </c>
      <c r="X802" t="s">
        <v>4920</v>
      </c>
      <c r="Y802" t="s">
        <v>4921</v>
      </c>
      <c r="Z802" t="s">
        <v>4922</v>
      </c>
    </row>
    <row r="803" spans="1:26" ht="13.5" hidden="1" customHeight="1">
      <c r="A803" t="s">
        <v>13639</v>
      </c>
      <c r="B803" t="s">
        <v>4905</v>
      </c>
      <c r="C803" t="s">
        <v>4906</v>
      </c>
      <c r="D803" t="s">
        <v>4907</v>
      </c>
      <c r="E803" t="s">
        <v>5028</v>
      </c>
      <c r="F803" t="s">
        <v>13640</v>
      </c>
      <c r="G803" t="s">
        <v>13641</v>
      </c>
      <c r="H803" t="s">
        <v>13642</v>
      </c>
      <c r="I803" t="s">
        <v>4910</v>
      </c>
      <c r="J803" t="s">
        <v>4911</v>
      </c>
      <c r="K803" t="s">
        <v>4961</v>
      </c>
      <c r="L803" t="s">
        <v>4913</v>
      </c>
      <c r="M803" t="s">
        <v>4914</v>
      </c>
      <c r="N803" t="s">
        <v>4914</v>
      </c>
      <c r="O803" s="40">
        <v>42899.635763888888</v>
      </c>
      <c r="P803" t="s">
        <v>13643</v>
      </c>
      <c r="Q803" s="21" t="s">
        <v>8171</v>
      </c>
      <c r="R803" t="s">
        <v>10888</v>
      </c>
      <c r="S803">
        <v>872</v>
      </c>
      <c r="T803" t="s">
        <v>4914</v>
      </c>
      <c r="U803" t="s">
        <v>4917</v>
      </c>
      <c r="V803" t="s">
        <v>4918</v>
      </c>
      <c r="W803" t="s">
        <v>13644</v>
      </c>
      <c r="X803" t="s">
        <v>4920</v>
      </c>
      <c r="Y803" t="s">
        <v>4921</v>
      </c>
      <c r="Z803" t="s">
        <v>4922</v>
      </c>
    </row>
    <row r="804" spans="1:26" ht="13.5" hidden="1" customHeight="1">
      <c r="A804" t="s">
        <v>13645</v>
      </c>
      <c r="B804" t="s">
        <v>4905</v>
      </c>
      <c r="C804" t="s">
        <v>4906</v>
      </c>
      <c r="D804" t="s">
        <v>4907</v>
      </c>
      <c r="E804" t="s">
        <v>5155</v>
      </c>
      <c r="F804" t="s">
        <v>13646</v>
      </c>
      <c r="G804" t="s">
        <v>13647</v>
      </c>
      <c r="H804" t="s">
        <v>13648</v>
      </c>
      <c r="I804" t="s">
        <v>4910</v>
      </c>
      <c r="J804" t="s">
        <v>4911</v>
      </c>
      <c r="K804" t="s">
        <v>4912</v>
      </c>
      <c r="L804" t="s">
        <v>4913</v>
      </c>
      <c r="M804" t="s">
        <v>4914</v>
      </c>
      <c r="N804" t="s">
        <v>4914</v>
      </c>
      <c r="O804" s="40">
        <v>42899.412893518522</v>
      </c>
      <c r="P804" t="s">
        <v>13649</v>
      </c>
      <c r="Q804" s="21" t="s">
        <v>7990</v>
      </c>
      <c r="R804" t="s">
        <v>10756</v>
      </c>
      <c r="S804">
        <v>14</v>
      </c>
      <c r="T804" t="s">
        <v>4914</v>
      </c>
      <c r="U804" t="s">
        <v>4917</v>
      </c>
      <c r="V804" t="s">
        <v>4918</v>
      </c>
      <c r="W804" t="s">
        <v>13650</v>
      </c>
      <c r="X804" t="s">
        <v>4920</v>
      </c>
      <c r="Y804" t="s">
        <v>4921</v>
      </c>
      <c r="Z804" t="s">
        <v>4922</v>
      </c>
    </row>
    <row r="805" spans="1:26" ht="13.5" hidden="1" customHeight="1">
      <c r="A805" t="s">
        <v>13651</v>
      </c>
      <c r="B805" t="s">
        <v>4905</v>
      </c>
      <c r="C805" t="s">
        <v>4906</v>
      </c>
      <c r="D805" t="s">
        <v>4907</v>
      </c>
      <c r="E805" t="s">
        <v>5894</v>
      </c>
      <c r="F805" t="s">
        <v>13652</v>
      </c>
      <c r="G805" t="s">
        <v>13653</v>
      </c>
      <c r="H805" t="s">
        <v>13654</v>
      </c>
      <c r="I805" t="s">
        <v>4910</v>
      </c>
      <c r="J805" t="s">
        <v>4911</v>
      </c>
      <c r="K805" t="s">
        <v>4912</v>
      </c>
      <c r="L805" t="s">
        <v>4913</v>
      </c>
      <c r="M805" t="s">
        <v>4914</v>
      </c>
      <c r="N805" t="s">
        <v>4914</v>
      </c>
      <c r="O805" s="40">
        <v>42899.437662037039</v>
      </c>
      <c r="P805" t="s">
        <v>13655</v>
      </c>
      <c r="Q805" s="21" t="s">
        <v>8011</v>
      </c>
      <c r="R805" t="s">
        <v>10772</v>
      </c>
      <c r="S805">
        <v>180</v>
      </c>
      <c r="T805" t="s">
        <v>4914</v>
      </c>
      <c r="U805" t="s">
        <v>4917</v>
      </c>
      <c r="V805" t="s">
        <v>4918</v>
      </c>
      <c r="W805" t="s">
        <v>13656</v>
      </c>
      <c r="X805" t="s">
        <v>4920</v>
      </c>
      <c r="Y805" t="s">
        <v>4921</v>
      </c>
      <c r="Z805" t="s">
        <v>4922</v>
      </c>
    </row>
    <row r="806" spans="1:26" ht="13.5" hidden="1" customHeight="1">
      <c r="A806" t="s">
        <v>13657</v>
      </c>
      <c r="B806" t="s">
        <v>4905</v>
      </c>
      <c r="C806" t="s">
        <v>4906</v>
      </c>
      <c r="D806" t="s">
        <v>4907</v>
      </c>
      <c r="E806" t="s">
        <v>5395</v>
      </c>
      <c r="F806" t="s">
        <v>13658</v>
      </c>
      <c r="G806" t="s">
        <v>13659</v>
      </c>
      <c r="H806" t="s">
        <v>13660</v>
      </c>
      <c r="I806" t="s">
        <v>4910</v>
      </c>
      <c r="J806" t="s">
        <v>4911</v>
      </c>
      <c r="K806" t="s">
        <v>4977</v>
      </c>
      <c r="L806" t="s">
        <v>4913</v>
      </c>
      <c r="M806" t="s">
        <v>4914</v>
      </c>
      <c r="N806" t="s">
        <v>4914</v>
      </c>
      <c r="O806" s="40">
        <v>42899.750972222224</v>
      </c>
      <c r="P806" t="s">
        <v>13661</v>
      </c>
      <c r="Q806" s="21" t="s">
        <v>8282</v>
      </c>
      <c r="R806" t="s">
        <v>10972</v>
      </c>
      <c r="S806">
        <v>18</v>
      </c>
      <c r="T806" t="s">
        <v>4914</v>
      </c>
      <c r="U806" t="s">
        <v>4917</v>
      </c>
      <c r="V806" t="s">
        <v>4918</v>
      </c>
      <c r="W806" t="s">
        <v>13662</v>
      </c>
      <c r="X806" t="s">
        <v>4920</v>
      </c>
      <c r="Y806" t="s">
        <v>4921</v>
      </c>
      <c r="Z806" t="s">
        <v>4922</v>
      </c>
    </row>
    <row r="807" spans="1:26" ht="13.5" hidden="1" customHeight="1">
      <c r="A807" t="s">
        <v>13663</v>
      </c>
      <c r="B807" t="s">
        <v>4905</v>
      </c>
      <c r="C807" t="s">
        <v>4906</v>
      </c>
      <c r="D807" t="s">
        <v>4907</v>
      </c>
      <c r="E807" t="s">
        <v>4998</v>
      </c>
      <c r="F807" t="s">
        <v>13664</v>
      </c>
      <c r="G807" t="s">
        <v>13665</v>
      </c>
      <c r="H807" t="s">
        <v>13660</v>
      </c>
      <c r="I807" t="s">
        <v>4910</v>
      </c>
      <c r="J807" t="s">
        <v>4911</v>
      </c>
      <c r="K807" t="s">
        <v>4977</v>
      </c>
      <c r="L807" t="s">
        <v>4913</v>
      </c>
      <c r="M807" t="s">
        <v>4914</v>
      </c>
      <c r="N807" t="s">
        <v>4914</v>
      </c>
      <c r="O807" s="40">
        <v>42899.750717592593</v>
      </c>
      <c r="P807" t="s">
        <v>13666</v>
      </c>
      <c r="Q807" s="21" t="s">
        <v>8279</v>
      </c>
      <c r="R807" t="s">
        <v>10970</v>
      </c>
      <c r="S807">
        <v>50</v>
      </c>
      <c r="T807" t="s">
        <v>4914</v>
      </c>
      <c r="U807" t="s">
        <v>4917</v>
      </c>
      <c r="V807" t="s">
        <v>4918</v>
      </c>
      <c r="W807" t="s">
        <v>13662</v>
      </c>
      <c r="X807" t="s">
        <v>4920</v>
      </c>
      <c r="Y807" t="s">
        <v>4921</v>
      </c>
      <c r="Z807" t="s">
        <v>4922</v>
      </c>
    </row>
    <row r="808" spans="1:26" ht="13.5" hidden="1" customHeight="1">
      <c r="A808" t="s">
        <v>13667</v>
      </c>
      <c r="B808" t="s">
        <v>4905</v>
      </c>
      <c r="C808" t="s">
        <v>4906</v>
      </c>
      <c r="D808" t="s">
        <v>4907</v>
      </c>
      <c r="E808" t="s">
        <v>6730</v>
      </c>
      <c r="F808" t="s">
        <v>13668</v>
      </c>
      <c r="G808" t="s">
        <v>13669</v>
      </c>
      <c r="H808" t="s">
        <v>13670</v>
      </c>
      <c r="I808" t="s">
        <v>4910</v>
      </c>
      <c r="J808" t="s">
        <v>4911</v>
      </c>
      <c r="K808" t="s">
        <v>4995</v>
      </c>
      <c r="L808" t="s">
        <v>4913</v>
      </c>
      <c r="M808" t="s">
        <v>4914</v>
      </c>
      <c r="N808" t="s">
        <v>4914</v>
      </c>
      <c r="O808" s="40">
        <v>42899.620428240742</v>
      </c>
      <c r="P808" t="s">
        <v>13671</v>
      </c>
      <c r="Q808" s="21" t="s">
        <v>8143</v>
      </c>
      <c r="R808" t="s">
        <v>10868</v>
      </c>
      <c r="S808">
        <v>196</v>
      </c>
      <c r="T808" t="s">
        <v>4914</v>
      </c>
      <c r="U808" t="s">
        <v>4917</v>
      </c>
      <c r="V808" t="s">
        <v>4918</v>
      </c>
      <c r="W808" t="s">
        <v>13672</v>
      </c>
      <c r="X808" t="s">
        <v>4920</v>
      </c>
      <c r="Y808" t="s">
        <v>4921</v>
      </c>
      <c r="Z808" t="s">
        <v>4922</v>
      </c>
    </row>
    <row r="809" spans="1:26" ht="13.5" hidden="1" customHeight="1">
      <c r="A809" t="s">
        <v>13673</v>
      </c>
      <c r="B809" t="s">
        <v>4905</v>
      </c>
      <c r="C809" t="s">
        <v>4906</v>
      </c>
      <c r="D809" t="s">
        <v>4907</v>
      </c>
      <c r="E809" t="s">
        <v>5870</v>
      </c>
      <c r="F809" t="s">
        <v>13674</v>
      </c>
      <c r="G809" t="s">
        <v>13675</v>
      </c>
      <c r="H809" t="s">
        <v>13676</v>
      </c>
      <c r="I809" t="s">
        <v>4910</v>
      </c>
      <c r="J809" t="s">
        <v>4911</v>
      </c>
      <c r="K809" t="s">
        <v>4912</v>
      </c>
      <c r="L809" t="s">
        <v>4913</v>
      </c>
      <c r="M809" t="s">
        <v>4914</v>
      </c>
      <c r="N809" t="s">
        <v>4914</v>
      </c>
      <c r="O809" s="40">
        <v>42899.688090277778</v>
      </c>
      <c r="P809" t="s">
        <v>13677</v>
      </c>
      <c r="Q809" s="21" t="s">
        <v>8232</v>
      </c>
      <c r="R809" t="s">
        <v>10936</v>
      </c>
      <c r="S809">
        <v>97</v>
      </c>
      <c r="T809" t="s">
        <v>4914</v>
      </c>
      <c r="U809" t="s">
        <v>4917</v>
      </c>
      <c r="V809" t="s">
        <v>4918</v>
      </c>
      <c r="W809" t="s">
        <v>13678</v>
      </c>
      <c r="X809" t="s">
        <v>4920</v>
      </c>
      <c r="Y809" t="s">
        <v>4921</v>
      </c>
      <c r="Z809" t="s">
        <v>4922</v>
      </c>
    </row>
    <row r="810" spans="1:26" ht="13.5" hidden="1" customHeight="1">
      <c r="A810" t="s">
        <v>13679</v>
      </c>
      <c r="B810" t="s">
        <v>4905</v>
      </c>
      <c r="C810" t="s">
        <v>4906</v>
      </c>
      <c r="D810" t="s">
        <v>4907</v>
      </c>
      <c r="E810" t="s">
        <v>5052</v>
      </c>
      <c r="F810" t="s">
        <v>13680</v>
      </c>
      <c r="G810" t="s">
        <v>13681</v>
      </c>
      <c r="H810" t="s">
        <v>13682</v>
      </c>
      <c r="I810" t="s">
        <v>4910</v>
      </c>
      <c r="J810" t="s">
        <v>4911</v>
      </c>
      <c r="K810" t="s">
        <v>4950</v>
      </c>
      <c r="L810" t="s">
        <v>4913</v>
      </c>
      <c r="M810" t="s">
        <v>4914</v>
      </c>
      <c r="N810" t="s">
        <v>4914</v>
      </c>
      <c r="O810" s="40">
        <v>42899.658946759257</v>
      </c>
      <c r="P810" t="s">
        <v>4951</v>
      </c>
      <c r="Q810" s="21" t="s">
        <v>8193</v>
      </c>
      <c r="R810" t="s">
        <v>10906</v>
      </c>
      <c r="S810">
        <v>198</v>
      </c>
      <c r="T810" t="s">
        <v>4914</v>
      </c>
      <c r="U810" t="s">
        <v>4917</v>
      </c>
      <c r="V810" t="s">
        <v>4952</v>
      </c>
      <c r="W810" t="s">
        <v>13683</v>
      </c>
      <c r="X810" t="s">
        <v>4920</v>
      </c>
      <c r="Y810" t="s">
        <v>4921</v>
      </c>
      <c r="Z810" t="s">
        <v>4922</v>
      </c>
    </row>
    <row r="811" spans="1:26" ht="13.5" hidden="1" customHeight="1">
      <c r="A811" t="s">
        <v>13684</v>
      </c>
      <c r="B811" t="s">
        <v>4905</v>
      </c>
      <c r="C811" t="s">
        <v>4906</v>
      </c>
      <c r="D811" t="s">
        <v>4907</v>
      </c>
      <c r="E811" t="s">
        <v>5307</v>
      </c>
      <c r="F811" t="s">
        <v>13685</v>
      </c>
      <c r="G811" t="s">
        <v>13686</v>
      </c>
      <c r="H811" t="s">
        <v>13687</v>
      </c>
      <c r="I811" t="s">
        <v>4910</v>
      </c>
      <c r="J811" t="s">
        <v>4911</v>
      </c>
      <c r="K811" t="s">
        <v>4912</v>
      </c>
      <c r="L811" t="s">
        <v>4913</v>
      </c>
      <c r="M811" t="s">
        <v>4914</v>
      </c>
      <c r="N811" t="s">
        <v>4914</v>
      </c>
      <c r="O811" s="40">
        <v>42899.485462962963</v>
      </c>
      <c r="P811" t="s">
        <v>13688</v>
      </c>
      <c r="Q811" s="21" t="s">
        <v>8058</v>
      </c>
      <c r="R811" t="s">
        <v>10806</v>
      </c>
      <c r="S811">
        <v>12</v>
      </c>
      <c r="T811" t="s">
        <v>4914</v>
      </c>
      <c r="U811" t="s">
        <v>4917</v>
      </c>
      <c r="V811" t="s">
        <v>4918</v>
      </c>
      <c r="W811" t="s">
        <v>13689</v>
      </c>
      <c r="X811" t="s">
        <v>4920</v>
      </c>
      <c r="Y811" t="s">
        <v>4921</v>
      </c>
      <c r="Z811" t="s">
        <v>4922</v>
      </c>
    </row>
    <row r="812" spans="1:26" ht="13.5" hidden="1" customHeight="1">
      <c r="A812" t="s">
        <v>13690</v>
      </c>
      <c r="B812" t="s">
        <v>4905</v>
      </c>
      <c r="C812" t="s">
        <v>4906</v>
      </c>
      <c r="D812" t="s">
        <v>4907</v>
      </c>
      <c r="E812" t="s">
        <v>5362</v>
      </c>
      <c r="F812" t="s">
        <v>13691</v>
      </c>
      <c r="G812" t="s">
        <v>13692</v>
      </c>
      <c r="H812" t="s">
        <v>13693</v>
      </c>
      <c r="I812" t="s">
        <v>4910</v>
      </c>
      <c r="J812" t="s">
        <v>4911</v>
      </c>
      <c r="K812" t="s">
        <v>4956</v>
      </c>
      <c r="L812" t="s">
        <v>4913</v>
      </c>
      <c r="M812" t="s">
        <v>4914</v>
      </c>
      <c r="N812" t="s">
        <v>4914</v>
      </c>
      <c r="O812" s="40">
        <v>42899.635682870372</v>
      </c>
      <c r="P812" t="s">
        <v>13694</v>
      </c>
      <c r="Q812" s="21" t="s">
        <v>8168</v>
      </c>
      <c r="R812" t="s">
        <v>10886</v>
      </c>
      <c r="S812">
        <v>196</v>
      </c>
      <c r="T812" t="s">
        <v>4914</v>
      </c>
      <c r="U812" t="s">
        <v>4917</v>
      </c>
      <c r="V812" t="s">
        <v>4918</v>
      </c>
      <c r="W812" t="s">
        <v>13695</v>
      </c>
      <c r="X812" t="s">
        <v>4920</v>
      </c>
      <c r="Y812" t="s">
        <v>4921</v>
      </c>
      <c r="Z812" t="s">
        <v>4922</v>
      </c>
    </row>
    <row r="813" spans="1:26" ht="13.5" hidden="1" customHeight="1">
      <c r="A813" t="s">
        <v>13696</v>
      </c>
      <c r="B813" t="s">
        <v>4905</v>
      </c>
      <c r="C813" t="s">
        <v>4906</v>
      </c>
      <c r="D813" t="s">
        <v>4907</v>
      </c>
      <c r="E813" t="s">
        <v>5362</v>
      </c>
      <c r="F813" t="s">
        <v>13697</v>
      </c>
      <c r="G813" t="s">
        <v>13698</v>
      </c>
      <c r="H813" t="s">
        <v>6022</v>
      </c>
      <c r="I813" t="s">
        <v>4910</v>
      </c>
      <c r="J813" t="s">
        <v>4911</v>
      </c>
      <c r="K813" t="s">
        <v>4912</v>
      </c>
      <c r="L813" t="s">
        <v>4913</v>
      </c>
      <c r="M813" t="s">
        <v>4914</v>
      </c>
      <c r="N813" t="s">
        <v>4914</v>
      </c>
      <c r="O813" s="40">
        <v>42899.437395833331</v>
      </c>
      <c r="P813" t="s">
        <v>13699</v>
      </c>
      <c r="Q813" s="21" t="s">
        <v>8010</v>
      </c>
      <c r="R813" t="s">
        <v>10770</v>
      </c>
      <c r="S813">
        <v>496</v>
      </c>
      <c r="T813" t="s">
        <v>4914</v>
      </c>
      <c r="U813" t="s">
        <v>4917</v>
      </c>
      <c r="V813" t="s">
        <v>4918</v>
      </c>
      <c r="W813" t="s">
        <v>6024</v>
      </c>
      <c r="X813" t="s">
        <v>4920</v>
      </c>
      <c r="Y813" t="s">
        <v>4921</v>
      </c>
      <c r="Z813" t="s">
        <v>4922</v>
      </c>
    </row>
    <row r="814" spans="1:26" ht="13.5" hidden="1" customHeight="1">
      <c r="A814" t="s">
        <v>13700</v>
      </c>
      <c r="B814" t="s">
        <v>4905</v>
      </c>
      <c r="C814" t="s">
        <v>4906</v>
      </c>
      <c r="D814" t="s">
        <v>4907</v>
      </c>
      <c r="E814" t="s">
        <v>5093</v>
      </c>
      <c r="F814" t="s">
        <v>13701</v>
      </c>
      <c r="G814" t="s">
        <v>13702</v>
      </c>
      <c r="H814" t="s">
        <v>13703</v>
      </c>
      <c r="I814" t="s">
        <v>4910</v>
      </c>
      <c r="J814" t="s">
        <v>4911</v>
      </c>
      <c r="K814" t="s">
        <v>4956</v>
      </c>
      <c r="L814" t="s">
        <v>4913</v>
      </c>
      <c r="M814" t="s">
        <v>4914</v>
      </c>
      <c r="N814" t="s">
        <v>4914</v>
      </c>
      <c r="O814" s="40">
        <v>42899.492210648146</v>
      </c>
      <c r="P814" t="s">
        <v>13704</v>
      </c>
      <c r="Q814" s="21" t="s">
        <v>8074</v>
      </c>
      <c r="R814" t="s">
        <v>10818</v>
      </c>
      <c r="S814">
        <v>94</v>
      </c>
      <c r="T814" t="s">
        <v>4914</v>
      </c>
      <c r="U814" t="s">
        <v>4917</v>
      </c>
      <c r="V814" t="s">
        <v>4918</v>
      </c>
      <c r="W814" t="s">
        <v>13705</v>
      </c>
      <c r="X814" t="s">
        <v>4920</v>
      </c>
      <c r="Y814" t="s">
        <v>4921</v>
      </c>
      <c r="Z814" t="s">
        <v>4922</v>
      </c>
    </row>
    <row r="815" spans="1:26" ht="13.5" hidden="1" customHeight="1">
      <c r="A815" t="s">
        <v>13706</v>
      </c>
      <c r="B815" t="s">
        <v>4905</v>
      </c>
      <c r="C815" t="s">
        <v>4906</v>
      </c>
      <c r="D815" t="s">
        <v>4907</v>
      </c>
      <c r="E815" t="s">
        <v>5264</v>
      </c>
      <c r="F815" t="s">
        <v>13707</v>
      </c>
      <c r="G815" t="s">
        <v>13708</v>
      </c>
      <c r="H815" t="s">
        <v>13709</v>
      </c>
      <c r="I815" t="s">
        <v>4910</v>
      </c>
      <c r="J815" t="s">
        <v>4911</v>
      </c>
      <c r="K815" t="s">
        <v>4977</v>
      </c>
      <c r="L815" t="s">
        <v>4913</v>
      </c>
      <c r="M815" t="s">
        <v>4914</v>
      </c>
      <c r="N815" t="s">
        <v>4914</v>
      </c>
      <c r="O815" s="40">
        <v>42899.555081018516</v>
      </c>
      <c r="P815" t="s">
        <v>13710</v>
      </c>
      <c r="Q815" s="21" t="s">
        <v>8111</v>
      </c>
      <c r="R815" t="s">
        <v>10844</v>
      </c>
      <c r="S815">
        <v>420</v>
      </c>
      <c r="T815" t="s">
        <v>4914</v>
      </c>
      <c r="U815" t="s">
        <v>4917</v>
      </c>
      <c r="V815" t="s">
        <v>4918</v>
      </c>
      <c r="W815" t="s">
        <v>13711</v>
      </c>
      <c r="X815" t="s">
        <v>4920</v>
      </c>
      <c r="Y815" t="s">
        <v>4921</v>
      </c>
      <c r="Z815" t="s">
        <v>4922</v>
      </c>
    </row>
    <row r="816" spans="1:26" ht="13.5" hidden="1" customHeight="1">
      <c r="A816" t="s">
        <v>13712</v>
      </c>
      <c r="B816" t="s">
        <v>4905</v>
      </c>
      <c r="C816" t="s">
        <v>4906</v>
      </c>
      <c r="D816" t="s">
        <v>4907</v>
      </c>
      <c r="E816" t="s">
        <v>5101</v>
      </c>
      <c r="F816" t="s">
        <v>13713</v>
      </c>
      <c r="G816" t="s">
        <v>13714</v>
      </c>
      <c r="H816" t="s">
        <v>13709</v>
      </c>
      <c r="I816" t="s">
        <v>4910</v>
      </c>
      <c r="J816" t="s">
        <v>4911</v>
      </c>
      <c r="K816" t="s">
        <v>4977</v>
      </c>
      <c r="L816" t="s">
        <v>4913</v>
      </c>
      <c r="M816" t="s">
        <v>4914</v>
      </c>
      <c r="N816" t="s">
        <v>4914</v>
      </c>
      <c r="O816" s="40">
        <v>42899.554826388892</v>
      </c>
      <c r="P816" t="s">
        <v>13715</v>
      </c>
      <c r="Q816" s="21" t="s">
        <v>8108</v>
      </c>
      <c r="R816" t="s">
        <v>10842</v>
      </c>
      <c r="S816">
        <v>500</v>
      </c>
      <c r="T816" t="s">
        <v>4914</v>
      </c>
      <c r="U816" t="s">
        <v>4917</v>
      </c>
      <c r="V816" t="s">
        <v>4918</v>
      </c>
      <c r="W816" t="s">
        <v>13716</v>
      </c>
      <c r="X816" t="s">
        <v>4920</v>
      </c>
      <c r="Y816" t="s">
        <v>4921</v>
      </c>
      <c r="Z816" t="s">
        <v>4922</v>
      </c>
    </row>
    <row r="817" spans="1:26" ht="13.5" hidden="1" customHeight="1">
      <c r="A817" t="s">
        <v>13717</v>
      </c>
      <c r="B817" t="s">
        <v>4905</v>
      </c>
      <c r="C817" t="s">
        <v>4906</v>
      </c>
      <c r="D817" t="s">
        <v>4907</v>
      </c>
      <c r="E817" t="s">
        <v>5101</v>
      </c>
      <c r="F817" t="s">
        <v>13718</v>
      </c>
      <c r="G817" t="s">
        <v>13719</v>
      </c>
      <c r="H817" t="s">
        <v>13709</v>
      </c>
      <c r="I817" t="s">
        <v>4910</v>
      </c>
      <c r="J817" t="s">
        <v>4911</v>
      </c>
      <c r="K817" t="s">
        <v>4977</v>
      </c>
      <c r="L817" t="s">
        <v>4913</v>
      </c>
      <c r="M817" t="s">
        <v>4914</v>
      </c>
      <c r="N817" t="s">
        <v>4914</v>
      </c>
      <c r="O817" s="40">
        <v>42899.556006944447</v>
      </c>
      <c r="P817" t="s">
        <v>13720</v>
      </c>
      <c r="Q817" s="21" t="s">
        <v>8112</v>
      </c>
      <c r="R817" t="s">
        <v>10846</v>
      </c>
      <c r="S817">
        <v>245</v>
      </c>
      <c r="T817" t="s">
        <v>4914</v>
      </c>
      <c r="U817" t="s">
        <v>4917</v>
      </c>
      <c r="V817" t="s">
        <v>4918</v>
      </c>
      <c r="W817" t="s">
        <v>13721</v>
      </c>
      <c r="X817" t="s">
        <v>4920</v>
      </c>
      <c r="Y817" t="s">
        <v>4921</v>
      </c>
      <c r="Z817" t="s">
        <v>4922</v>
      </c>
    </row>
    <row r="818" spans="1:26" ht="13.5" hidden="1" customHeight="1">
      <c r="A818" t="s">
        <v>13722</v>
      </c>
      <c r="B818" t="s">
        <v>4905</v>
      </c>
      <c r="C818" t="s">
        <v>4906</v>
      </c>
      <c r="D818" t="s">
        <v>4907</v>
      </c>
      <c r="E818" t="s">
        <v>5395</v>
      </c>
      <c r="F818" t="s">
        <v>13723</v>
      </c>
      <c r="G818" t="s">
        <v>13724</v>
      </c>
      <c r="H818" t="s">
        <v>13725</v>
      </c>
      <c r="I818" t="s">
        <v>4910</v>
      </c>
      <c r="J818" t="s">
        <v>4911</v>
      </c>
      <c r="K818" t="s">
        <v>5677</v>
      </c>
      <c r="L818" t="s">
        <v>4913</v>
      </c>
      <c r="M818" t="s">
        <v>4914</v>
      </c>
      <c r="N818" t="s">
        <v>4914</v>
      </c>
      <c r="O818" s="40">
        <v>42899.493645833332</v>
      </c>
      <c r="P818" t="s">
        <v>13726</v>
      </c>
      <c r="Q818" s="21" t="s">
        <v>8077</v>
      </c>
      <c r="R818" t="s">
        <v>10820</v>
      </c>
      <c r="S818">
        <v>95</v>
      </c>
      <c r="T818" t="s">
        <v>13727</v>
      </c>
      <c r="U818" t="s">
        <v>4917</v>
      </c>
      <c r="V818" t="s">
        <v>4918</v>
      </c>
      <c r="W818" t="s">
        <v>13728</v>
      </c>
      <c r="X818" t="s">
        <v>4920</v>
      </c>
      <c r="Y818" t="s">
        <v>4921</v>
      </c>
      <c r="Z818" t="s">
        <v>4922</v>
      </c>
    </row>
    <row r="819" spans="1:26" ht="13.5" hidden="1" customHeight="1">
      <c r="A819" t="s">
        <v>13729</v>
      </c>
      <c r="B819" t="s">
        <v>4905</v>
      </c>
      <c r="C819" t="s">
        <v>4906</v>
      </c>
      <c r="D819" t="s">
        <v>4907</v>
      </c>
      <c r="E819" t="s">
        <v>5214</v>
      </c>
      <c r="F819" t="s">
        <v>13730</v>
      </c>
      <c r="G819" t="s">
        <v>13731</v>
      </c>
      <c r="H819" t="s">
        <v>13732</v>
      </c>
      <c r="I819" t="s">
        <v>4910</v>
      </c>
      <c r="J819" t="s">
        <v>4911</v>
      </c>
      <c r="K819" t="s">
        <v>4912</v>
      </c>
      <c r="L819" t="s">
        <v>4913</v>
      </c>
      <c r="M819" t="s">
        <v>4914</v>
      </c>
      <c r="N819" t="s">
        <v>4914</v>
      </c>
      <c r="O819" s="40">
        <v>42899.630185185182</v>
      </c>
      <c r="P819" t="s">
        <v>13733</v>
      </c>
      <c r="Q819" s="21" t="s">
        <v>8159</v>
      </c>
      <c r="R819" t="s">
        <v>10880</v>
      </c>
      <c r="S819">
        <v>33</v>
      </c>
      <c r="T819" t="s">
        <v>4914</v>
      </c>
      <c r="U819" t="s">
        <v>4917</v>
      </c>
      <c r="V819" t="s">
        <v>4918</v>
      </c>
      <c r="W819" t="s">
        <v>13734</v>
      </c>
      <c r="X819" t="s">
        <v>4920</v>
      </c>
      <c r="Y819" t="s">
        <v>4921</v>
      </c>
      <c r="Z819" t="s">
        <v>4922</v>
      </c>
    </row>
    <row r="820" spans="1:26" ht="13.5" hidden="1" customHeight="1">
      <c r="A820" t="s">
        <v>13735</v>
      </c>
      <c r="B820" t="s">
        <v>4905</v>
      </c>
      <c r="C820" t="s">
        <v>4906</v>
      </c>
      <c r="D820" t="s">
        <v>4907</v>
      </c>
      <c r="E820" t="s">
        <v>5234</v>
      </c>
      <c r="F820" t="s">
        <v>13736</v>
      </c>
      <c r="G820" t="s">
        <v>13737</v>
      </c>
      <c r="H820" t="s">
        <v>13738</v>
      </c>
      <c r="I820" t="s">
        <v>4910</v>
      </c>
      <c r="J820" t="s">
        <v>4911</v>
      </c>
      <c r="K820" t="s">
        <v>6804</v>
      </c>
      <c r="L820" t="s">
        <v>4913</v>
      </c>
      <c r="M820" t="s">
        <v>4914</v>
      </c>
      <c r="N820" t="s">
        <v>4914</v>
      </c>
      <c r="O820" s="40">
        <v>42899.337789351855</v>
      </c>
      <c r="P820" t="s">
        <v>13739</v>
      </c>
      <c r="Q820" s="21" t="s">
        <v>7954</v>
      </c>
      <c r="R820" t="s">
        <v>10730</v>
      </c>
      <c r="S820">
        <v>764</v>
      </c>
      <c r="T820" t="s">
        <v>4914</v>
      </c>
      <c r="U820" t="s">
        <v>4917</v>
      </c>
      <c r="V820" t="s">
        <v>4918</v>
      </c>
      <c r="W820" t="s">
        <v>13740</v>
      </c>
      <c r="X820" t="s">
        <v>4920</v>
      </c>
      <c r="Y820" t="s">
        <v>4921</v>
      </c>
      <c r="Z820" t="s">
        <v>4922</v>
      </c>
    </row>
    <row r="821" spans="1:26" ht="13.5" hidden="1" customHeight="1">
      <c r="A821" t="s">
        <v>13741</v>
      </c>
      <c r="B821" t="s">
        <v>4905</v>
      </c>
      <c r="C821" t="s">
        <v>4906</v>
      </c>
      <c r="D821" t="s">
        <v>4907</v>
      </c>
      <c r="E821" t="s">
        <v>5052</v>
      </c>
      <c r="F821" t="s">
        <v>13742</v>
      </c>
      <c r="G821" t="s">
        <v>13743</v>
      </c>
      <c r="H821" t="s">
        <v>13744</v>
      </c>
      <c r="I821" t="s">
        <v>4910</v>
      </c>
      <c r="J821" t="s">
        <v>4911</v>
      </c>
      <c r="K821" t="s">
        <v>4912</v>
      </c>
      <c r="L821" t="s">
        <v>4913</v>
      </c>
      <c r="M821" t="s">
        <v>4914</v>
      </c>
      <c r="N821" t="s">
        <v>4914</v>
      </c>
      <c r="O821" s="40">
        <v>42899.451979166668</v>
      </c>
      <c r="P821" t="s">
        <v>13745</v>
      </c>
      <c r="Q821" s="21" t="s">
        <v>8023</v>
      </c>
      <c r="R821" t="s">
        <v>10782</v>
      </c>
      <c r="S821">
        <v>300</v>
      </c>
      <c r="T821" t="s">
        <v>4914</v>
      </c>
      <c r="U821" t="s">
        <v>4917</v>
      </c>
      <c r="V821" t="s">
        <v>4918</v>
      </c>
      <c r="W821" t="s">
        <v>13746</v>
      </c>
      <c r="X821" t="s">
        <v>4920</v>
      </c>
      <c r="Y821" t="s">
        <v>4921</v>
      </c>
      <c r="Z821" t="s">
        <v>4922</v>
      </c>
    </row>
    <row r="822" spans="1:26" ht="13.5" hidden="1" customHeight="1">
      <c r="A822" t="s">
        <v>13747</v>
      </c>
      <c r="B822" t="s">
        <v>4905</v>
      </c>
      <c r="C822" t="s">
        <v>4906</v>
      </c>
      <c r="D822" t="s">
        <v>4907</v>
      </c>
      <c r="E822" t="s">
        <v>6009</v>
      </c>
      <c r="F822" t="s">
        <v>13748</v>
      </c>
      <c r="G822" t="s">
        <v>13749</v>
      </c>
      <c r="H822" t="s">
        <v>13750</v>
      </c>
      <c r="I822" t="s">
        <v>4910</v>
      </c>
      <c r="J822" t="s">
        <v>4911</v>
      </c>
      <c r="K822" t="s">
        <v>4961</v>
      </c>
      <c r="L822" t="s">
        <v>4913</v>
      </c>
      <c r="M822" t="s">
        <v>4914</v>
      </c>
      <c r="N822" t="s">
        <v>4914</v>
      </c>
      <c r="O822" s="40">
        <v>42899.726990740739</v>
      </c>
      <c r="P822" t="s">
        <v>4951</v>
      </c>
      <c r="Q822" s="21" t="s">
        <v>8271</v>
      </c>
      <c r="R822" t="s">
        <v>10962</v>
      </c>
      <c r="S822">
        <v>100</v>
      </c>
      <c r="T822" t="s">
        <v>4914</v>
      </c>
      <c r="U822" t="s">
        <v>4917</v>
      </c>
      <c r="V822" t="s">
        <v>4952</v>
      </c>
      <c r="W822" t="s">
        <v>13751</v>
      </c>
      <c r="X822" t="s">
        <v>4920</v>
      </c>
      <c r="Y822" t="s">
        <v>4921</v>
      </c>
      <c r="Z822" t="s">
        <v>4922</v>
      </c>
    </row>
    <row r="823" spans="1:26" ht="13.5" hidden="1" customHeight="1">
      <c r="A823" t="s">
        <v>13752</v>
      </c>
      <c r="B823" t="s">
        <v>4905</v>
      </c>
      <c r="C823" t="s">
        <v>4906</v>
      </c>
      <c r="D823" t="s">
        <v>4907</v>
      </c>
      <c r="E823" t="s">
        <v>5162</v>
      </c>
      <c r="F823" t="s">
        <v>13753</v>
      </c>
      <c r="G823" t="s">
        <v>13754</v>
      </c>
      <c r="H823" t="s">
        <v>13750</v>
      </c>
      <c r="I823" t="s">
        <v>4910</v>
      </c>
      <c r="J823" t="s">
        <v>4911</v>
      </c>
      <c r="K823" t="s">
        <v>4961</v>
      </c>
      <c r="L823" t="s">
        <v>4913</v>
      </c>
      <c r="M823" t="s">
        <v>4914</v>
      </c>
      <c r="N823" t="s">
        <v>4914</v>
      </c>
      <c r="O823" s="40">
        <v>42899.727280092593</v>
      </c>
      <c r="P823" t="s">
        <v>4951</v>
      </c>
      <c r="Q823" s="21" t="s">
        <v>8272</v>
      </c>
      <c r="R823" t="s">
        <v>10964</v>
      </c>
      <c r="S823">
        <v>25</v>
      </c>
      <c r="T823" t="s">
        <v>4914</v>
      </c>
      <c r="U823" t="s">
        <v>4917</v>
      </c>
      <c r="V823" t="s">
        <v>4952</v>
      </c>
      <c r="W823" t="s">
        <v>13755</v>
      </c>
      <c r="X823" t="s">
        <v>4920</v>
      </c>
      <c r="Y823" t="s">
        <v>4921</v>
      </c>
      <c r="Z823" t="s">
        <v>4922</v>
      </c>
    </row>
    <row r="824" spans="1:26" ht="13.5" hidden="1" customHeight="1">
      <c r="A824" t="s">
        <v>13756</v>
      </c>
      <c r="B824" t="s">
        <v>4905</v>
      </c>
      <c r="C824" t="s">
        <v>4906</v>
      </c>
      <c r="D824" t="s">
        <v>4907</v>
      </c>
      <c r="E824" t="s">
        <v>5052</v>
      </c>
      <c r="F824" t="s">
        <v>13757</v>
      </c>
      <c r="G824" t="s">
        <v>13758</v>
      </c>
      <c r="H824" t="s">
        <v>13759</v>
      </c>
      <c r="I824" t="s">
        <v>4910</v>
      </c>
      <c r="J824" t="s">
        <v>4911</v>
      </c>
      <c r="K824" t="s">
        <v>4977</v>
      </c>
      <c r="L824" t="s">
        <v>4913</v>
      </c>
      <c r="M824" t="s">
        <v>4914</v>
      </c>
      <c r="N824" t="s">
        <v>4914</v>
      </c>
      <c r="O824" s="40">
        <v>42899.37940972222</v>
      </c>
      <c r="P824" t="s">
        <v>13760</v>
      </c>
      <c r="Q824" s="21" t="s">
        <v>7965</v>
      </c>
      <c r="R824" t="s">
        <v>10738</v>
      </c>
      <c r="S824">
        <v>300</v>
      </c>
      <c r="T824" t="s">
        <v>4914</v>
      </c>
      <c r="U824" t="s">
        <v>4917</v>
      </c>
      <c r="V824" t="s">
        <v>4918</v>
      </c>
      <c r="W824" t="s">
        <v>13761</v>
      </c>
      <c r="X824" t="s">
        <v>4920</v>
      </c>
      <c r="Y824" t="s">
        <v>4921</v>
      </c>
      <c r="Z824" t="s">
        <v>4922</v>
      </c>
    </row>
    <row r="825" spans="1:26" ht="13.5" hidden="1" customHeight="1">
      <c r="A825" t="s">
        <v>13762</v>
      </c>
      <c r="B825" t="s">
        <v>4905</v>
      </c>
      <c r="C825" t="s">
        <v>4906</v>
      </c>
      <c r="D825" t="s">
        <v>4907</v>
      </c>
      <c r="E825" t="s">
        <v>4998</v>
      </c>
      <c r="F825" t="s">
        <v>13763</v>
      </c>
      <c r="G825" t="s">
        <v>13764</v>
      </c>
      <c r="H825" t="s">
        <v>13765</v>
      </c>
      <c r="I825" t="s">
        <v>4910</v>
      </c>
      <c r="J825" t="s">
        <v>4911</v>
      </c>
      <c r="K825" t="s">
        <v>4912</v>
      </c>
      <c r="L825" t="s">
        <v>4913</v>
      </c>
      <c r="M825" t="s">
        <v>4914</v>
      </c>
      <c r="N825" t="s">
        <v>4914</v>
      </c>
      <c r="O825" s="40">
        <v>42899.498622685183</v>
      </c>
      <c r="P825" t="s">
        <v>13766</v>
      </c>
      <c r="Q825" s="21" t="s">
        <v>8083</v>
      </c>
      <c r="R825" t="s">
        <v>10824</v>
      </c>
      <c r="S825">
        <v>20</v>
      </c>
      <c r="T825" t="s">
        <v>4914</v>
      </c>
      <c r="U825" t="s">
        <v>4917</v>
      </c>
      <c r="V825" t="s">
        <v>4918</v>
      </c>
      <c r="W825" t="s">
        <v>13767</v>
      </c>
      <c r="X825" t="s">
        <v>4920</v>
      </c>
      <c r="Y825" t="s">
        <v>4921</v>
      </c>
      <c r="Z825" t="s">
        <v>4922</v>
      </c>
    </row>
    <row r="826" spans="1:26" ht="13.5" hidden="1" customHeight="1">
      <c r="A826" t="s">
        <v>13768</v>
      </c>
      <c r="B826" t="s">
        <v>4905</v>
      </c>
      <c r="C826" t="s">
        <v>4906</v>
      </c>
      <c r="D826" t="s">
        <v>4907</v>
      </c>
      <c r="E826" t="s">
        <v>5208</v>
      </c>
      <c r="F826" t="s">
        <v>13769</v>
      </c>
      <c r="G826" t="s">
        <v>13770</v>
      </c>
      <c r="H826" t="s">
        <v>13759</v>
      </c>
      <c r="I826" t="s">
        <v>4910</v>
      </c>
      <c r="J826" t="s">
        <v>4911</v>
      </c>
      <c r="K826" t="s">
        <v>4977</v>
      </c>
      <c r="L826" t="s">
        <v>4913</v>
      </c>
      <c r="M826" t="s">
        <v>4914</v>
      </c>
      <c r="N826" t="s">
        <v>4914</v>
      </c>
      <c r="O826" s="40">
        <v>42899.379641203705</v>
      </c>
      <c r="P826" t="s">
        <v>13771</v>
      </c>
      <c r="Q826" s="21" t="s">
        <v>7968</v>
      </c>
      <c r="R826" t="s">
        <v>10740</v>
      </c>
      <c r="S826">
        <v>1792</v>
      </c>
      <c r="T826" t="s">
        <v>4914</v>
      </c>
      <c r="U826" t="s">
        <v>4917</v>
      </c>
      <c r="V826" t="s">
        <v>4918</v>
      </c>
      <c r="W826" t="s">
        <v>13772</v>
      </c>
      <c r="X826" t="s">
        <v>4920</v>
      </c>
      <c r="Y826" t="s">
        <v>4921</v>
      </c>
      <c r="Z826" t="s">
        <v>4922</v>
      </c>
    </row>
    <row r="827" spans="1:26" ht="13.5" hidden="1" customHeight="1">
      <c r="A827" t="s">
        <v>13773</v>
      </c>
      <c r="B827" t="s">
        <v>4905</v>
      </c>
      <c r="C827" t="s">
        <v>4906</v>
      </c>
      <c r="D827" t="s">
        <v>4907</v>
      </c>
      <c r="E827" t="s">
        <v>5870</v>
      </c>
      <c r="F827" t="s">
        <v>13774</v>
      </c>
      <c r="G827" t="s">
        <v>13775</v>
      </c>
      <c r="H827" t="s">
        <v>13750</v>
      </c>
      <c r="I827" t="s">
        <v>4910</v>
      </c>
      <c r="J827" t="s">
        <v>4911</v>
      </c>
      <c r="K827" t="s">
        <v>4961</v>
      </c>
      <c r="L827" t="s">
        <v>4913</v>
      </c>
      <c r="M827" t="s">
        <v>4914</v>
      </c>
      <c r="N827" t="s">
        <v>4914</v>
      </c>
      <c r="O827" s="40">
        <v>42899.7266087963</v>
      </c>
      <c r="P827" t="s">
        <v>4951</v>
      </c>
      <c r="Q827" s="21" t="s">
        <v>8268</v>
      </c>
      <c r="R827" t="s">
        <v>10960</v>
      </c>
      <c r="S827">
        <v>700</v>
      </c>
      <c r="T827" t="s">
        <v>4914</v>
      </c>
      <c r="U827" t="s">
        <v>4917</v>
      </c>
      <c r="V827" t="s">
        <v>4952</v>
      </c>
      <c r="W827" t="s">
        <v>13776</v>
      </c>
      <c r="X827" t="s">
        <v>4920</v>
      </c>
      <c r="Y827" t="s">
        <v>4921</v>
      </c>
      <c r="Z827" t="s">
        <v>4922</v>
      </c>
    </row>
    <row r="828" spans="1:26" ht="13.5" hidden="1" customHeight="1">
      <c r="A828" t="s">
        <v>13777</v>
      </c>
      <c r="B828" t="s">
        <v>4905</v>
      </c>
      <c r="C828" t="s">
        <v>4906</v>
      </c>
      <c r="D828" t="s">
        <v>4907</v>
      </c>
      <c r="E828" t="s">
        <v>5890</v>
      </c>
      <c r="F828" t="s">
        <v>13778</v>
      </c>
      <c r="G828" t="s">
        <v>13779</v>
      </c>
      <c r="H828" t="s">
        <v>13780</v>
      </c>
      <c r="I828" t="s">
        <v>4910</v>
      </c>
      <c r="J828" t="s">
        <v>4911</v>
      </c>
      <c r="K828" t="s">
        <v>4956</v>
      </c>
      <c r="L828" t="s">
        <v>4913</v>
      </c>
      <c r="M828" t="s">
        <v>4914</v>
      </c>
      <c r="N828" t="s">
        <v>4914</v>
      </c>
      <c r="O828" s="40">
        <v>42899.496134259258</v>
      </c>
      <c r="P828" t="s">
        <v>13781</v>
      </c>
      <c r="Q828" s="21" t="s">
        <v>8080</v>
      </c>
      <c r="R828" t="s">
        <v>10822</v>
      </c>
      <c r="S828">
        <v>96</v>
      </c>
      <c r="T828" t="s">
        <v>4914</v>
      </c>
      <c r="U828" t="s">
        <v>4917</v>
      </c>
      <c r="V828" t="s">
        <v>4918</v>
      </c>
      <c r="W828" t="s">
        <v>13782</v>
      </c>
      <c r="X828" t="s">
        <v>4920</v>
      </c>
      <c r="Y828" t="s">
        <v>4921</v>
      </c>
      <c r="Z828" t="s">
        <v>4922</v>
      </c>
    </row>
    <row r="829" spans="1:26" ht="13.5" hidden="1" customHeight="1">
      <c r="A829" t="s">
        <v>13783</v>
      </c>
      <c r="B829" t="s">
        <v>4905</v>
      </c>
      <c r="C829" t="s">
        <v>4906</v>
      </c>
      <c r="D829" t="s">
        <v>4907</v>
      </c>
      <c r="E829" t="s">
        <v>5877</v>
      </c>
      <c r="F829" t="s">
        <v>13784</v>
      </c>
      <c r="G829" t="s">
        <v>13785</v>
      </c>
      <c r="H829" t="s">
        <v>13786</v>
      </c>
      <c r="I829" t="s">
        <v>4910</v>
      </c>
      <c r="J829" t="s">
        <v>4911</v>
      </c>
      <c r="K829" t="s">
        <v>4977</v>
      </c>
      <c r="L829" t="s">
        <v>4913</v>
      </c>
      <c r="M829" t="s">
        <v>4914</v>
      </c>
      <c r="N829" t="s">
        <v>4914</v>
      </c>
      <c r="O829" s="40">
        <v>42899.938402777778</v>
      </c>
      <c r="P829" t="s">
        <v>13787</v>
      </c>
      <c r="Q829" s="21" t="s">
        <v>8295</v>
      </c>
      <c r="R829" t="s">
        <v>10982</v>
      </c>
      <c r="S829">
        <v>500</v>
      </c>
      <c r="T829" t="s">
        <v>4914</v>
      </c>
      <c r="U829" t="s">
        <v>4917</v>
      </c>
      <c r="V829" t="s">
        <v>4918</v>
      </c>
      <c r="W829" t="s">
        <v>13788</v>
      </c>
      <c r="X829" t="s">
        <v>4920</v>
      </c>
      <c r="Y829" t="s">
        <v>4921</v>
      </c>
      <c r="Z829" t="s">
        <v>4922</v>
      </c>
    </row>
    <row r="830" spans="1:26" ht="13.5" hidden="1" customHeight="1">
      <c r="A830" t="s">
        <v>13789</v>
      </c>
      <c r="B830" t="s">
        <v>4905</v>
      </c>
      <c r="C830" t="s">
        <v>4906</v>
      </c>
      <c r="D830" t="s">
        <v>4907</v>
      </c>
      <c r="E830" t="s">
        <v>4954</v>
      </c>
      <c r="F830" t="s">
        <v>13790</v>
      </c>
      <c r="G830" t="s">
        <v>13791</v>
      </c>
      <c r="H830" t="s">
        <v>13792</v>
      </c>
      <c r="I830" t="s">
        <v>4910</v>
      </c>
      <c r="J830" t="s">
        <v>4911</v>
      </c>
      <c r="K830" t="s">
        <v>5708</v>
      </c>
      <c r="L830" t="s">
        <v>4913</v>
      </c>
      <c r="M830" t="s">
        <v>4914</v>
      </c>
      <c r="N830" t="s">
        <v>4914</v>
      </c>
      <c r="O830" s="40">
        <v>42899.451493055552</v>
      </c>
      <c r="P830" t="s">
        <v>13793</v>
      </c>
      <c r="Q830" s="21" t="s">
        <v>8020</v>
      </c>
      <c r="R830" t="s">
        <v>10780</v>
      </c>
      <c r="S830">
        <v>115</v>
      </c>
      <c r="T830" t="s">
        <v>4914</v>
      </c>
      <c r="U830" t="s">
        <v>4917</v>
      </c>
      <c r="V830" t="s">
        <v>4918</v>
      </c>
      <c r="W830" t="s">
        <v>13794</v>
      </c>
      <c r="X830" t="s">
        <v>4920</v>
      </c>
      <c r="Y830" t="s">
        <v>4921</v>
      </c>
      <c r="Z830" t="s">
        <v>4922</v>
      </c>
    </row>
    <row r="831" spans="1:26" ht="13.5" hidden="1" customHeight="1">
      <c r="A831" t="s">
        <v>13795</v>
      </c>
      <c r="B831" t="s">
        <v>4905</v>
      </c>
      <c r="C831" t="s">
        <v>4906</v>
      </c>
      <c r="D831" t="s">
        <v>4907</v>
      </c>
      <c r="E831" t="s">
        <v>4959</v>
      </c>
      <c r="F831" t="s">
        <v>13796</v>
      </c>
      <c r="G831" t="s">
        <v>13797</v>
      </c>
      <c r="H831" t="s">
        <v>13798</v>
      </c>
      <c r="I831" t="s">
        <v>4910</v>
      </c>
      <c r="J831" t="s">
        <v>4911</v>
      </c>
      <c r="K831" t="s">
        <v>5054</v>
      </c>
      <c r="L831" t="s">
        <v>4913</v>
      </c>
      <c r="M831" t="s">
        <v>4914</v>
      </c>
      <c r="N831" t="s">
        <v>4914</v>
      </c>
      <c r="O831" s="40">
        <v>42899.38422453704</v>
      </c>
      <c r="P831" t="s">
        <v>13799</v>
      </c>
      <c r="Q831" s="21" t="s">
        <v>7969</v>
      </c>
      <c r="R831" t="s">
        <v>10742</v>
      </c>
      <c r="S831">
        <v>400</v>
      </c>
      <c r="T831" t="s">
        <v>4914</v>
      </c>
      <c r="U831" t="s">
        <v>4917</v>
      </c>
      <c r="V831" t="s">
        <v>4918</v>
      </c>
      <c r="W831" t="s">
        <v>13800</v>
      </c>
      <c r="X831" t="s">
        <v>4920</v>
      </c>
      <c r="Y831" t="s">
        <v>4921</v>
      </c>
      <c r="Z831" t="s">
        <v>4922</v>
      </c>
    </row>
    <row r="832" spans="1:26" ht="13.5" hidden="1" customHeight="1">
      <c r="A832" t="s">
        <v>13801</v>
      </c>
      <c r="B832" t="s">
        <v>4905</v>
      </c>
      <c r="C832" t="s">
        <v>4906</v>
      </c>
      <c r="D832" t="s">
        <v>4907</v>
      </c>
      <c r="E832" t="s">
        <v>5177</v>
      </c>
      <c r="F832" t="s">
        <v>13802</v>
      </c>
      <c r="G832" t="s">
        <v>13803</v>
      </c>
      <c r="H832" t="s">
        <v>13804</v>
      </c>
      <c r="I832" t="s">
        <v>4910</v>
      </c>
      <c r="J832" t="s">
        <v>4911</v>
      </c>
      <c r="K832" t="s">
        <v>4961</v>
      </c>
      <c r="L832" t="s">
        <v>4913</v>
      </c>
      <c r="M832" t="s">
        <v>4914</v>
      </c>
      <c r="N832" t="s">
        <v>4914</v>
      </c>
      <c r="O832" s="40">
        <v>42899.620578703703</v>
      </c>
      <c r="P832" t="s">
        <v>13805</v>
      </c>
      <c r="Q832" s="21" t="s">
        <v>8146</v>
      </c>
      <c r="R832" t="s">
        <v>10870</v>
      </c>
      <c r="S832">
        <v>162</v>
      </c>
      <c r="T832" t="s">
        <v>4914</v>
      </c>
      <c r="U832" t="s">
        <v>4917</v>
      </c>
      <c r="V832" t="s">
        <v>4918</v>
      </c>
      <c r="W832" t="s">
        <v>13806</v>
      </c>
      <c r="X832" t="s">
        <v>4920</v>
      </c>
      <c r="Y832" t="s">
        <v>4921</v>
      </c>
      <c r="Z832" t="s">
        <v>4922</v>
      </c>
    </row>
    <row r="833" spans="1:26" ht="13.5" hidden="1" customHeight="1">
      <c r="A833" t="s">
        <v>13807</v>
      </c>
      <c r="B833" t="s">
        <v>4905</v>
      </c>
      <c r="C833" t="s">
        <v>4906</v>
      </c>
      <c r="D833" t="s">
        <v>4907</v>
      </c>
      <c r="E833" t="s">
        <v>5253</v>
      </c>
      <c r="F833" t="s">
        <v>13808</v>
      </c>
      <c r="G833" t="s">
        <v>13809</v>
      </c>
      <c r="H833" t="s">
        <v>13810</v>
      </c>
      <c r="I833" t="s">
        <v>4910</v>
      </c>
      <c r="J833" t="s">
        <v>4911</v>
      </c>
      <c r="K833" t="s">
        <v>4912</v>
      </c>
      <c r="L833" t="s">
        <v>4913</v>
      </c>
      <c r="M833" t="s">
        <v>4914</v>
      </c>
      <c r="N833" t="s">
        <v>4914</v>
      </c>
      <c r="O833" s="40">
        <v>42899.462025462963</v>
      </c>
      <c r="P833" t="s">
        <v>13811</v>
      </c>
      <c r="Q833" s="21" t="s">
        <v>8041</v>
      </c>
      <c r="R833" t="s">
        <v>10794</v>
      </c>
      <c r="S833">
        <v>185</v>
      </c>
      <c r="T833" t="s">
        <v>4914</v>
      </c>
      <c r="U833" t="s">
        <v>4917</v>
      </c>
      <c r="V833" t="s">
        <v>4918</v>
      </c>
      <c r="W833" t="s">
        <v>13812</v>
      </c>
      <c r="X833" t="s">
        <v>4920</v>
      </c>
      <c r="Y833" t="s">
        <v>4921</v>
      </c>
      <c r="Z833" t="s">
        <v>4922</v>
      </c>
    </row>
    <row r="834" spans="1:26" ht="13.5" hidden="1" customHeight="1">
      <c r="A834" t="s">
        <v>13813</v>
      </c>
      <c r="B834" t="s">
        <v>4905</v>
      </c>
      <c r="C834" t="s">
        <v>4906</v>
      </c>
      <c r="D834" t="s">
        <v>4907</v>
      </c>
      <c r="E834" t="s">
        <v>5362</v>
      </c>
      <c r="F834" t="s">
        <v>13814</v>
      </c>
      <c r="G834" t="s">
        <v>13815</v>
      </c>
      <c r="H834" t="s">
        <v>13816</v>
      </c>
      <c r="I834" t="s">
        <v>4910</v>
      </c>
      <c r="J834" t="s">
        <v>4911</v>
      </c>
      <c r="K834" t="s">
        <v>4912</v>
      </c>
      <c r="L834" t="s">
        <v>4913</v>
      </c>
      <c r="M834" t="s">
        <v>4914</v>
      </c>
      <c r="N834" t="s">
        <v>4914</v>
      </c>
      <c r="O834" s="40">
        <v>42899.542245370372</v>
      </c>
      <c r="P834" t="s">
        <v>13817</v>
      </c>
      <c r="Q834" s="21" t="s">
        <v>8101</v>
      </c>
      <c r="R834" t="s">
        <v>10836</v>
      </c>
      <c r="S834">
        <v>200</v>
      </c>
      <c r="T834" t="s">
        <v>6610</v>
      </c>
      <c r="U834" t="s">
        <v>4917</v>
      </c>
      <c r="V834" t="s">
        <v>4918</v>
      </c>
      <c r="W834" t="s">
        <v>13818</v>
      </c>
      <c r="X834" t="s">
        <v>4920</v>
      </c>
      <c r="Y834" t="s">
        <v>4921</v>
      </c>
      <c r="Z834" t="s">
        <v>4922</v>
      </c>
    </row>
    <row r="835" spans="1:26" ht="13.5" hidden="1" customHeight="1">
      <c r="A835" t="s">
        <v>13819</v>
      </c>
      <c r="B835" t="s">
        <v>4905</v>
      </c>
      <c r="C835" t="s">
        <v>4906</v>
      </c>
      <c r="D835" t="s">
        <v>4907</v>
      </c>
      <c r="E835" t="s">
        <v>5070</v>
      </c>
      <c r="F835" t="s">
        <v>13820</v>
      </c>
      <c r="G835" t="s">
        <v>13821</v>
      </c>
      <c r="H835" t="s">
        <v>13822</v>
      </c>
      <c r="I835" t="s">
        <v>4910</v>
      </c>
      <c r="J835" t="s">
        <v>4911</v>
      </c>
      <c r="K835" t="s">
        <v>4912</v>
      </c>
      <c r="L835" t="s">
        <v>4913</v>
      </c>
      <c r="M835" t="s">
        <v>4914</v>
      </c>
      <c r="N835" t="s">
        <v>4914</v>
      </c>
      <c r="O835" s="40">
        <v>42899.488645833335</v>
      </c>
      <c r="P835" t="s">
        <v>13824</v>
      </c>
      <c r="Q835" s="21" t="s">
        <v>8064</v>
      </c>
      <c r="R835" t="s">
        <v>10810</v>
      </c>
      <c r="S835">
        <v>50</v>
      </c>
      <c r="T835" t="s">
        <v>4914</v>
      </c>
      <c r="U835" t="s">
        <v>4917</v>
      </c>
      <c r="V835" t="s">
        <v>4918</v>
      </c>
      <c r="W835" t="s">
        <v>13825</v>
      </c>
      <c r="X835" t="s">
        <v>4920</v>
      </c>
      <c r="Y835" t="s">
        <v>4921</v>
      </c>
      <c r="Z835" t="s">
        <v>4922</v>
      </c>
    </row>
    <row r="836" spans="1:26" ht="13.5" hidden="1" customHeight="1">
      <c r="A836" t="s">
        <v>13826</v>
      </c>
      <c r="B836" t="s">
        <v>4905</v>
      </c>
      <c r="C836" t="s">
        <v>4906</v>
      </c>
      <c r="D836" t="s">
        <v>4907</v>
      </c>
      <c r="E836" t="s">
        <v>5214</v>
      </c>
      <c r="F836" t="s">
        <v>13827</v>
      </c>
      <c r="G836" t="s">
        <v>13828</v>
      </c>
      <c r="H836" t="s">
        <v>13822</v>
      </c>
      <c r="I836" t="s">
        <v>4910</v>
      </c>
      <c r="J836" t="s">
        <v>4911</v>
      </c>
      <c r="K836" t="s">
        <v>4912</v>
      </c>
      <c r="L836" t="s">
        <v>4913</v>
      </c>
      <c r="M836" t="s">
        <v>4914</v>
      </c>
      <c r="N836" t="s">
        <v>4914</v>
      </c>
      <c r="O836" s="40">
        <v>42899.489074074074</v>
      </c>
      <c r="P836" t="s">
        <v>13829</v>
      </c>
      <c r="Q836" s="21" t="s">
        <v>8067</v>
      </c>
      <c r="R836" t="s">
        <v>10812</v>
      </c>
      <c r="S836">
        <v>37</v>
      </c>
      <c r="T836" t="s">
        <v>4914</v>
      </c>
      <c r="U836" t="s">
        <v>4917</v>
      </c>
      <c r="V836" t="s">
        <v>4918</v>
      </c>
      <c r="W836" t="s">
        <v>13830</v>
      </c>
      <c r="X836" t="s">
        <v>4920</v>
      </c>
      <c r="Y836" t="s">
        <v>4921</v>
      </c>
      <c r="Z836" t="s">
        <v>4922</v>
      </c>
    </row>
    <row r="837" spans="1:26" ht="13.5" hidden="1" customHeight="1">
      <c r="A837" t="s">
        <v>13831</v>
      </c>
      <c r="B837" t="s">
        <v>4905</v>
      </c>
      <c r="C837" t="s">
        <v>4906</v>
      </c>
      <c r="D837" t="s">
        <v>4907</v>
      </c>
      <c r="E837" t="s">
        <v>5446</v>
      </c>
      <c r="F837" t="s">
        <v>13832</v>
      </c>
      <c r="G837" t="s">
        <v>13833</v>
      </c>
      <c r="H837" t="s">
        <v>13834</v>
      </c>
      <c r="I837" t="s">
        <v>4910</v>
      </c>
      <c r="J837" t="s">
        <v>4911</v>
      </c>
      <c r="K837" t="s">
        <v>4912</v>
      </c>
      <c r="L837" t="s">
        <v>4913</v>
      </c>
      <c r="M837" t="s">
        <v>4914</v>
      </c>
      <c r="N837" t="s">
        <v>4914</v>
      </c>
      <c r="O837" s="40">
        <v>42899.596331018518</v>
      </c>
      <c r="P837" t="s">
        <v>13835</v>
      </c>
      <c r="Q837" s="21" t="s">
        <v>8124</v>
      </c>
      <c r="R837" t="s">
        <v>10854</v>
      </c>
      <c r="S837">
        <v>100</v>
      </c>
      <c r="T837" t="s">
        <v>4914</v>
      </c>
      <c r="U837" t="s">
        <v>4917</v>
      </c>
      <c r="V837" t="s">
        <v>4918</v>
      </c>
      <c r="W837" t="s">
        <v>13836</v>
      </c>
      <c r="X837" t="s">
        <v>4920</v>
      </c>
      <c r="Y837" t="s">
        <v>4921</v>
      </c>
      <c r="Z837" t="s">
        <v>4922</v>
      </c>
    </row>
    <row r="838" spans="1:26" ht="13.5" hidden="1" customHeight="1">
      <c r="A838" t="s">
        <v>13837</v>
      </c>
      <c r="B838" t="s">
        <v>4905</v>
      </c>
      <c r="C838" t="s">
        <v>4906</v>
      </c>
      <c r="D838" t="s">
        <v>4907</v>
      </c>
      <c r="E838" t="s">
        <v>5910</v>
      </c>
      <c r="F838" t="s">
        <v>13838</v>
      </c>
      <c r="G838" t="s">
        <v>13839</v>
      </c>
      <c r="H838" t="s">
        <v>13840</v>
      </c>
      <c r="I838" t="s">
        <v>4910</v>
      </c>
      <c r="J838" t="s">
        <v>4911</v>
      </c>
      <c r="K838" t="s">
        <v>4950</v>
      </c>
      <c r="L838" t="s">
        <v>4913</v>
      </c>
      <c r="M838" t="s">
        <v>4914</v>
      </c>
      <c r="N838" t="s">
        <v>4914</v>
      </c>
      <c r="O838" s="40">
        <v>42899.919699074075</v>
      </c>
      <c r="P838" t="s">
        <v>4951</v>
      </c>
      <c r="Q838" s="21" t="s">
        <v>8292</v>
      </c>
      <c r="R838" t="s">
        <v>10980</v>
      </c>
      <c r="S838">
        <v>50</v>
      </c>
      <c r="T838" t="s">
        <v>4914</v>
      </c>
      <c r="U838" t="s">
        <v>4917</v>
      </c>
      <c r="V838" t="s">
        <v>4952</v>
      </c>
      <c r="W838" t="s">
        <v>13841</v>
      </c>
      <c r="X838" t="s">
        <v>4920</v>
      </c>
      <c r="Y838" t="s">
        <v>4921</v>
      </c>
      <c r="Z838" t="s">
        <v>4922</v>
      </c>
    </row>
    <row r="839" spans="1:26" ht="13.5" hidden="1" customHeight="1">
      <c r="A839" t="s">
        <v>13842</v>
      </c>
      <c r="B839" t="s">
        <v>4905</v>
      </c>
      <c r="C839" t="s">
        <v>4906</v>
      </c>
      <c r="D839" t="s">
        <v>4907</v>
      </c>
      <c r="E839" t="s">
        <v>4993</v>
      </c>
      <c r="F839" t="s">
        <v>13843</v>
      </c>
      <c r="G839" t="s">
        <v>13844</v>
      </c>
      <c r="H839" t="s">
        <v>13845</v>
      </c>
      <c r="I839" t="s">
        <v>4910</v>
      </c>
      <c r="J839" t="s">
        <v>4911</v>
      </c>
      <c r="K839" t="s">
        <v>4961</v>
      </c>
      <c r="L839" t="s">
        <v>4913</v>
      </c>
      <c r="M839" t="s">
        <v>4914</v>
      </c>
      <c r="N839" t="s">
        <v>4914</v>
      </c>
      <c r="O839" s="40">
        <v>42899.68550925926</v>
      </c>
      <c r="P839" t="s">
        <v>13846</v>
      </c>
      <c r="Q839" s="21" t="s">
        <v>8226</v>
      </c>
      <c r="R839" t="s">
        <v>10932</v>
      </c>
      <c r="S839">
        <v>44</v>
      </c>
      <c r="T839" t="s">
        <v>4914</v>
      </c>
      <c r="U839" t="s">
        <v>4917</v>
      </c>
      <c r="V839" t="s">
        <v>4918</v>
      </c>
      <c r="W839" t="s">
        <v>13847</v>
      </c>
      <c r="X839" t="s">
        <v>4920</v>
      </c>
      <c r="Y839" t="s">
        <v>4921</v>
      </c>
      <c r="Z839" t="s">
        <v>4922</v>
      </c>
    </row>
    <row r="840" spans="1:26" ht="13.5" hidden="1" customHeight="1">
      <c r="A840" t="s">
        <v>13848</v>
      </c>
      <c r="B840" t="s">
        <v>4905</v>
      </c>
      <c r="C840" t="s">
        <v>4906</v>
      </c>
      <c r="D840" t="s">
        <v>4907</v>
      </c>
      <c r="E840" t="s">
        <v>5021</v>
      </c>
      <c r="F840" t="s">
        <v>13849</v>
      </c>
      <c r="G840" t="s">
        <v>13850</v>
      </c>
      <c r="H840" t="s">
        <v>13851</v>
      </c>
      <c r="I840" t="s">
        <v>4910</v>
      </c>
      <c r="J840" t="s">
        <v>4911</v>
      </c>
      <c r="K840" t="s">
        <v>6804</v>
      </c>
      <c r="L840" t="s">
        <v>4913</v>
      </c>
      <c r="M840" t="s">
        <v>4914</v>
      </c>
      <c r="N840" t="s">
        <v>4914</v>
      </c>
      <c r="O840" s="40">
        <v>42899.662523148145</v>
      </c>
      <c r="P840" t="s">
        <v>4951</v>
      </c>
      <c r="Q840" s="21" t="s">
        <v>8196</v>
      </c>
      <c r="R840" t="s">
        <v>10908</v>
      </c>
      <c r="S840">
        <v>14</v>
      </c>
      <c r="T840" t="s">
        <v>4914</v>
      </c>
      <c r="U840" t="s">
        <v>4917</v>
      </c>
      <c r="V840" t="s">
        <v>4952</v>
      </c>
      <c r="W840" t="s">
        <v>13852</v>
      </c>
      <c r="X840" t="s">
        <v>4920</v>
      </c>
      <c r="Y840" t="s">
        <v>4921</v>
      </c>
      <c r="Z840" t="s">
        <v>4922</v>
      </c>
    </row>
    <row r="841" spans="1:26" ht="13.5" hidden="1" customHeight="1">
      <c r="A841" t="s">
        <v>13853</v>
      </c>
      <c r="B841" t="s">
        <v>4905</v>
      </c>
      <c r="C841" t="s">
        <v>4906</v>
      </c>
      <c r="D841" t="s">
        <v>4907</v>
      </c>
      <c r="E841" t="s">
        <v>5126</v>
      </c>
      <c r="F841" t="s">
        <v>13854</v>
      </c>
      <c r="G841" t="s">
        <v>13855</v>
      </c>
      <c r="H841" t="s">
        <v>13856</v>
      </c>
      <c r="I841" t="s">
        <v>4910</v>
      </c>
      <c r="J841" t="s">
        <v>4911</v>
      </c>
      <c r="K841" t="s">
        <v>4961</v>
      </c>
      <c r="L841" t="s">
        <v>4913</v>
      </c>
      <c r="M841" t="s">
        <v>4914</v>
      </c>
      <c r="N841" t="s">
        <v>4914</v>
      </c>
      <c r="O841" s="40">
        <v>42899.768275462964</v>
      </c>
      <c r="P841" t="s">
        <v>4951</v>
      </c>
      <c r="Q841" s="21" t="s">
        <v>8286</v>
      </c>
      <c r="R841" t="s">
        <v>10976</v>
      </c>
      <c r="S841">
        <v>300</v>
      </c>
      <c r="T841" t="s">
        <v>4914</v>
      </c>
      <c r="U841" t="s">
        <v>4917</v>
      </c>
      <c r="V841" t="s">
        <v>4952</v>
      </c>
      <c r="W841" t="s">
        <v>13857</v>
      </c>
      <c r="X841" t="s">
        <v>4920</v>
      </c>
      <c r="Y841" t="s">
        <v>4921</v>
      </c>
      <c r="Z841" t="s">
        <v>4922</v>
      </c>
    </row>
    <row r="842" spans="1:26" ht="13.5" hidden="1" customHeight="1">
      <c r="A842" t="s">
        <v>13858</v>
      </c>
      <c r="B842" t="s">
        <v>4905</v>
      </c>
      <c r="C842" t="s">
        <v>4906</v>
      </c>
      <c r="D842" t="s">
        <v>4907</v>
      </c>
      <c r="E842" t="s">
        <v>5229</v>
      </c>
      <c r="F842" t="s">
        <v>13859</v>
      </c>
      <c r="G842" t="s">
        <v>13860</v>
      </c>
      <c r="H842" t="s">
        <v>13861</v>
      </c>
      <c r="I842" t="s">
        <v>4910</v>
      </c>
      <c r="J842" t="s">
        <v>4911</v>
      </c>
      <c r="K842" t="s">
        <v>4977</v>
      </c>
      <c r="L842" t="s">
        <v>4913</v>
      </c>
      <c r="M842" t="s">
        <v>4914</v>
      </c>
      <c r="N842" t="s">
        <v>4914</v>
      </c>
      <c r="O842" s="40">
        <v>42899.606608796297</v>
      </c>
      <c r="P842" t="s">
        <v>13862</v>
      </c>
      <c r="Q842" s="21" t="s">
        <v>8131</v>
      </c>
      <c r="R842" t="s">
        <v>10860</v>
      </c>
      <c r="S842">
        <v>24</v>
      </c>
      <c r="T842" t="s">
        <v>13863</v>
      </c>
      <c r="U842" t="s">
        <v>4917</v>
      </c>
      <c r="V842" t="s">
        <v>4918</v>
      </c>
      <c r="W842" t="s">
        <v>13864</v>
      </c>
      <c r="X842" t="s">
        <v>4920</v>
      </c>
      <c r="Y842" t="s">
        <v>4921</v>
      </c>
      <c r="Z842" t="s">
        <v>4922</v>
      </c>
    </row>
    <row r="843" spans="1:26" ht="13.5" hidden="1" customHeight="1">
      <c r="A843" t="s">
        <v>13865</v>
      </c>
      <c r="B843" t="s">
        <v>4905</v>
      </c>
      <c r="C843" t="s">
        <v>4906</v>
      </c>
      <c r="D843" t="s">
        <v>4907</v>
      </c>
      <c r="E843" t="s">
        <v>5208</v>
      </c>
      <c r="F843" t="s">
        <v>13866</v>
      </c>
      <c r="G843" t="s">
        <v>13867</v>
      </c>
      <c r="H843" t="s">
        <v>13868</v>
      </c>
      <c r="I843" t="s">
        <v>4910</v>
      </c>
      <c r="J843" t="s">
        <v>4911</v>
      </c>
      <c r="K843" t="s">
        <v>4977</v>
      </c>
      <c r="L843" t="s">
        <v>4913</v>
      </c>
      <c r="M843" t="s">
        <v>4914</v>
      </c>
      <c r="N843" t="s">
        <v>4914</v>
      </c>
      <c r="O843" s="40">
        <v>42899.462557870371</v>
      </c>
      <c r="P843" t="s">
        <v>13869</v>
      </c>
      <c r="Q843" s="21" t="s">
        <v>8044</v>
      </c>
      <c r="R843" t="s">
        <v>10796</v>
      </c>
      <c r="S843">
        <v>5</v>
      </c>
      <c r="T843" t="s">
        <v>4914</v>
      </c>
      <c r="U843" t="s">
        <v>4917</v>
      </c>
      <c r="V843" t="s">
        <v>4918</v>
      </c>
      <c r="W843" t="s">
        <v>13870</v>
      </c>
      <c r="X843" t="s">
        <v>4920</v>
      </c>
      <c r="Y843" t="s">
        <v>4921</v>
      </c>
      <c r="Z843" t="s">
        <v>4922</v>
      </c>
    </row>
    <row r="844" spans="1:26" ht="13.5" hidden="1" customHeight="1">
      <c r="A844" t="s">
        <v>13871</v>
      </c>
      <c r="B844" t="s">
        <v>4905</v>
      </c>
      <c r="C844" t="s">
        <v>4906</v>
      </c>
      <c r="D844" t="s">
        <v>4907</v>
      </c>
      <c r="E844" t="s">
        <v>5042</v>
      </c>
      <c r="F844" t="s">
        <v>13872</v>
      </c>
      <c r="G844" t="s">
        <v>13873</v>
      </c>
      <c r="H844" t="s">
        <v>13874</v>
      </c>
      <c r="I844" t="s">
        <v>4910</v>
      </c>
      <c r="J844" t="s">
        <v>4911</v>
      </c>
      <c r="K844" t="s">
        <v>4961</v>
      </c>
      <c r="L844" t="s">
        <v>4913</v>
      </c>
      <c r="M844" t="s">
        <v>4914</v>
      </c>
      <c r="N844" t="s">
        <v>4914</v>
      </c>
      <c r="O844" s="40">
        <v>42899.697789351849</v>
      </c>
      <c r="P844" t="s">
        <v>13875</v>
      </c>
      <c r="Q844" s="21" t="s">
        <v>8238</v>
      </c>
      <c r="R844" t="s">
        <v>10940</v>
      </c>
      <c r="S844">
        <v>16</v>
      </c>
      <c r="T844" t="s">
        <v>4914</v>
      </c>
      <c r="U844" t="s">
        <v>4917</v>
      </c>
      <c r="V844" t="s">
        <v>4918</v>
      </c>
      <c r="W844" t="s">
        <v>13876</v>
      </c>
      <c r="X844" t="s">
        <v>4920</v>
      </c>
      <c r="Y844" t="s">
        <v>4921</v>
      </c>
      <c r="Z844" t="s">
        <v>4922</v>
      </c>
    </row>
    <row r="845" spans="1:26" ht="13.5" hidden="1" customHeight="1">
      <c r="A845" t="s">
        <v>13877</v>
      </c>
      <c r="B845" t="s">
        <v>4905</v>
      </c>
      <c r="C845" t="s">
        <v>4906</v>
      </c>
      <c r="D845" t="s">
        <v>4907</v>
      </c>
      <c r="E845" t="s">
        <v>5336</v>
      </c>
      <c r="F845" t="s">
        <v>13878</v>
      </c>
      <c r="G845" t="s">
        <v>13879</v>
      </c>
      <c r="H845" t="s">
        <v>13880</v>
      </c>
      <c r="I845" t="s">
        <v>4910</v>
      </c>
      <c r="J845" t="s">
        <v>4911</v>
      </c>
      <c r="K845" t="s">
        <v>5620</v>
      </c>
      <c r="L845" t="s">
        <v>4913</v>
      </c>
      <c r="M845" t="s">
        <v>4914</v>
      </c>
      <c r="N845" t="s">
        <v>4914</v>
      </c>
      <c r="O845" s="40">
        <v>42899.461030092592</v>
      </c>
      <c r="P845" t="s">
        <v>13881</v>
      </c>
      <c r="Q845" s="21" t="s">
        <v>8038</v>
      </c>
      <c r="R845" t="s">
        <v>10792</v>
      </c>
      <c r="S845">
        <v>202</v>
      </c>
      <c r="T845" t="s">
        <v>4914</v>
      </c>
      <c r="U845" t="s">
        <v>4917</v>
      </c>
      <c r="V845" t="s">
        <v>4918</v>
      </c>
      <c r="W845" t="s">
        <v>13882</v>
      </c>
      <c r="X845" t="s">
        <v>4920</v>
      </c>
      <c r="Y845" t="s">
        <v>4921</v>
      </c>
      <c r="Z845" t="s">
        <v>4922</v>
      </c>
    </row>
    <row r="846" spans="1:26" ht="13.5" hidden="1" customHeight="1">
      <c r="A846" t="s">
        <v>13883</v>
      </c>
      <c r="B846" t="s">
        <v>4905</v>
      </c>
      <c r="C846" t="s">
        <v>4906</v>
      </c>
      <c r="D846" t="s">
        <v>4907</v>
      </c>
      <c r="E846" t="s">
        <v>5162</v>
      </c>
      <c r="F846" t="s">
        <v>13884</v>
      </c>
      <c r="G846" t="s">
        <v>13885</v>
      </c>
      <c r="H846" t="s">
        <v>13886</v>
      </c>
      <c r="I846" t="s">
        <v>4910</v>
      </c>
      <c r="J846" t="s">
        <v>4911</v>
      </c>
      <c r="K846" t="s">
        <v>4912</v>
      </c>
      <c r="L846" t="s">
        <v>4913</v>
      </c>
      <c r="M846" t="s">
        <v>4914</v>
      </c>
      <c r="N846" t="s">
        <v>4914</v>
      </c>
      <c r="O846" s="40">
        <v>42899.70752314815</v>
      </c>
      <c r="P846" t="s">
        <v>13887</v>
      </c>
      <c r="Q846" s="21" t="s">
        <v>8250</v>
      </c>
      <c r="R846" t="s">
        <v>10948</v>
      </c>
      <c r="S846">
        <v>54</v>
      </c>
      <c r="T846" t="s">
        <v>4914</v>
      </c>
      <c r="U846" t="s">
        <v>4917</v>
      </c>
      <c r="V846" t="s">
        <v>4918</v>
      </c>
      <c r="W846" t="s">
        <v>13888</v>
      </c>
      <c r="X846" t="s">
        <v>4920</v>
      </c>
      <c r="Y846" t="s">
        <v>4921</v>
      </c>
      <c r="Z846" t="s">
        <v>4922</v>
      </c>
    </row>
    <row r="847" spans="1:26" ht="13.5" hidden="1" customHeight="1">
      <c r="A847" t="s">
        <v>13889</v>
      </c>
      <c r="B847" t="s">
        <v>4905</v>
      </c>
      <c r="C847" t="s">
        <v>4906</v>
      </c>
      <c r="D847" t="s">
        <v>4907</v>
      </c>
      <c r="E847" t="s">
        <v>5492</v>
      </c>
      <c r="F847" t="s">
        <v>13890</v>
      </c>
      <c r="G847" t="s">
        <v>13891</v>
      </c>
      <c r="H847" t="s">
        <v>13892</v>
      </c>
      <c r="I847" t="s">
        <v>4910</v>
      </c>
      <c r="J847" t="s">
        <v>4911</v>
      </c>
      <c r="K847" t="s">
        <v>7258</v>
      </c>
      <c r="L847" t="s">
        <v>4913</v>
      </c>
      <c r="M847" t="s">
        <v>4914</v>
      </c>
      <c r="N847" t="s">
        <v>4914</v>
      </c>
      <c r="O847" s="40">
        <v>42899.339525462965</v>
      </c>
      <c r="P847" t="s">
        <v>4951</v>
      </c>
      <c r="Q847" s="21" t="s">
        <v>7959</v>
      </c>
      <c r="R847" t="s">
        <v>10734</v>
      </c>
      <c r="S847">
        <v>200</v>
      </c>
      <c r="T847" t="s">
        <v>4914</v>
      </c>
      <c r="U847" t="s">
        <v>4917</v>
      </c>
      <c r="V847" t="s">
        <v>4952</v>
      </c>
      <c r="W847" t="s">
        <v>13893</v>
      </c>
      <c r="X847" t="s">
        <v>4920</v>
      </c>
      <c r="Y847" t="s">
        <v>4921</v>
      </c>
      <c r="Z847" t="s">
        <v>4922</v>
      </c>
    </row>
    <row r="848" spans="1:26" ht="13.5" hidden="1" customHeight="1">
      <c r="A848" t="s">
        <v>13894</v>
      </c>
      <c r="B848" t="s">
        <v>4905</v>
      </c>
      <c r="C848" t="s">
        <v>4906</v>
      </c>
      <c r="D848" t="s">
        <v>4907</v>
      </c>
      <c r="E848" t="s">
        <v>5492</v>
      </c>
      <c r="F848" t="s">
        <v>13895</v>
      </c>
      <c r="G848" t="s">
        <v>13896</v>
      </c>
      <c r="H848" t="s">
        <v>13892</v>
      </c>
      <c r="I848" t="s">
        <v>4910</v>
      </c>
      <c r="J848" t="s">
        <v>4911</v>
      </c>
      <c r="K848" t="s">
        <v>7258</v>
      </c>
      <c r="L848" t="s">
        <v>4913</v>
      </c>
      <c r="M848" t="s">
        <v>4914</v>
      </c>
      <c r="N848" t="s">
        <v>4914</v>
      </c>
      <c r="O848" s="40">
        <v>42899.339178240742</v>
      </c>
      <c r="P848" t="s">
        <v>4951</v>
      </c>
      <c r="Q848" s="21" t="s">
        <v>7957</v>
      </c>
      <c r="R848" t="s">
        <v>10732</v>
      </c>
      <c r="S848">
        <v>200</v>
      </c>
      <c r="T848" t="s">
        <v>4914</v>
      </c>
      <c r="U848" t="s">
        <v>4917</v>
      </c>
      <c r="V848" t="s">
        <v>4952</v>
      </c>
      <c r="W848" t="s">
        <v>13897</v>
      </c>
      <c r="X848" t="s">
        <v>4920</v>
      </c>
      <c r="Y848" t="s">
        <v>4921</v>
      </c>
      <c r="Z848" t="s">
        <v>4922</v>
      </c>
    </row>
    <row r="849" spans="1:26" ht="13.5" hidden="1" customHeight="1">
      <c r="A849" t="s">
        <v>13898</v>
      </c>
      <c r="B849" t="s">
        <v>4905</v>
      </c>
      <c r="C849" t="s">
        <v>4906</v>
      </c>
      <c r="D849" t="s">
        <v>4907</v>
      </c>
      <c r="E849" t="s">
        <v>5001</v>
      </c>
      <c r="F849" t="s">
        <v>13899</v>
      </c>
      <c r="G849" t="s">
        <v>13900</v>
      </c>
      <c r="H849" t="s">
        <v>13901</v>
      </c>
      <c r="I849" t="s">
        <v>4910</v>
      </c>
      <c r="J849" t="s">
        <v>4911</v>
      </c>
      <c r="K849" t="s">
        <v>4977</v>
      </c>
      <c r="L849" t="s">
        <v>4913</v>
      </c>
      <c r="M849" t="s">
        <v>4914</v>
      </c>
      <c r="N849" t="s">
        <v>4914</v>
      </c>
      <c r="O849" s="40">
        <v>42899.499074074076</v>
      </c>
      <c r="P849" t="s">
        <v>13902</v>
      </c>
      <c r="Q849" s="21" t="s">
        <v>8086</v>
      </c>
      <c r="R849" t="s">
        <v>10826</v>
      </c>
      <c r="S849">
        <v>265</v>
      </c>
      <c r="T849" t="s">
        <v>4914</v>
      </c>
      <c r="U849" t="s">
        <v>4917</v>
      </c>
      <c r="V849" t="s">
        <v>4918</v>
      </c>
      <c r="W849" t="s">
        <v>13903</v>
      </c>
      <c r="X849" t="s">
        <v>4920</v>
      </c>
      <c r="Y849" t="s">
        <v>4921</v>
      </c>
      <c r="Z849" t="s">
        <v>4922</v>
      </c>
    </row>
    <row r="850" spans="1:26" ht="13.5" hidden="1" customHeight="1">
      <c r="A850" t="s">
        <v>13904</v>
      </c>
      <c r="B850" t="s">
        <v>4905</v>
      </c>
      <c r="C850" t="s">
        <v>4906</v>
      </c>
      <c r="D850" t="s">
        <v>4907</v>
      </c>
      <c r="E850" t="s">
        <v>5093</v>
      </c>
      <c r="F850" t="s">
        <v>13905</v>
      </c>
      <c r="G850" t="s">
        <v>13906</v>
      </c>
      <c r="H850" t="s">
        <v>13907</v>
      </c>
      <c r="I850" t="s">
        <v>4910</v>
      </c>
      <c r="J850" t="s">
        <v>4911</v>
      </c>
      <c r="K850" t="s">
        <v>4912</v>
      </c>
      <c r="L850" t="s">
        <v>4913</v>
      </c>
      <c r="M850" t="s">
        <v>4914</v>
      </c>
      <c r="N850" t="s">
        <v>4914</v>
      </c>
      <c r="O850" s="40">
        <v>42899.513159722221</v>
      </c>
      <c r="P850" t="s">
        <v>13908</v>
      </c>
      <c r="Q850" s="21" t="s">
        <v>8092</v>
      </c>
      <c r="R850" t="s">
        <v>10830</v>
      </c>
      <c r="S850">
        <v>322</v>
      </c>
      <c r="T850" t="s">
        <v>4914</v>
      </c>
      <c r="U850" t="s">
        <v>4917</v>
      </c>
      <c r="V850" t="s">
        <v>4918</v>
      </c>
      <c r="W850" t="s">
        <v>13909</v>
      </c>
      <c r="X850" t="s">
        <v>4920</v>
      </c>
      <c r="Y850" t="s">
        <v>4921</v>
      </c>
      <c r="Z850" t="s">
        <v>4922</v>
      </c>
    </row>
    <row r="851" spans="1:26" ht="13.5" hidden="1" customHeight="1">
      <c r="A851" t="s">
        <v>13910</v>
      </c>
      <c r="B851" t="s">
        <v>4905</v>
      </c>
      <c r="C851" t="s">
        <v>4906</v>
      </c>
      <c r="D851" t="s">
        <v>4907</v>
      </c>
      <c r="E851" t="s">
        <v>5208</v>
      </c>
      <c r="F851" t="s">
        <v>13911</v>
      </c>
      <c r="G851" t="s">
        <v>13912</v>
      </c>
      <c r="H851" t="s">
        <v>13913</v>
      </c>
      <c r="I851" t="s">
        <v>4910</v>
      </c>
      <c r="J851" t="s">
        <v>4911</v>
      </c>
      <c r="K851" t="s">
        <v>4912</v>
      </c>
      <c r="L851" t="s">
        <v>4913</v>
      </c>
      <c r="M851" t="s">
        <v>4914</v>
      </c>
      <c r="N851" t="s">
        <v>4914</v>
      </c>
      <c r="O851" s="40">
        <v>42899.464571759258</v>
      </c>
      <c r="P851" t="s">
        <v>13914</v>
      </c>
      <c r="Q851" s="21" t="s">
        <v>8049</v>
      </c>
      <c r="R851" t="s">
        <v>10800</v>
      </c>
      <c r="S851">
        <v>464</v>
      </c>
      <c r="T851" t="s">
        <v>4914</v>
      </c>
      <c r="U851" t="s">
        <v>4917</v>
      </c>
      <c r="V851" t="s">
        <v>4918</v>
      </c>
      <c r="W851" t="s">
        <v>13915</v>
      </c>
      <c r="X851" t="s">
        <v>4920</v>
      </c>
      <c r="Y851" t="s">
        <v>4921</v>
      </c>
      <c r="Z851" t="s">
        <v>4922</v>
      </c>
    </row>
    <row r="852" spans="1:26" ht="13.5" hidden="1" customHeight="1">
      <c r="A852" t="s">
        <v>13916</v>
      </c>
      <c r="B852" t="s">
        <v>4905</v>
      </c>
      <c r="C852" t="s">
        <v>4906</v>
      </c>
      <c r="D852" t="s">
        <v>4907</v>
      </c>
      <c r="E852" t="s">
        <v>5870</v>
      </c>
      <c r="F852" t="s">
        <v>13917</v>
      </c>
      <c r="G852" t="s">
        <v>13918</v>
      </c>
      <c r="H852" t="s">
        <v>13919</v>
      </c>
      <c r="I852" t="s">
        <v>4910</v>
      </c>
      <c r="J852" t="s">
        <v>4911</v>
      </c>
      <c r="K852" t="s">
        <v>4912</v>
      </c>
      <c r="L852" t="s">
        <v>4913</v>
      </c>
      <c r="M852" t="s">
        <v>4914</v>
      </c>
      <c r="N852" t="s">
        <v>4914</v>
      </c>
      <c r="O852" s="40">
        <v>42899.700150462966</v>
      </c>
      <c r="P852" t="s">
        <v>13920</v>
      </c>
      <c r="Q852" s="21" t="s">
        <v>8244</v>
      </c>
      <c r="R852" t="s">
        <v>10944</v>
      </c>
      <c r="S852">
        <v>182</v>
      </c>
      <c r="T852" t="s">
        <v>4914</v>
      </c>
      <c r="U852" t="s">
        <v>4917</v>
      </c>
      <c r="V852" t="s">
        <v>4918</v>
      </c>
      <c r="W852" t="s">
        <v>13921</v>
      </c>
      <c r="X852" t="s">
        <v>4920</v>
      </c>
      <c r="Y852" t="s">
        <v>4921</v>
      </c>
      <c r="Z852" t="s">
        <v>4922</v>
      </c>
    </row>
    <row r="853" spans="1:26" ht="13.5" hidden="1" customHeight="1">
      <c r="A853" t="s">
        <v>13922</v>
      </c>
      <c r="B853" t="s">
        <v>4905</v>
      </c>
      <c r="C853" t="s">
        <v>4906</v>
      </c>
      <c r="D853" t="s">
        <v>4907</v>
      </c>
      <c r="E853" t="s">
        <v>5565</v>
      </c>
      <c r="F853" t="s">
        <v>13923</v>
      </c>
      <c r="G853" t="s">
        <v>13924</v>
      </c>
      <c r="H853" t="s">
        <v>13925</v>
      </c>
      <c r="I853" t="s">
        <v>4910</v>
      </c>
      <c r="J853" t="s">
        <v>4911</v>
      </c>
      <c r="K853" t="s">
        <v>4912</v>
      </c>
      <c r="L853" t="s">
        <v>4913</v>
      </c>
      <c r="M853" t="s">
        <v>4914</v>
      </c>
      <c r="N853" t="s">
        <v>4914</v>
      </c>
      <c r="O853" s="40">
        <v>42899.334236111114</v>
      </c>
      <c r="P853" t="s">
        <v>13926</v>
      </c>
      <c r="Q853" s="21" t="s">
        <v>7951</v>
      </c>
      <c r="R853" t="s">
        <v>10728</v>
      </c>
      <c r="S853">
        <v>1800</v>
      </c>
      <c r="T853" t="s">
        <v>4914</v>
      </c>
      <c r="U853" t="s">
        <v>4917</v>
      </c>
      <c r="V853" t="s">
        <v>4918</v>
      </c>
      <c r="W853" t="s">
        <v>13927</v>
      </c>
      <c r="X853" t="s">
        <v>4920</v>
      </c>
      <c r="Y853" t="s">
        <v>4921</v>
      </c>
      <c r="Z853" t="s">
        <v>4922</v>
      </c>
    </row>
    <row r="854" spans="1:26" ht="13.5" hidden="1" customHeight="1">
      <c r="A854" t="s">
        <v>13928</v>
      </c>
      <c r="B854" t="s">
        <v>4905</v>
      </c>
      <c r="C854" t="s">
        <v>4906</v>
      </c>
      <c r="D854" t="s">
        <v>4907</v>
      </c>
      <c r="E854" t="s">
        <v>5177</v>
      </c>
      <c r="F854" t="s">
        <v>13929</v>
      </c>
      <c r="G854" t="s">
        <v>13930</v>
      </c>
      <c r="H854" t="s">
        <v>13931</v>
      </c>
      <c r="I854" t="s">
        <v>4910</v>
      </c>
      <c r="J854" t="s">
        <v>4911</v>
      </c>
      <c r="K854" t="s">
        <v>4912</v>
      </c>
      <c r="L854" t="s">
        <v>4913</v>
      </c>
      <c r="M854" t="s">
        <v>4914</v>
      </c>
      <c r="N854" t="s">
        <v>4914</v>
      </c>
      <c r="O854" s="40">
        <v>42899.638981481483</v>
      </c>
      <c r="P854" t="s">
        <v>13932</v>
      </c>
      <c r="Q854" s="21" t="s">
        <v>8174</v>
      </c>
      <c r="R854" t="s">
        <v>10890</v>
      </c>
      <c r="S854">
        <v>79</v>
      </c>
      <c r="T854" t="s">
        <v>4914</v>
      </c>
      <c r="U854" t="s">
        <v>4917</v>
      </c>
      <c r="V854" t="s">
        <v>4918</v>
      </c>
      <c r="W854" t="s">
        <v>13933</v>
      </c>
      <c r="X854" t="s">
        <v>4920</v>
      </c>
      <c r="Y854" t="s">
        <v>4921</v>
      </c>
      <c r="Z854" t="s">
        <v>4922</v>
      </c>
    </row>
    <row r="855" spans="1:26" ht="13.5" hidden="1" customHeight="1">
      <c r="A855" t="s">
        <v>13934</v>
      </c>
      <c r="B855" t="s">
        <v>4905</v>
      </c>
      <c r="C855" t="s">
        <v>4906</v>
      </c>
      <c r="D855" t="s">
        <v>4907</v>
      </c>
      <c r="E855" t="s">
        <v>5229</v>
      </c>
      <c r="F855" t="s">
        <v>13935</v>
      </c>
      <c r="G855" t="s">
        <v>13936</v>
      </c>
      <c r="H855" t="s">
        <v>13937</v>
      </c>
      <c r="I855" t="s">
        <v>4910</v>
      </c>
      <c r="J855" t="s">
        <v>4911</v>
      </c>
      <c r="K855" t="s">
        <v>4912</v>
      </c>
      <c r="L855" t="s">
        <v>4913</v>
      </c>
      <c r="M855" t="s">
        <v>4914</v>
      </c>
      <c r="N855" t="s">
        <v>4914</v>
      </c>
      <c r="O855" s="40">
        <v>42899.596504629626</v>
      </c>
      <c r="P855" t="s">
        <v>13938</v>
      </c>
      <c r="Q855" s="21" t="s">
        <v>8127</v>
      </c>
      <c r="R855" t="s">
        <v>10856</v>
      </c>
      <c r="S855">
        <v>24</v>
      </c>
      <c r="T855" t="s">
        <v>4914</v>
      </c>
      <c r="U855" t="s">
        <v>4917</v>
      </c>
      <c r="V855" t="s">
        <v>4918</v>
      </c>
      <c r="W855" t="s">
        <v>13939</v>
      </c>
      <c r="X855" t="s">
        <v>4920</v>
      </c>
      <c r="Y855" t="s">
        <v>4921</v>
      </c>
      <c r="Z855" t="s">
        <v>4922</v>
      </c>
    </row>
    <row r="856" spans="1:26" ht="13.5" hidden="1" customHeight="1">
      <c r="A856" t="s">
        <v>13940</v>
      </c>
      <c r="B856" t="s">
        <v>4905</v>
      </c>
      <c r="C856" t="s">
        <v>4906</v>
      </c>
      <c r="D856" t="s">
        <v>4907</v>
      </c>
      <c r="E856" t="s">
        <v>5144</v>
      </c>
      <c r="F856" t="s">
        <v>13941</v>
      </c>
      <c r="G856" t="s">
        <v>13942</v>
      </c>
      <c r="H856" t="s">
        <v>13943</v>
      </c>
      <c r="I856" t="s">
        <v>4910</v>
      </c>
      <c r="J856" t="s">
        <v>4911</v>
      </c>
      <c r="K856" t="s">
        <v>4912</v>
      </c>
      <c r="L856" t="s">
        <v>4913</v>
      </c>
      <c r="M856" t="s">
        <v>4914</v>
      </c>
      <c r="N856" t="s">
        <v>4914</v>
      </c>
      <c r="O856" s="40">
        <v>42899.662858796299</v>
      </c>
      <c r="P856" t="s">
        <v>13944</v>
      </c>
      <c r="Q856" s="21" t="s">
        <v>8199</v>
      </c>
      <c r="R856" t="s">
        <v>10910</v>
      </c>
      <c r="S856">
        <v>796</v>
      </c>
      <c r="T856" t="s">
        <v>4914</v>
      </c>
      <c r="U856" t="s">
        <v>4917</v>
      </c>
      <c r="V856" t="s">
        <v>4918</v>
      </c>
      <c r="W856" t="s">
        <v>13945</v>
      </c>
      <c r="X856" t="s">
        <v>4920</v>
      </c>
      <c r="Y856" t="s">
        <v>4921</v>
      </c>
      <c r="Z856" t="s">
        <v>4922</v>
      </c>
    </row>
    <row r="857" spans="1:26" ht="13.5" hidden="1" customHeight="1">
      <c r="A857" t="s">
        <v>13946</v>
      </c>
      <c r="B857" t="s">
        <v>4905</v>
      </c>
      <c r="C857" t="s">
        <v>4906</v>
      </c>
      <c r="D857" t="s">
        <v>4907</v>
      </c>
      <c r="E857" t="s">
        <v>5253</v>
      </c>
      <c r="F857" t="s">
        <v>13947</v>
      </c>
      <c r="G857" t="s">
        <v>13948</v>
      </c>
      <c r="H857" t="s">
        <v>13949</v>
      </c>
      <c r="I857" t="s">
        <v>4910</v>
      </c>
      <c r="J857" t="s">
        <v>4911</v>
      </c>
      <c r="K857" t="s">
        <v>4956</v>
      </c>
      <c r="L857" t="s">
        <v>4913</v>
      </c>
      <c r="M857" t="s">
        <v>4914</v>
      </c>
      <c r="N857" t="s">
        <v>4914</v>
      </c>
      <c r="O857" s="40">
        <v>42899.413206018522</v>
      </c>
      <c r="P857" t="s">
        <v>13950</v>
      </c>
      <c r="Q857" s="21" t="s">
        <v>7996</v>
      </c>
      <c r="R857" t="s">
        <v>10760</v>
      </c>
      <c r="S857">
        <v>364</v>
      </c>
      <c r="T857" t="s">
        <v>4914</v>
      </c>
      <c r="U857" t="s">
        <v>4917</v>
      </c>
      <c r="V857" t="s">
        <v>4918</v>
      </c>
      <c r="W857" t="s">
        <v>13951</v>
      </c>
      <c r="X857" t="s">
        <v>4920</v>
      </c>
      <c r="Y857" t="s">
        <v>4921</v>
      </c>
      <c r="Z857" t="s">
        <v>4922</v>
      </c>
    </row>
    <row r="858" spans="1:26" ht="13.5" hidden="1" customHeight="1">
      <c r="A858" t="s">
        <v>13952</v>
      </c>
      <c r="B858" t="s">
        <v>4905</v>
      </c>
      <c r="C858" t="s">
        <v>4906</v>
      </c>
      <c r="D858" t="s">
        <v>4907</v>
      </c>
      <c r="E858" t="s">
        <v>5870</v>
      </c>
      <c r="F858" t="s">
        <v>13953</v>
      </c>
      <c r="G858" t="s">
        <v>13954</v>
      </c>
      <c r="H858" t="s">
        <v>13955</v>
      </c>
      <c r="I858" t="s">
        <v>4910</v>
      </c>
      <c r="J858" t="s">
        <v>4911</v>
      </c>
      <c r="K858" t="s">
        <v>4912</v>
      </c>
      <c r="L858" t="s">
        <v>4913</v>
      </c>
      <c r="M858" t="s">
        <v>4914</v>
      </c>
      <c r="N858" t="s">
        <v>4914</v>
      </c>
      <c r="O858" s="40">
        <v>42899.71671296296</v>
      </c>
      <c r="P858" t="s">
        <v>13956</v>
      </c>
      <c r="Q858" s="21" t="s">
        <v>8259</v>
      </c>
      <c r="R858" t="s">
        <v>10954</v>
      </c>
      <c r="S858">
        <v>1000</v>
      </c>
      <c r="T858" t="s">
        <v>4914</v>
      </c>
      <c r="U858" t="s">
        <v>4917</v>
      </c>
      <c r="V858" t="s">
        <v>4918</v>
      </c>
      <c r="W858" t="s">
        <v>13957</v>
      </c>
      <c r="X858" t="s">
        <v>4920</v>
      </c>
      <c r="Y858" t="s">
        <v>4921</v>
      </c>
      <c r="Z858" t="s">
        <v>4922</v>
      </c>
    </row>
    <row r="859" spans="1:26" ht="13.5" hidden="1" customHeight="1">
      <c r="A859" t="s">
        <v>13958</v>
      </c>
      <c r="B859" t="s">
        <v>4905</v>
      </c>
      <c r="C859" t="s">
        <v>4906</v>
      </c>
      <c r="D859" t="s">
        <v>4907</v>
      </c>
      <c r="E859" t="s">
        <v>5356</v>
      </c>
      <c r="F859" t="s">
        <v>13959</v>
      </c>
      <c r="G859" t="s">
        <v>13960</v>
      </c>
      <c r="H859" t="s">
        <v>13961</v>
      </c>
      <c r="I859" t="s">
        <v>4910</v>
      </c>
      <c r="J859" t="s">
        <v>4911</v>
      </c>
      <c r="K859" t="s">
        <v>4950</v>
      </c>
      <c r="L859" t="s">
        <v>4913</v>
      </c>
      <c r="M859" t="s">
        <v>4914</v>
      </c>
      <c r="N859" t="s">
        <v>4914</v>
      </c>
      <c r="O859" s="40">
        <v>42899.686249999999</v>
      </c>
      <c r="P859" t="s">
        <v>4951</v>
      </c>
      <c r="Q859" s="21" t="s">
        <v>8229</v>
      </c>
      <c r="R859" t="s">
        <v>10934</v>
      </c>
      <c r="S859">
        <v>652</v>
      </c>
      <c r="T859" t="s">
        <v>4914</v>
      </c>
      <c r="U859" t="s">
        <v>4917</v>
      </c>
      <c r="V859" t="s">
        <v>4952</v>
      </c>
      <c r="W859" t="s">
        <v>13962</v>
      </c>
      <c r="X859" t="s">
        <v>4920</v>
      </c>
      <c r="Y859" t="s">
        <v>4921</v>
      </c>
      <c r="Z859" t="s">
        <v>4922</v>
      </c>
    </row>
    <row r="860" spans="1:26" ht="13.5" hidden="1" customHeight="1">
      <c r="A860" t="s">
        <v>13963</v>
      </c>
      <c r="B860" t="s">
        <v>4905</v>
      </c>
      <c r="C860" t="s">
        <v>4906</v>
      </c>
      <c r="D860" t="s">
        <v>4907</v>
      </c>
      <c r="E860" t="s">
        <v>5021</v>
      </c>
      <c r="F860" t="s">
        <v>13964</v>
      </c>
      <c r="G860" t="s">
        <v>13965</v>
      </c>
      <c r="H860" t="s">
        <v>13966</v>
      </c>
      <c r="I860" t="s">
        <v>4910</v>
      </c>
      <c r="J860" t="s">
        <v>4911</v>
      </c>
      <c r="K860" t="s">
        <v>4912</v>
      </c>
      <c r="L860" t="s">
        <v>4913</v>
      </c>
      <c r="M860" t="s">
        <v>4914</v>
      </c>
      <c r="N860" t="s">
        <v>4914</v>
      </c>
      <c r="O860" s="40">
        <v>42899.684618055559</v>
      </c>
      <c r="P860" t="s">
        <v>13967</v>
      </c>
      <c r="Q860" s="21" t="s">
        <v>8223</v>
      </c>
      <c r="R860" t="s">
        <v>10930</v>
      </c>
      <c r="S860">
        <v>4</v>
      </c>
      <c r="T860" t="s">
        <v>4914</v>
      </c>
      <c r="U860" t="s">
        <v>4917</v>
      </c>
      <c r="V860" t="s">
        <v>4918</v>
      </c>
      <c r="W860" t="s">
        <v>13968</v>
      </c>
      <c r="X860" t="s">
        <v>4920</v>
      </c>
      <c r="Y860" t="s">
        <v>4921</v>
      </c>
      <c r="Z860" t="s">
        <v>4922</v>
      </c>
    </row>
    <row r="861" spans="1:26" ht="13.5" hidden="1" customHeight="1">
      <c r="A861" t="s">
        <v>13969</v>
      </c>
      <c r="B861" t="s">
        <v>4905</v>
      </c>
      <c r="C861" t="s">
        <v>4906</v>
      </c>
      <c r="D861" t="s">
        <v>4907</v>
      </c>
      <c r="E861" t="s">
        <v>5565</v>
      </c>
      <c r="F861" t="s">
        <v>13970</v>
      </c>
      <c r="G861" t="s">
        <v>13971</v>
      </c>
      <c r="H861" t="s">
        <v>13972</v>
      </c>
      <c r="I861" t="s">
        <v>4910</v>
      </c>
      <c r="J861" t="s">
        <v>4911</v>
      </c>
      <c r="K861" t="s">
        <v>4912</v>
      </c>
      <c r="L861" t="s">
        <v>4913</v>
      </c>
      <c r="M861" t="s">
        <v>4914</v>
      </c>
      <c r="N861" t="s">
        <v>4914</v>
      </c>
      <c r="O861" s="40">
        <v>42899.366064814814</v>
      </c>
      <c r="P861" t="s">
        <v>13973</v>
      </c>
      <c r="Q861" s="21" t="s">
        <v>7962</v>
      </c>
      <c r="R861" t="s">
        <v>10736</v>
      </c>
      <c r="S861">
        <v>100</v>
      </c>
      <c r="T861" t="s">
        <v>4914</v>
      </c>
      <c r="U861" t="s">
        <v>4917</v>
      </c>
      <c r="V861" t="s">
        <v>4918</v>
      </c>
      <c r="W861" t="s">
        <v>13974</v>
      </c>
      <c r="X861" t="s">
        <v>4920</v>
      </c>
      <c r="Y861" t="s">
        <v>4921</v>
      </c>
      <c r="Z861" t="s">
        <v>4922</v>
      </c>
    </row>
    <row r="862" spans="1:26" ht="13.5" hidden="1" customHeight="1">
      <c r="A862" t="s">
        <v>13975</v>
      </c>
      <c r="B862" t="s">
        <v>4905</v>
      </c>
      <c r="C862" t="s">
        <v>4906</v>
      </c>
      <c r="D862" t="s">
        <v>4907</v>
      </c>
      <c r="E862" t="s">
        <v>5916</v>
      </c>
      <c r="F862" t="s">
        <v>13976</v>
      </c>
      <c r="G862" t="s">
        <v>13977</v>
      </c>
      <c r="H862" t="s">
        <v>13978</v>
      </c>
      <c r="I862" t="s">
        <v>4910</v>
      </c>
      <c r="J862" t="s">
        <v>4911</v>
      </c>
      <c r="K862" t="s">
        <v>5054</v>
      </c>
      <c r="L862" t="s">
        <v>4913</v>
      </c>
      <c r="M862" t="s">
        <v>4914</v>
      </c>
      <c r="N862" t="s">
        <v>4914</v>
      </c>
      <c r="O862" s="40">
        <v>42899.669444444444</v>
      </c>
      <c r="P862" t="s">
        <v>13979</v>
      </c>
      <c r="Q862" s="21" t="s">
        <v>8216</v>
      </c>
      <c r="R862" t="s">
        <v>10924</v>
      </c>
      <c r="S862">
        <v>72</v>
      </c>
      <c r="T862" t="s">
        <v>4914</v>
      </c>
      <c r="U862" t="s">
        <v>4917</v>
      </c>
      <c r="V862" t="s">
        <v>4918</v>
      </c>
      <c r="W862" t="s">
        <v>13980</v>
      </c>
      <c r="X862" t="s">
        <v>4920</v>
      </c>
      <c r="Y862" t="s">
        <v>4921</v>
      </c>
      <c r="Z862" t="s">
        <v>4922</v>
      </c>
    </row>
    <row r="863" spans="1:26" ht="13.5" hidden="1" customHeight="1">
      <c r="A863" t="s">
        <v>13981</v>
      </c>
      <c r="B863" t="s">
        <v>4905</v>
      </c>
      <c r="C863" t="s">
        <v>4906</v>
      </c>
      <c r="D863" t="s">
        <v>4907</v>
      </c>
      <c r="E863" t="s">
        <v>5208</v>
      </c>
      <c r="F863" t="s">
        <v>13982</v>
      </c>
      <c r="G863" t="s">
        <v>13983</v>
      </c>
      <c r="H863" t="s">
        <v>13984</v>
      </c>
      <c r="I863" t="s">
        <v>4910</v>
      </c>
      <c r="J863" t="s">
        <v>4911</v>
      </c>
      <c r="K863" t="s">
        <v>4912</v>
      </c>
      <c r="L863" t="s">
        <v>4913</v>
      </c>
      <c r="M863" t="s">
        <v>4914</v>
      </c>
      <c r="N863" t="s">
        <v>4914</v>
      </c>
      <c r="O863" s="40">
        <v>42899.481817129628</v>
      </c>
      <c r="P863" t="s">
        <v>13985</v>
      </c>
      <c r="Q863" s="21" t="s">
        <v>8055</v>
      </c>
      <c r="R863" t="s">
        <v>10804</v>
      </c>
      <c r="S863">
        <v>57</v>
      </c>
      <c r="T863" t="s">
        <v>4914</v>
      </c>
      <c r="U863" t="s">
        <v>4917</v>
      </c>
      <c r="V863" t="s">
        <v>4918</v>
      </c>
      <c r="W863" t="s">
        <v>13986</v>
      </c>
      <c r="X863" t="s">
        <v>4920</v>
      </c>
      <c r="Y863" t="s">
        <v>4921</v>
      </c>
      <c r="Z863" t="s">
        <v>4922</v>
      </c>
    </row>
    <row r="864" spans="1:26" ht="13.5" hidden="1" customHeight="1">
      <c r="A864" t="s">
        <v>13987</v>
      </c>
      <c r="B864" t="s">
        <v>4905</v>
      </c>
      <c r="C864" t="s">
        <v>4906</v>
      </c>
      <c r="D864" t="s">
        <v>4907</v>
      </c>
      <c r="E864" t="s">
        <v>4954</v>
      </c>
      <c r="F864" t="s">
        <v>13988</v>
      </c>
      <c r="G864" t="s">
        <v>13989</v>
      </c>
      <c r="H864" t="s">
        <v>13990</v>
      </c>
      <c r="I864" t="s">
        <v>4910</v>
      </c>
      <c r="J864" t="s">
        <v>4911</v>
      </c>
      <c r="K864" t="s">
        <v>4912</v>
      </c>
      <c r="L864" t="s">
        <v>4913</v>
      </c>
      <c r="M864" t="s">
        <v>4914</v>
      </c>
      <c r="N864" t="s">
        <v>4914</v>
      </c>
      <c r="O864" s="40">
        <v>42899.446481481478</v>
      </c>
      <c r="P864" t="s">
        <v>13991</v>
      </c>
      <c r="Q864" s="21" t="s">
        <v>8017</v>
      </c>
      <c r="R864" t="s">
        <v>10778</v>
      </c>
      <c r="S864">
        <v>115</v>
      </c>
      <c r="T864" t="s">
        <v>4914</v>
      </c>
      <c r="U864" t="s">
        <v>4917</v>
      </c>
      <c r="V864" t="s">
        <v>4918</v>
      </c>
      <c r="W864" t="s">
        <v>13992</v>
      </c>
      <c r="X864" t="s">
        <v>4920</v>
      </c>
      <c r="Y864" t="s">
        <v>4921</v>
      </c>
      <c r="Z864" t="s">
        <v>4922</v>
      </c>
    </row>
    <row r="865" spans="1:26" ht="13.5" hidden="1" customHeight="1">
      <c r="A865" t="s">
        <v>13993</v>
      </c>
      <c r="B865" t="s">
        <v>4905</v>
      </c>
      <c r="C865" t="s">
        <v>4906</v>
      </c>
      <c r="D865" t="s">
        <v>4907</v>
      </c>
      <c r="E865" t="s">
        <v>5238</v>
      </c>
      <c r="F865" t="s">
        <v>13994</v>
      </c>
      <c r="G865" t="s">
        <v>13995</v>
      </c>
      <c r="H865" t="s">
        <v>13996</v>
      </c>
      <c r="I865" t="s">
        <v>4910</v>
      </c>
      <c r="J865" t="s">
        <v>4911</v>
      </c>
      <c r="K865" t="s">
        <v>4912</v>
      </c>
      <c r="L865" t="s">
        <v>4913</v>
      </c>
      <c r="M865" t="s">
        <v>4914</v>
      </c>
      <c r="N865" t="s">
        <v>4914</v>
      </c>
      <c r="O865" s="40">
        <v>42899.698472222219</v>
      </c>
      <c r="P865" t="s">
        <v>13997</v>
      </c>
      <c r="Q865" s="21" t="s">
        <v>8241</v>
      </c>
      <c r="R865" t="s">
        <v>10942</v>
      </c>
      <c r="S865">
        <v>100</v>
      </c>
      <c r="T865" t="s">
        <v>4914</v>
      </c>
      <c r="U865" t="s">
        <v>4917</v>
      </c>
      <c r="V865" t="s">
        <v>4918</v>
      </c>
      <c r="W865" t="s">
        <v>13998</v>
      </c>
      <c r="X865" t="s">
        <v>4920</v>
      </c>
      <c r="Y865" t="s">
        <v>4921</v>
      </c>
      <c r="Z865" t="s">
        <v>4922</v>
      </c>
    </row>
    <row r="866" spans="1:26" ht="13.5" hidden="1" customHeight="1">
      <c r="A866" t="s">
        <v>13999</v>
      </c>
      <c r="B866" t="s">
        <v>4905</v>
      </c>
      <c r="C866" t="s">
        <v>4906</v>
      </c>
      <c r="D866" t="s">
        <v>4907</v>
      </c>
      <c r="E866" t="s">
        <v>5214</v>
      </c>
      <c r="F866" t="s">
        <v>14000</v>
      </c>
      <c r="G866" t="s">
        <v>14001</v>
      </c>
      <c r="H866" t="s">
        <v>14002</v>
      </c>
      <c r="I866" t="s">
        <v>4910</v>
      </c>
      <c r="J866" t="s">
        <v>4911</v>
      </c>
      <c r="K866" t="s">
        <v>4956</v>
      </c>
      <c r="L866" t="s">
        <v>4913</v>
      </c>
      <c r="M866" t="s">
        <v>4914</v>
      </c>
      <c r="N866" t="s">
        <v>4914</v>
      </c>
      <c r="O866" s="40">
        <v>42899.717604166668</v>
      </c>
      <c r="P866" t="s">
        <v>14003</v>
      </c>
      <c r="Q866" s="21" t="s">
        <v>8262</v>
      </c>
      <c r="R866" t="s">
        <v>10956</v>
      </c>
      <c r="S866">
        <v>9</v>
      </c>
      <c r="T866" t="s">
        <v>4914</v>
      </c>
      <c r="U866" t="s">
        <v>4917</v>
      </c>
      <c r="V866" t="s">
        <v>4918</v>
      </c>
      <c r="W866" t="s">
        <v>14004</v>
      </c>
      <c r="X866" t="s">
        <v>4920</v>
      </c>
      <c r="Y866" t="s">
        <v>4921</v>
      </c>
      <c r="Z866" t="s">
        <v>4922</v>
      </c>
    </row>
    <row r="867" spans="1:26" ht="13.5" hidden="1" customHeight="1">
      <c r="A867" t="s">
        <v>14005</v>
      </c>
      <c r="B867" t="s">
        <v>4905</v>
      </c>
      <c r="C867" t="s">
        <v>4906</v>
      </c>
      <c r="D867" t="s">
        <v>4907</v>
      </c>
      <c r="E867" t="s">
        <v>5870</v>
      </c>
      <c r="F867" t="s">
        <v>14006</v>
      </c>
      <c r="G867" t="s">
        <v>14007</v>
      </c>
      <c r="H867" t="s">
        <v>14008</v>
      </c>
      <c r="I867" t="s">
        <v>4910</v>
      </c>
      <c r="J867" t="s">
        <v>4911</v>
      </c>
      <c r="K867" t="s">
        <v>4912</v>
      </c>
      <c r="L867" t="s">
        <v>4913</v>
      </c>
      <c r="M867" t="s">
        <v>4914</v>
      </c>
      <c r="N867" t="s">
        <v>4914</v>
      </c>
      <c r="O867" s="40">
        <v>42899.650393518517</v>
      </c>
      <c r="P867" t="s">
        <v>14009</v>
      </c>
      <c r="Q867" s="21" t="s">
        <v>8180</v>
      </c>
      <c r="R867" t="s">
        <v>10894</v>
      </c>
      <c r="S867">
        <v>200</v>
      </c>
      <c r="T867" t="s">
        <v>14010</v>
      </c>
      <c r="U867" t="s">
        <v>4917</v>
      </c>
      <c r="V867" t="s">
        <v>4918</v>
      </c>
      <c r="W867" t="s">
        <v>14011</v>
      </c>
      <c r="X867" t="s">
        <v>4920</v>
      </c>
      <c r="Y867" t="s">
        <v>4921</v>
      </c>
      <c r="Z867" t="s">
        <v>4922</v>
      </c>
    </row>
    <row r="868" spans="1:26" ht="13.5" hidden="1" customHeight="1">
      <c r="A868" t="s">
        <v>14012</v>
      </c>
      <c r="B868" t="s">
        <v>4905</v>
      </c>
      <c r="C868" t="s">
        <v>4906</v>
      </c>
      <c r="D868" t="s">
        <v>4907</v>
      </c>
      <c r="E868" t="s">
        <v>5916</v>
      </c>
      <c r="F868" t="s">
        <v>14013</v>
      </c>
      <c r="G868" t="s">
        <v>14014</v>
      </c>
      <c r="H868" t="s">
        <v>14015</v>
      </c>
      <c r="I868" t="s">
        <v>4910</v>
      </c>
      <c r="J868" t="s">
        <v>4911</v>
      </c>
      <c r="K868" t="s">
        <v>6170</v>
      </c>
      <c r="L868" t="s">
        <v>4913</v>
      </c>
      <c r="M868" t="s">
        <v>4914</v>
      </c>
      <c r="N868" t="s">
        <v>4914</v>
      </c>
      <c r="O868" s="40">
        <v>42899.426238425927</v>
      </c>
      <c r="P868" t="s">
        <v>14016</v>
      </c>
      <c r="Q868" s="21" t="s">
        <v>8001</v>
      </c>
      <c r="R868" t="s">
        <v>10764</v>
      </c>
      <c r="S868">
        <v>10</v>
      </c>
      <c r="T868" t="s">
        <v>4914</v>
      </c>
      <c r="U868" t="s">
        <v>4917</v>
      </c>
      <c r="V868" t="s">
        <v>4918</v>
      </c>
      <c r="W868" t="s">
        <v>14017</v>
      </c>
      <c r="X868" t="s">
        <v>4920</v>
      </c>
      <c r="Y868" t="s">
        <v>4921</v>
      </c>
      <c r="Z868" t="s">
        <v>4922</v>
      </c>
    </row>
    <row r="869" spans="1:26" ht="13.5" hidden="1" customHeight="1">
      <c r="A869" t="s">
        <v>14018</v>
      </c>
      <c r="B869" t="s">
        <v>4905</v>
      </c>
      <c r="C869" t="s">
        <v>4906</v>
      </c>
      <c r="D869" t="s">
        <v>4907</v>
      </c>
      <c r="E869" t="s">
        <v>5144</v>
      </c>
      <c r="F869" t="s">
        <v>14019</v>
      </c>
      <c r="G869" t="s">
        <v>14020</v>
      </c>
      <c r="H869" t="s">
        <v>14015</v>
      </c>
      <c r="I869" t="s">
        <v>4910</v>
      </c>
      <c r="J869" t="s">
        <v>4911</v>
      </c>
      <c r="K869" t="s">
        <v>6170</v>
      </c>
      <c r="L869" t="s">
        <v>4913</v>
      </c>
      <c r="M869" t="s">
        <v>4914</v>
      </c>
      <c r="N869" t="s">
        <v>4914</v>
      </c>
      <c r="O869" s="40">
        <v>42899.446296296293</v>
      </c>
      <c r="P869" t="s">
        <v>4951</v>
      </c>
      <c r="Q869" s="21" t="s">
        <v>8015</v>
      </c>
      <c r="R869" t="s">
        <v>10776</v>
      </c>
      <c r="S869">
        <v>10</v>
      </c>
      <c r="T869" t="s">
        <v>4914</v>
      </c>
      <c r="U869" t="s">
        <v>4917</v>
      </c>
      <c r="V869" t="s">
        <v>4952</v>
      </c>
      <c r="W869" t="s">
        <v>14017</v>
      </c>
      <c r="X869" t="s">
        <v>4920</v>
      </c>
      <c r="Y869" t="s">
        <v>4921</v>
      </c>
      <c r="Z869" t="s">
        <v>4922</v>
      </c>
    </row>
    <row r="870" spans="1:26" ht="13.5" hidden="1" customHeight="1">
      <c r="A870" t="s">
        <v>14021</v>
      </c>
      <c r="B870" t="s">
        <v>4905</v>
      </c>
      <c r="C870" t="s">
        <v>4906</v>
      </c>
      <c r="D870" t="s">
        <v>4907</v>
      </c>
      <c r="E870" t="s">
        <v>5253</v>
      </c>
      <c r="F870" t="s">
        <v>14022</v>
      </c>
      <c r="G870" t="s">
        <v>14023</v>
      </c>
      <c r="H870" t="s">
        <v>14024</v>
      </c>
      <c r="I870" t="s">
        <v>4910</v>
      </c>
      <c r="J870" t="s">
        <v>4911</v>
      </c>
      <c r="K870" t="s">
        <v>4912</v>
      </c>
      <c r="L870" t="s">
        <v>4913</v>
      </c>
      <c r="M870" t="s">
        <v>4914</v>
      </c>
      <c r="N870" t="s">
        <v>4914</v>
      </c>
      <c r="O870" s="40">
        <v>42899.656261574077</v>
      </c>
      <c r="P870" t="s">
        <v>14025</v>
      </c>
      <c r="Q870" s="21" t="s">
        <v>8187</v>
      </c>
      <c r="R870" t="s">
        <v>10902</v>
      </c>
      <c r="S870">
        <v>314</v>
      </c>
      <c r="T870" t="s">
        <v>4914</v>
      </c>
      <c r="U870" t="s">
        <v>4917</v>
      </c>
      <c r="V870" t="s">
        <v>4918</v>
      </c>
      <c r="W870" t="s">
        <v>14026</v>
      </c>
      <c r="X870" t="s">
        <v>4920</v>
      </c>
      <c r="Y870" t="s">
        <v>4921</v>
      </c>
      <c r="Z870" t="s">
        <v>4922</v>
      </c>
    </row>
    <row r="871" spans="1:26" ht="13.5" hidden="1" customHeight="1">
      <c r="A871" t="s">
        <v>14027</v>
      </c>
      <c r="B871" t="s">
        <v>4905</v>
      </c>
      <c r="C871" t="s">
        <v>4906</v>
      </c>
      <c r="D871" t="s">
        <v>4907</v>
      </c>
      <c r="E871" t="s">
        <v>5395</v>
      </c>
      <c r="F871" t="s">
        <v>14028</v>
      </c>
      <c r="G871" t="s">
        <v>14029</v>
      </c>
      <c r="H871" t="s">
        <v>14030</v>
      </c>
      <c r="I871" t="s">
        <v>4910</v>
      </c>
      <c r="J871" t="s">
        <v>4911</v>
      </c>
      <c r="K871" t="s">
        <v>4912</v>
      </c>
      <c r="L871" t="s">
        <v>4913</v>
      </c>
      <c r="M871" t="s">
        <v>4914</v>
      </c>
      <c r="N871" t="s">
        <v>4914</v>
      </c>
      <c r="O871" s="40">
        <v>42899.714328703703</v>
      </c>
      <c r="P871" t="s">
        <v>14031</v>
      </c>
      <c r="Q871" s="21" t="s">
        <v>8256</v>
      </c>
      <c r="R871" t="s">
        <v>10952</v>
      </c>
      <c r="S871">
        <v>799</v>
      </c>
      <c r="T871" t="s">
        <v>4914</v>
      </c>
      <c r="U871" t="s">
        <v>4917</v>
      </c>
      <c r="V871" t="s">
        <v>4918</v>
      </c>
      <c r="W871" t="s">
        <v>14032</v>
      </c>
      <c r="X871" t="s">
        <v>4920</v>
      </c>
      <c r="Y871" t="s">
        <v>4921</v>
      </c>
      <c r="Z871" t="s">
        <v>4922</v>
      </c>
    </row>
    <row r="872" spans="1:26" ht="13.5" hidden="1" customHeight="1">
      <c r="A872" t="s">
        <v>14033</v>
      </c>
      <c r="B872" t="s">
        <v>4905</v>
      </c>
      <c r="C872" t="s">
        <v>4906</v>
      </c>
      <c r="D872" t="s">
        <v>4907</v>
      </c>
      <c r="E872" t="s">
        <v>4993</v>
      </c>
      <c r="F872" t="s">
        <v>14034</v>
      </c>
      <c r="G872" t="s">
        <v>14035</v>
      </c>
      <c r="H872" t="s">
        <v>14036</v>
      </c>
      <c r="I872" t="s">
        <v>4910</v>
      </c>
      <c r="J872" t="s">
        <v>4911</v>
      </c>
      <c r="K872" t="s">
        <v>5054</v>
      </c>
      <c r="L872" t="s">
        <v>4913</v>
      </c>
      <c r="M872" t="s">
        <v>4914</v>
      </c>
      <c r="N872" t="s">
        <v>4914</v>
      </c>
      <c r="O872" s="40">
        <v>42899.789571759262</v>
      </c>
      <c r="P872" t="s">
        <v>14037</v>
      </c>
      <c r="Q872" s="21" t="s">
        <v>8289</v>
      </c>
      <c r="R872" t="s">
        <v>10978</v>
      </c>
      <c r="S872">
        <v>117</v>
      </c>
      <c r="T872" t="s">
        <v>4914</v>
      </c>
      <c r="U872" t="s">
        <v>4917</v>
      </c>
      <c r="V872" t="s">
        <v>4918</v>
      </c>
      <c r="W872" t="s">
        <v>14038</v>
      </c>
      <c r="X872" t="s">
        <v>4920</v>
      </c>
      <c r="Y872" t="s">
        <v>4921</v>
      </c>
      <c r="Z872" t="s">
        <v>4922</v>
      </c>
    </row>
    <row r="873" spans="1:26" ht="13.5" hidden="1" customHeight="1">
      <c r="A873" t="s">
        <v>14039</v>
      </c>
      <c r="B873" t="s">
        <v>4905</v>
      </c>
      <c r="C873" t="s">
        <v>4906</v>
      </c>
      <c r="D873" t="s">
        <v>4907</v>
      </c>
      <c r="E873" t="s">
        <v>4954</v>
      </c>
      <c r="F873" t="s">
        <v>14040</v>
      </c>
      <c r="G873" t="s">
        <v>14041</v>
      </c>
      <c r="H873" t="s">
        <v>14042</v>
      </c>
      <c r="I873" t="s">
        <v>4910</v>
      </c>
      <c r="J873" t="s">
        <v>4911</v>
      </c>
      <c r="K873" t="s">
        <v>4912</v>
      </c>
      <c r="L873" t="s">
        <v>4913</v>
      </c>
      <c r="M873" t="s">
        <v>4914</v>
      </c>
      <c r="N873" t="s">
        <v>4914</v>
      </c>
      <c r="O873" s="40">
        <v>42899.491446759261</v>
      </c>
      <c r="P873" t="s">
        <v>14043</v>
      </c>
      <c r="Q873" s="21" t="s">
        <v>8068</v>
      </c>
      <c r="R873" t="s">
        <v>10814</v>
      </c>
      <c r="S873">
        <v>148</v>
      </c>
      <c r="T873" t="s">
        <v>4914</v>
      </c>
      <c r="U873" t="s">
        <v>4917</v>
      </c>
      <c r="V873" t="s">
        <v>4918</v>
      </c>
      <c r="W873" t="s">
        <v>14044</v>
      </c>
      <c r="X873" t="s">
        <v>4920</v>
      </c>
      <c r="Y873" t="s">
        <v>4921</v>
      </c>
      <c r="Z873" t="s">
        <v>4922</v>
      </c>
    </row>
    <row r="874" spans="1:26" ht="13.5" hidden="1" customHeight="1">
      <c r="A874" t="s">
        <v>14045</v>
      </c>
      <c r="B874" t="s">
        <v>4905</v>
      </c>
      <c r="C874" t="s">
        <v>4906</v>
      </c>
      <c r="D874" t="s">
        <v>4907</v>
      </c>
      <c r="E874" t="s">
        <v>5208</v>
      </c>
      <c r="F874" t="s">
        <v>14046</v>
      </c>
      <c r="G874" t="s">
        <v>14047</v>
      </c>
      <c r="H874" t="s">
        <v>14048</v>
      </c>
      <c r="I874" t="s">
        <v>4910</v>
      </c>
      <c r="J874" t="s">
        <v>4911</v>
      </c>
      <c r="K874" t="s">
        <v>4912</v>
      </c>
      <c r="L874" t="s">
        <v>4913</v>
      </c>
      <c r="M874" t="s">
        <v>4914</v>
      </c>
      <c r="N874" t="s">
        <v>4914</v>
      </c>
      <c r="O874" s="40">
        <v>42899.66605324074</v>
      </c>
      <c r="P874" t="s">
        <v>14049</v>
      </c>
      <c r="Q874" s="21" t="s">
        <v>8213</v>
      </c>
      <c r="R874" t="s">
        <v>10922</v>
      </c>
      <c r="S874">
        <v>341</v>
      </c>
      <c r="T874" t="s">
        <v>4914</v>
      </c>
      <c r="U874" t="s">
        <v>4917</v>
      </c>
      <c r="V874" t="s">
        <v>4918</v>
      </c>
      <c r="W874" t="s">
        <v>14050</v>
      </c>
      <c r="X874" t="s">
        <v>4920</v>
      </c>
      <c r="Y874" t="s">
        <v>4921</v>
      </c>
      <c r="Z874" t="s">
        <v>4922</v>
      </c>
    </row>
    <row r="875" spans="1:26" ht="13.5" hidden="1" customHeight="1">
      <c r="A875" t="s">
        <v>14051</v>
      </c>
      <c r="B875" t="s">
        <v>4905</v>
      </c>
      <c r="C875" t="s">
        <v>4906</v>
      </c>
      <c r="D875" t="s">
        <v>4907</v>
      </c>
      <c r="E875" t="s">
        <v>4980</v>
      </c>
      <c r="F875" t="s">
        <v>14052</v>
      </c>
      <c r="G875" t="s">
        <v>14053</v>
      </c>
      <c r="H875" t="s">
        <v>14054</v>
      </c>
      <c r="I875" t="s">
        <v>4910</v>
      </c>
      <c r="J875" t="s">
        <v>4911</v>
      </c>
      <c r="K875" t="s">
        <v>4977</v>
      </c>
      <c r="L875" t="s">
        <v>4913</v>
      </c>
      <c r="M875" t="s">
        <v>4914</v>
      </c>
      <c r="N875" t="s">
        <v>4914</v>
      </c>
      <c r="O875" s="40">
        <v>42899.69327546296</v>
      </c>
      <c r="P875" t="s">
        <v>14055</v>
      </c>
      <c r="Q875" s="21" t="s">
        <v>8235</v>
      </c>
      <c r="R875" t="s">
        <v>10938</v>
      </c>
      <c r="S875">
        <v>415</v>
      </c>
      <c r="T875" t="s">
        <v>4970</v>
      </c>
      <c r="U875" t="s">
        <v>4917</v>
      </c>
      <c r="V875" t="s">
        <v>4918</v>
      </c>
      <c r="W875" t="s">
        <v>14056</v>
      </c>
      <c r="X875" t="s">
        <v>4920</v>
      </c>
      <c r="Y875" t="s">
        <v>4921</v>
      </c>
      <c r="Z875" t="s">
        <v>4922</v>
      </c>
    </row>
    <row r="876" spans="1:26" ht="13.5" hidden="1" customHeight="1">
      <c r="A876" t="s">
        <v>14057</v>
      </c>
      <c r="B876" t="s">
        <v>4905</v>
      </c>
      <c r="C876" t="s">
        <v>4906</v>
      </c>
      <c r="D876" t="s">
        <v>4907</v>
      </c>
      <c r="E876" t="s">
        <v>5791</v>
      </c>
      <c r="F876" t="s">
        <v>14058</v>
      </c>
      <c r="G876" t="s">
        <v>14059</v>
      </c>
      <c r="H876" t="s">
        <v>14060</v>
      </c>
      <c r="I876" t="s">
        <v>4910</v>
      </c>
      <c r="J876" t="s">
        <v>4911</v>
      </c>
      <c r="K876" t="s">
        <v>4961</v>
      </c>
      <c r="L876" t="s">
        <v>4913</v>
      </c>
      <c r="M876" t="s">
        <v>4914</v>
      </c>
      <c r="N876" t="s">
        <v>4914</v>
      </c>
      <c r="O876" s="40">
        <v>42899.533645833333</v>
      </c>
      <c r="P876" t="s">
        <v>14061</v>
      </c>
      <c r="Q876" s="21" t="s">
        <v>8098</v>
      </c>
      <c r="R876" t="s">
        <v>10834</v>
      </c>
      <c r="S876">
        <v>500</v>
      </c>
      <c r="T876" t="s">
        <v>4914</v>
      </c>
      <c r="U876" t="s">
        <v>4917</v>
      </c>
      <c r="V876" t="s">
        <v>4918</v>
      </c>
      <c r="W876" t="s">
        <v>14062</v>
      </c>
      <c r="X876" t="s">
        <v>4920</v>
      </c>
      <c r="Y876" t="s">
        <v>4921</v>
      </c>
      <c r="Z876" t="s">
        <v>4922</v>
      </c>
    </row>
    <row r="877" spans="1:26" ht="13.5" hidden="1" customHeight="1">
      <c r="A877" t="s">
        <v>14063</v>
      </c>
      <c r="B877" t="s">
        <v>4905</v>
      </c>
      <c r="C877" t="s">
        <v>4906</v>
      </c>
      <c r="D877" t="s">
        <v>4907</v>
      </c>
      <c r="E877" t="s">
        <v>5049</v>
      </c>
      <c r="F877" t="s">
        <v>14064</v>
      </c>
      <c r="G877" t="s">
        <v>14065</v>
      </c>
      <c r="H877" t="s">
        <v>14066</v>
      </c>
      <c r="I877" t="s">
        <v>4910</v>
      </c>
      <c r="J877" t="s">
        <v>4911</v>
      </c>
      <c r="K877" t="s">
        <v>4961</v>
      </c>
      <c r="L877" t="s">
        <v>4913</v>
      </c>
      <c r="M877" t="s">
        <v>4914</v>
      </c>
      <c r="N877" t="s">
        <v>4914</v>
      </c>
      <c r="O877" s="40">
        <v>42899.428495370368</v>
      </c>
      <c r="P877" t="s">
        <v>14067</v>
      </c>
      <c r="Q877" s="21" t="s">
        <v>8004</v>
      </c>
      <c r="R877" t="s">
        <v>10766</v>
      </c>
      <c r="S877">
        <v>92</v>
      </c>
      <c r="T877" t="s">
        <v>4914</v>
      </c>
      <c r="U877" t="s">
        <v>4917</v>
      </c>
      <c r="V877" t="s">
        <v>4918</v>
      </c>
      <c r="W877" t="s">
        <v>14068</v>
      </c>
      <c r="X877" t="s">
        <v>4920</v>
      </c>
      <c r="Y877" t="s">
        <v>4921</v>
      </c>
      <c r="Z877" t="s">
        <v>4922</v>
      </c>
    </row>
    <row r="878" spans="1:26" ht="13.5" hidden="1" customHeight="1">
      <c r="A878" t="s">
        <v>14069</v>
      </c>
      <c r="B878" t="s">
        <v>4905</v>
      </c>
      <c r="C878" t="s">
        <v>4906</v>
      </c>
      <c r="D878" t="s">
        <v>4907</v>
      </c>
      <c r="E878" t="s">
        <v>5356</v>
      </c>
      <c r="F878" t="s">
        <v>14070</v>
      </c>
      <c r="G878" t="s">
        <v>14071</v>
      </c>
      <c r="H878" t="s">
        <v>14072</v>
      </c>
      <c r="I878" t="s">
        <v>4910</v>
      </c>
      <c r="J878" t="s">
        <v>4911</v>
      </c>
      <c r="K878" t="s">
        <v>4912</v>
      </c>
      <c r="L878" t="s">
        <v>4913</v>
      </c>
      <c r="M878" t="s">
        <v>4914</v>
      </c>
      <c r="N878" t="s">
        <v>4914</v>
      </c>
      <c r="O878" s="40">
        <v>42899.642280092594</v>
      </c>
      <c r="P878" t="s">
        <v>14073</v>
      </c>
      <c r="Q878" s="21" t="s">
        <v>8177</v>
      </c>
      <c r="R878" t="s">
        <v>10892</v>
      </c>
      <c r="S878">
        <v>221</v>
      </c>
      <c r="T878" t="s">
        <v>4914</v>
      </c>
      <c r="U878" t="s">
        <v>4917</v>
      </c>
      <c r="V878" t="s">
        <v>4918</v>
      </c>
      <c r="W878" t="s">
        <v>14074</v>
      </c>
      <c r="X878" t="s">
        <v>4920</v>
      </c>
      <c r="Y878" t="s">
        <v>4921</v>
      </c>
      <c r="Z878" t="s">
        <v>4922</v>
      </c>
    </row>
    <row r="879" spans="1:26" ht="13.5" hidden="1" customHeight="1">
      <c r="A879" t="s">
        <v>14075</v>
      </c>
      <c r="B879" t="s">
        <v>4905</v>
      </c>
      <c r="C879" t="s">
        <v>4906</v>
      </c>
      <c r="D879" t="s">
        <v>4907</v>
      </c>
      <c r="E879" t="s">
        <v>5093</v>
      </c>
      <c r="F879" t="s">
        <v>14076</v>
      </c>
      <c r="G879" t="s">
        <v>14077</v>
      </c>
      <c r="H879" t="s">
        <v>14078</v>
      </c>
      <c r="I879" t="s">
        <v>4910</v>
      </c>
      <c r="J879" t="s">
        <v>4911</v>
      </c>
      <c r="K879" t="s">
        <v>4912</v>
      </c>
      <c r="L879" t="s">
        <v>4913</v>
      </c>
      <c r="M879" t="s">
        <v>4914</v>
      </c>
      <c r="N879" t="s">
        <v>4914</v>
      </c>
      <c r="O879" s="40">
        <v>42899.485532407409</v>
      </c>
      <c r="P879" t="s">
        <v>14079</v>
      </c>
      <c r="Q879" s="21" t="s">
        <v>8061</v>
      </c>
      <c r="R879" t="s">
        <v>10808</v>
      </c>
      <c r="S879">
        <v>200</v>
      </c>
      <c r="T879" t="s">
        <v>4914</v>
      </c>
      <c r="U879" t="s">
        <v>4917</v>
      </c>
      <c r="V879" t="s">
        <v>4918</v>
      </c>
      <c r="W879" t="s">
        <v>14080</v>
      </c>
      <c r="X879" t="s">
        <v>4920</v>
      </c>
      <c r="Y879" t="s">
        <v>4921</v>
      </c>
      <c r="Z879" t="s">
        <v>4922</v>
      </c>
    </row>
    <row r="880" spans="1:26" ht="13.5" hidden="1" customHeight="1">
      <c r="A880" t="s">
        <v>14081</v>
      </c>
      <c r="B880" t="s">
        <v>4905</v>
      </c>
      <c r="C880" t="s">
        <v>4906</v>
      </c>
      <c r="D880" t="s">
        <v>4907</v>
      </c>
      <c r="E880" t="s">
        <v>4993</v>
      </c>
      <c r="F880" t="s">
        <v>14082</v>
      </c>
      <c r="G880" t="s">
        <v>14083</v>
      </c>
      <c r="H880" t="s">
        <v>14084</v>
      </c>
      <c r="I880" t="s">
        <v>4910</v>
      </c>
      <c r="J880" t="s">
        <v>4911</v>
      </c>
      <c r="K880" t="s">
        <v>4977</v>
      </c>
      <c r="L880" t="s">
        <v>4913</v>
      </c>
      <c r="M880" t="s">
        <v>4914</v>
      </c>
      <c r="N880" t="s">
        <v>4914</v>
      </c>
      <c r="O880" s="40">
        <v>42899.658564814818</v>
      </c>
      <c r="P880" t="s">
        <v>14085</v>
      </c>
      <c r="Q880" s="21" t="s">
        <v>8190</v>
      </c>
      <c r="R880" t="s">
        <v>10904</v>
      </c>
      <c r="S880">
        <v>280</v>
      </c>
      <c r="T880" t="s">
        <v>4914</v>
      </c>
      <c r="U880" t="s">
        <v>4917</v>
      </c>
      <c r="V880" t="s">
        <v>4918</v>
      </c>
      <c r="W880" t="s">
        <v>14086</v>
      </c>
      <c r="X880" t="s">
        <v>4920</v>
      </c>
      <c r="Y880" t="s">
        <v>4921</v>
      </c>
      <c r="Z880" t="s">
        <v>4922</v>
      </c>
    </row>
    <row r="881" spans="1:26" ht="13.5" hidden="1" customHeight="1">
      <c r="A881" t="s">
        <v>14087</v>
      </c>
      <c r="B881" t="s">
        <v>4905</v>
      </c>
      <c r="C881" t="s">
        <v>4906</v>
      </c>
      <c r="D881" t="s">
        <v>4907</v>
      </c>
      <c r="E881" t="s">
        <v>5565</v>
      </c>
      <c r="F881" t="s">
        <v>14088</v>
      </c>
      <c r="G881" t="s">
        <v>14089</v>
      </c>
      <c r="H881" t="s">
        <v>14090</v>
      </c>
      <c r="I881" t="s">
        <v>4910</v>
      </c>
      <c r="J881" t="s">
        <v>4911</v>
      </c>
      <c r="K881" t="s">
        <v>4912</v>
      </c>
      <c r="L881" t="s">
        <v>4913</v>
      </c>
      <c r="M881" t="s">
        <v>4914</v>
      </c>
      <c r="N881" t="s">
        <v>4914</v>
      </c>
      <c r="O881" s="40">
        <v>42899.473078703704</v>
      </c>
      <c r="P881" t="s">
        <v>14091</v>
      </c>
      <c r="Q881" s="21" t="s">
        <v>8052</v>
      </c>
      <c r="R881" t="s">
        <v>10802</v>
      </c>
      <c r="S881">
        <v>150</v>
      </c>
      <c r="T881" t="s">
        <v>14092</v>
      </c>
      <c r="U881" t="s">
        <v>4917</v>
      </c>
      <c r="V881" t="s">
        <v>4918</v>
      </c>
      <c r="W881" t="s">
        <v>14093</v>
      </c>
      <c r="X881" t="s">
        <v>4920</v>
      </c>
      <c r="Y881" t="s">
        <v>4921</v>
      </c>
      <c r="Z881" t="s">
        <v>4922</v>
      </c>
    </row>
    <row r="882" spans="1:26" ht="13.5" hidden="1" customHeight="1">
      <c r="A882" t="s">
        <v>14094</v>
      </c>
      <c r="B882" t="s">
        <v>4905</v>
      </c>
      <c r="C882" t="s">
        <v>4906</v>
      </c>
      <c r="D882" t="s">
        <v>4907</v>
      </c>
      <c r="E882" t="s">
        <v>5033</v>
      </c>
      <c r="F882" t="s">
        <v>14095</v>
      </c>
      <c r="G882" t="s">
        <v>14096</v>
      </c>
      <c r="H882" t="s">
        <v>14097</v>
      </c>
      <c r="I882" t="s">
        <v>4910</v>
      </c>
      <c r="J882" t="s">
        <v>4911</v>
      </c>
      <c r="K882" t="s">
        <v>5328</v>
      </c>
      <c r="L882" t="s">
        <v>4913</v>
      </c>
      <c r="M882" t="s">
        <v>4914</v>
      </c>
      <c r="N882" t="s">
        <v>4914</v>
      </c>
      <c r="O882" s="40">
        <v>42899.73196759259</v>
      </c>
      <c r="P882" t="s">
        <v>14098</v>
      </c>
      <c r="Q882" s="21" t="s">
        <v>8273</v>
      </c>
      <c r="R882" t="s">
        <v>10966</v>
      </c>
      <c r="S882">
        <v>6</v>
      </c>
      <c r="T882" t="s">
        <v>4914</v>
      </c>
      <c r="U882" t="s">
        <v>4917</v>
      </c>
      <c r="V882" t="s">
        <v>4918</v>
      </c>
      <c r="W882" t="s">
        <v>14099</v>
      </c>
      <c r="X882" t="s">
        <v>4920</v>
      </c>
      <c r="Y882" t="s">
        <v>4921</v>
      </c>
      <c r="Z882" t="s">
        <v>4922</v>
      </c>
    </row>
    <row r="883" spans="1:26" ht="13.5" hidden="1" customHeight="1">
      <c r="A883" t="s">
        <v>14100</v>
      </c>
      <c r="B883" t="s">
        <v>4905</v>
      </c>
      <c r="C883" t="s">
        <v>4906</v>
      </c>
      <c r="D883" t="s">
        <v>4907</v>
      </c>
      <c r="E883" t="s">
        <v>5264</v>
      </c>
      <c r="F883" t="s">
        <v>14101</v>
      </c>
      <c r="G883" t="s">
        <v>14102</v>
      </c>
      <c r="H883" t="s">
        <v>14103</v>
      </c>
      <c r="I883" t="s">
        <v>4910</v>
      </c>
      <c r="J883" t="s">
        <v>4911</v>
      </c>
      <c r="K883" t="s">
        <v>5281</v>
      </c>
      <c r="L883" t="s">
        <v>4913</v>
      </c>
      <c r="M883" t="s">
        <v>4914</v>
      </c>
      <c r="N883" t="s">
        <v>4914</v>
      </c>
      <c r="O883" s="40">
        <v>42899.631504629629</v>
      </c>
      <c r="P883" t="s">
        <v>14104</v>
      </c>
      <c r="Q883" s="21" t="s">
        <v>8162</v>
      </c>
      <c r="R883" t="s">
        <v>10882</v>
      </c>
      <c r="S883">
        <v>278</v>
      </c>
      <c r="T883" t="s">
        <v>4914</v>
      </c>
      <c r="U883" t="s">
        <v>4917</v>
      </c>
      <c r="V883" t="s">
        <v>4918</v>
      </c>
      <c r="W883" t="s">
        <v>14105</v>
      </c>
      <c r="X883" t="s">
        <v>4920</v>
      </c>
      <c r="Y883" t="s">
        <v>4921</v>
      </c>
      <c r="Z883" t="s">
        <v>4922</v>
      </c>
    </row>
    <row r="884" spans="1:26" ht="13.5" hidden="1" customHeight="1">
      <c r="A884" t="s">
        <v>14106</v>
      </c>
      <c r="B884" t="s">
        <v>4905</v>
      </c>
      <c r="C884" t="s">
        <v>4906</v>
      </c>
      <c r="D884" t="s">
        <v>4907</v>
      </c>
      <c r="E884" t="s">
        <v>5004</v>
      </c>
      <c r="F884" t="s">
        <v>14107</v>
      </c>
      <c r="G884" t="s">
        <v>14108</v>
      </c>
      <c r="H884" t="s">
        <v>14109</v>
      </c>
      <c r="I884" t="s">
        <v>4910</v>
      </c>
      <c r="J884" t="s">
        <v>4911</v>
      </c>
      <c r="K884" t="s">
        <v>5620</v>
      </c>
      <c r="L884" t="s">
        <v>4913</v>
      </c>
      <c r="M884" t="s">
        <v>4914</v>
      </c>
      <c r="N884" t="s">
        <v>4914</v>
      </c>
      <c r="O884" s="40">
        <v>42899.673460648148</v>
      </c>
      <c r="P884" t="s">
        <v>14110</v>
      </c>
      <c r="Q884" s="21" t="s">
        <v>8219</v>
      </c>
      <c r="R884" t="s">
        <v>10926</v>
      </c>
      <c r="S884">
        <v>11</v>
      </c>
      <c r="T884" t="s">
        <v>4914</v>
      </c>
      <c r="U884" t="s">
        <v>4917</v>
      </c>
      <c r="V884" t="s">
        <v>4918</v>
      </c>
      <c r="W884" t="s">
        <v>14111</v>
      </c>
      <c r="X884" t="s">
        <v>4920</v>
      </c>
      <c r="Y884" t="s">
        <v>4921</v>
      </c>
      <c r="Z884" t="s">
        <v>4922</v>
      </c>
    </row>
    <row r="885" spans="1:26" ht="13.5" hidden="1" customHeight="1">
      <c r="A885" t="s">
        <v>14112</v>
      </c>
      <c r="B885" t="s">
        <v>4905</v>
      </c>
      <c r="C885" t="s">
        <v>4906</v>
      </c>
      <c r="D885" t="s">
        <v>4907</v>
      </c>
      <c r="E885" t="s">
        <v>5492</v>
      </c>
      <c r="F885" t="s">
        <v>14113</v>
      </c>
      <c r="G885" t="s">
        <v>14114</v>
      </c>
      <c r="H885" t="s">
        <v>14115</v>
      </c>
      <c r="I885" t="s">
        <v>4910</v>
      </c>
      <c r="J885" t="s">
        <v>4911</v>
      </c>
      <c r="K885" t="s">
        <v>4961</v>
      </c>
      <c r="L885" t="s">
        <v>4913</v>
      </c>
      <c r="M885" t="s">
        <v>4914</v>
      </c>
      <c r="N885" t="s">
        <v>4914</v>
      </c>
      <c r="O885" s="40">
        <v>42899.390532407408</v>
      </c>
      <c r="P885" t="s">
        <v>14116</v>
      </c>
      <c r="Q885" s="21" t="s">
        <v>7978</v>
      </c>
      <c r="R885" t="s">
        <v>10748</v>
      </c>
      <c r="S885">
        <v>900</v>
      </c>
      <c r="T885" t="s">
        <v>4914</v>
      </c>
      <c r="U885" t="s">
        <v>4917</v>
      </c>
      <c r="V885" t="s">
        <v>4918</v>
      </c>
      <c r="W885" t="s">
        <v>14117</v>
      </c>
      <c r="X885" t="s">
        <v>4920</v>
      </c>
      <c r="Y885" t="s">
        <v>4921</v>
      </c>
      <c r="Z885" t="s">
        <v>4922</v>
      </c>
    </row>
    <row r="886" spans="1:26" ht="13.5" hidden="1" customHeight="1">
      <c r="A886" t="s">
        <v>14118</v>
      </c>
      <c r="B886" t="s">
        <v>4905</v>
      </c>
      <c r="C886" t="s">
        <v>4906</v>
      </c>
      <c r="D886" t="s">
        <v>4907</v>
      </c>
      <c r="E886" t="s">
        <v>5052</v>
      </c>
      <c r="F886" t="s">
        <v>14119</v>
      </c>
      <c r="G886" t="s">
        <v>14120</v>
      </c>
      <c r="H886" t="s">
        <v>14121</v>
      </c>
      <c r="I886" t="s">
        <v>4910</v>
      </c>
      <c r="J886" t="s">
        <v>4911</v>
      </c>
      <c r="K886" t="s">
        <v>4912</v>
      </c>
      <c r="L886" t="s">
        <v>4913</v>
      </c>
      <c r="M886" t="s">
        <v>4914</v>
      </c>
      <c r="N886" t="s">
        <v>4914</v>
      </c>
      <c r="O886" s="40">
        <v>42899.556689814817</v>
      </c>
      <c r="P886" t="s">
        <v>14122</v>
      </c>
      <c r="Q886" s="21" t="s">
        <v>8115</v>
      </c>
      <c r="R886" t="s">
        <v>10848</v>
      </c>
      <c r="S886">
        <v>500</v>
      </c>
      <c r="T886" t="s">
        <v>4914</v>
      </c>
      <c r="U886" t="s">
        <v>4917</v>
      </c>
      <c r="V886" t="s">
        <v>4918</v>
      </c>
      <c r="W886" t="s">
        <v>14123</v>
      </c>
      <c r="X886" t="s">
        <v>4920</v>
      </c>
      <c r="Y886" t="s">
        <v>4921</v>
      </c>
      <c r="Z886" t="s">
        <v>4922</v>
      </c>
    </row>
    <row r="887" spans="1:26" ht="13.5" hidden="1" customHeight="1">
      <c r="A887" t="s">
        <v>14124</v>
      </c>
      <c r="B887" t="s">
        <v>4905</v>
      </c>
      <c r="C887" t="s">
        <v>4906</v>
      </c>
      <c r="D887" t="s">
        <v>4907</v>
      </c>
      <c r="E887" t="s">
        <v>5066</v>
      </c>
      <c r="F887" t="s">
        <v>14125</v>
      </c>
      <c r="G887" t="s">
        <v>14126</v>
      </c>
      <c r="H887" t="s">
        <v>14127</v>
      </c>
      <c r="I887" t="s">
        <v>4910</v>
      </c>
      <c r="J887" t="s">
        <v>4911</v>
      </c>
      <c r="K887" t="s">
        <v>4912</v>
      </c>
      <c r="L887" t="s">
        <v>4913</v>
      </c>
      <c r="M887" t="s">
        <v>4914</v>
      </c>
      <c r="N887" t="s">
        <v>4914</v>
      </c>
      <c r="O887" s="40">
        <v>42899.707731481481</v>
      </c>
      <c r="P887" t="s">
        <v>14128</v>
      </c>
      <c r="Q887" s="21" t="s">
        <v>8253</v>
      </c>
      <c r="R887" t="s">
        <v>10950</v>
      </c>
      <c r="S887">
        <v>56</v>
      </c>
      <c r="T887" t="s">
        <v>4914</v>
      </c>
      <c r="U887" t="s">
        <v>4917</v>
      </c>
      <c r="V887" t="s">
        <v>4918</v>
      </c>
      <c r="W887" t="s">
        <v>14129</v>
      </c>
      <c r="X887" t="s">
        <v>4920</v>
      </c>
      <c r="Y887" t="s">
        <v>4921</v>
      </c>
      <c r="Z887" t="s">
        <v>4922</v>
      </c>
    </row>
    <row r="888" spans="1:26" ht="13.5" hidden="1" customHeight="1">
      <c r="A888" t="s">
        <v>14130</v>
      </c>
      <c r="B888" t="s">
        <v>4905</v>
      </c>
      <c r="C888" t="s">
        <v>4906</v>
      </c>
      <c r="D888" t="s">
        <v>4907</v>
      </c>
      <c r="E888" t="s">
        <v>4998</v>
      </c>
      <c r="F888" t="s">
        <v>14131</v>
      </c>
      <c r="G888" t="s">
        <v>14132</v>
      </c>
      <c r="H888" t="s">
        <v>14133</v>
      </c>
      <c r="I888" t="s">
        <v>4910</v>
      </c>
      <c r="J888" t="s">
        <v>4911</v>
      </c>
      <c r="K888" t="s">
        <v>4977</v>
      </c>
      <c r="L888" t="s">
        <v>4913</v>
      </c>
      <c r="M888" t="s">
        <v>4914</v>
      </c>
      <c r="N888" t="s">
        <v>4914</v>
      </c>
      <c r="O888" s="40">
        <v>42899.453020833331</v>
      </c>
      <c r="P888" t="s">
        <v>14134</v>
      </c>
      <c r="Q888" s="21" t="s">
        <v>8026</v>
      </c>
      <c r="R888" t="s">
        <v>10784</v>
      </c>
      <c r="S888">
        <v>68</v>
      </c>
      <c r="T888" t="s">
        <v>4914</v>
      </c>
      <c r="U888" t="s">
        <v>4917</v>
      </c>
      <c r="V888" t="s">
        <v>4918</v>
      </c>
      <c r="W888" t="s">
        <v>14135</v>
      </c>
      <c r="X888" t="s">
        <v>4920</v>
      </c>
      <c r="Y888" t="s">
        <v>4921</v>
      </c>
      <c r="Z888" t="s">
        <v>4922</v>
      </c>
    </row>
    <row r="889" spans="1:26" ht="13.5" hidden="1" customHeight="1">
      <c r="A889" t="s">
        <v>14136</v>
      </c>
      <c r="B889" t="s">
        <v>4905</v>
      </c>
      <c r="C889" t="s">
        <v>4906</v>
      </c>
      <c r="D889" t="s">
        <v>4907</v>
      </c>
      <c r="E889" t="s">
        <v>7538</v>
      </c>
      <c r="F889" t="s">
        <v>14137</v>
      </c>
      <c r="G889" t="s">
        <v>14138</v>
      </c>
      <c r="H889" t="s">
        <v>14139</v>
      </c>
      <c r="I889" t="s">
        <v>4910</v>
      </c>
      <c r="J889" t="s">
        <v>4911</v>
      </c>
      <c r="K889" t="s">
        <v>4912</v>
      </c>
      <c r="L889" t="s">
        <v>4913</v>
      </c>
      <c r="M889" t="s">
        <v>4914</v>
      </c>
      <c r="N889" t="s">
        <v>4914</v>
      </c>
      <c r="O889" s="40">
        <v>42899.387708333335</v>
      </c>
      <c r="P889" t="s">
        <v>14140</v>
      </c>
      <c r="Q889" s="21" t="s">
        <v>7972</v>
      </c>
      <c r="R889" t="s">
        <v>10744</v>
      </c>
      <c r="S889">
        <v>500</v>
      </c>
      <c r="T889" t="s">
        <v>4914</v>
      </c>
      <c r="U889" t="s">
        <v>4917</v>
      </c>
      <c r="V889" t="s">
        <v>4918</v>
      </c>
      <c r="W889" t="s">
        <v>14141</v>
      </c>
      <c r="X889" t="s">
        <v>4920</v>
      </c>
      <c r="Y889" t="s">
        <v>4921</v>
      </c>
      <c r="Z889" t="s">
        <v>4922</v>
      </c>
    </row>
    <row r="890" spans="1:26" ht="13.5" hidden="1" customHeight="1">
      <c r="A890" t="s">
        <v>14142</v>
      </c>
      <c r="B890" t="s">
        <v>4905</v>
      </c>
      <c r="C890" t="s">
        <v>4906</v>
      </c>
      <c r="D890" t="s">
        <v>4907</v>
      </c>
      <c r="E890" t="s">
        <v>6730</v>
      </c>
      <c r="F890" t="s">
        <v>14143</v>
      </c>
      <c r="G890" t="s">
        <v>14144</v>
      </c>
      <c r="H890" t="s">
        <v>14145</v>
      </c>
      <c r="I890" t="s">
        <v>4910</v>
      </c>
      <c r="J890" t="s">
        <v>4911</v>
      </c>
      <c r="K890" t="s">
        <v>4912</v>
      </c>
      <c r="L890" t="s">
        <v>4913</v>
      </c>
      <c r="M890" t="s">
        <v>4914</v>
      </c>
      <c r="N890" t="s">
        <v>4914</v>
      </c>
      <c r="O890" s="40">
        <v>42899.437997685185</v>
      </c>
      <c r="P890" t="s">
        <v>14146</v>
      </c>
      <c r="Q890" s="21" t="s">
        <v>8014</v>
      </c>
      <c r="R890" t="s">
        <v>10774</v>
      </c>
      <c r="S890">
        <v>27</v>
      </c>
      <c r="T890" t="s">
        <v>4914</v>
      </c>
      <c r="U890" t="s">
        <v>4917</v>
      </c>
      <c r="V890" t="s">
        <v>4918</v>
      </c>
      <c r="W890" t="s">
        <v>14147</v>
      </c>
      <c r="X890" t="s">
        <v>4920</v>
      </c>
      <c r="Y890" t="s">
        <v>4921</v>
      </c>
      <c r="Z890" t="s">
        <v>4922</v>
      </c>
    </row>
    <row r="891" spans="1:26" ht="13.5" hidden="1" customHeight="1">
      <c r="A891" t="s">
        <v>14148</v>
      </c>
      <c r="B891" t="s">
        <v>4905</v>
      </c>
      <c r="C891" t="s">
        <v>4906</v>
      </c>
      <c r="D891" t="s">
        <v>4907</v>
      </c>
      <c r="E891" t="s">
        <v>5894</v>
      </c>
      <c r="F891" t="s">
        <v>14149</v>
      </c>
      <c r="G891" t="s">
        <v>14150</v>
      </c>
      <c r="H891" t="s">
        <v>14151</v>
      </c>
      <c r="I891" t="s">
        <v>4910</v>
      </c>
      <c r="J891" t="s">
        <v>4911</v>
      </c>
      <c r="K891" t="s">
        <v>4912</v>
      </c>
      <c r="L891" t="s">
        <v>4913</v>
      </c>
      <c r="M891" t="s">
        <v>4914</v>
      </c>
      <c r="N891" t="s">
        <v>4914</v>
      </c>
      <c r="O891" s="40">
        <v>42899.632361111115</v>
      </c>
      <c r="P891" t="s">
        <v>14152</v>
      </c>
      <c r="Q891" s="21" t="s">
        <v>8165</v>
      </c>
      <c r="R891" t="s">
        <v>10884</v>
      </c>
      <c r="S891">
        <v>100</v>
      </c>
      <c r="T891" t="s">
        <v>4914</v>
      </c>
      <c r="U891" t="s">
        <v>4917</v>
      </c>
      <c r="V891" t="s">
        <v>4918</v>
      </c>
      <c r="W891" t="s">
        <v>14153</v>
      </c>
      <c r="X891" t="s">
        <v>4920</v>
      </c>
      <c r="Y891" t="s">
        <v>4921</v>
      </c>
      <c r="Z891" t="s">
        <v>4922</v>
      </c>
    </row>
    <row r="892" spans="1:26" ht="13.5" hidden="1" customHeight="1">
      <c r="A892" t="s">
        <v>14154</v>
      </c>
      <c r="B892" t="s">
        <v>4905</v>
      </c>
      <c r="C892" t="s">
        <v>4906</v>
      </c>
      <c r="D892" t="s">
        <v>4907</v>
      </c>
      <c r="E892" t="s">
        <v>5910</v>
      </c>
      <c r="F892" t="s">
        <v>14155</v>
      </c>
      <c r="G892" t="s">
        <v>14156</v>
      </c>
      <c r="H892" t="s">
        <v>14157</v>
      </c>
      <c r="I892" t="s">
        <v>4910</v>
      </c>
      <c r="J892" t="s">
        <v>4911</v>
      </c>
      <c r="K892" t="s">
        <v>4912</v>
      </c>
      <c r="L892" t="s">
        <v>4913</v>
      </c>
      <c r="M892" t="s">
        <v>4914</v>
      </c>
      <c r="N892" t="s">
        <v>4914</v>
      </c>
      <c r="O892" s="40">
        <v>42899.025775462964</v>
      </c>
      <c r="P892" t="s">
        <v>14158</v>
      </c>
      <c r="Q892" s="21" t="s">
        <v>7948</v>
      </c>
      <c r="R892" t="s">
        <v>10726</v>
      </c>
      <c r="S892">
        <v>364</v>
      </c>
      <c r="T892" t="s">
        <v>4914</v>
      </c>
      <c r="U892" t="s">
        <v>4917</v>
      </c>
      <c r="V892" t="s">
        <v>4918</v>
      </c>
      <c r="W892" t="s">
        <v>14159</v>
      </c>
      <c r="X892" t="s">
        <v>4920</v>
      </c>
      <c r="Y892" t="s">
        <v>4921</v>
      </c>
      <c r="Z892" t="s">
        <v>4922</v>
      </c>
    </row>
    <row r="893" spans="1:26" ht="13.5" hidden="1" customHeight="1">
      <c r="A893" t="s">
        <v>14160</v>
      </c>
      <c r="B893" t="s">
        <v>4905</v>
      </c>
      <c r="C893" t="s">
        <v>4906</v>
      </c>
      <c r="D893" t="s">
        <v>4907</v>
      </c>
      <c r="E893" t="s">
        <v>5362</v>
      </c>
      <c r="F893" t="s">
        <v>14161</v>
      </c>
      <c r="G893" t="s">
        <v>14162</v>
      </c>
      <c r="H893" t="s">
        <v>14163</v>
      </c>
      <c r="I893" t="s">
        <v>4910</v>
      </c>
      <c r="J893" t="s">
        <v>4911</v>
      </c>
      <c r="K893" t="s">
        <v>4956</v>
      </c>
      <c r="L893" t="s">
        <v>4913</v>
      </c>
      <c r="M893" t="s">
        <v>4914</v>
      </c>
      <c r="N893" t="s">
        <v>4914</v>
      </c>
      <c r="O893" s="40">
        <v>42899.394537037035</v>
      </c>
      <c r="P893" t="s">
        <v>14164</v>
      </c>
      <c r="Q893" s="21" t="s">
        <v>7981</v>
      </c>
      <c r="R893" t="s">
        <v>10750</v>
      </c>
      <c r="S893">
        <v>16</v>
      </c>
      <c r="T893" t="s">
        <v>4914</v>
      </c>
      <c r="U893" t="s">
        <v>4917</v>
      </c>
      <c r="V893" t="s">
        <v>4918</v>
      </c>
      <c r="W893" t="s">
        <v>14165</v>
      </c>
      <c r="X893" t="s">
        <v>4920</v>
      </c>
      <c r="Y893" t="s">
        <v>4921</v>
      </c>
      <c r="Z893" t="s">
        <v>4922</v>
      </c>
    </row>
    <row r="894" spans="1:26" ht="13.5" hidden="1" customHeight="1">
      <c r="A894" t="s">
        <v>14166</v>
      </c>
      <c r="B894" t="s">
        <v>4905</v>
      </c>
      <c r="C894" t="s">
        <v>4906</v>
      </c>
      <c r="D894" t="s">
        <v>4907</v>
      </c>
      <c r="E894" t="s">
        <v>5492</v>
      </c>
      <c r="F894" t="s">
        <v>14167</v>
      </c>
      <c r="G894" t="s">
        <v>14168</v>
      </c>
      <c r="H894" t="s">
        <v>14169</v>
      </c>
      <c r="I894" t="s">
        <v>4910</v>
      </c>
      <c r="J894" t="s">
        <v>4911</v>
      </c>
      <c r="K894" t="s">
        <v>4956</v>
      </c>
      <c r="L894" t="s">
        <v>4913</v>
      </c>
      <c r="M894" t="s">
        <v>4914</v>
      </c>
      <c r="N894" t="s">
        <v>4914</v>
      </c>
      <c r="O894" s="40">
        <v>42899.455972222226</v>
      </c>
      <c r="P894" t="s">
        <v>14170</v>
      </c>
      <c r="Q894" s="21" t="s">
        <v>8029</v>
      </c>
      <c r="R894" t="s">
        <v>10786</v>
      </c>
      <c r="S894">
        <v>28</v>
      </c>
      <c r="T894" t="s">
        <v>4914</v>
      </c>
      <c r="U894" t="s">
        <v>4917</v>
      </c>
      <c r="V894" t="s">
        <v>4918</v>
      </c>
      <c r="W894" t="s">
        <v>14171</v>
      </c>
      <c r="X894" t="s">
        <v>4920</v>
      </c>
      <c r="Y894" t="s">
        <v>4921</v>
      </c>
      <c r="Z894" t="s">
        <v>4922</v>
      </c>
    </row>
    <row r="895" spans="1:26" ht="13.5" hidden="1" customHeight="1">
      <c r="A895" t="s">
        <v>14172</v>
      </c>
      <c r="B895" t="s">
        <v>4905</v>
      </c>
      <c r="C895" t="s">
        <v>4906</v>
      </c>
      <c r="D895" t="s">
        <v>4907</v>
      </c>
      <c r="E895" t="s">
        <v>5097</v>
      </c>
      <c r="F895" t="s">
        <v>14173</v>
      </c>
      <c r="G895" t="s">
        <v>14174</v>
      </c>
      <c r="H895" t="s">
        <v>14175</v>
      </c>
      <c r="I895" t="s">
        <v>4910</v>
      </c>
      <c r="J895" t="s">
        <v>4911</v>
      </c>
      <c r="K895" t="s">
        <v>4961</v>
      </c>
      <c r="L895" t="s">
        <v>4913</v>
      </c>
      <c r="M895" t="s">
        <v>4914</v>
      </c>
      <c r="N895" t="s">
        <v>4914</v>
      </c>
      <c r="O895" s="40">
        <v>42899.51494212963</v>
      </c>
      <c r="P895" t="s">
        <v>14176</v>
      </c>
      <c r="Q895" s="21" t="s">
        <v>8095</v>
      </c>
      <c r="R895" t="s">
        <v>10832</v>
      </c>
      <c r="S895">
        <v>766</v>
      </c>
      <c r="T895" t="s">
        <v>4914</v>
      </c>
      <c r="U895" t="s">
        <v>4917</v>
      </c>
      <c r="V895" t="s">
        <v>4918</v>
      </c>
      <c r="W895" t="s">
        <v>14177</v>
      </c>
      <c r="X895" t="s">
        <v>4920</v>
      </c>
      <c r="Y895" t="s">
        <v>4921</v>
      </c>
      <c r="Z895" t="s">
        <v>4922</v>
      </c>
    </row>
    <row r="896" spans="1:26" ht="13.5" hidden="1" customHeight="1">
      <c r="A896" t="s">
        <v>14178</v>
      </c>
      <c r="B896" t="s">
        <v>4905</v>
      </c>
      <c r="C896" t="s">
        <v>4906</v>
      </c>
      <c r="D896" t="s">
        <v>4907</v>
      </c>
      <c r="E896" t="s">
        <v>5229</v>
      </c>
      <c r="F896" t="s">
        <v>14179</v>
      </c>
      <c r="G896" t="s">
        <v>14180</v>
      </c>
      <c r="H896" t="s">
        <v>14181</v>
      </c>
      <c r="I896" t="s">
        <v>4910</v>
      </c>
      <c r="J896" t="s">
        <v>4911</v>
      </c>
      <c r="K896" t="s">
        <v>4912</v>
      </c>
      <c r="L896" t="s">
        <v>4913</v>
      </c>
      <c r="M896" t="s">
        <v>4914</v>
      </c>
      <c r="N896" t="s">
        <v>4914</v>
      </c>
      <c r="O896" s="40">
        <v>42899.760578703703</v>
      </c>
      <c r="P896" t="s">
        <v>14182</v>
      </c>
      <c r="Q896" s="21" t="s">
        <v>8283</v>
      </c>
      <c r="R896" t="s">
        <v>10974</v>
      </c>
      <c r="S896">
        <v>500</v>
      </c>
      <c r="T896" t="s">
        <v>4914</v>
      </c>
      <c r="U896" t="s">
        <v>4917</v>
      </c>
      <c r="V896" t="s">
        <v>4918</v>
      </c>
      <c r="W896" t="s">
        <v>14183</v>
      </c>
      <c r="X896" t="s">
        <v>4920</v>
      </c>
      <c r="Y896" t="s">
        <v>4921</v>
      </c>
      <c r="Z896" t="s">
        <v>4922</v>
      </c>
    </row>
    <row r="897" spans="1:26" ht="13.5" hidden="1" customHeight="1">
      <c r="A897" t="s">
        <v>14184</v>
      </c>
      <c r="B897" t="s">
        <v>4905</v>
      </c>
      <c r="C897" t="s">
        <v>4906</v>
      </c>
      <c r="D897" t="s">
        <v>4907</v>
      </c>
      <c r="E897" t="s">
        <v>5132</v>
      </c>
      <c r="F897" t="s">
        <v>14185</v>
      </c>
      <c r="G897" t="s">
        <v>14186</v>
      </c>
      <c r="H897" t="s">
        <v>14187</v>
      </c>
      <c r="I897" t="s">
        <v>4910</v>
      </c>
      <c r="J897" t="s">
        <v>4911</v>
      </c>
      <c r="K897" t="s">
        <v>4912</v>
      </c>
      <c r="L897" t="s">
        <v>4913</v>
      </c>
      <c r="M897" t="s">
        <v>4914</v>
      </c>
      <c r="N897" t="s">
        <v>4914</v>
      </c>
      <c r="O897" s="40">
        <v>42899.413923611108</v>
      </c>
      <c r="P897" t="s">
        <v>14188</v>
      </c>
      <c r="Q897" s="21" t="s">
        <v>7999</v>
      </c>
      <c r="R897" t="s">
        <v>10762</v>
      </c>
      <c r="S897">
        <v>200</v>
      </c>
      <c r="T897" t="s">
        <v>4914</v>
      </c>
      <c r="U897" t="s">
        <v>4917</v>
      </c>
      <c r="V897" t="s">
        <v>4918</v>
      </c>
      <c r="W897" t="s">
        <v>14189</v>
      </c>
      <c r="X897" t="s">
        <v>4920</v>
      </c>
      <c r="Y897" t="s">
        <v>4921</v>
      </c>
      <c r="Z897" t="s">
        <v>4922</v>
      </c>
    </row>
    <row r="898" spans="1:26" ht="13.5" hidden="1" customHeight="1">
      <c r="A898" t="s">
        <v>14190</v>
      </c>
      <c r="B898" t="s">
        <v>4905</v>
      </c>
      <c r="C898" t="s">
        <v>4906</v>
      </c>
      <c r="D898" t="s">
        <v>4907</v>
      </c>
      <c r="E898" t="s">
        <v>5384</v>
      </c>
      <c r="F898" t="s">
        <v>14191</v>
      </c>
      <c r="G898" t="s">
        <v>14192</v>
      </c>
      <c r="H898" t="s">
        <v>14187</v>
      </c>
      <c r="I898" t="s">
        <v>4910</v>
      </c>
      <c r="J898" t="s">
        <v>4911</v>
      </c>
      <c r="K898" t="s">
        <v>4912</v>
      </c>
      <c r="L898" t="s">
        <v>4913</v>
      </c>
      <c r="M898" t="s">
        <v>4914</v>
      </c>
      <c r="N898" t="s">
        <v>4914</v>
      </c>
      <c r="O898" s="40">
        <v>42899.412777777776</v>
      </c>
      <c r="P898" t="s">
        <v>14193</v>
      </c>
      <c r="Q898" s="21" t="s">
        <v>7987</v>
      </c>
      <c r="R898" t="s">
        <v>10754</v>
      </c>
      <c r="S898">
        <v>500</v>
      </c>
      <c r="T898" t="s">
        <v>4914</v>
      </c>
      <c r="U898" t="s">
        <v>4917</v>
      </c>
      <c r="V898" t="s">
        <v>4918</v>
      </c>
      <c r="W898" t="s">
        <v>14194</v>
      </c>
      <c r="X898" t="s">
        <v>4920</v>
      </c>
      <c r="Y898" t="s">
        <v>4921</v>
      </c>
      <c r="Z898" t="s">
        <v>4922</v>
      </c>
    </row>
    <row r="899" spans="1:26" ht="13.5" hidden="1" customHeight="1">
      <c r="A899" t="s">
        <v>14195</v>
      </c>
      <c r="B899" t="s">
        <v>4905</v>
      </c>
      <c r="C899" t="s">
        <v>4906</v>
      </c>
      <c r="D899" t="s">
        <v>4907</v>
      </c>
      <c r="E899" t="s">
        <v>6979</v>
      </c>
      <c r="F899" t="s">
        <v>14196</v>
      </c>
      <c r="G899" t="s">
        <v>14197</v>
      </c>
      <c r="H899" t="s">
        <v>14198</v>
      </c>
      <c r="I899" t="s">
        <v>4910</v>
      </c>
      <c r="J899" t="s">
        <v>4911</v>
      </c>
      <c r="K899" t="s">
        <v>4961</v>
      </c>
      <c r="L899" t="s">
        <v>4913</v>
      </c>
      <c r="M899" t="s">
        <v>4914</v>
      </c>
      <c r="N899" t="s">
        <v>4914</v>
      </c>
      <c r="O899" s="40">
        <v>42899.678738425922</v>
      </c>
      <c r="P899" t="s">
        <v>14199</v>
      </c>
      <c r="Q899" s="21" t="s">
        <v>8222</v>
      </c>
      <c r="R899" t="s">
        <v>10928</v>
      </c>
      <c r="S899">
        <v>332</v>
      </c>
      <c r="T899" t="s">
        <v>4914</v>
      </c>
      <c r="U899" t="s">
        <v>4917</v>
      </c>
      <c r="V899" t="s">
        <v>4918</v>
      </c>
      <c r="W899" t="s">
        <v>14200</v>
      </c>
      <c r="X899" t="s">
        <v>4920</v>
      </c>
      <c r="Y899" t="s">
        <v>4921</v>
      </c>
      <c r="Z899" t="s">
        <v>4922</v>
      </c>
    </row>
    <row r="900" spans="1:26" ht="13.5" hidden="1" customHeight="1">
      <c r="A900" t="s">
        <v>14201</v>
      </c>
      <c r="B900" t="s">
        <v>4905</v>
      </c>
      <c r="C900" t="s">
        <v>4906</v>
      </c>
      <c r="D900" t="s">
        <v>4907</v>
      </c>
      <c r="E900" t="s">
        <v>5214</v>
      </c>
      <c r="F900" t="s">
        <v>14202</v>
      </c>
      <c r="G900" t="s">
        <v>14203</v>
      </c>
      <c r="H900" t="s">
        <v>14204</v>
      </c>
      <c r="I900" t="s">
        <v>4910</v>
      </c>
      <c r="J900" t="s">
        <v>4911</v>
      </c>
      <c r="K900" t="s">
        <v>4912</v>
      </c>
      <c r="L900" t="s">
        <v>4913</v>
      </c>
      <c r="M900" t="s">
        <v>4914</v>
      </c>
      <c r="N900" t="s">
        <v>4914</v>
      </c>
      <c r="O900" s="40">
        <v>42899.50990740741</v>
      </c>
      <c r="P900" t="s">
        <v>14205</v>
      </c>
      <c r="Q900" s="21" t="s">
        <v>8089</v>
      </c>
      <c r="R900" t="s">
        <v>10828</v>
      </c>
      <c r="S900">
        <v>20</v>
      </c>
      <c r="T900" t="s">
        <v>4914</v>
      </c>
      <c r="U900" t="s">
        <v>4917</v>
      </c>
      <c r="V900" t="s">
        <v>4918</v>
      </c>
      <c r="W900" t="s">
        <v>14206</v>
      </c>
      <c r="X900" t="s">
        <v>4920</v>
      </c>
      <c r="Y900" t="s">
        <v>4921</v>
      </c>
      <c r="Z900" t="s">
        <v>4922</v>
      </c>
    </row>
    <row r="901" spans="1:26" ht="13.5" hidden="1" customHeight="1">
      <c r="A901" t="s">
        <v>14207</v>
      </c>
      <c r="B901" t="s">
        <v>4905</v>
      </c>
      <c r="C901" t="s">
        <v>4906</v>
      </c>
      <c r="D901" t="s">
        <v>4907</v>
      </c>
      <c r="E901" t="s">
        <v>5894</v>
      </c>
      <c r="F901" t="s">
        <v>14208</v>
      </c>
      <c r="G901" t="s">
        <v>14209</v>
      </c>
      <c r="H901" t="s">
        <v>14210</v>
      </c>
      <c r="I901" t="s">
        <v>4910</v>
      </c>
      <c r="J901" t="s">
        <v>4911</v>
      </c>
      <c r="K901" t="s">
        <v>4977</v>
      </c>
      <c r="L901" t="s">
        <v>4913</v>
      </c>
      <c r="M901" t="s">
        <v>4914</v>
      </c>
      <c r="N901" t="s">
        <v>4914</v>
      </c>
      <c r="O901" s="40">
        <v>42899.664675925924</v>
      </c>
      <c r="P901" t="s">
        <v>14211</v>
      </c>
      <c r="Q901" s="21" t="s">
        <v>8208</v>
      </c>
      <c r="R901" t="s">
        <v>10916</v>
      </c>
      <c r="S901">
        <v>20</v>
      </c>
      <c r="T901" t="s">
        <v>4914</v>
      </c>
      <c r="U901" t="s">
        <v>4917</v>
      </c>
      <c r="V901" t="s">
        <v>4918</v>
      </c>
      <c r="W901" t="s">
        <v>14212</v>
      </c>
      <c r="X901" t="s">
        <v>4920</v>
      </c>
      <c r="Y901" t="s">
        <v>4921</v>
      </c>
      <c r="Z901" t="s">
        <v>4922</v>
      </c>
    </row>
    <row r="902" spans="1:26" ht="13.5" hidden="1" customHeight="1">
      <c r="A902" t="s">
        <v>14213</v>
      </c>
      <c r="B902" t="s">
        <v>4905</v>
      </c>
      <c r="C902" t="s">
        <v>4906</v>
      </c>
      <c r="D902" t="s">
        <v>4907</v>
      </c>
      <c r="E902" t="s">
        <v>5916</v>
      </c>
      <c r="F902" t="s">
        <v>14214</v>
      </c>
      <c r="G902" t="s">
        <v>14215</v>
      </c>
      <c r="H902" t="s">
        <v>14210</v>
      </c>
      <c r="I902" t="s">
        <v>4910</v>
      </c>
      <c r="J902" t="s">
        <v>4911</v>
      </c>
      <c r="K902" t="s">
        <v>4977</v>
      </c>
      <c r="L902" t="s">
        <v>4913</v>
      </c>
      <c r="M902" t="s">
        <v>4914</v>
      </c>
      <c r="N902" t="s">
        <v>4914</v>
      </c>
      <c r="O902" s="40">
        <v>42899.664884259262</v>
      </c>
      <c r="P902" t="s">
        <v>14216</v>
      </c>
      <c r="Q902" s="21" t="s">
        <v>8211</v>
      </c>
      <c r="R902" t="s">
        <v>10918</v>
      </c>
      <c r="S902">
        <v>100</v>
      </c>
      <c r="T902" t="s">
        <v>4914</v>
      </c>
      <c r="U902" t="s">
        <v>4917</v>
      </c>
      <c r="V902" t="s">
        <v>4918</v>
      </c>
      <c r="W902" t="s">
        <v>14217</v>
      </c>
      <c r="X902" t="s">
        <v>4920</v>
      </c>
      <c r="Y902" t="s">
        <v>4921</v>
      </c>
      <c r="Z902" t="s">
        <v>4922</v>
      </c>
    </row>
    <row r="903" spans="1:26" ht="13.5" hidden="1" customHeight="1">
      <c r="A903" t="s">
        <v>14218</v>
      </c>
      <c r="B903" t="s">
        <v>4905</v>
      </c>
      <c r="C903" t="s">
        <v>4906</v>
      </c>
      <c r="D903" t="s">
        <v>4907</v>
      </c>
      <c r="E903" t="s">
        <v>5916</v>
      </c>
      <c r="F903" t="s">
        <v>14219</v>
      </c>
      <c r="G903" t="s">
        <v>14220</v>
      </c>
      <c r="H903" t="s">
        <v>14210</v>
      </c>
      <c r="I903" t="s">
        <v>4910</v>
      </c>
      <c r="J903" t="s">
        <v>4911</v>
      </c>
      <c r="K903" t="s">
        <v>4977</v>
      </c>
      <c r="L903" t="s">
        <v>4913</v>
      </c>
      <c r="M903" t="s">
        <v>4914</v>
      </c>
      <c r="N903" t="s">
        <v>4914</v>
      </c>
      <c r="O903" s="40">
        <v>42899.66505787037</v>
      </c>
      <c r="P903" t="s">
        <v>14216</v>
      </c>
      <c r="Q903" s="21" t="s">
        <v>8212</v>
      </c>
      <c r="R903" t="s">
        <v>10920</v>
      </c>
      <c r="S903">
        <v>403</v>
      </c>
      <c r="T903" t="s">
        <v>4914</v>
      </c>
      <c r="U903" t="s">
        <v>4917</v>
      </c>
      <c r="V903" t="s">
        <v>4918</v>
      </c>
      <c r="W903" t="s">
        <v>14221</v>
      </c>
      <c r="X903" t="s">
        <v>4920</v>
      </c>
      <c r="Y903" t="s">
        <v>4921</v>
      </c>
      <c r="Z903" t="s">
        <v>4922</v>
      </c>
    </row>
    <row r="904" spans="1:26" ht="13.5" hidden="1" customHeight="1">
      <c r="A904" t="s">
        <v>14222</v>
      </c>
      <c r="B904" t="s">
        <v>4905</v>
      </c>
      <c r="C904" t="s">
        <v>4906</v>
      </c>
      <c r="D904" t="s">
        <v>4907</v>
      </c>
      <c r="E904" t="s">
        <v>5070</v>
      </c>
      <c r="F904" t="s">
        <v>14223</v>
      </c>
      <c r="G904" t="s">
        <v>14224</v>
      </c>
      <c r="H904" t="s">
        <v>14225</v>
      </c>
      <c r="I904" t="s">
        <v>4910</v>
      </c>
      <c r="J904" t="s">
        <v>4911</v>
      </c>
      <c r="K904" t="s">
        <v>4961</v>
      </c>
      <c r="L904" t="s">
        <v>4913</v>
      </c>
      <c r="M904" t="s">
        <v>4914</v>
      </c>
      <c r="N904" t="s">
        <v>4914</v>
      </c>
      <c r="O904" s="40">
        <v>42899.407187500001</v>
      </c>
      <c r="P904" t="s">
        <v>14226</v>
      </c>
      <c r="Q904" s="21" t="s">
        <v>7984</v>
      </c>
      <c r="R904" t="s">
        <v>10752</v>
      </c>
      <c r="S904">
        <v>6</v>
      </c>
      <c r="T904" t="s">
        <v>4914</v>
      </c>
      <c r="U904" t="s">
        <v>4917</v>
      </c>
      <c r="V904" t="s">
        <v>4918</v>
      </c>
      <c r="W904" t="s">
        <v>14227</v>
      </c>
      <c r="X904" t="s">
        <v>4920</v>
      </c>
      <c r="Y904" t="s">
        <v>4921</v>
      </c>
      <c r="Z904" t="s">
        <v>4922</v>
      </c>
    </row>
    <row r="905" spans="1:26" ht="13.5" hidden="1" customHeight="1">
      <c r="A905" t="s">
        <v>14228</v>
      </c>
      <c r="B905" t="s">
        <v>4905</v>
      </c>
      <c r="C905" t="s">
        <v>4906</v>
      </c>
      <c r="D905" t="s">
        <v>4907</v>
      </c>
      <c r="E905" t="s">
        <v>5238</v>
      </c>
      <c r="F905" t="s">
        <v>14229</v>
      </c>
      <c r="G905" t="s">
        <v>14230</v>
      </c>
      <c r="H905" t="s">
        <v>14231</v>
      </c>
      <c r="I905" t="s">
        <v>4910</v>
      </c>
      <c r="J905" t="s">
        <v>4911</v>
      </c>
      <c r="K905" t="s">
        <v>4912</v>
      </c>
      <c r="L905" t="s">
        <v>4913</v>
      </c>
      <c r="M905" t="s">
        <v>4914</v>
      </c>
      <c r="N905" t="s">
        <v>4914</v>
      </c>
      <c r="O905" s="40">
        <v>42899.726018518515</v>
      </c>
      <c r="P905" t="s">
        <v>14232</v>
      </c>
      <c r="Q905" s="21" t="s">
        <v>8265</v>
      </c>
      <c r="R905" t="s">
        <v>10958</v>
      </c>
      <c r="S905">
        <v>294</v>
      </c>
      <c r="T905" t="s">
        <v>4914</v>
      </c>
      <c r="U905" t="s">
        <v>4917</v>
      </c>
      <c r="V905" t="s">
        <v>4918</v>
      </c>
      <c r="W905" t="s">
        <v>14233</v>
      </c>
      <c r="X905" t="s">
        <v>4920</v>
      </c>
      <c r="Y905" t="s">
        <v>4921</v>
      </c>
      <c r="Z905" t="s">
        <v>4922</v>
      </c>
    </row>
    <row r="906" spans="1:26" ht="13.5" hidden="1" customHeight="1">
      <c r="A906" t="s">
        <v>14234</v>
      </c>
      <c r="B906" t="s">
        <v>4905</v>
      </c>
      <c r="C906" t="s">
        <v>4906</v>
      </c>
      <c r="D906" t="s">
        <v>4907</v>
      </c>
      <c r="E906" t="s">
        <v>4993</v>
      </c>
      <c r="F906" t="s">
        <v>14235</v>
      </c>
      <c r="G906" t="s">
        <v>14236</v>
      </c>
      <c r="H906" t="s">
        <v>14237</v>
      </c>
      <c r="I906" t="s">
        <v>4910</v>
      </c>
      <c r="J906" t="s">
        <v>4911</v>
      </c>
      <c r="K906" t="s">
        <v>4912</v>
      </c>
      <c r="L906" t="s">
        <v>4913</v>
      </c>
      <c r="M906" t="s">
        <v>4914</v>
      </c>
      <c r="N906" t="s">
        <v>4914</v>
      </c>
      <c r="O906" s="40">
        <v>42899.464062500003</v>
      </c>
      <c r="P906" t="s">
        <v>14238</v>
      </c>
      <c r="Q906" s="21" t="s">
        <v>8046</v>
      </c>
      <c r="R906" t="s">
        <v>10798</v>
      </c>
      <c r="S906">
        <v>1000</v>
      </c>
      <c r="T906" t="s">
        <v>4914</v>
      </c>
      <c r="U906" t="s">
        <v>4917</v>
      </c>
      <c r="V906" t="s">
        <v>4918</v>
      </c>
      <c r="W906" t="s">
        <v>14239</v>
      </c>
      <c r="X906" t="s">
        <v>4920</v>
      </c>
      <c r="Y906" t="s">
        <v>4921</v>
      </c>
      <c r="Z906" t="s">
        <v>4922</v>
      </c>
    </row>
    <row r="907" spans="1:26" ht="13.5" hidden="1" customHeight="1">
      <c r="A907" t="s">
        <v>14240</v>
      </c>
      <c r="B907" t="s">
        <v>4905</v>
      </c>
      <c r="C907" t="s">
        <v>4906</v>
      </c>
      <c r="D907" t="s">
        <v>4907</v>
      </c>
      <c r="E907" t="s">
        <v>5155</v>
      </c>
      <c r="F907" t="s">
        <v>14241</v>
      </c>
      <c r="G907" t="s">
        <v>14242</v>
      </c>
      <c r="H907" t="s">
        <v>14243</v>
      </c>
      <c r="I907" t="s">
        <v>4910</v>
      </c>
      <c r="J907" t="s">
        <v>4911</v>
      </c>
      <c r="K907" t="s">
        <v>4956</v>
      </c>
      <c r="L907" t="s">
        <v>4913</v>
      </c>
      <c r="M907" t="s">
        <v>4914</v>
      </c>
      <c r="N907" t="s">
        <v>4914</v>
      </c>
      <c r="O907" s="40">
        <v>42899.610520833332</v>
      </c>
      <c r="P907" t="s">
        <v>14244</v>
      </c>
      <c r="Q907" s="21" t="s">
        <v>8134</v>
      </c>
      <c r="R907" t="s">
        <v>10862</v>
      </c>
      <c r="S907">
        <v>1300</v>
      </c>
      <c r="T907" t="s">
        <v>4914</v>
      </c>
      <c r="U907" t="s">
        <v>4917</v>
      </c>
      <c r="V907" t="s">
        <v>4918</v>
      </c>
      <c r="W907" t="s">
        <v>14245</v>
      </c>
      <c r="X907" t="s">
        <v>4920</v>
      </c>
      <c r="Y907" t="s">
        <v>4921</v>
      </c>
      <c r="Z907" t="s">
        <v>4922</v>
      </c>
    </row>
    <row r="908" spans="1:26" ht="13.5" hidden="1" customHeight="1">
      <c r="A908" t="s">
        <v>14246</v>
      </c>
      <c r="B908" t="s">
        <v>4905</v>
      </c>
      <c r="C908" t="s">
        <v>4906</v>
      </c>
      <c r="D908" t="s">
        <v>4907</v>
      </c>
      <c r="E908" t="s">
        <v>5087</v>
      </c>
      <c r="F908" t="s">
        <v>14247</v>
      </c>
      <c r="G908" t="s">
        <v>14248</v>
      </c>
      <c r="H908" t="s">
        <v>14249</v>
      </c>
      <c r="I908" t="s">
        <v>4910</v>
      </c>
      <c r="J908" t="s">
        <v>4911</v>
      </c>
      <c r="K908" t="s">
        <v>4961</v>
      </c>
      <c r="L908" t="s">
        <v>4913</v>
      </c>
      <c r="M908" t="s">
        <v>4914</v>
      </c>
      <c r="N908" t="s">
        <v>4914</v>
      </c>
      <c r="O908" s="40">
        <v>42899.60324074074</v>
      </c>
      <c r="P908" t="s">
        <v>14250</v>
      </c>
      <c r="Q908" s="21" t="s">
        <v>8128</v>
      </c>
      <c r="R908" t="s">
        <v>10858</v>
      </c>
      <c r="S908">
        <v>100</v>
      </c>
      <c r="T908" t="s">
        <v>4914</v>
      </c>
      <c r="U908" t="s">
        <v>4917</v>
      </c>
      <c r="V908" t="s">
        <v>4918</v>
      </c>
      <c r="W908" t="s">
        <v>14251</v>
      </c>
      <c r="X908" t="s">
        <v>4920</v>
      </c>
      <c r="Y908" t="s">
        <v>4921</v>
      </c>
      <c r="Z908" t="s">
        <v>4922</v>
      </c>
    </row>
    <row r="909" spans="1:26" ht="13.5" hidden="1" customHeight="1">
      <c r="A909" t="s">
        <v>14252</v>
      </c>
      <c r="B909" t="s">
        <v>4905</v>
      </c>
      <c r="C909" t="s">
        <v>4906</v>
      </c>
      <c r="D909" t="s">
        <v>4907</v>
      </c>
      <c r="E909" t="s">
        <v>4954</v>
      </c>
      <c r="F909" t="s">
        <v>14253</v>
      </c>
      <c r="G909" t="s">
        <v>14254</v>
      </c>
      <c r="H909" t="s">
        <v>14255</v>
      </c>
      <c r="I909" t="s">
        <v>4910</v>
      </c>
      <c r="J909" t="s">
        <v>4911</v>
      </c>
      <c r="K909" t="s">
        <v>4912</v>
      </c>
      <c r="L909" t="s">
        <v>4913</v>
      </c>
      <c r="M909" t="s">
        <v>4914</v>
      </c>
      <c r="N909" t="s">
        <v>4914</v>
      </c>
      <c r="O909" s="40">
        <v>42899.458402777775</v>
      </c>
      <c r="P909" t="s">
        <v>14256</v>
      </c>
      <c r="Q909" s="21" t="s">
        <v>8032</v>
      </c>
      <c r="R909" t="s">
        <v>10788</v>
      </c>
      <c r="S909">
        <v>15</v>
      </c>
      <c r="T909" t="s">
        <v>4914</v>
      </c>
      <c r="U909" t="s">
        <v>4917</v>
      </c>
      <c r="V909" t="s">
        <v>4918</v>
      </c>
      <c r="W909" t="s">
        <v>14257</v>
      </c>
      <c r="X909" t="s">
        <v>4920</v>
      </c>
      <c r="Y909" t="s">
        <v>4921</v>
      </c>
      <c r="Z909" t="s">
        <v>4922</v>
      </c>
    </row>
    <row r="910" spans="1:26" ht="13.5" hidden="1" customHeight="1">
      <c r="A910" t="s">
        <v>14258</v>
      </c>
      <c r="B910" t="s">
        <v>4905</v>
      </c>
      <c r="C910" t="s">
        <v>4906</v>
      </c>
      <c r="D910" t="s">
        <v>4907</v>
      </c>
      <c r="E910" t="s">
        <v>5565</v>
      </c>
      <c r="F910" t="s">
        <v>14259</v>
      </c>
      <c r="G910" t="s">
        <v>14260</v>
      </c>
      <c r="H910" t="s">
        <v>14261</v>
      </c>
      <c r="I910" t="s">
        <v>4910</v>
      </c>
      <c r="J910" t="s">
        <v>4911</v>
      </c>
      <c r="K910" t="s">
        <v>4977</v>
      </c>
      <c r="L910" t="s">
        <v>4913</v>
      </c>
      <c r="M910" t="s">
        <v>4914</v>
      </c>
      <c r="N910" t="s">
        <v>4914</v>
      </c>
      <c r="O910" s="40">
        <v>42899.664490740739</v>
      </c>
      <c r="P910" t="s">
        <v>14262</v>
      </c>
      <c r="Q910" s="21" t="s">
        <v>8205</v>
      </c>
      <c r="R910" t="s">
        <v>10914</v>
      </c>
      <c r="S910">
        <v>698</v>
      </c>
      <c r="T910" t="s">
        <v>4914</v>
      </c>
      <c r="U910" t="s">
        <v>4917</v>
      </c>
      <c r="V910" t="s">
        <v>4918</v>
      </c>
      <c r="W910" t="s">
        <v>14263</v>
      </c>
      <c r="X910" t="s">
        <v>4920</v>
      </c>
      <c r="Y910" t="s">
        <v>4921</v>
      </c>
      <c r="Z910" t="s">
        <v>4922</v>
      </c>
    </row>
    <row r="911" spans="1:26" ht="13.5" hidden="1" customHeight="1">
      <c r="A911" t="s">
        <v>14264</v>
      </c>
      <c r="B911" t="s">
        <v>4905</v>
      </c>
      <c r="C911" t="s">
        <v>4906</v>
      </c>
      <c r="D911" t="s">
        <v>4907</v>
      </c>
      <c r="E911" t="s">
        <v>6101</v>
      </c>
      <c r="F911" t="s">
        <v>14265</v>
      </c>
      <c r="G911" t="s">
        <v>14266</v>
      </c>
      <c r="H911" t="s">
        <v>14267</v>
      </c>
      <c r="I911" t="s">
        <v>4910</v>
      </c>
      <c r="J911" t="s">
        <v>4911</v>
      </c>
      <c r="K911" t="s">
        <v>4995</v>
      </c>
      <c r="L911" t="s">
        <v>4913</v>
      </c>
      <c r="M911" t="s">
        <v>4914</v>
      </c>
      <c r="N911" t="s">
        <v>4914</v>
      </c>
      <c r="O911" s="40">
        <v>42899.430960648147</v>
      </c>
      <c r="P911" t="s">
        <v>14268</v>
      </c>
      <c r="Q911" s="21" t="s">
        <v>8007</v>
      </c>
      <c r="R911" t="s">
        <v>10768</v>
      </c>
      <c r="S911">
        <v>20</v>
      </c>
      <c r="T911" t="s">
        <v>14269</v>
      </c>
      <c r="U911" t="s">
        <v>4917</v>
      </c>
      <c r="V911" t="s">
        <v>4918</v>
      </c>
      <c r="W911" t="s">
        <v>14270</v>
      </c>
      <c r="X911" t="s">
        <v>4920</v>
      </c>
      <c r="Y911" t="s">
        <v>4921</v>
      </c>
      <c r="Z911" t="s">
        <v>4922</v>
      </c>
    </row>
    <row r="912" spans="1:26" ht="13.5" hidden="1" customHeight="1">
      <c r="A912" t="s">
        <v>14271</v>
      </c>
      <c r="B912" t="s">
        <v>4905</v>
      </c>
      <c r="C912" t="s">
        <v>4906</v>
      </c>
      <c r="D912" t="s">
        <v>4907</v>
      </c>
      <c r="E912" t="s">
        <v>5214</v>
      </c>
      <c r="F912" t="s">
        <v>14272</v>
      </c>
      <c r="G912" t="s">
        <v>14273</v>
      </c>
      <c r="H912" t="s">
        <v>14274</v>
      </c>
      <c r="I912" t="s">
        <v>4910</v>
      </c>
      <c r="J912" t="s">
        <v>4911</v>
      </c>
      <c r="K912" t="s">
        <v>4912</v>
      </c>
      <c r="L912" t="s">
        <v>4913</v>
      </c>
      <c r="M912" t="s">
        <v>4914</v>
      </c>
      <c r="N912" t="s">
        <v>4914</v>
      </c>
      <c r="O912" s="40">
        <v>42899.703981481478</v>
      </c>
      <c r="P912" t="s">
        <v>14275</v>
      </c>
      <c r="Q912" s="21" t="s">
        <v>8247</v>
      </c>
      <c r="R912" t="s">
        <v>10946</v>
      </c>
      <c r="S912">
        <v>284</v>
      </c>
      <c r="T912" t="s">
        <v>4914</v>
      </c>
      <c r="U912" t="s">
        <v>4917</v>
      </c>
      <c r="V912" t="s">
        <v>4918</v>
      </c>
      <c r="W912" t="s">
        <v>14276</v>
      </c>
      <c r="X912" t="s">
        <v>4920</v>
      </c>
      <c r="Y912" t="s">
        <v>4921</v>
      </c>
      <c r="Z912" t="s">
        <v>4922</v>
      </c>
    </row>
    <row r="913" spans="1:26" ht="13.5" hidden="1" customHeight="1">
      <c r="A913" t="s">
        <v>14277</v>
      </c>
      <c r="B913" t="s">
        <v>4905</v>
      </c>
      <c r="C913" t="s">
        <v>4906</v>
      </c>
      <c r="D913" t="s">
        <v>4907</v>
      </c>
      <c r="E913" t="s">
        <v>4993</v>
      </c>
      <c r="F913" t="s">
        <v>14278</v>
      </c>
      <c r="G913" t="s">
        <v>14279</v>
      </c>
      <c r="H913" t="s">
        <v>14280</v>
      </c>
      <c r="I913" t="s">
        <v>4910</v>
      </c>
      <c r="J913" t="s">
        <v>4911</v>
      </c>
      <c r="K913" t="s">
        <v>4977</v>
      </c>
      <c r="L913" t="s">
        <v>4913</v>
      </c>
      <c r="M913" t="s">
        <v>4914</v>
      </c>
      <c r="N913" t="s">
        <v>4914</v>
      </c>
      <c r="O913" s="40">
        <v>42899.663854166669</v>
      </c>
      <c r="P913" t="s">
        <v>14281</v>
      </c>
      <c r="Q913" s="21" t="s">
        <v>8202</v>
      </c>
      <c r="R913" t="s">
        <v>10912</v>
      </c>
      <c r="S913">
        <v>200</v>
      </c>
      <c r="T913" t="s">
        <v>4914</v>
      </c>
      <c r="U913" t="s">
        <v>4917</v>
      </c>
      <c r="V913" t="s">
        <v>4918</v>
      </c>
      <c r="W913" t="s">
        <v>14282</v>
      </c>
      <c r="X913" t="s">
        <v>4920</v>
      </c>
      <c r="Y913" t="s">
        <v>4921</v>
      </c>
      <c r="Z913" t="s">
        <v>4922</v>
      </c>
    </row>
    <row r="914" spans="1:26" ht="13.5" hidden="1" customHeight="1">
      <c r="A914" t="s">
        <v>14283</v>
      </c>
      <c r="B914" t="s">
        <v>4905</v>
      </c>
      <c r="C914" t="s">
        <v>4906</v>
      </c>
      <c r="D914" t="s">
        <v>4907</v>
      </c>
      <c r="E914" t="s">
        <v>4967</v>
      </c>
      <c r="F914" t="s">
        <v>14284</v>
      </c>
      <c r="G914" t="s">
        <v>14285</v>
      </c>
      <c r="H914" t="s">
        <v>14286</v>
      </c>
      <c r="I914" t="s">
        <v>4910</v>
      </c>
      <c r="J914" t="s">
        <v>4911</v>
      </c>
      <c r="K914" t="s">
        <v>7502</v>
      </c>
      <c r="L914" t="s">
        <v>4913</v>
      </c>
      <c r="M914" t="s">
        <v>4914</v>
      </c>
      <c r="N914" t="s">
        <v>4914</v>
      </c>
      <c r="O914" s="40">
        <v>42899.616979166669</v>
      </c>
      <c r="P914" t="s">
        <v>14287</v>
      </c>
      <c r="Q914" s="21" t="s">
        <v>8137</v>
      </c>
      <c r="R914" t="s">
        <v>10864</v>
      </c>
      <c r="S914">
        <v>42</v>
      </c>
      <c r="T914" t="s">
        <v>4914</v>
      </c>
      <c r="U914" t="s">
        <v>4917</v>
      </c>
      <c r="V914" t="s">
        <v>4918</v>
      </c>
      <c r="W914" t="s">
        <v>14288</v>
      </c>
      <c r="X914" t="s">
        <v>4920</v>
      </c>
      <c r="Y914" t="s">
        <v>4921</v>
      </c>
      <c r="Z914" t="s">
        <v>4922</v>
      </c>
    </row>
    <row r="915" spans="1:26" ht="13.5" hidden="1" customHeight="1">
      <c r="A915" t="s">
        <v>14289</v>
      </c>
      <c r="B915" t="s">
        <v>4905</v>
      </c>
      <c r="C915" t="s">
        <v>4906</v>
      </c>
      <c r="D915" t="s">
        <v>4907</v>
      </c>
      <c r="E915" t="s">
        <v>4993</v>
      </c>
      <c r="F915" t="s">
        <v>14290</v>
      </c>
      <c r="G915" t="s">
        <v>14291</v>
      </c>
      <c r="H915" t="s">
        <v>14292</v>
      </c>
      <c r="I915" t="s">
        <v>4910</v>
      </c>
      <c r="J915" t="s">
        <v>4911</v>
      </c>
      <c r="K915" t="s">
        <v>4950</v>
      </c>
      <c r="L915" t="s">
        <v>4913</v>
      </c>
      <c r="M915" t="s">
        <v>4914</v>
      </c>
      <c r="N915" t="s">
        <v>4914</v>
      </c>
      <c r="O915" s="40">
        <v>42899.569756944446</v>
      </c>
      <c r="P915" t="s">
        <v>4951</v>
      </c>
      <c r="Q915" s="21" t="s">
        <v>8118</v>
      </c>
      <c r="R915" t="s">
        <v>10850</v>
      </c>
      <c r="S915">
        <v>76</v>
      </c>
      <c r="T915" t="s">
        <v>4914</v>
      </c>
      <c r="U915" t="s">
        <v>4917</v>
      </c>
      <c r="V915" t="s">
        <v>4952</v>
      </c>
      <c r="W915" t="s">
        <v>14293</v>
      </c>
      <c r="X915" t="s">
        <v>4920</v>
      </c>
      <c r="Y915" t="s">
        <v>4921</v>
      </c>
      <c r="Z915" t="s">
        <v>4922</v>
      </c>
    </row>
    <row r="916" spans="1:26" ht="13.5" hidden="1" customHeight="1">
      <c r="A916" t="s">
        <v>14294</v>
      </c>
      <c r="B916" t="s">
        <v>4905</v>
      </c>
      <c r="C916" t="s">
        <v>4906</v>
      </c>
      <c r="D916" t="s">
        <v>4907</v>
      </c>
      <c r="E916" t="s">
        <v>5336</v>
      </c>
      <c r="F916" t="s">
        <v>14295</v>
      </c>
      <c r="G916" t="s">
        <v>14296</v>
      </c>
      <c r="H916" t="s">
        <v>14297</v>
      </c>
      <c r="I916" t="s">
        <v>4910</v>
      </c>
      <c r="J916" t="s">
        <v>4911</v>
      </c>
      <c r="K916" t="s">
        <v>4912</v>
      </c>
      <c r="L916" t="s">
        <v>4913</v>
      </c>
      <c r="M916" t="s">
        <v>4914</v>
      </c>
      <c r="N916" t="s">
        <v>4914</v>
      </c>
      <c r="O916" s="40">
        <v>42899.618576388886</v>
      </c>
      <c r="P916" t="s">
        <v>14298</v>
      </c>
      <c r="Q916" s="21" t="s">
        <v>8140</v>
      </c>
      <c r="R916" t="s">
        <v>10866</v>
      </c>
      <c r="S916">
        <v>20</v>
      </c>
      <c r="T916" t="s">
        <v>4914</v>
      </c>
      <c r="U916" t="s">
        <v>4917</v>
      </c>
      <c r="V916" t="s">
        <v>4918</v>
      </c>
      <c r="W916" t="s">
        <v>14299</v>
      </c>
      <c r="X916" t="s">
        <v>4920</v>
      </c>
      <c r="Y916" t="s">
        <v>4921</v>
      </c>
      <c r="Z916" t="s">
        <v>4922</v>
      </c>
    </row>
    <row r="917" spans="1:26" ht="13.5" hidden="1" customHeight="1">
      <c r="A917" t="s">
        <v>14300</v>
      </c>
      <c r="B917" t="s">
        <v>4905</v>
      </c>
      <c r="C917" t="s">
        <v>4906</v>
      </c>
      <c r="D917" t="s">
        <v>4907</v>
      </c>
      <c r="E917" t="s">
        <v>7538</v>
      </c>
      <c r="F917" t="s">
        <v>14301</v>
      </c>
      <c r="G917" t="s">
        <v>14302</v>
      </c>
      <c r="H917" t="s">
        <v>14303</v>
      </c>
      <c r="I917" t="s">
        <v>4910</v>
      </c>
      <c r="J917" t="s">
        <v>4911</v>
      </c>
      <c r="K917" t="s">
        <v>6145</v>
      </c>
      <c r="L917" t="s">
        <v>4913</v>
      </c>
      <c r="M917" t="s">
        <v>4914</v>
      </c>
      <c r="N917" t="s">
        <v>4914</v>
      </c>
      <c r="O917" s="40">
        <v>42899.491643518515</v>
      </c>
      <c r="P917" t="s">
        <v>14304</v>
      </c>
      <c r="Q917" s="21" t="s">
        <v>8071</v>
      </c>
      <c r="R917" t="s">
        <v>10816</v>
      </c>
      <c r="S917">
        <v>4000</v>
      </c>
      <c r="T917" t="s">
        <v>4914</v>
      </c>
      <c r="U917" t="s">
        <v>4917</v>
      </c>
      <c r="V917" t="s">
        <v>4918</v>
      </c>
      <c r="W917" t="s">
        <v>14305</v>
      </c>
      <c r="X917" t="s">
        <v>4920</v>
      </c>
      <c r="Y917" t="s">
        <v>4921</v>
      </c>
      <c r="Z917" t="s">
        <v>4922</v>
      </c>
    </row>
    <row r="918" spans="1:26" ht="13.5" hidden="1" customHeight="1">
      <c r="A918" t="s">
        <v>14306</v>
      </c>
      <c r="B918" t="s">
        <v>4905</v>
      </c>
      <c r="C918" t="s">
        <v>4906</v>
      </c>
      <c r="D918" t="s">
        <v>4907</v>
      </c>
      <c r="E918" t="s">
        <v>4998</v>
      </c>
      <c r="F918" t="s">
        <v>14307</v>
      </c>
      <c r="G918" t="s">
        <v>14308</v>
      </c>
      <c r="H918" t="s">
        <v>14309</v>
      </c>
      <c r="I918" t="s">
        <v>4910</v>
      </c>
      <c r="J918" t="s">
        <v>4911</v>
      </c>
      <c r="K918" t="s">
        <v>5281</v>
      </c>
      <c r="L918" t="s">
        <v>4913</v>
      </c>
      <c r="M918" t="s">
        <v>4914</v>
      </c>
      <c r="N918" t="s">
        <v>4914</v>
      </c>
      <c r="O918" s="40">
        <v>42899.459537037037</v>
      </c>
      <c r="P918" t="s">
        <v>14310</v>
      </c>
      <c r="Q918" s="21" t="s">
        <v>8035</v>
      </c>
      <c r="R918" t="s">
        <v>10790</v>
      </c>
      <c r="S918">
        <v>56</v>
      </c>
      <c r="T918" t="s">
        <v>4914</v>
      </c>
      <c r="U918" t="s">
        <v>4917</v>
      </c>
      <c r="V918" t="s">
        <v>4918</v>
      </c>
      <c r="W918" t="s">
        <v>14311</v>
      </c>
      <c r="X918" t="s">
        <v>4920</v>
      </c>
      <c r="Y918" t="s">
        <v>4921</v>
      </c>
      <c r="Z918" t="s">
        <v>4922</v>
      </c>
    </row>
    <row r="919" spans="1:26" ht="13.5" hidden="1" customHeight="1">
      <c r="A919" t="s">
        <v>14312</v>
      </c>
      <c r="B919" t="s">
        <v>4905</v>
      </c>
      <c r="C919" t="s">
        <v>4906</v>
      </c>
      <c r="D919" t="s">
        <v>4907</v>
      </c>
      <c r="E919" t="s">
        <v>5791</v>
      </c>
      <c r="F919" t="s">
        <v>14313</v>
      </c>
      <c r="G919" t="s">
        <v>14314</v>
      </c>
      <c r="H919" t="s">
        <v>14315</v>
      </c>
      <c r="I919" t="s">
        <v>4910</v>
      </c>
      <c r="J919" t="s">
        <v>4911</v>
      </c>
      <c r="K919" t="s">
        <v>4912</v>
      </c>
      <c r="L919" t="s">
        <v>4913</v>
      </c>
      <c r="M919" t="s">
        <v>4914</v>
      </c>
      <c r="N919" t="s">
        <v>4914</v>
      </c>
      <c r="O919" s="40">
        <v>42899.736574074072</v>
      </c>
      <c r="P919" t="s">
        <v>14316</v>
      </c>
      <c r="Q919" s="21" t="s">
        <v>8276</v>
      </c>
      <c r="R919" t="s">
        <v>10968</v>
      </c>
      <c r="S919">
        <v>12</v>
      </c>
      <c r="T919" t="s">
        <v>4914</v>
      </c>
      <c r="U919" t="s">
        <v>4917</v>
      </c>
      <c r="V919" t="s">
        <v>4918</v>
      </c>
      <c r="W919" t="s">
        <v>14317</v>
      </c>
      <c r="X919" t="s">
        <v>4920</v>
      </c>
      <c r="Y919" t="s">
        <v>4921</v>
      </c>
      <c r="Z919" t="s">
        <v>4922</v>
      </c>
    </row>
    <row r="920" spans="1:26" ht="13.5" hidden="1" customHeight="1">
      <c r="A920" t="s">
        <v>14318</v>
      </c>
      <c r="B920" t="s">
        <v>4905</v>
      </c>
      <c r="C920" t="s">
        <v>4906</v>
      </c>
      <c r="D920" t="s">
        <v>4907</v>
      </c>
      <c r="E920" t="s">
        <v>5870</v>
      </c>
      <c r="F920" t="s">
        <v>14319</v>
      </c>
      <c r="G920" t="s">
        <v>14320</v>
      </c>
      <c r="H920" t="s">
        <v>14321</v>
      </c>
      <c r="I920" t="s">
        <v>4910</v>
      </c>
      <c r="J920" t="s">
        <v>4911</v>
      </c>
      <c r="K920" t="s">
        <v>4956</v>
      </c>
      <c r="L920" t="s">
        <v>4913</v>
      </c>
      <c r="M920" t="s">
        <v>4914</v>
      </c>
      <c r="N920" t="s">
        <v>4914</v>
      </c>
      <c r="O920" s="40">
        <v>42899.412974537037</v>
      </c>
      <c r="P920" t="s">
        <v>14322</v>
      </c>
      <c r="Q920" s="21" t="s">
        <v>7993</v>
      </c>
      <c r="R920" t="s">
        <v>10758</v>
      </c>
      <c r="S920">
        <v>8000</v>
      </c>
      <c r="T920" t="s">
        <v>4914</v>
      </c>
      <c r="U920" t="s">
        <v>4917</v>
      </c>
      <c r="V920" t="s">
        <v>4918</v>
      </c>
      <c r="W920" t="s">
        <v>14323</v>
      </c>
      <c r="X920" t="s">
        <v>4920</v>
      </c>
      <c r="Y920" t="s">
        <v>4921</v>
      </c>
      <c r="Z920" t="s">
        <v>4922</v>
      </c>
    </row>
    <row r="921" spans="1:26" ht="13.5" hidden="1" customHeight="1">
      <c r="A921" t="s">
        <v>14324</v>
      </c>
      <c r="B921" t="s">
        <v>4905</v>
      </c>
      <c r="C921" t="s">
        <v>4906</v>
      </c>
      <c r="D921" t="s">
        <v>4907</v>
      </c>
      <c r="E921" t="s">
        <v>5395</v>
      </c>
      <c r="F921" t="s">
        <v>14325</v>
      </c>
      <c r="G921" t="s">
        <v>14326</v>
      </c>
      <c r="H921" t="s">
        <v>14327</v>
      </c>
      <c r="I921" t="s">
        <v>4910</v>
      </c>
      <c r="J921" t="s">
        <v>4911</v>
      </c>
      <c r="K921" t="s">
        <v>4961</v>
      </c>
      <c r="L921" t="s">
        <v>4913</v>
      </c>
      <c r="M921" t="s">
        <v>4914</v>
      </c>
      <c r="N921" t="s">
        <v>4914</v>
      </c>
      <c r="O921" s="40">
        <v>42899.628541666665</v>
      </c>
      <c r="P921" t="s">
        <v>14328</v>
      </c>
      <c r="Q921" s="21" t="s">
        <v>8155</v>
      </c>
      <c r="R921" t="s">
        <v>10876</v>
      </c>
      <c r="S921">
        <v>100</v>
      </c>
      <c r="T921" t="s">
        <v>4914</v>
      </c>
      <c r="U921" t="s">
        <v>4917</v>
      </c>
      <c r="V921" t="s">
        <v>4918</v>
      </c>
      <c r="W921" t="s">
        <v>14329</v>
      </c>
      <c r="X921" t="s">
        <v>4920</v>
      </c>
      <c r="Y921" t="s">
        <v>4921</v>
      </c>
      <c r="Z921" t="s">
        <v>4922</v>
      </c>
    </row>
    <row r="922" spans="1:26" ht="13.5" hidden="1" customHeight="1">
      <c r="A922" t="s">
        <v>14330</v>
      </c>
      <c r="B922" t="s">
        <v>4905</v>
      </c>
      <c r="C922" t="s">
        <v>4906</v>
      </c>
      <c r="D922" t="s">
        <v>4907</v>
      </c>
      <c r="E922" t="s">
        <v>5395</v>
      </c>
      <c r="F922" t="s">
        <v>14331</v>
      </c>
      <c r="G922" t="s">
        <v>14332</v>
      </c>
      <c r="H922" t="s">
        <v>14327</v>
      </c>
      <c r="I922" t="s">
        <v>4910</v>
      </c>
      <c r="J922" t="s">
        <v>4911</v>
      </c>
      <c r="K922" t="s">
        <v>4961</v>
      </c>
      <c r="L922" t="s">
        <v>4913</v>
      </c>
      <c r="M922" t="s">
        <v>4914</v>
      </c>
      <c r="N922" t="s">
        <v>4914</v>
      </c>
      <c r="O922" s="40">
        <v>42899.629479166666</v>
      </c>
      <c r="P922" t="s">
        <v>14333</v>
      </c>
      <c r="Q922" s="21" t="s">
        <v>8158</v>
      </c>
      <c r="R922" t="s">
        <v>10878</v>
      </c>
      <c r="S922">
        <v>2000</v>
      </c>
      <c r="T922" t="s">
        <v>4914</v>
      </c>
      <c r="U922" t="s">
        <v>4917</v>
      </c>
      <c r="V922" t="s">
        <v>4918</v>
      </c>
      <c r="W922" t="s">
        <v>14334</v>
      </c>
      <c r="X922" t="s">
        <v>4920</v>
      </c>
      <c r="Y922" t="s">
        <v>4921</v>
      </c>
      <c r="Z922" t="s">
        <v>4922</v>
      </c>
    </row>
    <row r="923" spans="1:26" ht="13.5" hidden="1" customHeight="1">
      <c r="A923" t="s">
        <v>14335</v>
      </c>
      <c r="B923" t="s">
        <v>4905</v>
      </c>
      <c r="C923" t="s">
        <v>4906</v>
      </c>
      <c r="D923" t="s">
        <v>4907</v>
      </c>
      <c r="E923" t="s">
        <v>5378</v>
      </c>
      <c r="F923" t="s">
        <v>14336</v>
      </c>
      <c r="G923" t="s">
        <v>14337</v>
      </c>
      <c r="H923" t="s">
        <v>14338</v>
      </c>
      <c r="I923" t="s">
        <v>4910</v>
      </c>
      <c r="J923" t="s">
        <v>4911</v>
      </c>
      <c r="K923" t="s">
        <v>4956</v>
      </c>
      <c r="L923" t="s">
        <v>4913</v>
      </c>
      <c r="M923" t="s">
        <v>4914</v>
      </c>
      <c r="N923" t="s">
        <v>4914</v>
      </c>
      <c r="O923" s="40">
        <v>42899.388912037037</v>
      </c>
      <c r="P923" t="s">
        <v>14339</v>
      </c>
      <c r="Q923" s="21" t="s">
        <v>7975</v>
      </c>
      <c r="R923" t="s">
        <v>10746</v>
      </c>
      <c r="S923">
        <v>122</v>
      </c>
      <c r="T923" t="s">
        <v>4914</v>
      </c>
      <c r="U923" t="s">
        <v>4917</v>
      </c>
      <c r="V923" t="s">
        <v>4918</v>
      </c>
      <c r="W923" t="s">
        <v>14340</v>
      </c>
      <c r="X923" t="s">
        <v>4920</v>
      </c>
      <c r="Y923" t="s">
        <v>4921</v>
      </c>
      <c r="Z923" t="s">
        <v>4922</v>
      </c>
    </row>
    <row r="924" spans="1:26" ht="13.5" hidden="1" customHeight="1">
      <c r="A924" t="s">
        <v>14341</v>
      </c>
      <c r="B924" t="s">
        <v>4905</v>
      </c>
      <c r="C924" t="s">
        <v>4906</v>
      </c>
      <c r="D924" t="s">
        <v>4907</v>
      </c>
      <c r="E924" t="s">
        <v>5234</v>
      </c>
      <c r="F924" t="s">
        <v>14342</v>
      </c>
      <c r="G924" t="s">
        <v>14343</v>
      </c>
      <c r="H924" t="s">
        <v>14344</v>
      </c>
      <c r="I924" t="s">
        <v>4910</v>
      </c>
      <c r="J924" t="s">
        <v>4911</v>
      </c>
      <c r="K924" t="s">
        <v>4961</v>
      </c>
      <c r="L924" t="s">
        <v>4913</v>
      </c>
      <c r="M924" t="s">
        <v>4914</v>
      </c>
      <c r="N924" t="s">
        <v>4914</v>
      </c>
      <c r="O924" s="40">
        <v>42899.547256944446</v>
      </c>
      <c r="P924" t="s">
        <v>14345</v>
      </c>
      <c r="Q924" s="21" t="s">
        <v>8107</v>
      </c>
      <c r="R924" t="s">
        <v>10840</v>
      </c>
      <c r="S924">
        <v>181</v>
      </c>
      <c r="T924" t="s">
        <v>4914</v>
      </c>
      <c r="U924" t="s">
        <v>4917</v>
      </c>
      <c r="V924" t="s">
        <v>4918</v>
      </c>
      <c r="W924" t="s">
        <v>14346</v>
      </c>
      <c r="X924" t="s">
        <v>4920</v>
      </c>
      <c r="Y924" t="s">
        <v>4921</v>
      </c>
      <c r="Z924" t="s">
        <v>4922</v>
      </c>
    </row>
    <row r="925" spans="1:26" ht="13.5" hidden="1" customHeight="1">
      <c r="A925" t="s">
        <v>14347</v>
      </c>
      <c r="B925" t="s">
        <v>4905</v>
      </c>
      <c r="C925" t="s">
        <v>4906</v>
      </c>
      <c r="D925" t="s">
        <v>4907</v>
      </c>
      <c r="E925" t="s">
        <v>5384</v>
      </c>
      <c r="F925" t="s">
        <v>14348</v>
      </c>
      <c r="G925" t="s">
        <v>14349</v>
      </c>
      <c r="H925" t="s">
        <v>14344</v>
      </c>
      <c r="I925" t="s">
        <v>4910</v>
      </c>
      <c r="J925" t="s">
        <v>4911</v>
      </c>
      <c r="K925" t="s">
        <v>4961</v>
      </c>
      <c r="L925" t="s">
        <v>4913</v>
      </c>
      <c r="M925" t="s">
        <v>4914</v>
      </c>
      <c r="N925" t="s">
        <v>4914</v>
      </c>
      <c r="O925" s="40">
        <v>42899.547048611108</v>
      </c>
      <c r="P925" t="s">
        <v>14350</v>
      </c>
      <c r="Q925" s="21" t="s">
        <v>8104</v>
      </c>
      <c r="R925" t="s">
        <v>10838</v>
      </c>
      <c r="S925">
        <v>1000</v>
      </c>
      <c r="T925" t="s">
        <v>4914</v>
      </c>
      <c r="U925" t="s">
        <v>4917</v>
      </c>
      <c r="V925" t="s">
        <v>4918</v>
      </c>
      <c r="W925" t="s">
        <v>14351</v>
      </c>
      <c r="X925" t="s">
        <v>4920</v>
      </c>
      <c r="Y925" t="s">
        <v>4921</v>
      </c>
      <c r="Z925" t="s">
        <v>4922</v>
      </c>
    </row>
    <row r="926" spans="1:26" ht="13.5" hidden="1" customHeight="1">
      <c r="A926" t="s">
        <v>14352</v>
      </c>
      <c r="B926" t="s">
        <v>4905</v>
      </c>
      <c r="C926" t="s">
        <v>4906</v>
      </c>
      <c r="D926" t="s">
        <v>4907</v>
      </c>
      <c r="E926" t="s">
        <v>5910</v>
      </c>
      <c r="F926" t="s">
        <v>14353</v>
      </c>
      <c r="G926" t="s">
        <v>14354</v>
      </c>
      <c r="H926" t="s">
        <v>14355</v>
      </c>
      <c r="I926" t="s">
        <v>4910</v>
      </c>
      <c r="J926" t="s">
        <v>4911</v>
      </c>
      <c r="K926" t="s">
        <v>4977</v>
      </c>
      <c r="L926" t="s">
        <v>4913</v>
      </c>
      <c r="M926" t="s">
        <v>4914</v>
      </c>
      <c r="N926" t="s">
        <v>4914</v>
      </c>
      <c r="O926" s="40">
        <v>42899.58153935185</v>
      </c>
      <c r="P926" t="s">
        <v>14356</v>
      </c>
      <c r="Q926" s="21" t="s">
        <v>8121</v>
      </c>
      <c r="R926" t="s">
        <v>10852</v>
      </c>
      <c r="S926">
        <v>1000</v>
      </c>
      <c r="T926" t="s">
        <v>4914</v>
      </c>
      <c r="U926" t="s">
        <v>4917</v>
      </c>
      <c r="V926" t="s">
        <v>4918</v>
      </c>
      <c r="W926" t="s">
        <v>14357</v>
      </c>
      <c r="X926" t="s">
        <v>4920</v>
      </c>
      <c r="Y926" t="s">
        <v>4921</v>
      </c>
      <c r="Z926" t="s">
        <v>4922</v>
      </c>
    </row>
    <row r="927" spans="1:26" ht="13.5" hidden="1" customHeight="1">
      <c r="A927" t="s">
        <v>14358</v>
      </c>
      <c r="B927" t="s">
        <v>4905</v>
      </c>
      <c r="C927" t="s">
        <v>4906</v>
      </c>
      <c r="D927" t="s">
        <v>4907</v>
      </c>
      <c r="E927" t="s">
        <v>5395</v>
      </c>
      <c r="F927" t="s">
        <v>14359</v>
      </c>
      <c r="G927" t="s">
        <v>14360</v>
      </c>
      <c r="H927" t="s">
        <v>14361</v>
      </c>
      <c r="I927" t="s">
        <v>4910</v>
      </c>
      <c r="J927" t="s">
        <v>4911</v>
      </c>
      <c r="K927" t="s">
        <v>4961</v>
      </c>
      <c r="L927" t="s">
        <v>4913</v>
      </c>
      <c r="M927" t="s">
        <v>4914</v>
      </c>
      <c r="N927" t="s">
        <v>4914</v>
      </c>
      <c r="O927" s="40">
        <v>42900.670497685183</v>
      </c>
      <c r="P927" t="s">
        <v>14362</v>
      </c>
      <c r="Q927" s="21" t="s">
        <v>8565</v>
      </c>
      <c r="R927" t="s">
        <v>11177</v>
      </c>
      <c r="S927">
        <v>492</v>
      </c>
      <c r="T927" t="s">
        <v>4914</v>
      </c>
      <c r="U927" t="s">
        <v>4917</v>
      </c>
      <c r="V927" t="s">
        <v>4918</v>
      </c>
      <c r="W927" t="s">
        <v>14363</v>
      </c>
      <c r="X927" t="s">
        <v>4920</v>
      </c>
      <c r="Y927" t="s">
        <v>4921</v>
      </c>
      <c r="Z927" t="s">
        <v>4922</v>
      </c>
    </row>
    <row r="928" spans="1:26" ht="13.5" hidden="1" customHeight="1">
      <c r="A928" t="s">
        <v>14364</v>
      </c>
      <c r="B928" t="s">
        <v>4905</v>
      </c>
      <c r="C928" t="s">
        <v>4906</v>
      </c>
      <c r="D928" t="s">
        <v>4907</v>
      </c>
      <c r="E928" t="s">
        <v>4998</v>
      </c>
      <c r="F928" t="s">
        <v>14365</v>
      </c>
      <c r="G928" t="s">
        <v>14366</v>
      </c>
      <c r="H928" t="s">
        <v>14367</v>
      </c>
      <c r="I928" t="s">
        <v>4910</v>
      </c>
      <c r="J928" t="s">
        <v>4911</v>
      </c>
      <c r="K928" t="s">
        <v>4912</v>
      </c>
      <c r="L928" t="s">
        <v>4913</v>
      </c>
      <c r="M928" t="s">
        <v>4914</v>
      </c>
      <c r="N928" t="s">
        <v>4914</v>
      </c>
      <c r="O928" s="40">
        <v>42900.479143518518</v>
      </c>
      <c r="P928" t="s">
        <v>14368</v>
      </c>
      <c r="Q928" s="21" t="s">
        <v>8429</v>
      </c>
      <c r="R928" t="s">
        <v>11079</v>
      </c>
      <c r="S928">
        <v>700</v>
      </c>
      <c r="T928" t="s">
        <v>4914</v>
      </c>
      <c r="U928" t="s">
        <v>4917</v>
      </c>
      <c r="V928" t="s">
        <v>4918</v>
      </c>
      <c r="W928" t="s">
        <v>14369</v>
      </c>
      <c r="X928" t="s">
        <v>4920</v>
      </c>
      <c r="Y928" t="s">
        <v>4921</v>
      </c>
      <c r="Z928" t="s">
        <v>4922</v>
      </c>
    </row>
    <row r="929" spans="1:26" ht="13.5" hidden="1" customHeight="1">
      <c r="A929" t="s">
        <v>14370</v>
      </c>
      <c r="B929" t="s">
        <v>4905</v>
      </c>
      <c r="C929" t="s">
        <v>4906</v>
      </c>
      <c r="D929" t="s">
        <v>4907</v>
      </c>
      <c r="E929" t="s">
        <v>5307</v>
      </c>
      <c r="F929" t="s">
        <v>14371</v>
      </c>
      <c r="G929" t="s">
        <v>14372</v>
      </c>
      <c r="H929" t="s">
        <v>14373</v>
      </c>
      <c r="I929" t="s">
        <v>4910</v>
      </c>
      <c r="J929" t="s">
        <v>4911</v>
      </c>
      <c r="K929" t="s">
        <v>4961</v>
      </c>
      <c r="L929" t="s">
        <v>4913</v>
      </c>
      <c r="M929" t="s">
        <v>4914</v>
      </c>
      <c r="N929" t="s">
        <v>4914</v>
      </c>
      <c r="O929" s="40">
        <v>42900.365752314814</v>
      </c>
      <c r="P929" t="s">
        <v>14374</v>
      </c>
      <c r="Q929" s="21" t="s">
        <v>8306</v>
      </c>
      <c r="R929" t="s">
        <v>10991</v>
      </c>
      <c r="S929">
        <v>100</v>
      </c>
      <c r="T929" t="s">
        <v>4914</v>
      </c>
      <c r="U929" t="s">
        <v>4917</v>
      </c>
      <c r="V929" t="s">
        <v>4918</v>
      </c>
      <c r="W929" t="s">
        <v>14375</v>
      </c>
      <c r="X929" t="s">
        <v>4920</v>
      </c>
      <c r="Y929" t="s">
        <v>4921</v>
      </c>
      <c r="Z929" t="s">
        <v>4922</v>
      </c>
    </row>
    <row r="930" spans="1:26" ht="13.5" hidden="1" customHeight="1">
      <c r="A930" t="s">
        <v>14376</v>
      </c>
      <c r="B930" t="s">
        <v>4905</v>
      </c>
      <c r="C930" t="s">
        <v>4906</v>
      </c>
      <c r="D930" t="s">
        <v>4907</v>
      </c>
      <c r="E930" t="s">
        <v>5384</v>
      </c>
      <c r="F930" t="s">
        <v>14377</v>
      </c>
      <c r="G930" t="s">
        <v>14378</v>
      </c>
      <c r="H930" t="s">
        <v>14379</v>
      </c>
      <c r="I930" t="s">
        <v>4910</v>
      </c>
      <c r="J930" t="s">
        <v>4911</v>
      </c>
      <c r="K930" t="s">
        <v>4912</v>
      </c>
      <c r="L930" t="s">
        <v>4913</v>
      </c>
      <c r="M930" t="s">
        <v>4914</v>
      </c>
      <c r="N930" t="s">
        <v>4914</v>
      </c>
      <c r="O930" s="40">
        <v>42900.495138888888</v>
      </c>
      <c r="P930" t="s">
        <v>14380</v>
      </c>
      <c r="Q930" s="21" t="s">
        <v>8445</v>
      </c>
      <c r="R930" t="s">
        <v>11091</v>
      </c>
      <c r="S930">
        <v>329</v>
      </c>
      <c r="T930" t="s">
        <v>4914</v>
      </c>
      <c r="U930" t="s">
        <v>4917</v>
      </c>
      <c r="V930" t="s">
        <v>4918</v>
      </c>
      <c r="W930" t="s">
        <v>14381</v>
      </c>
      <c r="X930" t="s">
        <v>4920</v>
      </c>
      <c r="Y930" t="s">
        <v>4921</v>
      </c>
      <c r="Z930" t="s">
        <v>4922</v>
      </c>
    </row>
    <row r="931" spans="1:26" ht="13.5" hidden="1" customHeight="1">
      <c r="A931" t="s">
        <v>14382</v>
      </c>
      <c r="B931" t="s">
        <v>4905</v>
      </c>
      <c r="C931" t="s">
        <v>4906</v>
      </c>
      <c r="D931" t="s">
        <v>4907</v>
      </c>
      <c r="E931" t="s">
        <v>5087</v>
      </c>
      <c r="F931" t="s">
        <v>14383</v>
      </c>
      <c r="G931" t="s">
        <v>14384</v>
      </c>
      <c r="H931" t="s">
        <v>14385</v>
      </c>
      <c r="I931" t="s">
        <v>4910</v>
      </c>
      <c r="J931" t="s">
        <v>4911</v>
      </c>
      <c r="K931" t="s">
        <v>5054</v>
      </c>
      <c r="L931" t="s">
        <v>4913</v>
      </c>
      <c r="M931" t="s">
        <v>4914</v>
      </c>
      <c r="N931" t="s">
        <v>4914</v>
      </c>
      <c r="O931" s="40">
        <v>42900.861712962964</v>
      </c>
      <c r="P931" t="s">
        <v>14386</v>
      </c>
      <c r="Q931" s="21" t="s">
        <v>8668</v>
      </c>
      <c r="R931" t="s">
        <v>11253</v>
      </c>
      <c r="S931">
        <v>20</v>
      </c>
      <c r="T931" t="s">
        <v>4914</v>
      </c>
      <c r="U931" t="s">
        <v>4917</v>
      </c>
      <c r="V931" t="s">
        <v>4918</v>
      </c>
      <c r="W931" t="s">
        <v>14387</v>
      </c>
      <c r="X931" t="s">
        <v>4920</v>
      </c>
      <c r="Y931" t="s">
        <v>4921</v>
      </c>
      <c r="Z931" t="s">
        <v>4922</v>
      </c>
    </row>
    <row r="932" spans="1:26" ht="13.5" hidden="1" customHeight="1">
      <c r="A932" t="s">
        <v>14388</v>
      </c>
      <c r="B932" t="s">
        <v>4905</v>
      </c>
      <c r="C932" t="s">
        <v>4906</v>
      </c>
      <c r="D932" t="s">
        <v>4907</v>
      </c>
      <c r="E932" t="s">
        <v>5097</v>
      </c>
      <c r="F932" t="s">
        <v>14389</v>
      </c>
      <c r="G932" t="s">
        <v>14390</v>
      </c>
      <c r="H932" t="s">
        <v>14391</v>
      </c>
      <c r="I932" t="s">
        <v>4910</v>
      </c>
      <c r="J932" t="s">
        <v>4911</v>
      </c>
      <c r="K932" t="s">
        <v>4961</v>
      </c>
      <c r="L932" t="s">
        <v>4913</v>
      </c>
      <c r="M932" t="s">
        <v>4914</v>
      </c>
      <c r="N932" t="s">
        <v>4914</v>
      </c>
      <c r="O932" s="40">
        <v>42900.71702546296</v>
      </c>
      <c r="P932" t="s">
        <v>4951</v>
      </c>
      <c r="Q932" s="21" t="s">
        <v>8624</v>
      </c>
      <c r="R932" t="s">
        <v>11221</v>
      </c>
      <c r="S932">
        <v>100</v>
      </c>
      <c r="T932" t="s">
        <v>4914</v>
      </c>
      <c r="U932" t="s">
        <v>4917</v>
      </c>
      <c r="V932" t="s">
        <v>4952</v>
      </c>
      <c r="W932" t="s">
        <v>14392</v>
      </c>
      <c r="X932" t="s">
        <v>4920</v>
      </c>
      <c r="Y932" t="s">
        <v>4921</v>
      </c>
      <c r="Z932" t="s">
        <v>4922</v>
      </c>
    </row>
    <row r="933" spans="1:26" ht="13.5" hidden="1" customHeight="1">
      <c r="A933" t="s">
        <v>14393</v>
      </c>
      <c r="B933" t="s">
        <v>4905</v>
      </c>
      <c r="C933" t="s">
        <v>4906</v>
      </c>
      <c r="D933" t="s">
        <v>4907</v>
      </c>
      <c r="E933" t="s">
        <v>4959</v>
      </c>
      <c r="F933" t="s">
        <v>14394</v>
      </c>
      <c r="G933" t="s">
        <v>14395</v>
      </c>
      <c r="H933" t="s">
        <v>14391</v>
      </c>
      <c r="I933" t="s">
        <v>4910</v>
      </c>
      <c r="J933" t="s">
        <v>4911</v>
      </c>
      <c r="K933" t="s">
        <v>4961</v>
      </c>
      <c r="L933" t="s">
        <v>4913</v>
      </c>
      <c r="M933" t="s">
        <v>4914</v>
      </c>
      <c r="N933" t="s">
        <v>4914</v>
      </c>
      <c r="O933" s="40">
        <v>42900.717199074075</v>
      </c>
      <c r="P933" t="s">
        <v>4951</v>
      </c>
      <c r="Q933" s="21" t="s">
        <v>8627</v>
      </c>
      <c r="R933" t="s">
        <v>11223</v>
      </c>
      <c r="S933">
        <v>200</v>
      </c>
      <c r="T933" t="s">
        <v>4914</v>
      </c>
      <c r="U933" t="s">
        <v>4917</v>
      </c>
      <c r="V933" t="s">
        <v>4952</v>
      </c>
      <c r="W933" t="s">
        <v>14396</v>
      </c>
      <c r="X933" t="s">
        <v>4920</v>
      </c>
      <c r="Y933" t="s">
        <v>4921</v>
      </c>
      <c r="Z933" t="s">
        <v>4922</v>
      </c>
    </row>
    <row r="934" spans="1:26" ht="13.5" hidden="1" customHeight="1">
      <c r="A934" t="s">
        <v>14397</v>
      </c>
      <c r="B934" t="s">
        <v>4905</v>
      </c>
      <c r="C934" t="s">
        <v>4906</v>
      </c>
      <c r="D934" t="s">
        <v>4907</v>
      </c>
      <c r="E934" t="s">
        <v>5107</v>
      </c>
      <c r="F934" t="s">
        <v>14398</v>
      </c>
      <c r="G934" t="s">
        <v>14399</v>
      </c>
      <c r="H934" t="s">
        <v>14400</v>
      </c>
      <c r="I934" t="s">
        <v>4910</v>
      </c>
      <c r="J934" t="s">
        <v>4911</v>
      </c>
      <c r="K934" t="s">
        <v>6145</v>
      </c>
      <c r="L934" t="s">
        <v>4913</v>
      </c>
      <c r="M934" t="s">
        <v>4914</v>
      </c>
      <c r="N934" t="s">
        <v>4914</v>
      </c>
      <c r="O934" s="40">
        <v>42900.627754629626</v>
      </c>
      <c r="P934" t="s">
        <v>14401</v>
      </c>
      <c r="Q934" s="21" t="s">
        <v>8524</v>
      </c>
      <c r="R934" t="s">
        <v>11149</v>
      </c>
      <c r="S934">
        <v>100</v>
      </c>
      <c r="T934" t="s">
        <v>4914</v>
      </c>
      <c r="U934" t="s">
        <v>4917</v>
      </c>
      <c r="V934" t="s">
        <v>4918</v>
      </c>
      <c r="W934" t="s">
        <v>14402</v>
      </c>
      <c r="X934" t="s">
        <v>4920</v>
      </c>
      <c r="Y934" t="s">
        <v>4921</v>
      </c>
      <c r="Z934" t="s">
        <v>4922</v>
      </c>
    </row>
    <row r="935" spans="1:26" ht="13.5" hidden="1" customHeight="1">
      <c r="A935" t="s">
        <v>14403</v>
      </c>
      <c r="B935" t="s">
        <v>4905</v>
      </c>
      <c r="C935" t="s">
        <v>4906</v>
      </c>
      <c r="D935" t="s">
        <v>4907</v>
      </c>
      <c r="E935" t="s">
        <v>5356</v>
      </c>
      <c r="F935" t="s">
        <v>14404</v>
      </c>
      <c r="G935" t="s">
        <v>14405</v>
      </c>
      <c r="H935" t="s">
        <v>14406</v>
      </c>
      <c r="I935" t="s">
        <v>4910</v>
      </c>
      <c r="J935" t="s">
        <v>4911</v>
      </c>
      <c r="K935" t="s">
        <v>4961</v>
      </c>
      <c r="L935" t="s">
        <v>4913</v>
      </c>
      <c r="M935" t="s">
        <v>4914</v>
      </c>
      <c r="N935" t="s">
        <v>4914</v>
      </c>
      <c r="O935" s="40">
        <v>42900.477395833332</v>
      </c>
      <c r="P935" t="s">
        <v>14407</v>
      </c>
      <c r="Q935" s="21" t="s">
        <v>8423</v>
      </c>
      <c r="R935" t="s">
        <v>11075</v>
      </c>
      <c r="S935">
        <v>500</v>
      </c>
      <c r="T935" t="s">
        <v>4914</v>
      </c>
      <c r="U935" t="s">
        <v>4917</v>
      </c>
      <c r="V935" t="s">
        <v>4918</v>
      </c>
      <c r="W935" t="s">
        <v>14408</v>
      </c>
      <c r="X935" t="s">
        <v>4920</v>
      </c>
      <c r="Y935" t="s">
        <v>4921</v>
      </c>
      <c r="Z935" t="s">
        <v>4922</v>
      </c>
    </row>
    <row r="936" spans="1:26" ht="13.5" hidden="1" customHeight="1">
      <c r="A936" t="s">
        <v>14409</v>
      </c>
      <c r="B936" t="s">
        <v>4905</v>
      </c>
      <c r="C936" t="s">
        <v>4906</v>
      </c>
      <c r="D936" t="s">
        <v>4907</v>
      </c>
      <c r="E936" t="s">
        <v>5080</v>
      </c>
      <c r="F936" t="s">
        <v>14410</v>
      </c>
      <c r="G936" t="s">
        <v>14411</v>
      </c>
      <c r="H936" t="s">
        <v>14412</v>
      </c>
      <c r="I936" t="s">
        <v>4910</v>
      </c>
      <c r="J936" t="s">
        <v>4911</v>
      </c>
      <c r="K936" t="s">
        <v>5054</v>
      </c>
      <c r="L936" t="s">
        <v>4913</v>
      </c>
      <c r="M936" t="s">
        <v>4914</v>
      </c>
      <c r="N936" t="s">
        <v>4914</v>
      </c>
      <c r="O936" s="40">
        <v>42900.702060185184</v>
      </c>
      <c r="P936" t="s">
        <v>14413</v>
      </c>
      <c r="Q936" s="21" t="s">
        <v>8590</v>
      </c>
      <c r="R936" t="s">
        <v>11195</v>
      </c>
      <c r="S936">
        <v>379</v>
      </c>
      <c r="T936" t="s">
        <v>4914</v>
      </c>
      <c r="U936" t="s">
        <v>4917</v>
      </c>
      <c r="V936" t="s">
        <v>4918</v>
      </c>
      <c r="W936" t="s">
        <v>14414</v>
      </c>
      <c r="X936" t="s">
        <v>4920</v>
      </c>
      <c r="Y936" t="s">
        <v>4921</v>
      </c>
      <c r="Z936" t="s">
        <v>4922</v>
      </c>
    </row>
    <row r="937" spans="1:26" ht="13.5" hidden="1" customHeight="1">
      <c r="A937" t="s">
        <v>14415</v>
      </c>
      <c r="B937" t="s">
        <v>4905</v>
      </c>
      <c r="C937" t="s">
        <v>4906</v>
      </c>
      <c r="D937" t="s">
        <v>4907</v>
      </c>
      <c r="E937" t="s">
        <v>5073</v>
      </c>
      <c r="F937" t="s">
        <v>14416</v>
      </c>
      <c r="G937" t="s">
        <v>14417</v>
      </c>
      <c r="H937" t="s">
        <v>14418</v>
      </c>
      <c r="I937" t="s">
        <v>4910</v>
      </c>
      <c r="J937" t="s">
        <v>4911</v>
      </c>
      <c r="K937" t="s">
        <v>4912</v>
      </c>
      <c r="L937" t="s">
        <v>4913</v>
      </c>
      <c r="M937" t="s">
        <v>4914</v>
      </c>
      <c r="N937" t="s">
        <v>4914</v>
      </c>
      <c r="O937" s="40">
        <v>42900.64571759259</v>
      </c>
      <c r="P937" t="s">
        <v>14419</v>
      </c>
      <c r="Q937" s="21" t="s">
        <v>8536</v>
      </c>
      <c r="R937" t="s">
        <v>11157</v>
      </c>
      <c r="S937">
        <v>516</v>
      </c>
      <c r="T937" t="s">
        <v>4914</v>
      </c>
      <c r="U937" t="s">
        <v>4917</v>
      </c>
      <c r="V937" t="s">
        <v>4918</v>
      </c>
      <c r="W937" t="s">
        <v>14420</v>
      </c>
      <c r="X937" t="s">
        <v>4920</v>
      </c>
      <c r="Y937" t="s">
        <v>4921</v>
      </c>
      <c r="Z937" t="s">
        <v>4922</v>
      </c>
    </row>
    <row r="938" spans="1:26" ht="13.5" hidden="1" customHeight="1">
      <c r="A938" t="s">
        <v>14421</v>
      </c>
      <c r="B938" t="s">
        <v>4905</v>
      </c>
      <c r="C938" t="s">
        <v>4906</v>
      </c>
      <c r="D938" t="s">
        <v>4907</v>
      </c>
      <c r="E938" t="s">
        <v>5378</v>
      </c>
      <c r="F938" t="s">
        <v>14422</v>
      </c>
      <c r="G938" t="s">
        <v>14423</v>
      </c>
      <c r="H938" t="s">
        <v>14424</v>
      </c>
      <c r="I938" t="s">
        <v>4910</v>
      </c>
      <c r="J938" t="s">
        <v>4911</v>
      </c>
      <c r="K938" t="s">
        <v>4956</v>
      </c>
      <c r="L938" t="s">
        <v>4913</v>
      </c>
      <c r="M938" t="s">
        <v>4914</v>
      </c>
      <c r="N938" t="s">
        <v>4914</v>
      </c>
      <c r="O938" s="40">
        <v>42900.428217592591</v>
      </c>
      <c r="P938" t="s">
        <v>14425</v>
      </c>
      <c r="Q938" s="21" t="s">
        <v>8360</v>
      </c>
      <c r="R938" t="s">
        <v>11029</v>
      </c>
      <c r="S938">
        <v>100</v>
      </c>
      <c r="T938" t="s">
        <v>4914</v>
      </c>
      <c r="U938" t="s">
        <v>4917</v>
      </c>
      <c r="V938" t="s">
        <v>4918</v>
      </c>
      <c r="W938" t="s">
        <v>14426</v>
      </c>
      <c r="X938" t="s">
        <v>4920</v>
      </c>
      <c r="Y938" t="s">
        <v>4921</v>
      </c>
      <c r="Z938" t="s">
        <v>4922</v>
      </c>
    </row>
    <row r="939" spans="1:26" ht="13.5" hidden="1" customHeight="1">
      <c r="A939" t="s">
        <v>14427</v>
      </c>
      <c r="B939" t="s">
        <v>4905</v>
      </c>
      <c r="C939" t="s">
        <v>4906</v>
      </c>
      <c r="D939" t="s">
        <v>4907</v>
      </c>
      <c r="E939" t="s">
        <v>5162</v>
      </c>
      <c r="F939" t="s">
        <v>14428</v>
      </c>
      <c r="G939" t="s">
        <v>14429</v>
      </c>
      <c r="H939" t="s">
        <v>14430</v>
      </c>
      <c r="I939" t="s">
        <v>4910</v>
      </c>
      <c r="J939" t="s">
        <v>4911</v>
      </c>
      <c r="K939" t="s">
        <v>5456</v>
      </c>
      <c r="L939" t="s">
        <v>4913</v>
      </c>
      <c r="M939" t="s">
        <v>4914</v>
      </c>
      <c r="N939" t="s">
        <v>4914</v>
      </c>
      <c r="O939" s="40">
        <v>42900.606932870367</v>
      </c>
      <c r="P939" t="s">
        <v>14431</v>
      </c>
      <c r="Q939" s="21" t="s">
        <v>8487</v>
      </c>
      <c r="R939" t="s">
        <v>11123</v>
      </c>
      <c r="S939">
        <v>263</v>
      </c>
      <c r="T939" t="s">
        <v>4914</v>
      </c>
      <c r="U939" t="s">
        <v>4917</v>
      </c>
      <c r="V939" t="s">
        <v>4918</v>
      </c>
      <c r="W939" t="s">
        <v>14432</v>
      </c>
      <c r="X939" t="s">
        <v>4920</v>
      </c>
      <c r="Y939" t="s">
        <v>4921</v>
      </c>
      <c r="Z939" t="s">
        <v>4922</v>
      </c>
    </row>
    <row r="940" spans="1:26" ht="13.5" hidden="1" customHeight="1">
      <c r="A940" t="s">
        <v>14433</v>
      </c>
      <c r="B940" t="s">
        <v>4905</v>
      </c>
      <c r="C940" t="s">
        <v>4906</v>
      </c>
      <c r="D940" t="s">
        <v>4907</v>
      </c>
      <c r="E940" t="s">
        <v>5093</v>
      </c>
      <c r="F940" t="s">
        <v>14434</v>
      </c>
      <c r="G940" t="s">
        <v>14435</v>
      </c>
      <c r="H940" t="s">
        <v>13660</v>
      </c>
      <c r="I940" t="s">
        <v>4910</v>
      </c>
      <c r="J940" t="s">
        <v>4911</v>
      </c>
      <c r="K940" t="s">
        <v>4977</v>
      </c>
      <c r="L940" t="s">
        <v>4913</v>
      </c>
      <c r="M940" t="s">
        <v>4914</v>
      </c>
      <c r="N940" t="s">
        <v>4914</v>
      </c>
      <c r="O940" s="40">
        <v>42900.551412037035</v>
      </c>
      <c r="P940" t="s">
        <v>14436</v>
      </c>
      <c r="Q940" s="21" t="s">
        <v>8463</v>
      </c>
      <c r="R940" t="s">
        <v>11103</v>
      </c>
      <c r="S940">
        <v>200</v>
      </c>
      <c r="T940" t="s">
        <v>4914</v>
      </c>
      <c r="U940" t="s">
        <v>4917</v>
      </c>
      <c r="V940" t="s">
        <v>4918</v>
      </c>
      <c r="W940" t="s">
        <v>14437</v>
      </c>
      <c r="X940" t="s">
        <v>4920</v>
      </c>
      <c r="Y940" t="s">
        <v>4921</v>
      </c>
      <c r="Z940" t="s">
        <v>4922</v>
      </c>
    </row>
    <row r="941" spans="1:26" ht="13.5" hidden="1" customHeight="1">
      <c r="A941" t="s">
        <v>14438</v>
      </c>
      <c r="B941" t="s">
        <v>4905</v>
      </c>
      <c r="C941" t="s">
        <v>4906</v>
      </c>
      <c r="D941" t="s">
        <v>4907</v>
      </c>
      <c r="E941" t="s">
        <v>5910</v>
      </c>
      <c r="F941" t="s">
        <v>14439</v>
      </c>
      <c r="G941" t="s">
        <v>14440</v>
      </c>
      <c r="H941" t="s">
        <v>13660</v>
      </c>
      <c r="I941" t="s">
        <v>4910</v>
      </c>
      <c r="J941" t="s">
        <v>4911</v>
      </c>
      <c r="K941" t="s">
        <v>4977</v>
      </c>
      <c r="L941" t="s">
        <v>4913</v>
      </c>
      <c r="M941" t="s">
        <v>4914</v>
      </c>
      <c r="N941" t="s">
        <v>4914</v>
      </c>
      <c r="O941" s="40">
        <v>42900.902974537035</v>
      </c>
      <c r="P941" t="s">
        <v>4951</v>
      </c>
      <c r="Q941" s="21" t="s">
        <v>8674</v>
      </c>
      <c r="R941" t="s">
        <v>11257</v>
      </c>
      <c r="S941">
        <v>59</v>
      </c>
      <c r="T941" t="s">
        <v>4914</v>
      </c>
      <c r="U941" t="s">
        <v>4917</v>
      </c>
      <c r="V941" t="s">
        <v>4952</v>
      </c>
      <c r="W941" t="s">
        <v>14437</v>
      </c>
      <c r="X941" t="s">
        <v>4920</v>
      </c>
      <c r="Y941" t="s">
        <v>4921</v>
      </c>
      <c r="Z941" t="s">
        <v>4922</v>
      </c>
    </row>
    <row r="942" spans="1:26" ht="13.5" hidden="1" customHeight="1">
      <c r="A942" t="s">
        <v>14441</v>
      </c>
      <c r="B942" t="s">
        <v>4905</v>
      </c>
      <c r="C942" t="s">
        <v>4906</v>
      </c>
      <c r="D942" t="s">
        <v>4907</v>
      </c>
      <c r="E942" t="s">
        <v>5378</v>
      </c>
      <c r="F942" t="s">
        <v>14442</v>
      </c>
      <c r="G942" t="s">
        <v>14443</v>
      </c>
      <c r="H942" t="s">
        <v>14444</v>
      </c>
      <c r="I942" t="s">
        <v>4910</v>
      </c>
      <c r="J942" t="s">
        <v>4911</v>
      </c>
      <c r="K942" t="s">
        <v>4977</v>
      </c>
      <c r="L942" t="s">
        <v>4913</v>
      </c>
      <c r="M942" t="s">
        <v>4914</v>
      </c>
      <c r="N942" t="s">
        <v>4914</v>
      </c>
      <c r="O942" s="40">
        <v>42900.702025462961</v>
      </c>
      <c r="P942" t="s">
        <v>14445</v>
      </c>
      <c r="Q942" s="21" t="s">
        <v>8587</v>
      </c>
      <c r="R942" t="s">
        <v>11193</v>
      </c>
      <c r="S942">
        <v>292</v>
      </c>
      <c r="T942" t="s">
        <v>4914</v>
      </c>
      <c r="U942" t="s">
        <v>4917</v>
      </c>
      <c r="V942" t="s">
        <v>4918</v>
      </c>
      <c r="W942" t="s">
        <v>14446</v>
      </c>
      <c r="X942" t="s">
        <v>4920</v>
      </c>
      <c r="Y942" t="s">
        <v>4921</v>
      </c>
      <c r="Z942" t="s">
        <v>4922</v>
      </c>
    </row>
    <row r="943" spans="1:26" ht="13.5" hidden="1" customHeight="1">
      <c r="A943" t="s">
        <v>14447</v>
      </c>
      <c r="B943" t="s">
        <v>4905</v>
      </c>
      <c r="C943" t="s">
        <v>4906</v>
      </c>
      <c r="D943" t="s">
        <v>4907</v>
      </c>
      <c r="E943" t="s">
        <v>5890</v>
      </c>
      <c r="F943" t="s">
        <v>14448</v>
      </c>
      <c r="G943" t="s">
        <v>14449</v>
      </c>
      <c r="H943" t="s">
        <v>14450</v>
      </c>
      <c r="I943" t="s">
        <v>4910</v>
      </c>
      <c r="J943" t="s">
        <v>4911</v>
      </c>
      <c r="K943" t="s">
        <v>4912</v>
      </c>
      <c r="L943" t="s">
        <v>4913</v>
      </c>
      <c r="M943" t="s">
        <v>4914</v>
      </c>
      <c r="N943" t="s">
        <v>4914</v>
      </c>
      <c r="O943" s="40">
        <v>42900.801076388889</v>
      </c>
      <c r="P943" t="s">
        <v>14451</v>
      </c>
      <c r="Q943" s="21" t="s">
        <v>8665</v>
      </c>
      <c r="R943" t="s">
        <v>11251</v>
      </c>
      <c r="S943">
        <v>1600</v>
      </c>
      <c r="T943" t="s">
        <v>4914</v>
      </c>
      <c r="U943" t="s">
        <v>4917</v>
      </c>
      <c r="V943" t="s">
        <v>4918</v>
      </c>
      <c r="W943" t="s">
        <v>14452</v>
      </c>
      <c r="X943" t="s">
        <v>4920</v>
      </c>
      <c r="Y943" t="s">
        <v>4921</v>
      </c>
      <c r="Z943" t="s">
        <v>4922</v>
      </c>
    </row>
    <row r="944" spans="1:26" ht="13.5" hidden="1" customHeight="1">
      <c r="A944" t="s">
        <v>14453</v>
      </c>
      <c r="B944" t="s">
        <v>4905</v>
      </c>
      <c r="C944" t="s">
        <v>4906</v>
      </c>
      <c r="D944" t="s">
        <v>4907</v>
      </c>
      <c r="E944" t="s">
        <v>5052</v>
      </c>
      <c r="F944" t="s">
        <v>14454</v>
      </c>
      <c r="G944" t="s">
        <v>14455</v>
      </c>
      <c r="H944" t="s">
        <v>14456</v>
      </c>
      <c r="I944" t="s">
        <v>4910</v>
      </c>
      <c r="J944" t="s">
        <v>4911</v>
      </c>
      <c r="K944" t="s">
        <v>4912</v>
      </c>
      <c r="L944" t="s">
        <v>4913</v>
      </c>
      <c r="M944" t="s">
        <v>4914</v>
      </c>
      <c r="N944" t="s">
        <v>4914</v>
      </c>
      <c r="O944" s="40">
        <v>42900.466585648152</v>
      </c>
      <c r="P944" t="s">
        <v>14457</v>
      </c>
      <c r="Q944" s="21" t="s">
        <v>8411</v>
      </c>
      <c r="R944" t="s">
        <v>11067</v>
      </c>
      <c r="S944">
        <v>300</v>
      </c>
      <c r="T944" t="s">
        <v>4914</v>
      </c>
      <c r="U944" t="s">
        <v>4917</v>
      </c>
      <c r="V944" t="s">
        <v>4918</v>
      </c>
      <c r="W944" t="s">
        <v>14458</v>
      </c>
      <c r="X944" t="s">
        <v>4920</v>
      </c>
      <c r="Y944" t="s">
        <v>4921</v>
      </c>
      <c r="Z944" t="s">
        <v>4922</v>
      </c>
    </row>
    <row r="945" spans="1:26" ht="13.5" hidden="1" customHeight="1">
      <c r="A945" t="s">
        <v>14459</v>
      </c>
      <c r="B945" t="s">
        <v>4905</v>
      </c>
      <c r="C945" t="s">
        <v>4906</v>
      </c>
      <c r="D945" t="s">
        <v>4907</v>
      </c>
      <c r="E945" t="s">
        <v>5378</v>
      </c>
      <c r="F945" t="s">
        <v>14460</v>
      </c>
      <c r="G945" t="s">
        <v>14461</v>
      </c>
      <c r="H945" t="s">
        <v>14462</v>
      </c>
      <c r="I945" t="s">
        <v>4910</v>
      </c>
      <c r="J945" t="s">
        <v>4911</v>
      </c>
      <c r="K945" t="s">
        <v>4912</v>
      </c>
      <c r="L945" t="s">
        <v>4913</v>
      </c>
      <c r="M945" t="s">
        <v>4914</v>
      </c>
      <c r="N945" t="s">
        <v>4914</v>
      </c>
      <c r="O945" s="40">
        <v>42900.433333333334</v>
      </c>
      <c r="P945" t="s">
        <v>14463</v>
      </c>
      <c r="Q945" s="21" t="s">
        <v>8369</v>
      </c>
      <c r="R945" t="s">
        <v>11035</v>
      </c>
      <c r="S945">
        <v>296</v>
      </c>
      <c r="T945" t="s">
        <v>4914</v>
      </c>
      <c r="U945" t="s">
        <v>4917</v>
      </c>
      <c r="V945" t="s">
        <v>4918</v>
      </c>
      <c r="W945" t="s">
        <v>14464</v>
      </c>
      <c r="X945" t="s">
        <v>4920</v>
      </c>
      <c r="Y945" t="s">
        <v>4921</v>
      </c>
      <c r="Z945" t="s">
        <v>4922</v>
      </c>
    </row>
    <row r="946" spans="1:26" ht="13.5" hidden="1" customHeight="1">
      <c r="A946" t="s">
        <v>14465</v>
      </c>
      <c r="B946" t="s">
        <v>4905</v>
      </c>
      <c r="C946" t="s">
        <v>4906</v>
      </c>
      <c r="D946" t="s">
        <v>4907</v>
      </c>
      <c r="E946" t="s">
        <v>5565</v>
      </c>
      <c r="F946" t="s">
        <v>14466</v>
      </c>
      <c r="G946" t="s">
        <v>14467</v>
      </c>
      <c r="H946" t="s">
        <v>14468</v>
      </c>
      <c r="I946" t="s">
        <v>4910</v>
      </c>
      <c r="J946" t="s">
        <v>4911</v>
      </c>
      <c r="K946" t="s">
        <v>4956</v>
      </c>
      <c r="L946" t="s">
        <v>4913</v>
      </c>
      <c r="M946" t="s">
        <v>4914</v>
      </c>
      <c r="N946" t="s">
        <v>4914</v>
      </c>
      <c r="O946" s="40">
        <v>42900.710231481484</v>
      </c>
      <c r="P946" t="s">
        <v>14469</v>
      </c>
      <c r="Q946" s="21" t="s">
        <v>8600</v>
      </c>
      <c r="R946" t="s">
        <v>11203</v>
      </c>
      <c r="S946">
        <v>94</v>
      </c>
      <c r="T946" t="s">
        <v>4914</v>
      </c>
      <c r="U946" t="s">
        <v>4917</v>
      </c>
      <c r="V946" t="s">
        <v>4918</v>
      </c>
      <c r="W946" t="s">
        <v>14470</v>
      </c>
      <c r="X946" t="s">
        <v>4920</v>
      </c>
      <c r="Y946" t="s">
        <v>4921</v>
      </c>
      <c r="Z946" t="s">
        <v>4922</v>
      </c>
    </row>
    <row r="947" spans="1:26" ht="13.5" hidden="1" customHeight="1">
      <c r="A947" t="s">
        <v>14471</v>
      </c>
      <c r="B947" t="s">
        <v>4905</v>
      </c>
      <c r="C947" t="s">
        <v>4906</v>
      </c>
      <c r="D947" t="s">
        <v>4907</v>
      </c>
      <c r="E947" t="s">
        <v>5565</v>
      </c>
      <c r="F947" t="s">
        <v>14472</v>
      </c>
      <c r="G947" t="s">
        <v>14473</v>
      </c>
      <c r="H947" t="s">
        <v>14468</v>
      </c>
      <c r="I947" t="s">
        <v>4910</v>
      </c>
      <c r="J947" t="s">
        <v>4911</v>
      </c>
      <c r="K947" t="s">
        <v>4956</v>
      </c>
      <c r="L947" t="s">
        <v>4913</v>
      </c>
      <c r="M947" t="s">
        <v>4914</v>
      </c>
      <c r="N947" t="s">
        <v>4914</v>
      </c>
      <c r="O947" s="40">
        <v>42900.710787037038</v>
      </c>
      <c r="P947" t="s">
        <v>14474</v>
      </c>
      <c r="Q947" s="21" t="s">
        <v>8603</v>
      </c>
      <c r="R947" t="s">
        <v>11205</v>
      </c>
      <c r="S947">
        <v>100</v>
      </c>
      <c r="T947" t="s">
        <v>4914</v>
      </c>
      <c r="U947" t="s">
        <v>4917</v>
      </c>
      <c r="V947" t="s">
        <v>4918</v>
      </c>
      <c r="W947" t="s">
        <v>14470</v>
      </c>
      <c r="X947" t="s">
        <v>4920</v>
      </c>
      <c r="Y947" t="s">
        <v>4921</v>
      </c>
      <c r="Z947" t="s">
        <v>4922</v>
      </c>
    </row>
    <row r="948" spans="1:26" ht="13.5" hidden="1" customHeight="1">
      <c r="A948" t="s">
        <v>14475</v>
      </c>
      <c r="B948" t="s">
        <v>4905</v>
      </c>
      <c r="C948" t="s">
        <v>4906</v>
      </c>
      <c r="D948" t="s">
        <v>4907</v>
      </c>
      <c r="E948" t="s">
        <v>5066</v>
      </c>
      <c r="F948" t="s">
        <v>14476</v>
      </c>
      <c r="G948" t="s">
        <v>14477</v>
      </c>
      <c r="H948" t="s">
        <v>14478</v>
      </c>
      <c r="I948" t="s">
        <v>4910</v>
      </c>
      <c r="J948" t="s">
        <v>4911</v>
      </c>
      <c r="K948" t="s">
        <v>14479</v>
      </c>
      <c r="L948" t="s">
        <v>4913</v>
      </c>
      <c r="M948" t="s">
        <v>4914</v>
      </c>
      <c r="N948" t="s">
        <v>4914</v>
      </c>
      <c r="O948" s="40">
        <v>42900.726354166669</v>
      </c>
      <c r="P948" t="s">
        <v>4951</v>
      </c>
      <c r="Q948" s="21" t="s">
        <v>8640</v>
      </c>
      <c r="R948" t="s">
        <v>11233</v>
      </c>
      <c r="S948">
        <v>145</v>
      </c>
      <c r="T948" t="s">
        <v>4914</v>
      </c>
      <c r="U948" t="s">
        <v>4917</v>
      </c>
      <c r="V948" t="s">
        <v>4952</v>
      </c>
      <c r="W948" t="s">
        <v>14480</v>
      </c>
      <c r="X948" t="s">
        <v>4920</v>
      </c>
      <c r="Y948" t="s">
        <v>4921</v>
      </c>
      <c r="Z948" t="s">
        <v>4922</v>
      </c>
    </row>
    <row r="949" spans="1:26" ht="13.5" hidden="1" customHeight="1">
      <c r="A949" t="s">
        <v>14481</v>
      </c>
      <c r="B949" t="s">
        <v>4905</v>
      </c>
      <c r="C949" t="s">
        <v>4906</v>
      </c>
      <c r="D949" t="s">
        <v>4907</v>
      </c>
      <c r="E949" t="s">
        <v>5126</v>
      </c>
      <c r="F949" t="s">
        <v>14482</v>
      </c>
      <c r="G949" t="s">
        <v>14483</v>
      </c>
      <c r="H949" t="s">
        <v>14484</v>
      </c>
      <c r="I949" t="s">
        <v>4910</v>
      </c>
      <c r="J949" t="s">
        <v>4911</v>
      </c>
      <c r="K949" t="s">
        <v>4912</v>
      </c>
      <c r="L949" t="s">
        <v>4913</v>
      </c>
      <c r="M949" t="s">
        <v>4914</v>
      </c>
      <c r="N949" t="s">
        <v>4914</v>
      </c>
      <c r="O949" s="40">
        <v>42900.590787037036</v>
      </c>
      <c r="P949" t="s">
        <v>14485</v>
      </c>
      <c r="Q949" s="21" t="s">
        <v>8473</v>
      </c>
      <c r="R949" t="s">
        <v>11111</v>
      </c>
      <c r="S949">
        <v>100</v>
      </c>
      <c r="T949" t="s">
        <v>4914</v>
      </c>
      <c r="U949" t="s">
        <v>4917</v>
      </c>
      <c r="V949" t="s">
        <v>4918</v>
      </c>
      <c r="W949" t="s">
        <v>14486</v>
      </c>
      <c r="X949" t="s">
        <v>4920</v>
      </c>
      <c r="Y949" t="s">
        <v>4921</v>
      </c>
      <c r="Z949" t="s">
        <v>4922</v>
      </c>
    </row>
    <row r="950" spans="1:26" ht="13.5" hidden="1" customHeight="1">
      <c r="A950" t="s">
        <v>14487</v>
      </c>
      <c r="B950" t="s">
        <v>4905</v>
      </c>
      <c r="C950" t="s">
        <v>4906</v>
      </c>
      <c r="D950" t="s">
        <v>4907</v>
      </c>
      <c r="E950" t="s">
        <v>5162</v>
      </c>
      <c r="F950" t="s">
        <v>14488</v>
      </c>
      <c r="G950" t="s">
        <v>14489</v>
      </c>
      <c r="H950" t="s">
        <v>14490</v>
      </c>
      <c r="I950" t="s">
        <v>4910</v>
      </c>
      <c r="J950" t="s">
        <v>4911</v>
      </c>
      <c r="K950" t="s">
        <v>5620</v>
      </c>
      <c r="L950" t="s">
        <v>4913</v>
      </c>
      <c r="M950" t="s">
        <v>4914</v>
      </c>
      <c r="N950" t="s">
        <v>4914</v>
      </c>
      <c r="O950" s="40">
        <v>42900.606562499997</v>
      </c>
      <c r="P950" t="s">
        <v>14491</v>
      </c>
      <c r="Q950" s="21" t="s">
        <v>8484</v>
      </c>
      <c r="R950" t="s">
        <v>11121</v>
      </c>
      <c r="S950">
        <v>239</v>
      </c>
      <c r="T950" t="s">
        <v>4914</v>
      </c>
      <c r="U950" t="s">
        <v>4917</v>
      </c>
      <c r="V950" t="s">
        <v>4918</v>
      </c>
      <c r="W950" t="s">
        <v>14492</v>
      </c>
      <c r="X950" t="s">
        <v>4920</v>
      </c>
      <c r="Y950" t="s">
        <v>4921</v>
      </c>
      <c r="Z950" t="s">
        <v>4922</v>
      </c>
    </row>
    <row r="951" spans="1:26" ht="13.5" hidden="1" customHeight="1">
      <c r="A951" t="s">
        <v>14493</v>
      </c>
      <c r="B951" t="s">
        <v>4905</v>
      </c>
      <c r="C951" t="s">
        <v>4906</v>
      </c>
      <c r="D951" t="s">
        <v>4907</v>
      </c>
      <c r="E951" t="s">
        <v>5093</v>
      </c>
      <c r="F951" t="s">
        <v>14494</v>
      </c>
      <c r="G951" t="s">
        <v>14495</v>
      </c>
      <c r="H951" t="s">
        <v>14496</v>
      </c>
      <c r="I951" t="s">
        <v>4910</v>
      </c>
      <c r="J951" t="s">
        <v>4911</v>
      </c>
      <c r="K951" t="s">
        <v>4950</v>
      </c>
      <c r="L951" t="s">
        <v>4913</v>
      </c>
      <c r="M951" t="s">
        <v>4914</v>
      </c>
      <c r="N951" t="s">
        <v>4914</v>
      </c>
      <c r="O951" s="40">
        <v>42900.481157407405</v>
      </c>
      <c r="P951" t="s">
        <v>4951</v>
      </c>
      <c r="Q951" s="21" t="s">
        <v>8435</v>
      </c>
      <c r="R951" t="s">
        <v>11083</v>
      </c>
      <c r="S951">
        <v>80</v>
      </c>
      <c r="T951" t="s">
        <v>4914</v>
      </c>
      <c r="U951" t="s">
        <v>4917</v>
      </c>
      <c r="V951" t="s">
        <v>4952</v>
      </c>
      <c r="W951" t="s">
        <v>14497</v>
      </c>
      <c r="X951" t="s">
        <v>4920</v>
      </c>
      <c r="Y951" t="s">
        <v>4921</v>
      </c>
      <c r="Z951" t="s">
        <v>4922</v>
      </c>
    </row>
    <row r="952" spans="1:26" ht="13.5" hidden="1" customHeight="1">
      <c r="A952" t="s">
        <v>14498</v>
      </c>
      <c r="B952" t="s">
        <v>4905</v>
      </c>
      <c r="C952" t="s">
        <v>4906</v>
      </c>
      <c r="D952" t="s">
        <v>4907</v>
      </c>
      <c r="E952" t="s">
        <v>5033</v>
      </c>
      <c r="F952" t="s">
        <v>14499</v>
      </c>
      <c r="G952" t="s">
        <v>14500</v>
      </c>
      <c r="H952" t="s">
        <v>14496</v>
      </c>
      <c r="I952" t="s">
        <v>4910</v>
      </c>
      <c r="J952" t="s">
        <v>4911</v>
      </c>
      <c r="K952" t="s">
        <v>4950</v>
      </c>
      <c r="L952" t="s">
        <v>4913</v>
      </c>
      <c r="M952" t="s">
        <v>4914</v>
      </c>
      <c r="N952" t="s">
        <v>4914</v>
      </c>
      <c r="O952" s="40">
        <v>42900.48097222222</v>
      </c>
      <c r="P952" t="s">
        <v>4951</v>
      </c>
      <c r="Q952" s="21" t="s">
        <v>8432</v>
      </c>
      <c r="R952" t="s">
        <v>11081</v>
      </c>
      <c r="S952">
        <v>700</v>
      </c>
      <c r="T952" t="s">
        <v>4914</v>
      </c>
      <c r="U952" t="s">
        <v>4917</v>
      </c>
      <c r="V952" t="s">
        <v>4952</v>
      </c>
      <c r="W952" t="s">
        <v>14501</v>
      </c>
      <c r="X952" t="s">
        <v>4920</v>
      </c>
      <c r="Y952" t="s">
        <v>4921</v>
      </c>
      <c r="Z952" t="s">
        <v>4922</v>
      </c>
    </row>
    <row r="953" spans="1:26" ht="13.5" hidden="1" customHeight="1">
      <c r="A953" t="s">
        <v>14502</v>
      </c>
      <c r="B953" t="s">
        <v>4905</v>
      </c>
      <c r="C953" t="s">
        <v>4906</v>
      </c>
      <c r="D953" t="s">
        <v>4907</v>
      </c>
      <c r="E953" t="s">
        <v>5177</v>
      </c>
      <c r="F953" t="s">
        <v>14503</v>
      </c>
      <c r="G953" t="s">
        <v>14504</v>
      </c>
      <c r="H953" t="s">
        <v>14505</v>
      </c>
      <c r="I953" t="s">
        <v>4910</v>
      </c>
      <c r="J953" t="s">
        <v>4911</v>
      </c>
      <c r="K953" t="s">
        <v>4912</v>
      </c>
      <c r="L953" t="s">
        <v>4913</v>
      </c>
      <c r="M953" t="s">
        <v>4914</v>
      </c>
      <c r="N953" t="s">
        <v>4914</v>
      </c>
      <c r="O953" s="40">
        <v>42900.717372685183</v>
      </c>
      <c r="P953" t="s">
        <v>14506</v>
      </c>
      <c r="Q953" s="21" t="s">
        <v>8628</v>
      </c>
      <c r="R953" t="s">
        <v>11225</v>
      </c>
      <c r="S953">
        <v>80</v>
      </c>
      <c r="T953" t="s">
        <v>4914</v>
      </c>
      <c r="U953" t="s">
        <v>4917</v>
      </c>
      <c r="V953" t="s">
        <v>4918</v>
      </c>
      <c r="W953" t="s">
        <v>14507</v>
      </c>
      <c r="X953" t="s">
        <v>4920</v>
      </c>
      <c r="Y953" t="s">
        <v>4921</v>
      </c>
      <c r="Z953" t="s">
        <v>4922</v>
      </c>
    </row>
    <row r="954" spans="1:26" ht="13.5" hidden="1" customHeight="1">
      <c r="A954" t="s">
        <v>14508</v>
      </c>
      <c r="B954" t="s">
        <v>4905</v>
      </c>
      <c r="C954" t="s">
        <v>4906</v>
      </c>
      <c r="D954" t="s">
        <v>4907</v>
      </c>
      <c r="E954" t="s">
        <v>5890</v>
      </c>
      <c r="F954" t="s">
        <v>14509</v>
      </c>
      <c r="G954" t="s">
        <v>14510</v>
      </c>
      <c r="H954" t="s">
        <v>14511</v>
      </c>
      <c r="I954" t="s">
        <v>4910</v>
      </c>
      <c r="J954" t="s">
        <v>4911</v>
      </c>
      <c r="K954" t="s">
        <v>4950</v>
      </c>
      <c r="L954" t="s">
        <v>4913</v>
      </c>
      <c r="M954" t="s">
        <v>4914</v>
      </c>
      <c r="N954" t="s">
        <v>4914</v>
      </c>
      <c r="O954" s="40">
        <v>42900.504618055558</v>
      </c>
      <c r="P954" t="s">
        <v>4951</v>
      </c>
      <c r="Q954" s="21" t="s">
        <v>8454</v>
      </c>
      <c r="R954" t="s">
        <v>11097</v>
      </c>
      <c r="S954">
        <v>92</v>
      </c>
      <c r="T954" t="s">
        <v>4914</v>
      </c>
      <c r="U954" t="s">
        <v>4917</v>
      </c>
      <c r="V954" t="s">
        <v>4952</v>
      </c>
      <c r="W954" t="s">
        <v>14512</v>
      </c>
      <c r="X954" t="s">
        <v>4920</v>
      </c>
      <c r="Y954" t="s">
        <v>4921</v>
      </c>
      <c r="Z954" t="s">
        <v>4922</v>
      </c>
    </row>
    <row r="955" spans="1:26" ht="13.5" hidden="1" customHeight="1">
      <c r="A955" t="s">
        <v>14513</v>
      </c>
      <c r="B955" t="s">
        <v>4905</v>
      </c>
      <c r="C955" t="s">
        <v>4906</v>
      </c>
      <c r="D955" t="s">
        <v>4907</v>
      </c>
      <c r="E955" t="s">
        <v>5446</v>
      </c>
      <c r="F955" t="s">
        <v>14514</v>
      </c>
      <c r="G955" t="s">
        <v>14515</v>
      </c>
      <c r="H955" t="s">
        <v>14516</v>
      </c>
      <c r="I955" t="s">
        <v>4910</v>
      </c>
      <c r="J955" t="s">
        <v>4911</v>
      </c>
      <c r="K955" t="s">
        <v>4912</v>
      </c>
      <c r="L955" t="s">
        <v>4913</v>
      </c>
      <c r="M955" t="s">
        <v>4914</v>
      </c>
      <c r="N955" t="s">
        <v>4914</v>
      </c>
      <c r="O955" s="40">
        <v>42900.660381944443</v>
      </c>
      <c r="P955" t="s">
        <v>14517</v>
      </c>
      <c r="Q955" s="21" t="s">
        <v>8554</v>
      </c>
      <c r="R955" t="s">
        <v>11169</v>
      </c>
      <c r="S955">
        <v>500</v>
      </c>
      <c r="T955" t="s">
        <v>4914</v>
      </c>
      <c r="U955" t="s">
        <v>4917</v>
      </c>
      <c r="V955" t="s">
        <v>4918</v>
      </c>
      <c r="W955" t="s">
        <v>14518</v>
      </c>
      <c r="X955" t="s">
        <v>4920</v>
      </c>
      <c r="Y955" t="s">
        <v>4921</v>
      </c>
      <c r="Z955" t="s">
        <v>4922</v>
      </c>
    </row>
    <row r="956" spans="1:26" ht="13.5" hidden="1" customHeight="1">
      <c r="A956" t="s">
        <v>14519</v>
      </c>
      <c r="B956" t="s">
        <v>4905</v>
      </c>
      <c r="C956" t="s">
        <v>4906</v>
      </c>
      <c r="D956" t="s">
        <v>4907</v>
      </c>
      <c r="E956" t="s">
        <v>5916</v>
      </c>
      <c r="F956" t="s">
        <v>14520</v>
      </c>
      <c r="G956" t="s">
        <v>14521</v>
      </c>
      <c r="H956" t="s">
        <v>14522</v>
      </c>
      <c r="I956" t="s">
        <v>4910</v>
      </c>
      <c r="J956" t="s">
        <v>4911</v>
      </c>
      <c r="K956" t="s">
        <v>4912</v>
      </c>
      <c r="L956" t="s">
        <v>4913</v>
      </c>
      <c r="M956" t="s">
        <v>4914</v>
      </c>
      <c r="N956" t="s">
        <v>4914</v>
      </c>
      <c r="O956" s="40">
        <v>42900.61478009259</v>
      </c>
      <c r="P956" t="s">
        <v>14523</v>
      </c>
      <c r="Q956" s="21" t="s">
        <v>8508</v>
      </c>
      <c r="R956" t="s">
        <v>11137</v>
      </c>
      <c r="S956">
        <v>100</v>
      </c>
      <c r="T956" t="s">
        <v>4914</v>
      </c>
      <c r="U956" t="s">
        <v>4917</v>
      </c>
      <c r="V956" t="s">
        <v>4918</v>
      </c>
      <c r="W956" t="s">
        <v>14524</v>
      </c>
      <c r="X956" t="s">
        <v>4920</v>
      </c>
      <c r="Y956" t="s">
        <v>4921</v>
      </c>
      <c r="Z956" t="s">
        <v>4922</v>
      </c>
    </row>
    <row r="957" spans="1:26" ht="13.5" hidden="1" customHeight="1">
      <c r="A957" t="s">
        <v>14525</v>
      </c>
      <c r="B957" t="s">
        <v>4905</v>
      </c>
      <c r="C957" t="s">
        <v>4906</v>
      </c>
      <c r="D957" t="s">
        <v>4907</v>
      </c>
      <c r="E957" t="s">
        <v>5107</v>
      </c>
      <c r="F957" t="s">
        <v>14526</v>
      </c>
      <c r="G957" t="s">
        <v>14527</v>
      </c>
      <c r="H957" t="s">
        <v>14522</v>
      </c>
      <c r="I957" t="s">
        <v>4910</v>
      </c>
      <c r="J957" t="s">
        <v>4911</v>
      </c>
      <c r="K957" t="s">
        <v>4912</v>
      </c>
      <c r="L957" t="s">
        <v>4913</v>
      </c>
      <c r="M957" t="s">
        <v>4914</v>
      </c>
      <c r="N957" t="s">
        <v>4914</v>
      </c>
      <c r="O957" s="40">
        <v>42900.615057870367</v>
      </c>
      <c r="P957" t="s">
        <v>14528</v>
      </c>
      <c r="Q957" s="21" t="s">
        <v>8511</v>
      </c>
      <c r="R957" t="s">
        <v>11139</v>
      </c>
      <c r="S957">
        <v>3970</v>
      </c>
      <c r="T957" t="s">
        <v>4914</v>
      </c>
      <c r="U957" t="s">
        <v>4917</v>
      </c>
      <c r="V957" t="s">
        <v>4918</v>
      </c>
      <c r="W957" t="s">
        <v>14529</v>
      </c>
      <c r="X957" t="s">
        <v>4920</v>
      </c>
      <c r="Y957" t="s">
        <v>4921</v>
      </c>
      <c r="Z957" t="s">
        <v>4922</v>
      </c>
    </row>
    <row r="958" spans="1:26" ht="13.5" hidden="1" customHeight="1">
      <c r="A958" t="s">
        <v>14530</v>
      </c>
      <c r="B958" t="s">
        <v>4905</v>
      </c>
      <c r="C958" t="s">
        <v>4906</v>
      </c>
      <c r="D958" t="s">
        <v>4907</v>
      </c>
      <c r="E958" t="s">
        <v>5766</v>
      </c>
      <c r="F958" t="s">
        <v>14531</v>
      </c>
      <c r="G958" t="s">
        <v>14532</v>
      </c>
      <c r="H958" t="s">
        <v>14533</v>
      </c>
      <c r="I958" t="s">
        <v>4910</v>
      </c>
      <c r="J958" t="s">
        <v>4911</v>
      </c>
      <c r="K958" t="s">
        <v>5620</v>
      </c>
      <c r="L958" t="s">
        <v>4913</v>
      </c>
      <c r="M958" t="s">
        <v>4914</v>
      </c>
      <c r="N958" t="s">
        <v>4914</v>
      </c>
      <c r="O958" s="40">
        <v>42900.614236111112</v>
      </c>
      <c r="P958" t="s">
        <v>14534</v>
      </c>
      <c r="Q958" s="21" t="s">
        <v>8505</v>
      </c>
      <c r="R958" t="s">
        <v>11135</v>
      </c>
      <c r="S958">
        <v>361</v>
      </c>
      <c r="T958" t="s">
        <v>4914</v>
      </c>
      <c r="U958" t="s">
        <v>4917</v>
      </c>
      <c r="V958" t="s">
        <v>4918</v>
      </c>
      <c r="W958" t="s">
        <v>14535</v>
      </c>
      <c r="X958" t="s">
        <v>4920</v>
      </c>
      <c r="Y958" t="s">
        <v>4921</v>
      </c>
      <c r="Z958" t="s">
        <v>4922</v>
      </c>
    </row>
    <row r="959" spans="1:26" ht="13.5" hidden="1" customHeight="1">
      <c r="A959" t="s">
        <v>14536</v>
      </c>
      <c r="B959" t="s">
        <v>4905</v>
      </c>
      <c r="C959" t="s">
        <v>4906</v>
      </c>
      <c r="D959" t="s">
        <v>4907</v>
      </c>
      <c r="E959" t="s">
        <v>5004</v>
      </c>
      <c r="F959" t="s">
        <v>14537</v>
      </c>
      <c r="G959" t="s">
        <v>14538</v>
      </c>
      <c r="H959" t="s">
        <v>14539</v>
      </c>
      <c r="I959" t="s">
        <v>4910</v>
      </c>
      <c r="J959" t="s">
        <v>4911</v>
      </c>
      <c r="K959" t="s">
        <v>4961</v>
      </c>
      <c r="L959" t="s">
        <v>4913</v>
      </c>
      <c r="M959" t="s">
        <v>4914</v>
      </c>
      <c r="N959" t="s">
        <v>4914</v>
      </c>
      <c r="O959" s="40">
        <v>42900.711527777778</v>
      </c>
      <c r="P959" t="s">
        <v>4951</v>
      </c>
      <c r="Q959" s="21" t="s">
        <v>8608</v>
      </c>
      <c r="R959" t="s">
        <v>11209</v>
      </c>
      <c r="S959">
        <v>200</v>
      </c>
      <c r="T959" t="s">
        <v>4914</v>
      </c>
      <c r="U959" t="s">
        <v>4917</v>
      </c>
      <c r="V959" t="s">
        <v>4952</v>
      </c>
      <c r="W959" t="s">
        <v>14540</v>
      </c>
      <c r="X959" t="s">
        <v>4920</v>
      </c>
      <c r="Y959" t="s">
        <v>4921</v>
      </c>
      <c r="Z959" t="s">
        <v>4922</v>
      </c>
    </row>
    <row r="960" spans="1:26" ht="13.5" hidden="1" customHeight="1">
      <c r="A960" t="s">
        <v>14541</v>
      </c>
      <c r="B960" t="s">
        <v>4905</v>
      </c>
      <c r="C960" t="s">
        <v>4906</v>
      </c>
      <c r="D960" t="s">
        <v>4907</v>
      </c>
      <c r="E960" t="s">
        <v>5384</v>
      </c>
      <c r="F960" t="s">
        <v>14542</v>
      </c>
      <c r="G960" t="s">
        <v>14543</v>
      </c>
      <c r="H960" t="s">
        <v>14544</v>
      </c>
      <c r="I960" t="s">
        <v>4910</v>
      </c>
      <c r="J960" t="s">
        <v>4911</v>
      </c>
      <c r="K960" t="s">
        <v>4912</v>
      </c>
      <c r="L960" t="s">
        <v>4913</v>
      </c>
      <c r="M960" t="s">
        <v>4914</v>
      </c>
      <c r="N960" t="s">
        <v>4914</v>
      </c>
      <c r="O960" s="40">
        <v>42900.605243055557</v>
      </c>
      <c r="P960" t="s">
        <v>14545</v>
      </c>
      <c r="Q960" s="21" t="s">
        <v>8483</v>
      </c>
      <c r="R960" t="s">
        <v>11119</v>
      </c>
      <c r="S960">
        <v>372</v>
      </c>
      <c r="T960" t="s">
        <v>4914</v>
      </c>
      <c r="U960" t="s">
        <v>4917</v>
      </c>
      <c r="V960" t="s">
        <v>4918</v>
      </c>
      <c r="W960" t="s">
        <v>14546</v>
      </c>
      <c r="X960" t="s">
        <v>4920</v>
      </c>
      <c r="Y960" t="s">
        <v>4921</v>
      </c>
      <c r="Z960" t="s">
        <v>4922</v>
      </c>
    </row>
    <row r="961" spans="1:26" ht="13.5" hidden="1" customHeight="1">
      <c r="A961" t="s">
        <v>14547</v>
      </c>
      <c r="B961" t="s">
        <v>4905</v>
      </c>
      <c r="C961" t="s">
        <v>4906</v>
      </c>
      <c r="D961" t="s">
        <v>4907</v>
      </c>
      <c r="E961" t="s">
        <v>5001</v>
      </c>
      <c r="F961" t="s">
        <v>14548</v>
      </c>
      <c r="G961" t="s">
        <v>14549</v>
      </c>
      <c r="H961" t="s">
        <v>14550</v>
      </c>
      <c r="I961" t="s">
        <v>4910</v>
      </c>
      <c r="J961" t="s">
        <v>4911</v>
      </c>
      <c r="K961" t="s">
        <v>4977</v>
      </c>
      <c r="L961" t="s">
        <v>4913</v>
      </c>
      <c r="M961" t="s">
        <v>4914</v>
      </c>
      <c r="N961" t="s">
        <v>4914</v>
      </c>
      <c r="O961" s="40">
        <v>42900.529618055552</v>
      </c>
      <c r="P961" t="s">
        <v>14551</v>
      </c>
      <c r="Q961" s="21" t="s">
        <v>8457</v>
      </c>
      <c r="R961" t="s">
        <v>11099</v>
      </c>
      <c r="S961">
        <v>487</v>
      </c>
      <c r="T961" t="s">
        <v>4914</v>
      </c>
      <c r="U961" t="s">
        <v>4917</v>
      </c>
      <c r="V961" t="s">
        <v>4918</v>
      </c>
      <c r="W961" t="s">
        <v>14552</v>
      </c>
      <c r="X961" t="s">
        <v>4920</v>
      </c>
      <c r="Y961" t="s">
        <v>4921</v>
      </c>
      <c r="Z961" t="s">
        <v>4922</v>
      </c>
    </row>
    <row r="962" spans="1:26" ht="13.5" hidden="1" customHeight="1">
      <c r="A962" t="s">
        <v>14553</v>
      </c>
      <c r="B962" t="s">
        <v>4905</v>
      </c>
      <c r="C962" t="s">
        <v>4906</v>
      </c>
      <c r="D962" t="s">
        <v>4907</v>
      </c>
      <c r="E962" t="s">
        <v>5384</v>
      </c>
      <c r="F962" t="s">
        <v>14554</v>
      </c>
      <c r="G962" t="s">
        <v>14555</v>
      </c>
      <c r="H962" t="s">
        <v>14556</v>
      </c>
      <c r="I962" t="s">
        <v>4910</v>
      </c>
      <c r="J962" t="s">
        <v>4911</v>
      </c>
      <c r="K962" t="s">
        <v>5118</v>
      </c>
      <c r="L962" t="s">
        <v>4913</v>
      </c>
      <c r="M962" t="s">
        <v>4914</v>
      </c>
      <c r="N962" t="s">
        <v>4914</v>
      </c>
      <c r="O962" s="40">
        <v>42900.628020833334</v>
      </c>
      <c r="P962" t="s">
        <v>14557</v>
      </c>
      <c r="Q962" s="21" t="s">
        <v>8527</v>
      </c>
      <c r="R962" t="s">
        <v>11151</v>
      </c>
      <c r="S962">
        <v>500</v>
      </c>
      <c r="T962" t="s">
        <v>4914</v>
      </c>
      <c r="U962" t="s">
        <v>4917</v>
      </c>
      <c r="V962" t="s">
        <v>4918</v>
      </c>
      <c r="W962" t="s">
        <v>14558</v>
      </c>
      <c r="X962" t="s">
        <v>4920</v>
      </c>
      <c r="Y962" t="s">
        <v>4921</v>
      </c>
      <c r="Z962" t="s">
        <v>4922</v>
      </c>
    </row>
    <row r="963" spans="1:26" ht="13.5" hidden="1" customHeight="1">
      <c r="A963" t="s">
        <v>14559</v>
      </c>
      <c r="B963" t="s">
        <v>4905</v>
      </c>
      <c r="C963" t="s">
        <v>4906</v>
      </c>
      <c r="D963" t="s">
        <v>4907</v>
      </c>
      <c r="E963" t="s">
        <v>5384</v>
      </c>
      <c r="F963" t="s">
        <v>14560</v>
      </c>
      <c r="G963" t="s">
        <v>14561</v>
      </c>
      <c r="H963" t="s">
        <v>14556</v>
      </c>
      <c r="I963" t="s">
        <v>4910</v>
      </c>
      <c r="J963" t="s">
        <v>4911</v>
      </c>
      <c r="K963" t="s">
        <v>5328</v>
      </c>
      <c r="L963" t="s">
        <v>4913</v>
      </c>
      <c r="M963" t="s">
        <v>4914</v>
      </c>
      <c r="N963" t="s">
        <v>4914</v>
      </c>
      <c r="O963" s="40">
        <v>42900.629745370374</v>
      </c>
      <c r="P963" t="s">
        <v>14562</v>
      </c>
      <c r="Q963" s="21" t="s">
        <v>8530</v>
      </c>
      <c r="R963" t="s">
        <v>11153</v>
      </c>
      <c r="S963">
        <v>3000</v>
      </c>
      <c r="T963" t="s">
        <v>4914</v>
      </c>
      <c r="U963" t="s">
        <v>4917</v>
      </c>
      <c r="V963" t="s">
        <v>4918</v>
      </c>
      <c r="W963" t="s">
        <v>14563</v>
      </c>
      <c r="X963" t="s">
        <v>4920</v>
      </c>
      <c r="Y963" t="s">
        <v>4921</v>
      </c>
      <c r="Z963" t="s">
        <v>4922</v>
      </c>
    </row>
    <row r="964" spans="1:26" ht="13.5" hidden="1" customHeight="1">
      <c r="A964" t="s">
        <v>14564</v>
      </c>
      <c r="B964" t="s">
        <v>4905</v>
      </c>
      <c r="C964" t="s">
        <v>4906</v>
      </c>
      <c r="D964" t="s">
        <v>4907</v>
      </c>
      <c r="E964" t="s">
        <v>4967</v>
      </c>
      <c r="F964" t="s">
        <v>14565</v>
      </c>
      <c r="G964" t="s">
        <v>14566</v>
      </c>
      <c r="H964" t="s">
        <v>14567</v>
      </c>
      <c r="I964" t="s">
        <v>4910</v>
      </c>
      <c r="J964" t="s">
        <v>4911</v>
      </c>
      <c r="K964" t="s">
        <v>4977</v>
      </c>
      <c r="L964" t="s">
        <v>4913</v>
      </c>
      <c r="M964" t="s">
        <v>4914</v>
      </c>
      <c r="N964" t="s">
        <v>4914</v>
      </c>
      <c r="O964" s="40">
        <v>42900.718912037039</v>
      </c>
      <c r="P964" t="s">
        <v>14568</v>
      </c>
      <c r="Q964" s="21" t="s">
        <v>8637</v>
      </c>
      <c r="R964" t="s">
        <v>11231</v>
      </c>
      <c r="S964">
        <v>250</v>
      </c>
      <c r="T964" t="s">
        <v>4914</v>
      </c>
      <c r="U964" t="s">
        <v>4917</v>
      </c>
      <c r="V964" t="s">
        <v>4918</v>
      </c>
      <c r="W964" t="s">
        <v>14569</v>
      </c>
      <c r="X964" t="s">
        <v>4920</v>
      </c>
      <c r="Y964" t="s">
        <v>4921</v>
      </c>
      <c r="Z964" t="s">
        <v>4922</v>
      </c>
    </row>
    <row r="965" spans="1:26" ht="13.5" hidden="1" customHeight="1">
      <c r="A965" t="s">
        <v>14570</v>
      </c>
      <c r="B965" t="s">
        <v>4905</v>
      </c>
      <c r="C965" t="s">
        <v>4906</v>
      </c>
      <c r="D965" t="s">
        <v>4907</v>
      </c>
      <c r="E965" t="s">
        <v>5378</v>
      </c>
      <c r="F965" t="s">
        <v>14571</v>
      </c>
      <c r="G965" t="s">
        <v>14572</v>
      </c>
      <c r="H965" t="s">
        <v>14573</v>
      </c>
      <c r="I965" t="s">
        <v>4910</v>
      </c>
      <c r="J965" t="s">
        <v>4911</v>
      </c>
      <c r="K965" t="s">
        <v>4912</v>
      </c>
      <c r="L965" t="s">
        <v>4913</v>
      </c>
      <c r="M965" t="s">
        <v>4914</v>
      </c>
      <c r="N965" t="s">
        <v>4914</v>
      </c>
      <c r="O965" s="40">
        <v>42900.717928240738</v>
      </c>
      <c r="P965" t="s">
        <v>14574</v>
      </c>
      <c r="Q965" s="21" t="s">
        <v>8634</v>
      </c>
      <c r="R965" t="s">
        <v>11229</v>
      </c>
      <c r="S965">
        <v>92</v>
      </c>
      <c r="T965" t="s">
        <v>4914</v>
      </c>
      <c r="U965" t="s">
        <v>4917</v>
      </c>
      <c r="V965" t="s">
        <v>4918</v>
      </c>
      <c r="W965" t="s">
        <v>14575</v>
      </c>
      <c r="X965" t="s">
        <v>4920</v>
      </c>
      <c r="Y965" t="s">
        <v>4921</v>
      </c>
      <c r="Z965" t="s">
        <v>4922</v>
      </c>
    </row>
    <row r="966" spans="1:26" ht="13.5" hidden="1" customHeight="1">
      <c r="A966" t="s">
        <v>14576</v>
      </c>
      <c r="B966" t="s">
        <v>4905</v>
      </c>
      <c r="C966" t="s">
        <v>4906</v>
      </c>
      <c r="D966" t="s">
        <v>4907</v>
      </c>
      <c r="E966" t="s">
        <v>4998</v>
      </c>
      <c r="F966" t="s">
        <v>14577</v>
      </c>
      <c r="G966" t="s">
        <v>14578</v>
      </c>
      <c r="H966" t="s">
        <v>14579</v>
      </c>
      <c r="I966" t="s">
        <v>4910</v>
      </c>
      <c r="J966" t="s">
        <v>4911</v>
      </c>
      <c r="K966" t="s">
        <v>4977</v>
      </c>
      <c r="L966" t="s">
        <v>4913</v>
      </c>
      <c r="M966" t="s">
        <v>4914</v>
      </c>
      <c r="N966" t="s">
        <v>4914</v>
      </c>
      <c r="O966" s="40">
        <v>42900.669004629628</v>
      </c>
      <c r="P966" t="s">
        <v>14580</v>
      </c>
      <c r="Q966" s="21" t="s">
        <v>8560</v>
      </c>
      <c r="R966" t="s">
        <v>11173</v>
      </c>
      <c r="S966">
        <v>700</v>
      </c>
      <c r="T966" t="s">
        <v>4914</v>
      </c>
      <c r="U966" t="s">
        <v>4917</v>
      </c>
      <c r="V966" t="s">
        <v>4918</v>
      </c>
      <c r="W966" t="s">
        <v>14581</v>
      </c>
      <c r="X966" t="s">
        <v>4920</v>
      </c>
      <c r="Y966" t="s">
        <v>4921</v>
      </c>
      <c r="Z966" t="s">
        <v>4922</v>
      </c>
    </row>
    <row r="967" spans="1:26" ht="13.5" hidden="1" customHeight="1">
      <c r="A967" t="s">
        <v>14582</v>
      </c>
      <c r="B967" t="s">
        <v>4905</v>
      </c>
      <c r="C967" t="s">
        <v>4906</v>
      </c>
      <c r="D967" t="s">
        <v>4907</v>
      </c>
      <c r="E967" t="s">
        <v>4975</v>
      </c>
      <c r="F967" t="s">
        <v>14583</v>
      </c>
      <c r="G967" t="s">
        <v>14584</v>
      </c>
      <c r="H967" t="s">
        <v>14585</v>
      </c>
      <c r="I967" t="s">
        <v>4910</v>
      </c>
      <c r="J967" t="s">
        <v>4911</v>
      </c>
      <c r="K967" t="s">
        <v>4912</v>
      </c>
      <c r="L967" t="s">
        <v>4913</v>
      </c>
      <c r="M967" t="s">
        <v>4914</v>
      </c>
      <c r="N967" t="s">
        <v>4914</v>
      </c>
      <c r="O967" s="40">
        <v>42900.622233796297</v>
      </c>
      <c r="P967" t="s">
        <v>14586</v>
      </c>
      <c r="Q967" s="21" t="s">
        <v>8515</v>
      </c>
      <c r="R967" t="s">
        <v>11143</v>
      </c>
      <c r="S967">
        <v>26</v>
      </c>
      <c r="T967" t="s">
        <v>4914</v>
      </c>
      <c r="U967" t="s">
        <v>4917</v>
      </c>
      <c r="V967" t="s">
        <v>4918</v>
      </c>
      <c r="W967" t="s">
        <v>14587</v>
      </c>
      <c r="X967" t="s">
        <v>4920</v>
      </c>
      <c r="Y967" t="s">
        <v>4921</v>
      </c>
      <c r="Z967" t="s">
        <v>4922</v>
      </c>
    </row>
    <row r="968" spans="1:26" ht="13.5" hidden="1" customHeight="1">
      <c r="A968" t="s">
        <v>14588</v>
      </c>
      <c r="B968" t="s">
        <v>4905</v>
      </c>
      <c r="C968" t="s">
        <v>4906</v>
      </c>
      <c r="D968" t="s">
        <v>4907</v>
      </c>
      <c r="E968" t="s">
        <v>5066</v>
      </c>
      <c r="F968" t="s">
        <v>14589</v>
      </c>
      <c r="G968" t="s">
        <v>14590</v>
      </c>
      <c r="H968" t="s">
        <v>14591</v>
      </c>
      <c r="I968" t="s">
        <v>4910</v>
      </c>
      <c r="J968" t="s">
        <v>4911</v>
      </c>
      <c r="K968" t="s">
        <v>4912</v>
      </c>
      <c r="L968" t="s">
        <v>4913</v>
      </c>
      <c r="M968" t="s">
        <v>4914</v>
      </c>
      <c r="N968" t="s">
        <v>4914</v>
      </c>
      <c r="O968" s="40">
        <v>42900.611435185187</v>
      </c>
      <c r="P968" t="s">
        <v>14592</v>
      </c>
      <c r="Q968" s="21" t="s">
        <v>8493</v>
      </c>
      <c r="R968" t="s">
        <v>11127</v>
      </c>
      <c r="S968">
        <v>164</v>
      </c>
      <c r="T968" t="s">
        <v>4914</v>
      </c>
      <c r="U968" t="s">
        <v>4917</v>
      </c>
      <c r="V968" t="s">
        <v>4918</v>
      </c>
      <c r="W968" t="s">
        <v>14593</v>
      </c>
      <c r="X968" t="s">
        <v>4920</v>
      </c>
      <c r="Y968" t="s">
        <v>4921</v>
      </c>
      <c r="Z968" t="s">
        <v>4922</v>
      </c>
    </row>
    <row r="969" spans="1:26" ht="13.5" hidden="1" customHeight="1">
      <c r="A969" t="s">
        <v>14594</v>
      </c>
      <c r="B969" t="s">
        <v>4905</v>
      </c>
      <c r="C969" t="s">
        <v>4906</v>
      </c>
      <c r="D969" t="s">
        <v>4907</v>
      </c>
      <c r="E969" t="s">
        <v>5476</v>
      </c>
      <c r="F969" t="s">
        <v>14595</v>
      </c>
      <c r="G969" t="s">
        <v>14596</v>
      </c>
      <c r="H969" t="s">
        <v>14597</v>
      </c>
      <c r="I969" t="s">
        <v>4910</v>
      </c>
      <c r="J969" t="s">
        <v>4911</v>
      </c>
      <c r="K969" t="s">
        <v>4912</v>
      </c>
      <c r="L969" t="s">
        <v>4913</v>
      </c>
      <c r="M969" t="s">
        <v>4914</v>
      </c>
      <c r="N969" t="s">
        <v>4914</v>
      </c>
      <c r="O969" s="40">
        <v>42900.663217592592</v>
      </c>
      <c r="P969" t="s">
        <v>14598</v>
      </c>
      <c r="Q969" s="21" t="s">
        <v>8557</v>
      </c>
      <c r="R969" t="s">
        <v>11171</v>
      </c>
      <c r="S969">
        <v>900</v>
      </c>
      <c r="T969" t="s">
        <v>14599</v>
      </c>
      <c r="U969" t="s">
        <v>4917</v>
      </c>
      <c r="V969" t="s">
        <v>4918</v>
      </c>
      <c r="W969" t="s">
        <v>14600</v>
      </c>
      <c r="X969" t="s">
        <v>4920</v>
      </c>
      <c r="Y969" t="s">
        <v>4921</v>
      </c>
      <c r="Z969" t="s">
        <v>4922</v>
      </c>
    </row>
    <row r="970" spans="1:26" ht="13.5" hidden="1" customHeight="1">
      <c r="A970" t="s">
        <v>14601</v>
      </c>
      <c r="B970" t="s">
        <v>4905</v>
      </c>
      <c r="C970" t="s">
        <v>4906</v>
      </c>
      <c r="D970" t="s">
        <v>4907</v>
      </c>
      <c r="E970" t="s">
        <v>5940</v>
      </c>
      <c r="F970" t="s">
        <v>14602</v>
      </c>
      <c r="G970" t="s">
        <v>14603</v>
      </c>
      <c r="H970" t="s">
        <v>14604</v>
      </c>
      <c r="I970" t="s">
        <v>4910</v>
      </c>
      <c r="J970" t="s">
        <v>4911</v>
      </c>
      <c r="K970" t="s">
        <v>4977</v>
      </c>
      <c r="L970" t="s">
        <v>4913</v>
      </c>
      <c r="M970" t="s">
        <v>4914</v>
      </c>
      <c r="N970" t="s">
        <v>4914</v>
      </c>
      <c r="O970" s="40">
        <v>42900.612442129626</v>
      </c>
      <c r="P970" t="s">
        <v>14605</v>
      </c>
      <c r="Q970" s="21" t="s">
        <v>8496</v>
      </c>
      <c r="R970" t="s">
        <v>11129</v>
      </c>
      <c r="S970">
        <v>200</v>
      </c>
      <c r="T970" t="s">
        <v>4914</v>
      </c>
      <c r="U970" t="s">
        <v>4917</v>
      </c>
      <c r="V970" t="s">
        <v>4918</v>
      </c>
      <c r="W970" t="s">
        <v>14606</v>
      </c>
      <c r="X970" t="s">
        <v>4920</v>
      </c>
      <c r="Y970" t="s">
        <v>4921</v>
      </c>
      <c r="Z970" t="s">
        <v>4922</v>
      </c>
    </row>
    <row r="971" spans="1:26" ht="13.5" hidden="1" customHeight="1">
      <c r="A971" t="s">
        <v>14607</v>
      </c>
      <c r="B971" t="s">
        <v>4905</v>
      </c>
      <c r="C971" t="s">
        <v>4906</v>
      </c>
      <c r="D971" t="s">
        <v>4907</v>
      </c>
      <c r="E971" t="s">
        <v>5052</v>
      </c>
      <c r="F971" t="s">
        <v>14608</v>
      </c>
      <c r="G971" t="s">
        <v>14609</v>
      </c>
      <c r="H971" t="s">
        <v>14610</v>
      </c>
      <c r="I971" t="s">
        <v>4910</v>
      </c>
      <c r="J971" t="s">
        <v>4911</v>
      </c>
      <c r="K971" t="s">
        <v>4912</v>
      </c>
      <c r="L971" t="s">
        <v>4913</v>
      </c>
      <c r="M971" t="s">
        <v>4914</v>
      </c>
      <c r="N971" t="s">
        <v>4914</v>
      </c>
      <c r="O971" s="40">
        <v>42900.45988425926</v>
      </c>
      <c r="P971" t="s">
        <v>14611</v>
      </c>
      <c r="Q971" s="21" t="s">
        <v>8400</v>
      </c>
      <c r="R971" t="s">
        <v>11057</v>
      </c>
      <c r="S971">
        <v>10</v>
      </c>
      <c r="T971" t="s">
        <v>4914</v>
      </c>
      <c r="U971" t="s">
        <v>4917</v>
      </c>
      <c r="V971" t="s">
        <v>4918</v>
      </c>
      <c r="W971" t="s">
        <v>14612</v>
      </c>
      <c r="X971" t="s">
        <v>4920</v>
      </c>
      <c r="Y971" t="s">
        <v>4921</v>
      </c>
      <c r="Z971" t="s">
        <v>4922</v>
      </c>
    </row>
    <row r="972" spans="1:26" ht="13.5" hidden="1" customHeight="1">
      <c r="A972" t="s">
        <v>14613</v>
      </c>
      <c r="B972" t="s">
        <v>4905</v>
      </c>
      <c r="C972" t="s">
        <v>4906</v>
      </c>
      <c r="D972" t="s">
        <v>4907</v>
      </c>
      <c r="E972" t="s">
        <v>5052</v>
      </c>
      <c r="F972" t="s">
        <v>14614</v>
      </c>
      <c r="G972" t="s">
        <v>14615</v>
      </c>
      <c r="H972" t="s">
        <v>14610</v>
      </c>
      <c r="I972" t="s">
        <v>4910</v>
      </c>
      <c r="J972" t="s">
        <v>4911</v>
      </c>
      <c r="K972" t="s">
        <v>5433</v>
      </c>
      <c r="L972" t="s">
        <v>4913</v>
      </c>
      <c r="M972" t="s">
        <v>4914</v>
      </c>
      <c r="N972" t="s">
        <v>4914</v>
      </c>
      <c r="O972" s="40">
        <v>42900.456296296295</v>
      </c>
      <c r="P972" t="s">
        <v>14616</v>
      </c>
      <c r="Q972" s="21" t="s">
        <v>8397</v>
      </c>
      <c r="R972" t="s">
        <v>11055</v>
      </c>
      <c r="S972">
        <v>200</v>
      </c>
      <c r="T972" t="s">
        <v>4914</v>
      </c>
      <c r="U972" t="s">
        <v>4917</v>
      </c>
      <c r="V972" t="s">
        <v>4918</v>
      </c>
      <c r="W972" t="s">
        <v>14617</v>
      </c>
      <c r="X972" t="s">
        <v>4920</v>
      </c>
      <c r="Y972" t="s">
        <v>4921</v>
      </c>
      <c r="Z972" t="s">
        <v>4922</v>
      </c>
    </row>
    <row r="973" spans="1:26" ht="13.5" hidden="1" customHeight="1">
      <c r="A973" t="s">
        <v>14618</v>
      </c>
      <c r="B973" t="s">
        <v>4905</v>
      </c>
      <c r="C973" t="s">
        <v>4906</v>
      </c>
      <c r="D973" t="s">
        <v>4907</v>
      </c>
      <c r="E973" t="s">
        <v>5052</v>
      </c>
      <c r="F973" t="s">
        <v>14619</v>
      </c>
      <c r="G973" t="s">
        <v>14620</v>
      </c>
      <c r="H973" t="s">
        <v>14610</v>
      </c>
      <c r="I973" t="s">
        <v>4910</v>
      </c>
      <c r="J973" t="s">
        <v>4911</v>
      </c>
      <c r="K973" t="s">
        <v>4912</v>
      </c>
      <c r="L973" t="s">
        <v>4913</v>
      </c>
      <c r="M973" t="s">
        <v>4914</v>
      </c>
      <c r="N973" t="s">
        <v>4914</v>
      </c>
      <c r="O973" s="40">
        <v>42900.460046296299</v>
      </c>
      <c r="P973" t="s">
        <v>14621</v>
      </c>
      <c r="Q973" s="21" t="s">
        <v>8401</v>
      </c>
      <c r="R973" t="s">
        <v>11059</v>
      </c>
      <c r="S973">
        <v>2</v>
      </c>
      <c r="T973" t="s">
        <v>4914</v>
      </c>
      <c r="U973" t="s">
        <v>4917</v>
      </c>
      <c r="V973" t="s">
        <v>4918</v>
      </c>
      <c r="W973" t="s">
        <v>14622</v>
      </c>
      <c r="X973" t="s">
        <v>4920</v>
      </c>
      <c r="Y973" t="s">
        <v>4921</v>
      </c>
      <c r="Z973" t="s">
        <v>4922</v>
      </c>
    </row>
    <row r="974" spans="1:26" ht="13.5" hidden="1" customHeight="1">
      <c r="A974" t="s">
        <v>14623</v>
      </c>
      <c r="B974" t="s">
        <v>4905</v>
      </c>
      <c r="C974" t="s">
        <v>4906</v>
      </c>
      <c r="D974" t="s">
        <v>4907</v>
      </c>
      <c r="E974" t="s">
        <v>5916</v>
      </c>
      <c r="F974" t="s">
        <v>14624</v>
      </c>
      <c r="G974" t="s">
        <v>14625</v>
      </c>
      <c r="H974" t="s">
        <v>14626</v>
      </c>
      <c r="I974" t="s">
        <v>4910</v>
      </c>
      <c r="J974" t="s">
        <v>4911</v>
      </c>
      <c r="K974" t="s">
        <v>4961</v>
      </c>
      <c r="L974" t="s">
        <v>4913</v>
      </c>
      <c r="M974" t="s">
        <v>4914</v>
      </c>
      <c r="N974" t="s">
        <v>4914</v>
      </c>
      <c r="O974" s="40">
        <v>42900.445902777778</v>
      </c>
      <c r="P974" t="s">
        <v>14627</v>
      </c>
      <c r="Q974" s="21" t="s">
        <v>8382</v>
      </c>
      <c r="R974" t="s">
        <v>11045</v>
      </c>
      <c r="S974">
        <v>360</v>
      </c>
      <c r="T974" t="s">
        <v>4914</v>
      </c>
      <c r="U974" t="s">
        <v>4917</v>
      </c>
      <c r="V974" t="s">
        <v>4918</v>
      </c>
      <c r="W974" t="s">
        <v>14628</v>
      </c>
      <c r="X974" t="s">
        <v>4920</v>
      </c>
      <c r="Y974" t="s">
        <v>4921</v>
      </c>
      <c r="Z974" t="s">
        <v>4922</v>
      </c>
    </row>
    <row r="975" spans="1:26" ht="13.5" hidden="1" customHeight="1">
      <c r="A975" t="s">
        <v>14629</v>
      </c>
      <c r="B975" t="s">
        <v>4905</v>
      </c>
      <c r="C975" t="s">
        <v>4906</v>
      </c>
      <c r="D975" t="s">
        <v>4907</v>
      </c>
      <c r="E975" t="s">
        <v>5916</v>
      </c>
      <c r="F975" t="s">
        <v>14630</v>
      </c>
      <c r="G975" t="s">
        <v>14631</v>
      </c>
      <c r="H975" t="s">
        <v>14632</v>
      </c>
      <c r="I975" t="s">
        <v>4910</v>
      </c>
      <c r="J975" t="s">
        <v>4911</v>
      </c>
      <c r="K975" t="s">
        <v>7533</v>
      </c>
      <c r="L975" t="s">
        <v>4913</v>
      </c>
      <c r="M975" t="s">
        <v>4914</v>
      </c>
      <c r="N975" t="s">
        <v>4914</v>
      </c>
      <c r="O975" s="40">
        <v>42900.888229166667</v>
      </c>
      <c r="P975" t="s">
        <v>4951</v>
      </c>
      <c r="Q975" s="21" t="s">
        <v>8671</v>
      </c>
      <c r="R975" t="s">
        <v>11255</v>
      </c>
      <c r="S975">
        <v>14</v>
      </c>
      <c r="T975" t="s">
        <v>14633</v>
      </c>
      <c r="U975" t="s">
        <v>4917</v>
      </c>
      <c r="V975" t="s">
        <v>4952</v>
      </c>
      <c r="W975" t="s">
        <v>14634</v>
      </c>
      <c r="X975" t="s">
        <v>4920</v>
      </c>
      <c r="Y975" t="s">
        <v>4921</v>
      </c>
      <c r="Z975" t="s">
        <v>4922</v>
      </c>
    </row>
    <row r="976" spans="1:26" ht="13.5" hidden="1" customHeight="1">
      <c r="A976" t="s">
        <v>14635</v>
      </c>
      <c r="B976" t="s">
        <v>4905</v>
      </c>
      <c r="C976" t="s">
        <v>4906</v>
      </c>
      <c r="D976" t="s">
        <v>4907</v>
      </c>
      <c r="E976" t="s">
        <v>5910</v>
      </c>
      <c r="F976" t="s">
        <v>14636</v>
      </c>
      <c r="G976" t="s">
        <v>14637</v>
      </c>
      <c r="H976" t="s">
        <v>14638</v>
      </c>
      <c r="I976" t="s">
        <v>4910</v>
      </c>
      <c r="J976" t="s">
        <v>4911</v>
      </c>
      <c r="K976" t="s">
        <v>4956</v>
      </c>
      <c r="L976" t="s">
        <v>4913</v>
      </c>
      <c r="M976" t="s">
        <v>4914</v>
      </c>
      <c r="N976" t="s">
        <v>4914</v>
      </c>
      <c r="O976" s="40">
        <v>42900.648680555554</v>
      </c>
      <c r="P976" t="s">
        <v>14639</v>
      </c>
      <c r="Q976" s="21" t="s">
        <v>8539</v>
      </c>
      <c r="R976" t="s">
        <v>11159</v>
      </c>
      <c r="S976">
        <v>5</v>
      </c>
      <c r="T976" t="s">
        <v>4914</v>
      </c>
      <c r="U976" t="s">
        <v>4917</v>
      </c>
      <c r="V976" t="s">
        <v>4918</v>
      </c>
      <c r="W976" t="s">
        <v>14640</v>
      </c>
      <c r="X976" t="s">
        <v>4920</v>
      </c>
      <c r="Y976" t="s">
        <v>4921</v>
      </c>
      <c r="Z976" t="s">
        <v>4922</v>
      </c>
    </row>
    <row r="977" spans="1:26" ht="13.5" hidden="1" customHeight="1">
      <c r="A977" t="s">
        <v>14641</v>
      </c>
      <c r="B977" t="s">
        <v>4905</v>
      </c>
      <c r="C977" t="s">
        <v>4906</v>
      </c>
      <c r="D977" t="s">
        <v>4907</v>
      </c>
      <c r="E977" t="s">
        <v>5033</v>
      </c>
      <c r="F977" t="s">
        <v>14642</v>
      </c>
      <c r="G977" t="s">
        <v>14643</v>
      </c>
      <c r="H977" t="s">
        <v>14644</v>
      </c>
      <c r="I977" t="s">
        <v>4910</v>
      </c>
      <c r="J977" t="s">
        <v>4911</v>
      </c>
      <c r="K977" t="s">
        <v>4956</v>
      </c>
      <c r="L977" t="s">
        <v>4913</v>
      </c>
      <c r="M977" t="s">
        <v>4914</v>
      </c>
      <c r="N977" t="s">
        <v>4914</v>
      </c>
      <c r="O977" s="40">
        <v>42900.362662037034</v>
      </c>
      <c r="P977" t="s">
        <v>14645</v>
      </c>
      <c r="Q977" s="21" t="s">
        <v>8303</v>
      </c>
      <c r="R977" t="s">
        <v>10989</v>
      </c>
      <c r="S977">
        <v>196</v>
      </c>
      <c r="T977" t="s">
        <v>4914</v>
      </c>
      <c r="U977" t="s">
        <v>4917</v>
      </c>
      <c r="V977" t="s">
        <v>4918</v>
      </c>
      <c r="W977" t="s">
        <v>14646</v>
      </c>
      <c r="X977" t="s">
        <v>4920</v>
      </c>
      <c r="Y977" t="s">
        <v>4921</v>
      </c>
      <c r="Z977" t="s">
        <v>4922</v>
      </c>
    </row>
    <row r="978" spans="1:26" ht="13.5" hidden="1" customHeight="1">
      <c r="A978" t="s">
        <v>14647</v>
      </c>
      <c r="B978" t="s">
        <v>4905</v>
      </c>
      <c r="C978" t="s">
        <v>4906</v>
      </c>
      <c r="D978" t="s">
        <v>4907</v>
      </c>
      <c r="E978" t="s">
        <v>5307</v>
      </c>
      <c r="F978" t="s">
        <v>14648</v>
      </c>
      <c r="G978" t="s">
        <v>14649</v>
      </c>
      <c r="H978" t="s">
        <v>14650</v>
      </c>
      <c r="I978" t="s">
        <v>4910</v>
      </c>
      <c r="J978" t="s">
        <v>4911</v>
      </c>
      <c r="K978" t="s">
        <v>4912</v>
      </c>
      <c r="L978" t="s">
        <v>4913</v>
      </c>
      <c r="M978" t="s">
        <v>4914</v>
      </c>
      <c r="N978" t="s">
        <v>4914</v>
      </c>
      <c r="O978" s="40">
        <v>42900.455312500002</v>
      </c>
      <c r="P978" t="s">
        <v>14651</v>
      </c>
      <c r="Q978" s="21" t="s">
        <v>8394</v>
      </c>
      <c r="R978" t="s">
        <v>11053</v>
      </c>
      <c r="S978">
        <v>300</v>
      </c>
      <c r="T978" t="s">
        <v>4914</v>
      </c>
      <c r="U978" t="s">
        <v>4917</v>
      </c>
      <c r="V978" t="s">
        <v>4918</v>
      </c>
      <c r="W978" t="s">
        <v>14652</v>
      </c>
      <c r="X978" t="s">
        <v>4920</v>
      </c>
      <c r="Y978" t="s">
        <v>4921</v>
      </c>
      <c r="Z978" t="s">
        <v>4922</v>
      </c>
    </row>
    <row r="979" spans="1:26" ht="13.5" hidden="1" customHeight="1">
      <c r="A979" t="s">
        <v>14653</v>
      </c>
      <c r="B979" t="s">
        <v>4905</v>
      </c>
      <c r="C979" t="s">
        <v>4906</v>
      </c>
      <c r="D979" t="s">
        <v>4907</v>
      </c>
      <c r="E979" t="s">
        <v>5214</v>
      </c>
      <c r="F979" t="s">
        <v>14654</v>
      </c>
      <c r="G979" t="s">
        <v>14655</v>
      </c>
      <c r="H979" t="s">
        <v>14656</v>
      </c>
      <c r="I979" t="s">
        <v>4910</v>
      </c>
      <c r="J979" t="s">
        <v>4911</v>
      </c>
      <c r="K979" t="s">
        <v>4956</v>
      </c>
      <c r="L979" t="s">
        <v>4913</v>
      </c>
      <c r="M979" t="s">
        <v>4914</v>
      </c>
      <c r="N979" t="s">
        <v>4914</v>
      </c>
      <c r="O979" s="40">
        <v>42900.465567129628</v>
      </c>
      <c r="P979" t="s">
        <v>14657</v>
      </c>
      <c r="Q979" s="21" t="s">
        <v>8408</v>
      </c>
      <c r="R979" t="s">
        <v>11065</v>
      </c>
      <c r="S979">
        <v>46</v>
      </c>
      <c r="T979" t="s">
        <v>4914</v>
      </c>
      <c r="U979" t="s">
        <v>4917</v>
      </c>
      <c r="V979" t="s">
        <v>4918</v>
      </c>
      <c r="W979" t="s">
        <v>14658</v>
      </c>
      <c r="X979" t="s">
        <v>4920</v>
      </c>
      <c r="Y979" t="s">
        <v>4921</v>
      </c>
      <c r="Z979" t="s">
        <v>4922</v>
      </c>
    </row>
    <row r="980" spans="1:26" ht="13.5" hidden="1" customHeight="1">
      <c r="A980" t="s">
        <v>14659</v>
      </c>
      <c r="B980" t="s">
        <v>4905</v>
      </c>
      <c r="C980" t="s">
        <v>4906</v>
      </c>
      <c r="D980" t="s">
        <v>4907</v>
      </c>
      <c r="E980" t="s">
        <v>6199</v>
      </c>
      <c r="F980" t="s">
        <v>14660</v>
      </c>
      <c r="G980" t="s">
        <v>14661</v>
      </c>
      <c r="H980" t="s">
        <v>6144</v>
      </c>
      <c r="I980" t="s">
        <v>4910</v>
      </c>
      <c r="J980" t="s">
        <v>4911</v>
      </c>
      <c r="K980" t="s">
        <v>6145</v>
      </c>
      <c r="L980" t="s">
        <v>4913</v>
      </c>
      <c r="M980" t="s">
        <v>4914</v>
      </c>
      <c r="N980" t="s">
        <v>4914</v>
      </c>
      <c r="O980" s="40">
        <v>42900.42759259259</v>
      </c>
      <c r="P980" t="s">
        <v>14662</v>
      </c>
      <c r="Q980" s="21" t="s">
        <v>8357</v>
      </c>
      <c r="R980" t="s">
        <v>11027</v>
      </c>
      <c r="S980">
        <v>97</v>
      </c>
      <c r="T980" t="s">
        <v>7148</v>
      </c>
      <c r="U980" t="s">
        <v>4917</v>
      </c>
      <c r="V980" t="s">
        <v>4918</v>
      </c>
      <c r="W980" t="s">
        <v>14663</v>
      </c>
      <c r="X980" t="s">
        <v>4920</v>
      </c>
      <c r="Y980" t="s">
        <v>4921</v>
      </c>
      <c r="Z980" t="s">
        <v>4922</v>
      </c>
    </row>
    <row r="981" spans="1:26" ht="13.5" hidden="1" customHeight="1">
      <c r="A981" t="s">
        <v>14664</v>
      </c>
      <c r="B981" t="s">
        <v>4905</v>
      </c>
      <c r="C981" t="s">
        <v>4906</v>
      </c>
      <c r="D981" t="s">
        <v>4907</v>
      </c>
      <c r="E981" t="s">
        <v>5052</v>
      </c>
      <c r="F981" t="s">
        <v>14665</v>
      </c>
      <c r="G981" t="s">
        <v>14666</v>
      </c>
      <c r="H981" t="s">
        <v>14667</v>
      </c>
      <c r="I981" t="s">
        <v>4910</v>
      </c>
      <c r="J981" t="s">
        <v>4911</v>
      </c>
      <c r="K981" t="s">
        <v>5328</v>
      </c>
      <c r="L981" t="s">
        <v>4913</v>
      </c>
      <c r="M981" t="s">
        <v>4914</v>
      </c>
      <c r="N981" t="s">
        <v>4914</v>
      </c>
      <c r="O981" s="40">
        <v>42900.650439814817</v>
      </c>
      <c r="P981" t="s">
        <v>14668</v>
      </c>
      <c r="Q981" s="21" t="s">
        <v>8542</v>
      </c>
      <c r="R981" t="s">
        <v>11161</v>
      </c>
      <c r="S981">
        <v>840</v>
      </c>
      <c r="T981" t="s">
        <v>4914</v>
      </c>
      <c r="U981" t="s">
        <v>4917</v>
      </c>
      <c r="V981" t="s">
        <v>4918</v>
      </c>
      <c r="W981" t="s">
        <v>14669</v>
      </c>
      <c r="X981" t="s">
        <v>4920</v>
      </c>
      <c r="Y981" t="s">
        <v>4921</v>
      </c>
      <c r="Z981" t="s">
        <v>4922</v>
      </c>
    </row>
    <row r="982" spans="1:26" ht="13.5" hidden="1" customHeight="1">
      <c r="A982" t="s">
        <v>14670</v>
      </c>
      <c r="B982" t="s">
        <v>4905</v>
      </c>
      <c r="C982" t="s">
        <v>4906</v>
      </c>
      <c r="D982" t="s">
        <v>4907</v>
      </c>
      <c r="E982" t="s">
        <v>5395</v>
      </c>
      <c r="F982" t="s">
        <v>14671</v>
      </c>
      <c r="G982" t="s">
        <v>14672</v>
      </c>
      <c r="H982" t="s">
        <v>14673</v>
      </c>
      <c r="I982" t="s">
        <v>4910</v>
      </c>
      <c r="J982" t="s">
        <v>4911</v>
      </c>
      <c r="K982" t="s">
        <v>4912</v>
      </c>
      <c r="L982" t="s">
        <v>4913</v>
      </c>
      <c r="M982" t="s">
        <v>4914</v>
      </c>
      <c r="N982" t="s">
        <v>4914</v>
      </c>
      <c r="O982" s="40">
        <v>42900.624409722222</v>
      </c>
      <c r="P982" t="s">
        <v>14674</v>
      </c>
      <c r="Q982" s="21" t="s">
        <v>8521</v>
      </c>
      <c r="R982" t="s">
        <v>11147</v>
      </c>
      <c r="S982">
        <v>10</v>
      </c>
      <c r="T982" t="s">
        <v>4914</v>
      </c>
      <c r="U982" t="s">
        <v>4917</v>
      </c>
      <c r="V982" t="s">
        <v>4918</v>
      </c>
      <c r="W982" t="s">
        <v>14675</v>
      </c>
      <c r="X982" t="s">
        <v>4920</v>
      </c>
      <c r="Y982" t="s">
        <v>4921</v>
      </c>
      <c r="Z982" t="s">
        <v>4922</v>
      </c>
    </row>
    <row r="983" spans="1:26" ht="13.5" hidden="1" customHeight="1">
      <c r="A983" t="s">
        <v>14676</v>
      </c>
      <c r="B983" t="s">
        <v>4905</v>
      </c>
      <c r="C983" t="s">
        <v>4906</v>
      </c>
      <c r="D983" t="s">
        <v>4907</v>
      </c>
      <c r="E983" t="s">
        <v>5028</v>
      </c>
      <c r="F983" t="s">
        <v>14677</v>
      </c>
      <c r="G983" t="s">
        <v>14678</v>
      </c>
      <c r="H983" t="s">
        <v>14679</v>
      </c>
      <c r="I983" t="s">
        <v>4910</v>
      </c>
      <c r="J983" t="s">
        <v>4911</v>
      </c>
      <c r="K983" t="s">
        <v>4961</v>
      </c>
      <c r="L983" t="s">
        <v>4913</v>
      </c>
      <c r="M983" t="s">
        <v>4914</v>
      </c>
      <c r="N983" t="s">
        <v>4914</v>
      </c>
      <c r="O983" s="40">
        <v>42900.418715277781</v>
      </c>
      <c r="P983" t="s">
        <v>14680</v>
      </c>
      <c r="Q983" s="21" t="s">
        <v>8351</v>
      </c>
      <c r="R983" t="s">
        <v>11023</v>
      </c>
      <c r="S983">
        <v>71</v>
      </c>
      <c r="T983" t="s">
        <v>4914</v>
      </c>
      <c r="U983" t="s">
        <v>4917</v>
      </c>
      <c r="V983" t="s">
        <v>4918</v>
      </c>
      <c r="W983" t="s">
        <v>14681</v>
      </c>
      <c r="X983" t="s">
        <v>4920</v>
      </c>
      <c r="Y983" t="s">
        <v>4921</v>
      </c>
      <c r="Z983" t="s">
        <v>4922</v>
      </c>
    </row>
    <row r="984" spans="1:26" ht="13.5" hidden="1" customHeight="1">
      <c r="A984" t="s">
        <v>14682</v>
      </c>
      <c r="B984" t="s">
        <v>4905</v>
      </c>
      <c r="C984" t="s">
        <v>4906</v>
      </c>
      <c r="D984" t="s">
        <v>4907</v>
      </c>
      <c r="E984" t="s">
        <v>5234</v>
      </c>
      <c r="F984" t="s">
        <v>14683</v>
      </c>
      <c r="G984" t="s">
        <v>14684</v>
      </c>
      <c r="H984" t="s">
        <v>14685</v>
      </c>
      <c r="I984" t="s">
        <v>4910</v>
      </c>
      <c r="J984" t="s">
        <v>4911</v>
      </c>
      <c r="K984" t="s">
        <v>4912</v>
      </c>
      <c r="L984" t="s">
        <v>4913</v>
      </c>
      <c r="M984" t="s">
        <v>4914</v>
      </c>
      <c r="N984" t="s">
        <v>4914</v>
      </c>
      <c r="O984" s="40">
        <v>42900.702268518522</v>
      </c>
      <c r="P984" t="s">
        <v>14686</v>
      </c>
      <c r="Q984" s="21" t="s">
        <v>8593</v>
      </c>
      <c r="R984" t="s">
        <v>11197</v>
      </c>
      <c r="S984">
        <v>100</v>
      </c>
      <c r="T984" t="s">
        <v>4914</v>
      </c>
      <c r="U984" t="s">
        <v>4917</v>
      </c>
      <c r="V984" t="s">
        <v>4918</v>
      </c>
      <c r="W984" t="s">
        <v>14687</v>
      </c>
      <c r="X984" t="s">
        <v>4920</v>
      </c>
      <c r="Y984" t="s">
        <v>4921</v>
      </c>
      <c r="Z984" t="s">
        <v>4922</v>
      </c>
    </row>
    <row r="985" spans="1:26" ht="13.5" hidden="1" customHeight="1">
      <c r="A985" t="s">
        <v>14688</v>
      </c>
      <c r="B985" t="s">
        <v>4905</v>
      </c>
      <c r="C985" t="s">
        <v>4906</v>
      </c>
      <c r="D985" t="s">
        <v>4907</v>
      </c>
      <c r="E985" t="s">
        <v>7538</v>
      </c>
      <c r="F985" t="s">
        <v>14689</v>
      </c>
      <c r="G985" t="s">
        <v>14690</v>
      </c>
      <c r="H985" t="s">
        <v>14685</v>
      </c>
      <c r="I985" t="s">
        <v>4910</v>
      </c>
      <c r="J985" t="s">
        <v>4911</v>
      </c>
      <c r="K985" t="s">
        <v>4977</v>
      </c>
      <c r="L985" t="s">
        <v>4913</v>
      </c>
      <c r="M985" t="s">
        <v>4914</v>
      </c>
      <c r="N985" t="s">
        <v>4914</v>
      </c>
      <c r="O985" s="40">
        <v>42900.702534722222</v>
      </c>
      <c r="P985" t="s">
        <v>14691</v>
      </c>
      <c r="Q985" s="21" t="s">
        <v>8596</v>
      </c>
      <c r="R985" t="s">
        <v>11199</v>
      </c>
      <c r="S985">
        <v>94</v>
      </c>
      <c r="T985" t="s">
        <v>4914</v>
      </c>
      <c r="U985" t="s">
        <v>4917</v>
      </c>
      <c r="V985" t="s">
        <v>4918</v>
      </c>
      <c r="W985" t="s">
        <v>14692</v>
      </c>
      <c r="X985" t="s">
        <v>4920</v>
      </c>
      <c r="Y985" t="s">
        <v>4921</v>
      </c>
      <c r="Z985" t="s">
        <v>4922</v>
      </c>
    </row>
    <row r="986" spans="1:26" ht="13.5" hidden="1" customHeight="1">
      <c r="A986" t="s">
        <v>14693</v>
      </c>
      <c r="B986" t="s">
        <v>4905</v>
      </c>
      <c r="C986" t="s">
        <v>4906</v>
      </c>
      <c r="D986" t="s">
        <v>4907</v>
      </c>
      <c r="E986" t="s">
        <v>5177</v>
      </c>
      <c r="F986" t="s">
        <v>14694</v>
      </c>
      <c r="G986" t="s">
        <v>14695</v>
      </c>
      <c r="H986" t="s">
        <v>14696</v>
      </c>
      <c r="I986" t="s">
        <v>4910</v>
      </c>
      <c r="J986" t="s">
        <v>4911</v>
      </c>
      <c r="K986" t="s">
        <v>4912</v>
      </c>
      <c r="L986" t="s">
        <v>4913</v>
      </c>
      <c r="M986" t="s">
        <v>4914</v>
      </c>
      <c r="N986" t="s">
        <v>4914</v>
      </c>
      <c r="O986" s="40">
        <v>42900.613969907405</v>
      </c>
      <c r="P986" t="s">
        <v>14697</v>
      </c>
      <c r="Q986" s="21" t="s">
        <v>8502</v>
      </c>
      <c r="R986" t="s">
        <v>11133</v>
      </c>
      <c r="S986">
        <v>30</v>
      </c>
      <c r="T986" t="s">
        <v>4914</v>
      </c>
      <c r="U986" t="s">
        <v>4917</v>
      </c>
      <c r="V986" t="s">
        <v>4918</v>
      </c>
      <c r="W986" t="s">
        <v>14698</v>
      </c>
      <c r="X986" t="s">
        <v>4920</v>
      </c>
      <c r="Y986" t="s">
        <v>4921</v>
      </c>
      <c r="Z986" t="s">
        <v>4922</v>
      </c>
    </row>
    <row r="987" spans="1:26" ht="13.5" hidden="1" customHeight="1">
      <c r="A987" t="s">
        <v>14699</v>
      </c>
      <c r="B987" t="s">
        <v>4905</v>
      </c>
      <c r="C987" t="s">
        <v>4906</v>
      </c>
      <c r="D987" t="s">
        <v>4907</v>
      </c>
      <c r="E987" t="s">
        <v>5070</v>
      </c>
      <c r="F987" t="s">
        <v>14700</v>
      </c>
      <c r="G987" t="s">
        <v>14701</v>
      </c>
      <c r="H987" t="s">
        <v>14702</v>
      </c>
      <c r="I987" t="s">
        <v>4910</v>
      </c>
      <c r="J987" t="s">
        <v>4911</v>
      </c>
      <c r="K987" t="s">
        <v>5708</v>
      </c>
      <c r="L987" t="s">
        <v>4913</v>
      </c>
      <c r="M987" t="s">
        <v>4914</v>
      </c>
      <c r="N987" t="s">
        <v>4914</v>
      </c>
      <c r="O987" s="40">
        <v>42900.702719907407</v>
      </c>
      <c r="P987" t="s">
        <v>14703</v>
      </c>
      <c r="Q987" s="21" t="s">
        <v>8597</v>
      </c>
      <c r="R987" t="s">
        <v>11201</v>
      </c>
      <c r="S987">
        <v>690</v>
      </c>
      <c r="T987" t="s">
        <v>4914</v>
      </c>
      <c r="U987" t="s">
        <v>4917</v>
      </c>
      <c r="V987" t="s">
        <v>4918</v>
      </c>
      <c r="W987" t="s">
        <v>14704</v>
      </c>
      <c r="X987" t="s">
        <v>4920</v>
      </c>
      <c r="Y987" t="s">
        <v>4921</v>
      </c>
      <c r="Z987" t="s">
        <v>4922</v>
      </c>
    </row>
    <row r="988" spans="1:26" ht="13.5" hidden="1" customHeight="1">
      <c r="A988" t="s">
        <v>14705</v>
      </c>
      <c r="B988" t="s">
        <v>4905</v>
      </c>
      <c r="C988" t="s">
        <v>4906</v>
      </c>
      <c r="D988" t="s">
        <v>4907</v>
      </c>
      <c r="E988" t="s">
        <v>6614</v>
      </c>
      <c r="F988" t="s">
        <v>14706</v>
      </c>
      <c r="G988" t="s">
        <v>14707</v>
      </c>
      <c r="H988" t="s">
        <v>14708</v>
      </c>
      <c r="I988" t="s">
        <v>4910</v>
      </c>
      <c r="J988" t="s">
        <v>4911</v>
      </c>
      <c r="K988" t="s">
        <v>4912</v>
      </c>
      <c r="L988" t="s">
        <v>4913</v>
      </c>
      <c r="M988" t="s">
        <v>4914</v>
      </c>
      <c r="N988" t="s">
        <v>4914</v>
      </c>
      <c r="O988" s="40">
        <v>42900.401435185187</v>
      </c>
      <c r="P988" t="s">
        <v>14709</v>
      </c>
      <c r="Q988" s="21" t="s">
        <v>8321</v>
      </c>
      <c r="R988" t="s">
        <v>11001</v>
      </c>
      <c r="S988">
        <v>52</v>
      </c>
      <c r="T988" t="s">
        <v>4914</v>
      </c>
      <c r="U988" t="s">
        <v>4917</v>
      </c>
      <c r="V988" t="s">
        <v>4918</v>
      </c>
      <c r="W988" t="s">
        <v>14710</v>
      </c>
      <c r="X988" t="s">
        <v>4920</v>
      </c>
      <c r="Y988" t="s">
        <v>4921</v>
      </c>
      <c r="Z988" t="s">
        <v>4922</v>
      </c>
    </row>
    <row r="989" spans="1:26" ht="13.5" hidden="1" customHeight="1">
      <c r="A989" t="s">
        <v>14711</v>
      </c>
      <c r="B989" t="s">
        <v>4905</v>
      </c>
      <c r="C989" t="s">
        <v>4906</v>
      </c>
      <c r="D989" t="s">
        <v>4907</v>
      </c>
      <c r="E989" t="s">
        <v>5052</v>
      </c>
      <c r="F989" t="s">
        <v>14712</v>
      </c>
      <c r="G989" t="s">
        <v>14713</v>
      </c>
      <c r="H989" t="s">
        <v>14714</v>
      </c>
      <c r="I989" t="s">
        <v>4910</v>
      </c>
      <c r="J989" t="s">
        <v>4911</v>
      </c>
      <c r="K989" t="s">
        <v>4977</v>
      </c>
      <c r="L989" t="s">
        <v>4913</v>
      </c>
      <c r="M989" t="s">
        <v>4914</v>
      </c>
      <c r="N989" t="s">
        <v>4914</v>
      </c>
      <c r="O989" s="40">
        <v>42900.734189814815</v>
      </c>
      <c r="P989" t="s">
        <v>14715</v>
      </c>
      <c r="Q989" s="21" t="s">
        <v>8646</v>
      </c>
      <c r="R989" t="s">
        <v>11237</v>
      </c>
      <c r="S989">
        <v>162</v>
      </c>
      <c r="T989" t="s">
        <v>4914</v>
      </c>
      <c r="U989" t="s">
        <v>4917</v>
      </c>
      <c r="V989" t="s">
        <v>4918</v>
      </c>
      <c r="W989" t="s">
        <v>14716</v>
      </c>
      <c r="X989" t="s">
        <v>4920</v>
      </c>
      <c r="Y989" t="s">
        <v>4921</v>
      </c>
      <c r="Z989" t="s">
        <v>4922</v>
      </c>
    </row>
    <row r="990" spans="1:26" ht="13.5" hidden="1" customHeight="1">
      <c r="A990" t="s">
        <v>14717</v>
      </c>
      <c r="B990" t="s">
        <v>4905</v>
      </c>
      <c r="C990" t="s">
        <v>4906</v>
      </c>
      <c r="D990" t="s">
        <v>4907</v>
      </c>
      <c r="E990" t="s">
        <v>5452</v>
      </c>
      <c r="F990" t="s">
        <v>14718</v>
      </c>
      <c r="G990" t="s">
        <v>14719</v>
      </c>
      <c r="H990" t="s">
        <v>14720</v>
      </c>
      <c r="I990" t="s">
        <v>4910</v>
      </c>
      <c r="J990" t="s">
        <v>4911</v>
      </c>
      <c r="K990" t="s">
        <v>4912</v>
      </c>
      <c r="L990" t="s">
        <v>4913</v>
      </c>
      <c r="M990" t="s">
        <v>4914</v>
      </c>
      <c r="N990" t="s">
        <v>4914</v>
      </c>
      <c r="O990" s="40">
        <v>42900.421990740739</v>
      </c>
      <c r="P990" t="s">
        <v>14721</v>
      </c>
      <c r="Q990" s="21" t="s">
        <v>8354</v>
      </c>
      <c r="R990" t="s">
        <v>11025</v>
      </c>
      <c r="S990">
        <v>20</v>
      </c>
      <c r="T990" t="s">
        <v>4914</v>
      </c>
      <c r="U990" t="s">
        <v>4917</v>
      </c>
      <c r="V990" t="s">
        <v>4918</v>
      </c>
      <c r="W990" t="s">
        <v>14722</v>
      </c>
      <c r="X990" t="s">
        <v>4920</v>
      </c>
      <c r="Y990" t="s">
        <v>4921</v>
      </c>
      <c r="Z990" t="s">
        <v>4922</v>
      </c>
    </row>
    <row r="991" spans="1:26" ht="13.5" hidden="1" customHeight="1">
      <c r="A991" t="s">
        <v>14723</v>
      </c>
      <c r="B991" t="s">
        <v>4905</v>
      </c>
      <c r="C991" t="s">
        <v>4906</v>
      </c>
      <c r="D991" t="s">
        <v>4907</v>
      </c>
      <c r="E991" t="s">
        <v>5101</v>
      </c>
      <c r="F991" t="s">
        <v>14724</v>
      </c>
      <c r="G991" t="s">
        <v>14725</v>
      </c>
      <c r="H991" t="s">
        <v>14726</v>
      </c>
      <c r="I991" t="s">
        <v>4910</v>
      </c>
      <c r="J991" t="s">
        <v>4911</v>
      </c>
      <c r="K991" t="s">
        <v>6145</v>
      </c>
      <c r="L991" t="s">
        <v>4913</v>
      </c>
      <c r="M991" t="s">
        <v>4914</v>
      </c>
      <c r="N991" t="s">
        <v>4914</v>
      </c>
      <c r="O991" s="40">
        <v>42900.669710648152</v>
      </c>
      <c r="P991" t="s">
        <v>14727</v>
      </c>
      <c r="Q991" s="21" t="s">
        <v>8563</v>
      </c>
      <c r="R991" t="s">
        <v>11175</v>
      </c>
      <c r="S991">
        <v>94</v>
      </c>
      <c r="T991" t="s">
        <v>4914</v>
      </c>
      <c r="U991" t="s">
        <v>4917</v>
      </c>
      <c r="V991" t="s">
        <v>4918</v>
      </c>
      <c r="W991" t="s">
        <v>14728</v>
      </c>
      <c r="X991" t="s">
        <v>4920</v>
      </c>
      <c r="Y991" t="s">
        <v>4921</v>
      </c>
      <c r="Z991" t="s">
        <v>4922</v>
      </c>
    </row>
    <row r="992" spans="1:26" ht="13.5" hidden="1" customHeight="1">
      <c r="A992" t="s">
        <v>14729</v>
      </c>
      <c r="B992" t="s">
        <v>4905</v>
      </c>
      <c r="C992" t="s">
        <v>4906</v>
      </c>
      <c r="D992" t="s">
        <v>4907</v>
      </c>
      <c r="E992" t="s">
        <v>5138</v>
      </c>
      <c r="F992" t="s">
        <v>14730</v>
      </c>
      <c r="G992" t="s">
        <v>14731</v>
      </c>
      <c r="H992" t="s">
        <v>14732</v>
      </c>
      <c r="I992" t="s">
        <v>4910</v>
      </c>
      <c r="J992" t="s">
        <v>4911</v>
      </c>
      <c r="K992" t="s">
        <v>4961</v>
      </c>
      <c r="L992" t="s">
        <v>4913</v>
      </c>
      <c r="M992" t="s">
        <v>4914</v>
      </c>
      <c r="N992" t="s">
        <v>4914</v>
      </c>
      <c r="O992" s="40">
        <v>42900.7109837963</v>
      </c>
      <c r="P992" t="s">
        <v>4951</v>
      </c>
      <c r="Q992" s="21" t="s">
        <v>8605</v>
      </c>
      <c r="R992" t="s">
        <v>11207</v>
      </c>
      <c r="S992">
        <v>13</v>
      </c>
      <c r="T992" t="s">
        <v>4914</v>
      </c>
      <c r="U992" t="s">
        <v>4917</v>
      </c>
      <c r="V992" t="s">
        <v>4952</v>
      </c>
      <c r="W992" t="s">
        <v>14733</v>
      </c>
      <c r="X992" t="s">
        <v>4920</v>
      </c>
      <c r="Y992" t="s">
        <v>4921</v>
      </c>
      <c r="Z992" t="s">
        <v>4922</v>
      </c>
    </row>
    <row r="993" spans="1:26" ht="13.5" hidden="1" customHeight="1">
      <c r="A993" t="s">
        <v>14734</v>
      </c>
      <c r="B993" t="s">
        <v>4905</v>
      </c>
      <c r="C993" t="s">
        <v>4906</v>
      </c>
      <c r="D993" t="s">
        <v>4907</v>
      </c>
      <c r="E993" t="s">
        <v>6614</v>
      </c>
      <c r="F993" t="s">
        <v>14735</v>
      </c>
      <c r="G993" t="s">
        <v>14736</v>
      </c>
      <c r="H993" t="s">
        <v>14737</v>
      </c>
      <c r="I993" t="s">
        <v>4910</v>
      </c>
      <c r="J993" t="s">
        <v>4911</v>
      </c>
      <c r="K993" t="s">
        <v>4912</v>
      </c>
      <c r="L993" t="s">
        <v>4913</v>
      </c>
      <c r="M993" t="s">
        <v>4914</v>
      </c>
      <c r="N993" t="s">
        <v>4914</v>
      </c>
      <c r="O993" s="40">
        <v>42900.678159722222</v>
      </c>
      <c r="P993" t="s">
        <v>14738</v>
      </c>
      <c r="Q993" s="21" t="s">
        <v>8571</v>
      </c>
      <c r="R993" t="s">
        <v>11181</v>
      </c>
      <c r="S993">
        <v>500</v>
      </c>
      <c r="T993" t="s">
        <v>4914</v>
      </c>
      <c r="U993" t="s">
        <v>4917</v>
      </c>
      <c r="V993" t="s">
        <v>4918</v>
      </c>
      <c r="W993" t="s">
        <v>14739</v>
      </c>
      <c r="X993" t="s">
        <v>4920</v>
      </c>
      <c r="Y993" t="s">
        <v>4921</v>
      </c>
      <c r="Z993" t="s">
        <v>4922</v>
      </c>
    </row>
    <row r="994" spans="1:26" ht="13.5" hidden="1" customHeight="1">
      <c r="A994" t="s">
        <v>14740</v>
      </c>
      <c r="B994" t="s">
        <v>4905</v>
      </c>
      <c r="C994" t="s">
        <v>4906</v>
      </c>
      <c r="D994" t="s">
        <v>4907</v>
      </c>
      <c r="E994" t="s">
        <v>5229</v>
      </c>
      <c r="F994" t="s">
        <v>14741</v>
      </c>
      <c r="G994" t="s">
        <v>14742</v>
      </c>
      <c r="H994" t="s">
        <v>14743</v>
      </c>
      <c r="I994" t="s">
        <v>4910</v>
      </c>
      <c r="J994" t="s">
        <v>4911</v>
      </c>
      <c r="K994" t="s">
        <v>4956</v>
      </c>
      <c r="L994" t="s">
        <v>4913</v>
      </c>
      <c r="M994" t="s">
        <v>4914</v>
      </c>
      <c r="N994" t="s">
        <v>4914</v>
      </c>
      <c r="O994" s="40">
        <v>42900.738541666666</v>
      </c>
      <c r="P994" t="s">
        <v>14744</v>
      </c>
      <c r="Q994" s="21" t="s">
        <v>8652</v>
      </c>
      <c r="R994" t="s">
        <v>11241</v>
      </c>
      <c r="S994">
        <v>300</v>
      </c>
      <c r="T994" t="s">
        <v>4914</v>
      </c>
      <c r="U994" t="s">
        <v>4917</v>
      </c>
      <c r="V994" t="s">
        <v>4918</v>
      </c>
      <c r="W994" t="s">
        <v>14745</v>
      </c>
      <c r="X994" t="s">
        <v>4920</v>
      </c>
      <c r="Y994" t="s">
        <v>4921</v>
      </c>
      <c r="Z994" t="s">
        <v>4922</v>
      </c>
    </row>
    <row r="995" spans="1:26" ht="13.5" hidden="1" customHeight="1">
      <c r="A995" t="s">
        <v>14746</v>
      </c>
      <c r="B995" t="s">
        <v>4905</v>
      </c>
      <c r="C995" t="s">
        <v>4906</v>
      </c>
      <c r="D995" t="s">
        <v>4907</v>
      </c>
      <c r="E995" t="s">
        <v>5264</v>
      </c>
      <c r="F995" t="s">
        <v>14747</v>
      </c>
      <c r="G995" t="s">
        <v>14748</v>
      </c>
      <c r="H995" t="s">
        <v>14743</v>
      </c>
      <c r="I995" t="s">
        <v>4910</v>
      </c>
      <c r="J995" t="s">
        <v>4911</v>
      </c>
      <c r="K995" t="s">
        <v>4956</v>
      </c>
      <c r="L995" t="s">
        <v>4913</v>
      </c>
      <c r="M995" t="s">
        <v>4914</v>
      </c>
      <c r="N995" t="s">
        <v>4914</v>
      </c>
      <c r="O995" s="40">
        <v>42900.738900462966</v>
      </c>
      <c r="P995" t="s">
        <v>14749</v>
      </c>
      <c r="Q995" s="21" t="s">
        <v>8655</v>
      </c>
      <c r="R995" t="s">
        <v>11243</v>
      </c>
      <c r="S995">
        <v>476</v>
      </c>
      <c r="T995" t="s">
        <v>4914</v>
      </c>
      <c r="U995" t="s">
        <v>4917</v>
      </c>
      <c r="V995" t="s">
        <v>4918</v>
      </c>
      <c r="W995" t="s">
        <v>14750</v>
      </c>
      <c r="X995" t="s">
        <v>4920</v>
      </c>
      <c r="Y995" t="s">
        <v>4921</v>
      </c>
      <c r="Z995" t="s">
        <v>4922</v>
      </c>
    </row>
    <row r="996" spans="1:26" ht="13.5" hidden="1" customHeight="1">
      <c r="A996" t="s">
        <v>14751</v>
      </c>
      <c r="B996" t="s">
        <v>4905</v>
      </c>
      <c r="C996" t="s">
        <v>4906</v>
      </c>
      <c r="D996" t="s">
        <v>4907</v>
      </c>
      <c r="E996" t="s">
        <v>5052</v>
      </c>
      <c r="F996" t="s">
        <v>14752</v>
      </c>
      <c r="G996" t="s">
        <v>14753</v>
      </c>
      <c r="H996" t="s">
        <v>14754</v>
      </c>
      <c r="I996" t="s">
        <v>4910</v>
      </c>
      <c r="J996" t="s">
        <v>4911</v>
      </c>
      <c r="K996" t="s">
        <v>4912</v>
      </c>
      <c r="L996" t="s">
        <v>4913</v>
      </c>
      <c r="M996" t="s">
        <v>4914</v>
      </c>
      <c r="N996" t="s">
        <v>4914</v>
      </c>
      <c r="O996" s="40">
        <v>42900.715104166666</v>
      </c>
      <c r="P996" t="s">
        <v>14755</v>
      </c>
      <c r="Q996" s="21" t="s">
        <v>8620</v>
      </c>
      <c r="R996" t="s">
        <v>11217</v>
      </c>
      <c r="S996">
        <v>807</v>
      </c>
      <c r="T996" t="s">
        <v>4914</v>
      </c>
      <c r="U996" t="s">
        <v>4917</v>
      </c>
      <c r="V996" t="s">
        <v>4918</v>
      </c>
      <c r="W996" t="s">
        <v>14756</v>
      </c>
      <c r="X996" t="s">
        <v>4920</v>
      </c>
      <c r="Y996" t="s">
        <v>4921</v>
      </c>
      <c r="Z996" t="s">
        <v>4922</v>
      </c>
    </row>
    <row r="997" spans="1:26" ht="13.5" hidden="1" customHeight="1">
      <c r="A997" t="s">
        <v>14757</v>
      </c>
      <c r="B997" t="s">
        <v>4905</v>
      </c>
      <c r="C997" t="s">
        <v>4906</v>
      </c>
      <c r="D997" t="s">
        <v>4907</v>
      </c>
      <c r="E997" t="s">
        <v>5916</v>
      </c>
      <c r="F997" t="s">
        <v>14758</v>
      </c>
      <c r="G997" t="s">
        <v>14759</v>
      </c>
      <c r="H997" t="s">
        <v>14760</v>
      </c>
      <c r="I997" t="s">
        <v>4910</v>
      </c>
      <c r="J997" t="s">
        <v>4911</v>
      </c>
      <c r="K997" t="s">
        <v>4912</v>
      </c>
      <c r="L997" t="s">
        <v>4913</v>
      </c>
      <c r="M997" t="s">
        <v>4914</v>
      </c>
      <c r="N997" t="s">
        <v>4914</v>
      </c>
      <c r="O997" s="40">
        <v>42900.743368055555</v>
      </c>
      <c r="P997" t="s">
        <v>14761</v>
      </c>
      <c r="Q997" s="21" t="s">
        <v>8656</v>
      </c>
      <c r="R997" t="s">
        <v>11245</v>
      </c>
      <c r="S997">
        <v>138</v>
      </c>
      <c r="T997" t="s">
        <v>4914</v>
      </c>
      <c r="U997" t="s">
        <v>4917</v>
      </c>
      <c r="V997" t="s">
        <v>4918</v>
      </c>
      <c r="W997" t="s">
        <v>14762</v>
      </c>
      <c r="X997" t="s">
        <v>4920</v>
      </c>
      <c r="Y997" t="s">
        <v>4921</v>
      </c>
      <c r="Z997" t="s">
        <v>4922</v>
      </c>
    </row>
    <row r="998" spans="1:26" ht="13.5" hidden="1" customHeight="1">
      <c r="A998" t="s">
        <v>14763</v>
      </c>
      <c r="B998" t="s">
        <v>4905</v>
      </c>
      <c r="C998" t="s">
        <v>4906</v>
      </c>
      <c r="D998" t="s">
        <v>4907</v>
      </c>
      <c r="E998" t="s">
        <v>5264</v>
      </c>
      <c r="F998" t="s">
        <v>14764</v>
      </c>
      <c r="G998" t="s">
        <v>14765</v>
      </c>
      <c r="H998" t="s">
        <v>14766</v>
      </c>
      <c r="I998" t="s">
        <v>4910</v>
      </c>
      <c r="J998" t="s">
        <v>4911</v>
      </c>
      <c r="K998" t="s">
        <v>5054</v>
      </c>
      <c r="L998" t="s">
        <v>4913</v>
      </c>
      <c r="M998" t="s">
        <v>4914</v>
      </c>
      <c r="N998" t="s">
        <v>4914</v>
      </c>
      <c r="O998" s="40">
        <v>42900.451157407406</v>
      </c>
      <c r="P998" t="s">
        <v>14767</v>
      </c>
      <c r="Q998" s="21" t="s">
        <v>8388</v>
      </c>
      <c r="R998" t="s">
        <v>11049</v>
      </c>
      <c r="S998">
        <v>100</v>
      </c>
      <c r="T998" t="s">
        <v>4914</v>
      </c>
      <c r="U998" t="s">
        <v>4917</v>
      </c>
      <c r="V998" t="s">
        <v>4918</v>
      </c>
      <c r="W998" t="s">
        <v>14768</v>
      </c>
      <c r="X998" t="s">
        <v>4920</v>
      </c>
      <c r="Y998" t="s">
        <v>4921</v>
      </c>
      <c r="Z998" t="s">
        <v>4922</v>
      </c>
    </row>
    <row r="999" spans="1:26" ht="13.5" hidden="1" customHeight="1">
      <c r="A999" t="s">
        <v>14769</v>
      </c>
      <c r="B999" t="s">
        <v>4905</v>
      </c>
      <c r="C999" t="s">
        <v>4906</v>
      </c>
      <c r="D999" t="s">
        <v>4907</v>
      </c>
      <c r="E999" t="s">
        <v>5001</v>
      </c>
      <c r="F999" t="s">
        <v>14770</v>
      </c>
      <c r="G999" t="s">
        <v>14771</v>
      </c>
      <c r="H999" t="s">
        <v>14772</v>
      </c>
      <c r="I999" t="s">
        <v>4910</v>
      </c>
      <c r="J999" t="s">
        <v>4911</v>
      </c>
      <c r="K999" t="s">
        <v>4956</v>
      </c>
      <c r="L999" t="s">
        <v>4913</v>
      </c>
      <c r="M999" t="s">
        <v>4914</v>
      </c>
      <c r="N999" t="s">
        <v>4914</v>
      </c>
      <c r="O999" s="40">
        <v>42900.657164351855</v>
      </c>
      <c r="P999" t="s">
        <v>14773</v>
      </c>
      <c r="Q999" s="21" t="s">
        <v>8548</v>
      </c>
      <c r="R999" t="s">
        <v>11165</v>
      </c>
      <c r="S999">
        <v>606</v>
      </c>
      <c r="T999" t="s">
        <v>4914</v>
      </c>
      <c r="U999" t="s">
        <v>4917</v>
      </c>
      <c r="V999" t="s">
        <v>4918</v>
      </c>
      <c r="W999" t="s">
        <v>14774</v>
      </c>
      <c r="X999" t="s">
        <v>4920</v>
      </c>
      <c r="Y999" t="s">
        <v>4921</v>
      </c>
      <c r="Z999" t="s">
        <v>4922</v>
      </c>
    </row>
    <row r="1000" spans="1:26" ht="13.5" hidden="1" customHeight="1">
      <c r="A1000" t="s">
        <v>14775</v>
      </c>
      <c r="B1000" t="s">
        <v>4905</v>
      </c>
      <c r="C1000" t="s">
        <v>4906</v>
      </c>
      <c r="D1000" t="s">
        <v>4907</v>
      </c>
      <c r="E1000" t="s">
        <v>5378</v>
      </c>
      <c r="F1000" t="s">
        <v>14776</v>
      </c>
      <c r="G1000" t="s">
        <v>14777</v>
      </c>
      <c r="H1000" t="s">
        <v>14778</v>
      </c>
      <c r="I1000" t="s">
        <v>4910</v>
      </c>
      <c r="J1000" t="s">
        <v>4911</v>
      </c>
      <c r="K1000" t="s">
        <v>4912</v>
      </c>
      <c r="L1000" t="s">
        <v>4913</v>
      </c>
      <c r="M1000" t="s">
        <v>4914</v>
      </c>
      <c r="N1000" t="s">
        <v>4914</v>
      </c>
      <c r="O1000" s="40">
        <v>42900.40185185185</v>
      </c>
      <c r="P1000" t="s">
        <v>14779</v>
      </c>
      <c r="Q1000" s="21" t="s">
        <v>8325</v>
      </c>
      <c r="R1000" t="s">
        <v>11003</v>
      </c>
      <c r="S1000">
        <v>2</v>
      </c>
      <c r="T1000" t="s">
        <v>4914</v>
      </c>
      <c r="U1000" t="s">
        <v>4917</v>
      </c>
      <c r="V1000" t="s">
        <v>4918</v>
      </c>
      <c r="W1000" t="s">
        <v>14780</v>
      </c>
      <c r="X1000" t="s">
        <v>4920</v>
      </c>
      <c r="Y1000" t="s">
        <v>4921</v>
      </c>
      <c r="Z1000" t="s">
        <v>4922</v>
      </c>
    </row>
    <row r="1001" spans="1:26" ht="13.5" hidden="1" customHeight="1">
      <c r="A1001" t="s">
        <v>14781</v>
      </c>
      <c r="B1001" t="s">
        <v>4905</v>
      </c>
      <c r="C1001" t="s">
        <v>4906</v>
      </c>
      <c r="D1001" t="s">
        <v>4907</v>
      </c>
      <c r="E1001" t="s">
        <v>5049</v>
      </c>
      <c r="F1001" t="s">
        <v>14782</v>
      </c>
      <c r="G1001" t="s">
        <v>14783</v>
      </c>
      <c r="H1001" t="s">
        <v>14784</v>
      </c>
      <c r="I1001" t="s">
        <v>4910</v>
      </c>
      <c r="J1001" t="s">
        <v>4911</v>
      </c>
      <c r="K1001" t="s">
        <v>5620</v>
      </c>
      <c r="L1001" t="s">
        <v>4913</v>
      </c>
      <c r="M1001" t="s">
        <v>4914</v>
      </c>
      <c r="N1001" t="s">
        <v>4914</v>
      </c>
      <c r="O1001" s="40">
        <v>42900.583136574074</v>
      </c>
      <c r="P1001" t="s">
        <v>14785</v>
      </c>
      <c r="Q1001" s="21" t="s">
        <v>8467</v>
      </c>
      <c r="R1001" t="s">
        <v>11107</v>
      </c>
      <c r="S1001">
        <v>600</v>
      </c>
      <c r="T1001" t="s">
        <v>4914</v>
      </c>
      <c r="U1001" t="s">
        <v>4917</v>
      </c>
      <c r="V1001" t="s">
        <v>4918</v>
      </c>
      <c r="W1001" t="s">
        <v>14786</v>
      </c>
      <c r="X1001" t="s">
        <v>4920</v>
      </c>
      <c r="Y1001" t="s">
        <v>4921</v>
      </c>
      <c r="Z1001" t="s">
        <v>4922</v>
      </c>
    </row>
    <row r="1002" spans="1:26" ht="13.5" hidden="1" customHeight="1">
      <c r="A1002" t="s">
        <v>14787</v>
      </c>
      <c r="B1002" t="s">
        <v>4905</v>
      </c>
      <c r="C1002" t="s">
        <v>4906</v>
      </c>
      <c r="D1002" t="s">
        <v>4907</v>
      </c>
      <c r="E1002" t="s">
        <v>5277</v>
      </c>
      <c r="F1002" t="s">
        <v>14788</v>
      </c>
      <c r="G1002" t="s">
        <v>14789</v>
      </c>
      <c r="H1002" t="s">
        <v>14790</v>
      </c>
      <c r="I1002" t="s">
        <v>4910</v>
      </c>
      <c r="J1002" t="s">
        <v>4911</v>
      </c>
      <c r="K1002" t="s">
        <v>5111</v>
      </c>
      <c r="L1002" t="s">
        <v>4913</v>
      </c>
      <c r="M1002" t="s">
        <v>4914</v>
      </c>
      <c r="N1002" t="s">
        <v>4914</v>
      </c>
      <c r="O1002" s="40">
        <v>42900.73164351852</v>
      </c>
      <c r="P1002" t="s">
        <v>14791</v>
      </c>
      <c r="Q1002" s="21" t="s">
        <v>8643</v>
      </c>
      <c r="R1002" t="s">
        <v>11235</v>
      </c>
      <c r="S1002">
        <v>450</v>
      </c>
      <c r="T1002" t="s">
        <v>4914</v>
      </c>
      <c r="U1002" t="s">
        <v>4917</v>
      </c>
      <c r="V1002" t="s">
        <v>4918</v>
      </c>
      <c r="W1002" t="s">
        <v>14792</v>
      </c>
      <c r="X1002" t="s">
        <v>4920</v>
      </c>
      <c r="Y1002" t="s">
        <v>4921</v>
      </c>
      <c r="Z1002" t="s">
        <v>4922</v>
      </c>
    </row>
    <row r="1003" spans="1:26" ht="13.5" hidden="1" customHeight="1">
      <c r="A1003" t="s">
        <v>14793</v>
      </c>
      <c r="B1003" t="s">
        <v>4905</v>
      </c>
      <c r="C1003" t="s">
        <v>4906</v>
      </c>
      <c r="D1003" t="s">
        <v>4907</v>
      </c>
      <c r="E1003" t="s">
        <v>4954</v>
      </c>
      <c r="F1003" t="s">
        <v>14794</v>
      </c>
      <c r="G1003" t="s">
        <v>14795</v>
      </c>
      <c r="H1003" t="s">
        <v>14796</v>
      </c>
      <c r="I1003" t="s">
        <v>4910</v>
      </c>
      <c r="J1003" t="s">
        <v>4911</v>
      </c>
      <c r="K1003" t="s">
        <v>4912</v>
      </c>
      <c r="L1003" t="s">
        <v>4913</v>
      </c>
      <c r="M1003" t="s">
        <v>4914</v>
      </c>
      <c r="N1003" t="s">
        <v>4914</v>
      </c>
      <c r="O1003" s="40">
        <v>42900.474282407406</v>
      </c>
      <c r="P1003" t="s">
        <v>14797</v>
      </c>
      <c r="Q1003" s="21" t="s">
        <v>8420</v>
      </c>
      <c r="R1003" t="s">
        <v>11073</v>
      </c>
      <c r="S1003">
        <v>115</v>
      </c>
      <c r="T1003" t="s">
        <v>4914</v>
      </c>
      <c r="U1003" t="s">
        <v>4917</v>
      </c>
      <c r="V1003" t="s">
        <v>4918</v>
      </c>
      <c r="W1003" t="s">
        <v>14798</v>
      </c>
      <c r="X1003" t="s">
        <v>4920</v>
      </c>
      <c r="Y1003" t="s">
        <v>4921</v>
      </c>
      <c r="Z1003" t="s">
        <v>4922</v>
      </c>
    </row>
    <row r="1004" spans="1:26" ht="13.5" hidden="1" customHeight="1">
      <c r="A1004" t="s">
        <v>14799</v>
      </c>
      <c r="B1004" t="s">
        <v>4905</v>
      </c>
      <c r="C1004" t="s">
        <v>4906</v>
      </c>
      <c r="D1004" t="s">
        <v>4907</v>
      </c>
      <c r="E1004" t="s">
        <v>4954</v>
      </c>
      <c r="F1004" t="s">
        <v>14800</v>
      </c>
      <c r="G1004" t="s">
        <v>14801</v>
      </c>
      <c r="H1004" t="s">
        <v>14796</v>
      </c>
      <c r="I1004" t="s">
        <v>4910</v>
      </c>
      <c r="J1004" t="s">
        <v>4911</v>
      </c>
      <c r="K1004" t="s">
        <v>4977</v>
      </c>
      <c r="L1004" t="s">
        <v>4913</v>
      </c>
      <c r="M1004" t="s">
        <v>4914</v>
      </c>
      <c r="N1004" t="s">
        <v>4914</v>
      </c>
      <c r="O1004" s="40">
        <v>42900.473935185182</v>
      </c>
      <c r="P1004" t="s">
        <v>14802</v>
      </c>
      <c r="Q1004" s="21" t="s">
        <v>8417</v>
      </c>
      <c r="R1004" t="s">
        <v>11071</v>
      </c>
      <c r="S1004">
        <v>247</v>
      </c>
      <c r="T1004" t="s">
        <v>4914</v>
      </c>
      <c r="U1004" t="s">
        <v>4917</v>
      </c>
      <c r="V1004" t="s">
        <v>4918</v>
      </c>
      <c r="W1004" t="s">
        <v>14803</v>
      </c>
      <c r="X1004" t="s">
        <v>4920</v>
      </c>
      <c r="Y1004" t="s">
        <v>4921</v>
      </c>
      <c r="Z1004" t="s">
        <v>4922</v>
      </c>
    </row>
    <row r="1005" spans="1:26" ht="13.5" hidden="1" customHeight="1">
      <c r="A1005" t="s">
        <v>14804</v>
      </c>
      <c r="B1005" t="s">
        <v>4905</v>
      </c>
      <c r="C1005" t="s">
        <v>4906</v>
      </c>
      <c r="D1005" t="s">
        <v>4907</v>
      </c>
      <c r="E1005" t="s">
        <v>5097</v>
      </c>
      <c r="F1005" t="s">
        <v>14805</v>
      </c>
      <c r="G1005" t="s">
        <v>14806</v>
      </c>
      <c r="H1005" t="s">
        <v>14807</v>
      </c>
      <c r="I1005" t="s">
        <v>4910</v>
      </c>
      <c r="J1005" t="s">
        <v>4911</v>
      </c>
      <c r="K1005" t="s">
        <v>4912</v>
      </c>
      <c r="L1005" t="s">
        <v>4913</v>
      </c>
      <c r="M1005" t="s">
        <v>4914</v>
      </c>
      <c r="N1005" t="s">
        <v>4914</v>
      </c>
      <c r="O1005" s="40">
        <v>42900.433240740742</v>
      </c>
      <c r="P1005" t="s">
        <v>14808</v>
      </c>
      <c r="Q1005" s="21" t="s">
        <v>8366</v>
      </c>
      <c r="R1005" t="s">
        <v>11033</v>
      </c>
      <c r="S1005">
        <v>416</v>
      </c>
      <c r="T1005" t="s">
        <v>4914</v>
      </c>
      <c r="U1005" t="s">
        <v>4917</v>
      </c>
      <c r="V1005" t="s">
        <v>4918</v>
      </c>
      <c r="W1005" t="s">
        <v>14809</v>
      </c>
      <c r="X1005" t="s">
        <v>4920</v>
      </c>
      <c r="Y1005" t="s">
        <v>4921</v>
      </c>
      <c r="Z1005" t="s">
        <v>4922</v>
      </c>
    </row>
    <row r="1006" spans="1:26" ht="13.5" hidden="1" customHeight="1">
      <c r="A1006" t="s">
        <v>14810</v>
      </c>
      <c r="B1006" t="s">
        <v>4905</v>
      </c>
      <c r="C1006" t="s">
        <v>4906</v>
      </c>
      <c r="D1006" t="s">
        <v>4907</v>
      </c>
      <c r="E1006" t="s">
        <v>6614</v>
      </c>
      <c r="F1006" t="s">
        <v>14811</v>
      </c>
      <c r="G1006" t="s">
        <v>14812</v>
      </c>
      <c r="H1006" t="s">
        <v>14813</v>
      </c>
      <c r="I1006" t="s">
        <v>4910</v>
      </c>
      <c r="J1006" t="s">
        <v>4911</v>
      </c>
      <c r="K1006" t="s">
        <v>4956</v>
      </c>
      <c r="L1006" t="s">
        <v>4913</v>
      </c>
      <c r="M1006" t="s">
        <v>4914</v>
      </c>
      <c r="N1006" t="s">
        <v>4914</v>
      </c>
      <c r="O1006" s="40">
        <v>42900.403796296298</v>
      </c>
      <c r="P1006" t="s">
        <v>14814</v>
      </c>
      <c r="Q1006" s="21" t="s">
        <v>8334</v>
      </c>
      <c r="R1006" t="s">
        <v>11009</v>
      </c>
      <c r="S1006">
        <v>290</v>
      </c>
      <c r="T1006" t="s">
        <v>5875</v>
      </c>
      <c r="U1006" t="s">
        <v>4917</v>
      </c>
      <c r="V1006" t="s">
        <v>4918</v>
      </c>
      <c r="W1006" t="s">
        <v>14815</v>
      </c>
      <c r="X1006" t="s">
        <v>4920</v>
      </c>
      <c r="Y1006" t="s">
        <v>4921</v>
      </c>
      <c r="Z1006" t="s">
        <v>4922</v>
      </c>
    </row>
    <row r="1007" spans="1:26" ht="13.5" hidden="1" customHeight="1">
      <c r="A1007" t="s">
        <v>14816</v>
      </c>
      <c r="B1007" t="s">
        <v>4905</v>
      </c>
      <c r="C1007" t="s">
        <v>4906</v>
      </c>
      <c r="D1007" t="s">
        <v>4907</v>
      </c>
      <c r="E1007" t="s">
        <v>5446</v>
      </c>
      <c r="F1007" t="s">
        <v>14817</v>
      </c>
      <c r="G1007" t="s">
        <v>14818</v>
      </c>
      <c r="H1007" t="s">
        <v>14819</v>
      </c>
      <c r="I1007" t="s">
        <v>4910</v>
      </c>
      <c r="J1007" t="s">
        <v>4911</v>
      </c>
      <c r="K1007" t="s">
        <v>5054</v>
      </c>
      <c r="L1007" t="s">
        <v>4913</v>
      </c>
      <c r="M1007" t="s">
        <v>4914</v>
      </c>
      <c r="N1007" t="s">
        <v>4914</v>
      </c>
      <c r="O1007" s="40">
        <v>42900.605046296296</v>
      </c>
      <c r="P1007" t="s">
        <v>14820</v>
      </c>
      <c r="Q1007" s="21" t="s">
        <v>8479</v>
      </c>
      <c r="R1007" t="s">
        <v>11115</v>
      </c>
      <c r="S1007">
        <v>500</v>
      </c>
      <c r="T1007" t="s">
        <v>4914</v>
      </c>
      <c r="U1007" t="s">
        <v>4917</v>
      </c>
      <c r="V1007" t="s">
        <v>4918</v>
      </c>
      <c r="W1007" t="s">
        <v>14821</v>
      </c>
      <c r="X1007" t="s">
        <v>4920</v>
      </c>
      <c r="Y1007" t="s">
        <v>4921</v>
      </c>
      <c r="Z1007" t="s">
        <v>4922</v>
      </c>
    </row>
    <row r="1008" spans="1:26" ht="13.5" hidden="1" customHeight="1">
      <c r="A1008" t="s">
        <v>14822</v>
      </c>
      <c r="B1008" t="s">
        <v>4905</v>
      </c>
      <c r="C1008" t="s">
        <v>4906</v>
      </c>
      <c r="D1008" t="s">
        <v>4907</v>
      </c>
      <c r="E1008" t="s">
        <v>5565</v>
      </c>
      <c r="F1008" t="s">
        <v>14823</v>
      </c>
      <c r="G1008" t="s">
        <v>14824</v>
      </c>
      <c r="H1008" t="s">
        <v>14825</v>
      </c>
      <c r="I1008" t="s">
        <v>4910</v>
      </c>
      <c r="J1008" t="s">
        <v>4911</v>
      </c>
      <c r="K1008" t="s">
        <v>4912</v>
      </c>
      <c r="L1008" t="s">
        <v>4913</v>
      </c>
      <c r="M1008" t="s">
        <v>4914</v>
      </c>
      <c r="N1008" t="s">
        <v>4914</v>
      </c>
      <c r="O1008" s="40">
        <v>42900.655821759261</v>
      </c>
      <c r="P1008" t="s">
        <v>14826</v>
      </c>
      <c r="Q1008" s="21" t="s">
        <v>8545</v>
      </c>
      <c r="R1008" t="s">
        <v>11163</v>
      </c>
      <c r="S1008">
        <v>400</v>
      </c>
      <c r="T1008" t="s">
        <v>4914</v>
      </c>
      <c r="U1008" t="s">
        <v>4917</v>
      </c>
      <c r="V1008" t="s">
        <v>4918</v>
      </c>
      <c r="W1008" t="s">
        <v>14827</v>
      </c>
      <c r="X1008" t="s">
        <v>4920</v>
      </c>
      <c r="Y1008" t="s">
        <v>4921</v>
      </c>
      <c r="Z1008" t="s">
        <v>4922</v>
      </c>
    </row>
    <row r="1009" spans="1:26" ht="13.5" hidden="1" customHeight="1">
      <c r="A1009" t="s">
        <v>14828</v>
      </c>
      <c r="B1009" t="s">
        <v>4905</v>
      </c>
      <c r="C1009" t="s">
        <v>4906</v>
      </c>
      <c r="D1009" t="s">
        <v>4907</v>
      </c>
      <c r="E1009" t="s">
        <v>4936</v>
      </c>
      <c r="F1009" t="s">
        <v>14829</v>
      </c>
      <c r="G1009" t="s">
        <v>14830</v>
      </c>
      <c r="H1009" t="s">
        <v>14831</v>
      </c>
      <c r="I1009" t="s">
        <v>4910</v>
      </c>
      <c r="J1009" t="s">
        <v>4911</v>
      </c>
      <c r="K1009" t="s">
        <v>5089</v>
      </c>
      <c r="L1009" t="s">
        <v>4913</v>
      </c>
      <c r="M1009" t="s">
        <v>4914</v>
      </c>
      <c r="N1009" t="s">
        <v>4914</v>
      </c>
      <c r="O1009" s="40">
        <v>42900.386412037034</v>
      </c>
      <c r="P1009" t="s">
        <v>14832</v>
      </c>
      <c r="Q1009" s="21" t="s">
        <v>8315</v>
      </c>
      <c r="R1009" t="s">
        <v>10997</v>
      </c>
      <c r="S1009">
        <v>100</v>
      </c>
      <c r="T1009" t="s">
        <v>4914</v>
      </c>
      <c r="U1009" t="s">
        <v>4917</v>
      </c>
      <c r="V1009" t="s">
        <v>4918</v>
      </c>
      <c r="W1009" t="s">
        <v>14833</v>
      </c>
      <c r="X1009" t="s">
        <v>4920</v>
      </c>
      <c r="Y1009" t="s">
        <v>4921</v>
      </c>
      <c r="Z1009" t="s">
        <v>4922</v>
      </c>
    </row>
    <row r="1010" spans="1:26" ht="13.5" hidden="1" customHeight="1">
      <c r="A1010" t="s">
        <v>14834</v>
      </c>
      <c r="B1010" t="s">
        <v>4905</v>
      </c>
      <c r="C1010" t="s">
        <v>4906</v>
      </c>
      <c r="D1010" t="s">
        <v>4907</v>
      </c>
      <c r="E1010" t="s">
        <v>5114</v>
      </c>
      <c r="F1010" t="s">
        <v>14835</v>
      </c>
      <c r="G1010" t="s">
        <v>14836</v>
      </c>
      <c r="H1010" t="s">
        <v>14837</v>
      </c>
      <c r="I1010" t="s">
        <v>4910</v>
      </c>
      <c r="J1010" t="s">
        <v>4911</v>
      </c>
      <c r="K1010" t="s">
        <v>5159</v>
      </c>
      <c r="L1010" t="s">
        <v>4913</v>
      </c>
      <c r="M1010" t="s">
        <v>4914</v>
      </c>
      <c r="N1010" t="s">
        <v>4914</v>
      </c>
      <c r="O1010" s="40">
        <v>42900.683819444443</v>
      </c>
      <c r="P1010" t="s">
        <v>14838</v>
      </c>
      <c r="Q1010" s="21" t="s">
        <v>8577</v>
      </c>
      <c r="R1010" t="s">
        <v>11185</v>
      </c>
      <c r="S1010">
        <v>1000</v>
      </c>
      <c r="T1010" t="s">
        <v>4914</v>
      </c>
      <c r="U1010" t="s">
        <v>4917</v>
      </c>
      <c r="V1010" t="s">
        <v>4918</v>
      </c>
      <c r="W1010" t="s">
        <v>14839</v>
      </c>
      <c r="X1010" t="s">
        <v>4920</v>
      </c>
      <c r="Y1010" t="s">
        <v>4921</v>
      </c>
      <c r="Z1010" t="s">
        <v>4922</v>
      </c>
    </row>
    <row r="1011" spans="1:26" ht="13.5" hidden="1" customHeight="1">
      <c r="A1011" t="s">
        <v>14840</v>
      </c>
      <c r="B1011" t="s">
        <v>4905</v>
      </c>
      <c r="C1011" t="s">
        <v>4906</v>
      </c>
      <c r="D1011" t="s">
        <v>4907</v>
      </c>
      <c r="E1011" t="s">
        <v>5476</v>
      </c>
      <c r="F1011" t="s">
        <v>14841</v>
      </c>
      <c r="G1011" t="s">
        <v>14842</v>
      </c>
      <c r="H1011" t="s">
        <v>14843</v>
      </c>
      <c r="I1011" t="s">
        <v>4910</v>
      </c>
      <c r="J1011" t="s">
        <v>4911</v>
      </c>
      <c r="K1011" t="s">
        <v>4961</v>
      </c>
      <c r="L1011" t="s">
        <v>4913</v>
      </c>
      <c r="M1011" t="s">
        <v>4914</v>
      </c>
      <c r="N1011" t="s">
        <v>4914</v>
      </c>
      <c r="O1011" s="40">
        <v>42900.670856481483</v>
      </c>
      <c r="P1011" t="s">
        <v>14844</v>
      </c>
      <c r="Q1011" s="21" t="s">
        <v>8568</v>
      </c>
      <c r="R1011" t="s">
        <v>11179</v>
      </c>
      <c r="S1011">
        <v>492</v>
      </c>
      <c r="T1011" t="s">
        <v>4914</v>
      </c>
      <c r="U1011" t="s">
        <v>4917</v>
      </c>
      <c r="V1011" t="s">
        <v>4918</v>
      </c>
      <c r="W1011" t="s">
        <v>14845</v>
      </c>
      <c r="X1011" t="s">
        <v>4920</v>
      </c>
      <c r="Y1011" t="s">
        <v>4921</v>
      </c>
      <c r="Z1011" t="s">
        <v>4922</v>
      </c>
    </row>
    <row r="1012" spans="1:26" ht="13.5" hidden="1" customHeight="1">
      <c r="A1012" t="s">
        <v>14846</v>
      </c>
      <c r="B1012" t="s">
        <v>4905</v>
      </c>
      <c r="C1012" t="s">
        <v>4906</v>
      </c>
      <c r="D1012" t="s">
        <v>4907</v>
      </c>
      <c r="E1012" t="s">
        <v>5004</v>
      </c>
      <c r="F1012" t="s">
        <v>14847</v>
      </c>
      <c r="G1012" t="s">
        <v>14848</v>
      </c>
      <c r="H1012" t="s">
        <v>14849</v>
      </c>
      <c r="I1012" t="s">
        <v>4910</v>
      </c>
      <c r="J1012" t="s">
        <v>4911</v>
      </c>
      <c r="K1012" t="s">
        <v>4912</v>
      </c>
      <c r="L1012" t="s">
        <v>4913</v>
      </c>
      <c r="M1012" t="s">
        <v>4914</v>
      </c>
      <c r="N1012" t="s">
        <v>4914</v>
      </c>
      <c r="O1012" s="40">
        <v>42900.501388888886</v>
      </c>
      <c r="P1012" t="s">
        <v>14850</v>
      </c>
      <c r="Q1012" s="21" t="s">
        <v>8451</v>
      </c>
      <c r="R1012" t="s">
        <v>11095</v>
      </c>
      <c r="S1012">
        <v>435</v>
      </c>
      <c r="T1012" t="s">
        <v>4914</v>
      </c>
      <c r="U1012" t="s">
        <v>4917</v>
      </c>
      <c r="V1012" t="s">
        <v>4918</v>
      </c>
      <c r="W1012" t="s">
        <v>14851</v>
      </c>
      <c r="X1012" t="s">
        <v>4920</v>
      </c>
      <c r="Y1012" t="s">
        <v>4921</v>
      </c>
      <c r="Z1012" t="s">
        <v>4922</v>
      </c>
    </row>
    <row r="1013" spans="1:26" ht="13.5" hidden="1" customHeight="1">
      <c r="A1013" t="s">
        <v>14852</v>
      </c>
      <c r="B1013" t="s">
        <v>4905</v>
      </c>
      <c r="C1013" t="s">
        <v>4906</v>
      </c>
      <c r="D1013" t="s">
        <v>4907</v>
      </c>
      <c r="E1013" t="s">
        <v>5384</v>
      </c>
      <c r="F1013" t="s">
        <v>14853</v>
      </c>
      <c r="G1013" t="s">
        <v>14854</v>
      </c>
      <c r="H1013" t="s">
        <v>14855</v>
      </c>
      <c r="I1013" t="s">
        <v>4910</v>
      </c>
      <c r="J1013" t="s">
        <v>4911</v>
      </c>
      <c r="K1013" t="s">
        <v>4956</v>
      </c>
      <c r="L1013" t="s">
        <v>4913</v>
      </c>
      <c r="M1013" t="s">
        <v>4914</v>
      </c>
      <c r="N1013" t="s">
        <v>4914</v>
      </c>
      <c r="O1013" s="40">
        <v>42900.753263888888</v>
      </c>
      <c r="P1013" t="s">
        <v>14856</v>
      </c>
      <c r="Q1013" s="21" t="s">
        <v>8662</v>
      </c>
      <c r="R1013" t="s">
        <v>11249</v>
      </c>
      <c r="S1013">
        <v>21</v>
      </c>
      <c r="T1013" t="s">
        <v>4914</v>
      </c>
      <c r="U1013" t="s">
        <v>4917</v>
      </c>
      <c r="V1013" t="s">
        <v>4918</v>
      </c>
      <c r="W1013" t="s">
        <v>14857</v>
      </c>
      <c r="X1013" t="s">
        <v>4920</v>
      </c>
      <c r="Y1013" t="s">
        <v>4921</v>
      </c>
      <c r="Z1013" t="s">
        <v>4922</v>
      </c>
    </row>
    <row r="1014" spans="1:26" ht="13.5" hidden="1" customHeight="1">
      <c r="A1014" t="s">
        <v>14858</v>
      </c>
      <c r="B1014" t="s">
        <v>4905</v>
      </c>
      <c r="C1014" t="s">
        <v>4906</v>
      </c>
      <c r="D1014" t="s">
        <v>4907</v>
      </c>
      <c r="E1014" t="s">
        <v>5208</v>
      </c>
      <c r="F1014" t="s">
        <v>14859</v>
      </c>
      <c r="G1014" t="s">
        <v>14860</v>
      </c>
      <c r="H1014" t="s">
        <v>14861</v>
      </c>
      <c r="I1014" t="s">
        <v>4910</v>
      </c>
      <c r="J1014" t="s">
        <v>4911</v>
      </c>
      <c r="K1014" t="s">
        <v>4950</v>
      </c>
      <c r="L1014" t="s">
        <v>4913</v>
      </c>
      <c r="M1014" t="s">
        <v>4914</v>
      </c>
      <c r="N1014" t="s">
        <v>4914</v>
      </c>
      <c r="O1014" s="40">
        <v>42900.750428240739</v>
      </c>
      <c r="P1014" t="s">
        <v>4951</v>
      </c>
      <c r="Q1014" s="21" t="s">
        <v>8659</v>
      </c>
      <c r="R1014" t="s">
        <v>11247</v>
      </c>
      <c r="S1014">
        <v>355</v>
      </c>
      <c r="T1014" t="s">
        <v>4914</v>
      </c>
      <c r="U1014" t="s">
        <v>4917</v>
      </c>
      <c r="V1014" t="s">
        <v>4952</v>
      </c>
      <c r="W1014" t="s">
        <v>14862</v>
      </c>
      <c r="X1014" t="s">
        <v>4920</v>
      </c>
      <c r="Y1014" t="s">
        <v>4921</v>
      </c>
      <c r="Z1014" t="s">
        <v>4922</v>
      </c>
    </row>
    <row r="1015" spans="1:26" ht="13.5" hidden="1" customHeight="1">
      <c r="A1015" t="s">
        <v>14863</v>
      </c>
      <c r="B1015" t="s">
        <v>4905</v>
      </c>
      <c r="C1015" t="s">
        <v>4906</v>
      </c>
      <c r="D1015" t="s">
        <v>4907</v>
      </c>
      <c r="E1015" t="s">
        <v>5492</v>
      </c>
      <c r="F1015" t="s">
        <v>14864</v>
      </c>
      <c r="G1015" t="s">
        <v>14865</v>
      </c>
      <c r="H1015" t="s">
        <v>14866</v>
      </c>
      <c r="I1015" t="s">
        <v>4910</v>
      </c>
      <c r="J1015" t="s">
        <v>4911</v>
      </c>
      <c r="K1015" t="s">
        <v>4912</v>
      </c>
      <c r="L1015" t="s">
        <v>4913</v>
      </c>
      <c r="M1015" t="s">
        <v>4914</v>
      </c>
      <c r="N1015" t="s">
        <v>4914</v>
      </c>
      <c r="O1015" s="40">
        <v>42900.441701388889</v>
      </c>
      <c r="P1015" t="s">
        <v>14867</v>
      </c>
      <c r="Q1015" s="21" t="s">
        <v>8375</v>
      </c>
      <c r="R1015" t="s">
        <v>11039</v>
      </c>
      <c r="S1015">
        <v>756</v>
      </c>
      <c r="T1015" t="s">
        <v>4914</v>
      </c>
      <c r="U1015" t="s">
        <v>4917</v>
      </c>
      <c r="V1015" t="s">
        <v>4918</v>
      </c>
      <c r="W1015" t="s">
        <v>14868</v>
      </c>
      <c r="X1015" t="s">
        <v>4920</v>
      </c>
      <c r="Y1015" t="s">
        <v>4921</v>
      </c>
      <c r="Z1015" t="s">
        <v>4922</v>
      </c>
    </row>
    <row r="1016" spans="1:26" ht="13.5" hidden="1" customHeight="1">
      <c r="A1016" t="s">
        <v>14869</v>
      </c>
      <c r="B1016" t="s">
        <v>4905</v>
      </c>
      <c r="C1016" t="s">
        <v>4906</v>
      </c>
      <c r="D1016" t="s">
        <v>4907</v>
      </c>
      <c r="E1016" t="s">
        <v>14870</v>
      </c>
      <c r="F1016" t="s">
        <v>14871</v>
      </c>
      <c r="G1016" t="s">
        <v>14872</v>
      </c>
      <c r="H1016" t="s">
        <v>14873</v>
      </c>
      <c r="I1016" t="s">
        <v>4910</v>
      </c>
      <c r="J1016" t="s">
        <v>4911</v>
      </c>
      <c r="K1016" t="s">
        <v>4950</v>
      </c>
      <c r="L1016" t="s">
        <v>4913</v>
      </c>
      <c r="M1016" t="s">
        <v>4914</v>
      </c>
      <c r="N1016" t="s">
        <v>4914</v>
      </c>
      <c r="O1016" s="40">
        <v>42900.586875000001</v>
      </c>
      <c r="P1016" t="s">
        <v>4951</v>
      </c>
      <c r="Q1016" s="21" t="s">
        <v>8470</v>
      </c>
      <c r="R1016" t="s">
        <v>11109</v>
      </c>
      <c r="S1016">
        <v>140</v>
      </c>
      <c r="T1016" t="s">
        <v>4914</v>
      </c>
      <c r="U1016" t="s">
        <v>4917</v>
      </c>
      <c r="V1016" t="s">
        <v>4952</v>
      </c>
      <c r="W1016" t="s">
        <v>14874</v>
      </c>
      <c r="X1016" t="s">
        <v>4920</v>
      </c>
      <c r="Y1016" t="s">
        <v>4921</v>
      </c>
      <c r="Z1016" t="s">
        <v>4922</v>
      </c>
    </row>
    <row r="1017" spans="1:26" ht="13.5" hidden="1" customHeight="1">
      <c r="A1017" t="s">
        <v>14875</v>
      </c>
      <c r="B1017" t="s">
        <v>4905</v>
      </c>
      <c r="C1017" t="s">
        <v>4906</v>
      </c>
      <c r="D1017" t="s">
        <v>4907</v>
      </c>
      <c r="E1017" t="s">
        <v>5870</v>
      </c>
      <c r="F1017" t="s">
        <v>14876</v>
      </c>
      <c r="G1017" t="s">
        <v>14877</v>
      </c>
      <c r="H1017" t="s">
        <v>14878</v>
      </c>
      <c r="I1017" t="s">
        <v>4910</v>
      </c>
      <c r="J1017" t="s">
        <v>4911</v>
      </c>
      <c r="K1017" t="s">
        <v>5620</v>
      </c>
      <c r="L1017" t="s">
        <v>4913</v>
      </c>
      <c r="M1017" t="s">
        <v>4914</v>
      </c>
      <c r="N1017" t="s">
        <v>4914</v>
      </c>
      <c r="O1017" s="40">
        <v>42900.575567129628</v>
      </c>
      <c r="P1017" t="s">
        <v>14879</v>
      </c>
      <c r="Q1017" s="21" t="s">
        <v>8464</v>
      </c>
      <c r="R1017" t="s">
        <v>11105</v>
      </c>
      <c r="S1017">
        <v>100</v>
      </c>
      <c r="T1017" t="s">
        <v>4914</v>
      </c>
      <c r="U1017" t="s">
        <v>4917</v>
      </c>
      <c r="V1017" t="s">
        <v>4918</v>
      </c>
      <c r="W1017" t="s">
        <v>14880</v>
      </c>
      <c r="X1017" t="s">
        <v>4920</v>
      </c>
      <c r="Y1017" t="s">
        <v>4921</v>
      </c>
      <c r="Z1017" t="s">
        <v>4922</v>
      </c>
    </row>
    <row r="1018" spans="1:26" ht="13.5" hidden="1" customHeight="1">
      <c r="A1018" t="s">
        <v>14881</v>
      </c>
      <c r="B1018" t="s">
        <v>4905</v>
      </c>
      <c r="C1018" t="s">
        <v>4906</v>
      </c>
      <c r="D1018" t="s">
        <v>4907</v>
      </c>
      <c r="E1018" t="s">
        <v>5114</v>
      </c>
      <c r="F1018" t="s">
        <v>14882</v>
      </c>
      <c r="G1018" t="s">
        <v>14883</v>
      </c>
      <c r="H1018" t="s">
        <v>14884</v>
      </c>
      <c r="I1018" t="s">
        <v>4910</v>
      </c>
      <c r="J1018" t="s">
        <v>4911</v>
      </c>
      <c r="K1018" t="s">
        <v>4956</v>
      </c>
      <c r="L1018" t="s">
        <v>4913</v>
      </c>
      <c r="M1018" t="s">
        <v>4914</v>
      </c>
      <c r="N1018" t="s">
        <v>4914</v>
      </c>
      <c r="O1018" s="40">
        <v>42900.408518518518</v>
      </c>
      <c r="P1018" t="s">
        <v>4951</v>
      </c>
      <c r="Q1018" s="21" t="s">
        <v>8345</v>
      </c>
      <c r="R1018" t="s">
        <v>11019</v>
      </c>
      <c r="S1018">
        <v>100</v>
      </c>
      <c r="T1018" t="s">
        <v>4914</v>
      </c>
      <c r="U1018" t="s">
        <v>4917</v>
      </c>
      <c r="V1018" t="s">
        <v>4952</v>
      </c>
      <c r="W1018" t="s">
        <v>14885</v>
      </c>
      <c r="X1018" t="s">
        <v>4920</v>
      </c>
      <c r="Y1018" t="s">
        <v>4921</v>
      </c>
      <c r="Z1018" t="s">
        <v>4922</v>
      </c>
    </row>
    <row r="1019" spans="1:26" ht="13.5" hidden="1" customHeight="1">
      <c r="A1019" t="s">
        <v>14886</v>
      </c>
      <c r="B1019" t="s">
        <v>4905</v>
      </c>
      <c r="C1019" t="s">
        <v>4906</v>
      </c>
      <c r="D1019" t="s">
        <v>4907</v>
      </c>
      <c r="E1019" t="s">
        <v>4975</v>
      </c>
      <c r="F1019" t="s">
        <v>14887</v>
      </c>
      <c r="G1019" t="s">
        <v>14888</v>
      </c>
      <c r="H1019" t="s">
        <v>14889</v>
      </c>
      <c r="I1019" t="s">
        <v>4910</v>
      </c>
      <c r="J1019" t="s">
        <v>4911</v>
      </c>
      <c r="K1019" t="s">
        <v>4912</v>
      </c>
      <c r="L1019" t="s">
        <v>4913</v>
      </c>
      <c r="M1019" t="s">
        <v>4914</v>
      </c>
      <c r="N1019" t="s">
        <v>4914</v>
      </c>
      <c r="O1019" s="40">
        <v>42900.491782407407</v>
      </c>
      <c r="P1019" t="s">
        <v>14890</v>
      </c>
      <c r="Q1019" s="21" t="s">
        <v>8439</v>
      </c>
      <c r="R1019" t="s">
        <v>11087</v>
      </c>
      <c r="S1019">
        <v>92</v>
      </c>
      <c r="T1019" t="s">
        <v>4914</v>
      </c>
      <c r="U1019" t="s">
        <v>4917</v>
      </c>
      <c r="V1019" t="s">
        <v>4918</v>
      </c>
      <c r="W1019" t="s">
        <v>14891</v>
      </c>
      <c r="X1019" t="s">
        <v>4920</v>
      </c>
      <c r="Y1019" t="s">
        <v>4921</v>
      </c>
      <c r="Z1019" t="s">
        <v>4922</v>
      </c>
    </row>
    <row r="1020" spans="1:26" ht="13.5" hidden="1" customHeight="1">
      <c r="A1020" t="s">
        <v>14892</v>
      </c>
      <c r="B1020" t="s">
        <v>4905</v>
      </c>
      <c r="C1020" t="s">
        <v>4906</v>
      </c>
      <c r="D1020" t="s">
        <v>4907</v>
      </c>
      <c r="E1020" t="s">
        <v>5336</v>
      </c>
      <c r="F1020" t="s">
        <v>14893</v>
      </c>
      <c r="G1020" t="s">
        <v>14894</v>
      </c>
      <c r="H1020" t="s">
        <v>14895</v>
      </c>
      <c r="I1020" t="s">
        <v>4910</v>
      </c>
      <c r="J1020" t="s">
        <v>4911</v>
      </c>
      <c r="K1020" t="s">
        <v>4977</v>
      </c>
      <c r="L1020" t="s">
        <v>4913</v>
      </c>
      <c r="M1020" t="s">
        <v>4914</v>
      </c>
      <c r="N1020" t="s">
        <v>4914</v>
      </c>
      <c r="O1020" s="40">
        <v>42900.463136574072</v>
      </c>
      <c r="P1020" t="s">
        <v>14896</v>
      </c>
      <c r="Q1020" s="21" t="s">
        <v>8405</v>
      </c>
      <c r="R1020" t="s">
        <v>11063</v>
      </c>
      <c r="S1020">
        <v>700</v>
      </c>
      <c r="T1020" t="s">
        <v>4914</v>
      </c>
      <c r="U1020" t="s">
        <v>4917</v>
      </c>
      <c r="V1020" t="s">
        <v>4918</v>
      </c>
      <c r="W1020" t="s">
        <v>14897</v>
      </c>
      <c r="X1020" t="s">
        <v>4920</v>
      </c>
      <c r="Y1020" t="s">
        <v>4921</v>
      </c>
      <c r="Z1020" t="s">
        <v>4922</v>
      </c>
    </row>
    <row r="1021" spans="1:26" ht="13.5" hidden="1" customHeight="1">
      <c r="A1021" t="s">
        <v>14898</v>
      </c>
      <c r="B1021" t="s">
        <v>4905</v>
      </c>
      <c r="C1021" t="s">
        <v>4906</v>
      </c>
      <c r="D1021" t="s">
        <v>4907</v>
      </c>
      <c r="E1021" t="s">
        <v>5766</v>
      </c>
      <c r="F1021" t="s">
        <v>14899</v>
      </c>
      <c r="G1021" t="s">
        <v>14900</v>
      </c>
      <c r="H1021" t="s">
        <v>14901</v>
      </c>
      <c r="I1021" t="s">
        <v>4910</v>
      </c>
      <c r="J1021" t="s">
        <v>4911</v>
      </c>
      <c r="K1021" t="s">
        <v>4912</v>
      </c>
      <c r="L1021" t="s">
        <v>4913</v>
      </c>
      <c r="M1021" t="s">
        <v>4914</v>
      </c>
      <c r="N1021" t="s">
        <v>4914</v>
      </c>
      <c r="O1021" s="40">
        <v>42900.492615740739</v>
      </c>
      <c r="P1021" t="s">
        <v>14902</v>
      </c>
      <c r="Q1021" s="21" t="s">
        <v>8442</v>
      </c>
      <c r="R1021" t="s">
        <v>11089</v>
      </c>
      <c r="S1021">
        <v>30</v>
      </c>
      <c r="T1021" t="s">
        <v>4914</v>
      </c>
      <c r="U1021" t="s">
        <v>4917</v>
      </c>
      <c r="V1021" t="s">
        <v>4918</v>
      </c>
      <c r="W1021" t="s">
        <v>14903</v>
      </c>
      <c r="X1021" t="s">
        <v>4920</v>
      </c>
      <c r="Y1021" t="s">
        <v>4921</v>
      </c>
      <c r="Z1021" t="s">
        <v>4922</v>
      </c>
    </row>
    <row r="1022" spans="1:26" ht="13.5" hidden="1" customHeight="1">
      <c r="A1022" t="s">
        <v>14904</v>
      </c>
      <c r="B1022" t="s">
        <v>4905</v>
      </c>
      <c r="C1022" t="s">
        <v>4906</v>
      </c>
      <c r="D1022" t="s">
        <v>4907</v>
      </c>
      <c r="E1022" t="s">
        <v>5101</v>
      </c>
      <c r="F1022" t="s">
        <v>14905</v>
      </c>
      <c r="G1022" t="s">
        <v>14906</v>
      </c>
      <c r="H1022" t="s">
        <v>14907</v>
      </c>
      <c r="I1022" t="s">
        <v>4910</v>
      </c>
      <c r="J1022" t="s">
        <v>4911</v>
      </c>
      <c r="K1022" t="s">
        <v>4912</v>
      </c>
      <c r="L1022" t="s">
        <v>4913</v>
      </c>
      <c r="M1022" t="s">
        <v>4914</v>
      </c>
      <c r="N1022" t="s">
        <v>4914</v>
      </c>
      <c r="O1022" s="40">
        <v>42900.411168981482</v>
      </c>
      <c r="P1022" t="s">
        <v>14908</v>
      </c>
      <c r="Q1022" s="21" t="s">
        <v>8348</v>
      </c>
      <c r="R1022" t="s">
        <v>11021</v>
      </c>
      <c r="S1022">
        <v>92</v>
      </c>
      <c r="T1022" t="s">
        <v>4914</v>
      </c>
      <c r="U1022" t="s">
        <v>4917</v>
      </c>
      <c r="V1022" t="s">
        <v>4918</v>
      </c>
      <c r="W1022" t="s">
        <v>14909</v>
      </c>
      <c r="X1022" t="s">
        <v>4920</v>
      </c>
      <c r="Y1022" t="s">
        <v>4921</v>
      </c>
      <c r="Z1022" t="s">
        <v>4922</v>
      </c>
    </row>
    <row r="1023" spans="1:26" ht="13.5" hidden="1" customHeight="1">
      <c r="A1023" t="s">
        <v>14910</v>
      </c>
      <c r="B1023" t="s">
        <v>4905</v>
      </c>
      <c r="C1023" t="s">
        <v>4906</v>
      </c>
      <c r="D1023" t="s">
        <v>4907</v>
      </c>
      <c r="E1023" t="s">
        <v>5362</v>
      </c>
      <c r="F1023" t="s">
        <v>14911</v>
      </c>
      <c r="G1023" t="s">
        <v>14912</v>
      </c>
      <c r="H1023" t="s">
        <v>14913</v>
      </c>
      <c r="I1023" t="s">
        <v>4910</v>
      </c>
      <c r="J1023" t="s">
        <v>4911</v>
      </c>
      <c r="K1023" t="s">
        <v>4956</v>
      </c>
      <c r="L1023" t="s">
        <v>4913</v>
      </c>
      <c r="M1023" t="s">
        <v>4914</v>
      </c>
      <c r="N1023" t="s">
        <v>4914</v>
      </c>
      <c r="O1023" s="40">
        <v>42900.485821759263</v>
      </c>
      <c r="P1023" t="s">
        <v>14914</v>
      </c>
      <c r="Q1023" s="21" t="s">
        <v>8436</v>
      </c>
      <c r="R1023" t="s">
        <v>11085</v>
      </c>
      <c r="S1023">
        <v>253</v>
      </c>
      <c r="T1023" t="s">
        <v>4914</v>
      </c>
      <c r="U1023" t="s">
        <v>4917</v>
      </c>
      <c r="V1023" t="s">
        <v>4918</v>
      </c>
      <c r="W1023" t="s">
        <v>14915</v>
      </c>
      <c r="X1023" t="s">
        <v>4920</v>
      </c>
      <c r="Y1023" t="s">
        <v>4921</v>
      </c>
      <c r="Z1023" t="s">
        <v>4922</v>
      </c>
    </row>
    <row r="1024" spans="1:26" ht="13.5" hidden="1" customHeight="1">
      <c r="A1024" t="s">
        <v>14916</v>
      </c>
      <c r="B1024" t="s">
        <v>4905</v>
      </c>
      <c r="C1024" t="s">
        <v>4906</v>
      </c>
      <c r="D1024" t="s">
        <v>4907</v>
      </c>
      <c r="E1024" t="s">
        <v>5395</v>
      </c>
      <c r="F1024" t="s">
        <v>14917</v>
      </c>
      <c r="G1024" t="s">
        <v>14918</v>
      </c>
      <c r="H1024" t="s">
        <v>14919</v>
      </c>
      <c r="I1024" t="s">
        <v>4910</v>
      </c>
      <c r="J1024" t="s">
        <v>4911</v>
      </c>
      <c r="K1024" t="s">
        <v>5118</v>
      </c>
      <c r="L1024" t="s">
        <v>4913</v>
      </c>
      <c r="M1024" t="s">
        <v>4914</v>
      </c>
      <c r="N1024" t="s">
        <v>4914</v>
      </c>
      <c r="O1024" s="40">
        <v>42900.429618055554</v>
      </c>
      <c r="P1024" t="s">
        <v>14920</v>
      </c>
      <c r="Q1024" s="21" t="s">
        <v>8363</v>
      </c>
      <c r="R1024" t="s">
        <v>11031</v>
      </c>
      <c r="S1024">
        <v>1000</v>
      </c>
      <c r="T1024" t="s">
        <v>4914</v>
      </c>
      <c r="U1024" t="s">
        <v>4917</v>
      </c>
      <c r="V1024" t="s">
        <v>4918</v>
      </c>
      <c r="W1024" t="s">
        <v>14921</v>
      </c>
      <c r="X1024" t="s">
        <v>4920</v>
      </c>
      <c r="Y1024" t="s">
        <v>4921</v>
      </c>
      <c r="Z1024" t="s">
        <v>4922</v>
      </c>
    </row>
    <row r="1025" spans="1:26" ht="13.5" hidden="1" customHeight="1">
      <c r="A1025" t="s">
        <v>14922</v>
      </c>
      <c r="B1025" t="s">
        <v>4905</v>
      </c>
      <c r="C1025" t="s">
        <v>4906</v>
      </c>
      <c r="D1025" t="s">
        <v>4907</v>
      </c>
      <c r="E1025" t="s">
        <v>14870</v>
      </c>
      <c r="F1025" t="s">
        <v>14923</v>
      </c>
      <c r="G1025" t="s">
        <v>14924</v>
      </c>
      <c r="H1025" t="s">
        <v>14925</v>
      </c>
      <c r="I1025" t="s">
        <v>4910</v>
      </c>
      <c r="J1025" t="s">
        <v>4911</v>
      </c>
      <c r="K1025" t="s">
        <v>4912</v>
      </c>
      <c r="L1025" t="s">
        <v>4913</v>
      </c>
      <c r="M1025" t="s">
        <v>4914</v>
      </c>
      <c r="N1025" t="s">
        <v>4914</v>
      </c>
      <c r="O1025" s="40">
        <v>42900.715208333335</v>
      </c>
      <c r="P1025" t="s">
        <v>14926</v>
      </c>
      <c r="Q1025" s="21" t="s">
        <v>8623</v>
      </c>
      <c r="R1025" t="s">
        <v>11219</v>
      </c>
      <c r="S1025">
        <v>154</v>
      </c>
      <c r="T1025" t="s">
        <v>4914</v>
      </c>
      <c r="U1025" t="s">
        <v>4917</v>
      </c>
      <c r="V1025" t="s">
        <v>4918</v>
      </c>
      <c r="W1025" t="s">
        <v>14927</v>
      </c>
      <c r="X1025" t="s">
        <v>4920</v>
      </c>
      <c r="Y1025" t="s">
        <v>4921</v>
      </c>
      <c r="Z1025" t="s">
        <v>4922</v>
      </c>
    </row>
    <row r="1026" spans="1:26" ht="13.5" hidden="1" customHeight="1">
      <c r="A1026" t="s">
        <v>14922</v>
      </c>
      <c r="B1026" t="s">
        <v>4905</v>
      </c>
      <c r="C1026" t="s">
        <v>4906</v>
      </c>
      <c r="D1026" t="s">
        <v>4907</v>
      </c>
      <c r="E1026" t="s">
        <v>14870</v>
      </c>
      <c r="F1026" t="s">
        <v>14923</v>
      </c>
      <c r="G1026" t="s">
        <v>14924</v>
      </c>
      <c r="H1026" t="s">
        <v>14925</v>
      </c>
      <c r="I1026" t="s">
        <v>4910</v>
      </c>
      <c r="J1026" t="s">
        <v>4911</v>
      </c>
      <c r="K1026" t="s">
        <v>4912</v>
      </c>
      <c r="L1026" t="s">
        <v>4913</v>
      </c>
      <c r="M1026" t="s">
        <v>4914</v>
      </c>
      <c r="N1026" t="s">
        <v>4914</v>
      </c>
      <c r="O1026" s="40">
        <v>42900.354907407411</v>
      </c>
      <c r="P1026" t="s">
        <v>14928</v>
      </c>
      <c r="Q1026" s="21" t="s">
        <v>8300</v>
      </c>
      <c r="R1026" t="s">
        <v>10987</v>
      </c>
      <c r="S1026">
        <v>100</v>
      </c>
      <c r="T1026" t="s">
        <v>4914</v>
      </c>
      <c r="U1026" t="s">
        <v>4917</v>
      </c>
      <c r="V1026" t="s">
        <v>4918</v>
      </c>
      <c r="W1026" t="s">
        <v>14927</v>
      </c>
      <c r="X1026" t="s">
        <v>4920</v>
      </c>
      <c r="Y1026" t="s">
        <v>4921</v>
      </c>
      <c r="Z1026" t="s">
        <v>4922</v>
      </c>
    </row>
    <row r="1027" spans="1:26" ht="13.5" hidden="1" customHeight="1">
      <c r="A1027" t="s">
        <v>14929</v>
      </c>
      <c r="B1027" t="s">
        <v>4905</v>
      </c>
      <c r="C1027" t="s">
        <v>4906</v>
      </c>
      <c r="D1027" t="s">
        <v>4907</v>
      </c>
      <c r="E1027" t="s">
        <v>5870</v>
      </c>
      <c r="F1027" t="s">
        <v>14930</v>
      </c>
      <c r="G1027" t="s">
        <v>14931</v>
      </c>
      <c r="H1027" t="s">
        <v>14932</v>
      </c>
      <c r="I1027" t="s">
        <v>4910</v>
      </c>
      <c r="J1027" t="s">
        <v>4911</v>
      </c>
      <c r="K1027" t="s">
        <v>5328</v>
      </c>
      <c r="L1027" t="s">
        <v>4913</v>
      </c>
      <c r="M1027" t="s">
        <v>4914</v>
      </c>
      <c r="N1027" t="s">
        <v>4914</v>
      </c>
      <c r="O1027" s="40">
        <v>42900.462939814817</v>
      </c>
      <c r="P1027" t="s">
        <v>14933</v>
      </c>
      <c r="Q1027" s="21" t="s">
        <v>8402</v>
      </c>
      <c r="R1027" t="s">
        <v>11061</v>
      </c>
      <c r="S1027">
        <v>494</v>
      </c>
      <c r="T1027" t="s">
        <v>4914</v>
      </c>
      <c r="U1027" t="s">
        <v>4917</v>
      </c>
      <c r="V1027" t="s">
        <v>4918</v>
      </c>
      <c r="W1027" t="s">
        <v>14934</v>
      </c>
      <c r="X1027" t="s">
        <v>4920</v>
      </c>
      <c r="Y1027" t="s">
        <v>4921</v>
      </c>
      <c r="Z1027" t="s">
        <v>4922</v>
      </c>
    </row>
    <row r="1028" spans="1:26" ht="13.5" hidden="1" customHeight="1">
      <c r="A1028" t="s">
        <v>14935</v>
      </c>
      <c r="B1028" t="s">
        <v>4905</v>
      </c>
      <c r="C1028" t="s">
        <v>4906</v>
      </c>
      <c r="D1028" t="s">
        <v>4907</v>
      </c>
      <c r="E1028" t="s">
        <v>5395</v>
      </c>
      <c r="F1028" t="s">
        <v>14936</v>
      </c>
      <c r="G1028" t="s">
        <v>14937</v>
      </c>
      <c r="H1028" t="s">
        <v>14938</v>
      </c>
      <c r="I1028" t="s">
        <v>4910</v>
      </c>
      <c r="J1028" t="s">
        <v>4911</v>
      </c>
      <c r="K1028" t="s">
        <v>4912</v>
      </c>
      <c r="L1028" t="s">
        <v>4913</v>
      </c>
      <c r="M1028" t="s">
        <v>4914</v>
      </c>
      <c r="N1028" t="s">
        <v>4914</v>
      </c>
      <c r="O1028" s="40">
        <v>42900.623055555552</v>
      </c>
      <c r="P1028" t="s">
        <v>14939</v>
      </c>
      <c r="Q1028" s="21" t="s">
        <v>8518</v>
      </c>
      <c r="R1028" t="s">
        <v>11145</v>
      </c>
      <c r="S1028">
        <v>20</v>
      </c>
      <c r="T1028" t="s">
        <v>4914</v>
      </c>
      <c r="U1028" t="s">
        <v>4917</v>
      </c>
      <c r="V1028" t="s">
        <v>4918</v>
      </c>
      <c r="W1028" t="s">
        <v>14940</v>
      </c>
      <c r="X1028" t="s">
        <v>4920</v>
      </c>
      <c r="Y1028" t="s">
        <v>4921</v>
      </c>
      <c r="Z1028" t="s">
        <v>4922</v>
      </c>
    </row>
    <row r="1029" spans="1:26" ht="13.5" hidden="1" customHeight="1">
      <c r="A1029" t="s">
        <v>14941</v>
      </c>
      <c r="B1029" t="s">
        <v>4905</v>
      </c>
      <c r="C1029" t="s">
        <v>4906</v>
      </c>
      <c r="D1029" t="s">
        <v>4907</v>
      </c>
      <c r="E1029" t="s">
        <v>5188</v>
      </c>
      <c r="F1029" t="s">
        <v>14942</v>
      </c>
      <c r="G1029" t="s">
        <v>14943</v>
      </c>
      <c r="H1029" t="s">
        <v>14944</v>
      </c>
      <c r="I1029" t="s">
        <v>4910</v>
      </c>
      <c r="J1029" t="s">
        <v>4911</v>
      </c>
      <c r="K1029" t="s">
        <v>4912</v>
      </c>
      <c r="L1029" t="s">
        <v>4913</v>
      </c>
      <c r="M1029" t="s">
        <v>4914</v>
      </c>
      <c r="N1029" t="s">
        <v>4914</v>
      </c>
      <c r="O1029" s="40">
        <v>42900.689560185187</v>
      </c>
      <c r="P1029" t="s">
        <v>14945</v>
      </c>
      <c r="Q1029" s="21" t="s">
        <v>8580</v>
      </c>
      <c r="R1029" t="s">
        <v>11187</v>
      </c>
      <c r="S1029">
        <v>200</v>
      </c>
      <c r="T1029" t="s">
        <v>6610</v>
      </c>
      <c r="U1029" t="s">
        <v>4917</v>
      </c>
      <c r="V1029" t="s">
        <v>4918</v>
      </c>
      <c r="W1029" t="s">
        <v>14946</v>
      </c>
      <c r="X1029" t="s">
        <v>4920</v>
      </c>
      <c r="Y1029" t="s">
        <v>4921</v>
      </c>
      <c r="Z1029" t="s">
        <v>4922</v>
      </c>
    </row>
    <row r="1030" spans="1:26" ht="13.5" hidden="1" customHeight="1">
      <c r="A1030" t="s">
        <v>14947</v>
      </c>
      <c r="B1030" t="s">
        <v>4905</v>
      </c>
      <c r="C1030" t="s">
        <v>4906</v>
      </c>
      <c r="D1030" t="s">
        <v>4907</v>
      </c>
      <c r="E1030" t="s">
        <v>5452</v>
      </c>
      <c r="F1030" t="s">
        <v>14948</v>
      </c>
      <c r="G1030" t="s">
        <v>14949</v>
      </c>
      <c r="H1030" t="s">
        <v>14944</v>
      </c>
      <c r="I1030" t="s">
        <v>4910</v>
      </c>
      <c r="J1030" t="s">
        <v>4911</v>
      </c>
      <c r="K1030" t="s">
        <v>4912</v>
      </c>
      <c r="L1030" t="s">
        <v>4913</v>
      </c>
      <c r="M1030" t="s">
        <v>4914</v>
      </c>
      <c r="N1030" t="s">
        <v>4914</v>
      </c>
      <c r="O1030" s="40">
        <v>42900.689803240741</v>
      </c>
      <c r="P1030" t="s">
        <v>14950</v>
      </c>
      <c r="Q1030" s="21" t="s">
        <v>8583</v>
      </c>
      <c r="R1030" t="s">
        <v>11189</v>
      </c>
      <c r="S1030">
        <v>164</v>
      </c>
      <c r="T1030" t="s">
        <v>5646</v>
      </c>
      <c r="U1030" t="s">
        <v>4917</v>
      </c>
      <c r="V1030" t="s">
        <v>4918</v>
      </c>
      <c r="W1030" t="s">
        <v>14951</v>
      </c>
      <c r="X1030" t="s">
        <v>4920</v>
      </c>
      <c r="Y1030" t="s">
        <v>4921</v>
      </c>
      <c r="Z1030" t="s">
        <v>4922</v>
      </c>
    </row>
    <row r="1031" spans="1:26" ht="13.5" hidden="1" customHeight="1">
      <c r="A1031" t="s">
        <v>14952</v>
      </c>
      <c r="B1031" t="s">
        <v>4905</v>
      </c>
      <c r="C1031" t="s">
        <v>4906</v>
      </c>
      <c r="D1031" t="s">
        <v>4907</v>
      </c>
      <c r="E1031" t="s">
        <v>5307</v>
      </c>
      <c r="F1031" t="s">
        <v>14953</v>
      </c>
      <c r="G1031" t="s">
        <v>14954</v>
      </c>
      <c r="H1031" t="s">
        <v>14955</v>
      </c>
      <c r="I1031" t="s">
        <v>4910</v>
      </c>
      <c r="J1031" t="s">
        <v>4911</v>
      </c>
      <c r="K1031" t="s">
        <v>4912</v>
      </c>
      <c r="L1031" t="s">
        <v>4913</v>
      </c>
      <c r="M1031" t="s">
        <v>4914</v>
      </c>
      <c r="N1031" t="s">
        <v>4914</v>
      </c>
      <c r="O1031" s="40">
        <v>42900.713576388887</v>
      </c>
      <c r="P1031" t="s">
        <v>14956</v>
      </c>
      <c r="Q1031" s="21" t="s">
        <v>8617</v>
      </c>
      <c r="R1031" t="s">
        <v>11215</v>
      </c>
      <c r="S1031">
        <v>20</v>
      </c>
      <c r="T1031" t="s">
        <v>4914</v>
      </c>
      <c r="U1031" t="s">
        <v>4917</v>
      </c>
      <c r="V1031" t="s">
        <v>4918</v>
      </c>
      <c r="W1031" t="s">
        <v>14957</v>
      </c>
      <c r="X1031" t="s">
        <v>4920</v>
      </c>
      <c r="Y1031" t="s">
        <v>4921</v>
      </c>
      <c r="Z1031" t="s">
        <v>4922</v>
      </c>
    </row>
    <row r="1032" spans="1:26" ht="13.5" hidden="1" customHeight="1">
      <c r="A1032" t="s">
        <v>14958</v>
      </c>
      <c r="B1032" t="s">
        <v>4905</v>
      </c>
      <c r="C1032" t="s">
        <v>4906</v>
      </c>
      <c r="D1032" t="s">
        <v>4907</v>
      </c>
      <c r="E1032" t="s">
        <v>5452</v>
      </c>
      <c r="F1032" t="s">
        <v>14959</v>
      </c>
      <c r="G1032" t="s">
        <v>14960</v>
      </c>
      <c r="H1032" t="s">
        <v>14961</v>
      </c>
      <c r="I1032" t="s">
        <v>4910</v>
      </c>
      <c r="J1032" t="s">
        <v>4911</v>
      </c>
      <c r="K1032" t="s">
        <v>4956</v>
      </c>
      <c r="L1032" t="s">
        <v>4913</v>
      </c>
      <c r="M1032" t="s">
        <v>4914</v>
      </c>
      <c r="N1032" t="s">
        <v>4914</v>
      </c>
      <c r="O1032" s="40">
        <v>42900.737187500003</v>
      </c>
      <c r="P1032" t="s">
        <v>14962</v>
      </c>
      <c r="Q1032" s="21" t="s">
        <v>8649</v>
      </c>
      <c r="R1032" t="s">
        <v>11239</v>
      </c>
      <c r="S1032">
        <v>1190</v>
      </c>
      <c r="T1032" t="s">
        <v>6171</v>
      </c>
      <c r="U1032" t="s">
        <v>4917</v>
      </c>
      <c r="V1032" t="s">
        <v>4918</v>
      </c>
      <c r="W1032" t="s">
        <v>14963</v>
      </c>
      <c r="X1032" t="s">
        <v>4920</v>
      </c>
      <c r="Y1032" t="s">
        <v>4921</v>
      </c>
      <c r="Z1032" t="s">
        <v>4922</v>
      </c>
    </row>
    <row r="1033" spans="1:26" ht="13.5" hidden="1" customHeight="1">
      <c r="A1033" t="s">
        <v>14964</v>
      </c>
      <c r="B1033" t="s">
        <v>4905</v>
      </c>
      <c r="C1033" t="s">
        <v>4906</v>
      </c>
      <c r="D1033" t="s">
        <v>4907</v>
      </c>
      <c r="E1033" t="s">
        <v>4936</v>
      </c>
      <c r="F1033" t="s">
        <v>14965</v>
      </c>
      <c r="G1033" t="s">
        <v>14966</v>
      </c>
      <c r="H1033" t="s">
        <v>14967</v>
      </c>
      <c r="I1033" t="s">
        <v>4910</v>
      </c>
      <c r="J1033" t="s">
        <v>4911</v>
      </c>
      <c r="K1033" t="s">
        <v>4912</v>
      </c>
      <c r="L1033" t="s">
        <v>4913</v>
      </c>
      <c r="M1033" t="s">
        <v>4914</v>
      </c>
      <c r="N1033" t="s">
        <v>4914</v>
      </c>
      <c r="O1033" s="40">
        <v>42900.442210648151</v>
      </c>
      <c r="P1033" t="s">
        <v>14968</v>
      </c>
      <c r="Q1033" s="21" t="s">
        <v>8378</v>
      </c>
      <c r="R1033" t="s">
        <v>11041</v>
      </c>
      <c r="S1033">
        <v>10</v>
      </c>
      <c r="T1033" t="s">
        <v>4914</v>
      </c>
      <c r="U1033" t="s">
        <v>4917</v>
      </c>
      <c r="V1033" t="s">
        <v>4918</v>
      </c>
      <c r="W1033" t="s">
        <v>14969</v>
      </c>
      <c r="X1033" t="s">
        <v>4920</v>
      </c>
      <c r="Y1033" t="s">
        <v>4921</v>
      </c>
      <c r="Z1033" t="s">
        <v>4922</v>
      </c>
    </row>
    <row r="1034" spans="1:26" ht="13.5" hidden="1" customHeight="1">
      <c r="A1034" t="s">
        <v>14970</v>
      </c>
      <c r="B1034" t="s">
        <v>4905</v>
      </c>
      <c r="C1034" t="s">
        <v>4906</v>
      </c>
      <c r="D1034" t="s">
        <v>4907</v>
      </c>
      <c r="E1034" t="s">
        <v>5916</v>
      </c>
      <c r="F1034" t="s">
        <v>14971</v>
      </c>
      <c r="G1034" t="s">
        <v>14972</v>
      </c>
      <c r="H1034" t="s">
        <v>14967</v>
      </c>
      <c r="I1034" t="s">
        <v>4910</v>
      </c>
      <c r="J1034" t="s">
        <v>4911</v>
      </c>
      <c r="K1034" t="s">
        <v>4912</v>
      </c>
      <c r="L1034" t="s">
        <v>4913</v>
      </c>
      <c r="M1034" t="s">
        <v>4914</v>
      </c>
      <c r="N1034" t="s">
        <v>4914</v>
      </c>
      <c r="O1034" s="40">
        <v>42900.442372685182</v>
      </c>
      <c r="P1034" t="s">
        <v>14973</v>
      </c>
      <c r="Q1034" s="21" t="s">
        <v>8381</v>
      </c>
      <c r="R1034" t="s">
        <v>11043</v>
      </c>
      <c r="S1034">
        <v>49</v>
      </c>
      <c r="T1034" t="s">
        <v>4914</v>
      </c>
      <c r="U1034" t="s">
        <v>4917</v>
      </c>
      <c r="V1034" t="s">
        <v>4918</v>
      </c>
      <c r="W1034" t="s">
        <v>14974</v>
      </c>
      <c r="X1034" t="s">
        <v>4920</v>
      </c>
      <c r="Y1034" t="s">
        <v>4921</v>
      </c>
      <c r="Z1034" t="s">
        <v>4922</v>
      </c>
    </row>
    <row r="1035" spans="1:26" ht="13.5" hidden="1" customHeight="1">
      <c r="A1035" t="s">
        <v>14975</v>
      </c>
      <c r="B1035" t="s">
        <v>4905</v>
      </c>
      <c r="C1035" t="s">
        <v>4906</v>
      </c>
      <c r="D1035" t="s">
        <v>4907</v>
      </c>
      <c r="E1035" t="s">
        <v>5452</v>
      </c>
      <c r="F1035" t="s">
        <v>14976</v>
      </c>
      <c r="G1035" t="s">
        <v>14977</v>
      </c>
      <c r="H1035" t="s">
        <v>14978</v>
      </c>
      <c r="I1035" t="s">
        <v>4910</v>
      </c>
      <c r="J1035" t="s">
        <v>4911</v>
      </c>
      <c r="K1035" t="s">
        <v>5328</v>
      </c>
      <c r="L1035" t="s">
        <v>4913</v>
      </c>
      <c r="M1035" t="s">
        <v>4914</v>
      </c>
      <c r="N1035" t="s">
        <v>4914</v>
      </c>
      <c r="O1035" s="40">
        <v>42900.454930555556</v>
      </c>
      <c r="P1035" t="s">
        <v>14979</v>
      </c>
      <c r="Q1035" s="21" t="s">
        <v>8391</v>
      </c>
      <c r="R1035" t="s">
        <v>11051</v>
      </c>
      <c r="S1035">
        <v>40</v>
      </c>
      <c r="T1035" t="s">
        <v>4914</v>
      </c>
      <c r="U1035" t="s">
        <v>4917</v>
      </c>
      <c r="V1035" t="s">
        <v>4918</v>
      </c>
      <c r="W1035" t="s">
        <v>14980</v>
      </c>
      <c r="X1035" t="s">
        <v>4920</v>
      </c>
      <c r="Y1035" t="s">
        <v>4921</v>
      </c>
      <c r="Z1035" t="s">
        <v>4922</v>
      </c>
    </row>
    <row r="1036" spans="1:26" ht="13.5" hidden="1" customHeight="1">
      <c r="A1036" t="s">
        <v>13823</v>
      </c>
      <c r="B1036" t="s">
        <v>4905</v>
      </c>
      <c r="C1036" t="s">
        <v>4906</v>
      </c>
      <c r="D1036" t="s">
        <v>4907</v>
      </c>
      <c r="E1036" t="s">
        <v>6173</v>
      </c>
      <c r="F1036" t="s">
        <v>14981</v>
      </c>
      <c r="G1036" t="s">
        <v>14982</v>
      </c>
      <c r="H1036" t="s">
        <v>14983</v>
      </c>
      <c r="I1036" t="s">
        <v>4910</v>
      </c>
      <c r="J1036" t="s">
        <v>4911</v>
      </c>
      <c r="K1036" t="s">
        <v>5609</v>
      </c>
      <c r="L1036" t="s">
        <v>4913</v>
      </c>
      <c r="M1036" t="s">
        <v>4914</v>
      </c>
      <c r="N1036" t="s">
        <v>4914</v>
      </c>
      <c r="O1036" s="40">
        <v>42900.37945601852</v>
      </c>
      <c r="P1036" t="s">
        <v>14984</v>
      </c>
      <c r="Q1036" s="21" t="s">
        <v>8312</v>
      </c>
      <c r="R1036" t="s">
        <v>10995</v>
      </c>
      <c r="S1036">
        <v>500</v>
      </c>
      <c r="T1036" t="s">
        <v>4914</v>
      </c>
      <c r="U1036" t="s">
        <v>4917</v>
      </c>
      <c r="V1036" t="s">
        <v>4918</v>
      </c>
      <c r="W1036" t="s">
        <v>14985</v>
      </c>
      <c r="X1036" t="s">
        <v>4920</v>
      </c>
      <c r="Y1036" t="s">
        <v>4921</v>
      </c>
      <c r="Z1036" t="s">
        <v>4922</v>
      </c>
    </row>
    <row r="1037" spans="1:26" ht="13.5" hidden="1" customHeight="1">
      <c r="A1037" t="s">
        <v>14986</v>
      </c>
      <c r="B1037" t="s">
        <v>4905</v>
      </c>
      <c r="C1037" t="s">
        <v>4906</v>
      </c>
      <c r="D1037" t="s">
        <v>4907</v>
      </c>
      <c r="E1037" t="s">
        <v>5070</v>
      </c>
      <c r="F1037" t="s">
        <v>14987</v>
      </c>
      <c r="G1037" t="s">
        <v>14988</v>
      </c>
      <c r="H1037" t="s">
        <v>14989</v>
      </c>
      <c r="I1037" t="s">
        <v>4910</v>
      </c>
      <c r="J1037" t="s">
        <v>4911</v>
      </c>
      <c r="K1037" t="s">
        <v>4956</v>
      </c>
      <c r="L1037" t="s">
        <v>4913</v>
      </c>
      <c r="M1037" t="s">
        <v>4914</v>
      </c>
      <c r="N1037" t="s">
        <v>4914</v>
      </c>
      <c r="O1037" s="40">
        <v>42900.393263888887</v>
      </c>
      <c r="P1037" t="s">
        <v>14990</v>
      </c>
      <c r="Q1037" s="21" t="s">
        <v>8318</v>
      </c>
      <c r="R1037" t="s">
        <v>10999</v>
      </c>
      <c r="S1037">
        <v>116</v>
      </c>
      <c r="T1037" t="s">
        <v>4914</v>
      </c>
      <c r="U1037" t="s">
        <v>4917</v>
      </c>
      <c r="V1037" t="s">
        <v>4918</v>
      </c>
      <c r="W1037" t="s">
        <v>14991</v>
      </c>
      <c r="X1037" t="s">
        <v>4920</v>
      </c>
      <c r="Y1037" t="s">
        <v>4921</v>
      </c>
      <c r="Z1037" t="s">
        <v>4922</v>
      </c>
    </row>
    <row r="1038" spans="1:26" ht="13.5" hidden="1" customHeight="1">
      <c r="A1038" t="s">
        <v>14992</v>
      </c>
      <c r="B1038" t="s">
        <v>4905</v>
      </c>
      <c r="C1038" t="s">
        <v>4906</v>
      </c>
      <c r="D1038" t="s">
        <v>4907</v>
      </c>
      <c r="E1038" t="s">
        <v>5087</v>
      </c>
      <c r="F1038" t="s">
        <v>14993</v>
      </c>
      <c r="G1038" t="s">
        <v>14994</v>
      </c>
      <c r="H1038" t="s">
        <v>14995</v>
      </c>
      <c r="I1038" t="s">
        <v>4910</v>
      </c>
      <c r="J1038" t="s">
        <v>4911</v>
      </c>
      <c r="K1038" t="s">
        <v>4912</v>
      </c>
      <c r="L1038" t="s">
        <v>4913</v>
      </c>
      <c r="M1038" t="s">
        <v>4914</v>
      </c>
      <c r="N1038" t="s">
        <v>4914</v>
      </c>
      <c r="O1038" s="40">
        <v>42900.375821759262</v>
      </c>
      <c r="P1038" t="s">
        <v>14996</v>
      </c>
      <c r="Q1038" s="21" t="s">
        <v>8309</v>
      </c>
      <c r="R1038" t="s">
        <v>10993</v>
      </c>
      <c r="S1038">
        <v>50</v>
      </c>
      <c r="T1038" t="s">
        <v>4914</v>
      </c>
      <c r="U1038" t="s">
        <v>4917</v>
      </c>
      <c r="V1038" t="s">
        <v>4918</v>
      </c>
      <c r="W1038" t="s">
        <v>14997</v>
      </c>
      <c r="X1038" t="s">
        <v>4920</v>
      </c>
      <c r="Y1038" t="s">
        <v>4921</v>
      </c>
      <c r="Z1038" t="s">
        <v>4922</v>
      </c>
    </row>
    <row r="1039" spans="1:26" ht="13.5" hidden="1" customHeight="1">
      <c r="A1039" t="s">
        <v>14998</v>
      </c>
      <c r="B1039" t="s">
        <v>4905</v>
      </c>
      <c r="C1039" t="s">
        <v>4906</v>
      </c>
      <c r="D1039" t="s">
        <v>4907</v>
      </c>
      <c r="E1039" t="s">
        <v>5214</v>
      </c>
      <c r="F1039" t="s">
        <v>14999</v>
      </c>
      <c r="G1039" t="s">
        <v>15000</v>
      </c>
      <c r="H1039" t="s">
        <v>15001</v>
      </c>
      <c r="I1039" t="s">
        <v>4910</v>
      </c>
      <c r="J1039" t="s">
        <v>4911</v>
      </c>
      <c r="K1039" t="s">
        <v>4995</v>
      </c>
      <c r="L1039" t="s">
        <v>4913</v>
      </c>
      <c r="M1039" t="s">
        <v>4914</v>
      </c>
      <c r="N1039" t="s">
        <v>4914</v>
      </c>
      <c r="O1039" s="40">
        <v>42900.403865740744</v>
      </c>
      <c r="P1039" t="s">
        <v>15002</v>
      </c>
      <c r="Q1039" s="21" t="s">
        <v>8337</v>
      </c>
      <c r="R1039" t="s">
        <v>11011</v>
      </c>
      <c r="S1039">
        <v>96</v>
      </c>
      <c r="T1039" t="s">
        <v>4914</v>
      </c>
      <c r="U1039" t="s">
        <v>4917</v>
      </c>
      <c r="V1039" t="s">
        <v>4918</v>
      </c>
      <c r="W1039" t="s">
        <v>15003</v>
      </c>
      <c r="X1039" t="s">
        <v>4920</v>
      </c>
      <c r="Y1039" t="s">
        <v>4921</v>
      </c>
      <c r="Z1039" t="s">
        <v>4922</v>
      </c>
    </row>
    <row r="1040" spans="1:26" ht="13.5" hidden="1" customHeight="1">
      <c r="A1040" t="s">
        <v>15004</v>
      </c>
      <c r="B1040" t="s">
        <v>4905</v>
      </c>
      <c r="C1040" t="s">
        <v>4906</v>
      </c>
      <c r="D1040" t="s">
        <v>4907</v>
      </c>
      <c r="E1040" t="s">
        <v>5791</v>
      </c>
      <c r="F1040" t="s">
        <v>15005</v>
      </c>
      <c r="G1040" t="s">
        <v>15006</v>
      </c>
      <c r="H1040" t="s">
        <v>15007</v>
      </c>
      <c r="I1040" t="s">
        <v>4910</v>
      </c>
      <c r="J1040" t="s">
        <v>4911</v>
      </c>
      <c r="K1040" t="s">
        <v>4912</v>
      </c>
      <c r="L1040" t="s">
        <v>4913</v>
      </c>
      <c r="M1040" t="s">
        <v>4914</v>
      </c>
      <c r="N1040" t="s">
        <v>4914</v>
      </c>
      <c r="O1040" s="40">
        <v>42900.478298611109</v>
      </c>
      <c r="P1040" t="s">
        <v>15008</v>
      </c>
      <c r="Q1040" s="21" t="s">
        <v>8426</v>
      </c>
      <c r="R1040" t="s">
        <v>11077</v>
      </c>
      <c r="S1040">
        <v>992</v>
      </c>
      <c r="T1040" t="s">
        <v>4914</v>
      </c>
      <c r="U1040" t="s">
        <v>4917</v>
      </c>
      <c r="V1040" t="s">
        <v>4918</v>
      </c>
      <c r="W1040" t="s">
        <v>15009</v>
      </c>
      <c r="X1040" t="s">
        <v>4920</v>
      </c>
      <c r="Y1040" t="s">
        <v>4921</v>
      </c>
      <c r="Z1040" t="s">
        <v>4922</v>
      </c>
    </row>
    <row r="1041" spans="1:26" ht="13.5" hidden="1" customHeight="1">
      <c r="A1041" t="s">
        <v>15010</v>
      </c>
      <c r="B1041" t="s">
        <v>4905</v>
      </c>
      <c r="C1041" t="s">
        <v>4906</v>
      </c>
      <c r="D1041" t="s">
        <v>4907</v>
      </c>
      <c r="E1041" t="s">
        <v>5052</v>
      </c>
      <c r="F1041" t="s">
        <v>15011</v>
      </c>
      <c r="G1041" t="s">
        <v>15012</v>
      </c>
      <c r="H1041" t="s">
        <v>15013</v>
      </c>
      <c r="I1041" t="s">
        <v>4910</v>
      </c>
      <c r="J1041" t="s">
        <v>4911</v>
      </c>
      <c r="K1041" t="s">
        <v>4961</v>
      </c>
      <c r="L1041" t="s">
        <v>4913</v>
      </c>
      <c r="M1041" t="s">
        <v>4914</v>
      </c>
      <c r="N1041" t="s">
        <v>4914</v>
      </c>
      <c r="O1041" s="40">
        <v>42900.6952662037</v>
      </c>
      <c r="P1041" t="s">
        <v>15014</v>
      </c>
      <c r="Q1041" s="21" t="s">
        <v>8584</v>
      </c>
      <c r="R1041" t="s">
        <v>11191</v>
      </c>
      <c r="S1041">
        <v>6</v>
      </c>
      <c r="T1041" t="s">
        <v>4914</v>
      </c>
      <c r="U1041" t="s">
        <v>4917</v>
      </c>
      <c r="V1041" t="s">
        <v>4918</v>
      </c>
      <c r="W1041" t="s">
        <v>15015</v>
      </c>
      <c r="X1041" t="s">
        <v>4920</v>
      </c>
      <c r="Y1041" t="s">
        <v>4921</v>
      </c>
      <c r="Z1041" t="s">
        <v>4922</v>
      </c>
    </row>
    <row r="1042" spans="1:26" ht="13.5" hidden="1" customHeight="1">
      <c r="A1042" t="s">
        <v>15016</v>
      </c>
      <c r="B1042" t="s">
        <v>4905</v>
      </c>
      <c r="C1042" t="s">
        <v>4906</v>
      </c>
      <c r="D1042" t="s">
        <v>4907</v>
      </c>
      <c r="E1042" t="s">
        <v>5138</v>
      </c>
      <c r="F1042" t="s">
        <v>15017</v>
      </c>
      <c r="G1042" t="s">
        <v>15018</v>
      </c>
      <c r="H1042" t="s">
        <v>15019</v>
      </c>
      <c r="I1042" t="s">
        <v>4910</v>
      </c>
      <c r="J1042" t="s">
        <v>4911</v>
      </c>
      <c r="K1042" t="s">
        <v>4950</v>
      </c>
      <c r="L1042" t="s">
        <v>4913</v>
      </c>
      <c r="M1042" t="s">
        <v>4914</v>
      </c>
      <c r="N1042" t="s">
        <v>4914</v>
      </c>
      <c r="O1042" s="40">
        <v>42900.407766203702</v>
      </c>
      <c r="P1042" t="s">
        <v>4951</v>
      </c>
      <c r="Q1042" s="21" t="s">
        <v>8340</v>
      </c>
      <c r="R1042" t="s">
        <v>11013</v>
      </c>
      <c r="S1042">
        <v>50</v>
      </c>
      <c r="T1042" t="s">
        <v>4914</v>
      </c>
      <c r="U1042" t="s">
        <v>4917</v>
      </c>
      <c r="V1042" t="s">
        <v>4952</v>
      </c>
      <c r="W1042" t="s">
        <v>15020</v>
      </c>
      <c r="X1042" t="s">
        <v>4920</v>
      </c>
      <c r="Y1042" t="s">
        <v>4921</v>
      </c>
      <c r="Z1042" t="s">
        <v>4922</v>
      </c>
    </row>
    <row r="1043" spans="1:26" ht="13.5" hidden="1" customHeight="1">
      <c r="A1043" t="s">
        <v>15021</v>
      </c>
      <c r="B1043" t="s">
        <v>4905</v>
      </c>
      <c r="C1043" t="s">
        <v>4906</v>
      </c>
      <c r="D1043" t="s">
        <v>4907</v>
      </c>
      <c r="E1043" t="s">
        <v>5384</v>
      </c>
      <c r="F1043" t="s">
        <v>15022</v>
      </c>
      <c r="G1043" t="s">
        <v>15023</v>
      </c>
      <c r="H1043" t="s">
        <v>15019</v>
      </c>
      <c r="I1043" t="s">
        <v>4910</v>
      </c>
      <c r="J1043" t="s">
        <v>4911</v>
      </c>
      <c r="K1043" t="s">
        <v>4950</v>
      </c>
      <c r="L1043" t="s">
        <v>4913</v>
      </c>
      <c r="M1043" t="s">
        <v>4914</v>
      </c>
      <c r="N1043" t="s">
        <v>4914</v>
      </c>
      <c r="O1043" s="40">
        <v>42900.407962962963</v>
      </c>
      <c r="P1043" t="s">
        <v>4951</v>
      </c>
      <c r="Q1043" s="21" t="s">
        <v>8343</v>
      </c>
      <c r="R1043" t="s">
        <v>11015</v>
      </c>
      <c r="S1043">
        <v>200</v>
      </c>
      <c r="T1043" t="s">
        <v>4914</v>
      </c>
      <c r="U1043" t="s">
        <v>4917</v>
      </c>
      <c r="V1043" t="s">
        <v>4952</v>
      </c>
      <c r="W1043" t="s">
        <v>15024</v>
      </c>
      <c r="X1043" t="s">
        <v>4920</v>
      </c>
      <c r="Y1043" t="s">
        <v>4921</v>
      </c>
      <c r="Z1043" t="s">
        <v>4922</v>
      </c>
    </row>
    <row r="1044" spans="1:26" ht="13.5" hidden="1" customHeight="1">
      <c r="A1044" t="s">
        <v>15025</v>
      </c>
      <c r="B1044" t="s">
        <v>4905</v>
      </c>
      <c r="C1044" t="s">
        <v>4906</v>
      </c>
      <c r="D1044" t="s">
        <v>4907</v>
      </c>
      <c r="E1044" t="s">
        <v>5384</v>
      </c>
      <c r="F1044" t="s">
        <v>15026</v>
      </c>
      <c r="G1044" t="s">
        <v>15027</v>
      </c>
      <c r="H1044" t="s">
        <v>15019</v>
      </c>
      <c r="I1044" t="s">
        <v>4910</v>
      </c>
      <c r="J1044" t="s">
        <v>4911</v>
      </c>
      <c r="K1044" t="s">
        <v>4950</v>
      </c>
      <c r="L1044" t="s">
        <v>4913</v>
      </c>
      <c r="M1044" t="s">
        <v>4914</v>
      </c>
      <c r="N1044" t="s">
        <v>4914</v>
      </c>
      <c r="O1044" s="40">
        <v>42900.408217592594</v>
      </c>
      <c r="P1044" t="s">
        <v>4951</v>
      </c>
      <c r="Q1044" s="21" t="s">
        <v>8344</v>
      </c>
      <c r="R1044" t="s">
        <v>11017</v>
      </c>
      <c r="S1044">
        <v>294</v>
      </c>
      <c r="T1044" t="s">
        <v>4914</v>
      </c>
      <c r="U1044" t="s">
        <v>4917</v>
      </c>
      <c r="V1044" t="s">
        <v>4952</v>
      </c>
      <c r="W1044" t="s">
        <v>15028</v>
      </c>
      <c r="X1044" t="s">
        <v>4920</v>
      </c>
      <c r="Y1044" t="s">
        <v>4921</v>
      </c>
      <c r="Z1044" t="s">
        <v>4922</v>
      </c>
    </row>
    <row r="1045" spans="1:26" ht="13.5" hidden="1" customHeight="1">
      <c r="A1045" t="s">
        <v>15029</v>
      </c>
      <c r="B1045" t="s">
        <v>4905</v>
      </c>
      <c r="C1045" t="s">
        <v>4906</v>
      </c>
      <c r="D1045" t="s">
        <v>4907</v>
      </c>
      <c r="E1045" t="s">
        <v>5384</v>
      </c>
      <c r="F1045" t="s">
        <v>15030</v>
      </c>
      <c r="G1045" t="s">
        <v>15031</v>
      </c>
      <c r="H1045" t="s">
        <v>15032</v>
      </c>
      <c r="I1045" t="s">
        <v>4910</v>
      </c>
      <c r="J1045" t="s">
        <v>4911</v>
      </c>
      <c r="K1045" t="s">
        <v>4912</v>
      </c>
      <c r="L1045" t="s">
        <v>4913</v>
      </c>
      <c r="M1045" t="s">
        <v>4914</v>
      </c>
      <c r="N1045" t="s">
        <v>4914</v>
      </c>
      <c r="O1045" s="40">
        <v>42900.713206018518</v>
      </c>
      <c r="P1045" t="s">
        <v>15033</v>
      </c>
      <c r="Q1045" s="21" t="s">
        <v>8614</v>
      </c>
      <c r="R1045" t="s">
        <v>11213</v>
      </c>
      <c r="S1045">
        <v>600</v>
      </c>
      <c r="T1045" t="s">
        <v>4914</v>
      </c>
      <c r="U1045" t="s">
        <v>4917</v>
      </c>
      <c r="V1045" t="s">
        <v>4918</v>
      </c>
      <c r="W1045" t="s">
        <v>15034</v>
      </c>
      <c r="X1045" t="s">
        <v>4920</v>
      </c>
      <c r="Y1045" t="s">
        <v>4921</v>
      </c>
      <c r="Z1045" t="s">
        <v>4922</v>
      </c>
    </row>
    <row r="1046" spans="1:26" ht="13.5" hidden="1" customHeight="1">
      <c r="A1046" t="s">
        <v>15035</v>
      </c>
      <c r="B1046" t="s">
        <v>4905</v>
      </c>
      <c r="C1046" t="s">
        <v>4906</v>
      </c>
      <c r="D1046" t="s">
        <v>4907</v>
      </c>
      <c r="E1046" t="s">
        <v>5916</v>
      </c>
      <c r="F1046" t="s">
        <v>15036</v>
      </c>
      <c r="G1046" t="s">
        <v>15037</v>
      </c>
      <c r="H1046" t="s">
        <v>15038</v>
      </c>
      <c r="I1046" t="s">
        <v>4910</v>
      </c>
      <c r="J1046" t="s">
        <v>4911</v>
      </c>
      <c r="K1046" t="s">
        <v>4912</v>
      </c>
      <c r="L1046" t="s">
        <v>4913</v>
      </c>
      <c r="M1046" t="s">
        <v>4914</v>
      </c>
      <c r="N1046" t="s">
        <v>4914</v>
      </c>
      <c r="O1046" s="40">
        <v>42900.496724537035</v>
      </c>
      <c r="P1046" t="s">
        <v>15039</v>
      </c>
      <c r="Q1046" s="21" t="s">
        <v>8448</v>
      </c>
      <c r="R1046" t="s">
        <v>11093</v>
      </c>
      <c r="S1046">
        <v>550</v>
      </c>
      <c r="T1046" t="s">
        <v>4914</v>
      </c>
      <c r="U1046" t="s">
        <v>4917</v>
      </c>
      <c r="V1046" t="s">
        <v>4918</v>
      </c>
      <c r="W1046" t="s">
        <v>15040</v>
      </c>
      <c r="X1046" t="s">
        <v>4920</v>
      </c>
      <c r="Y1046" t="s">
        <v>4921</v>
      </c>
      <c r="Z1046" t="s">
        <v>4922</v>
      </c>
    </row>
    <row r="1047" spans="1:26" ht="13.5" hidden="1" customHeight="1">
      <c r="A1047" t="s">
        <v>15041</v>
      </c>
      <c r="B1047" t="s">
        <v>4905</v>
      </c>
      <c r="C1047" t="s">
        <v>4906</v>
      </c>
      <c r="D1047" t="s">
        <v>4907</v>
      </c>
      <c r="E1047" t="s">
        <v>14870</v>
      </c>
      <c r="F1047" t="s">
        <v>15042</v>
      </c>
      <c r="G1047" t="s">
        <v>15043</v>
      </c>
      <c r="H1047" t="s">
        <v>15044</v>
      </c>
      <c r="I1047" t="s">
        <v>4910</v>
      </c>
      <c r="J1047" t="s">
        <v>4911</v>
      </c>
      <c r="K1047" t="s">
        <v>4912</v>
      </c>
      <c r="L1047" t="s">
        <v>4913</v>
      </c>
      <c r="M1047" t="s">
        <v>4914</v>
      </c>
      <c r="N1047" t="s">
        <v>4914</v>
      </c>
      <c r="O1047" s="40">
        <v>42900.717812499999</v>
      </c>
      <c r="P1047" t="s">
        <v>15045</v>
      </c>
      <c r="Q1047" s="21" t="s">
        <v>8631</v>
      </c>
      <c r="R1047" t="s">
        <v>11227</v>
      </c>
      <c r="S1047">
        <v>116</v>
      </c>
      <c r="T1047" t="s">
        <v>4914</v>
      </c>
      <c r="U1047" t="s">
        <v>4917</v>
      </c>
      <c r="V1047" t="s">
        <v>4918</v>
      </c>
      <c r="W1047" t="s">
        <v>15046</v>
      </c>
      <c r="X1047" t="s">
        <v>4920</v>
      </c>
      <c r="Y1047" t="s">
        <v>4921</v>
      </c>
      <c r="Z1047" t="s">
        <v>4922</v>
      </c>
    </row>
    <row r="1048" spans="1:26" ht="13.5" hidden="1" customHeight="1">
      <c r="A1048" t="s">
        <v>15047</v>
      </c>
      <c r="B1048" t="s">
        <v>4905</v>
      </c>
      <c r="C1048" t="s">
        <v>4906</v>
      </c>
      <c r="D1048" t="s">
        <v>4907</v>
      </c>
      <c r="E1048" t="s">
        <v>4980</v>
      </c>
      <c r="F1048" t="s">
        <v>15048</v>
      </c>
      <c r="G1048" t="s">
        <v>15049</v>
      </c>
      <c r="H1048" t="s">
        <v>15050</v>
      </c>
      <c r="I1048" t="s">
        <v>4910</v>
      </c>
      <c r="J1048" t="s">
        <v>4911</v>
      </c>
      <c r="K1048" t="s">
        <v>4912</v>
      </c>
      <c r="L1048" t="s">
        <v>4913</v>
      </c>
      <c r="M1048" t="s">
        <v>4914</v>
      </c>
      <c r="N1048" t="s">
        <v>4914</v>
      </c>
      <c r="O1048" s="40">
        <v>42900.605104166665</v>
      </c>
      <c r="P1048" t="s">
        <v>15051</v>
      </c>
      <c r="Q1048" s="21" t="s">
        <v>8482</v>
      </c>
      <c r="R1048" t="s">
        <v>11117</v>
      </c>
      <c r="S1048">
        <v>16</v>
      </c>
      <c r="T1048" t="s">
        <v>5715</v>
      </c>
      <c r="U1048" t="s">
        <v>4917</v>
      </c>
      <c r="V1048" t="s">
        <v>4918</v>
      </c>
      <c r="W1048" t="s">
        <v>15052</v>
      </c>
      <c r="X1048" t="s">
        <v>4920</v>
      </c>
      <c r="Y1048" t="s">
        <v>4921</v>
      </c>
      <c r="Z1048" t="s">
        <v>4922</v>
      </c>
    </row>
    <row r="1049" spans="1:26" ht="13.5" hidden="1" customHeight="1">
      <c r="A1049" t="s">
        <v>15053</v>
      </c>
      <c r="B1049" t="s">
        <v>4905</v>
      </c>
      <c r="C1049" t="s">
        <v>4906</v>
      </c>
      <c r="D1049" t="s">
        <v>4907</v>
      </c>
      <c r="E1049" t="s">
        <v>4980</v>
      </c>
      <c r="F1049" t="s">
        <v>15054</v>
      </c>
      <c r="G1049" t="s">
        <v>15055</v>
      </c>
      <c r="H1049" t="s">
        <v>15050</v>
      </c>
      <c r="I1049" t="s">
        <v>4910</v>
      </c>
      <c r="J1049" t="s">
        <v>4911</v>
      </c>
      <c r="K1049" t="s">
        <v>4912</v>
      </c>
      <c r="L1049" t="s">
        <v>4913</v>
      </c>
      <c r="M1049" t="s">
        <v>4914</v>
      </c>
      <c r="N1049" t="s">
        <v>4914</v>
      </c>
      <c r="O1049" s="40">
        <v>42900.604780092595</v>
      </c>
      <c r="P1049" t="s">
        <v>15056</v>
      </c>
      <c r="Q1049" s="21" t="s">
        <v>8476</v>
      </c>
      <c r="R1049" t="s">
        <v>11113</v>
      </c>
      <c r="S1049">
        <v>30</v>
      </c>
      <c r="T1049" t="s">
        <v>6171</v>
      </c>
      <c r="U1049" t="s">
        <v>4917</v>
      </c>
      <c r="V1049" t="s">
        <v>4918</v>
      </c>
      <c r="W1049" t="s">
        <v>15057</v>
      </c>
      <c r="X1049" t="s">
        <v>4920</v>
      </c>
      <c r="Y1049" t="s">
        <v>4921</v>
      </c>
      <c r="Z1049" t="s">
        <v>4922</v>
      </c>
    </row>
    <row r="1050" spans="1:26" ht="13.5" hidden="1" customHeight="1">
      <c r="A1050" t="s">
        <v>15058</v>
      </c>
      <c r="B1050" t="s">
        <v>4905</v>
      </c>
      <c r="C1050" t="s">
        <v>4906</v>
      </c>
      <c r="D1050" t="s">
        <v>4907</v>
      </c>
      <c r="E1050" t="s">
        <v>5073</v>
      </c>
      <c r="F1050" t="s">
        <v>15059</v>
      </c>
      <c r="G1050" t="s">
        <v>15060</v>
      </c>
      <c r="H1050" t="s">
        <v>15061</v>
      </c>
      <c r="I1050" t="s">
        <v>4910</v>
      </c>
      <c r="J1050" t="s">
        <v>4911</v>
      </c>
      <c r="K1050" t="s">
        <v>4956</v>
      </c>
      <c r="L1050" t="s">
        <v>4913</v>
      </c>
      <c r="M1050" t="s">
        <v>4914</v>
      </c>
      <c r="N1050" t="s">
        <v>4914</v>
      </c>
      <c r="O1050" s="40">
        <v>42900.68209490741</v>
      </c>
      <c r="P1050" t="s">
        <v>15062</v>
      </c>
      <c r="Q1050" s="21" t="s">
        <v>8574</v>
      </c>
      <c r="R1050" t="s">
        <v>11183</v>
      </c>
      <c r="S1050">
        <v>100</v>
      </c>
      <c r="T1050" t="s">
        <v>4914</v>
      </c>
      <c r="U1050" t="s">
        <v>4917</v>
      </c>
      <c r="V1050" t="s">
        <v>4918</v>
      </c>
      <c r="W1050" t="s">
        <v>15063</v>
      </c>
      <c r="X1050" t="s">
        <v>4920</v>
      </c>
      <c r="Y1050" t="s">
        <v>4921</v>
      </c>
      <c r="Z1050" t="s">
        <v>4922</v>
      </c>
    </row>
    <row r="1051" spans="1:26" ht="13.5" hidden="1" customHeight="1">
      <c r="A1051" t="s">
        <v>15064</v>
      </c>
      <c r="B1051" t="s">
        <v>4905</v>
      </c>
      <c r="C1051" t="s">
        <v>4906</v>
      </c>
      <c r="D1051" t="s">
        <v>4907</v>
      </c>
      <c r="E1051" t="s">
        <v>5565</v>
      </c>
      <c r="F1051" t="s">
        <v>15065</v>
      </c>
      <c r="G1051" t="s">
        <v>15066</v>
      </c>
      <c r="H1051" t="s">
        <v>15067</v>
      </c>
      <c r="I1051" t="s">
        <v>4910</v>
      </c>
      <c r="J1051" t="s">
        <v>4911</v>
      </c>
      <c r="K1051" t="s">
        <v>6170</v>
      </c>
      <c r="L1051" t="s">
        <v>4913</v>
      </c>
      <c r="M1051" t="s">
        <v>4914</v>
      </c>
      <c r="N1051" t="s">
        <v>4914</v>
      </c>
      <c r="O1051" s="40">
        <v>42900.606932870367</v>
      </c>
      <c r="P1051" t="s">
        <v>4951</v>
      </c>
      <c r="Q1051" s="21" t="s">
        <v>8490</v>
      </c>
      <c r="R1051" t="s">
        <v>11125</v>
      </c>
      <c r="S1051">
        <v>45</v>
      </c>
      <c r="T1051" t="s">
        <v>4914</v>
      </c>
      <c r="U1051" t="s">
        <v>4917</v>
      </c>
      <c r="V1051" t="s">
        <v>4952</v>
      </c>
      <c r="W1051" t="s">
        <v>15068</v>
      </c>
      <c r="X1051" t="s">
        <v>4920</v>
      </c>
      <c r="Y1051" t="s">
        <v>4921</v>
      </c>
      <c r="Z1051" t="s">
        <v>4922</v>
      </c>
    </row>
    <row r="1052" spans="1:26" ht="13.5" hidden="1" customHeight="1">
      <c r="A1052" t="s">
        <v>15069</v>
      </c>
      <c r="B1052" t="s">
        <v>4905</v>
      </c>
      <c r="C1052" t="s">
        <v>4906</v>
      </c>
      <c r="D1052" t="s">
        <v>4907</v>
      </c>
      <c r="E1052" t="s">
        <v>6199</v>
      </c>
      <c r="F1052" t="s">
        <v>15070</v>
      </c>
      <c r="G1052" t="s">
        <v>15071</v>
      </c>
      <c r="H1052" t="s">
        <v>15072</v>
      </c>
      <c r="I1052" t="s">
        <v>4910</v>
      </c>
      <c r="J1052" t="s">
        <v>4911</v>
      </c>
      <c r="K1052" t="s">
        <v>4912</v>
      </c>
      <c r="L1052" t="s">
        <v>4913</v>
      </c>
      <c r="M1052" t="s">
        <v>4914</v>
      </c>
      <c r="N1052" t="s">
        <v>4914</v>
      </c>
      <c r="O1052" s="40">
        <v>42900.712337962963</v>
      </c>
      <c r="P1052" t="s">
        <v>15073</v>
      </c>
      <c r="Q1052" s="21" t="s">
        <v>8611</v>
      </c>
      <c r="R1052" t="s">
        <v>11211</v>
      </c>
      <c r="S1052">
        <v>89</v>
      </c>
      <c r="T1052" t="s">
        <v>4914</v>
      </c>
      <c r="U1052" t="s">
        <v>4917</v>
      </c>
      <c r="V1052" t="s">
        <v>4918</v>
      </c>
      <c r="W1052" t="s">
        <v>15074</v>
      </c>
      <c r="X1052" t="s">
        <v>4920</v>
      </c>
      <c r="Y1052" t="s">
        <v>4921</v>
      </c>
      <c r="Z1052" t="s">
        <v>4922</v>
      </c>
    </row>
    <row r="1053" spans="1:26" ht="13.5" hidden="1" customHeight="1">
      <c r="A1053" t="s">
        <v>15075</v>
      </c>
      <c r="B1053" t="s">
        <v>4905</v>
      </c>
      <c r="C1053" t="s">
        <v>4906</v>
      </c>
      <c r="D1053" t="s">
        <v>4907</v>
      </c>
      <c r="E1053" t="s">
        <v>5890</v>
      </c>
      <c r="F1053" t="s">
        <v>15076</v>
      </c>
      <c r="G1053" t="s">
        <v>15077</v>
      </c>
      <c r="H1053" t="s">
        <v>15078</v>
      </c>
      <c r="I1053" t="s">
        <v>4910</v>
      </c>
      <c r="J1053" t="s">
        <v>4911</v>
      </c>
      <c r="K1053" t="s">
        <v>6145</v>
      </c>
      <c r="L1053" t="s">
        <v>4913</v>
      </c>
      <c r="M1053" t="s">
        <v>4914</v>
      </c>
      <c r="N1053" t="s">
        <v>4914</v>
      </c>
      <c r="O1053" s="40">
        <v>42900.632881944446</v>
      </c>
      <c r="P1053" t="s">
        <v>15079</v>
      </c>
      <c r="Q1053" s="21" t="s">
        <v>8533</v>
      </c>
      <c r="R1053" t="s">
        <v>11155</v>
      </c>
      <c r="S1053">
        <v>118</v>
      </c>
      <c r="T1053" t="s">
        <v>4914</v>
      </c>
      <c r="U1053" t="s">
        <v>4917</v>
      </c>
      <c r="V1053" t="s">
        <v>4918</v>
      </c>
      <c r="W1053" t="s">
        <v>15080</v>
      </c>
      <c r="X1053" t="s">
        <v>4920</v>
      </c>
      <c r="Y1053" t="s">
        <v>4921</v>
      </c>
      <c r="Z1053" t="s">
        <v>4922</v>
      </c>
    </row>
    <row r="1054" spans="1:26" ht="13.5" hidden="1" customHeight="1">
      <c r="A1054" t="s">
        <v>15081</v>
      </c>
      <c r="B1054" t="s">
        <v>4905</v>
      </c>
      <c r="C1054" t="s">
        <v>4906</v>
      </c>
      <c r="D1054" t="s">
        <v>4907</v>
      </c>
      <c r="E1054" t="s">
        <v>5001</v>
      </c>
      <c r="F1054" t="s">
        <v>15082</v>
      </c>
      <c r="G1054" t="s">
        <v>15083</v>
      </c>
      <c r="H1054" t="s">
        <v>15084</v>
      </c>
      <c r="I1054" t="s">
        <v>4910</v>
      </c>
      <c r="J1054" t="s">
        <v>4911</v>
      </c>
      <c r="K1054" t="s">
        <v>5159</v>
      </c>
      <c r="L1054" t="s">
        <v>4913</v>
      </c>
      <c r="M1054" t="s">
        <v>4914</v>
      </c>
      <c r="N1054" t="s">
        <v>4914</v>
      </c>
      <c r="O1054" s="40">
        <v>42900.47388888889</v>
      </c>
      <c r="P1054" t="s">
        <v>15085</v>
      </c>
      <c r="Q1054" s="21" t="s">
        <v>8414</v>
      </c>
      <c r="R1054" t="s">
        <v>11069</v>
      </c>
      <c r="S1054">
        <v>450</v>
      </c>
      <c r="T1054" t="s">
        <v>4914</v>
      </c>
      <c r="U1054" t="s">
        <v>4917</v>
      </c>
      <c r="V1054" t="s">
        <v>4918</v>
      </c>
      <c r="W1054" t="s">
        <v>15086</v>
      </c>
      <c r="X1054" t="s">
        <v>4920</v>
      </c>
      <c r="Y1054" t="s">
        <v>4921</v>
      </c>
      <c r="Z1054" t="s">
        <v>4922</v>
      </c>
    </row>
    <row r="1055" spans="1:26" ht="13.5" hidden="1" customHeight="1">
      <c r="A1055" t="s">
        <v>15087</v>
      </c>
      <c r="B1055" t="s">
        <v>4905</v>
      </c>
      <c r="C1055" t="s">
        <v>4906</v>
      </c>
      <c r="D1055" t="s">
        <v>4907</v>
      </c>
      <c r="E1055" t="s">
        <v>5565</v>
      </c>
      <c r="F1055" t="s">
        <v>15088</v>
      </c>
      <c r="G1055" t="s">
        <v>15089</v>
      </c>
      <c r="H1055" t="s">
        <v>15090</v>
      </c>
      <c r="I1055" t="s">
        <v>4910</v>
      </c>
      <c r="J1055" t="s">
        <v>4911</v>
      </c>
      <c r="K1055" t="s">
        <v>4977</v>
      </c>
      <c r="L1055" t="s">
        <v>4913</v>
      </c>
      <c r="M1055" t="s">
        <v>4914</v>
      </c>
      <c r="N1055" t="s">
        <v>4914</v>
      </c>
      <c r="O1055" s="40">
        <v>42900.447997685187</v>
      </c>
      <c r="P1055" t="s">
        <v>15091</v>
      </c>
      <c r="Q1055" s="21" t="s">
        <v>8385</v>
      </c>
      <c r="R1055" t="s">
        <v>11047</v>
      </c>
      <c r="S1055">
        <v>1100</v>
      </c>
      <c r="T1055" t="s">
        <v>4914</v>
      </c>
      <c r="U1055" t="s">
        <v>4917</v>
      </c>
      <c r="V1055" t="s">
        <v>4918</v>
      </c>
      <c r="W1055" t="s">
        <v>15092</v>
      </c>
      <c r="X1055" t="s">
        <v>4920</v>
      </c>
      <c r="Y1055" t="s">
        <v>4921</v>
      </c>
      <c r="Z1055" t="s">
        <v>4922</v>
      </c>
    </row>
    <row r="1056" spans="1:26" ht="13.5" hidden="1" customHeight="1">
      <c r="A1056" t="s">
        <v>15093</v>
      </c>
      <c r="B1056" t="s">
        <v>4905</v>
      </c>
      <c r="C1056" t="s">
        <v>4906</v>
      </c>
      <c r="D1056" t="s">
        <v>4907</v>
      </c>
      <c r="E1056" t="s">
        <v>5162</v>
      </c>
      <c r="F1056" t="s">
        <v>15094</v>
      </c>
      <c r="G1056" t="s">
        <v>15095</v>
      </c>
      <c r="H1056" t="s">
        <v>15096</v>
      </c>
      <c r="I1056" t="s">
        <v>4910</v>
      </c>
      <c r="J1056" t="s">
        <v>4911</v>
      </c>
      <c r="K1056" t="s">
        <v>4912</v>
      </c>
      <c r="L1056" t="s">
        <v>4913</v>
      </c>
      <c r="M1056" t="s">
        <v>4914</v>
      </c>
      <c r="N1056" t="s">
        <v>4914</v>
      </c>
      <c r="O1056" s="40">
        <v>42900.403368055559</v>
      </c>
      <c r="P1056" t="s">
        <v>15097</v>
      </c>
      <c r="Q1056" s="21" t="s">
        <v>8328</v>
      </c>
      <c r="R1056" t="s">
        <v>11005</v>
      </c>
      <c r="S1056">
        <v>30</v>
      </c>
      <c r="T1056" t="s">
        <v>4914</v>
      </c>
      <c r="U1056" t="s">
        <v>4917</v>
      </c>
      <c r="V1056" t="s">
        <v>4918</v>
      </c>
      <c r="W1056" t="s">
        <v>15098</v>
      </c>
      <c r="X1056" t="s">
        <v>4920</v>
      </c>
      <c r="Y1056" t="s">
        <v>4921</v>
      </c>
      <c r="Z1056" t="s">
        <v>4922</v>
      </c>
    </row>
    <row r="1057" spans="1:26" ht="13.5" hidden="1" customHeight="1">
      <c r="A1057" t="s">
        <v>15099</v>
      </c>
      <c r="B1057" t="s">
        <v>4905</v>
      </c>
      <c r="C1057" t="s">
        <v>4906</v>
      </c>
      <c r="D1057" t="s">
        <v>4907</v>
      </c>
      <c r="E1057" t="s">
        <v>5162</v>
      </c>
      <c r="F1057" t="s">
        <v>15100</v>
      </c>
      <c r="G1057" t="s">
        <v>15101</v>
      </c>
      <c r="H1057" t="s">
        <v>15096</v>
      </c>
      <c r="I1057" t="s">
        <v>4910</v>
      </c>
      <c r="J1057" t="s">
        <v>4911</v>
      </c>
      <c r="K1057" t="s">
        <v>4912</v>
      </c>
      <c r="L1057" t="s">
        <v>4913</v>
      </c>
      <c r="M1057" t="s">
        <v>4914</v>
      </c>
      <c r="N1057" t="s">
        <v>4914</v>
      </c>
      <c r="O1057" s="40">
        <v>42900.403680555559</v>
      </c>
      <c r="P1057" t="s">
        <v>15102</v>
      </c>
      <c r="Q1057" s="21" t="s">
        <v>8331</v>
      </c>
      <c r="R1057" t="s">
        <v>11007</v>
      </c>
      <c r="S1057">
        <v>20</v>
      </c>
      <c r="T1057" t="s">
        <v>4914</v>
      </c>
      <c r="U1057" t="s">
        <v>4917</v>
      </c>
      <c r="V1057" t="s">
        <v>4918</v>
      </c>
      <c r="W1057" t="s">
        <v>15103</v>
      </c>
      <c r="X1057" t="s">
        <v>4920</v>
      </c>
      <c r="Y1057" t="s">
        <v>4921</v>
      </c>
      <c r="Z1057" t="s">
        <v>4922</v>
      </c>
    </row>
    <row r="1058" spans="1:26" ht="13.5" hidden="1" customHeight="1">
      <c r="A1058" t="s">
        <v>15104</v>
      </c>
      <c r="B1058" t="s">
        <v>4905</v>
      </c>
      <c r="C1058" t="s">
        <v>4906</v>
      </c>
      <c r="D1058" t="s">
        <v>4907</v>
      </c>
      <c r="E1058" t="s">
        <v>5565</v>
      </c>
      <c r="F1058" t="s">
        <v>15105</v>
      </c>
      <c r="G1058" t="s">
        <v>15106</v>
      </c>
      <c r="H1058" t="s">
        <v>15107</v>
      </c>
      <c r="I1058" t="s">
        <v>4910</v>
      </c>
      <c r="J1058" t="s">
        <v>4911</v>
      </c>
      <c r="K1058" t="s">
        <v>4961</v>
      </c>
      <c r="L1058" t="s">
        <v>4913</v>
      </c>
      <c r="M1058" t="s">
        <v>4914</v>
      </c>
      <c r="N1058" t="s">
        <v>4914</v>
      </c>
      <c r="O1058" s="40">
        <v>42900.613298611112</v>
      </c>
      <c r="P1058" t="s">
        <v>15108</v>
      </c>
      <c r="Q1058" s="21" t="s">
        <v>8499</v>
      </c>
      <c r="R1058" t="s">
        <v>11131</v>
      </c>
      <c r="S1058">
        <v>500</v>
      </c>
      <c r="T1058" t="s">
        <v>4914</v>
      </c>
      <c r="U1058" t="s">
        <v>4917</v>
      </c>
      <c r="V1058" t="s">
        <v>4918</v>
      </c>
      <c r="W1058" t="s">
        <v>15109</v>
      </c>
      <c r="X1058" t="s">
        <v>4920</v>
      </c>
      <c r="Y1058" t="s">
        <v>4921</v>
      </c>
      <c r="Z1058" t="s">
        <v>4922</v>
      </c>
    </row>
    <row r="1059" spans="1:26" ht="13.5" hidden="1" customHeight="1">
      <c r="A1059" t="s">
        <v>15110</v>
      </c>
      <c r="B1059" t="s">
        <v>4905</v>
      </c>
      <c r="C1059" t="s">
        <v>4906</v>
      </c>
      <c r="D1059" t="s">
        <v>4907</v>
      </c>
      <c r="E1059" t="s">
        <v>5070</v>
      </c>
      <c r="F1059" t="s">
        <v>15111</v>
      </c>
      <c r="G1059" t="s">
        <v>15112</v>
      </c>
      <c r="H1059" t="s">
        <v>15113</v>
      </c>
      <c r="I1059" t="s">
        <v>4910</v>
      </c>
      <c r="J1059" t="s">
        <v>4911</v>
      </c>
      <c r="K1059" t="s">
        <v>4912</v>
      </c>
      <c r="L1059" t="s">
        <v>4913</v>
      </c>
      <c r="M1059" t="s">
        <v>4914</v>
      </c>
      <c r="N1059" t="s">
        <v>4914</v>
      </c>
      <c r="O1059" s="40">
        <v>42900.619537037041</v>
      </c>
      <c r="P1059" t="s">
        <v>15114</v>
      </c>
      <c r="Q1059" s="21" t="s">
        <v>8512</v>
      </c>
      <c r="R1059" t="s">
        <v>11141</v>
      </c>
      <c r="S1059">
        <v>43</v>
      </c>
      <c r="T1059" t="s">
        <v>4914</v>
      </c>
      <c r="U1059" t="s">
        <v>4917</v>
      </c>
      <c r="V1059" t="s">
        <v>4918</v>
      </c>
      <c r="W1059" t="s">
        <v>15115</v>
      </c>
      <c r="X1059" t="s">
        <v>4920</v>
      </c>
      <c r="Y1059" t="s">
        <v>4921</v>
      </c>
      <c r="Z1059" t="s">
        <v>4922</v>
      </c>
    </row>
    <row r="1060" spans="1:26" ht="13.5" hidden="1" customHeight="1">
      <c r="A1060" t="s">
        <v>15116</v>
      </c>
      <c r="B1060" t="s">
        <v>4905</v>
      </c>
      <c r="C1060" t="s">
        <v>4906</v>
      </c>
      <c r="D1060" t="s">
        <v>4907</v>
      </c>
      <c r="E1060" t="s">
        <v>5253</v>
      </c>
      <c r="F1060" t="s">
        <v>15117</v>
      </c>
      <c r="G1060" t="s">
        <v>15118</v>
      </c>
      <c r="H1060" t="s">
        <v>15119</v>
      </c>
      <c r="I1060" t="s">
        <v>4910</v>
      </c>
      <c r="J1060" t="s">
        <v>4911</v>
      </c>
      <c r="K1060" t="s">
        <v>4912</v>
      </c>
      <c r="L1060" t="s">
        <v>4913</v>
      </c>
      <c r="M1060" t="s">
        <v>4914</v>
      </c>
      <c r="N1060" t="s">
        <v>4914</v>
      </c>
      <c r="O1060" s="40">
        <v>42900.544849537036</v>
      </c>
      <c r="P1060" t="s">
        <v>15120</v>
      </c>
      <c r="Q1060" s="21" t="s">
        <v>8460</v>
      </c>
      <c r="R1060" t="s">
        <v>11101</v>
      </c>
      <c r="S1060">
        <v>20</v>
      </c>
      <c r="T1060" t="s">
        <v>4914</v>
      </c>
      <c r="U1060" t="s">
        <v>4917</v>
      </c>
      <c r="V1060" t="s">
        <v>4918</v>
      </c>
      <c r="W1060" t="s">
        <v>15121</v>
      </c>
      <c r="X1060" t="s">
        <v>4920</v>
      </c>
      <c r="Y1060" t="s">
        <v>4921</v>
      </c>
      <c r="Z1060" t="s">
        <v>4922</v>
      </c>
    </row>
    <row r="1061" spans="1:26" ht="13.5" hidden="1" customHeight="1">
      <c r="A1061" t="s">
        <v>15122</v>
      </c>
      <c r="B1061" t="s">
        <v>4905</v>
      </c>
      <c r="C1061" t="s">
        <v>4906</v>
      </c>
      <c r="D1061" t="s">
        <v>4907</v>
      </c>
      <c r="E1061" t="s">
        <v>5234</v>
      </c>
      <c r="F1061" t="s">
        <v>15123</v>
      </c>
      <c r="G1061" t="s">
        <v>15124</v>
      </c>
      <c r="H1061" t="s">
        <v>15125</v>
      </c>
      <c r="I1061" t="s">
        <v>4910</v>
      </c>
      <c r="J1061" t="s">
        <v>4911</v>
      </c>
      <c r="K1061" t="s">
        <v>4912</v>
      </c>
      <c r="L1061" t="s">
        <v>4913</v>
      </c>
      <c r="M1061" t="s">
        <v>4914</v>
      </c>
      <c r="N1061" t="s">
        <v>4914</v>
      </c>
      <c r="O1061" s="40">
        <v>42900.658773148149</v>
      </c>
      <c r="P1061" t="s">
        <v>15126</v>
      </c>
      <c r="Q1061" s="21" t="s">
        <v>8551</v>
      </c>
      <c r="R1061" t="s">
        <v>11167</v>
      </c>
      <c r="S1061">
        <v>20</v>
      </c>
      <c r="T1061" t="s">
        <v>4914</v>
      </c>
      <c r="U1061" t="s">
        <v>4917</v>
      </c>
      <c r="V1061" t="s">
        <v>4918</v>
      </c>
      <c r="W1061" t="s">
        <v>15127</v>
      </c>
      <c r="X1061" t="s">
        <v>4920</v>
      </c>
      <c r="Y1061" t="s">
        <v>4921</v>
      </c>
      <c r="Z1061" t="s">
        <v>4922</v>
      </c>
    </row>
    <row r="1062" spans="1:26" ht="13.5" hidden="1" customHeight="1">
      <c r="A1062" t="s">
        <v>15128</v>
      </c>
      <c r="B1062" t="s">
        <v>4905</v>
      </c>
      <c r="C1062" t="s">
        <v>4906</v>
      </c>
      <c r="D1062" t="s">
        <v>4907</v>
      </c>
      <c r="E1062" t="s">
        <v>5870</v>
      </c>
      <c r="F1062" t="s">
        <v>15129</v>
      </c>
      <c r="G1062" t="s">
        <v>15130</v>
      </c>
      <c r="H1062" t="s">
        <v>15131</v>
      </c>
      <c r="I1062" t="s">
        <v>4910</v>
      </c>
      <c r="J1062" t="s">
        <v>4911</v>
      </c>
      <c r="K1062" t="s">
        <v>7258</v>
      </c>
      <c r="L1062" t="s">
        <v>4913</v>
      </c>
      <c r="M1062" t="s">
        <v>4914</v>
      </c>
      <c r="N1062" t="s">
        <v>4914</v>
      </c>
      <c r="O1062" s="40">
        <v>42900.440023148149</v>
      </c>
      <c r="P1062" t="s">
        <v>4951</v>
      </c>
      <c r="Q1062" s="21" t="s">
        <v>8372</v>
      </c>
      <c r="R1062" t="s">
        <v>11037</v>
      </c>
      <c r="S1062">
        <v>1000</v>
      </c>
      <c r="T1062" t="s">
        <v>4914</v>
      </c>
      <c r="U1062" t="s">
        <v>4917</v>
      </c>
      <c r="V1062" t="s">
        <v>4952</v>
      </c>
      <c r="W1062" t="s">
        <v>15132</v>
      </c>
      <c r="X1062" t="s">
        <v>4920</v>
      </c>
      <c r="Y1062" t="s">
        <v>4921</v>
      </c>
      <c r="Z1062" t="s">
        <v>4922</v>
      </c>
    </row>
    <row r="1063" spans="1:26" ht="13.5" hidden="1" customHeight="1">
      <c r="A1063" t="s">
        <v>15133</v>
      </c>
      <c r="B1063" t="s">
        <v>4905</v>
      </c>
      <c r="C1063" t="s">
        <v>4906</v>
      </c>
      <c r="D1063" t="s">
        <v>4907</v>
      </c>
      <c r="E1063" t="s">
        <v>5070</v>
      </c>
      <c r="F1063" t="s">
        <v>15134</v>
      </c>
      <c r="G1063" t="s">
        <v>15135</v>
      </c>
      <c r="H1063" t="s">
        <v>15136</v>
      </c>
      <c r="I1063" t="s">
        <v>4910</v>
      </c>
      <c r="J1063" t="s">
        <v>4911</v>
      </c>
      <c r="K1063" t="s">
        <v>4977</v>
      </c>
      <c r="L1063" t="s">
        <v>4913</v>
      </c>
      <c r="M1063" t="s">
        <v>4914</v>
      </c>
      <c r="N1063" t="s">
        <v>4914</v>
      </c>
      <c r="O1063" s="40">
        <v>42901.454675925925</v>
      </c>
      <c r="P1063" t="s">
        <v>15137</v>
      </c>
      <c r="Q1063" s="21" t="s">
        <v>8796</v>
      </c>
      <c r="R1063" t="s">
        <v>11345</v>
      </c>
      <c r="S1063">
        <v>794</v>
      </c>
      <c r="T1063" t="s">
        <v>4914</v>
      </c>
      <c r="U1063" t="s">
        <v>4917</v>
      </c>
      <c r="V1063" t="s">
        <v>4918</v>
      </c>
      <c r="W1063" t="s">
        <v>15138</v>
      </c>
      <c r="X1063" t="s">
        <v>4920</v>
      </c>
      <c r="Y1063" t="s">
        <v>4921</v>
      </c>
      <c r="Z1063" t="s">
        <v>4922</v>
      </c>
    </row>
    <row r="1064" spans="1:26" ht="13.5" hidden="1" customHeight="1">
      <c r="A1064" t="s">
        <v>15139</v>
      </c>
      <c r="B1064" t="s">
        <v>4905</v>
      </c>
      <c r="C1064" t="s">
        <v>4906</v>
      </c>
      <c r="D1064" t="s">
        <v>4907</v>
      </c>
      <c r="E1064" t="s">
        <v>6614</v>
      </c>
      <c r="F1064" t="s">
        <v>15140</v>
      </c>
      <c r="G1064" t="s">
        <v>15141</v>
      </c>
      <c r="H1064" t="s">
        <v>15142</v>
      </c>
      <c r="I1064" t="s">
        <v>4910</v>
      </c>
      <c r="J1064" t="s">
        <v>4911</v>
      </c>
      <c r="K1064" t="s">
        <v>5328</v>
      </c>
      <c r="L1064" t="s">
        <v>4913</v>
      </c>
      <c r="M1064" t="s">
        <v>4914</v>
      </c>
      <c r="N1064" t="s">
        <v>4914</v>
      </c>
      <c r="O1064" s="40">
        <v>42901.640706018516</v>
      </c>
      <c r="P1064" t="s">
        <v>15143</v>
      </c>
      <c r="Q1064" s="21" t="s">
        <v>8982</v>
      </c>
      <c r="R1064" t="s">
        <v>11483</v>
      </c>
      <c r="S1064">
        <v>16</v>
      </c>
      <c r="T1064" t="s">
        <v>4914</v>
      </c>
      <c r="U1064" t="s">
        <v>4917</v>
      </c>
      <c r="V1064" t="s">
        <v>4918</v>
      </c>
      <c r="W1064" t="s">
        <v>15144</v>
      </c>
      <c r="X1064" t="s">
        <v>4920</v>
      </c>
      <c r="Y1064" t="s">
        <v>4921</v>
      </c>
      <c r="Z1064" t="s">
        <v>4922</v>
      </c>
    </row>
    <row r="1065" spans="1:26" ht="13.5" hidden="1" customHeight="1">
      <c r="A1065" t="s">
        <v>15145</v>
      </c>
      <c r="B1065" t="s">
        <v>4905</v>
      </c>
      <c r="C1065" t="s">
        <v>4906</v>
      </c>
      <c r="D1065" t="s">
        <v>4907</v>
      </c>
      <c r="E1065" t="s">
        <v>4967</v>
      </c>
      <c r="F1065" t="s">
        <v>15146</v>
      </c>
      <c r="G1065" t="s">
        <v>15147</v>
      </c>
      <c r="H1065" t="s">
        <v>15142</v>
      </c>
      <c r="I1065" t="s">
        <v>4910</v>
      </c>
      <c r="J1065" t="s">
        <v>4911</v>
      </c>
      <c r="K1065" t="s">
        <v>5328</v>
      </c>
      <c r="L1065" t="s">
        <v>4913</v>
      </c>
      <c r="M1065" t="s">
        <v>4914</v>
      </c>
      <c r="N1065" t="s">
        <v>4914</v>
      </c>
      <c r="O1065" s="40">
        <v>42901.640451388892</v>
      </c>
      <c r="P1065" t="s">
        <v>15148</v>
      </c>
      <c r="Q1065" s="21" t="s">
        <v>8979</v>
      </c>
      <c r="R1065" t="s">
        <v>11481</v>
      </c>
      <c r="S1065">
        <v>300</v>
      </c>
      <c r="T1065" t="s">
        <v>5715</v>
      </c>
      <c r="U1065" t="s">
        <v>4917</v>
      </c>
      <c r="V1065" t="s">
        <v>4918</v>
      </c>
      <c r="W1065" t="s">
        <v>15149</v>
      </c>
      <c r="X1065" t="s">
        <v>4920</v>
      </c>
      <c r="Y1065" t="s">
        <v>4921</v>
      </c>
      <c r="Z1065" t="s">
        <v>4922</v>
      </c>
    </row>
    <row r="1066" spans="1:26" ht="13.5" hidden="1" customHeight="1">
      <c r="A1066" t="s">
        <v>15150</v>
      </c>
      <c r="B1066" t="s">
        <v>4905</v>
      </c>
      <c r="C1066" t="s">
        <v>4906</v>
      </c>
      <c r="D1066" t="s">
        <v>4907</v>
      </c>
      <c r="E1066" t="s">
        <v>5080</v>
      </c>
      <c r="F1066" t="s">
        <v>15151</v>
      </c>
      <c r="G1066" t="s">
        <v>15152</v>
      </c>
      <c r="H1066" t="s">
        <v>15153</v>
      </c>
      <c r="I1066" t="s">
        <v>4910</v>
      </c>
      <c r="J1066" t="s">
        <v>4911</v>
      </c>
      <c r="K1066" t="s">
        <v>4956</v>
      </c>
      <c r="L1066" t="s">
        <v>4913</v>
      </c>
      <c r="M1066" t="s">
        <v>4914</v>
      </c>
      <c r="N1066" t="s">
        <v>4914</v>
      </c>
      <c r="O1066" s="40">
        <v>42901.628506944442</v>
      </c>
      <c r="P1066" t="s">
        <v>15154</v>
      </c>
      <c r="Q1066" s="21" t="s">
        <v>8946</v>
      </c>
      <c r="R1066" t="s">
        <v>11455</v>
      </c>
      <c r="S1066">
        <v>500</v>
      </c>
      <c r="T1066" t="s">
        <v>4914</v>
      </c>
      <c r="U1066" t="s">
        <v>4917</v>
      </c>
      <c r="V1066" t="s">
        <v>4918</v>
      </c>
      <c r="W1066" t="s">
        <v>15155</v>
      </c>
      <c r="X1066" t="s">
        <v>4920</v>
      </c>
      <c r="Y1066" t="s">
        <v>4921</v>
      </c>
      <c r="Z1066" t="s">
        <v>4922</v>
      </c>
    </row>
    <row r="1067" spans="1:26" ht="13.5" hidden="1" customHeight="1">
      <c r="A1067" t="s">
        <v>15156</v>
      </c>
      <c r="B1067" t="s">
        <v>4905</v>
      </c>
      <c r="C1067" t="s">
        <v>4906</v>
      </c>
      <c r="D1067" t="s">
        <v>4907</v>
      </c>
      <c r="E1067" t="s">
        <v>5073</v>
      </c>
      <c r="F1067" t="s">
        <v>15157</v>
      </c>
      <c r="G1067" t="s">
        <v>15158</v>
      </c>
      <c r="H1067" t="s">
        <v>15159</v>
      </c>
      <c r="I1067" t="s">
        <v>4910</v>
      </c>
      <c r="J1067" t="s">
        <v>4911</v>
      </c>
      <c r="K1067" t="s">
        <v>4912</v>
      </c>
      <c r="L1067" t="s">
        <v>4913</v>
      </c>
      <c r="M1067" t="s">
        <v>4914</v>
      </c>
      <c r="N1067" t="s">
        <v>4914</v>
      </c>
      <c r="O1067" s="40">
        <v>42901.878333333334</v>
      </c>
      <c r="P1067" t="s">
        <v>15160</v>
      </c>
      <c r="Q1067" s="21" t="s">
        <v>9090</v>
      </c>
      <c r="R1067" t="s">
        <v>11567</v>
      </c>
      <c r="S1067">
        <v>8050</v>
      </c>
      <c r="T1067" t="s">
        <v>4914</v>
      </c>
      <c r="U1067" t="s">
        <v>4917</v>
      </c>
      <c r="V1067" t="s">
        <v>4918</v>
      </c>
      <c r="W1067" t="s">
        <v>15161</v>
      </c>
      <c r="X1067" t="s">
        <v>4920</v>
      </c>
      <c r="Y1067" t="s">
        <v>4921</v>
      </c>
      <c r="Z1067" t="s">
        <v>4922</v>
      </c>
    </row>
    <row r="1068" spans="1:26" ht="13.5" hidden="1" customHeight="1">
      <c r="A1068" t="s">
        <v>15162</v>
      </c>
      <c r="B1068" t="s">
        <v>4905</v>
      </c>
      <c r="C1068" t="s">
        <v>4906</v>
      </c>
      <c r="D1068" t="s">
        <v>4907</v>
      </c>
      <c r="E1068" t="s">
        <v>5208</v>
      </c>
      <c r="F1068" t="s">
        <v>15163</v>
      </c>
      <c r="G1068" t="s">
        <v>15164</v>
      </c>
      <c r="H1068" t="s">
        <v>15165</v>
      </c>
      <c r="I1068" t="s">
        <v>4910</v>
      </c>
      <c r="J1068" t="s">
        <v>4911</v>
      </c>
      <c r="K1068" t="s">
        <v>5490</v>
      </c>
      <c r="L1068" t="s">
        <v>4913</v>
      </c>
      <c r="M1068" t="s">
        <v>4914</v>
      </c>
      <c r="N1068" t="s">
        <v>4914</v>
      </c>
      <c r="O1068" s="40">
        <v>42901.695393518516</v>
      </c>
      <c r="P1068" t="s">
        <v>4951</v>
      </c>
      <c r="Q1068" s="21" t="s">
        <v>9040</v>
      </c>
      <c r="R1068" t="s">
        <v>11531</v>
      </c>
      <c r="S1068">
        <v>86</v>
      </c>
      <c r="T1068" t="s">
        <v>4914</v>
      </c>
      <c r="U1068" t="s">
        <v>4917</v>
      </c>
      <c r="V1068" t="s">
        <v>4952</v>
      </c>
      <c r="W1068" t="s">
        <v>15166</v>
      </c>
      <c r="X1068" t="s">
        <v>4920</v>
      </c>
      <c r="Y1068" t="s">
        <v>4921</v>
      </c>
      <c r="Z1068" t="s">
        <v>4922</v>
      </c>
    </row>
    <row r="1069" spans="1:26" ht="13.5" hidden="1" customHeight="1">
      <c r="A1069" t="s">
        <v>15167</v>
      </c>
      <c r="B1069" t="s">
        <v>4905</v>
      </c>
      <c r="C1069" t="s">
        <v>4906</v>
      </c>
      <c r="D1069" t="s">
        <v>4907</v>
      </c>
      <c r="E1069" t="s">
        <v>5916</v>
      </c>
      <c r="F1069" t="s">
        <v>15168</v>
      </c>
      <c r="G1069" t="s">
        <v>15169</v>
      </c>
      <c r="H1069" t="s">
        <v>15170</v>
      </c>
      <c r="I1069" t="s">
        <v>4910</v>
      </c>
      <c r="J1069" t="s">
        <v>4911</v>
      </c>
      <c r="K1069" t="s">
        <v>4977</v>
      </c>
      <c r="L1069" t="s">
        <v>4913</v>
      </c>
      <c r="M1069" t="s">
        <v>4914</v>
      </c>
      <c r="N1069" t="s">
        <v>4914</v>
      </c>
      <c r="O1069" s="40">
        <v>42901.62972222222</v>
      </c>
      <c r="P1069" t="s">
        <v>15171</v>
      </c>
      <c r="Q1069" s="21" t="s">
        <v>8952</v>
      </c>
      <c r="R1069" t="s">
        <v>11459</v>
      </c>
      <c r="S1069">
        <v>194</v>
      </c>
      <c r="T1069" t="s">
        <v>4914</v>
      </c>
      <c r="U1069" t="s">
        <v>4917</v>
      </c>
      <c r="V1069" t="s">
        <v>4918</v>
      </c>
      <c r="W1069" t="s">
        <v>15172</v>
      </c>
      <c r="X1069" t="s">
        <v>4920</v>
      </c>
      <c r="Y1069" t="s">
        <v>4921</v>
      </c>
      <c r="Z1069" t="s">
        <v>4922</v>
      </c>
    </row>
    <row r="1070" spans="1:26" ht="13.5" hidden="1" customHeight="1">
      <c r="A1070" t="s">
        <v>15173</v>
      </c>
      <c r="B1070" t="s">
        <v>4905</v>
      </c>
      <c r="C1070" t="s">
        <v>4906</v>
      </c>
      <c r="D1070" t="s">
        <v>4907</v>
      </c>
      <c r="E1070" t="s">
        <v>4998</v>
      </c>
      <c r="F1070" t="s">
        <v>15174</v>
      </c>
      <c r="G1070" t="s">
        <v>15175</v>
      </c>
      <c r="H1070" t="s">
        <v>15176</v>
      </c>
      <c r="I1070" t="s">
        <v>4910</v>
      </c>
      <c r="J1070" t="s">
        <v>4911</v>
      </c>
      <c r="K1070" t="s">
        <v>4961</v>
      </c>
      <c r="L1070" t="s">
        <v>4913</v>
      </c>
      <c r="M1070" t="s">
        <v>4914</v>
      </c>
      <c r="N1070" t="s">
        <v>4914</v>
      </c>
      <c r="O1070" s="40">
        <v>42901.615231481483</v>
      </c>
      <c r="P1070" t="s">
        <v>15177</v>
      </c>
      <c r="Q1070" s="21" t="s">
        <v>8927</v>
      </c>
      <c r="R1070" t="s">
        <v>11441</v>
      </c>
      <c r="S1070">
        <v>62</v>
      </c>
      <c r="T1070" t="s">
        <v>4914</v>
      </c>
      <c r="U1070" t="s">
        <v>4917</v>
      </c>
      <c r="V1070" t="s">
        <v>4918</v>
      </c>
      <c r="W1070" t="s">
        <v>15178</v>
      </c>
      <c r="X1070" t="s">
        <v>4920</v>
      </c>
      <c r="Y1070" t="s">
        <v>4921</v>
      </c>
      <c r="Z1070" t="s">
        <v>4922</v>
      </c>
    </row>
    <row r="1071" spans="1:26" ht="13.5" hidden="1" customHeight="1">
      <c r="A1071" t="s">
        <v>15179</v>
      </c>
      <c r="B1071" t="s">
        <v>4905</v>
      </c>
      <c r="C1071" t="s">
        <v>4906</v>
      </c>
      <c r="D1071" t="s">
        <v>4907</v>
      </c>
      <c r="E1071" t="s">
        <v>5001</v>
      </c>
      <c r="F1071" t="s">
        <v>15180</v>
      </c>
      <c r="G1071" t="s">
        <v>15181</v>
      </c>
      <c r="H1071" t="s">
        <v>15176</v>
      </c>
      <c r="I1071" t="s">
        <v>4910</v>
      </c>
      <c r="J1071" t="s">
        <v>4911</v>
      </c>
      <c r="K1071" t="s">
        <v>4961</v>
      </c>
      <c r="L1071" t="s">
        <v>4913</v>
      </c>
      <c r="M1071" t="s">
        <v>4914</v>
      </c>
      <c r="N1071" t="s">
        <v>4914</v>
      </c>
      <c r="O1071" s="40">
        <v>42901.614884259259</v>
      </c>
      <c r="P1071" t="s">
        <v>15182</v>
      </c>
      <c r="Q1071" s="21" t="s">
        <v>8926</v>
      </c>
      <c r="R1071" t="s">
        <v>11439</v>
      </c>
      <c r="S1071">
        <v>100</v>
      </c>
      <c r="T1071" t="s">
        <v>4914</v>
      </c>
      <c r="U1071" t="s">
        <v>4917</v>
      </c>
      <c r="V1071" t="s">
        <v>4918</v>
      </c>
      <c r="W1071" t="s">
        <v>15183</v>
      </c>
      <c r="X1071" t="s">
        <v>4920</v>
      </c>
      <c r="Y1071" t="s">
        <v>4921</v>
      </c>
      <c r="Z1071" t="s">
        <v>4922</v>
      </c>
    </row>
    <row r="1072" spans="1:26" ht="13.5" hidden="1" customHeight="1">
      <c r="A1072" t="s">
        <v>15184</v>
      </c>
      <c r="B1072" t="s">
        <v>4905</v>
      </c>
      <c r="C1072" t="s">
        <v>4906</v>
      </c>
      <c r="D1072" t="s">
        <v>4907</v>
      </c>
      <c r="E1072" t="s">
        <v>5052</v>
      </c>
      <c r="F1072" t="s">
        <v>15185</v>
      </c>
      <c r="G1072" t="s">
        <v>15186</v>
      </c>
      <c r="H1072" t="s">
        <v>15176</v>
      </c>
      <c r="I1072" t="s">
        <v>4910</v>
      </c>
      <c r="J1072" t="s">
        <v>4911</v>
      </c>
      <c r="K1072" t="s">
        <v>4961</v>
      </c>
      <c r="L1072" t="s">
        <v>4913</v>
      </c>
      <c r="M1072" t="s">
        <v>4914</v>
      </c>
      <c r="N1072" t="s">
        <v>4914</v>
      </c>
      <c r="O1072" s="40">
        <v>42901.614699074074</v>
      </c>
      <c r="P1072" t="s">
        <v>15187</v>
      </c>
      <c r="Q1072" s="21" t="s">
        <v>8923</v>
      </c>
      <c r="R1072" t="s">
        <v>11437</v>
      </c>
      <c r="S1072">
        <v>300</v>
      </c>
      <c r="T1072" t="s">
        <v>4914</v>
      </c>
      <c r="U1072" t="s">
        <v>4917</v>
      </c>
      <c r="V1072" t="s">
        <v>4918</v>
      </c>
      <c r="W1072" t="s">
        <v>15188</v>
      </c>
      <c r="X1072" t="s">
        <v>4920</v>
      </c>
      <c r="Y1072" t="s">
        <v>4921</v>
      </c>
      <c r="Z1072" t="s">
        <v>4922</v>
      </c>
    </row>
    <row r="1073" spans="1:26" ht="13.5" hidden="1" customHeight="1">
      <c r="A1073" t="s">
        <v>15189</v>
      </c>
      <c r="B1073" t="s">
        <v>4905</v>
      </c>
      <c r="C1073" t="s">
        <v>4906</v>
      </c>
      <c r="D1073" t="s">
        <v>4907</v>
      </c>
      <c r="E1073" t="s">
        <v>4998</v>
      </c>
      <c r="F1073" t="s">
        <v>15190</v>
      </c>
      <c r="G1073" t="s">
        <v>15191</v>
      </c>
      <c r="H1073" t="s">
        <v>15176</v>
      </c>
      <c r="I1073" t="s">
        <v>4910</v>
      </c>
      <c r="J1073" t="s">
        <v>4911</v>
      </c>
      <c r="K1073" t="s">
        <v>4961</v>
      </c>
      <c r="L1073" t="s">
        <v>4913</v>
      </c>
      <c r="M1073" t="s">
        <v>4914</v>
      </c>
      <c r="N1073" t="s">
        <v>4914</v>
      </c>
      <c r="O1073" s="40">
        <v>42901.639479166668</v>
      </c>
      <c r="P1073" t="s">
        <v>15192</v>
      </c>
      <c r="Q1073" s="21" t="s">
        <v>8975</v>
      </c>
      <c r="R1073" t="s">
        <v>11477</v>
      </c>
      <c r="S1073">
        <v>100</v>
      </c>
      <c r="T1073" t="s">
        <v>4914</v>
      </c>
      <c r="U1073" t="s">
        <v>4917</v>
      </c>
      <c r="V1073" t="s">
        <v>4918</v>
      </c>
      <c r="W1073" t="s">
        <v>15183</v>
      </c>
      <c r="X1073" t="s">
        <v>4920</v>
      </c>
      <c r="Y1073" t="s">
        <v>4921</v>
      </c>
      <c r="Z1073" t="s">
        <v>4922</v>
      </c>
    </row>
    <row r="1074" spans="1:26" ht="13.5" hidden="1" customHeight="1">
      <c r="A1074" t="s">
        <v>15193</v>
      </c>
      <c r="B1074" t="s">
        <v>4905</v>
      </c>
      <c r="C1074" t="s">
        <v>4906</v>
      </c>
      <c r="D1074" t="s">
        <v>4907</v>
      </c>
      <c r="E1074" t="s">
        <v>5362</v>
      </c>
      <c r="F1074" t="s">
        <v>15194</v>
      </c>
      <c r="G1074" t="s">
        <v>15195</v>
      </c>
      <c r="H1074" t="s">
        <v>15196</v>
      </c>
      <c r="I1074" t="s">
        <v>4910</v>
      </c>
      <c r="J1074" t="s">
        <v>4911</v>
      </c>
      <c r="K1074" t="s">
        <v>4912</v>
      </c>
      <c r="L1074" t="s">
        <v>4913</v>
      </c>
      <c r="M1074" t="s">
        <v>4914</v>
      </c>
      <c r="N1074" t="s">
        <v>4914</v>
      </c>
      <c r="O1074" s="40">
        <v>42901.489432870374</v>
      </c>
      <c r="P1074" t="s">
        <v>15197</v>
      </c>
      <c r="Q1074" s="21" t="s">
        <v>8862</v>
      </c>
      <c r="R1074" t="s">
        <v>11393</v>
      </c>
      <c r="S1074">
        <v>46</v>
      </c>
      <c r="T1074" t="s">
        <v>4914</v>
      </c>
      <c r="U1074" t="s">
        <v>4917</v>
      </c>
      <c r="V1074" t="s">
        <v>4918</v>
      </c>
      <c r="W1074" t="s">
        <v>15198</v>
      </c>
      <c r="X1074" t="s">
        <v>4920</v>
      </c>
      <c r="Y1074" t="s">
        <v>4921</v>
      </c>
      <c r="Z1074" t="s">
        <v>4922</v>
      </c>
    </row>
    <row r="1075" spans="1:26" ht="13.5" hidden="1" customHeight="1">
      <c r="A1075" t="s">
        <v>15199</v>
      </c>
      <c r="B1075" t="s">
        <v>4905</v>
      </c>
      <c r="C1075" t="s">
        <v>4906</v>
      </c>
      <c r="D1075" t="s">
        <v>4907</v>
      </c>
      <c r="E1075" t="s">
        <v>5264</v>
      </c>
      <c r="F1075" t="s">
        <v>15200</v>
      </c>
      <c r="G1075" t="s">
        <v>15201</v>
      </c>
      <c r="H1075" t="s">
        <v>15202</v>
      </c>
      <c r="I1075" t="s">
        <v>4910</v>
      </c>
      <c r="J1075" t="s">
        <v>4911</v>
      </c>
      <c r="K1075" t="s">
        <v>4912</v>
      </c>
      <c r="L1075" t="s">
        <v>4913</v>
      </c>
      <c r="M1075" t="s">
        <v>4914</v>
      </c>
      <c r="N1075" t="s">
        <v>4914</v>
      </c>
      <c r="O1075" s="40">
        <v>42901.441469907404</v>
      </c>
      <c r="P1075" t="s">
        <v>15203</v>
      </c>
      <c r="Q1075" s="21" t="s">
        <v>8768</v>
      </c>
      <c r="R1075" t="s">
        <v>11325</v>
      </c>
      <c r="S1075">
        <v>100</v>
      </c>
      <c r="T1075" t="s">
        <v>6860</v>
      </c>
      <c r="U1075" t="s">
        <v>4917</v>
      </c>
      <c r="V1075" t="s">
        <v>4918</v>
      </c>
      <c r="W1075" t="s">
        <v>15204</v>
      </c>
      <c r="X1075" t="s">
        <v>4920</v>
      </c>
      <c r="Y1075" t="s">
        <v>4921</v>
      </c>
      <c r="Z1075" t="s">
        <v>4922</v>
      </c>
    </row>
    <row r="1076" spans="1:26" ht="13.5" hidden="1" customHeight="1">
      <c r="A1076" t="s">
        <v>15205</v>
      </c>
      <c r="B1076" t="s">
        <v>4905</v>
      </c>
      <c r="C1076" t="s">
        <v>4906</v>
      </c>
      <c r="D1076" t="s">
        <v>4907</v>
      </c>
      <c r="E1076" t="s">
        <v>4967</v>
      </c>
      <c r="F1076" t="s">
        <v>15206</v>
      </c>
      <c r="G1076" t="s">
        <v>15207</v>
      </c>
      <c r="H1076" t="s">
        <v>7676</v>
      </c>
      <c r="I1076" t="s">
        <v>4910</v>
      </c>
      <c r="J1076" t="s">
        <v>4911</v>
      </c>
      <c r="K1076" t="s">
        <v>4977</v>
      </c>
      <c r="L1076" t="s">
        <v>4913</v>
      </c>
      <c r="M1076" t="s">
        <v>4914</v>
      </c>
      <c r="N1076" t="s">
        <v>4914</v>
      </c>
      <c r="O1076" s="40">
        <v>42901.508645833332</v>
      </c>
      <c r="P1076" t="s">
        <v>15208</v>
      </c>
      <c r="Q1076" s="21" t="s">
        <v>8880</v>
      </c>
      <c r="R1076" t="s">
        <v>11405</v>
      </c>
      <c r="S1076">
        <v>20</v>
      </c>
      <c r="T1076" t="s">
        <v>6171</v>
      </c>
      <c r="U1076" t="s">
        <v>4917</v>
      </c>
      <c r="V1076" t="s">
        <v>4918</v>
      </c>
      <c r="W1076" t="s">
        <v>15209</v>
      </c>
      <c r="X1076" t="s">
        <v>4920</v>
      </c>
      <c r="Y1076" t="s">
        <v>4921</v>
      </c>
      <c r="Z1076" t="s">
        <v>4922</v>
      </c>
    </row>
    <row r="1077" spans="1:26" ht="13.5" hidden="1" customHeight="1">
      <c r="A1077" t="s">
        <v>15210</v>
      </c>
      <c r="B1077" t="s">
        <v>4905</v>
      </c>
      <c r="C1077" t="s">
        <v>4906</v>
      </c>
      <c r="D1077" t="s">
        <v>4907</v>
      </c>
      <c r="E1077" t="s">
        <v>6614</v>
      </c>
      <c r="F1077" t="s">
        <v>15211</v>
      </c>
      <c r="G1077" t="s">
        <v>15212</v>
      </c>
      <c r="H1077" t="s">
        <v>7676</v>
      </c>
      <c r="I1077" t="s">
        <v>4910</v>
      </c>
      <c r="J1077" t="s">
        <v>4911</v>
      </c>
      <c r="K1077" t="s">
        <v>4977</v>
      </c>
      <c r="L1077" t="s">
        <v>4913</v>
      </c>
      <c r="M1077" t="s">
        <v>4914</v>
      </c>
      <c r="N1077" t="s">
        <v>4914</v>
      </c>
      <c r="O1077" s="40">
        <v>42901.508935185186</v>
      </c>
      <c r="P1077" t="s">
        <v>15213</v>
      </c>
      <c r="Q1077" s="21" t="s">
        <v>8883</v>
      </c>
      <c r="R1077" t="s">
        <v>11407</v>
      </c>
      <c r="S1077">
        <v>2</v>
      </c>
      <c r="T1077" t="s">
        <v>4914</v>
      </c>
      <c r="U1077" t="s">
        <v>4917</v>
      </c>
      <c r="V1077" t="s">
        <v>4918</v>
      </c>
      <c r="W1077" t="s">
        <v>15214</v>
      </c>
      <c r="X1077" t="s">
        <v>4920</v>
      </c>
      <c r="Y1077" t="s">
        <v>4921</v>
      </c>
      <c r="Z1077" t="s">
        <v>4922</v>
      </c>
    </row>
    <row r="1078" spans="1:26" ht="13.5" hidden="1" customHeight="1">
      <c r="A1078" t="s">
        <v>15215</v>
      </c>
      <c r="B1078" t="s">
        <v>4905</v>
      </c>
      <c r="C1078" t="s">
        <v>4906</v>
      </c>
      <c r="D1078" t="s">
        <v>4907</v>
      </c>
      <c r="E1078" t="s">
        <v>5910</v>
      </c>
      <c r="F1078" t="s">
        <v>15216</v>
      </c>
      <c r="G1078" t="s">
        <v>15217</v>
      </c>
      <c r="H1078" t="s">
        <v>15218</v>
      </c>
      <c r="I1078" t="s">
        <v>4910</v>
      </c>
      <c r="J1078" t="s">
        <v>4911</v>
      </c>
      <c r="K1078" t="s">
        <v>4961</v>
      </c>
      <c r="L1078" t="s">
        <v>4913</v>
      </c>
      <c r="M1078" t="s">
        <v>4914</v>
      </c>
      <c r="N1078" t="s">
        <v>4914</v>
      </c>
      <c r="O1078" s="40">
        <v>42901.376793981479</v>
      </c>
      <c r="P1078" t="s">
        <v>15219</v>
      </c>
      <c r="Q1078" s="21" t="s">
        <v>8702</v>
      </c>
      <c r="R1078" t="s">
        <v>11277</v>
      </c>
      <c r="S1078">
        <v>950</v>
      </c>
      <c r="T1078" t="s">
        <v>4914</v>
      </c>
      <c r="U1078" t="s">
        <v>4917</v>
      </c>
      <c r="V1078" t="s">
        <v>4918</v>
      </c>
      <c r="W1078" t="s">
        <v>15220</v>
      </c>
      <c r="X1078" t="s">
        <v>4920</v>
      </c>
      <c r="Y1078" t="s">
        <v>4921</v>
      </c>
      <c r="Z1078" t="s">
        <v>4922</v>
      </c>
    </row>
    <row r="1079" spans="1:26" ht="13.5" hidden="1" customHeight="1">
      <c r="A1079" t="s">
        <v>15221</v>
      </c>
      <c r="B1079" t="s">
        <v>4905</v>
      </c>
      <c r="C1079" t="s">
        <v>4906</v>
      </c>
      <c r="D1079" t="s">
        <v>4907</v>
      </c>
      <c r="E1079" t="s">
        <v>5894</v>
      </c>
      <c r="F1079" t="s">
        <v>15222</v>
      </c>
      <c r="G1079" t="s">
        <v>15223</v>
      </c>
      <c r="H1079" t="s">
        <v>15224</v>
      </c>
      <c r="I1079" t="s">
        <v>4910</v>
      </c>
      <c r="J1079" t="s">
        <v>4911</v>
      </c>
      <c r="K1079" t="s">
        <v>4912</v>
      </c>
      <c r="L1079" t="s">
        <v>4913</v>
      </c>
      <c r="M1079" t="s">
        <v>4914</v>
      </c>
      <c r="N1079" t="s">
        <v>4914</v>
      </c>
      <c r="O1079" s="40">
        <v>42901.474178240744</v>
      </c>
      <c r="P1079" t="s">
        <v>15225</v>
      </c>
      <c r="Q1079" s="21" t="s">
        <v>8837</v>
      </c>
      <c r="R1079" t="s">
        <v>11373</v>
      </c>
      <c r="S1079">
        <v>490</v>
      </c>
      <c r="T1079" t="s">
        <v>4914</v>
      </c>
      <c r="U1079" t="s">
        <v>4917</v>
      </c>
      <c r="V1079" t="s">
        <v>4918</v>
      </c>
      <c r="W1079" t="s">
        <v>15226</v>
      </c>
      <c r="X1079" t="s">
        <v>4920</v>
      </c>
      <c r="Y1079" t="s">
        <v>4921</v>
      </c>
      <c r="Z1079" t="s">
        <v>4922</v>
      </c>
    </row>
    <row r="1080" spans="1:26" ht="13.5" hidden="1" customHeight="1">
      <c r="A1080" t="s">
        <v>15227</v>
      </c>
      <c r="B1080" t="s">
        <v>4905</v>
      </c>
      <c r="C1080" t="s">
        <v>4906</v>
      </c>
      <c r="D1080" t="s">
        <v>4907</v>
      </c>
      <c r="E1080" t="s">
        <v>5395</v>
      </c>
      <c r="F1080" t="s">
        <v>15228</v>
      </c>
      <c r="G1080" t="s">
        <v>15229</v>
      </c>
      <c r="H1080" t="s">
        <v>15230</v>
      </c>
      <c r="I1080" t="s">
        <v>4910</v>
      </c>
      <c r="J1080" t="s">
        <v>4911</v>
      </c>
      <c r="K1080" t="s">
        <v>4912</v>
      </c>
      <c r="L1080" t="s">
        <v>4913</v>
      </c>
      <c r="M1080" t="s">
        <v>4914</v>
      </c>
      <c r="N1080" t="s">
        <v>4914</v>
      </c>
      <c r="O1080" s="40">
        <v>42901.838634259257</v>
      </c>
      <c r="P1080" t="s">
        <v>15231</v>
      </c>
      <c r="Q1080" s="21" t="s">
        <v>9086</v>
      </c>
      <c r="R1080" t="s">
        <v>11563</v>
      </c>
      <c r="S1080">
        <v>100</v>
      </c>
      <c r="T1080" t="s">
        <v>4914</v>
      </c>
      <c r="U1080" t="s">
        <v>4917</v>
      </c>
      <c r="V1080" t="s">
        <v>4918</v>
      </c>
      <c r="W1080" t="s">
        <v>15232</v>
      </c>
      <c r="X1080" t="s">
        <v>4920</v>
      </c>
      <c r="Y1080" t="s">
        <v>4921</v>
      </c>
      <c r="Z1080" t="s">
        <v>4922</v>
      </c>
    </row>
    <row r="1081" spans="1:26" ht="13.5" hidden="1" customHeight="1">
      <c r="A1081" t="s">
        <v>15233</v>
      </c>
      <c r="B1081" t="s">
        <v>4905</v>
      </c>
      <c r="C1081" t="s">
        <v>4906</v>
      </c>
      <c r="D1081" t="s">
        <v>4907</v>
      </c>
      <c r="E1081" t="s">
        <v>5910</v>
      </c>
      <c r="F1081" t="s">
        <v>15234</v>
      </c>
      <c r="G1081" t="s">
        <v>15235</v>
      </c>
      <c r="H1081" t="s">
        <v>15230</v>
      </c>
      <c r="I1081" t="s">
        <v>4910</v>
      </c>
      <c r="J1081" t="s">
        <v>4911</v>
      </c>
      <c r="K1081" t="s">
        <v>4956</v>
      </c>
      <c r="L1081" t="s">
        <v>4913</v>
      </c>
      <c r="M1081" t="s">
        <v>4914</v>
      </c>
      <c r="N1081" t="s">
        <v>4914</v>
      </c>
      <c r="O1081" s="40">
        <v>42901.838888888888</v>
      </c>
      <c r="P1081" t="s">
        <v>15236</v>
      </c>
      <c r="Q1081" s="21" t="s">
        <v>9089</v>
      </c>
      <c r="R1081" t="s">
        <v>11565</v>
      </c>
      <c r="S1081">
        <v>96</v>
      </c>
      <c r="T1081" t="s">
        <v>4914</v>
      </c>
      <c r="U1081" t="s">
        <v>4917</v>
      </c>
      <c r="V1081" t="s">
        <v>4918</v>
      </c>
      <c r="W1081" t="s">
        <v>15237</v>
      </c>
      <c r="X1081" t="s">
        <v>4920</v>
      </c>
      <c r="Y1081" t="s">
        <v>4921</v>
      </c>
      <c r="Z1081" t="s">
        <v>4922</v>
      </c>
    </row>
    <row r="1082" spans="1:26" ht="13.5" hidden="1" customHeight="1">
      <c r="A1082" t="s">
        <v>15238</v>
      </c>
      <c r="B1082" t="s">
        <v>4905</v>
      </c>
      <c r="C1082" t="s">
        <v>4906</v>
      </c>
      <c r="D1082" t="s">
        <v>4907</v>
      </c>
      <c r="E1082" t="s">
        <v>5253</v>
      </c>
      <c r="F1082" t="s">
        <v>15239</v>
      </c>
      <c r="G1082" t="s">
        <v>15240</v>
      </c>
      <c r="H1082" t="s">
        <v>15241</v>
      </c>
      <c r="I1082" t="s">
        <v>4910</v>
      </c>
      <c r="J1082" t="s">
        <v>4911</v>
      </c>
      <c r="K1082" t="s">
        <v>4977</v>
      </c>
      <c r="L1082" t="s">
        <v>4913</v>
      </c>
      <c r="M1082" t="s">
        <v>4914</v>
      </c>
      <c r="N1082" t="s">
        <v>4914</v>
      </c>
      <c r="O1082" s="40">
        <v>42901.631851851853</v>
      </c>
      <c r="P1082" t="s">
        <v>15242</v>
      </c>
      <c r="Q1082" s="21" t="s">
        <v>8956</v>
      </c>
      <c r="R1082" t="s">
        <v>11463</v>
      </c>
      <c r="S1082">
        <v>88</v>
      </c>
      <c r="T1082" t="s">
        <v>4914</v>
      </c>
      <c r="U1082" t="s">
        <v>4917</v>
      </c>
      <c r="V1082" t="s">
        <v>4918</v>
      </c>
      <c r="W1082" t="s">
        <v>15243</v>
      </c>
      <c r="X1082" t="s">
        <v>4920</v>
      </c>
      <c r="Y1082" t="s">
        <v>4921</v>
      </c>
      <c r="Z1082" t="s">
        <v>4922</v>
      </c>
    </row>
    <row r="1083" spans="1:26" ht="13.5" hidden="1" customHeight="1">
      <c r="A1083" t="s">
        <v>15244</v>
      </c>
      <c r="B1083" t="s">
        <v>4905</v>
      </c>
      <c r="C1083" t="s">
        <v>4906</v>
      </c>
      <c r="D1083" t="s">
        <v>4907</v>
      </c>
      <c r="E1083" t="s">
        <v>6730</v>
      </c>
      <c r="F1083" t="s">
        <v>15245</v>
      </c>
      <c r="G1083" t="s">
        <v>15246</v>
      </c>
      <c r="H1083" t="s">
        <v>15247</v>
      </c>
      <c r="I1083" t="s">
        <v>4910</v>
      </c>
      <c r="J1083" t="s">
        <v>4911</v>
      </c>
      <c r="K1083" t="s">
        <v>4956</v>
      </c>
      <c r="L1083" t="s">
        <v>4913</v>
      </c>
      <c r="M1083" t="s">
        <v>4914</v>
      </c>
      <c r="N1083" t="s">
        <v>4914</v>
      </c>
      <c r="O1083" s="40">
        <v>42901.658032407409</v>
      </c>
      <c r="P1083" t="s">
        <v>15248</v>
      </c>
      <c r="Q1083" s="21" t="s">
        <v>8992</v>
      </c>
      <c r="R1083" t="s">
        <v>11491</v>
      </c>
      <c r="S1083">
        <v>234</v>
      </c>
      <c r="T1083" t="s">
        <v>4914</v>
      </c>
      <c r="U1083" t="s">
        <v>4917</v>
      </c>
      <c r="V1083" t="s">
        <v>4918</v>
      </c>
      <c r="W1083" t="s">
        <v>15249</v>
      </c>
      <c r="X1083" t="s">
        <v>4920</v>
      </c>
      <c r="Y1083" t="s">
        <v>4921</v>
      </c>
      <c r="Z1083" t="s">
        <v>4922</v>
      </c>
    </row>
    <row r="1084" spans="1:26" ht="13.5" hidden="1" customHeight="1">
      <c r="A1084" t="s">
        <v>15250</v>
      </c>
      <c r="B1084" t="s">
        <v>4905</v>
      </c>
      <c r="C1084" t="s">
        <v>4906</v>
      </c>
      <c r="D1084" t="s">
        <v>4907</v>
      </c>
      <c r="E1084" t="s">
        <v>5033</v>
      </c>
      <c r="F1084" t="s">
        <v>15251</v>
      </c>
      <c r="G1084" t="s">
        <v>15252</v>
      </c>
      <c r="H1084" t="s">
        <v>15253</v>
      </c>
      <c r="I1084" t="s">
        <v>4910</v>
      </c>
      <c r="J1084" t="s">
        <v>4911</v>
      </c>
      <c r="K1084" t="s">
        <v>5328</v>
      </c>
      <c r="L1084" t="s">
        <v>4913</v>
      </c>
      <c r="M1084" t="s">
        <v>4914</v>
      </c>
      <c r="N1084" t="s">
        <v>4914</v>
      </c>
      <c r="O1084" s="40">
        <v>42901.499398148146</v>
      </c>
      <c r="P1084" t="s">
        <v>15254</v>
      </c>
      <c r="Q1084" s="21" t="s">
        <v>8871</v>
      </c>
      <c r="R1084" t="s">
        <v>11399</v>
      </c>
      <c r="S1084">
        <v>218</v>
      </c>
      <c r="T1084" t="s">
        <v>4914</v>
      </c>
      <c r="U1084" t="s">
        <v>4917</v>
      </c>
      <c r="V1084" t="s">
        <v>4918</v>
      </c>
      <c r="W1084" t="s">
        <v>15255</v>
      </c>
      <c r="X1084" t="s">
        <v>4920</v>
      </c>
      <c r="Y1084" t="s">
        <v>4921</v>
      </c>
      <c r="Z1084" t="s">
        <v>4922</v>
      </c>
    </row>
    <row r="1085" spans="1:26" ht="13.5" hidden="1" customHeight="1">
      <c r="A1085" t="s">
        <v>15256</v>
      </c>
      <c r="B1085" t="s">
        <v>4905</v>
      </c>
      <c r="C1085" t="s">
        <v>4906</v>
      </c>
      <c r="D1085" t="s">
        <v>4907</v>
      </c>
      <c r="E1085" t="s">
        <v>5214</v>
      </c>
      <c r="F1085" t="s">
        <v>15257</v>
      </c>
      <c r="G1085" t="s">
        <v>15258</v>
      </c>
      <c r="H1085" t="s">
        <v>15259</v>
      </c>
      <c r="I1085" t="s">
        <v>4910</v>
      </c>
      <c r="J1085" t="s">
        <v>4911</v>
      </c>
      <c r="K1085" t="s">
        <v>4912</v>
      </c>
      <c r="L1085" t="s">
        <v>4913</v>
      </c>
      <c r="M1085" t="s">
        <v>4914</v>
      </c>
      <c r="N1085" t="s">
        <v>4914</v>
      </c>
      <c r="O1085" s="40">
        <v>42901.696388888886</v>
      </c>
      <c r="P1085" t="s">
        <v>15260</v>
      </c>
      <c r="Q1085" s="21" t="s">
        <v>9050</v>
      </c>
      <c r="R1085" t="s">
        <v>11539</v>
      </c>
      <c r="S1085">
        <v>292</v>
      </c>
      <c r="T1085" t="s">
        <v>4914</v>
      </c>
      <c r="U1085" t="s">
        <v>4917</v>
      </c>
      <c r="V1085" t="s">
        <v>4918</v>
      </c>
      <c r="W1085" t="s">
        <v>15261</v>
      </c>
      <c r="X1085" t="s">
        <v>4920</v>
      </c>
      <c r="Y1085" t="s">
        <v>4921</v>
      </c>
      <c r="Z1085" t="s">
        <v>4922</v>
      </c>
    </row>
    <row r="1086" spans="1:26" ht="13.5" hidden="1" customHeight="1">
      <c r="A1086" t="s">
        <v>15262</v>
      </c>
      <c r="B1086" t="s">
        <v>4905</v>
      </c>
      <c r="C1086" t="s">
        <v>4906</v>
      </c>
      <c r="D1086" t="s">
        <v>4907</v>
      </c>
      <c r="E1086" t="s">
        <v>5101</v>
      </c>
      <c r="F1086" t="s">
        <v>15263</v>
      </c>
      <c r="G1086" t="s">
        <v>15264</v>
      </c>
      <c r="H1086" t="s">
        <v>15265</v>
      </c>
      <c r="I1086" t="s">
        <v>4910</v>
      </c>
      <c r="J1086" t="s">
        <v>4911</v>
      </c>
      <c r="K1086" t="s">
        <v>4912</v>
      </c>
      <c r="L1086" t="s">
        <v>4913</v>
      </c>
      <c r="M1086" t="s">
        <v>4914</v>
      </c>
      <c r="N1086" t="s">
        <v>4914</v>
      </c>
      <c r="O1086" s="40">
        <v>42901.42291666667</v>
      </c>
      <c r="P1086" t="s">
        <v>15266</v>
      </c>
      <c r="Q1086" s="21" t="s">
        <v>8740</v>
      </c>
      <c r="R1086" t="s">
        <v>11305</v>
      </c>
      <c r="S1086">
        <v>92</v>
      </c>
      <c r="T1086" t="s">
        <v>4914</v>
      </c>
      <c r="U1086" t="s">
        <v>4917</v>
      </c>
      <c r="V1086" t="s">
        <v>4918</v>
      </c>
      <c r="W1086" t="s">
        <v>15267</v>
      </c>
      <c r="X1086" t="s">
        <v>4920</v>
      </c>
      <c r="Y1086" t="s">
        <v>4921</v>
      </c>
      <c r="Z1086" t="s">
        <v>4922</v>
      </c>
    </row>
    <row r="1087" spans="1:26" ht="13.5" hidden="1" customHeight="1">
      <c r="A1087" t="s">
        <v>15268</v>
      </c>
      <c r="B1087" t="s">
        <v>4905</v>
      </c>
      <c r="C1087" t="s">
        <v>4906</v>
      </c>
      <c r="D1087" t="s">
        <v>4907</v>
      </c>
      <c r="E1087" t="s">
        <v>5910</v>
      </c>
      <c r="F1087" t="s">
        <v>15269</v>
      </c>
      <c r="G1087" t="s">
        <v>15270</v>
      </c>
      <c r="H1087" t="s">
        <v>15271</v>
      </c>
      <c r="I1087" t="s">
        <v>4910</v>
      </c>
      <c r="J1087" t="s">
        <v>4911</v>
      </c>
      <c r="K1087" t="s">
        <v>4912</v>
      </c>
      <c r="L1087" t="s">
        <v>4913</v>
      </c>
      <c r="M1087" t="s">
        <v>4914</v>
      </c>
      <c r="N1087" t="s">
        <v>4914</v>
      </c>
      <c r="O1087" s="40">
        <v>42901.994212962964</v>
      </c>
      <c r="P1087" t="s">
        <v>15272</v>
      </c>
      <c r="Q1087" s="21" t="s">
        <v>9099</v>
      </c>
      <c r="R1087" t="s">
        <v>11573</v>
      </c>
      <c r="S1087">
        <v>354</v>
      </c>
      <c r="T1087" t="s">
        <v>4914</v>
      </c>
      <c r="U1087" t="s">
        <v>4917</v>
      </c>
      <c r="V1087" t="s">
        <v>4918</v>
      </c>
      <c r="W1087" t="s">
        <v>15273</v>
      </c>
      <c r="X1087" t="s">
        <v>4920</v>
      </c>
      <c r="Y1087" t="s">
        <v>4921</v>
      </c>
      <c r="Z1087" t="s">
        <v>4922</v>
      </c>
    </row>
    <row r="1088" spans="1:26" ht="13.5" hidden="1" customHeight="1">
      <c r="A1088" t="s">
        <v>15274</v>
      </c>
      <c r="B1088" t="s">
        <v>4905</v>
      </c>
      <c r="C1088" t="s">
        <v>4906</v>
      </c>
      <c r="D1088" t="s">
        <v>4907</v>
      </c>
      <c r="E1088" t="s">
        <v>5150</v>
      </c>
      <c r="F1088" t="s">
        <v>15275</v>
      </c>
      <c r="G1088" t="s">
        <v>15276</v>
      </c>
      <c r="H1088" t="s">
        <v>15277</v>
      </c>
      <c r="I1088" t="s">
        <v>4910</v>
      </c>
      <c r="J1088" t="s">
        <v>4911</v>
      </c>
      <c r="K1088" t="s">
        <v>4912</v>
      </c>
      <c r="L1088" t="s">
        <v>4913</v>
      </c>
      <c r="M1088" t="s">
        <v>4914</v>
      </c>
      <c r="N1088" t="s">
        <v>4914</v>
      </c>
      <c r="O1088" s="40">
        <v>42901.701064814813</v>
      </c>
      <c r="P1088" t="s">
        <v>15278</v>
      </c>
      <c r="Q1088" s="21" t="s">
        <v>9062</v>
      </c>
      <c r="R1088" t="s">
        <v>11547</v>
      </c>
      <c r="S1088">
        <v>24</v>
      </c>
      <c r="T1088" t="s">
        <v>4914</v>
      </c>
      <c r="U1088" t="s">
        <v>4917</v>
      </c>
      <c r="V1088" t="s">
        <v>4918</v>
      </c>
      <c r="W1088" t="s">
        <v>15279</v>
      </c>
      <c r="X1088" t="s">
        <v>4920</v>
      </c>
      <c r="Y1088" t="s">
        <v>4921</v>
      </c>
      <c r="Z1088" t="s">
        <v>4922</v>
      </c>
    </row>
    <row r="1089" spans="1:26" ht="13.5" hidden="1" customHeight="1">
      <c r="A1089" t="s">
        <v>15280</v>
      </c>
      <c r="B1089" t="s">
        <v>4905</v>
      </c>
      <c r="C1089" t="s">
        <v>4906</v>
      </c>
      <c r="D1089" t="s">
        <v>4907</v>
      </c>
      <c r="E1089" t="s">
        <v>4954</v>
      </c>
      <c r="F1089" t="s">
        <v>15281</v>
      </c>
      <c r="G1089" t="s">
        <v>15282</v>
      </c>
      <c r="H1089" t="s">
        <v>15283</v>
      </c>
      <c r="I1089" t="s">
        <v>4910</v>
      </c>
      <c r="J1089" t="s">
        <v>4911</v>
      </c>
      <c r="K1089" t="s">
        <v>4912</v>
      </c>
      <c r="L1089" t="s">
        <v>4913</v>
      </c>
      <c r="M1089" t="s">
        <v>4914</v>
      </c>
      <c r="N1089" t="s">
        <v>4914</v>
      </c>
      <c r="O1089" s="40">
        <v>42901.445856481485</v>
      </c>
      <c r="P1089" t="s">
        <v>15284</v>
      </c>
      <c r="Q1089" s="21" t="s">
        <v>8784</v>
      </c>
      <c r="R1089" t="s">
        <v>11337</v>
      </c>
      <c r="S1089">
        <v>47</v>
      </c>
      <c r="T1089" t="s">
        <v>4914</v>
      </c>
      <c r="U1089" t="s">
        <v>4917</v>
      </c>
      <c r="V1089" t="s">
        <v>4918</v>
      </c>
      <c r="W1089" t="s">
        <v>15285</v>
      </c>
      <c r="X1089" t="s">
        <v>4920</v>
      </c>
      <c r="Y1089" t="s">
        <v>4921</v>
      </c>
      <c r="Z1089" t="s">
        <v>4922</v>
      </c>
    </row>
    <row r="1090" spans="1:26" ht="13.5" hidden="1" customHeight="1">
      <c r="A1090" t="s">
        <v>15286</v>
      </c>
      <c r="B1090" t="s">
        <v>4905</v>
      </c>
      <c r="C1090" t="s">
        <v>4906</v>
      </c>
      <c r="D1090" t="s">
        <v>4907</v>
      </c>
      <c r="E1090" t="s">
        <v>5940</v>
      </c>
      <c r="F1090" t="s">
        <v>15287</v>
      </c>
      <c r="G1090" t="s">
        <v>15288</v>
      </c>
      <c r="H1090" t="s">
        <v>15289</v>
      </c>
      <c r="I1090" t="s">
        <v>4910</v>
      </c>
      <c r="J1090" t="s">
        <v>4911</v>
      </c>
      <c r="K1090" t="s">
        <v>4961</v>
      </c>
      <c r="L1090" t="s">
        <v>4913</v>
      </c>
      <c r="M1090" t="s">
        <v>4914</v>
      </c>
      <c r="N1090" t="s">
        <v>4914</v>
      </c>
      <c r="O1090" s="40">
        <v>42901.618807870371</v>
      </c>
      <c r="P1090" t="s">
        <v>15290</v>
      </c>
      <c r="Q1090" s="21" t="s">
        <v>8928</v>
      </c>
      <c r="R1090" t="s">
        <v>11443</v>
      </c>
      <c r="S1090">
        <v>400</v>
      </c>
      <c r="T1090" t="s">
        <v>4914</v>
      </c>
      <c r="U1090" t="s">
        <v>4917</v>
      </c>
      <c r="V1090" t="s">
        <v>4918</v>
      </c>
      <c r="W1090" t="s">
        <v>15291</v>
      </c>
      <c r="X1090" t="s">
        <v>4920</v>
      </c>
      <c r="Y1090" t="s">
        <v>4921</v>
      </c>
      <c r="Z1090" t="s">
        <v>4922</v>
      </c>
    </row>
    <row r="1091" spans="1:26" ht="13.5" hidden="1" customHeight="1">
      <c r="A1091" t="s">
        <v>15292</v>
      </c>
      <c r="B1091" t="s">
        <v>4905</v>
      </c>
      <c r="C1091" t="s">
        <v>4906</v>
      </c>
      <c r="D1091" t="s">
        <v>4907</v>
      </c>
      <c r="E1091" t="s">
        <v>5214</v>
      </c>
      <c r="F1091" t="s">
        <v>15293</v>
      </c>
      <c r="G1091" t="s">
        <v>15294</v>
      </c>
      <c r="H1091" t="s">
        <v>15295</v>
      </c>
      <c r="I1091" t="s">
        <v>4910</v>
      </c>
      <c r="J1091" t="s">
        <v>4911</v>
      </c>
      <c r="K1091" t="s">
        <v>5118</v>
      </c>
      <c r="L1091" t="s">
        <v>4913</v>
      </c>
      <c r="M1091" t="s">
        <v>4914</v>
      </c>
      <c r="N1091" t="s">
        <v>4914</v>
      </c>
      <c r="O1091" s="40">
        <v>42901.478148148148</v>
      </c>
      <c r="P1091" t="s">
        <v>15296</v>
      </c>
      <c r="Q1091" s="21" t="s">
        <v>8843</v>
      </c>
      <c r="R1091" t="s">
        <v>11377</v>
      </c>
      <c r="S1091">
        <v>500</v>
      </c>
      <c r="T1091" t="s">
        <v>4914</v>
      </c>
      <c r="U1091" t="s">
        <v>4917</v>
      </c>
      <c r="V1091" t="s">
        <v>4918</v>
      </c>
      <c r="W1091" t="s">
        <v>15297</v>
      </c>
      <c r="X1091" t="s">
        <v>4920</v>
      </c>
      <c r="Y1091" t="s">
        <v>4921</v>
      </c>
      <c r="Z1091" t="s">
        <v>4922</v>
      </c>
    </row>
    <row r="1092" spans="1:26" ht="13.5" hidden="1" customHeight="1">
      <c r="A1092" t="s">
        <v>15298</v>
      </c>
      <c r="B1092" t="s">
        <v>4905</v>
      </c>
      <c r="C1092" t="s">
        <v>4906</v>
      </c>
      <c r="D1092" t="s">
        <v>4907</v>
      </c>
      <c r="E1092" t="s">
        <v>5004</v>
      </c>
      <c r="F1092" t="s">
        <v>15299</v>
      </c>
      <c r="G1092" t="s">
        <v>15300</v>
      </c>
      <c r="H1092" t="s">
        <v>15295</v>
      </c>
      <c r="I1092" t="s">
        <v>4910</v>
      </c>
      <c r="J1092" t="s">
        <v>4911</v>
      </c>
      <c r="K1092" t="s">
        <v>4912</v>
      </c>
      <c r="L1092" t="s">
        <v>4913</v>
      </c>
      <c r="M1092" t="s">
        <v>4914</v>
      </c>
      <c r="N1092" t="s">
        <v>4914</v>
      </c>
      <c r="O1092" s="40">
        <v>42901.478356481479</v>
      </c>
      <c r="P1092" t="s">
        <v>15301</v>
      </c>
      <c r="Q1092" s="21" t="s">
        <v>8846</v>
      </c>
      <c r="R1092" t="s">
        <v>11379</v>
      </c>
      <c r="S1092">
        <v>200</v>
      </c>
      <c r="T1092" t="s">
        <v>4914</v>
      </c>
      <c r="U1092" t="s">
        <v>4917</v>
      </c>
      <c r="V1092" t="s">
        <v>4918</v>
      </c>
      <c r="W1092" t="s">
        <v>15302</v>
      </c>
      <c r="X1092" t="s">
        <v>4920</v>
      </c>
      <c r="Y1092" t="s">
        <v>4921</v>
      </c>
      <c r="Z1092" t="s">
        <v>4922</v>
      </c>
    </row>
    <row r="1093" spans="1:26" ht="13.5" hidden="1" customHeight="1">
      <c r="A1093" t="s">
        <v>15303</v>
      </c>
      <c r="B1093" t="s">
        <v>4905</v>
      </c>
      <c r="C1093" t="s">
        <v>4906</v>
      </c>
      <c r="D1093" t="s">
        <v>4907</v>
      </c>
      <c r="E1093" t="s">
        <v>5001</v>
      </c>
      <c r="F1093" t="s">
        <v>15304</v>
      </c>
      <c r="G1093" t="s">
        <v>15305</v>
      </c>
      <c r="H1093" t="s">
        <v>15306</v>
      </c>
      <c r="I1093" t="s">
        <v>4910</v>
      </c>
      <c r="J1093" t="s">
        <v>4911</v>
      </c>
      <c r="K1093" t="s">
        <v>4912</v>
      </c>
      <c r="L1093" t="s">
        <v>4913</v>
      </c>
      <c r="M1093" t="s">
        <v>4914</v>
      </c>
      <c r="N1093" t="s">
        <v>4914</v>
      </c>
      <c r="O1093" s="40">
        <v>42901.417511574073</v>
      </c>
      <c r="P1093" t="s">
        <v>15307</v>
      </c>
      <c r="Q1093" s="21" t="s">
        <v>8737</v>
      </c>
      <c r="R1093" t="s">
        <v>11303</v>
      </c>
      <c r="S1093">
        <v>143</v>
      </c>
      <c r="T1093" t="s">
        <v>4914</v>
      </c>
      <c r="U1093" t="s">
        <v>4917</v>
      </c>
      <c r="V1093" t="s">
        <v>4918</v>
      </c>
      <c r="W1093" t="s">
        <v>15308</v>
      </c>
      <c r="X1093" t="s">
        <v>4920</v>
      </c>
      <c r="Y1093" t="s">
        <v>4921</v>
      </c>
      <c r="Z1093" t="s">
        <v>4922</v>
      </c>
    </row>
    <row r="1094" spans="1:26" ht="13.5" hidden="1" customHeight="1">
      <c r="A1094" t="s">
        <v>15309</v>
      </c>
      <c r="B1094" t="s">
        <v>4905</v>
      </c>
      <c r="C1094" t="s">
        <v>4906</v>
      </c>
      <c r="D1094" t="s">
        <v>4907</v>
      </c>
      <c r="E1094" t="s">
        <v>5234</v>
      </c>
      <c r="F1094" t="s">
        <v>15310</v>
      </c>
      <c r="G1094" t="s">
        <v>15311</v>
      </c>
      <c r="H1094" t="s">
        <v>15312</v>
      </c>
      <c r="I1094" t="s">
        <v>4910</v>
      </c>
      <c r="J1094" t="s">
        <v>4911</v>
      </c>
      <c r="K1094" t="s">
        <v>4912</v>
      </c>
      <c r="L1094" t="s">
        <v>4913</v>
      </c>
      <c r="M1094" t="s">
        <v>4914</v>
      </c>
      <c r="N1094" t="s">
        <v>4914</v>
      </c>
      <c r="O1094" s="40">
        <v>42901.631990740738</v>
      </c>
      <c r="P1094" t="s">
        <v>15313</v>
      </c>
      <c r="Q1094" s="21" t="s">
        <v>8959</v>
      </c>
      <c r="R1094" t="s">
        <v>11465</v>
      </c>
      <c r="S1094">
        <v>10</v>
      </c>
      <c r="T1094" t="s">
        <v>4914</v>
      </c>
      <c r="U1094" t="s">
        <v>4917</v>
      </c>
      <c r="V1094" t="s">
        <v>4918</v>
      </c>
      <c r="W1094" t="s">
        <v>15314</v>
      </c>
      <c r="X1094" t="s">
        <v>4920</v>
      </c>
      <c r="Y1094" t="s">
        <v>4921</v>
      </c>
      <c r="Z1094" t="s">
        <v>4922</v>
      </c>
    </row>
    <row r="1095" spans="1:26" ht="13.5" hidden="1" customHeight="1">
      <c r="A1095" t="s">
        <v>15315</v>
      </c>
      <c r="B1095" t="s">
        <v>4905</v>
      </c>
      <c r="C1095" t="s">
        <v>4906</v>
      </c>
      <c r="D1095" t="s">
        <v>4907</v>
      </c>
      <c r="E1095" t="s">
        <v>5586</v>
      </c>
      <c r="F1095" t="s">
        <v>15316</v>
      </c>
      <c r="G1095" t="s">
        <v>15317</v>
      </c>
      <c r="H1095" t="s">
        <v>15318</v>
      </c>
      <c r="I1095" t="s">
        <v>4910</v>
      </c>
      <c r="J1095" t="s">
        <v>4911</v>
      </c>
      <c r="K1095" t="s">
        <v>5620</v>
      </c>
      <c r="L1095" t="s">
        <v>4913</v>
      </c>
      <c r="M1095" t="s">
        <v>4914</v>
      </c>
      <c r="N1095" t="s">
        <v>4914</v>
      </c>
      <c r="O1095" s="40">
        <v>42901.662754629629</v>
      </c>
      <c r="P1095" t="s">
        <v>15319</v>
      </c>
      <c r="Q1095" s="21" t="s">
        <v>8995</v>
      </c>
      <c r="R1095" t="s">
        <v>11493</v>
      </c>
      <c r="S1095">
        <v>4200</v>
      </c>
      <c r="T1095" t="s">
        <v>4914</v>
      </c>
      <c r="U1095" t="s">
        <v>4917</v>
      </c>
      <c r="V1095" t="s">
        <v>4918</v>
      </c>
      <c r="W1095" t="s">
        <v>15320</v>
      </c>
      <c r="X1095" t="s">
        <v>4920</v>
      </c>
      <c r="Y1095" t="s">
        <v>4921</v>
      </c>
      <c r="Z1095" t="s">
        <v>4922</v>
      </c>
    </row>
    <row r="1096" spans="1:26" ht="13.5" hidden="1" customHeight="1">
      <c r="A1096" t="s">
        <v>15321</v>
      </c>
      <c r="B1096" t="s">
        <v>4905</v>
      </c>
      <c r="C1096" t="s">
        <v>4906</v>
      </c>
      <c r="D1096" t="s">
        <v>4907</v>
      </c>
      <c r="E1096" t="s">
        <v>5766</v>
      </c>
      <c r="F1096" t="s">
        <v>15322</v>
      </c>
      <c r="G1096" t="s">
        <v>15323</v>
      </c>
      <c r="H1096" t="s">
        <v>15324</v>
      </c>
      <c r="I1096" t="s">
        <v>4910</v>
      </c>
      <c r="J1096" t="s">
        <v>4911</v>
      </c>
      <c r="K1096" t="s">
        <v>4961</v>
      </c>
      <c r="L1096" t="s">
        <v>4913</v>
      </c>
      <c r="M1096" t="s">
        <v>4914</v>
      </c>
      <c r="N1096" t="s">
        <v>4914</v>
      </c>
      <c r="O1096" s="40">
        <v>42901.416608796295</v>
      </c>
      <c r="P1096" t="s">
        <v>15325</v>
      </c>
      <c r="Q1096" s="21" t="s">
        <v>8733</v>
      </c>
      <c r="R1096" t="s">
        <v>11299</v>
      </c>
      <c r="S1096">
        <v>100</v>
      </c>
      <c r="T1096" t="s">
        <v>6750</v>
      </c>
      <c r="U1096" t="s">
        <v>4917</v>
      </c>
      <c r="V1096" t="s">
        <v>4918</v>
      </c>
      <c r="W1096" t="s">
        <v>15326</v>
      </c>
      <c r="X1096" t="s">
        <v>4920</v>
      </c>
      <c r="Y1096" t="s">
        <v>4921</v>
      </c>
      <c r="Z1096" t="s">
        <v>4922</v>
      </c>
    </row>
    <row r="1097" spans="1:26" ht="13.5" hidden="1" customHeight="1">
      <c r="A1097" t="s">
        <v>15327</v>
      </c>
      <c r="B1097" t="s">
        <v>4905</v>
      </c>
      <c r="C1097" t="s">
        <v>4906</v>
      </c>
      <c r="D1097" t="s">
        <v>4907</v>
      </c>
      <c r="E1097" t="s">
        <v>5126</v>
      </c>
      <c r="F1097" t="s">
        <v>15328</v>
      </c>
      <c r="G1097" t="s">
        <v>15329</v>
      </c>
      <c r="H1097" t="s">
        <v>15324</v>
      </c>
      <c r="I1097" t="s">
        <v>4910</v>
      </c>
      <c r="J1097" t="s">
        <v>4911</v>
      </c>
      <c r="K1097" t="s">
        <v>4961</v>
      </c>
      <c r="L1097" t="s">
        <v>4913</v>
      </c>
      <c r="M1097" t="s">
        <v>4914</v>
      </c>
      <c r="N1097" t="s">
        <v>4914</v>
      </c>
      <c r="O1097" s="40">
        <v>42901.416851851849</v>
      </c>
      <c r="P1097" t="s">
        <v>15330</v>
      </c>
      <c r="Q1097" s="21" t="s">
        <v>8736</v>
      </c>
      <c r="R1097" t="s">
        <v>11301</v>
      </c>
      <c r="S1097">
        <v>400</v>
      </c>
      <c r="T1097" t="s">
        <v>4914</v>
      </c>
      <c r="U1097" t="s">
        <v>4917</v>
      </c>
      <c r="V1097" t="s">
        <v>4918</v>
      </c>
      <c r="W1097" t="s">
        <v>15331</v>
      </c>
      <c r="X1097" t="s">
        <v>4920</v>
      </c>
      <c r="Y1097" t="s">
        <v>4921</v>
      </c>
      <c r="Z1097" t="s">
        <v>4922</v>
      </c>
    </row>
    <row r="1098" spans="1:26" ht="13.5" hidden="1" customHeight="1">
      <c r="A1098" t="s">
        <v>15332</v>
      </c>
      <c r="B1098" t="s">
        <v>4905</v>
      </c>
      <c r="C1098" t="s">
        <v>4906</v>
      </c>
      <c r="D1098" t="s">
        <v>4907</v>
      </c>
      <c r="E1098" t="s">
        <v>6614</v>
      </c>
      <c r="F1098" t="s">
        <v>15333</v>
      </c>
      <c r="G1098" t="s">
        <v>15334</v>
      </c>
      <c r="H1098" t="s">
        <v>15335</v>
      </c>
      <c r="I1098" t="s">
        <v>4910</v>
      </c>
      <c r="J1098" t="s">
        <v>4911</v>
      </c>
      <c r="K1098" t="s">
        <v>4912</v>
      </c>
      <c r="L1098" t="s">
        <v>4913</v>
      </c>
      <c r="M1098" t="s">
        <v>4914</v>
      </c>
      <c r="N1098" t="s">
        <v>4914</v>
      </c>
      <c r="O1098" s="40">
        <v>42901.403379629628</v>
      </c>
      <c r="P1098" t="s">
        <v>15336</v>
      </c>
      <c r="Q1098" s="21" t="s">
        <v>8727</v>
      </c>
      <c r="R1098" t="s">
        <v>11295</v>
      </c>
      <c r="S1098">
        <v>16</v>
      </c>
      <c r="T1098" t="s">
        <v>4914</v>
      </c>
      <c r="U1098" t="s">
        <v>4917</v>
      </c>
      <c r="V1098" t="s">
        <v>4918</v>
      </c>
      <c r="W1098" t="s">
        <v>15337</v>
      </c>
      <c r="X1098" t="s">
        <v>4920</v>
      </c>
      <c r="Y1098" t="s">
        <v>4921</v>
      </c>
      <c r="Z1098" t="s">
        <v>4922</v>
      </c>
    </row>
    <row r="1099" spans="1:26" ht="13.5" hidden="1" customHeight="1">
      <c r="A1099" t="s">
        <v>15338</v>
      </c>
      <c r="B1099" t="s">
        <v>4905</v>
      </c>
      <c r="C1099" t="s">
        <v>4906</v>
      </c>
      <c r="D1099" t="s">
        <v>4907</v>
      </c>
      <c r="E1099" t="s">
        <v>6199</v>
      </c>
      <c r="F1099" t="s">
        <v>15339</v>
      </c>
      <c r="G1099" t="s">
        <v>15340</v>
      </c>
      <c r="H1099" t="s">
        <v>15341</v>
      </c>
      <c r="I1099" t="s">
        <v>4910</v>
      </c>
      <c r="J1099" t="s">
        <v>4911</v>
      </c>
      <c r="K1099" t="s">
        <v>4912</v>
      </c>
      <c r="L1099" t="s">
        <v>4913</v>
      </c>
      <c r="M1099" t="s">
        <v>4914</v>
      </c>
      <c r="N1099" t="s">
        <v>4914</v>
      </c>
      <c r="O1099" s="40">
        <v>42901.625671296293</v>
      </c>
      <c r="P1099" t="s">
        <v>15342</v>
      </c>
      <c r="Q1099" s="21" t="s">
        <v>8940</v>
      </c>
      <c r="R1099" t="s">
        <v>11451</v>
      </c>
      <c r="S1099">
        <v>1000</v>
      </c>
      <c r="T1099" t="s">
        <v>4914</v>
      </c>
      <c r="U1099" t="s">
        <v>4917</v>
      </c>
      <c r="V1099" t="s">
        <v>4918</v>
      </c>
      <c r="W1099" t="s">
        <v>15343</v>
      </c>
      <c r="X1099" t="s">
        <v>4920</v>
      </c>
      <c r="Y1099" t="s">
        <v>4921</v>
      </c>
      <c r="Z1099" t="s">
        <v>4922</v>
      </c>
    </row>
    <row r="1100" spans="1:26" ht="13.5" hidden="1" customHeight="1">
      <c r="A1100" t="s">
        <v>15344</v>
      </c>
      <c r="B1100" t="s">
        <v>4905</v>
      </c>
      <c r="C1100" t="s">
        <v>4906</v>
      </c>
      <c r="D1100" t="s">
        <v>4907</v>
      </c>
      <c r="E1100" t="s">
        <v>5565</v>
      </c>
      <c r="F1100" t="s">
        <v>15345</v>
      </c>
      <c r="G1100" t="s">
        <v>15346</v>
      </c>
      <c r="H1100" t="s">
        <v>15347</v>
      </c>
      <c r="I1100" t="s">
        <v>4910</v>
      </c>
      <c r="J1100" t="s">
        <v>4911</v>
      </c>
      <c r="K1100" t="s">
        <v>4912</v>
      </c>
      <c r="L1100" t="s">
        <v>4913</v>
      </c>
      <c r="M1100" t="s">
        <v>4914</v>
      </c>
      <c r="N1100" t="s">
        <v>4914</v>
      </c>
      <c r="O1100" s="40">
        <v>42901.352627314816</v>
      </c>
      <c r="P1100" t="s">
        <v>15348</v>
      </c>
      <c r="Q1100" s="21" t="s">
        <v>8687</v>
      </c>
      <c r="R1100" t="s">
        <v>11267</v>
      </c>
      <c r="S1100">
        <v>100</v>
      </c>
      <c r="T1100" t="s">
        <v>4914</v>
      </c>
      <c r="U1100" t="s">
        <v>4917</v>
      </c>
      <c r="V1100" t="s">
        <v>4918</v>
      </c>
      <c r="W1100" t="s">
        <v>15349</v>
      </c>
      <c r="X1100" t="s">
        <v>4920</v>
      </c>
      <c r="Y1100" t="s">
        <v>4921</v>
      </c>
      <c r="Z1100" t="s">
        <v>4922</v>
      </c>
    </row>
    <row r="1101" spans="1:26" ht="13.5" hidden="1" customHeight="1">
      <c r="A1101" t="s">
        <v>15350</v>
      </c>
      <c r="B1101" t="s">
        <v>4905</v>
      </c>
      <c r="C1101" t="s">
        <v>4906</v>
      </c>
      <c r="D1101" t="s">
        <v>4907</v>
      </c>
      <c r="E1101" t="s">
        <v>5208</v>
      </c>
      <c r="F1101" t="s">
        <v>15351</v>
      </c>
      <c r="G1101" t="s">
        <v>15352</v>
      </c>
      <c r="H1101" t="s">
        <v>15353</v>
      </c>
      <c r="I1101" t="s">
        <v>4910</v>
      </c>
      <c r="J1101" t="s">
        <v>4911</v>
      </c>
      <c r="K1101" t="s">
        <v>4961</v>
      </c>
      <c r="L1101" t="s">
        <v>4913</v>
      </c>
      <c r="M1101" t="s">
        <v>4914</v>
      </c>
      <c r="N1101" t="s">
        <v>4914</v>
      </c>
      <c r="O1101" s="40">
        <v>42901.69263888889</v>
      </c>
      <c r="P1101" t="s">
        <v>15354</v>
      </c>
      <c r="Q1101" s="21" t="s">
        <v>9032</v>
      </c>
      <c r="R1101" t="s">
        <v>11523</v>
      </c>
      <c r="S1101">
        <v>494</v>
      </c>
      <c r="T1101" t="s">
        <v>4914</v>
      </c>
      <c r="U1101" t="s">
        <v>4917</v>
      </c>
      <c r="V1101" t="s">
        <v>4918</v>
      </c>
      <c r="W1101" t="s">
        <v>15355</v>
      </c>
      <c r="X1101" t="s">
        <v>4920</v>
      </c>
      <c r="Y1101" t="s">
        <v>4921</v>
      </c>
      <c r="Z1101" t="s">
        <v>4922</v>
      </c>
    </row>
    <row r="1102" spans="1:26" ht="13.5" hidden="1" customHeight="1">
      <c r="A1102" t="s">
        <v>15356</v>
      </c>
      <c r="B1102" t="s">
        <v>4905</v>
      </c>
      <c r="C1102" t="s">
        <v>4906</v>
      </c>
      <c r="D1102" t="s">
        <v>4907</v>
      </c>
      <c r="E1102" t="s">
        <v>5070</v>
      </c>
      <c r="F1102" t="s">
        <v>15357</v>
      </c>
      <c r="G1102" t="s">
        <v>15358</v>
      </c>
      <c r="H1102" t="s">
        <v>15359</v>
      </c>
      <c r="I1102" t="s">
        <v>4910</v>
      </c>
      <c r="J1102" t="s">
        <v>4911</v>
      </c>
      <c r="K1102" t="s">
        <v>4912</v>
      </c>
      <c r="L1102" t="s">
        <v>4913</v>
      </c>
      <c r="M1102" t="s">
        <v>4914</v>
      </c>
      <c r="N1102" t="s">
        <v>4914</v>
      </c>
      <c r="O1102" s="40">
        <v>42901.609918981485</v>
      </c>
      <c r="P1102" t="s">
        <v>15360</v>
      </c>
      <c r="Q1102" s="21" t="s">
        <v>8914</v>
      </c>
      <c r="R1102" t="s">
        <v>11431</v>
      </c>
      <c r="S1102">
        <v>10</v>
      </c>
      <c r="T1102" t="s">
        <v>4914</v>
      </c>
      <c r="U1102" t="s">
        <v>4917</v>
      </c>
      <c r="V1102" t="s">
        <v>4918</v>
      </c>
      <c r="W1102" t="s">
        <v>15361</v>
      </c>
      <c r="X1102" t="s">
        <v>4920</v>
      </c>
      <c r="Y1102" t="s">
        <v>4921</v>
      </c>
      <c r="Z1102" t="s">
        <v>4922</v>
      </c>
    </row>
    <row r="1103" spans="1:26" ht="13.5" hidden="1" customHeight="1">
      <c r="A1103" t="s">
        <v>15362</v>
      </c>
      <c r="B1103" t="s">
        <v>4905</v>
      </c>
      <c r="C1103" t="s">
        <v>4906</v>
      </c>
      <c r="D1103" t="s">
        <v>4907</v>
      </c>
      <c r="E1103" t="s">
        <v>6730</v>
      </c>
      <c r="F1103" t="s">
        <v>15363</v>
      </c>
      <c r="G1103" t="s">
        <v>15364</v>
      </c>
      <c r="H1103" t="s">
        <v>15365</v>
      </c>
      <c r="I1103" t="s">
        <v>4910</v>
      </c>
      <c r="J1103" t="s">
        <v>4911</v>
      </c>
      <c r="K1103" t="s">
        <v>4950</v>
      </c>
      <c r="L1103" t="s">
        <v>4913</v>
      </c>
      <c r="M1103" t="s">
        <v>4914</v>
      </c>
      <c r="N1103" t="s">
        <v>4914</v>
      </c>
      <c r="O1103" s="40">
        <v>42901.427037037036</v>
      </c>
      <c r="P1103" t="s">
        <v>4951</v>
      </c>
      <c r="Q1103" s="21" t="s">
        <v>8746</v>
      </c>
      <c r="R1103" t="s">
        <v>11311</v>
      </c>
      <c r="S1103">
        <v>1000</v>
      </c>
      <c r="T1103" t="s">
        <v>4914</v>
      </c>
      <c r="U1103" t="s">
        <v>4917</v>
      </c>
      <c r="V1103" t="s">
        <v>4952</v>
      </c>
      <c r="W1103" t="s">
        <v>15366</v>
      </c>
      <c r="X1103" t="s">
        <v>4920</v>
      </c>
      <c r="Y1103" t="s">
        <v>4921</v>
      </c>
      <c r="Z1103" t="s">
        <v>4922</v>
      </c>
    </row>
    <row r="1104" spans="1:26" ht="13.5" hidden="1" customHeight="1">
      <c r="A1104" t="s">
        <v>15367</v>
      </c>
      <c r="B1104" t="s">
        <v>4905</v>
      </c>
      <c r="C1104" t="s">
        <v>4906</v>
      </c>
      <c r="D1104" t="s">
        <v>4907</v>
      </c>
      <c r="E1104" t="s">
        <v>5144</v>
      </c>
      <c r="F1104" t="s">
        <v>15368</v>
      </c>
      <c r="G1104" t="s">
        <v>15369</v>
      </c>
      <c r="H1104" t="s">
        <v>15370</v>
      </c>
      <c r="I1104" t="s">
        <v>4910</v>
      </c>
      <c r="J1104" t="s">
        <v>4911</v>
      </c>
      <c r="K1104" t="s">
        <v>4912</v>
      </c>
      <c r="L1104" t="s">
        <v>4913</v>
      </c>
      <c r="M1104" t="s">
        <v>4914</v>
      </c>
      <c r="N1104" t="s">
        <v>4914</v>
      </c>
      <c r="O1104" s="40">
        <v>42901.383067129631</v>
      </c>
      <c r="P1104" t="s">
        <v>15371</v>
      </c>
      <c r="Q1104" s="21" t="s">
        <v>8708</v>
      </c>
      <c r="R1104" t="s">
        <v>11281</v>
      </c>
      <c r="S1104">
        <v>10</v>
      </c>
      <c r="T1104" t="s">
        <v>4914</v>
      </c>
      <c r="U1104" t="s">
        <v>4917</v>
      </c>
      <c r="V1104" t="s">
        <v>4918</v>
      </c>
      <c r="W1104" t="s">
        <v>15372</v>
      </c>
      <c r="X1104" t="s">
        <v>4920</v>
      </c>
      <c r="Y1104" t="s">
        <v>4921</v>
      </c>
      <c r="Z1104" t="s">
        <v>4922</v>
      </c>
    </row>
    <row r="1105" spans="1:26" ht="13.5" hidden="1" customHeight="1">
      <c r="A1105" t="s">
        <v>15373</v>
      </c>
      <c r="B1105" t="s">
        <v>4905</v>
      </c>
      <c r="C1105" t="s">
        <v>4906</v>
      </c>
      <c r="D1105" t="s">
        <v>4907</v>
      </c>
      <c r="E1105" t="s">
        <v>5138</v>
      </c>
      <c r="F1105" t="s">
        <v>15374</v>
      </c>
      <c r="G1105" t="s">
        <v>15375</v>
      </c>
      <c r="H1105" t="s">
        <v>15376</v>
      </c>
      <c r="I1105" t="s">
        <v>4910</v>
      </c>
      <c r="J1105" t="s">
        <v>4911</v>
      </c>
      <c r="K1105" t="s">
        <v>4961</v>
      </c>
      <c r="L1105" t="s">
        <v>4913</v>
      </c>
      <c r="M1105" t="s">
        <v>4914</v>
      </c>
      <c r="N1105" t="s">
        <v>4914</v>
      </c>
      <c r="O1105" s="40">
        <v>42901.464687500003</v>
      </c>
      <c r="P1105" t="s">
        <v>15377</v>
      </c>
      <c r="Q1105" s="21" t="s">
        <v>8810</v>
      </c>
      <c r="R1105" t="s">
        <v>11355</v>
      </c>
      <c r="S1105">
        <v>300</v>
      </c>
      <c r="T1105" t="s">
        <v>4914</v>
      </c>
      <c r="U1105" t="s">
        <v>4917</v>
      </c>
      <c r="V1105" t="s">
        <v>4918</v>
      </c>
      <c r="W1105" t="s">
        <v>15378</v>
      </c>
      <c r="X1105" t="s">
        <v>4920</v>
      </c>
      <c r="Y1105" t="s">
        <v>4921</v>
      </c>
      <c r="Z1105" t="s">
        <v>4922</v>
      </c>
    </row>
    <row r="1106" spans="1:26" ht="13.5" hidden="1" customHeight="1">
      <c r="A1106" t="s">
        <v>15379</v>
      </c>
      <c r="B1106" t="s">
        <v>4905</v>
      </c>
      <c r="C1106" t="s">
        <v>4906</v>
      </c>
      <c r="D1106" t="s">
        <v>4907</v>
      </c>
      <c r="E1106" t="s">
        <v>6009</v>
      </c>
      <c r="F1106" t="s">
        <v>15380</v>
      </c>
      <c r="G1106" t="s">
        <v>15381</v>
      </c>
      <c r="H1106" t="s">
        <v>15382</v>
      </c>
      <c r="I1106" t="s">
        <v>4910</v>
      </c>
      <c r="J1106" t="s">
        <v>4911</v>
      </c>
      <c r="K1106" t="s">
        <v>5328</v>
      </c>
      <c r="L1106" t="s">
        <v>4913</v>
      </c>
      <c r="M1106" t="s">
        <v>4914</v>
      </c>
      <c r="N1106" t="s">
        <v>4914</v>
      </c>
      <c r="O1106" s="40">
        <v>42901.628807870373</v>
      </c>
      <c r="P1106" t="s">
        <v>15383</v>
      </c>
      <c r="Q1106" s="21" t="s">
        <v>8949</v>
      </c>
      <c r="R1106" t="s">
        <v>11457</v>
      </c>
      <c r="S1106">
        <v>1400</v>
      </c>
      <c r="T1106" t="s">
        <v>4914</v>
      </c>
      <c r="U1106" t="s">
        <v>4917</v>
      </c>
      <c r="V1106" t="s">
        <v>4918</v>
      </c>
      <c r="W1106" t="s">
        <v>15384</v>
      </c>
      <c r="X1106" t="s">
        <v>4920</v>
      </c>
      <c r="Y1106" t="s">
        <v>4921</v>
      </c>
      <c r="Z1106" t="s">
        <v>4922</v>
      </c>
    </row>
    <row r="1107" spans="1:26" ht="13.5" hidden="1" customHeight="1">
      <c r="A1107" t="s">
        <v>15385</v>
      </c>
      <c r="B1107" t="s">
        <v>4905</v>
      </c>
      <c r="C1107" t="s">
        <v>4906</v>
      </c>
      <c r="D1107" t="s">
        <v>4907</v>
      </c>
      <c r="E1107" t="s">
        <v>4980</v>
      </c>
      <c r="F1107" t="s">
        <v>15386</v>
      </c>
      <c r="G1107" t="s">
        <v>15387</v>
      </c>
      <c r="H1107" t="s">
        <v>15388</v>
      </c>
      <c r="I1107" t="s">
        <v>4910</v>
      </c>
      <c r="J1107" t="s">
        <v>4911</v>
      </c>
      <c r="K1107" t="s">
        <v>4912</v>
      </c>
      <c r="L1107" t="s">
        <v>4913</v>
      </c>
      <c r="M1107" t="s">
        <v>4914</v>
      </c>
      <c r="N1107" t="s">
        <v>4914</v>
      </c>
      <c r="O1107" s="40">
        <v>42901.67083333333</v>
      </c>
      <c r="P1107" t="s">
        <v>15389</v>
      </c>
      <c r="Q1107" s="21" t="s">
        <v>9004</v>
      </c>
      <c r="R1107" t="s">
        <v>11499</v>
      </c>
      <c r="S1107">
        <v>81</v>
      </c>
      <c r="T1107" t="s">
        <v>4914</v>
      </c>
      <c r="U1107" t="s">
        <v>4917</v>
      </c>
      <c r="V1107" t="s">
        <v>4918</v>
      </c>
      <c r="W1107" t="s">
        <v>15390</v>
      </c>
      <c r="X1107" t="s">
        <v>4920</v>
      </c>
      <c r="Y1107" t="s">
        <v>4921</v>
      </c>
      <c r="Z1107" t="s">
        <v>4922</v>
      </c>
    </row>
    <row r="1108" spans="1:26" ht="13.5" hidden="1" customHeight="1">
      <c r="A1108" t="s">
        <v>15391</v>
      </c>
      <c r="B1108" t="s">
        <v>4905</v>
      </c>
      <c r="C1108" t="s">
        <v>4906</v>
      </c>
      <c r="D1108" t="s">
        <v>4907</v>
      </c>
      <c r="E1108" t="s">
        <v>6101</v>
      </c>
      <c r="F1108" t="s">
        <v>15392</v>
      </c>
      <c r="G1108" t="s">
        <v>15393</v>
      </c>
      <c r="H1108" t="s">
        <v>15394</v>
      </c>
      <c r="I1108" t="s">
        <v>4910</v>
      </c>
      <c r="J1108" t="s">
        <v>4911</v>
      </c>
      <c r="K1108" t="s">
        <v>4956</v>
      </c>
      <c r="L1108" t="s">
        <v>4913</v>
      </c>
      <c r="M1108" t="s">
        <v>4914</v>
      </c>
      <c r="N1108" t="s">
        <v>4914</v>
      </c>
      <c r="O1108" s="40">
        <v>42901.434965277775</v>
      </c>
      <c r="P1108" t="s">
        <v>15395</v>
      </c>
      <c r="Q1108" s="21" t="s">
        <v>8762</v>
      </c>
      <c r="R1108" t="s">
        <v>11321</v>
      </c>
      <c r="S1108">
        <v>72</v>
      </c>
      <c r="T1108" t="s">
        <v>4914</v>
      </c>
      <c r="U1108" t="s">
        <v>4917</v>
      </c>
      <c r="V1108" t="s">
        <v>4918</v>
      </c>
      <c r="W1108" t="s">
        <v>15396</v>
      </c>
      <c r="X1108" t="s">
        <v>4920</v>
      </c>
      <c r="Y1108" t="s">
        <v>4921</v>
      </c>
      <c r="Z1108" t="s">
        <v>4922</v>
      </c>
    </row>
    <row r="1109" spans="1:26" ht="13.5" hidden="1" customHeight="1">
      <c r="A1109" t="s">
        <v>15397</v>
      </c>
      <c r="B1109" t="s">
        <v>4905</v>
      </c>
      <c r="C1109" t="s">
        <v>4906</v>
      </c>
      <c r="D1109" t="s">
        <v>4907</v>
      </c>
      <c r="E1109" t="s">
        <v>5177</v>
      </c>
      <c r="F1109" t="s">
        <v>15398</v>
      </c>
      <c r="G1109" t="s">
        <v>15399</v>
      </c>
      <c r="H1109" t="s">
        <v>15400</v>
      </c>
      <c r="I1109" t="s">
        <v>4910</v>
      </c>
      <c r="J1109" t="s">
        <v>4911</v>
      </c>
      <c r="K1109" t="s">
        <v>4912</v>
      </c>
      <c r="L1109" t="s">
        <v>4913</v>
      </c>
      <c r="M1109" t="s">
        <v>4914</v>
      </c>
      <c r="N1109" t="s">
        <v>4914</v>
      </c>
      <c r="O1109" s="40">
        <v>42901.623495370368</v>
      </c>
      <c r="P1109" t="s">
        <v>15401</v>
      </c>
      <c r="Q1109" s="21" t="s">
        <v>8934</v>
      </c>
      <c r="R1109" t="s">
        <v>11447</v>
      </c>
      <c r="S1109">
        <v>10</v>
      </c>
      <c r="T1109" t="s">
        <v>4914</v>
      </c>
      <c r="U1109" t="s">
        <v>4917</v>
      </c>
      <c r="V1109" t="s">
        <v>4918</v>
      </c>
      <c r="W1109" t="s">
        <v>15402</v>
      </c>
      <c r="X1109" t="s">
        <v>4920</v>
      </c>
      <c r="Y1109" t="s">
        <v>4921</v>
      </c>
      <c r="Z1109" t="s">
        <v>4922</v>
      </c>
    </row>
    <row r="1110" spans="1:26" ht="13.5" hidden="1" customHeight="1">
      <c r="A1110" t="s">
        <v>15403</v>
      </c>
      <c r="B1110" t="s">
        <v>4905</v>
      </c>
      <c r="C1110" t="s">
        <v>4906</v>
      </c>
      <c r="D1110" t="s">
        <v>4907</v>
      </c>
      <c r="E1110" t="s">
        <v>4998</v>
      </c>
      <c r="F1110" t="s">
        <v>15404</v>
      </c>
      <c r="G1110" t="s">
        <v>15405</v>
      </c>
      <c r="H1110" t="s">
        <v>15406</v>
      </c>
      <c r="I1110" t="s">
        <v>4910</v>
      </c>
      <c r="J1110" t="s">
        <v>4911</v>
      </c>
      <c r="K1110" t="s">
        <v>5620</v>
      </c>
      <c r="L1110" t="s">
        <v>4913</v>
      </c>
      <c r="M1110" t="s">
        <v>4914</v>
      </c>
      <c r="N1110" t="s">
        <v>4914</v>
      </c>
      <c r="O1110" s="40">
        <v>42901.515856481485</v>
      </c>
      <c r="P1110" t="s">
        <v>15407</v>
      </c>
      <c r="Q1110" s="21" t="s">
        <v>8890</v>
      </c>
      <c r="R1110" t="s">
        <v>11413</v>
      </c>
      <c r="S1110">
        <v>490</v>
      </c>
      <c r="T1110" t="s">
        <v>4914</v>
      </c>
      <c r="U1110" t="s">
        <v>4917</v>
      </c>
      <c r="V1110" t="s">
        <v>4918</v>
      </c>
      <c r="W1110" t="s">
        <v>15408</v>
      </c>
      <c r="X1110" t="s">
        <v>4920</v>
      </c>
      <c r="Y1110" t="s">
        <v>4921</v>
      </c>
      <c r="Z1110" t="s">
        <v>4922</v>
      </c>
    </row>
    <row r="1111" spans="1:26" ht="13.5" hidden="1" customHeight="1">
      <c r="A1111" t="s">
        <v>15409</v>
      </c>
      <c r="B1111" t="s">
        <v>4905</v>
      </c>
      <c r="C1111" t="s">
        <v>4906</v>
      </c>
      <c r="D1111" t="s">
        <v>4907</v>
      </c>
      <c r="E1111" t="s">
        <v>5001</v>
      </c>
      <c r="F1111" t="s">
        <v>15410</v>
      </c>
      <c r="G1111" t="s">
        <v>15411</v>
      </c>
      <c r="H1111" t="s">
        <v>15412</v>
      </c>
      <c r="I1111" t="s">
        <v>4910</v>
      </c>
      <c r="J1111" t="s">
        <v>4911</v>
      </c>
      <c r="K1111" t="s">
        <v>4912</v>
      </c>
      <c r="L1111" t="s">
        <v>4913</v>
      </c>
      <c r="M1111" t="s">
        <v>4914</v>
      </c>
      <c r="N1111" t="s">
        <v>4914</v>
      </c>
      <c r="O1111" s="40">
        <v>42901.613194444442</v>
      </c>
      <c r="P1111" t="s">
        <v>15413</v>
      </c>
      <c r="Q1111" s="21" t="s">
        <v>8920</v>
      </c>
      <c r="R1111" t="s">
        <v>11435</v>
      </c>
      <c r="S1111">
        <v>50</v>
      </c>
      <c r="T1111" t="s">
        <v>4914</v>
      </c>
      <c r="U1111" t="s">
        <v>4917</v>
      </c>
      <c r="V1111" t="s">
        <v>4918</v>
      </c>
      <c r="W1111" t="s">
        <v>15414</v>
      </c>
      <c r="X1111" t="s">
        <v>4920</v>
      </c>
      <c r="Y1111" t="s">
        <v>4921</v>
      </c>
      <c r="Z1111" t="s">
        <v>4922</v>
      </c>
    </row>
    <row r="1112" spans="1:26" ht="13.5" hidden="1" customHeight="1">
      <c r="A1112" t="s">
        <v>15415</v>
      </c>
      <c r="B1112" t="s">
        <v>4905</v>
      </c>
      <c r="C1112" t="s">
        <v>4906</v>
      </c>
      <c r="D1112" t="s">
        <v>4907</v>
      </c>
      <c r="E1112" t="s">
        <v>5277</v>
      </c>
      <c r="F1112" t="s">
        <v>15416</v>
      </c>
      <c r="G1112" t="s">
        <v>15417</v>
      </c>
      <c r="H1112" t="s">
        <v>15418</v>
      </c>
      <c r="I1112" t="s">
        <v>4910</v>
      </c>
      <c r="J1112" t="s">
        <v>4911</v>
      </c>
      <c r="K1112" t="s">
        <v>4912</v>
      </c>
      <c r="L1112" t="s">
        <v>4913</v>
      </c>
      <c r="M1112" t="s">
        <v>4914</v>
      </c>
      <c r="N1112" t="s">
        <v>4914</v>
      </c>
      <c r="O1112" s="40">
        <v>42901.700706018521</v>
      </c>
      <c r="P1112" t="s">
        <v>15419</v>
      </c>
      <c r="Q1112" s="21" t="s">
        <v>9056</v>
      </c>
      <c r="R1112" t="s">
        <v>11543</v>
      </c>
      <c r="S1112">
        <v>300</v>
      </c>
      <c r="T1112" t="s">
        <v>4914</v>
      </c>
      <c r="U1112" t="s">
        <v>4917</v>
      </c>
      <c r="V1112" t="s">
        <v>4918</v>
      </c>
      <c r="W1112" t="s">
        <v>15420</v>
      </c>
      <c r="X1112" t="s">
        <v>4920</v>
      </c>
      <c r="Y1112" t="s">
        <v>4921</v>
      </c>
      <c r="Z1112" t="s">
        <v>4922</v>
      </c>
    </row>
    <row r="1113" spans="1:26" ht="13.5" hidden="1" customHeight="1">
      <c r="A1113" t="s">
        <v>15421</v>
      </c>
      <c r="B1113" t="s">
        <v>4905</v>
      </c>
      <c r="C1113" t="s">
        <v>4906</v>
      </c>
      <c r="D1113" t="s">
        <v>4907</v>
      </c>
      <c r="E1113" t="s">
        <v>4975</v>
      </c>
      <c r="F1113" t="s">
        <v>15422</v>
      </c>
      <c r="G1113" t="s">
        <v>15423</v>
      </c>
      <c r="H1113" t="s">
        <v>15424</v>
      </c>
      <c r="I1113" t="s">
        <v>4910</v>
      </c>
      <c r="J1113" t="s">
        <v>4911</v>
      </c>
      <c r="K1113" t="s">
        <v>4977</v>
      </c>
      <c r="L1113" t="s">
        <v>4913</v>
      </c>
      <c r="M1113" t="s">
        <v>4914</v>
      </c>
      <c r="N1113" t="s">
        <v>4914</v>
      </c>
      <c r="O1113" s="40">
        <v>42901.498935185184</v>
      </c>
      <c r="P1113" t="s">
        <v>15425</v>
      </c>
      <c r="Q1113" s="21" t="s">
        <v>8868</v>
      </c>
      <c r="R1113" t="s">
        <v>11397</v>
      </c>
      <c r="S1113">
        <v>98</v>
      </c>
      <c r="T1113" t="s">
        <v>4914</v>
      </c>
      <c r="U1113" t="s">
        <v>4917</v>
      </c>
      <c r="V1113" t="s">
        <v>4918</v>
      </c>
      <c r="W1113" t="s">
        <v>15426</v>
      </c>
      <c r="X1113" t="s">
        <v>4920</v>
      </c>
      <c r="Y1113" t="s">
        <v>4921</v>
      </c>
      <c r="Z1113" t="s">
        <v>4922</v>
      </c>
    </row>
    <row r="1114" spans="1:26" ht="13.5" hidden="1" customHeight="1">
      <c r="A1114" t="s">
        <v>15427</v>
      </c>
      <c r="B1114" t="s">
        <v>4905</v>
      </c>
      <c r="C1114" t="s">
        <v>4906</v>
      </c>
      <c r="D1114" t="s">
        <v>4907</v>
      </c>
      <c r="E1114" t="s">
        <v>5307</v>
      </c>
      <c r="F1114" t="s">
        <v>15428</v>
      </c>
      <c r="G1114" t="s">
        <v>15429</v>
      </c>
      <c r="H1114" t="s">
        <v>15430</v>
      </c>
      <c r="I1114" t="s">
        <v>4910</v>
      </c>
      <c r="J1114" t="s">
        <v>4911</v>
      </c>
      <c r="K1114" t="s">
        <v>4912</v>
      </c>
      <c r="L1114" t="s">
        <v>4913</v>
      </c>
      <c r="M1114" t="s">
        <v>4914</v>
      </c>
      <c r="N1114" t="s">
        <v>4914</v>
      </c>
      <c r="O1114" s="40">
        <v>42901.625983796293</v>
      </c>
      <c r="P1114" t="s">
        <v>15431</v>
      </c>
      <c r="Q1114" s="21" t="s">
        <v>8943</v>
      </c>
      <c r="R1114" t="s">
        <v>11453</v>
      </c>
      <c r="S1114">
        <v>20</v>
      </c>
      <c r="T1114" t="s">
        <v>4914</v>
      </c>
      <c r="U1114" t="s">
        <v>4917</v>
      </c>
      <c r="V1114" t="s">
        <v>4918</v>
      </c>
      <c r="W1114" t="s">
        <v>15432</v>
      </c>
      <c r="X1114" t="s">
        <v>4920</v>
      </c>
      <c r="Y1114" t="s">
        <v>4921</v>
      </c>
      <c r="Z1114" t="s">
        <v>4922</v>
      </c>
    </row>
    <row r="1115" spans="1:26" ht="13.5" hidden="1" customHeight="1">
      <c r="A1115" t="s">
        <v>15433</v>
      </c>
      <c r="B1115" t="s">
        <v>4905</v>
      </c>
      <c r="C1115" t="s">
        <v>4906</v>
      </c>
      <c r="D1115" t="s">
        <v>4907</v>
      </c>
      <c r="E1115" t="s">
        <v>5916</v>
      </c>
      <c r="F1115" t="s">
        <v>15434</v>
      </c>
      <c r="G1115" t="s">
        <v>15435</v>
      </c>
      <c r="H1115" t="s">
        <v>15436</v>
      </c>
      <c r="I1115" t="s">
        <v>4910</v>
      </c>
      <c r="J1115" t="s">
        <v>4911</v>
      </c>
      <c r="K1115" t="s">
        <v>4950</v>
      </c>
      <c r="L1115" t="s">
        <v>4913</v>
      </c>
      <c r="M1115" t="s">
        <v>4914</v>
      </c>
      <c r="N1115" t="s">
        <v>4914</v>
      </c>
      <c r="O1115" s="40">
        <v>42901.97960648148</v>
      </c>
      <c r="P1115" t="s">
        <v>4951</v>
      </c>
      <c r="Q1115" s="21" t="s">
        <v>9096</v>
      </c>
      <c r="R1115" t="s">
        <v>11571</v>
      </c>
      <c r="S1115">
        <v>500</v>
      </c>
      <c r="T1115" t="s">
        <v>4914</v>
      </c>
      <c r="U1115" t="s">
        <v>4917</v>
      </c>
      <c r="V1115" t="s">
        <v>4952</v>
      </c>
      <c r="W1115" t="s">
        <v>15437</v>
      </c>
      <c r="X1115" t="s">
        <v>4920</v>
      </c>
      <c r="Y1115" t="s">
        <v>4921</v>
      </c>
      <c r="Z1115" t="s">
        <v>4922</v>
      </c>
    </row>
    <row r="1116" spans="1:26" ht="13.5" hidden="1" customHeight="1">
      <c r="A1116" t="s">
        <v>15438</v>
      </c>
      <c r="B1116" t="s">
        <v>4905</v>
      </c>
      <c r="C1116" t="s">
        <v>4906</v>
      </c>
      <c r="D1116" t="s">
        <v>4907</v>
      </c>
      <c r="E1116" t="s">
        <v>5336</v>
      </c>
      <c r="F1116" t="s">
        <v>15439</v>
      </c>
      <c r="G1116" t="s">
        <v>15440</v>
      </c>
      <c r="H1116" t="s">
        <v>15441</v>
      </c>
      <c r="I1116" t="s">
        <v>4910</v>
      </c>
      <c r="J1116" t="s">
        <v>4911</v>
      </c>
      <c r="K1116" t="s">
        <v>4912</v>
      </c>
      <c r="L1116" t="s">
        <v>4913</v>
      </c>
      <c r="M1116" t="s">
        <v>4914</v>
      </c>
      <c r="N1116" t="s">
        <v>4914</v>
      </c>
      <c r="O1116" s="40">
        <v>42901.61146990741</v>
      </c>
      <c r="P1116" t="s">
        <v>15442</v>
      </c>
      <c r="Q1116" s="21" t="s">
        <v>8917</v>
      </c>
      <c r="R1116" t="s">
        <v>11433</v>
      </c>
      <c r="S1116">
        <v>397</v>
      </c>
      <c r="T1116" t="s">
        <v>4914</v>
      </c>
      <c r="U1116" t="s">
        <v>4917</v>
      </c>
      <c r="V1116" t="s">
        <v>4918</v>
      </c>
      <c r="W1116" t="s">
        <v>15443</v>
      </c>
      <c r="X1116" t="s">
        <v>4920</v>
      </c>
      <c r="Y1116" t="s">
        <v>4921</v>
      </c>
      <c r="Z1116" t="s">
        <v>4922</v>
      </c>
    </row>
    <row r="1117" spans="1:26" ht="13.5" hidden="1" customHeight="1">
      <c r="A1117" t="s">
        <v>15444</v>
      </c>
      <c r="B1117" t="s">
        <v>4905</v>
      </c>
      <c r="C1117" t="s">
        <v>4906</v>
      </c>
      <c r="D1117" t="s">
        <v>4907</v>
      </c>
      <c r="E1117" t="s">
        <v>5138</v>
      </c>
      <c r="F1117" t="s">
        <v>15445</v>
      </c>
      <c r="G1117" t="s">
        <v>15446</v>
      </c>
      <c r="H1117" t="s">
        <v>15447</v>
      </c>
      <c r="I1117" t="s">
        <v>4910</v>
      </c>
      <c r="J1117" t="s">
        <v>4911</v>
      </c>
      <c r="K1117" t="s">
        <v>4961</v>
      </c>
      <c r="L1117" t="s">
        <v>4913</v>
      </c>
      <c r="M1117" t="s">
        <v>4914</v>
      </c>
      <c r="N1117" t="s">
        <v>4914</v>
      </c>
      <c r="O1117" s="40">
        <v>42901.457719907405</v>
      </c>
      <c r="P1117" t="s">
        <v>15448</v>
      </c>
      <c r="Q1117" s="21" t="s">
        <v>8802</v>
      </c>
      <c r="R1117" t="s">
        <v>11349</v>
      </c>
      <c r="S1117">
        <v>60</v>
      </c>
      <c r="T1117" t="s">
        <v>7541</v>
      </c>
      <c r="U1117" t="s">
        <v>4917</v>
      </c>
      <c r="V1117" t="s">
        <v>4918</v>
      </c>
      <c r="W1117" t="s">
        <v>15449</v>
      </c>
      <c r="X1117" t="s">
        <v>4920</v>
      </c>
      <c r="Y1117" t="s">
        <v>4921</v>
      </c>
      <c r="Z1117" t="s">
        <v>4922</v>
      </c>
    </row>
    <row r="1118" spans="1:26" ht="13.5" hidden="1" customHeight="1">
      <c r="A1118" t="s">
        <v>15450</v>
      </c>
      <c r="B1118" t="s">
        <v>4905</v>
      </c>
      <c r="C1118" t="s">
        <v>4906</v>
      </c>
      <c r="D1118" t="s">
        <v>4907</v>
      </c>
      <c r="E1118" t="s">
        <v>5033</v>
      </c>
      <c r="F1118" t="s">
        <v>15451</v>
      </c>
      <c r="G1118" t="s">
        <v>15452</v>
      </c>
      <c r="H1118" t="s">
        <v>15453</v>
      </c>
      <c r="I1118" t="s">
        <v>4910</v>
      </c>
      <c r="J1118" t="s">
        <v>4911</v>
      </c>
      <c r="K1118" t="s">
        <v>4961</v>
      </c>
      <c r="L1118" t="s">
        <v>4913</v>
      </c>
      <c r="M1118" t="s">
        <v>4914</v>
      </c>
      <c r="N1118" t="s">
        <v>4914</v>
      </c>
      <c r="O1118" s="40">
        <v>42901.673125000001</v>
      </c>
      <c r="P1118" t="s">
        <v>15454</v>
      </c>
      <c r="Q1118" s="21" t="s">
        <v>9009</v>
      </c>
      <c r="R1118" t="s">
        <v>11505</v>
      </c>
      <c r="S1118">
        <v>150</v>
      </c>
      <c r="T1118" t="s">
        <v>4914</v>
      </c>
      <c r="U1118" t="s">
        <v>4917</v>
      </c>
      <c r="V1118" t="s">
        <v>4918</v>
      </c>
      <c r="W1118" t="s">
        <v>15455</v>
      </c>
      <c r="X1118" t="s">
        <v>4920</v>
      </c>
      <c r="Y1118" t="s">
        <v>4921</v>
      </c>
      <c r="Z1118" t="s">
        <v>4922</v>
      </c>
    </row>
    <row r="1119" spans="1:26" ht="13.5" hidden="1" customHeight="1">
      <c r="A1119" t="s">
        <v>15456</v>
      </c>
      <c r="B1119" t="s">
        <v>4905</v>
      </c>
      <c r="C1119" t="s">
        <v>4906</v>
      </c>
      <c r="D1119" t="s">
        <v>4907</v>
      </c>
      <c r="E1119" t="s">
        <v>5033</v>
      </c>
      <c r="F1119" t="s">
        <v>15457</v>
      </c>
      <c r="G1119" t="s">
        <v>15458</v>
      </c>
      <c r="H1119" t="s">
        <v>15453</v>
      </c>
      <c r="I1119" t="s">
        <v>4910</v>
      </c>
      <c r="J1119" t="s">
        <v>4911</v>
      </c>
      <c r="K1119" t="s">
        <v>4961</v>
      </c>
      <c r="L1119" t="s">
        <v>4913</v>
      </c>
      <c r="M1119" t="s">
        <v>4914</v>
      </c>
      <c r="N1119" t="s">
        <v>4914</v>
      </c>
      <c r="O1119" s="40">
        <v>42901.673622685186</v>
      </c>
      <c r="P1119" t="s">
        <v>15459</v>
      </c>
      <c r="Q1119" s="21" t="s">
        <v>9012</v>
      </c>
      <c r="R1119" t="s">
        <v>11507</v>
      </c>
      <c r="S1119">
        <v>80</v>
      </c>
      <c r="T1119" t="s">
        <v>4914</v>
      </c>
      <c r="U1119" t="s">
        <v>4917</v>
      </c>
      <c r="V1119" t="s">
        <v>4918</v>
      </c>
      <c r="W1119" t="s">
        <v>15460</v>
      </c>
      <c r="X1119" t="s">
        <v>4920</v>
      </c>
      <c r="Y1119" t="s">
        <v>4921</v>
      </c>
      <c r="Z1119" t="s">
        <v>4922</v>
      </c>
    </row>
    <row r="1120" spans="1:26" ht="13.5" hidden="1" customHeight="1">
      <c r="A1120" t="s">
        <v>15461</v>
      </c>
      <c r="B1120" t="s">
        <v>4905</v>
      </c>
      <c r="C1120" t="s">
        <v>4906</v>
      </c>
      <c r="D1120" t="s">
        <v>4907</v>
      </c>
      <c r="E1120" t="s">
        <v>5052</v>
      </c>
      <c r="F1120" t="s">
        <v>15462</v>
      </c>
      <c r="G1120" t="s">
        <v>15463</v>
      </c>
      <c r="H1120" t="s">
        <v>15464</v>
      </c>
      <c r="I1120" t="s">
        <v>4910</v>
      </c>
      <c r="J1120" t="s">
        <v>4911</v>
      </c>
      <c r="K1120" t="s">
        <v>5620</v>
      </c>
      <c r="L1120" t="s">
        <v>4913</v>
      </c>
      <c r="M1120" t="s">
        <v>4914</v>
      </c>
      <c r="N1120" t="s">
        <v>4914</v>
      </c>
      <c r="O1120" s="40">
        <v>42901.400335648148</v>
      </c>
      <c r="P1120" t="s">
        <v>15465</v>
      </c>
      <c r="Q1120" s="21" t="s">
        <v>8717</v>
      </c>
      <c r="R1120" t="s">
        <v>11287</v>
      </c>
      <c r="S1120">
        <v>816</v>
      </c>
      <c r="T1120" t="s">
        <v>4914</v>
      </c>
      <c r="U1120" t="s">
        <v>4917</v>
      </c>
      <c r="V1120" t="s">
        <v>4918</v>
      </c>
      <c r="W1120" t="s">
        <v>15466</v>
      </c>
      <c r="X1120" t="s">
        <v>4920</v>
      </c>
      <c r="Y1120" t="s">
        <v>4921</v>
      </c>
      <c r="Z1120" t="s">
        <v>4922</v>
      </c>
    </row>
    <row r="1121" spans="1:26" ht="13.5" hidden="1" customHeight="1">
      <c r="A1121" t="s">
        <v>15467</v>
      </c>
      <c r="B1121" t="s">
        <v>4905</v>
      </c>
      <c r="C1121" t="s">
        <v>4906</v>
      </c>
      <c r="D1121" t="s">
        <v>4907</v>
      </c>
      <c r="E1121" t="s">
        <v>5042</v>
      </c>
      <c r="F1121" t="s">
        <v>15468</v>
      </c>
      <c r="G1121" t="s">
        <v>15469</v>
      </c>
      <c r="H1121" t="s">
        <v>15470</v>
      </c>
      <c r="I1121" t="s">
        <v>4910</v>
      </c>
      <c r="J1121" t="s">
        <v>4911</v>
      </c>
      <c r="K1121" t="s">
        <v>4977</v>
      </c>
      <c r="L1121" t="s">
        <v>4913</v>
      </c>
      <c r="M1121" t="s">
        <v>4914</v>
      </c>
      <c r="N1121" t="s">
        <v>4914</v>
      </c>
      <c r="O1121" s="40">
        <v>42901.44804398148</v>
      </c>
      <c r="P1121" t="s">
        <v>15471</v>
      </c>
      <c r="Q1121" s="21" t="s">
        <v>8787</v>
      </c>
      <c r="R1121" t="s">
        <v>11339</v>
      </c>
      <c r="S1121">
        <v>229</v>
      </c>
      <c r="T1121" t="s">
        <v>6949</v>
      </c>
      <c r="U1121" t="s">
        <v>4917</v>
      </c>
      <c r="V1121" t="s">
        <v>4918</v>
      </c>
      <c r="W1121" t="s">
        <v>15472</v>
      </c>
      <c r="X1121" t="s">
        <v>4920</v>
      </c>
      <c r="Y1121" t="s">
        <v>4921</v>
      </c>
      <c r="Z1121" t="s">
        <v>4922</v>
      </c>
    </row>
    <row r="1122" spans="1:26" ht="13.5" hidden="1" customHeight="1">
      <c r="A1122" t="s">
        <v>15473</v>
      </c>
      <c r="B1122" t="s">
        <v>4905</v>
      </c>
      <c r="C1122" t="s">
        <v>4906</v>
      </c>
      <c r="D1122" t="s">
        <v>4907</v>
      </c>
      <c r="E1122" t="s">
        <v>5155</v>
      </c>
      <c r="F1122" t="s">
        <v>15474</v>
      </c>
      <c r="G1122" t="s">
        <v>15475</v>
      </c>
      <c r="H1122" t="s">
        <v>15476</v>
      </c>
      <c r="I1122" t="s">
        <v>4910</v>
      </c>
      <c r="J1122" t="s">
        <v>4911</v>
      </c>
      <c r="K1122" t="s">
        <v>5012</v>
      </c>
      <c r="L1122" t="s">
        <v>4913</v>
      </c>
      <c r="M1122" t="s">
        <v>4914</v>
      </c>
      <c r="N1122" t="s">
        <v>4914</v>
      </c>
      <c r="O1122" s="40">
        <v>42901.58898148148</v>
      </c>
      <c r="P1122" t="s">
        <v>4951</v>
      </c>
      <c r="Q1122" s="21" t="s">
        <v>8899</v>
      </c>
      <c r="R1122" t="s">
        <v>11421</v>
      </c>
      <c r="S1122">
        <v>2</v>
      </c>
      <c r="T1122" t="s">
        <v>4914</v>
      </c>
      <c r="U1122" t="s">
        <v>4917</v>
      </c>
      <c r="V1122" t="s">
        <v>4952</v>
      </c>
      <c r="W1122" t="s">
        <v>15477</v>
      </c>
      <c r="X1122" t="s">
        <v>4920</v>
      </c>
      <c r="Y1122" t="s">
        <v>4921</v>
      </c>
      <c r="Z1122" t="s">
        <v>4922</v>
      </c>
    </row>
    <row r="1123" spans="1:26" ht="13.5" hidden="1" customHeight="1">
      <c r="A1123" t="s">
        <v>15478</v>
      </c>
      <c r="B1123" t="s">
        <v>4905</v>
      </c>
      <c r="C1123" t="s">
        <v>4906</v>
      </c>
      <c r="D1123" t="s">
        <v>4907</v>
      </c>
      <c r="E1123" t="s">
        <v>4993</v>
      </c>
      <c r="F1123" t="s">
        <v>15479</v>
      </c>
      <c r="G1123" t="s">
        <v>15480</v>
      </c>
      <c r="H1123" t="s">
        <v>15481</v>
      </c>
      <c r="I1123" t="s">
        <v>4910</v>
      </c>
      <c r="J1123" t="s">
        <v>4911</v>
      </c>
      <c r="K1123" t="s">
        <v>4912</v>
      </c>
      <c r="L1123" t="s">
        <v>4913</v>
      </c>
      <c r="M1123" t="s">
        <v>4914</v>
      </c>
      <c r="N1123" t="s">
        <v>4914</v>
      </c>
      <c r="O1123" s="40">
        <v>42901.360868055555</v>
      </c>
      <c r="P1123" t="s">
        <v>15482</v>
      </c>
      <c r="Q1123" s="21" t="s">
        <v>8693</v>
      </c>
      <c r="R1123" t="s">
        <v>11271</v>
      </c>
      <c r="S1123">
        <v>148</v>
      </c>
      <c r="T1123" t="s">
        <v>4914</v>
      </c>
      <c r="U1123" t="s">
        <v>4917</v>
      </c>
      <c r="V1123" t="s">
        <v>4918</v>
      </c>
      <c r="W1123" t="s">
        <v>15483</v>
      </c>
      <c r="X1123" t="s">
        <v>4920</v>
      </c>
      <c r="Y1123" t="s">
        <v>4921</v>
      </c>
      <c r="Z1123" t="s">
        <v>4922</v>
      </c>
    </row>
    <row r="1124" spans="1:26" ht="13.5" hidden="1" customHeight="1">
      <c r="A1124" t="s">
        <v>15484</v>
      </c>
      <c r="B1124" t="s">
        <v>4905</v>
      </c>
      <c r="C1124" t="s">
        <v>4906</v>
      </c>
      <c r="D1124" t="s">
        <v>4907</v>
      </c>
      <c r="E1124" t="s">
        <v>5107</v>
      </c>
      <c r="F1124" t="s">
        <v>15485</v>
      </c>
      <c r="G1124" t="s">
        <v>15486</v>
      </c>
      <c r="H1124" t="s">
        <v>7598</v>
      </c>
      <c r="I1124" t="s">
        <v>4910</v>
      </c>
      <c r="J1124" t="s">
        <v>4911</v>
      </c>
      <c r="K1124" t="s">
        <v>4956</v>
      </c>
      <c r="L1124" t="s">
        <v>4913</v>
      </c>
      <c r="M1124" t="s">
        <v>4914</v>
      </c>
      <c r="N1124" t="s">
        <v>4914</v>
      </c>
      <c r="O1124" s="40">
        <v>42901.443206018521</v>
      </c>
      <c r="P1124" t="s">
        <v>15487</v>
      </c>
      <c r="Q1124" s="21" t="s">
        <v>8777</v>
      </c>
      <c r="R1124" t="s">
        <v>11331</v>
      </c>
      <c r="S1124">
        <v>200</v>
      </c>
      <c r="T1124" t="s">
        <v>4914</v>
      </c>
      <c r="U1124" t="s">
        <v>4917</v>
      </c>
      <c r="V1124" t="s">
        <v>4918</v>
      </c>
      <c r="W1124" t="s">
        <v>15488</v>
      </c>
      <c r="X1124" t="s">
        <v>4920</v>
      </c>
      <c r="Y1124" t="s">
        <v>4921</v>
      </c>
      <c r="Z1124" t="s">
        <v>4922</v>
      </c>
    </row>
    <row r="1125" spans="1:26" ht="13.5" hidden="1" customHeight="1">
      <c r="A1125" t="s">
        <v>15489</v>
      </c>
      <c r="B1125" t="s">
        <v>4905</v>
      </c>
      <c r="C1125" t="s">
        <v>4906</v>
      </c>
      <c r="D1125" t="s">
        <v>4907</v>
      </c>
      <c r="E1125" t="s">
        <v>5916</v>
      </c>
      <c r="F1125" t="s">
        <v>15490</v>
      </c>
      <c r="G1125" t="s">
        <v>15491</v>
      </c>
      <c r="H1125" t="s">
        <v>15492</v>
      </c>
      <c r="I1125" t="s">
        <v>4910</v>
      </c>
      <c r="J1125" t="s">
        <v>4911</v>
      </c>
      <c r="K1125" t="s">
        <v>4912</v>
      </c>
      <c r="L1125" t="s">
        <v>4913</v>
      </c>
      <c r="M1125" t="s">
        <v>4914</v>
      </c>
      <c r="N1125" t="s">
        <v>4914</v>
      </c>
      <c r="O1125" s="40">
        <v>42901.47079861111</v>
      </c>
      <c r="P1125" t="s">
        <v>15493</v>
      </c>
      <c r="Q1125" s="21" t="s">
        <v>8819</v>
      </c>
      <c r="R1125" t="s">
        <v>11361</v>
      </c>
      <c r="S1125">
        <v>1000</v>
      </c>
      <c r="T1125" t="s">
        <v>4914</v>
      </c>
      <c r="U1125" t="s">
        <v>4917</v>
      </c>
      <c r="V1125" t="s">
        <v>4918</v>
      </c>
      <c r="W1125" t="s">
        <v>15494</v>
      </c>
      <c r="X1125" t="s">
        <v>4920</v>
      </c>
      <c r="Y1125" t="s">
        <v>4921</v>
      </c>
      <c r="Z1125" t="s">
        <v>4922</v>
      </c>
    </row>
    <row r="1126" spans="1:26" ht="13.5" hidden="1" customHeight="1">
      <c r="A1126" t="s">
        <v>15495</v>
      </c>
      <c r="B1126" t="s">
        <v>4905</v>
      </c>
      <c r="C1126" t="s">
        <v>4906</v>
      </c>
      <c r="D1126" t="s">
        <v>4907</v>
      </c>
      <c r="E1126" t="s">
        <v>5042</v>
      </c>
      <c r="F1126" t="s">
        <v>15496</v>
      </c>
      <c r="G1126" t="s">
        <v>15497</v>
      </c>
      <c r="H1126" t="s">
        <v>15498</v>
      </c>
      <c r="I1126" t="s">
        <v>4910</v>
      </c>
      <c r="J1126" t="s">
        <v>4911</v>
      </c>
      <c r="K1126" t="s">
        <v>4977</v>
      </c>
      <c r="L1126" t="s">
        <v>4913</v>
      </c>
      <c r="M1126" t="s">
        <v>4914</v>
      </c>
      <c r="N1126" t="s">
        <v>4914</v>
      </c>
      <c r="O1126" s="40">
        <v>42901.460497685184</v>
      </c>
      <c r="P1126" t="s">
        <v>15499</v>
      </c>
      <c r="Q1126" s="21" t="s">
        <v>8805</v>
      </c>
      <c r="R1126" t="s">
        <v>11351</v>
      </c>
      <c r="S1126">
        <v>425</v>
      </c>
      <c r="T1126" t="s">
        <v>4914</v>
      </c>
      <c r="U1126" t="s">
        <v>4917</v>
      </c>
      <c r="V1126" t="s">
        <v>4918</v>
      </c>
      <c r="W1126" t="s">
        <v>15500</v>
      </c>
      <c r="X1126" t="s">
        <v>4920</v>
      </c>
      <c r="Y1126" t="s">
        <v>4921</v>
      </c>
      <c r="Z1126" t="s">
        <v>4922</v>
      </c>
    </row>
    <row r="1127" spans="1:26" ht="13.5" hidden="1" customHeight="1">
      <c r="A1127" t="s">
        <v>15501</v>
      </c>
      <c r="B1127" t="s">
        <v>4905</v>
      </c>
      <c r="C1127" t="s">
        <v>4906</v>
      </c>
      <c r="D1127" t="s">
        <v>4907</v>
      </c>
      <c r="E1127" t="s">
        <v>5565</v>
      </c>
      <c r="F1127" t="s">
        <v>15502</v>
      </c>
      <c r="G1127" t="s">
        <v>15503</v>
      </c>
      <c r="H1127" t="s">
        <v>15504</v>
      </c>
      <c r="I1127" t="s">
        <v>4910</v>
      </c>
      <c r="J1127" t="s">
        <v>4911</v>
      </c>
      <c r="K1127" t="s">
        <v>4912</v>
      </c>
      <c r="L1127" t="s">
        <v>4913</v>
      </c>
      <c r="M1127" t="s">
        <v>4914</v>
      </c>
      <c r="N1127" t="s">
        <v>4914</v>
      </c>
      <c r="O1127" s="40">
        <v>42901.425671296296</v>
      </c>
      <c r="P1127" t="s">
        <v>15505</v>
      </c>
      <c r="Q1127" s="21" t="s">
        <v>8743</v>
      </c>
      <c r="R1127" t="s">
        <v>11307</v>
      </c>
      <c r="S1127">
        <v>370</v>
      </c>
      <c r="T1127" t="s">
        <v>4914</v>
      </c>
      <c r="U1127" t="s">
        <v>4917</v>
      </c>
      <c r="V1127" t="s">
        <v>4918</v>
      </c>
      <c r="W1127" t="s">
        <v>15506</v>
      </c>
      <c r="X1127" t="s">
        <v>4920</v>
      </c>
      <c r="Y1127" t="s">
        <v>4921</v>
      </c>
      <c r="Z1127" t="s">
        <v>4922</v>
      </c>
    </row>
    <row r="1128" spans="1:26" ht="13.5" hidden="1" customHeight="1">
      <c r="A1128" t="s">
        <v>15507</v>
      </c>
      <c r="B1128" t="s">
        <v>4905</v>
      </c>
      <c r="C1128" t="s">
        <v>4906</v>
      </c>
      <c r="D1128" t="s">
        <v>4907</v>
      </c>
      <c r="E1128" t="s">
        <v>5208</v>
      </c>
      <c r="F1128" t="s">
        <v>15508</v>
      </c>
      <c r="G1128" t="s">
        <v>15509</v>
      </c>
      <c r="H1128" t="s">
        <v>15510</v>
      </c>
      <c r="I1128" t="s">
        <v>4910</v>
      </c>
      <c r="J1128" t="s">
        <v>4911</v>
      </c>
      <c r="K1128" t="s">
        <v>4977</v>
      </c>
      <c r="L1128" t="s">
        <v>4913</v>
      </c>
      <c r="M1128" t="s">
        <v>4914</v>
      </c>
      <c r="N1128" t="s">
        <v>4914</v>
      </c>
      <c r="O1128" s="40">
        <v>42901.69809027778</v>
      </c>
      <c r="P1128" t="s">
        <v>15511</v>
      </c>
      <c r="Q1128" s="21" t="s">
        <v>9053</v>
      </c>
      <c r="R1128" t="s">
        <v>11541</v>
      </c>
      <c r="S1128">
        <v>250</v>
      </c>
      <c r="T1128" t="s">
        <v>4914</v>
      </c>
      <c r="U1128" t="s">
        <v>4917</v>
      </c>
      <c r="V1128" t="s">
        <v>4918</v>
      </c>
      <c r="W1128" t="s">
        <v>15512</v>
      </c>
      <c r="X1128" t="s">
        <v>4920</v>
      </c>
      <c r="Y1128" t="s">
        <v>4921</v>
      </c>
      <c r="Z1128" t="s">
        <v>4922</v>
      </c>
    </row>
    <row r="1129" spans="1:26" ht="13.5" hidden="1" customHeight="1">
      <c r="A1129" t="s">
        <v>15513</v>
      </c>
      <c r="B1129" t="s">
        <v>4905</v>
      </c>
      <c r="C1129" t="s">
        <v>4906</v>
      </c>
      <c r="D1129" t="s">
        <v>4907</v>
      </c>
      <c r="E1129" t="s">
        <v>5395</v>
      </c>
      <c r="F1129" t="s">
        <v>15514</v>
      </c>
      <c r="G1129" t="s">
        <v>15515</v>
      </c>
      <c r="H1129" t="s">
        <v>15516</v>
      </c>
      <c r="I1129" t="s">
        <v>4910</v>
      </c>
      <c r="J1129" t="s">
        <v>4911</v>
      </c>
      <c r="K1129" t="s">
        <v>5620</v>
      </c>
      <c r="L1129" t="s">
        <v>4913</v>
      </c>
      <c r="M1129" t="s">
        <v>4914</v>
      </c>
      <c r="N1129" t="s">
        <v>4914</v>
      </c>
      <c r="O1129" s="40">
        <v>42901.481446759259</v>
      </c>
      <c r="P1129" t="s">
        <v>15517</v>
      </c>
      <c r="Q1129" s="21" t="s">
        <v>8851</v>
      </c>
      <c r="R1129" t="s">
        <v>11385</v>
      </c>
      <c r="S1129">
        <v>1000</v>
      </c>
      <c r="T1129" t="s">
        <v>4914</v>
      </c>
      <c r="U1129" t="s">
        <v>4917</v>
      </c>
      <c r="V1129" t="s">
        <v>4918</v>
      </c>
      <c r="W1129" t="s">
        <v>15518</v>
      </c>
      <c r="X1129" t="s">
        <v>4920</v>
      </c>
      <c r="Y1129" t="s">
        <v>4921</v>
      </c>
      <c r="Z1129" t="s">
        <v>4922</v>
      </c>
    </row>
    <row r="1130" spans="1:26" ht="13.5" hidden="1" customHeight="1">
      <c r="A1130" t="s">
        <v>15519</v>
      </c>
      <c r="B1130" t="s">
        <v>4905</v>
      </c>
      <c r="C1130" t="s">
        <v>4906</v>
      </c>
      <c r="D1130" t="s">
        <v>4907</v>
      </c>
      <c r="E1130" t="s">
        <v>5052</v>
      </c>
      <c r="F1130" t="s">
        <v>15520</v>
      </c>
      <c r="G1130" t="s">
        <v>15521</v>
      </c>
      <c r="H1130" t="s">
        <v>15522</v>
      </c>
      <c r="I1130" t="s">
        <v>4910</v>
      </c>
      <c r="J1130" t="s">
        <v>4911</v>
      </c>
      <c r="K1130" t="s">
        <v>4950</v>
      </c>
      <c r="L1130" t="s">
        <v>4913</v>
      </c>
      <c r="M1130" t="s">
        <v>4914</v>
      </c>
      <c r="N1130" t="s">
        <v>4914</v>
      </c>
      <c r="O1130" s="40">
        <v>42901.495150462964</v>
      </c>
      <c r="P1130" t="s">
        <v>4951</v>
      </c>
      <c r="Q1130" s="21" t="s">
        <v>8865</v>
      </c>
      <c r="R1130" t="s">
        <v>11395</v>
      </c>
      <c r="S1130">
        <v>666</v>
      </c>
      <c r="T1130" t="s">
        <v>4914</v>
      </c>
      <c r="U1130" t="s">
        <v>4917</v>
      </c>
      <c r="V1130" t="s">
        <v>4952</v>
      </c>
      <c r="W1130" t="s">
        <v>15523</v>
      </c>
      <c r="X1130" t="s">
        <v>4920</v>
      </c>
      <c r="Y1130" t="s">
        <v>4921</v>
      </c>
      <c r="Z1130" t="s">
        <v>4922</v>
      </c>
    </row>
    <row r="1131" spans="1:26" ht="13.5" hidden="1" customHeight="1">
      <c r="A1131" t="s">
        <v>15524</v>
      </c>
      <c r="B1131" t="s">
        <v>4905</v>
      </c>
      <c r="C1131" t="s">
        <v>4906</v>
      </c>
      <c r="D1131" t="s">
        <v>4907</v>
      </c>
      <c r="E1131" t="s">
        <v>5093</v>
      </c>
      <c r="F1131" t="s">
        <v>15525</v>
      </c>
      <c r="G1131" t="s">
        <v>15526</v>
      </c>
      <c r="H1131" t="s">
        <v>15527</v>
      </c>
      <c r="I1131" t="s">
        <v>4910</v>
      </c>
      <c r="J1131" t="s">
        <v>4911</v>
      </c>
      <c r="K1131" t="s">
        <v>4912</v>
      </c>
      <c r="L1131" t="s">
        <v>4913</v>
      </c>
      <c r="M1131" t="s">
        <v>4914</v>
      </c>
      <c r="N1131" t="s">
        <v>4914</v>
      </c>
      <c r="O1131" s="40">
        <v>42901.607048611113</v>
      </c>
      <c r="P1131" t="s">
        <v>15528</v>
      </c>
      <c r="Q1131" s="21" t="s">
        <v>8911</v>
      </c>
      <c r="R1131" t="s">
        <v>11429</v>
      </c>
      <c r="S1131">
        <v>996</v>
      </c>
      <c r="T1131" t="s">
        <v>4914</v>
      </c>
      <c r="U1131" t="s">
        <v>4917</v>
      </c>
      <c r="V1131" t="s">
        <v>4918</v>
      </c>
      <c r="W1131" t="s">
        <v>15529</v>
      </c>
      <c r="X1131" t="s">
        <v>4920</v>
      </c>
      <c r="Y1131" t="s">
        <v>4921</v>
      </c>
      <c r="Z1131" t="s">
        <v>4922</v>
      </c>
    </row>
    <row r="1132" spans="1:26" ht="13.5" hidden="1" customHeight="1">
      <c r="A1132" t="s">
        <v>15530</v>
      </c>
      <c r="B1132" t="s">
        <v>4905</v>
      </c>
      <c r="C1132" t="s">
        <v>4906</v>
      </c>
      <c r="D1132" t="s">
        <v>4907</v>
      </c>
      <c r="E1132" t="s">
        <v>5093</v>
      </c>
      <c r="F1132" t="s">
        <v>15531</v>
      </c>
      <c r="G1132" t="s">
        <v>15532</v>
      </c>
      <c r="H1132" t="s">
        <v>15527</v>
      </c>
      <c r="I1132" t="s">
        <v>4910</v>
      </c>
      <c r="J1132" t="s">
        <v>4911</v>
      </c>
      <c r="K1132" t="s">
        <v>4912</v>
      </c>
      <c r="L1132" t="s">
        <v>4913</v>
      </c>
      <c r="M1132" t="s">
        <v>4914</v>
      </c>
      <c r="N1132" t="s">
        <v>4914</v>
      </c>
      <c r="O1132" s="40">
        <v>42901.460682870369</v>
      </c>
      <c r="P1132" t="s">
        <v>15533</v>
      </c>
      <c r="Q1132" s="21" t="s">
        <v>8808</v>
      </c>
      <c r="R1132" t="s">
        <v>11353</v>
      </c>
      <c r="S1132">
        <v>993</v>
      </c>
      <c r="T1132" t="s">
        <v>4914</v>
      </c>
      <c r="U1132" t="s">
        <v>4917</v>
      </c>
      <c r="V1132" t="s">
        <v>4918</v>
      </c>
      <c r="W1132" t="s">
        <v>15534</v>
      </c>
      <c r="X1132" t="s">
        <v>4920</v>
      </c>
      <c r="Y1132" t="s">
        <v>4921</v>
      </c>
      <c r="Z1132" t="s">
        <v>4922</v>
      </c>
    </row>
    <row r="1133" spans="1:26" ht="13.5" hidden="1" customHeight="1">
      <c r="A1133" t="s">
        <v>15535</v>
      </c>
      <c r="B1133" t="s">
        <v>4905</v>
      </c>
      <c r="C1133" t="s">
        <v>4906</v>
      </c>
      <c r="D1133" t="s">
        <v>4907</v>
      </c>
      <c r="E1133" t="s">
        <v>5052</v>
      </c>
      <c r="F1133" t="s">
        <v>15536</v>
      </c>
      <c r="G1133" t="s">
        <v>15537</v>
      </c>
      <c r="H1133" t="s">
        <v>15538</v>
      </c>
      <c r="I1133" t="s">
        <v>4910</v>
      </c>
      <c r="J1133" t="s">
        <v>4911</v>
      </c>
      <c r="K1133" t="s">
        <v>4961</v>
      </c>
      <c r="L1133" t="s">
        <v>4913</v>
      </c>
      <c r="M1133" t="s">
        <v>4914</v>
      </c>
      <c r="N1133" t="s">
        <v>4914</v>
      </c>
      <c r="O1133" s="40">
        <v>42901.680821759262</v>
      </c>
      <c r="P1133" t="s">
        <v>15539</v>
      </c>
      <c r="Q1133" s="21" t="s">
        <v>9020</v>
      </c>
      <c r="R1133" t="s">
        <v>11515</v>
      </c>
      <c r="S1133">
        <v>841</v>
      </c>
      <c r="T1133" t="s">
        <v>4914</v>
      </c>
      <c r="U1133" t="s">
        <v>4917</v>
      </c>
      <c r="V1133" t="s">
        <v>4918</v>
      </c>
      <c r="W1133" t="s">
        <v>15540</v>
      </c>
      <c r="X1133" t="s">
        <v>4920</v>
      </c>
      <c r="Y1133" t="s">
        <v>4921</v>
      </c>
      <c r="Z1133" t="s">
        <v>4922</v>
      </c>
    </row>
    <row r="1134" spans="1:26" ht="13.5" hidden="1" customHeight="1">
      <c r="A1134" t="s">
        <v>15541</v>
      </c>
      <c r="B1134" t="s">
        <v>4905</v>
      </c>
      <c r="C1134" t="s">
        <v>4906</v>
      </c>
      <c r="D1134" t="s">
        <v>4907</v>
      </c>
      <c r="E1134" t="s">
        <v>5114</v>
      </c>
      <c r="F1134" t="s">
        <v>15542</v>
      </c>
      <c r="G1134" t="s">
        <v>15543</v>
      </c>
      <c r="H1134" t="s">
        <v>15544</v>
      </c>
      <c r="I1134" t="s">
        <v>4910</v>
      </c>
      <c r="J1134" t="s">
        <v>4911</v>
      </c>
      <c r="K1134" t="s">
        <v>4912</v>
      </c>
      <c r="L1134" t="s">
        <v>4913</v>
      </c>
      <c r="M1134" t="s">
        <v>4914</v>
      </c>
      <c r="N1134" t="s">
        <v>4914</v>
      </c>
      <c r="O1134" s="40">
        <v>42901.401030092595</v>
      </c>
      <c r="P1134" t="s">
        <v>15545</v>
      </c>
      <c r="Q1134" s="21" t="s">
        <v>8720</v>
      </c>
      <c r="R1134" t="s">
        <v>11289</v>
      </c>
      <c r="S1134">
        <v>500</v>
      </c>
      <c r="T1134" t="s">
        <v>4914</v>
      </c>
      <c r="U1134" t="s">
        <v>4917</v>
      </c>
      <c r="V1134" t="s">
        <v>4918</v>
      </c>
      <c r="W1134" t="s">
        <v>15546</v>
      </c>
      <c r="X1134" t="s">
        <v>4920</v>
      </c>
      <c r="Y1134" t="s">
        <v>4921</v>
      </c>
      <c r="Z1134" t="s">
        <v>4922</v>
      </c>
    </row>
    <row r="1135" spans="1:26" ht="13.5" hidden="1" customHeight="1">
      <c r="A1135" t="s">
        <v>15547</v>
      </c>
      <c r="B1135" t="s">
        <v>4905</v>
      </c>
      <c r="C1135" t="s">
        <v>4906</v>
      </c>
      <c r="D1135" t="s">
        <v>4907</v>
      </c>
      <c r="E1135" t="s">
        <v>5114</v>
      </c>
      <c r="F1135" t="s">
        <v>15548</v>
      </c>
      <c r="G1135" t="s">
        <v>15549</v>
      </c>
      <c r="H1135" t="s">
        <v>15544</v>
      </c>
      <c r="I1135" t="s">
        <v>4910</v>
      </c>
      <c r="J1135" t="s">
        <v>4911</v>
      </c>
      <c r="K1135" t="s">
        <v>4912</v>
      </c>
      <c r="L1135" t="s">
        <v>4913</v>
      </c>
      <c r="M1135" t="s">
        <v>4914</v>
      </c>
      <c r="N1135" t="s">
        <v>4914</v>
      </c>
      <c r="O1135" s="40">
        <v>42901.401238425926</v>
      </c>
      <c r="P1135" t="s">
        <v>15550</v>
      </c>
      <c r="Q1135" s="21" t="s">
        <v>8726</v>
      </c>
      <c r="R1135" t="s">
        <v>11293</v>
      </c>
      <c r="S1135">
        <v>1100</v>
      </c>
      <c r="T1135" t="s">
        <v>4914</v>
      </c>
      <c r="U1135" t="s">
        <v>4917</v>
      </c>
      <c r="V1135" t="s">
        <v>4918</v>
      </c>
      <c r="W1135" t="s">
        <v>15551</v>
      </c>
      <c r="X1135" t="s">
        <v>4920</v>
      </c>
      <c r="Y1135" t="s">
        <v>4921</v>
      </c>
      <c r="Z1135" t="s">
        <v>4922</v>
      </c>
    </row>
    <row r="1136" spans="1:26" ht="13.5" hidden="1" customHeight="1">
      <c r="A1136" t="s">
        <v>15552</v>
      </c>
      <c r="B1136" t="s">
        <v>4905</v>
      </c>
      <c r="C1136" t="s">
        <v>4906</v>
      </c>
      <c r="D1136" t="s">
        <v>4907</v>
      </c>
      <c r="E1136" t="s">
        <v>5378</v>
      </c>
      <c r="F1136" t="s">
        <v>15553</v>
      </c>
      <c r="G1136" t="s">
        <v>15554</v>
      </c>
      <c r="H1136" t="s">
        <v>15555</v>
      </c>
      <c r="I1136" t="s">
        <v>4910</v>
      </c>
      <c r="J1136" t="s">
        <v>4911</v>
      </c>
      <c r="K1136" t="s">
        <v>4912</v>
      </c>
      <c r="L1136" t="s">
        <v>4913</v>
      </c>
      <c r="M1136" t="s">
        <v>4914</v>
      </c>
      <c r="N1136" t="s">
        <v>4914</v>
      </c>
      <c r="O1136" s="40">
        <v>42901.432916666665</v>
      </c>
      <c r="P1136" t="s">
        <v>15556</v>
      </c>
      <c r="Q1136" s="21" t="s">
        <v>8759</v>
      </c>
      <c r="R1136" t="s">
        <v>11319</v>
      </c>
      <c r="S1136">
        <v>20</v>
      </c>
      <c r="T1136" t="s">
        <v>4914</v>
      </c>
      <c r="U1136" t="s">
        <v>4917</v>
      </c>
      <c r="V1136" t="s">
        <v>4918</v>
      </c>
      <c r="W1136" t="s">
        <v>15557</v>
      </c>
      <c r="X1136" t="s">
        <v>4920</v>
      </c>
      <c r="Y1136" t="s">
        <v>4921</v>
      </c>
      <c r="Z1136" t="s">
        <v>4922</v>
      </c>
    </row>
    <row r="1137" spans="1:26" ht="13.5" hidden="1" customHeight="1">
      <c r="A1137" t="s">
        <v>15558</v>
      </c>
      <c r="B1137" t="s">
        <v>4905</v>
      </c>
      <c r="C1137" t="s">
        <v>4906</v>
      </c>
      <c r="D1137" t="s">
        <v>4907</v>
      </c>
      <c r="E1137" t="s">
        <v>5001</v>
      </c>
      <c r="F1137" t="s">
        <v>15559</v>
      </c>
      <c r="G1137" t="s">
        <v>15560</v>
      </c>
      <c r="H1137" t="s">
        <v>15561</v>
      </c>
      <c r="I1137" t="s">
        <v>4910</v>
      </c>
      <c r="J1137" t="s">
        <v>4911</v>
      </c>
      <c r="K1137" t="s">
        <v>4912</v>
      </c>
      <c r="L1137" t="s">
        <v>4913</v>
      </c>
      <c r="M1137" t="s">
        <v>4914</v>
      </c>
      <c r="N1137" t="s">
        <v>4914</v>
      </c>
      <c r="O1137" s="40">
        <v>42901.663831018515</v>
      </c>
      <c r="P1137" t="s">
        <v>15562</v>
      </c>
      <c r="Q1137" s="21" t="s">
        <v>8998</v>
      </c>
      <c r="R1137" t="s">
        <v>11495</v>
      </c>
      <c r="S1137">
        <v>228</v>
      </c>
      <c r="T1137" t="s">
        <v>4914</v>
      </c>
      <c r="U1137" t="s">
        <v>4917</v>
      </c>
      <c r="V1137" t="s">
        <v>4918</v>
      </c>
      <c r="W1137" t="s">
        <v>15563</v>
      </c>
      <c r="X1137" t="s">
        <v>4920</v>
      </c>
      <c r="Y1137" t="s">
        <v>4921</v>
      </c>
      <c r="Z1137" t="s">
        <v>4922</v>
      </c>
    </row>
    <row r="1138" spans="1:26" ht="13.5" hidden="1" customHeight="1">
      <c r="A1138" t="s">
        <v>15564</v>
      </c>
      <c r="B1138" t="s">
        <v>4905</v>
      </c>
      <c r="C1138" t="s">
        <v>4906</v>
      </c>
      <c r="D1138" t="s">
        <v>4907</v>
      </c>
      <c r="E1138" t="s">
        <v>4998</v>
      </c>
      <c r="F1138" t="s">
        <v>15565</v>
      </c>
      <c r="G1138" t="s">
        <v>15566</v>
      </c>
      <c r="H1138" t="s">
        <v>15567</v>
      </c>
      <c r="I1138" t="s">
        <v>4910</v>
      </c>
      <c r="J1138" t="s">
        <v>4911</v>
      </c>
      <c r="K1138" t="s">
        <v>4912</v>
      </c>
      <c r="L1138" t="s">
        <v>4913</v>
      </c>
      <c r="M1138" t="s">
        <v>4914</v>
      </c>
      <c r="N1138" t="s">
        <v>4914</v>
      </c>
      <c r="O1138" s="40">
        <v>42901.480231481481</v>
      </c>
      <c r="P1138" t="s">
        <v>15568</v>
      </c>
      <c r="Q1138" s="21" t="s">
        <v>8850</v>
      </c>
      <c r="R1138" t="s">
        <v>11383</v>
      </c>
      <c r="S1138">
        <v>16</v>
      </c>
      <c r="T1138" t="s">
        <v>4914</v>
      </c>
      <c r="U1138" t="s">
        <v>4917</v>
      </c>
      <c r="V1138" t="s">
        <v>4918</v>
      </c>
      <c r="W1138" t="s">
        <v>15569</v>
      </c>
      <c r="X1138" t="s">
        <v>4920</v>
      </c>
      <c r="Y1138" t="s">
        <v>4921</v>
      </c>
      <c r="Z1138" t="s">
        <v>4922</v>
      </c>
    </row>
    <row r="1139" spans="1:26" ht="13.5" hidden="1" customHeight="1">
      <c r="A1139" t="s">
        <v>15570</v>
      </c>
      <c r="B1139" t="s">
        <v>4905</v>
      </c>
      <c r="C1139" t="s">
        <v>4906</v>
      </c>
      <c r="D1139" t="s">
        <v>4907</v>
      </c>
      <c r="E1139" t="s">
        <v>4998</v>
      </c>
      <c r="F1139" t="s">
        <v>15571</v>
      </c>
      <c r="G1139" t="s">
        <v>15572</v>
      </c>
      <c r="H1139" t="s">
        <v>15567</v>
      </c>
      <c r="I1139" t="s">
        <v>4910</v>
      </c>
      <c r="J1139" t="s">
        <v>4911</v>
      </c>
      <c r="K1139" t="s">
        <v>4912</v>
      </c>
      <c r="L1139" t="s">
        <v>4913</v>
      </c>
      <c r="M1139" t="s">
        <v>4914</v>
      </c>
      <c r="N1139" t="s">
        <v>4914</v>
      </c>
      <c r="O1139" s="40">
        <v>42901.479456018518</v>
      </c>
      <c r="P1139" t="s">
        <v>15573</v>
      </c>
      <c r="Q1139" s="21" t="s">
        <v>8847</v>
      </c>
      <c r="R1139" t="s">
        <v>11381</v>
      </c>
      <c r="S1139">
        <v>200</v>
      </c>
      <c r="T1139" t="s">
        <v>4914</v>
      </c>
      <c r="U1139" t="s">
        <v>4917</v>
      </c>
      <c r="V1139" t="s">
        <v>4918</v>
      </c>
      <c r="W1139" t="s">
        <v>15574</v>
      </c>
      <c r="X1139" t="s">
        <v>4920</v>
      </c>
      <c r="Y1139" t="s">
        <v>4921</v>
      </c>
      <c r="Z1139" t="s">
        <v>4922</v>
      </c>
    </row>
    <row r="1140" spans="1:26" ht="13.5" hidden="1" customHeight="1">
      <c r="A1140" t="s">
        <v>15575</v>
      </c>
      <c r="B1140" t="s">
        <v>4905</v>
      </c>
      <c r="C1140" t="s">
        <v>4906</v>
      </c>
      <c r="D1140" t="s">
        <v>4907</v>
      </c>
      <c r="E1140" t="s">
        <v>5208</v>
      </c>
      <c r="F1140" t="s">
        <v>15576</v>
      </c>
      <c r="G1140" t="s">
        <v>15577</v>
      </c>
      <c r="H1140" t="s">
        <v>15578</v>
      </c>
      <c r="I1140" t="s">
        <v>4910</v>
      </c>
      <c r="J1140" t="s">
        <v>4911</v>
      </c>
      <c r="K1140" t="s">
        <v>4956</v>
      </c>
      <c r="L1140" t="s">
        <v>4913</v>
      </c>
      <c r="M1140" t="s">
        <v>4914</v>
      </c>
      <c r="N1140" t="s">
        <v>4914</v>
      </c>
      <c r="O1140" s="40">
        <v>42901.376319444447</v>
      </c>
      <c r="P1140" t="s">
        <v>15579</v>
      </c>
      <c r="Q1140" s="21" t="s">
        <v>8699</v>
      </c>
      <c r="R1140" t="s">
        <v>11275</v>
      </c>
      <c r="S1140">
        <v>300</v>
      </c>
      <c r="T1140" t="s">
        <v>4914</v>
      </c>
      <c r="U1140" t="s">
        <v>4917</v>
      </c>
      <c r="V1140" t="s">
        <v>4918</v>
      </c>
      <c r="W1140" t="s">
        <v>15580</v>
      </c>
      <c r="X1140" t="s">
        <v>4920</v>
      </c>
      <c r="Y1140" t="s">
        <v>4921</v>
      </c>
      <c r="Z1140" t="s">
        <v>4922</v>
      </c>
    </row>
    <row r="1141" spans="1:26" ht="13.5" hidden="1" customHeight="1">
      <c r="A1141" t="s">
        <v>15581</v>
      </c>
      <c r="B1141" t="s">
        <v>4905</v>
      </c>
      <c r="C1141" t="s">
        <v>4906</v>
      </c>
      <c r="D1141" t="s">
        <v>4907</v>
      </c>
      <c r="E1141" t="s">
        <v>5307</v>
      </c>
      <c r="F1141" t="s">
        <v>15582</v>
      </c>
      <c r="G1141" t="s">
        <v>15583</v>
      </c>
      <c r="H1141" t="s">
        <v>15584</v>
      </c>
      <c r="I1141" t="s">
        <v>4910</v>
      </c>
      <c r="J1141" t="s">
        <v>4911</v>
      </c>
      <c r="K1141" t="s">
        <v>4912</v>
      </c>
      <c r="L1141" t="s">
        <v>4913</v>
      </c>
      <c r="M1141" t="s">
        <v>4914</v>
      </c>
      <c r="N1141" t="s">
        <v>4914</v>
      </c>
      <c r="O1141" s="40">
        <v>42901.449456018519</v>
      </c>
      <c r="P1141" t="s">
        <v>15585</v>
      </c>
      <c r="Q1141" s="21" t="s">
        <v>8790</v>
      </c>
      <c r="R1141" t="s">
        <v>11341</v>
      </c>
      <c r="S1141">
        <v>50</v>
      </c>
      <c r="T1141" t="s">
        <v>5715</v>
      </c>
      <c r="U1141" t="s">
        <v>4917</v>
      </c>
      <c r="V1141" t="s">
        <v>4918</v>
      </c>
      <c r="W1141" t="s">
        <v>15586</v>
      </c>
      <c r="X1141" t="s">
        <v>4920</v>
      </c>
      <c r="Y1141" t="s">
        <v>4921</v>
      </c>
      <c r="Z1141" t="s">
        <v>4922</v>
      </c>
    </row>
    <row r="1142" spans="1:26" ht="13.5" hidden="1" customHeight="1">
      <c r="A1142" t="s">
        <v>15587</v>
      </c>
      <c r="B1142" t="s">
        <v>4905</v>
      </c>
      <c r="C1142" t="s">
        <v>4906</v>
      </c>
      <c r="D1142" t="s">
        <v>4907</v>
      </c>
      <c r="E1142" t="s">
        <v>6614</v>
      </c>
      <c r="F1142" t="s">
        <v>15588</v>
      </c>
      <c r="G1142" t="s">
        <v>15589</v>
      </c>
      <c r="H1142" t="s">
        <v>15590</v>
      </c>
      <c r="I1142" t="s">
        <v>4910</v>
      </c>
      <c r="J1142" t="s">
        <v>4911</v>
      </c>
      <c r="K1142" t="s">
        <v>5118</v>
      </c>
      <c r="L1142" t="s">
        <v>4913</v>
      </c>
      <c r="M1142" t="s">
        <v>4914</v>
      </c>
      <c r="N1142" t="s">
        <v>4914</v>
      </c>
      <c r="O1142" s="40">
        <v>42901.336284722223</v>
      </c>
      <c r="P1142" t="s">
        <v>15591</v>
      </c>
      <c r="Q1142" s="21" t="s">
        <v>8675</v>
      </c>
      <c r="R1142" t="s">
        <v>11259</v>
      </c>
      <c r="S1142">
        <v>499</v>
      </c>
      <c r="T1142" t="s">
        <v>4914</v>
      </c>
      <c r="U1142" t="s">
        <v>4917</v>
      </c>
      <c r="V1142" t="s">
        <v>4918</v>
      </c>
      <c r="W1142" t="s">
        <v>15592</v>
      </c>
      <c r="X1142" t="s">
        <v>4920</v>
      </c>
      <c r="Y1142" t="s">
        <v>4921</v>
      </c>
      <c r="Z1142" t="s">
        <v>4922</v>
      </c>
    </row>
    <row r="1143" spans="1:26" ht="13.5" hidden="1" customHeight="1">
      <c r="A1143" t="s">
        <v>15593</v>
      </c>
      <c r="B1143" t="s">
        <v>4905</v>
      </c>
      <c r="C1143" t="s">
        <v>4906</v>
      </c>
      <c r="D1143" t="s">
        <v>4907</v>
      </c>
      <c r="E1143" t="s">
        <v>5452</v>
      </c>
      <c r="F1143" t="s">
        <v>15594</v>
      </c>
      <c r="G1143" t="s">
        <v>15595</v>
      </c>
      <c r="H1143" t="s">
        <v>15596</v>
      </c>
      <c r="I1143" t="s">
        <v>4910</v>
      </c>
      <c r="J1143" t="s">
        <v>4911</v>
      </c>
      <c r="K1143" t="s">
        <v>4912</v>
      </c>
      <c r="L1143" t="s">
        <v>4913</v>
      </c>
      <c r="M1143" t="s">
        <v>4914</v>
      </c>
      <c r="N1143" t="s">
        <v>4914</v>
      </c>
      <c r="O1143" s="40">
        <v>42901.368159722224</v>
      </c>
      <c r="P1143" t="s">
        <v>15597</v>
      </c>
      <c r="Q1143" s="21" t="s">
        <v>8696</v>
      </c>
      <c r="R1143" t="s">
        <v>11273</v>
      </c>
      <c r="S1143">
        <v>135</v>
      </c>
      <c r="T1143" t="s">
        <v>4914</v>
      </c>
      <c r="U1143" t="s">
        <v>4917</v>
      </c>
      <c r="V1143" t="s">
        <v>4918</v>
      </c>
      <c r="W1143" t="s">
        <v>15598</v>
      </c>
      <c r="X1143" t="s">
        <v>4920</v>
      </c>
      <c r="Y1143" t="s">
        <v>4921</v>
      </c>
      <c r="Z1143" t="s">
        <v>4922</v>
      </c>
    </row>
    <row r="1144" spans="1:26" ht="13.5" hidden="1" customHeight="1">
      <c r="A1144" t="s">
        <v>15593</v>
      </c>
      <c r="B1144" t="s">
        <v>4905</v>
      </c>
      <c r="C1144" t="s">
        <v>4906</v>
      </c>
      <c r="D1144" t="s">
        <v>4907</v>
      </c>
      <c r="E1144" t="s">
        <v>5452</v>
      </c>
      <c r="F1144" t="s">
        <v>15594</v>
      </c>
      <c r="G1144" t="s">
        <v>15595</v>
      </c>
      <c r="H1144" t="s">
        <v>15596</v>
      </c>
      <c r="I1144" t="s">
        <v>4910</v>
      </c>
      <c r="J1144" t="s">
        <v>4911</v>
      </c>
      <c r="K1144" t="s">
        <v>4912</v>
      </c>
      <c r="L1144" t="s">
        <v>4913</v>
      </c>
      <c r="M1144" t="s">
        <v>4914</v>
      </c>
      <c r="N1144" t="s">
        <v>4914</v>
      </c>
      <c r="O1144" s="40">
        <v>42901.427743055552</v>
      </c>
      <c r="P1144" t="s">
        <v>15599</v>
      </c>
      <c r="Q1144" s="21" t="s">
        <v>8752</v>
      </c>
      <c r="R1144" t="s">
        <v>11315</v>
      </c>
      <c r="S1144">
        <v>4</v>
      </c>
      <c r="T1144" t="s">
        <v>4914</v>
      </c>
      <c r="U1144" t="s">
        <v>4917</v>
      </c>
      <c r="V1144" t="s">
        <v>4918</v>
      </c>
      <c r="W1144" t="s">
        <v>15598</v>
      </c>
      <c r="X1144" t="s">
        <v>4920</v>
      </c>
      <c r="Y1144" t="s">
        <v>4921</v>
      </c>
      <c r="Z1144" t="s">
        <v>4922</v>
      </c>
    </row>
    <row r="1145" spans="1:26" ht="13.5" hidden="1" customHeight="1">
      <c r="A1145" t="s">
        <v>15600</v>
      </c>
      <c r="B1145" t="s">
        <v>4905</v>
      </c>
      <c r="C1145" t="s">
        <v>4906</v>
      </c>
      <c r="D1145" t="s">
        <v>4907</v>
      </c>
      <c r="E1145" t="s">
        <v>5877</v>
      </c>
      <c r="F1145" t="s">
        <v>15601</v>
      </c>
      <c r="G1145" t="s">
        <v>15602</v>
      </c>
      <c r="H1145" t="s">
        <v>15603</v>
      </c>
      <c r="I1145" t="s">
        <v>4910</v>
      </c>
      <c r="J1145" t="s">
        <v>4911</v>
      </c>
      <c r="K1145" t="s">
        <v>4956</v>
      </c>
      <c r="L1145" t="s">
        <v>4913</v>
      </c>
      <c r="M1145" t="s">
        <v>4914</v>
      </c>
      <c r="N1145" t="s">
        <v>4914</v>
      </c>
      <c r="O1145" s="40">
        <v>42901.486631944441</v>
      </c>
      <c r="P1145" t="s">
        <v>15604</v>
      </c>
      <c r="Q1145" s="21" t="s">
        <v>8859</v>
      </c>
      <c r="R1145" t="s">
        <v>11391</v>
      </c>
      <c r="S1145">
        <v>969</v>
      </c>
      <c r="T1145" t="s">
        <v>4914</v>
      </c>
      <c r="U1145" t="s">
        <v>4917</v>
      </c>
      <c r="V1145" t="s">
        <v>4918</v>
      </c>
      <c r="W1145" t="s">
        <v>15605</v>
      </c>
      <c r="X1145" t="s">
        <v>4920</v>
      </c>
      <c r="Y1145" t="s">
        <v>4921</v>
      </c>
      <c r="Z1145" t="s">
        <v>4922</v>
      </c>
    </row>
    <row r="1146" spans="1:26" ht="13.5" hidden="1" customHeight="1">
      <c r="A1146" t="s">
        <v>15606</v>
      </c>
      <c r="B1146" t="s">
        <v>4905</v>
      </c>
      <c r="C1146" t="s">
        <v>4906</v>
      </c>
      <c r="D1146" t="s">
        <v>4907</v>
      </c>
      <c r="E1146" t="s">
        <v>5028</v>
      </c>
      <c r="F1146" t="s">
        <v>15607</v>
      </c>
      <c r="G1146" t="s">
        <v>15608</v>
      </c>
      <c r="H1146" t="s">
        <v>15609</v>
      </c>
      <c r="I1146" t="s">
        <v>4910</v>
      </c>
      <c r="J1146" t="s">
        <v>4911</v>
      </c>
      <c r="K1146" t="s">
        <v>4977</v>
      </c>
      <c r="L1146" t="s">
        <v>4913</v>
      </c>
      <c r="M1146" t="s">
        <v>4914</v>
      </c>
      <c r="N1146" t="s">
        <v>4914</v>
      </c>
      <c r="O1146" s="40">
        <v>42901.603541666664</v>
      </c>
      <c r="P1146" t="s">
        <v>15610</v>
      </c>
      <c r="Q1146" s="21" t="s">
        <v>8908</v>
      </c>
      <c r="R1146" t="s">
        <v>11427</v>
      </c>
      <c r="S1146">
        <v>197</v>
      </c>
      <c r="T1146" t="s">
        <v>4914</v>
      </c>
      <c r="U1146" t="s">
        <v>4917</v>
      </c>
      <c r="V1146" t="s">
        <v>4918</v>
      </c>
      <c r="W1146" t="s">
        <v>15611</v>
      </c>
      <c r="X1146" t="s">
        <v>4920</v>
      </c>
      <c r="Y1146" t="s">
        <v>4921</v>
      </c>
      <c r="Z1146" t="s">
        <v>4922</v>
      </c>
    </row>
    <row r="1147" spans="1:26" ht="13.5" hidden="1" customHeight="1">
      <c r="A1147" t="s">
        <v>15612</v>
      </c>
      <c r="B1147" t="s">
        <v>4905</v>
      </c>
      <c r="C1147" t="s">
        <v>4906</v>
      </c>
      <c r="D1147" t="s">
        <v>4907</v>
      </c>
      <c r="E1147" t="s">
        <v>5080</v>
      </c>
      <c r="F1147" t="s">
        <v>15613</v>
      </c>
      <c r="G1147" t="s">
        <v>15614</v>
      </c>
      <c r="H1147" t="s">
        <v>15615</v>
      </c>
      <c r="I1147" t="s">
        <v>4910</v>
      </c>
      <c r="J1147" t="s">
        <v>4911</v>
      </c>
      <c r="K1147" t="s">
        <v>4956</v>
      </c>
      <c r="L1147" t="s">
        <v>4913</v>
      </c>
      <c r="M1147" t="s">
        <v>4914</v>
      </c>
      <c r="N1147" t="s">
        <v>4914</v>
      </c>
      <c r="O1147" s="40">
        <v>42901.512141203704</v>
      </c>
      <c r="P1147" t="s">
        <v>15616</v>
      </c>
      <c r="Q1147" s="21" t="s">
        <v>8887</v>
      </c>
      <c r="R1147" t="s">
        <v>11411</v>
      </c>
      <c r="S1147">
        <v>15</v>
      </c>
      <c r="T1147" t="s">
        <v>4914</v>
      </c>
      <c r="U1147" t="s">
        <v>4917</v>
      </c>
      <c r="V1147" t="s">
        <v>4918</v>
      </c>
      <c r="W1147" t="s">
        <v>15617</v>
      </c>
      <c r="X1147" t="s">
        <v>4920</v>
      </c>
      <c r="Y1147" t="s">
        <v>4921</v>
      </c>
      <c r="Z1147" t="s">
        <v>4922</v>
      </c>
    </row>
    <row r="1148" spans="1:26" ht="13.5" hidden="1" customHeight="1">
      <c r="A1148" t="s">
        <v>15618</v>
      </c>
      <c r="B1148" t="s">
        <v>4905</v>
      </c>
      <c r="C1148" t="s">
        <v>4906</v>
      </c>
      <c r="D1148" t="s">
        <v>4907</v>
      </c>
      <c r="E1148" t="s">
        <v>5177</v>
      </c>
      <c r="F1148" t="s">
        <v>15619</v>
      </c>
      <c r="G1148" t="s">
        <v>15620</v>
      </c>
      <c r="H1148" t="s">
        <v>15615</v>
      </c>
      <c r="I1148" t="s">
        <v>4910</v>
      </c>
      <c r="J1148" t="s">
        <v>4911</v>
      </c>
      <c r="K1148" t="s">
        <v>4956</v>
      </c>
      <c r="L1148" t="s">
        <v>4913</v>
      </c>
      <c r="M1148" t="s">
        <v>4914</v>
      </c>
      <c r="N1148" t="s">
        <v>4914</v>
      </c>
      <c r="O1148" s="40">
        <v>42901.511793981481</v>
      </c>
      <c r="P1148" t="s">
        <v>15621</v>
      </c>
      <c r="Q1148" s="21" t="s">
        <v>8884</v>
      </c>
      <c r="R1148" t="s">
        <v>11409</v>
      </c>
      <c r="S1148">
        <v>20</v>
      </c>
      <c r="T1148" t="s">
        <v>4914</v>
      </c>
      <c r="U1148" t="s">
        <v>4917</v>
      </c>
      <c r="V1148" t="s">
        <v>4918</v>
      </c>
      <c r="W1148" t="s">
        <v>15622</v>
      </c>
      <c r="X1148" t="s">
        <v>4920</v>
      </c>
      <c r="Y1148" t="s">
        <v>4921</v>
      </c>
      <c r="Z1148" t="s">
        <v>4922</v>
      </c>
    </row>
    <row r="1149" spans="1:26" ht="13.5" hidden="1" customHeight="1">
      <c r="A1149" t="s">
        <v>15623</v>
      </c>
      <c r="B1149" t="s">
        <v>4905</v>
      </c>
      <c r="C1149" t="s">
        <v>4906</v>
      </c>
      <c r="D1149" t="s">
        <v>4907</v>
      </c>
      <c r="E1149" t="s">
        <v>5307</v>
      </c>
      <c r="F1149" t="s">
        <v>15624</v>
      </c>
      <c r="G1149" t="s">
        <v>15625</v>
      </c>
      <c r="H1149" t="s">
        <v>15626</v>
      </c>
      <c r="I1149" t="s">
        <v>4910</v>
      </c>
      <c r="J1149" t="s">
        <v>4911</v>
      </c>
      <c r="K1149" t="s">
        <v>5620</v>
      </c>
      <c r="L1149" t="s">
        <v>4913</v>
      </c>
      <c r="M1149" t="s">
        <v>4914</v>
      </c>
      <c r="N1149" t="s">
        <v>4914</v>
      </c>
      <c r="O1149" s="40">
        <v>42901.66547453704</v>
      </c>
      <c r="P1149" t="s">
        <v>15627</v>
      </c>
      <c r="Q1149" s="21" t="s">
        <v>9001</v>
      </c>
      <c r="R1149" t="s">
        <v>11497</v>
      </c>
      <c r="S1149">
        <v>600</v>
      </c>
      <c r="T1149" t="s">
        <v>5715</v>
      </c>
      <c r="U1149" t="s">
        <v>4917</v>
      </c>
      <c r="V1149" t="s">
        <v>4918</v>
      </c>
      <c r="W1149" t="s">
        <v>15628</v>
      </c>
      <c r="X1149" t="s">
        <v>4920</v>
      </c>
      <c r="Y1149" t="s">
        <v>4921</v>
      </c>
      <c r="Z1149" t="s">
        <v>4922</v>
      </c>
    </row>
    <row r="1150" spans="1:26" ht="13.5" hidden="1" customHeight="1">
      <c r="A1150" t="s">
        <v>15629</v>
      </c>
      <c r="B1150" t="s">
        <v>4905</v>
      </c>
      <c r="C1150" t="s">
        <v>4906</v>
      </c>
      <c r="D1150" t="s">
        <v>4907</v>
      </c>
      <c r="E1150" t="s">
        <v>4980</v>
      </c>
      <c r="F1150" t="s">
        <v>15630</v>
      </c>
      <c r="G1150" t="s">
        <v>15631</v>
      </c>
      <c r="H1150" t="s">
        <v>15632</v>
      </c>
      <c r="I1150" t="s">
        <v>4910</v>
      </c>
      <c r="J1150" t="s">
        <v>4911</v>
      </c>
      <c r="K1150" t="s">
        <v>5159</v>
      </c>
      <c r="L1150" t="s">
        <v>4913</v>
      </c>
      <c r="M1150" t="s">
        <v>4914</v>
      </c>
      <c r="N1150" t="s">
        <v>4914</v>
      </c>
      <c r="O1150" s="40">
        <v>42901.405601851853</v>
      </c>
      <c r="P1150" t="s">
        <v>15633</v>
      </c>
      <c r="Q1150" s="21" t="s">
        <v>8730</v>
      </c>
      <c r="R1150" t="s">
        <v>11297</v>
      </c>
      <c r="S1150">
        <v>39</v>
      </c>
      <c r="T1150" t="s">
        <v>4914</v>
      </c>
      <c r="U1150" t="s">
        <v>4917</v>
      </c>
      <c r="V1150" t="s">
        <v>4918</v>
      </c>
      <c r="W1150" t="s">
        <v>15634</v>
      </c>
      <c r="X1150" t="s">
        <v>4920</v>
      </c>
      <c r="Y1150" t="s">
        <v>4921</v>
      </c>
      <c r="Z1150" t="s">
        <v>4922</v>
      </c>
    </row>
    <row r="1151" spans="1:26" ht="13.5" hidden="1" customHeight="1">
      <c r="A1151" t="s">
        <v>15635</v>
      </c>
      <c r="B1151" t="s">
        <v>4905</v>
      </c>
      <c r="C1151" t="s">
        <v>4906</v>
      </c>
      <c r="D1151" t="s">
        <v>4907</v>
      </c>
      <c r="E1151" t="s">
        <v>5910</v>
      </c>
      <c r="F1151" t="s">
        <v>15636</v>
      </c>
      <c r="G1151" t="s">
        <v>15637</v>
      </c>
      <c r="H1151" t="s">
        <v>15638</v>
      </c>
      <c r="I1151" t="s">
        <v>4910</v>
      </c>
      <c r="J1151" t="s">
        <v>4911</v>
      </c>
      <c r="K1151" t="s">
        <v>5118</v>
      </c>
      <c r="L1151" t="s">
        <v>4913</v>
      </c>
      <c r="M1151" t="s">
        <v>4914</v>
      </c>
      <c r="N1151" t="s">
        <v>4914</v>
      </c>
      <c r="O1151" s="40">
        <v>42901.69462962963</v>
      </c>
      <c r="P1151" t="s">
        <v>15639</v>
      </c>
      <c r="Q1151" s="21" t="s">
        <v>9038</v>
      </c>
      <c r="R1151" t="s">
        <v>11527</v>
      </c>
      <c r="S1151">
        <v>1000</v>
      </c>
      <c r="T1151" t="s">
        <v>4914</v>
      </c>
      <c r="U1151" t="s">
        <v>4917</v>
      </c>
      <c r="V1151" t="s">
        <v>4918</v>
      </c>
      <c r="W1151" t="s">
        <v>15640</v>
      </c>
      <c r="X1151" t="s">
        <v>4920</v>
      </c>
      <c r="Y1151" t="s">
        <v>4921</v>
      </c>
      <c r="Z1151" t="s">
        <v>4922</v>
      </c>
    </row>
    <row r="1152" spans="1:26" ht="13.5" hidden="1" customHeight="1">
      <c r="A1152" t="s">
        <v>15641</v>
      </c>
      <c r="B1152" t="s">
        <v>4905</v>
      </c>
      <c r="C1152" t="s">
        <v>4906</v>
      </c>
      <c r="D1152" t="s">
        <v>4907</v>
      </c>
      <c r="E1152" t="s">
        <v>5114</v>
      </c>
      <c r="F1152" t="s">
        <v>15642</v>
      </c>
      <c r="G1152" t="s">
        <v>15643</v>
      </c>
      <c r="H1152" t="s">
        <v>15638</v>
      </c>
      <c r="I1152" t="s">
        <v>4910</v>
      </c>
      <c r="J1152" t="s">
        <v>4911</v>
      </c>
      <c r="K1152" t="s">
        <v>5118</v>
      </c>
      <c r="L1152" t="s">
        <v>4913</v>
      </c>
      <c r="M1152" t="s">
        <v>4914</v>
      </c>
      <c r="N1152" t="s">
        <v>4914</v>
      </c>
      <c r="O1152" s="40">
        <v>42901.694409722222</v>
      </c>
      <c r="P1152" t="s">
        <v>15644</v>
      </c>
      <c r="Q1152" s="21" t="s">
        <v>9035</v>
      </c>
      <c r="R1152" t="s">
        <v>11525</v>
      </c>
      <c r="S1152">
        <v>400</v>
      </c>
      <c r="T1152" t="s">
        <v>4914</v>
      </c>
      <c r="U1152" t="s">
        <v>4917</v>
      </c>
      <c r="V1152" t="s">
        <v>4918</v>
      </c>
      <c r="W1152" t="s">
        <v>15645</v>
      </c>
      <c r="X1152" t="s">
        <v>4920</v>
      </c>
      <c r="Y1152" t="s">
        <v>4921</v>
      </c>
      <c r="Z1152" t="s">
        <v>4922</v>
      </c>
    </row>
    <row r="1153" spans="1:26" ht="13.5" hidden="1" customHeight="1">
      <c r="A1153" t="s">
        <v>15646</v>
      </c>
      <c r="B1153" t="s">
        <v>4905</v>
      </c>
      <c r="C1153" t="s">
        <v>4906</v>
      </c>
      <c r="D1153" t="s">
        <v>4907</v>
      </c>
      <c r="E1153" t="s">
        <v>5229</v>
      </c>
      <c r="F1153" t="s">
        <v>15647</v>
      </c>
      <c r="G1153" t="s">
        <v>15648</v>
      </c>
      <c r="H1153" t="s">
        <v>15638</v>
      </c>
      <c r="I1153" t="s">
        <v>4910</v>
      </c>
      <c r="J1153" t="s">
        <v>4911</v>
      </c>
      <c r="K1153" t="s">
        <v>5118</v>
      </c>
      <c r="L1153" t="s">
        <v>4913</v>
      </c>
      <c r="M1153" t="s">
        <v>4914</v>
      </c>
      <c r="N1153" t="s">
        <v>4914</v>
      </c>
      <c r="O1153" s="40">
        <v>42901.694814814815</v>
      </c>
      <c r="P1153" t="s">
        <v>15649</v>
      </c>
      <c r="Q1153" s="21" t="s">
        <v>9039</v>
      </c>
      <c r="R1153" t="s">
        <v>11529</v>
      </c>
      <c r="S1153">
        <v>300</v>
      </c>
      <c r="T1153" t="s">
        <v>4914</v>
      </c>
      <c r="U1153" t="s">
        <v>4917</v>
      </c>
      <c r="V1153" t="s">
        <v>4918</v>
      </c>
      <c r="W1153" t="s">
        <v>15650</v>
      </c>
      <c r="X1153" t="s">
        <v>4920</v>
      </c>
      <c r="Y1153" t="s">
        <v>4921</v>
      </c>
      <c r="Z1153" t="s">
        <v>4922</v>
      </c>
    </row>
    <row r="1154" spans="1:26" ht="13.5" hidden="1" customHeight="1">
      <c r="A1154" t="s">
        <v>15651</v>
      </c>
      <c r="B1154" t="s">
        <v>4905</v>
      </c>
      <c r="C1154" t="s">
        <v>4906</v>
      </c>
      <c r="D1154" t="s">
        <v>4907</v>
      </c>
      <c r="E1154" t="s">
        <v>5208</v>
      </c>
      <c r="F1154" t="s">
        <v>15652</v>
      </c>
      <c r="G1154" t="s">
        <v>15653</v>
      </c>
      <c r="H1154" t="s">
        <v>15654</v>
      </c>
      <c r="I1154" t="s">
        <v>4910</v>
      </c>
      <c r="J1154" t="s">
        <v>4911</v>
      </c>
      <c r="K1154" t="s">
        <v>4961</v>
      </c>
      <c r="L1154" t="s">
        <v>4913</v>
      </c>
      <c r="M1154" t="s">
        <v>4914</v>
      </c>
      <c r="N1154" t="s">
        <v>4914</v>
      </c>
      <c r="O1154" s="40">
        <v>42901.484016203707</v>
      </c>
      <c r="P1154" t="s">
        <v>15655</v>
      </c>
      <c r="Q1154" s="21" t="s">
        <v>8854</v>
      </c>
      <c r="R1154" t="s">
        <v>11387</v>
      </c>
      <c r="S1154">
        <v>20</v>
      </c>
      <c r="T1154" t="s">
        <v>4914</v>
      </c>
      <c r="U1154" t="s">
        <v>4917</v>
      </c>
      <c r="V1154" t="s">
        <v>4918</v>
      </c>
      <c r="W1154" t="s">
        <v>15656</v>
      </c>
      <c r="X1154" t="s">
        <v>4920</v>
      </c>
      <c r="Y1154" t="s">
        <v>4921</v>
      </c>
      <c r="Z1154" t="s">
        <v>4922</v>
      </c>
    </row>
    <row r="1155" spans="1:26" ht="13.5" hidden="1" customHeight="1">
      <c r="A1155" t="s">
        <v>15657</v>
      </c>
      <c r="B1155" t="s">
        <v>4905</v>
      </c>
      <c r="C1155" t="s">
        <v>4906</v>
      </c>
      <c r="D1155" t="s">
        <v>4907</v>
      </c>
      <c r="E1155" t="s">
        <v>5004</v>
      </c>
      <c r="F1155" t="s">
        <v>15658</v>
      </c>
      <c r="G1155" t="s">
        <v>15659</v>
      </c>
      <c r="H1155" t="s">
        <v>15660</v>
      </c>
      <c r="I1155" t="s">
        <v>4910</v>
      </c>
      <c r="J1155" t="s">
        <v>4911</v>
      </c>
      <c r="K1155" t="s">
        <v>5089</v>
      </c>
      <c r="L1155" t="s">
        <v>4913</v>
      </c>
      <c r="M1155" t="s">
        <v>4914</v>
      </c>
      <c r="N1155" t="s">
        <v>4914</v>
      </c>
      <c r="O1155" s="40">
        <v>42901.592372685183</v>
      </c>
      <c r="P1155" t="s">
        <v>15661</v>
      </c>
      <c r="Q1155" s="21" t="s">
        <v>8902</v>
      </c>
      <c r="R1155" t="s">
        <v>11423</v>
      </c>
      <c r="S1155">
        <v>82</v>
      </c>
      <c r="T1155" t="s">
        <v>4914</v>
      </c>
      <c r="U1155" t="s">
        <v>4917</v>
      </c>
      <c r="V1155" t="s">
        <v>4918</v>
      </c>
      <c r="W1155" t="s">
        <v>15662</v>
      </c>
      <c r="X1155" t="s">
        <v>4920</v>
      </c>
      <c r="Y1155" t="s">
        <v>4921</v>
      </c>
      <c r="Z1155" t="s">
        <v>4922</v>
      </c>
    </row>
    <row r="1156" spans="1:26" ht="13.5" hidden="1" customHeight="1">
      <c r="A1156" t="s">
        <v>15663</v>
      </c>
      <c r="B1156" t="s">
        <v>4905</v>
      </c>
      <c r="C1156" t="s">
        <v>4906</v>
      </c>
      <c r="D1156" t="s">
        <v>4907</v>
      </c>
      <c r="E1156" t="s">
        <v>5033</v>
      </c>
      <c r="F1156" t="s">
        <v>15664</v>
      </c>
      <c r="G1156" t="s">
        <v>15665</v>
      </c>
      <c r="H1156" t="s">
        <v>15666</v>
      </c>
      <c r="I1156" t="s">
        <v>4910</v>
      </c>
      <c r="J1156" t="s">
        <v>4911</v>
      </c>
      <c r="K1156" t="s">
        <v>4912</v>
      </c>
      <c r="L1156" t="s">
        <v>4913</v>
      </c>
      <c r="M1156" t="s">
        <v>4914</v>
      </c>
      <c r="N1156" t="s">
        <v>4914</v>
      </c>
      <c r="O1156" s="40">
        <v>42901.682939814818</v>
      </c>
      <c r="P1156" t="s">
        <v>15667</v>
      </c>
      <c r="Q1156" s="21" t="s">
        <v>9026</v>
      </c>
      <c r="R1156" t="s">
        <v>11519</v>
      </c>
      <c r="S1156">
        <v>101</v>
      </c>
      <c r="T1156" t="s">
        <v>4914</v>
      </c>
      <c r="U1156" t="s">
        <v>4917</v>
      </c>
      <c r="V1156" t="s">
        <v>4918</v>
      </c>
      <c r="W1156" t="s">
        <v>15668</v>
      </c>
      <c r="X1156" t="s">
        <v>4920</v>
      </c>
      <c r="Y1156" t="s">
        <v>4921</v>
      </c>
      <c r="Z1156" t="s">
        <v>4922</v>
      </c>
    </row>
    <row r="1157" spans="1:26" ht="13.5" hidden="1" customHeight="1">
      <c r="A1157" t="s">
        <v>15669</v>
      </c>
      <c r="B1157" t="s">
        <v>4905</v>
      </c>
      <c r="C1157" t="s">
        <v>4906</v>
      </c>
      <c r="D1157" t="s">
        <v>4907</v>
      </c>
      <c r="E1157" t="s">
        <v>5033</v>
      </c>
      <c r="F1157" t="s">
        <v>15670</v>
      </c>
      <c r="G1157" t="s">
        <v>15671</v>
      </c>
      <c r="H1157" t="s">
        <v>15666</v>
      </c>
      <c r="I1157" t="s">
        <v>4910</v>
      </c>
      <c r="J1157" t="s">
        <v>4911</v>
      </c>
      <c r="K1157" t="s">
        <v>4912</v>
      </c>
      <c r="L1157" t="s">
        <v>4913</v>
      </c>
      <c r="M1157" t="s">
        <v>4914</v>
      </c>
      <c r="N1157" t="s">
        <v>4914</v>
      </c>
      <c r="O1157" s="40">
        <v>42901.682685185187</v>
      </c>
      <c r="P1157" t="s">
        <v>15672</v>
      </c>
      <c r="Q1157" s="21" t="s">
        <v>9023</v>
      </c>
      <c r="R1157" t="s">
        <v>11517</v>
      </c>
      <c r="S1157">
        <v>383</v>
      </c>
      <c r="T1157" t="s">
        <v>4914</v>
      </c>
      <c r="U1157" t="s">
        <v>4917</v>
      </c>
      <c r="V1157" t="s">
        <v>4918</v>
      </c>
      <c r="W1157" t="s">
        <v>15673</v>
      </c>
      <c r="X1157" t="s">
        <v>4920</v>
      </c>
      <c r="Y1157" t="s">
        <v>4921</v>
      </c>
      <c r="Z1157" t="s">
        <v>4922</v>
      </c>
    </row>
    <row r="1158" spans="1:26" ht="13.5" hidden="1" customHeight="1">
      <c r="A1158" t="s">
        <v>15674</v>
      </c>
      <c r="B1158" t="s">
        <v>4905</v>
      </c>
      <c r="C1158" t="s">
        <v>4906</v>
      </c>
      <c r="D1158" t="s">
        <v>4907</v>
      </c>
      <c r="E1158" t="s">
        <v>6173</v>
      </c>
      <c r="F1158" t="s">
        <v>15675</v>
      </c>
      <c r="G1158" t="s">
        <v>15676</v>
      </c>
      <c r="H1158" t="s">
        <v>7613</v>
      </c>
      <c r="I1158" t="s">
        <v>4910</v>
      </c>
      <c r="J1158" t="s">
        <v>4911</v>
      </c>
      <c r="K1158" t="s">
        <v>4912</v>
      </c>
      <c r="L1158" t="s">
        <v>4913</v>
      </c>
      <c r="M1158" t="s">
        <v>4914</v>
      </c>
      <c r="N1158" t="s">
        <v>4914</v>
      </c>
      <c r="O1158" s="40">
        <v>42901.62972222222</v>
      </c>
      <c r="P1158" t="s">
        <v>15677</v>
      </c>
      <c r="Q1158" s="21" t="s">
        <v>8955</v>
      </c>
      <c r="R1158" t="s">
        <v>11461</v>
      </c>
      <c r="S1158">
        <v>12</v>
      </c>
      <c r="T1158" t="s">
        <v>4914</v>
      </c>
      <c r="U1158" t="s">
        <v>4917</v>
      </c>
      <c r="V1158" t="s">
        <v>4918</v>
      </c>
      <c r="W1158" t="s">
        <v>7615</v>
      </c>
      <c r="X1158" t="s">
        <v>4920</v>
      </c>
      <c r="Y1158" t="s">
        <v>4921</v>
      </c>
      <c r="Z1158" t="s">
        <v>4922</v>
      </c>
    </row>
    <row r="1159" spans="1:26" ht="13.5" hidden="1" customHeight="1">
      <c r="A1159" t="s">
        <v>15678</v>
      </c>
      <c r="B1159" t="s">
        <v>4905</v>
      </c>
      <c r="C1159" t="s">
        <v>4906</v>
      </c>
      <c r="D1159" t="s">
        <v>4907</v>
      </c>
      <c r="E1159" t="s">
        <v>5356</v>
      </c>
      <c r="F1159" t="s">
        <v>15679</v>
      </c>
      <c r="G1159" t="s">
        <v>15680</v>
      </c>
      <c r="H1159" t="s">
        <v>15681</v>
      </c>
      <c r="I1159" t="s">
        <v>4910</v>
      </c>
      <c r="J1159" t="s">
        <v>4911</v>
      </c>
      <c r="K1159" t="s">
        <v>4912</v>
      </c>
      <c r="L1159" t="s">
        <v>4913</v>
      </c>
      <c r="M1159" t="s">
        <v>4914</v>
      </c>
      <c r="N1159" t="s">
        <v>4914</v>
      </c>
      <c r="O1159" s="40">
        <v>42901.353344907409</v>
      </c>
      <c r="P1159" t="s">
        <v>15682</v>
      </c>
      <c r="Q1159" s="21" t="s">
        <v>8690</v>
      </c>
      <c r="R1159" t="s">
        <v>11269</v>
      </c>
      <c r="S1159">
        <v>200</v>
      </c>
      <c r="T1159" t="s">
        <v>4914</v>
      </c>
      <c r="U1159" t="s">
        <v>4917</v>
      </c>
      <c r="V1159" t="s">
        <v>4918</v>
      </c>
      <c r="W1159" t="s">
        <v>15683</v>
      </c>
      <c r="X1159" t="s">
        <v>4920</v>
      </c>
      <c r="Y1159" t="s">
        <v>4921</v>
      </c>
      <c r="Z1159" t="s">
        <v>4922</v>
      </c>
    </row>
    <row r="1160" spans="1:26" ht="13.5" hidden="1" customHeight="1">
      <c r="A1160" t="s">
        <v>15678</v>
      </c>
      <c r="B1160" t="s">
        <v>4905</v>
      </c>
      <c r="C1160" t="s">
        <v>4906</v>
      </c>
      <c r="D1160" t="s">
        <v>4907</v>
      </c>
      <c r="E1160" t="s">
        <v>5356</v>
      </c>
      <c r="F1160" t="s">
        <v>15679</v>
      </c>
      <c r="G1160" t="s">
        <v>15680</v>
      </c>
      <c r="H1160" t="s">
        <v>15681</v>
      </c>
      <c r="I1160" t="s">
        <v>4910</v>
      </c>
      <c r="J1160" t="s">
        <v>4911</v>
      </c>
      <c r="K1160" t="s">
        <v>4912</v>
      </c>
      <c r="L1160" t="s">
        <v>4913</v>
      </c>
      <c r="M1160" t="s">
        <v>4914</v>
      </c>
      <c r="N1160" t="s">
        <v>4914</v>
      </c>
      <c r="O1160" s="40">
        <v>42901.674884259257</v>
      </c>
      <c r="P1160" t="s">
        <v>15684</v>
      </c>
      <c r="Q1160" s="21" t="s">
        <v>9013</v>
      </c>
      <c r="R1160" t="s">
        <v>11509</v>
      </c>
      <c r="S1160">
        <v>32</v>
      </c>
      <c r="T1160" t="s">
        <v>4914</v>
      </c>
      <c r="U1160" t="s">
        <v>4917</v>
      </c>
      <c r="V1160" t="s">
        <v>4918</v>
      </c>
      <c r="W1160" t="s">
        <v>15683</v>
      </c>
      <c r="X1160" t="s">
        <v>4920</v>
      </c>
      <c r="Y1160" t="s">
        <v>4921</v>
      </c>
      <c r="Z1160" t="s">
        <v>4922</v>
      </c>
    </row>
    <row r="1161" spans="1:26" ht="13.5" hidden="1" customHeight="1">
      <c r="A1161" t="s">
        <v>15685</v>
      </c>
      <c r="B1161" t="s">
        <v>4905</v>
      </c>
      <c r="C1161" t="s">
        <v>4906</v>
      </c>
      <c r="D1161" t="s">
        <v>4907</v>
      </c>
      <c r="E1161" t="s">
        <v>7538</v>
      </c>
      <c r="F1161" t="s">
        <v>15686</v>
      </c>
      <c r="G1161" t="s">
        <v>15687</v>
      </c>
      <c r="H1161" t="s">
        <v>15681</v>
      </c>
      <c r="I1161" t="s">
        <v>4910</v>
      </c>
      <c r="J1161" t="s">
        <v>4911</v>
      </c>
      <c r="K1161" t="s">
        <v>5018</v>
      </c>
      <c r="L1161" t="s">
        <v>4913</v>
      </c>
      <c r="M1161" t="s">
        <v>4914</v>
      </c>
      <c r="N1161" t="s">
        <v>4914</v>
      </c>
      <c r="O1161" s="40">
        <v>42901.675266203703</v>
      </c>
      <c r="P1161" t="s">
        <v>15688</v>
      </c>
      <c r="Q1161" s="21" t="s">
        <v>9014</v>
      </c>
      <c r="R1161" t="s">
        <v>11511</v>
      </c>
      <c r="S1161">
        <v>76</v>
      </c>
      <c r="T1161" t="s">
        <v>4914</v>
      </c>
      <c r="U1161" t="s">
        <v>4917</v>
      </c>
      <c r="V1161" t="s">
        <v>4918</v>
      </c>
      <c r="W1161" t="s">
        <v>15689</v>
      </c>
      <c r="X1161" t="s">
        <v>4920</v>
      </c>
      <c r="Y1161" t="s">
        <v>4921</v>
      </c>
      <c r="Z1161" t="s">
        <v>4922</v>
      </c>
    </row>
    <row r="1162" spans="1:26" ht="13.5" hidden="1" customHeight="1">
      <c r="A1162" t="s">
        <v>15690</v>
      </c>
      <c r="B1162" t="s">
        <v>4905</v>
      </c>
      <c r="C1162" t="s">
        <v>4906</v>
      </c>
      <c r="D1162" t="s">
        <v>4907</v>
      </c>
      <c r="E1162" t="s">
        <v>5070</v>
      </c>
      <c r="F1162" t="s">
        <v>15691</v>
      </c>
      <c r="G1162" t="s">
        <v>15692</v>
      </c>
      <c r="H1162" t="s">
        <v>15693</v>
      </c>
      <c r="I1162" t="s">
        <v>4910</v>
      </c>
      <c r="J1162" t="s">
        <v>4911</v>
      </c>
      <c r="K1162" t="s">
        <v>4977</v>
      </c>
      <c r="L1162" t="s">
        <v>4913</v>
      </c>
      <c r="M1162" t="s">
        <v>4914</v>
      </c>
      <c r="N1162" t="s">
        <v>4914</v>
      </c>
      <c r="O1162" s="40">
        <v>42901.438587962963</v>
      </c>
      <c r="P1162" t="s">
        <v>15694</v>
      </c>
      <c r="Q1162" s="21" t="s">
        <v>8765</v>
      </c>
      <c r="R1162" t="s">
        <v>11323</v>
      </c>
      <c r="S1162">
        <v>40</v>
      </c>
      <c r="T1162" t="s">
        <v>4914</v>
      </c>
      <c r="U1162" t="s">
        <v>4917</v>
      </c>
      <c r="V1162" t="s">
        <v>4918</v>
      </c>
      <c r="W1162" t="s">
        <v>15695</v>
      </c>
      <c r="X1162" t="s">
        <v>4920</v>
      </c>
      <c r="Y1162" t="s">
        <v>4921</v>
      </c>
      <c r="Z1162" t="s">
        <v>4922</v>
      </c>
    </row>
    <row r="1163" spans="1:26" ht="13.5" hidden="1" customHeight="1">
      <c r="A1163" t="s">
        <v>15696</v>
      </c>
      <c r="B1163" t="s">
        <v>4905</v>
      </c>
      <c r="C1163" t="s">
        <v>4906</v>
      </c>
      <c r="D1163" t="s">
        <v>4907</v>
      </c>
      <c r="E1163" t="s">
        <v>5208</v>
      </c>
      <c r="F1163" t="s">
        <v>15697</v>
      </c>
      <c r="G1163" t="s">
        <v>15698</v>
      </c>
      <c r="H1163" t="s">
        <v>15699</v>
      </c>
      <c r="I1163" t="s">
        <v>4910</v>
      </c>
      <c r="J1163" t="s">
        <v>4911</v>
      </c>
      <c r="K1163" t="s">
        <v>4956</v>
      </c>
      <c r="L1163" t="s">
        <v>4913</v>
      </c>
      <c r="M1163" t="s">
        <v>4914</v>
      </c>
      <c r="N1163" t="s">
        <v>4914</v>
      </c>
      <c r="O1163" s="40">
        <v>42901.393692129626</v>
      </c>
      <c r="P1163" t="s">
        <v>15700</v>
      </c>
      <c r="Q1163" s="21" t="s">
        <v>8714</v>
      </c>
      <c r="R1163" t="s">
        <v>11285</v>
      </c>
      <c r="S1163">
        <v>463</v>
      </c>
      <c r="T1163" t="s">
        <v>4914</v>
      </c>
      <c r="U1163" t="s">
        <v>4917</v>
      </c>
      <c r="V1163" t="s">
        <v>4918</v>
      </c>
      <c r="W1163" t="s">
        <v>15701</v>
      </c>
      <c r="X1163" t="s">
        <v>4920</v>
      </c>
      <c r="Y1163" t="s">
        <v>4921</v>
      </c>
      <c r="Z1163" t="s">
        <v>4922</v>
      </c>
    </row>
    <row r="1164" spans="1:26" ht="13.5" hidden="1" customHeight="1">
      <c r="A1164" t="s">
        <v>15702</v>
      </c>
      <c r="B1164" t="s">
        <v>4905</v>
      </c>
      <c r="C1164" t="s">
        <v>4906</v>
      </c>
      <c r="D1164" t="s">
        <v>4907</v>
      </c>
      <c r="E1164" t="s">
        <v>5452</v>
      </c>
      <c r="F1164" t="s">
        <v>15703</v>
      </c>
      <c r="G1164" t="s">
        <v>15704</v>
      </c>
      <c r="H1164" t="s">
        <v>14873</v>
      </c>
      <c r="I1164" t="s">
        <v>4910</v>
      </c>
      <c r="J1164" t="s">
        <v>4911</v>
      </c>
      <c r="K1164" t="s">
        <v>4950</v>
      </c>
      <c r="L1164" t="s">
        <v>4913</v>
      </c>
      <c r="M1164" t="s">
        <v>4914</v>
      </c>
      <c r="N1164" t="s">
        <v>4914</v>
      </c>
      <c r="O1164" s="40">
        <v>42901.63894675926</v>
      </c>
      <c r="P1164" t="s">
        <v>4951</v>
      </c>
      <c r="Q1164" s="21" t="s">
        <v>8972</v>
      </c>
      <c r="R1164" t="s">
        <v>11475</v>
      </c>
      <c r="S1164">
        <v>183</v>
      </c>
      <c r="T1164" t="s">
        <v>4914</v>
      </c>
      <c r="U1164" t="s">
        <v>4917</v>
      </c>
      <c r="V1164" t="s">
        <v>4952</v>
      </c>
      <c r="W1164" t="s">
        <v>15705</v>
      </c>
      <c r="X1164" t="s">
        <v>4920</v>
      </c>
      <c r="Y1164" t="s">
        <v>4921</v>
      </c>
      <c r="Z1164" t="s">
        <v>4922</v>
      </c>
    </row>
    <row r="1165" spans="1:26" ht="13.5" hidden="1" customHeight="1">
      <c r="A1165" t="s">
        <v>15706</v>
      </c>
      <c r="B1165" t="s">
        <v>4905</v>
      </c>
      <c r="C1165" t="s">
        <v>4906</v>
      </c>
      <c r="D1165" t="s">
        <v>4907</v>
      </c>
      <c r="E1165" t="s">
        <v>5307</v>
      </c>
      <c r="F1165" t="s">
        <v>15707</v>
      </c>
      <c r="G1165" t="s">
        <v>15708</v>
      </c>
      <c r="H1165" t="s">
        <v>15709</v>
      </c>
      <c r="I1165" t="s">
        <v>4910</v>
      </c>
      <c r="J1165" t="s">
        <v>4911</v>
      </c>
      <c r="K1165" t="s">
        <v>4912</v>
      </c>
      <c r="L1165" t="s">
        <v>4913</v>
      </c>
      <c r="M1165" t="s">
        <v>4914</v>
      </c>
      <c r="N1165" t="s">
        <v>4914</v>
      </c>
      <c r="O1165" s="40">
        <v>42901.640277777777</v>
      </c>
      <c r="P1165" t="s">
        <v>15710</v>
      </c>
      <c r="Q1165" s="21" t="s">
        <v>8976</v>
      </c>
      <c r="R1165" t="s">
        <v>11479</v>
      </c>
      <c r="S1165">
        <v>105</v>
      </c>
      <c r="T1165" t="s">
        <v>4914</v>
      </c>
      <c r="U1165" t="s">
        <v>4917</v>
      </c>
      <c r="V1165" t="s">
        <v>4918</v>
      </c>
      <c r="W1165" t="s">
        <v>15711</v>
      </c>
      <c r="X1165" t="s">
        <v>4920</v>
      </c>
      <c r="Y1165" t="s">
        <v>4921</v>
      </c>
      <c r="Z1165" t="s">
        <v>4922</v>
      </c>
    </row>
    <row r="1166" spans="1:26" ht="13.5" hidden="1" customHeight="1">
      <c r="A1166" t="s">
        <v>15712</v>
      </c>
      <c r="B1166" t="s">
        <v>4905</v>
      </c>
      <c r="C1166" t="s">
        <v>4906</v>
      </c>
      <c r="D1166" t="s">
        <v>4907</v>
      </c>
      <c r="E1166" t="s">
        <v>5052</v>
      </c>
      <c r="F1166" t="s">
        <v>15713</v>
      </c>
      <c r="G1166" t="s">
        <v>15714</v>
      </c>
      <c r="H1166" t="s">
        <v>15715</v>
      </c>
      <c r="I1166" t="s">
        <v>4910</v>
      </c>
      <c r="J1166" t="s">
        <v>4911</v>
      </c>
      <c r="K1166" t="s">
        <v>4912</v>
      </c>
      <c r="L1166" t="s">
        <v>4913</v>
      </c>
      <c r="M1166" t="s">
        <v>4914</v>
      </c>
      <c r="N1166" t="s">
        <v>4914</v>
      </c>
      <c r="O1166" s="40">
        <v>42901.401018518518</v>
      </c>
      <c r="P1166" t="s">
        <v>15716</v>
      </c>
      <c r="Q1166" s="21" t="s">
        <v>8723</v>
      </c>
      <c r="R1166" t="s">
        <v>11291</v>
      </c>
      <c r="S1166">
        <v>362</v>
      </c>
      <c r="T1166" t="s">
        <v>4914</v>
      </c>
      <c r="U1166" t="s">
        <v>4917</v>
      </c>
      <c r="V1166" t="s">
        <v>4918</v>
      </c>
      <c r="W1166" t="s">
        <v>15717</v>
      </c>
      <c r="X1166" t="s">
        <v>4920</v>
      </c>
      <c r="Y1166" t="s">
        <v>4921</v>
      </c>
      <c r="Z1166" t="s">
        <v>4922</v>
      </c>
    </row>
    <row r="1167" spans="1:26" ht="13.5" hidden="1" customHeight="1">
      <c r="A1167" t="s">
        <v>15718</v>
      </c>
      <c r="B1167" t="s">
        <v>4905</v>
      </c>
      <c r="C1167" t="s">
        <v>4906</v>
      </c>
      <c r="D1167" t="s">
        <v>4907</v>
      </c>
      <c r="E1167" t="s">
        <v>5177</v>
      </c>
      <c r="F1167" t="s">
        <v>15719</v>
      </c>
      <c r="G1167" t="s">
        <v>15720</v>
      </c>
      <c r="H1167" t="s">
        <v>15721</v>
      </c>
      <c r="I1167" t="s">
        <v>4910</v>
      </c>
      <c r="J1167" t="s">
        <v>4911</v>
      </c>
      <c r="K1167" t="s">
        <v>4961</v>
      </c>
      <c r="L1167" t="s">
        <v>4913</v>
      </c>
      <c r="M1167" t="s">
        <v>4914</v>
      </c>
      <c r="N1167" t="s">
        <v>4914</v>
      </c>
      <c r="O1167" s="40">
        <v>42901.385752314818</v>
      </c>
      <c r="P1167" t="s">
        <v>15722</v>
      </c>
      <c r="Q1167" s="21" t="s">
        <v>8711</v>
      </c>
      <c r="R1167" t="s">
        <v>11283</v>
      </c>
      <c r="S1167">
        <v>13</v>
      </c>
      <c r="T1167" t="s">
        <v>4914</v>
      </c>
      <c r="U1167" t="s">
        <v>4917</v>
      </c>
      <c r="V1167" t="s">
        <v>4918</v>
      </c>
      <c r="W1167" t="s">
        <v>15723</v>
      </c>
      <c r="X1167" t="s">
        <v>4920</v>
      </c>
      <c r="Y1167" t="s">
        <v>4921</v>
      </c>
      <c r="Z1167" t="s">
        <v>4922</v>
      </c>
    </row>
    <row r="1168" spans="1:26" ht="13.5" hidden="1" customHeight="1">
      <c r="A1168" t="s">
        <v>15724</v>
      </c>
      <c r="B1168" t="s">
        <v>4905</v>
      </c>
      <c r="C1168" t="s">
        <v>4906</v>
      </c>
      <c r="D1168" t="s">
        <v>4907</v>
      </c>
      <c r="E1168" t="s">
        <v>5336</v>
      </c>
      <c r="F1168" t="s">
        <v>15725</v>
      </c>
      <c r="G1168" t="s">
        <v>15726</v>
      </c>
      <c r="H1168" t="s">
        <v>15727</v>
      </c>
      <c r="I1168" t="s">
        <v>4910</v>
      </c>
      <c r="J1168" t="s">
        <v>4911</v>
      </c>
      <c r="K1168" t="s">
        <v>4961</v>
      </c>
      <c r="L1168" t="s">
        <v>4913</v>
      </c>
      <c r="M1168" t="s">
        <v>4914</v>
      </c>
      <c r="N1168" t="s">
        <v>4914</v>
      </c>
      <c r="O1168" s="40">
        <v>42901.349351851852</v>
      </c>
      <c r="P1168" t="s">
        <v>15728</v>
      </c>
      <c r="Q1168" s="21" t="s">
        <v>8681</v>
      </c>
      <c r="R1168" t="s">
        <v>11263</v>
      </c>
      <c r="S1168">
        <v>20</v>
      </c>
      <c r="T1168" t="s">
        <v>4914</v>
      </c>
      <c r="U1168" t="s">
        <v>4917</v>
      </c>
      <c r="V1168" t="s">
        <v>4918</v>
      </c>
      <c r="W1168" t="s">
        <v>15729</v>
      </c>
      <c r="X1168" t="s">
        <v>4920</v>
      </c>
      <c r="Y1168" t="s">
        <v>4921</v>
      </c>
      <c r="Z1168" t="s">
        <v>4922</v>
      </c>
    </row>
    <row r="1169" spans="1:26" ht="13.5" hidden="1" customHeight="1">
      <c r="A1169" t="s">
        <v>15730</v>
      </c>
      <c r="B1169" t="s">
        <v>4905</v>
      </c>
      <c r="C1169" t="s">
        <v>4906</v>
      </c>
      <c r="D1169" t="s">
        <v>4907</v>
      </c>
      <c r="E1169" t="s">
        <v>5238</v>
      </c>
      <c r="F1169" t="s">
        <v>15731</v>
      </c>
      <c r="G1169" t="s">
        <v>15732</v>
      </c>
      <c r="H1169" t="s">
        <v>14889</v>
      </c>
      <c r="I1169" t="s">
        <v>4910</v>
      </c>
      <c r="J1169" t="s">
        <v>4911</v>
      </c>
      <c r="K1169" t="s">
        <v>4912</v>
      </c>
      <c r="L1169" t="s">
        <v>4913</v>
      </c>
      <c r="M1169" t="s">
        <v>4914</v>
      </c>
      <c r="N1169" t="s">
        <v>4914</v>
      </c>
      <c r="O1169" s="40">
        <v>42901.735069444447</v>
      </c>
      <c r="P1169" t="s">
        <v>15733</v>
      </c>
      <c r="Q1169" s="21" t="s">
        <v>9074</v>
      </c>
      <c r="R1169" t="s">
        <v>11555</v>
      </c>
      <c r="S1169">
        <v>114</v>
      </c>
      <c r="T1169" t="s">
        <v>4914</v>
      </c>
      <c r="U1169" t="s">
        <v>4917</v>
      </c>
      <c r="V1169" t="s">
        <v>4918</v>
      </c>
      <c r="W1169" t="s">
        <v>15734</v>
      </c>
      <c r="X1169" t="s">
        <v>4920</v>
      </c>
      <c r="Y1169" t="s">
        <v>4921</v>
      </c>
      <c r="Z1169" t="s">
        <v>4922</v>
      </c>
    </row>
    <row r="1170" spans="1:26" ht="13.5" hidden="1" customHeight="1">
      <c r="A1170" t="s">
        <v>15735</v>
      </c>
      <c r="B1170" t="s">
        <v>4905</v>
      </c>
      <c r="C1170" t="s">
        <v>4906</v>
      </c>
      <c r="D1170" t="s">
        <v>4907</v>
      </c>
      <c r="E1170" t="s">
        <v>5097</v>
      </c>
      <c r="F1170" t="s">
        <v>15736</v>
      </c>
      <c r="G1170" t="s">
        <v>15737</v>
      </c>
      <c r="H1170" t="s">
        <v>15738</v>
      </c>
      <c r="I1170" t="s">
        <v>4910</v>
      </c>
      <c r="J1170" t="s">
        <v>4911</v>
      </c>
      <c r="K1170" t="s">
        <v>4912</v>
      </c>
      <c r="L1170" t="s">
        <v>4913</v>
      </c>
      <c r="M1170" t="s">
        <v>4914</v>
      </c>
      <c r="N1170" t="s">
        <v>4914</v>
      </c>
      <c r="O1170" s="40">
        <v>42901.444699074076</v>
      </c>
      <c r="P1170" t="s">
        <v>15739</v>
      </c>
      <c r="Q1170" s="21" t="s">
        <v>8778</v>
      </c>
      <c r="R1170" t="s">
        <v>11333</v>
      </c>
      <c r="S1170">
        <v>44</v>
      </c>
      <c r="T1170" t="s">
        <v>4914</v>
      </c>
      <c r="U1170" t="s">
        <v>4917</v>
      </c>
      <c r="V1170" t="s">
        <v>4918</v>
      </c>
      <c r="W1170" t="s">
        <v>15740</v>
      </c>
      <c r="X1170" t="s">
        <v>4920</v>
      </c>
      <c r="Y1170" t="s">
        <v>4921</v>
      </c>
      <c r="Z1170" t="s">
        <v>4922</v>
      </c>
    </row>
    <row r="1171" spans="1:26" ht="13.5" hidden="1" customHeight="1">
      <c r="A1171" t="s">
        <v>15741</v>
      </c>
      <c r="B1171" t="s">
        <v>4905</v>
      </c>
      <c r="C1171" t="s">
        <v>4906</v>
      </c>
      <c r="D1171" t="s">
        <v>4907</v>
      </c>
      <c r="E1171" t="s">
        <v>4998</v>
      </c>
      <c r="F1171" t="s">
        <v>15742</v>
      </c>
      <c r="G1171" t="s">
        <v>15743</v>
      </c>
      <c r="H1171" t="s">
        <v>15744</v>
      </c>
      <c r="I1171" t="s">
        <v>4910</v>
      </c>
      <c r="J1171" t="s">
        <v>4911</v>
      </c>
      <c r="K1171" t="s">
        <v>5054</v>
      </c>
      <c r="L1171" t="s">
        <v>4913</v>
      </c>
      <c r="M1171" t="s">
        <v>4914</v>
      </c>
      <c r="N1171" t="s">
        <v>4914</v>
      </c>
      <c r="O1171" s="40">
        <v>42901.696226851855</v>
      </c>
      <c r="P1171" t="s">
        <v>15745</v>
      </c>
      <c r="Q1171" s="21" t="s">
        <v>9049</v>
      </c>
      <c r="R1171" t="s">
        <v>11537</v>
      </c>
      <c r="S1171">
        <v>104</v>
      </c>
      <c r="T1171" t="s">
        <v>4914</v>
      </c>
      <c r="U1171" t="s">
        <v>4917</v>
      </c>
      <c r="V1171" t="s">
        <v>4918</v>
      </c>
      <c r="W1171" t="s">
        <v>15746</v>
      </c>
      <c r="X1171" t="s">
        <v>4920</v>
      </c>
      <c r="Y1171" t="s">
        <v>4921</v>
      </c>
      <c r="Z1171" t="s">
        <v>4922</v>
      </c>
    </row>
    <row r="1172" spans="1:26" ht="13.5" hidden="1" customHeight="1">
      <c r="A1172" t="s">
        <v>15741</v>
      </c>
      <c r="B1172" t="s">
        <v>4905</v>
      </c>
      <c r="C1172" t="s">
        <v>4906</v>
      </c>
      <c r="D1172" t="s">
        <v>4907</v>
      </c>
      <c r="E1172" t="s">
        <v>4998</v>
      </c>
      <c r="F1172" t="s">
        <v>15742</v>
      </c>
      <c r="G1172" t="s">
        <v>15743</v>
      </c>
      <c r="H1172" t="s">
        <v>15744</v>
      </c>
      <c r="I1172" t="s">
        <v>4910</v>
      </c>
      <c r="J1172" t="s">
        <v>4911</v>
      </c>
      <c r="K1172" t="s">
        <v>5054</v>
      </c>
      <c r="L1172" t="s">
        <v>4913</v>
      </c>
      <c r="M1172" t="s">
        <v>4914</v>
      </c>
      <c r="N1172" t="s">
        <v>4914</v>
      </c>
      <c r="O1172" s="40">
        <v>42901.473229166666</v>
      </c>
      <c r="P1172" t="s">
        <v>15747</v>
      </c>
      <c r="Q1172" s="21" t="s">
        <v>8828</v>
      </c>
      <c r="R1172" t="s">
        <v>11367</v>
      </c>
      <c r="S1172">
        <v>65</v>
      </c>
      <c r="T1172" t="s">
        <v>4914</v>
      </c>
      <c r="U1172" t="s">
        <v>4917</v>
      </c>
      <c r="V1172" t="s">
        <v>4918</v>
      </c>
      <c r="W1172" t="s">
        <v>15746</v>
      </c>
      <c r="X1172" t="s">
        <v>4920</v>
      </c>
      <c r="Y1172" t="s">
        <v>4921</v>
      </c>
      <c r="Z1172" t="s">
        <v>4922</v>
      </c>
    </row>
    <row r="1173" spans="1:26" ht="13.5" hidden="1" customHeight="1">
      <c r="A1173" t="s">
        <v>15748</v>
      </c>
      <c r="B1173" t="s">
        <v>4905</v>
      </c>
      <c r="C1173" t="s">
        <v>4906</v>
      </c>
      <c r="D1173" t="s">
        <v>4907</v>
      </c>
      <c r="E1173" t="s">
        <v>5425</v>
      </c>
      <c r="F1173" t="s">
        <v>15749</v>
      </c>
      <c r="G1173" t="s">
        <v>15750</v>
      </c>
      <c r="H1173" t="s">
        <v>15744</v>
      </c>
      <c r="I1173" t="s">
        <v>4910</v>
      </c>
      <c r="J1173" t="s">
        <v>4911</v>
      </c>
      <c r="K1173" t="s">
        <v>5054</v>
      </c>
      <c r="L1173" t="s">
        <v>4913</v>
      </c>
      <c r="M1173" t="s">
        <v>4914</v>
      </c>
      <c r="N1173" t="s">
        <v>4914</v>
      </c>
      <c r="O1173" s="40">
        <v>42901.695636574077</v>
      </c>
      <c r="P1173" t="s">
        <v>15751</v>
      </c>
      <c r="Q1173" s="21" t="s">
        <v>9043</v>
      </c>
      <c r="R1173" t="s">
        <v>11533</v>
      </c>
      <c r="S1173">
        <v>145</v>
      </c>
      <c r="T1173" t="s">
        <v>4914</v>
      </c>
      <c r="U1173" t="s">
        <v>4917</v>
      </c>
      <c r="V1173" t="s">
        <v>4918</v>
      </c>
      <c r="W1173" t="s">
        <v>15752</v>
      </c>
      <c r="X1173" t="s">
        <v>4920</v>
      </c>
      <c r="Y1173" t="s">
        <v>4921</v>
      </c>
      <c r="Z1173" t="s">
        <v>4922</v>
      </c>
    </row>
    <row r="1174" spans="1:26" ht="13.5" hidden="1" customHeight="1">
      <c r="A1174" t="s">
        <v>15753</v>
      </c>
      <c r="B1174" t="s">
        <v>4905</v>
      </c>
      <c r="C1174" t="s">
        <v>4906</v>
      </c>
      <c r="D1174" t="s">
        <v>4907</v>
      </c>
      <c r="E1174" t="s">
        <v>5378</v>
      </c>
      <c r="F1174" t="s">
        <v>15754</v>
      </c>
      <c r="G1174" t="s">
        <v>15755</v>
      </c>
      <c r="H1174" t="s">
        <v>15756</v>
      </c>
      <c r="I1174" t="s">
        <v>4910</v>
      </c>
      <c r="J1174" t="s">
        <v>4911</v>
      </c>
      <c r="K1174" t="s">
        <v>4950</v>
      </c>
      <c r="L1174" t="s">
        <v>4913</v>
      </c>
      <c r="M1174" t="s">
        <v>4914</v>
      </c>
      <c r="N1174" t="s">
        <v>4914</v>
      </c>
      <c r="O1174" s="40">
        <v>42901.728078703702</v>
      </c>
      <c r="P1174" t="s">
        <v>4951</v>
      </c>
      <c r="Q1174" s="21" t="s">
        <v>9071</v>
      </c>
      <c r="R1174" t="s">
        <v>11553</v>
      </c>
      <c r="S1174">
        <v>40</v>
      </c>
      <c r="T1174" t="s">
        <v>4914</v>
      </c>
      <c r="U1174" t="s">
        <v>4917</v>
      </c>
      <c r="V1174" t="s">
        <v>4952</v>
      </c>
      <c r="W1174" t="s">
        <v>15757</v>
      </c>
      <c r="X1174" t="s">
        <v>4920</v>
      </c>
      <c r="Y1174" t="s">
        <v>4921</v>
      </c>
      <c r="Z1174" t="s">
        <v>4922</v>
      </c>
    </row>
    <row r="1175" spans="1:26" ht="13.5" hidden="1" customHeight="1">
      <c r="A1175" t="s">
        <v>15758</v>
      </c>
      <c r="B1175" t="s">
        <v>4905</v>
      </c>
      <c r="C1175" t="s">
        <v>4906</v>
      </c>
      <c r="D1175" t="s">
        <v>4907</v>
      </c>
      <c r="E1175" t="s">
        <v>5916</v>
      </c>
      <c r="F1175" t="s">
        <v>15759</v>
      </c>
      <c r="G1175" t="s">
        <v>15760</v>
      </c>
      <c r="H1175" t="s">
        <v>15761</v>
      </c>
      <c r="I1175" t="s">
        <v>4910</v>
      </c>
      <c r="J1175" t="s">
        <v>4911</v>
      </c>
      <c r="K1175" t="s">
        <v>6170</v>
      </c>
      <c r="L1175" t="s">
        <v>4913</v>
      </c>
      <c r="M1175" t="s">
        <v>4914</v>
      </c>
      <c r="N1175" t="s">
        <v>4914</v>
      </c>
      <c r="O1175" s="40">
        <v>42901.894155092596</v>
      </c>
      <c r="P1175" t="s">
        <v>4951</v>
      </c>
      <c r="Q1175" s="21" t="s">
        <v>9093</v>
      </c>
      <c r="R1175" t="s">
        <v>11569</v>
      </c>
      <c r="S1175">
        <v>50</v>
      </c>
      <c r="T1175" t="s">
        <v>4914</v>
      </c>
      <c r="U1175" t="s">
        <v>4917</v>
      </c>
      <c r="V1175" t="s">
        <v>4952</v>
      </c>
      <c r="W1175" t="s">
        <v>15762</v>
      </c>
      <c r="X1175" t="s">
        <v>4920</v>
      </c>
      <c r="Y1175" t="s">
        <v>4921</v>
      </c>
      <c r="Z1175" t="s">
        <v>4922</v>
      </c>
    </row>
    <row r="1176" spans="1:26" ht="13.5" hidden="1" customHeight="1">
      <c r="A1176" t="s">
        <v>15763</v>
      </c>
      <c r="B1176" t="s">
        <v>4905</v>
      </c>
      <c r="C1176" t="s">
        <v>4906</v>
      </c>
      <c r="D1176" t="s">
        <v>4907</v>
      </c>
      <c r="E1176" t="s">
        <v>5052</v>
      </c>
      <c r="F1176" t="s">
        <v>15764</v>
      </c>
      <c r="G1176" t="s">
        <v>15765</v>
      </c>
      <c r="H1176" t="s">
        <v>15766</v>
      </c>
      <c r="I1176" t="s">
        <v>4910</v>
      </c>
      <c r="J1176" t="s">
        <v>4911</v>
      </c>
      <c r="K1176" t="s">
        <v>4912</v>
      </c>
      <c r="L1176" t="s">
        <v>4913</v>
      </c>
      <c r="M1176" t="s">
        <v>4914</v>
      </c>
      <c r="N1176" t="s">
        <v>4914</v>
      </c>
      <c r="O1176" s="40">
        <v>42901.476620370369</v>
      </c>
      <c r="P1176" t="s">
        <v>15767</v>
      </c>
      <c r="Q1176" s="21" t="s">
        <v>8840</v>
      </c>
      <c r="R1176" t="s">
        <v>11375</v>
      </c>
      <c r="S1176">
        <v>355</v>
      </c>
      <c r="T1176" t="s">
        <v>4914</v>
      </c>
      <c r="U1176" t="s">
        <v>4917</v>
      </c>
      <c r="V1176" t="s">
        <v>4918</v>
      </c>
      <c r="W1176" t="s">
        <v>15768</v>
      </c>
      <c r="X1176" t="s">
        <v>4920</v>
      </c>
      <c r="Y1176" t="s">
        <v>4921</v>
      </c>
      <c r="Z1176" t="s">
        <v>4922</v>
      </c>
    </row>
    <row r="1177" spans="1:26" ht="13.5" hidden="1" customHeight="1">
      <c r="A1177" t="s">
        <v>15769</v>
      </c>
      <c r="B1177" t="s">
        <v>4905</v>
      </c>
      <c r="C1177" t="s">
        <v>4906</v>
      </c>
      <c r="D1177" t="s">
        <v>4907</v>
      </c>
      <c r="E1177" t="s">
        <v>5097</v>
      </c>
      <c r="F1177" t="s">
        <v>15770</v>
      </c>
      <c r="G1177" t="s">
        <v>15771</v>
      </c>
      <c r="H1177" t="s">
        <v>15772</v>
      </c>
      <c r="I1177" t="s">
        <v>4910</v>
      </c>
      <c r="J1177" t="s">
        <v>4911</v>
      </c>
      <c r="K1177" t="s">
        <v>5159</v>
      </c>
      <c r="L1177" t="s">
        <v>4913</v>
      </c>
      <c r="M1177" t="s">
        <v>4914</v>
      </c>
      <c r="N1177" t="s">
        <v>4914</v>
      </c>
      <c r="O1177" s="40">
        <v>42901.65185185185</v>
      </c>
      <c r="P1177" t="s">
        <v>15773</v>
      </c>
      <c r="Q1177" s="21" t="s">
        <v>8986</v>
      </c>
      <c r="R1177" t="s">
        <v>11487</v>
      </c>
      <c r="S1177">
        <v>418</v>
      </c>
      <c r="T1177" t="s">
        <v>4914</v>
      </c>
      <c r="U1177" t="s">
        <v>4917</v>
      </c>
      <c r="V1177" t="s">
        <v>4918</v>
      </c>
      <c r="W1177" t="s">
        <v>15774</v>
      </c>
      <c r="X1177" t="s">
        <v>4920</v>
      </c>
      <c r="Y1177" t="s">
        <v>4921</v>
      </c>
      <c r="Z1177" t="s">
        <v>4922</v>
      </c>
    </row>
    <row r="1178" spans="1:26" ht="13.5" hidden="1" customHeight="1">
      <c r="A1178" t="s">
        <v>15775</v>
      </c>
      <c r="B1178" t="s">
        <v>4905</v>
      </c>
      <c r="C1178" t="s">
        <v>4906</v>
      </c>
      <c r="D1178" t="s">
        <v>4907</v>
      </c>
      <c r="E1178" t="s">
        <v>5916</v>
      </c>
      <c r="F1178" t="s">
        <v>15776</v>
      </c>
      <c r="G1178" t="s">
        <v>15777</v>
      </c>
      <c r="H1178" t="s">
        <v>15778</v>
      </c>
      <c r="I1178" t="s">
        <v>4910</v>
      </c>
      <c r="J1178" t="s">
        <v>4911</v>
      </c>
      <c r="K1178" t="s">
        <v>4961</v>
      </c>
      <c r="L1178" t="s">
        <v>4913</v>
      </c>
      <c r="M1178" t="s">
        <v>4914</v>
      </c>
      <c r="N1178" t="s">
        <v>4914</v>
      </c>
      <c r="O1178" s="40">
        <v>42901.767847222225</v>
      </c>
      <c r="P1178" t="s">
        <v>4951</v>
      </c>
      <c r="Q1178" s="21" t="s">
        <v>9083</v>
      </c>
      <c r="R1178" t="s">
        <v>11561</v>
      </c>
      <c r="S1178">
        <v>27</v>
      </c>
      <c r="T1178" t="s">
        <v>4914</v>
      </c>
      <c r="U1178" t="s">
        <v>4917</v>
      </c>
      <c r="V1178" t="s">
        <v>4952</v>
      </c>
      <c r="W1178" t="s">
        <v>15779</v>
      </c>
      <c r="X1178" t="s">
        <v>4920</v>
      </c>
      <c r="Y1178" t="s">
        <v>4921</v>
      </c>
      <c r="Z1178" t="s">
        <v>4922</v>
      </c>
    </row>
    <row r="1179" spans="1:26" ht="13.5" hidden="1" customHeight="1">
      <c r="A1179" t="s">
        <v>15780</v>
      </c>
      <c r="B1179" t="s">
        <v>4905</v>
      </c>
      <c r="C1179" t="s">
        <v>4906</v>
      </c>
      <c r="D1179" t="s">
        <v>4907</v>
      </c>
      <c r="E1179" t="s">
        <v>5107</v>
      </c>
      <c r="F1179" t="s">
        <v>15781</v>
      </c>
      <c r="G1179" t="s">
        <v>15782</v>
      </c>
      <c r="H1179" t="s">
        <v>15783</v>
      </c>
      <c r="I1179" t="s">
        <v>4910</v>
      </c>
      <c r="J1179" t="s">
        <v>4911</v>
      </c>
      <c r="K1179" t="s">
        <v>4950</v>
      </c>
      <c r="L1179" t="s">
        <v>4913</v>
      </c>
      <c r="M1179" t="s">
        <v>4914</v>
      </c>
      <c r="N1179" t="s">
        <v>4914</v>
      </c>
      <c r="O1179" s="40">
        <v>42901.700868055559</v>
      </c>
      <c r="P1179" t="s">
        <v>4951</v>
      </c>
      <c r="Q1179" s="21" t="s">
        <v>9059</v>
      </c>
      <c r="R1179" t="s">
        <v>11545</v>
      </c>
      <c r="S1179">
        <v>7694</v>
      </c>
      <c r="T1179" t="s">
        <v>4914</v>
      </c>
      <c r="U1179" t="s">
        <v>4917</v>
      </c>
      <c r="V1179" t="s">
        <v>4952</v>
      </c>
      <c r="W1179" t="s">
        <v>15784</v>
      </c>
      <c r="X1179" t="s">
        <v>4920</v>
      </c>
      <c r="Y1179" t="s">
        <v>4921</v>
      </c>
      <c r="Z1179" t="s">
        <v>4922</v>
      </c>
    </row>
    <row r="1180" spans="1:26" ht="13.5" hidden="1" customHeight="1">
      <c r="A1180" t="s">
        <v>15785</v>
      </c>
      <c r="B1180" t="s">
        <v>4905</v>
      </c>
      <c r="C1180" t="s">
        <v>4906</v>
      </c>
      <c r="D1180" t="s">
        <v>4907</v>
      </c>
      <c r="E1180" t="s">
        <v>5177</v>
      </c>
      <c r="F1180" t="s">
        <v>15786</v>
      </c>
      <c r="G1180" t="s">
        <v>15787</v>
      </c>
      <c r="H1180" t="s">
        <v>15788</v>
      </c>
      <c r="I1180" t="s">
        <v>4910</v>
      </c>
      <c r="J1180" t="s">
        <v>4911</v>
      </c>
      <c r="K1180" t="s">
        <v>4956</v>
      </c>
      <c r="L1180" t="s">
        <v>4913</v>
      </c>
      <c r="M1180" t="s">
        <v>4914</v>
      </c>
      <c r="N1180" t="s">
        <v>4914</v>
      </c>
      <c r="O1180" s="40">
        <v>42901.378125000003</v>
      </c>
      <c r="P1180" t="s">
        <v>15789</v>
      </c>
      <c r="Q1180" s="21" t="s">
        <v>8705</v>
      </c>
      <c r="R1180" t="s">
        <v>11279</v>
      </c>
      <c r="S1180">
        <v>89</v>
      </c>
      <c r="T1180" t="s">
        <v>4914</v>
      </c>
      <c r="U1180" t="s">
        <v>4917</v>
      </c>
      <c r="V1180" t="s">
        <v>4918</v>
      </c>
      <c r="W1180" t="s">
        <v>15790</v>
      </c>
      <c r="X1180" t="s">
        <v>4920</v>
      </c>
      <c r="Y1180" t="s">
        <v>4921</v>
      </c>
      <c r="Z1180" t="s">
        <v>4922</v>
      </c>
    </row>
    <row r="1181" spans="1:26" ht="13.5" hidden="1" customHeight="1">
      <c r="A1181" t="s">
        <v>15791</v>
      </c>
      <c r="B1181" t="s">
        <v>4905</v>
      </c>
      <c r="C1181" t="s">
        <v>4906</v>
      </c>
      <c r="D1181" t="s">
        <v>4907</v>
      </c>
      <c r="E1181" t="s">
        <v>5097</v>
      </c>
      <c r="F1181" t="s">
        <v>15792</v>
      </c>
      <c r="G1181" t="s">
        <v>15793</v>
      </c>
      <c r="H1181" t="s">
        <v>15794</v>
      </c>
      <c r="I1181" t="s">
        <v>4910</v>
      </c>
      <c r="J1181" t="s">
        <v>4911</v>
      </c>
      <c r="K1181" t="s">
        <v>4912</v>
      </c>
      <c r="L1181" t="s">
        <v>4913</v>
      </c>
      <c r="M1181" t="s">
        <v>4914</v>
      </c>
      <c r="N1181" t="s">
        <v>4914</v>
      </c>
      <c r="O1181" s="40">
        <v>42901.735405092593</v>
      </c>
      <c r="P1181" t="s">
        <v>15795</v>
      </c>
      <c r="Q1181" s="21" t="s">
        <v>9077</v>
      </c>
      <c r="R1181" t="s">
        <v>11557</v>
      </c>
      <c r="S1181">
        <v>7</v>
      </c>
      <c r="T1181" t="s">
        <v>4914</v>
      </c>
      <c r="U1181" t="s">
        <v>4917</v>
      </c>
      <c r="V1181" t="s">
        <v>4918</v>
      </c>
      <c r="W1181" t="s">
        <v>15796</v>
      </c>
      <c r="X1181" t="s">
        <v>4920</v>
      </c>
      <c r="Y1181" t="s">
        <v>4921</v>
      </c>
      <c r="Z1181" t="s">
        <v>4922</v>
      </c>
    </row>
    <row r="1182" spans="1:26" ht="13.5" hidden="1" customHeight="1">
      <c r="A1182" t="s">
        <v>13411</v>
      </c>
      <c r="B1182" t="s">
        <v>4905</v>
      </c>
      <c r="C1182" t="s">
        <v>4906</v>
      </c>
      <c r="D1182" t="s">
        <v>4907</v>
      </c>
      <c r="E1182" t="s">
        <v>5694</v>
      </c>
      <c r="F1182" t="s">
        <v>7265</v>
      </c>
      <c r="G1182" t="s">
        <v>7266</v>
      </c>
      <c r="H1182" t="s">
        <v>7267</v>
      </c>
      <c r="I1182" t="s">
        <v>4910</v>
      </c>
      <c r="J1182" t="s">
        <v>4911</v>
      </c>
      <c r="K1182" t="s">
        <v>4912</v>
      </c>
      <c r="L1182" t="s">
        <v>4913</v>
      </c>
      <c r="M1182" t="s">
        <v>4914</v>
      </c>
      <c r="N1182" t="s">
        <v>4914</v>
      </c>
      <c r="O1182" s="40">
        <v>42901.634826388887</v>
      </c>
      <c r="P1182" t="s">
        <v>15797</v>
      </c>
      <c r="Q1182" s="21" t="s">
        <v>8968</v>
      </c>
      <c r="R1182" t="s">
        <v>11471</v>
      </c>
      <c r="S1182">
        <v>697</v>
      </c>
      <c r="T1182" t="s">
        <v>4914</v>
      </c>
      <c r="U1182" t="s">
        <v>4917</v>
      </c>
      <c r="V1182" t="s">
        <v>4918</v>
      </c>
      <c r="W1182" t="s">
        <v>7269</v>
      </c>
      <c r="X1182" t="s">
        <v>4920</v>
      </c>
      <c r="Y1182" t="s">
        <v>4921</v>
      </c>
      <c r="Z1182" t="s">
        <v>4922</v>
      </c>
    </row>
    <row r="1183" spans="1:26" ht="13.5" hidden="1" customHeight="1">
      <c r="A1183" t="s">
        <v>15798</v>
      </c>
      <c r="B1183" t="s">
        <v>4905</v>
      </c>
      <c r="C1183" t="s">
        <v>4906</v>
      </c>
      <c r="D1183" t="s">
        <v>4907</v>
      </c>
      <c r="E1183" t="s">
        <v>5476</v>
      </c>
      <c r="F1183" t="s">
        <v>15799</v>
      </c>
      <c r="G1183" t="s">
        <v>15800</v>
      </c>
      <c r="H1183" t="s">
        <v>15801</v>
      </c>
      <c r="I1183" t="s">
        <v>4910</v>
      </c>
      <c r="J1183" t="s">
        <v>4911</v>
      </c>
      <c r="K1183" t="s">
        <v>5620</v>
      </c>
      <c r="L1183" t="s">
        <v>4913</v>
      </c>
      <c r="M1183" t="s">
        <v>4914</v>
      </c>
      <c r="N1183" t="s">
        <v>4914</v>
      </c>
      <c r="O1183" s="40">
        <v>42901.430497685185</v>
      </c>
      <c r="P1183" t="s">
        <v>15802</v>
      </c>
      <c r="Q1183" s="21" t="s">
        <v>8756</v>
      </c>
      <c r="R1183" t="s">
        <v>11317</v>
      </c>
      <c r="S1183">
        <v>52</v>
      </c>
      <c r="T1183" t="s">
        <v>4914</v>
      </c>
      <c r="U1183" t="s">
        <v>4917</v>
      </c>
      <c r="V1183" t="s">
        <v>4918</v>
      </c>
      <c r="W1183" t="s">
        <v>15803</v>
      </c>
      <c r="X1183" t="s">
        <v>4920</v>
      </c>
      <c r="Y1183" t="s">
        <v>4921</v>
      </c>
      <c r="Z1183" t="s">
        <v>4922</v>
      </c>
    </row>
    <row r="1184" spans="1:26" ht="13.5" hidden="1" customHeight="1">
      <c r="A1184" t="s">
        <v>15804</v>
      </c>
      <c r="B1184" t="s">
        <v>4905</v>
      </c>
      <c r="C1184" t="s">
        <v>4906</v>
      </c>
      <c r="D1184" t="s">
        <v>4907</v>
      </c>
      <c r="E1184" t="s">
        <v>5492</v>
      </c>
      <c r="F1184" t="s">
        <v>15805</v>
      </c>
      <c r="G1184" t="s">
        <v>15806</v>
      </c>
      <c r="H1184" t="s">
        <v>15807</v>
      </c>
      <c r="I1184" t="s">
        <v>4910</v>
      </c>
      <c r="J1184" t="s">
        <v>4911</v>
      </c>
      <c r="K1184" t="s">
        <v>4912</v>
      </c>
      <c r="L1184" t="s">
        <v>4913</v>
      </c>
      <c r="M1184" t="s">
        <v>4914</v>
      </c>
      <c r="N1184" t="s">
        <v>4914</v>
      </c>
      <c r="O1184" s="40">
        <v>42901.472002314818</v>
      </c>
      <c r="P1184" t="s">
        <v>15808</v>
      </c>
      <c r="Q1184" s="21" t="s">
        <v>8825</v>
      </c>
      <c r="R1184" t="s">
        <v>11365</v>
      </c>
      <c r="S1184">
        <v>31</v>
      </c>
      <c r="T1184" t="s">
        <v>4914</v>
      </c>
      <c r="U1184" t="s">
        <v>4917</v>
      </c>
      <c r="V1184" t="s">
        <v>4918</v>
      </c>
      <c r="W1184" t="s">
        <v>15809</v>
      </c>
      <c r="X1184" t="s">
        <v>4920</v>
      </c>
      <c r="Y1184" t="s">
        <v>4921</v>
      </c>
      <c r="Z1184" t="s">
        <v>4922</v>
      </c>
    </row>
    <row r="1185" spans="1:26" ht="13.5" hidden="1" customHeight="1">
      <c r="A1185" t="s">
        <v>15810</v>
      </c>
      <c r="B1185" t="s">
        <v>4905</v>
      </c>
      <c r="C1185" t="s">
        <v>4906</v>
      </c>
      <c r="D1185" t="s">
        <v>4907</v>
      </c>
      <c r="E1185" t="s">
        <v>5188</v>
      </c>
      <c r="F1185" t="s">
        <v>15811</v>
      </c>
      <c r="G1185" t="s">
        <v>15812</v>
      </c>
      <c r="H1185" t="s">
        <v>15813</v>
      </c>
      <c r="I1185" t="s">
        <v>4910</v>
      </c>
      <c r="J1185" t="s">
        <v>4911</v>
      </c>
      <c r="K1185" t="s">
        <v>4912</v>
      </c>
      <c r="L1185" t="s">
        <v>4913</v>
      </c>
      <c r="M1185" t="s">
        <v>4914</v>
      </c>
      <c r="N1185" t="s">
        <v>4914</v>
      </c>
      <c r="O1185" s="40">
        <v>42901.704826388886</v>
      </c>
      <c r="P1185" t="s">
        <v>15814</v>
      </c>
      <c r="Q1185" s="21" t="s">
        <v>9065</v>
      </c>
      <c r="R1185" t="s">
        <v>11549</v>
      </c>
      <c r="S1185">
        <v>16</v>
      </c>
      <c r="T1185" t="s">
        <v>4914</v>
      </c>
      <c r="U1185" t="s">
        <v>4917</v>
      </c>
      <c r="V1185" t="s">
        <v>4918</v>
      </c>
      <c r="W1185" t="s">
        <v>15815</v>
      </c>
      <c r="X1185" t="s">
        <v>4920</v>
      </c>
      <c r="Y1185" t="s">
        <v>4921</v>
      </c>
      <c r="Z1185" t="s">
        <v>4922</v>
      </c>
    </row>
    <row r="1186" spans="1:26" ht="13.5" hidden="1" customHeight="1">
      <c r="A1186" t="s">
        <v>15816</v>
      </c>
      <c r="B1186" t="s">
        <v>4905</v>
      </c>
      <c r="C1186" t="s">
        <v>4906</v>
      </c>
      <c r="D1186" t="s">
        <v>4907</v>
      </c>
      <c r="E1186" t="s">
        <v>5052</v>
      </c>
      <c r="F1186" t="s">
        <v>15817</v>
      </c>
      <c r="G1186" t="s">
        <v>15818</v>
      </c>
      <c r="H1186" t="s">
        <v>15819</v>
      </c>
      <c r="I1186" t="s">
        <v>4910</v>
      </c>
      <c r="J1186" t="s">
        <v>4911</v>
      </c>
      <c r="K1186" t="s">
        <v>4995</v>
      </c>
      <c r="L1186" t="s">
        <v>4913</v>
      </c>
      <c r="M1186" t="s">
        <v>4914</v>
      </c>
      <c r="N1186" t="s">
        <v>4914</v>
      </c>
      <c r="O1186" s="40">
        <v>42901.625567129631</v>
      </c>
      <c r="P1186" t="s">
        <v>15820</v>
      </c>
      <c r="Q1186" s="21" t="s">
        <v>8937</v>
      </c>
      <c r="R1186" t="s">
        <v>11449</v>
      </c>
      <c r="S1186">
        <v>200</v>
      </c>
      <c r="T1186" t="s">
        <v>4914</v>
      </c>
      <c r="U1186" t="s">
        <v>4917</v>
      </c>
      <c r="V1186" t="s">
        <v>4918</v>
      </c>
      <c r="W1186" t="s">
        <v>15821</v>
      </c>
      <c r="X1186" t="s">
        <v>4920</v>
      </c>
      <c r="Y1186" t="s">
        <v>4921</v>
      </c>
      <c r="Z1186" t="s">
        <v>4922</v>
      </c>
    </row>
    <row r="1187" spans="1:26" ht="13.5" hidden="1" customHeight="1">
      <c r="A1187" t="s">
        <v>15822</v>
      </c>
      <c r="B1187" t="s">
        <v>4905</v>
      </c>
      <c r="C1187" t="s">
        <v>4906</v>
      </c>
      <c r="D1187" t="s">
        <v>4907</v>
      </c>
      <c r="E1187" t="s">
        <v>5208</v>
      </c>
      <c r="F1187" t="s">
        <v>15823</v>
      </c>
      <c r="G1187" t="s">
        <v>15824</v>
      </c>
      <c r="H1187" t="s">
        <v>15825</v>
      </c>
      <c r="I1187" t="s">
        <v>4910</v>
      </c>
      <c r="J1187" t="s">
        <v>4911</v>
      </c>
      <c r="K1187" t="s">
        <v>4956</v>
      </c>
      <c r="L1187" t="s">
        <v>4913</v>
      </c>
      <c r="M1187" t="s">
        <v>4914</v>
      </c>
      <c r="N1187" t="s">
        <v>4914</v>
      </c>
      <c r="O1187" s="40">
        <v>42901.427743055552</v>
      </c>
      <c r="P1187" t="s">
        <v>15826</v>
      </c>
      <c r="Q1187" s="21" t="s">
        <v>8753</v>
      </c>
      <c r="R1187" t="s">
        <v>11313</v>
      </c>
      <c r="S1187">
        <v>2812</v>
      </c>
      <c r="T1187" t="s">
        <v>4914</v>
      </c>
      <c r="U1187" t="s">
        <v>4917</v>
      </c>
      <c r="V1187" t="s">
        <v>4918</v>
      </c>
      <c r="W1187" t="s">
        <v>15827</v>
      </c>
      <c r="X1187" t="s">
        <v>4920</v>
      </c>
      <c r="Y1187" t="s">
        <v>4921</v>
      </c>
      <c r="Z1187" t="s">
        <v>4922</v>
      </c>
    </row>
    <row r="1188" spans="1:26" ht="13.5" hidden="1" customHeight="1">
      <c r="A1188" t="s">
        <v>15828</v>
      </c>
      <c r="B1188" t="s">
        <v>4905</v>
      </c>
      <c r="C1188" t="s">
        <v>4906</v>
      </c>
      <c r="D1188" t="s">
        <v>4907</v>
      </c>
      <c r="E1188" t="s">
        <v>5052</v>
      </c>
      <c r="F1188" t="s">
        <v>15829</v>
      </c>
      <c r="G1188" t="s">
        <v>15830</v>
      </c>
      <c r="H1188" t="s">
        <v>15825</v>
      </c>
      <c r="I1188" t="s">
        <v>4910</v>
      </c>
      <c r="J1188" t="s">
        <v>4911</v>
      </c>
      <c r="K1188" t="s">
        <v>4956</v>
      </c>
      <c r="L1188" t="s">
        <v>4913</v>
      </c>
      <c r="M1188" t="s">
        <v>4914</v>
      </c>
      <c r="N1188" t="s">
        <v>4914</v>
      </c>
      <c r="O1188" s="40">
        <v>42901.427314814813</v>
      </c>
      <c r="P1188" t="s">
        <v>15831</v>
      </c>
      <c r="Q1188" s="21" t="s">
        <v>8749</v>
      </c>
      <c r="R1188" t="s">
        <v>11309</v>
      </c>
      <c r="S1188">
        <v>262</v>
      </c>
      <c r="T1188" t="s">
        <v>4914</v>
      </c>
      <c r="U1188" t="s">
        <v>4917</v>
      </c>
      <c r="V1188" t="s">
        <v>4918</v>
      </c>
      <c r="W1188" t="s">
        <v>15832</v>
      </c>
      <c r="X1188" t="s">
        <v>4920</v>
      </c>
      <c r="Y1188" t="s">
        <v>4921</v>
      </c>
      <c r="Z1188" t="s">
        <v>4922</v>
      </c>
    </row>
    <row r="1189" spans="1:26" ht="13.5" hidden="1" customHeight="1">
      <c r="A1189" t="s">
        <v>15833</v>
      </c>
      <c r="B1189" t="s">
        <v>4905</v>
      </c>
      <c r="C1189" t="s">
        <v>4906</v>
      </c>
      <c r="D1189" t="s">
        <v>4907</v>
      </c>
      <c r="E1189" t="s">
        <v>5565</v>
      </c>
      <c r="F1189" t="s">
        <v>15834</v>
      </c>
      <c r="G1189" t="s">
        <v>15835</v>
      </c>
      <c r="H1189" t="s">
        <v>15836</v>
      </c>
      <c r="I1189" t="s">
        <v>4910</v>
      </c>
      <c r="J1189" t="s">
        <v>4911</v>
      </c>
      <c r="K1189" t="s">
        <v>4912</v>
      </c>
      <c r="L1189" t="s">
        <v>4913</v>
      </c>
      <c r="M1189" t="s">
        <v>4914</v>
      </c>
      <c r="N1189" t="s">
        <v>4914</v>
      </c>
      <c r="O1189" s="40">
        <v>42901.452164351853</v>
      </c>
      <c r="P1189" t="s">
        <v>15837</v>
      </c>
      <c r="Q1189" s="21" t="s">
        <v>8793</v>
      </c>
      <c r="R1189" t="s">
        <v>11343</v>
      </c>
      <c r="S1189">
        <v>200</v>
      </c>
      <c r="T1189" t="s">
        <v>4914</v>
      </c>
      <c r="U1189" t="s">
        <v>4917</v>
      </c>
      <c r="V1189" t="s">
        <v>4918</v>
      </c>
      <c r="W1189" t="s">
        <v>15838</v>
      </c>
      <c r="X1189" t="s">
        <v>4920</v>
      </c>
      <c r="Y1189" t="s">
        <v>4921</v>
      </c>
      <c r="Z1189" t="s">
        <v>4922</v>
      </c>
    </row>
    <row r="1190" spans="1:26" ht="13.5" hidden="1" customHeight="1">
      <c r="A1190" t="s">
        <v>15839</v>
      </c>
      <c r="B1190" t="s">
        <v>4905</v>
      </c>
      <c r="C1190" t="s">
        <v>4906</v>
      </c>
      <c r="D1190" t="s">
        <v>4907</v>
      </c>
      <c r="E1190" t="s">
        <v>5093</v>
      </c>
      <c r="F1190" t="s">
        <v>15840</v>
      </c>
      <c r="G1190" t="s">
        <v>15841</v>
      </c>
      <c r="H1190" t="s">
        <v>15842</v>
      </c>
      <c r="I1190" t="s">
        <v>4910</v>
      </c>
      <c r="J1190" t="s">
        <v>4911</v>
      </c>
      <c r="K1190" t="s">
        <v>4912</v>
      </c>
      <c r="L1190" t="s">
        <v>4913</v>
      </c>
      <c r="M1190" t="s">
        <v>4914</v>
      </c>
      <c r="N1190" t="s">
        <v>4914</v>
      </c>
      <c r="O1190" s="40">
        <v>42901.686157407406</v>
      </c>
      <c r="P1190" t="s">
        <v>15843</v>
      </c>
      <c r="Q1190" s="21" t="s">
        <v>9029</v>
      </c>
      <c r="R1190" t="s">
        <v>11521</v>
      </c>
      <c r="S1190">
        <v>173</v>
      </c>
      <c r="T1190" t="s">
        <v>6665</v>
      </c>
      <c r="U1190" t="s">
        <v>4917</v>
      </c>
      <c r="V1190" t="s">
        <v>4918</v>
      </c>
      <c r="W1190" t="s">
        <v>15844</v>
      </c>
      <c r="X1190" t="s">
        <v>4920</v>
      </c>
      <c r="Y1190" t="s">
        <v>4921</v>
      </c>
      <c r="Z1190" t="s">
        <v>4922</v>
      </c>
    </row>
    <row r="1191" spans="1:26" ht="13.5" hidden="1" customHeight="1">
      <c r="A1191" t="s">
        <v>15845</v>
      </c>
      <c r="B1191" t="s">
        <v>4905</v>
      </c>
      <c r="C1191" t="s">
        <v>4906</v>
      </c>
      <c r="D1191" t="s">
        <v>4907</v>
      </c>
      <c r="E1191" t="s">
        <v>4998</v>
      </c>
      <c r="F1191" t="s">
        <v>15846</v>
      </c>
      <c r="G1191" t="s">
        <v>15847</v>
      </c>
      <c r="H1191" t="s">
        <v>15848</v>
      </c>
      <c r="I1191" t="s">
        <v>4910</v>
      </c>
      <c r="J1191" t="s">
        <v>4911</v>
      </c>
      <c r="K1191" t="s">
        <v>4950</v>
      </c>
      <c r="L1191" t="s">
        <v>4913</v>
      </c>
      <c r="M1191" t="s">
        <v>4914</v>
      </c>
      <c r="N1191" t="s">
        <v>4914</v>
      </c>
      <c r="O1191" s="40">
        <v>42901.64130787037</v>
      </c>
      <c r="P1191" t="s">
        <v>4951</v>
      </c>
      <c r="Q1191" s="21" t="s">
        <v>8983</v>
      </c>
      <c r="R1191" t="s">
        <v>11485</v>
      </c>
      <c r="S1191">
        <v>996</v>
      </c>
      <c r="T1191" t="s">
        <v>4914</v>
      </c>
      <c r="U1191" t="s">
        <v>4917</v>
      </c>
      <c r="V1191" t="s">
        <v>4952</v>
      </c>
      <c r="W1191" t="s">
        <v>15849</v>
      </c>
      <c r="X1191" t="s">
        <v>4920</v>
      </c>
      <c r="Y1191" t="s">
        <v>4921</v>
      </c>
      <c r="Z1191" t="s">
        <v>4922</v>
      </c>
    </row>
    <row r="1192" spans="1:26" ht="13.5" hidden="1" customHeight="1">
      <c r="A1192" t="s">
        <v>15850</v>
      </c>
      <c r="B1192" t="s">
        <v>4905</v>
      </c>
      <c r="C1192" t="s">
        <v>4906</v>
      </c>
      <c r="D1192" t="s">
        <v>4907</v>
      </c>
      <c r="E1192" t="s">
        <v>5114</v>
      </c>
      <c r="F1192" t="s">
        <v>15851</v>
      </c>
      <c r="G1192" t="s">
        <v>15852</v>
      </c>
      <c r="H1192" t="s">
        <v>15853</v>
      </c>
      <c r="I1192" t="s">
        <v>4910</v>
      </c>
      <c r="J1192" t="s">
        <v>4911</v>
      </c>
      <c r="K1192" t="s">
        <v>4912</v>
      </c>
      <c r="L1192" t="s">
        <v>4913</v>
      </c>
      <c r="M1192" t="s">
        <v>4914</v>
      </c>
      <c r="N1192" t="s">
        <v>4914</v>
      </c>
      <c r="O1192" s="40">
        <v>42901.350532407407</v>
      </c>
      <c r="P1192" t="s">
        <v>15854</v>
      </c>
      <c r="Q1192" s="21" t="s">
        <v>8684</v>
      </c>
      <c r="R1192" t="s">
        <v>11265</v>
      </c>
      <c r="S1192">
        <v>400</v>
      </c>
      <c r="T1192" t="s">
        <v>4914</v>
      </c>
      <c r="U1192" t="s">
        <v>4917</v>
      </c>
      <c r="V1192" t="s">
        <v>4918</v>
      </c>
      <c r="W1192" t="s">
        <v>15855</v>
      </c>
      <c r="X1192" t="s">
        <v>4920</v>
      </c>
      <c r="Y1192" t="s">
        <v>4921</v>
      </c>
      <c r="Z1192" t="s">
        <v>4922</v>
      </c>
    </row>
    <row r="1193" spans="1:26" ht="13.5" hidden="1" customHeight="1">
      <c r="A1193" t="s">
        <v>15856</v>
      </c>
      <c r="B1193" t="s">
        <v>4905</v>
      </c>
      <c r="C1193" t="s">
        <v>4906</v>
      </c>
      <c r="D1193" t="s">
        <v>4907</v>
      </c>
      <c r="E1193" t="s">
        <v>5378</v>
      </c>
      <c r="F1193" t="s">
        <v>15857</v>
      </c>
      <c r="G1193" t="s">
        <v>15858</v>
      </c>
      <c r="H1193" t="s">
        <v>15859</v>
      </c>
      <c r="I1193" t="s">
        <v>4910</v>
      </c>
      <c r="J1193" t="s">
        <v>4911</v>
      </c>
      <c r="K1193" t="s">
        <v>4912</v>
      </c>
      <c r="L1193" t="s">
        <v>4913</v>
      </c>
      <c r="M1193" t="s">
        <v>4914</v>
      </c>
      <c r="N1193" t="s">
        <v>4914</v>
      </c>
      <c r="O1193" s="40">
        <v>42901.442615740743</v>
      </c>
      <c r="P1193" t="s">
        <v>15860</v>
      </c>
      <c r="Q1193" s="21" t="s">
        <v>8771</v>
      </c>
      <c r="R1193" t="s">
        <v>11327</v>
      </c>
      <c r="S1193">
        <v>194</v>
      </c>
      <c r="T1193" t="s">
        <v>4914</v>
      </c>
      <c r="U1193" t="s">
        <v>4917</v>
      </c>
      <c r="V1193" t="s">
        <v>4918</v>
      </c>
      <c r="W1193" t="s">
        <v>15861</v>
      </c>
      <c r="X1193" t="s">
        <v>4920</v>
      </c>
      <c r="Y1193" t="s">
        <v>4921</v>
      </c>
      <c r="Z1193" t="s">
        <v>4922</v>
      </c>
    </row>
    <row r="1194" spans="1:26" ht="13.5" hidden="1" customHeight="1">
      <c r="A1194" t="s">
        <v>15862</v>
      </c>
      <c r="B1194" t="s">
        <v>4905</v>
      </c>
      <c r="C1194" t="s">
        <v>4906</v>
      </c>
      <c r="D1194" t="s">
        <v>4907</v>
      </c>
      <c r="E1194" t="s">
        <v>5229</v>
      </c>
      <c r="F1194" t="s">
        <v>15863</v>
      </c>
      <c r="G1194" t="s">
        <v>15864</v>
      </c>
      <c r="H1194" t="s">
        <v>15865</v>
      </c>
      <c r="I1194" t="s">
        <v>4910</v>
      </c>
      <c r="J1194" t="s">
        <v>4911</v>
      </c>
      <c r="K1194" t="s">
        <v>4912</v>
      </c>
      <c r="L1194" t="s">
        <v>4913</v>
      </c>
      <c r="M1194" t="s">
        <v>4914</v>
      </c>
      <c r="N1194" t="s">
        <v>4914</v>
      </c>
      <c r="O1194" s="40">
        <v>42901.532326388886</v>
      </c>
      <c r="P1194" t="s">
        <v>15866</v>
      </c>
      <c r="Q1194" s="21" t="s">
        <v>8893</v>
      </c>
      <c r="R1194" t="s">
        <v>11415</v>
      </c>
      <c r="S1194">
        <v>1000</v>
      </c>
      <c r="T1194" t="s">
        <v>4914</v>
      </c>
      <c r="U1194" t="s">
        <v>4917</v>
      </c>
      <c r="V1194" t="s">
        <v>4918</v>
      </c>
      <c r="W1194" t="s">
        <v>14357</v>
      </c>
      <c r="X1194" t="s">
        <v>4920</v>
      </c>
      <c r="Y1194" t="s">
        <v>4921</v>
      </c>
      <c r="Z1194" t="s">
        <v>4922</v>
      </c>
    </row>
    <row r="1195" spans="1:26" ht="13.5" hidden="1" customHeight="1">
      <c r="A1195" t="s">
        <v>15867</v>
      </c>
      <c r="B1195" t="s">
        <v>4905</v>
      </c>
      <c r="C1195" t="s">
        <v>4906</v>
      </c>
      <c r="D1195" t="s">
        <v>4907</v>
      </c>
      <c r="E1195" t="s">
        <v>5877</v>
      </c>
      <c r="F1195" t="s">
        <v>15868</v>
      </c>
      <c r="G1195" t="s">
        <v>15869</v>
      </c>
      <c r="H1195" t="s">
        <v>15865</v>
      </c>
      <c r="I1195" t="s">
        <v>4910</v>
      </c>
      <c r="J1195" t="s">
        <v>4911</v>
      </c>
      <c r="K1195" t="s">
        <v>4912</v>
      </c>
      <c r="L1195" t="s">
        <v>4913</v>
      </c>
      <c r="M1195" t="s">
        <v>4914</v>
      </c>
      <c r="N1195" t="s">
        <v>4914</v>
      </c>
      <c r="O1195" s="40">
        <v>42901.533043981479</v>
      </c>
      <c r="P1195" t="s">
        <v>15870</v>
      </c>
      <c r="Q1195" s="21" t="s">
        <v>8895</v>
      </c>
      <c r="R1195" t="s">
        <v>11417</v>
      </c>
      <c r="S1195">
        <v>992</v>
      </c>
      <c r="T1195" t="s">
        <v>4914</v>
      </c>
      <c r="U1195" t="s">
        <v>4917</v>
      </c>
      <c r="V1195" t="s">
        <v>4918</v>
      </c>
      <c r="W1195" t="s">
        <v>14357</v>
      </c>
      <c r="X1195" t="s">
        <v>4920</v>
      </c>
      <c r="Y1195" t="s">
        <v>4921</v>
      </c>
      <c r="Z1195" t="s">
        <v>4922</v>
      </c>
    </row>
    <row r="1196" spans="1:26" ht="13.5" hidden="1" customHeight="1">
      <c r="A1196" t="s">
        <v>15871</v>
      </c>
      <c r="B1196" t="s">
        <v>4905</v>
      </c>
      <c r="C1196" t="s">
        <v>4906</v>
      </c>
      <c r="D1196" t="s">
        <v>4907</v>
      </c>
      <c r="E1196" t="s">
        <v>4993</v>
      </c>
      <c r="F1196" t="s">
        <v>15872</v>
      </c>
      <c r="G1196" t="s">
        <v>15873</v>
      </c>
      <c r="H1196" t="s">
        <v>15874</v>
      </c>
      <c r="I1196" t="s">
        <v>4910</v>
      </c>
      <c r="J1196" t="s">
        <v>4911</v>
      </c>
      <c r="K1196" t="s">
        <v>4961</v>
      </c>
      <c r="L1196" t="s">
        <v>4913</v>
      </c>
      <c r="M1196" t="s">
        <v>4914</v>
      </c>
      <c r="N1196" t="s">
        <v>4914</v>
      </c>
      <c r="O1196" s="40">
        <v>42901.678217592591</v>
      </c>
      <c r="P1196" t="s">
        <v>15875</v>
      </c>
      <c r="Q1196" s="21" t="s">
        <v>9017</v>
      </c>
      <c r="R1196" t="s">
        <v>11513</v>
      </c>
      <c r="S1196">
        <v>100</v>
      </c>
      <c r="T1196" t="s">
        <v>4914</v>
      </c>
      <c r="U1196" t="s">
        <v>4917</v>
      </c>
      <c r="V1196" t="s">
        <v>4918</v>
      </c>
      <c r="W1196" t="s">
        <v>15876</v>
      </c>
      <c r="X1196" t="s">
        <v>4920</v>
      </c>
      <c r="Y1196" t="s">
        <v>4921</v>
      </c>
      <c r="Z1196" t="s">
        <v>4922</v>
      </c>
    </row>
    <row r="1197" spans="1:26" ht="13.5" hidden="1" customHeight="1">
      <c r="A1197" t="s">
        <v>15877</v>
      </c>
      <c r="B1197" t="s">
        <v>4905</v>
      </c>
      <c r="C1197" t="s">
        <v>4906</v>
      </c>
      <c r="D1197" t="s">
        <v>4907</v>
      </c>
      <c r="E1197" t="s">
        <v>5916</v>
      </c>
      <c r="F1197" t="s">
        <v>15878</v>
      </c>
      <c r="G1197" t="s">
        <v>15879</v>
      </c>
      <c r="H1197" t="s">
        <v>15880</v>
      </c>
      <c r="I1197" t="s">
        <v>4910</v>
      </c>
      <c r="J1197" t="s">
        <v>4911</v>
      </c>
      <c r="K1197" t="s">
        <v>4912</v>
      </c>
      <c r="L1197" t="s">
        <v>4913</v>
      </c>
      <c r="M1197" t="s">
        <v>4914</v>
      </c>
      <c r="N1197" t="s">
        <v>4914</v>
      </c>
      <c r="O1197" s="40">
        <v>42901.585451388892</v>
      </c>
      <c r="P1197" t="s">
        <v>15881</v>
      </c>
      <c r="Q1197" s="21" t="s">
        <v>8896</v>
      </c>
      <c r="R1197" t="s">
        <v>11419</v>
      </c>
      <c r="S1197">
        <v>270</v>
      </c>
      <c r="T1197" t="s">
        <v>4914</v>
      </c>
      <c r="U1197" t="s">
        <v>4917</v>
      </c>
      <c r="V1197" t="s">
        <v>4918</v>
      </c>
      <c r="W1197" t="s">
        <v>15882</v>
      </c>
      <c r="X1197" t="s">
        <v>4920</v>
      </c>
      <c r="Y1197" t="s">
        <v>4921</v>
      </c>
      <c r="Z1197" t="s">
        <v>4922</v>
      </c>
    </row>
    <row r="1198" spans="1:26" ht="13.5" hidden="1" customHeight="1">
      <c r="A1198" t="s">
        <v>15883</v>
      </c>
      <c r="B1198" t="s">
        <v>4905</v>
      </c>
      <c r="C1198" t="s">
        <v>4906</v>
      </c>
      <c r="D1198" t="s">
        <v>4907</v>
      </c>
      <c r="E1198" t="s">
        <v>5208</v>
      </c>
      <c r="F1198" t="s">
        <v>15884</v>
      </c>
      <c r="G1198" t="s">
        <v>15885</v>
      </c>
      <c r="H1198" t="s">
        <v>15886</v>
      </c>
      <c r="I1198" t="s">
        <v>4910</v>
      </c>
      <c r="J1198" t="s">
        <v>4911</v>
      </c>
      <c r="K1198" t="s">
        <v>4956</v>
      </c>
      <c r="L1198" t="s">
        <v>4913</v>
      </c>
      <c r="M1198" t="s">
        <v>4914</v>
      </c>
      <c r="N1198" t="s">
        <v>4914</v>
      </c>
      <c r="O1198" s="40">
        <v>42901.602986111109</v>
      </c>
      <c r="P1198" t="s">
        <v>15887</v>
      </c>
      <c r="Q1198" s="21" t="s">
        <v>8905</v>
      </c>
      <c r="R1198" t="s">
        <v>11425</v>
      </c>
      <c r="S1198">
        <v>96</v>
      </c>
      <c r="T1198" t="s">
        <v>4914</v>
      </c>
      <c r="U1198" t="s">
        <v>4917</v>
      </c>
      <c r="V1198" t="s">
        <v>4918</v>
      </c>
      <c r="W1198" t="s">
        <v>15888</v>
      </c>
      <c r="X1198" t="s">
        <v>4920</v>
      </c>
      <c r="Y1198" t="s">
        <v>4921</v>
      </c>
      <c r="Z1198" t="s">
        <v>4922</v>
      </c>
    </row>
    <row r="1199" spans="1:26" ht="13.5" hidden="1" customHeight="1">
      <c r="A1199" t="s">
        <v>15889</v>
      </c>
      <c r="B1199" t="s">
        <v>4905</v>
      </c>
      <c r="C1199" t="s">
        <v>4906</v>
      </c>
      <c r="D1199" t="s">
        <v>4907</v>
      </c>
      <c r="E1199" t="s">
        <v>5162</v>
      </c>
      <c r="F1199" t="s">
        <v>15890</v>
      </c>
      <c r="G1199" t="s">
        <v>15891</v>
      </c>
      <c r="H1199" t="s">
        <v>15892</v>
      </c>
      <c r="I1199" t="s">
        <v>4910</v>
      </c>
      <c r="J1199" t="s">
        <v>4911</v>
      </c>
      <c r="K1199" t="s">
        <v>4956</v>
      </c>
      <c r="L1199" t="s">
        <v>4913</v>
      </c>
      <c r="M1199" t="s">
        <v>4914</v>
      </c>
      <c r="N1199" t="s">
        <v>4914</v>
      </c>
      <c r="O1199" s="40">
        <v>42901.473530092589</v>
      </c>
      <c r="P1199" t="s">
        <v>15893</v>
      </c>
      <c r="Q1199" s="21" t="s">
        <v>8831</v>
      </c>
      <c r="R1199" t="s">
        <v>11369</v>
      </c>
      <c r="S1199">
        <v>270</v>
      </c>
      <c r="T1199" t="s">
        <v>4914</v>
      </c>
      <c r="U1199" t="s">
        <v>4917</v>
      </c>
      <c r="V1199" t="s">
        <v>4918</v>
      </c>
      <c r="W1199" t="s">
        <v>15894</v>
      </c>
      <c r="X1199" t="s">
        <v>4920</v>
      </c>
      <c r="Y1199" t="s">
        <v>4921</v>
      </c>
      <c r="Z1199" t="s">
        <v>4922</v>
      </c>
    </row>
    <row r="1200" spans="1:26" ht="13.5" hidden="1" customHeight="1">
      <c r="A1200" t="s">
        <v>15895</v>
      </c>
      <c r="B1200" t="s">
        <v>4905</v>
      </c>
      <c r="C1200" t="s">
        <v>4906</v>
      </c>
      <c r="D1200" t="s">
        <v>4907</v>
      </c>
      <c r="E1200" t="s">
        <v>5052</v>
      </c>
      <c r="F1200" t="s">
        <v>15896</v>
      </c>
      <c r="G1200" t="s">
        <v>15897</v>
      </c>
      <c r="H1200" t="s">
        <v>15898</v>
      </c>
      <c r="I1200" t="s">
        <v>4910</v>
      </c>
      <c r="J1200" t="s">
        <v>4911</v>
      </c>
      <c r="K1200" t="s">
        <v>4977</v>
      </c>
      <c r="L1200" t="s">
        <v>4913</v>
      </c>
      <c r="M1200" t="s">
        <v>4914</v>
      </c>
      <c r="N1200" t="s">
        <v>4914</v>
      </c>
      <c r="O1200" s="40">
        <v>42901.456793981481</v>
      </c>
      <c r="P1200" t="s">
        <v>15899</v>
      </c>
      <c r="Q1200" s="21" t="s">
        <v>8799</v>
      </c>
      <c r="R1200" t="s">
        <v>11347</v>
      </c>
      <c r="S1200">
        <v>362</v>
      </c>
      <c r="T1200" t="s">
        <v>4914</v>
      </c>
      <c r="U1200" t="s">
        <v>4917</v>
      </c>
      <c r="V1200" t="s">
        <v>4918</v>
      </c>
      <c r="W1200" t="s">
        <v>15900</v>
      </c>
      <c r="X1200" t="s">
        <v>4920</v>
      </c>
      <c r="Y1200" t="s">
        <v>4921</v>
      </c>
      <c r="Z1200" t="s">
        <v>4922</v>
      </c>
    </row>
    <row r="1201" spans="1:26" ht="13.5" hidden="1" customHeight="1">
      <c r="A1201" t="s">
        <v>15901</v>
      </c>
      <c r="B1201" t="s">
        <v>4905</v>
      </c>
      <c r="C1201" t="s">
        <v>4906</v>
      </c>
      <c r="D1201" t="s">
        <v>4907</v>
      </c>
      <c r="E1201" t="s">
        <v>5208</v>
      </c>
      <c r="F1201" t="s">
        <v>15902</v>
      </c>
      <c r="G1201" t="s">
        <v>15903</v>
      </c>
      <c r="H1201" t="s">
        <v>15904</v>
      </c>
      <c r="I1201" t="s">
        <v>4910</v>
      </c>
      <c r="J1201" t="s">
        <v>4911</v>
      </c>
      <c r="K1201" t="s">
        <v>4956</v>
      </c>
      <c r="L1201" t="s">
        <v>4913</v>
      </c>
      <c r="M1201" t="s">
        <v>4914</v>
      </c>
      <c r="N1201" t="s">
        <v>4914</v>
      </c>
      <c r="O1201" s="40">
        <v>42901.738738425927</v>
      </c>
      <c r="P1201" t="s">
        <v>15905</v>
      </c>
      <c r="Q1201" s="21" t="s">
        <v>9080</v>
      </c>
      <c r="R1201" t="s">
        <v>11559</v>
      </c>
      <c r="S1201">
        <v>20</v>
      </c>
      <c r="T1201" t="s">
        <v>4914</v>
      </c>
      <c r="U1201" t="s">
        <v>4917</v>
      </c>
      <c r="V1201" t="s">
        <v>4918</v>
      </c>
      <c r="W1201" t="s">
        <v>15906</v>
      </c>
      <c r="X1201" t="s">
        <v>4920</v>
      </c>
      <c r="Y1201" t="s">
        <v>4921</v>
      </c>
      <c r="Z1201" t="s">
        <v>4922</v>
      </c>
    </row>
    <row r="1202" spans="1:26" ht="13.5" hidden="1" customHeight="1">
      <c r="A1202" t="s">
        <v>15907</v>
      </c>
      <c r="B1202" t="s">
        <v>4905</v>
      </c>
      <c r="C1202" t="s">
        <v>4906</v>
      </c>
      <c r="D1202" t="s">
        <v>4907</v>
      </c>
      <c r="E1202" t="s">
        <v>5001</v>
      </c>
      <c r="F1202" t="s">
        <v>15908</v>
      </c>
      <c r="G1202" t="s">
        <v>15909</v>
      </c>
      <c r="H1202" t="s">
        <v>15910</v>
      </c>
      <c r="I1202" t="s">
        <v>4910</v>
      </c>
      <c r="J1202" t="s">
        <v>4911</v>
      </c>
      <c r="K1202" t="s">
        <v>4912</v>
      </c>
      <c r="L1202" t="s">
        <v>4913</v>
      </c>
      <c r="M1202" t="s">
        <v>4914</v>
      </c>
      <c r="N1202" t="s">
        <v>4914</v>
      </c>
      <c r="O1202" s="40">
        <v>42901.442928240744</v>
      </c>
      <c r="P1202" t="s">
        <v>15911</v>
      </c>
      <c r="Q1202" s="21" t="s">
        <v>8774</v>
      </c>
      <c r="R1202" t="s">
        <v>11329</v>
      </c>
      <c r="S1202">
        <v>177</v>
      </c>
      <c r="T1202" t="s">
        <v>4914</v>
      </c>
      <c r="U1202" t="s">
        <v>4917</v>
      </c>
      <c r="V1202" t="s">
        <v>4918</v>
      </c>
      <c r="W1202" t="s">
        <v>15912</v>
      </c>
      <c r="X1202" t="s">
        <v>4920</v>
      </c>
      <c r="Y1202" t="s">
        <v>4921</v>
      </c>
      <c r="Z1202" t="s">
        <v>4922</v>
      </c>
    </row>
    <row r="1203" spans="1:26" ht="13.5" hidden="1" customHeight="1">
      <c r="A1203" t="s">
        <v>15913</v>
      </c>
      <c r="B1203" t="s">
        <v>4905</v>
      </c>
      <c r="C1203" t="s">
        <v>4906</v>
      </c>
      <c r="D1203" t="s">
        <v>4907</v>
      </c>
      <c r="E1203" t="s">
        <v>5476</v>
      </c>
      <c r="F1203" t="s">
        <v>15914</v>
      </c>
      <c r="G1203" t="s">
        <v>15915</v>
      </c>
      <c r="H1203" t="s">
        <v>15916</v>
      </c>
      <c r="I1203" t="s">
        <v>4910</v>
      </c>
      <c r="J1203" t="s">
        <v>4911</v>
      </c>
      <c r="K1203" t="s">
        <v>4912</v>
      </c>
      <c r="L1203" t="s">
        <v>4913</v>
      </c>
      <c r="M1203" t="s">
        <v>4914</v>
      </c>
      <c r="N1203" t="s">
        <v>4914</v>
      </c>
      <c r="O1203" s="40">
        <v>42901.344027777777</v>
      </c>
      <c r="P1203" t="s">
        <v>15917</v>
      </c>
      <c r="Q1203" s="21" t="s">
        <v>8678</v>
      </c>
      <c r="R1203" t="s">
        <v>11261</v>
      </c>
      <c r="S1203">
        <v>183</v>
      </c>
      <c r="T1203" t="s">
        <v>6665</v>
      </c>
      <c r="U1203" t="s">
        <v>4917</v>
      </c>
      <c r="V1203" t="s">
        <v>4918</v>
      </c>
      <c r="W1203" t="s">
        <v>15918</v>
      </c>
      <c r="X1203" t="s">
        <v>4920</v>
      </c>
      <c r="Y1203" t="s">
        <v>4921</v>
      </c>
      <c r="Z1203" t="s">
        <v>4922</v>
      </c>
    </row>
    <row r="1204" spans="1:26" ht="13.5" hidden="1" customHeight="1">
      <c r="A1204" t="s">
        <v>15919</v>
      </c>
      <c r="B1204" t="s">
        <v>4905</v>
      </c>
      <c r="C1204" t="s">
        <v>4906</v>
      </c>
      <c r="D1204" t="s">
        <v>4907</v>
      </c>
      <c r="E1204" t="s">
        <v>5452</v>
      </c>
      <c r="F1204" t="s">
        <v>15920</v>
      </c>
      <c r="G1204" t="s">
        <v>15921</v>
      </c>
      <c r="H1204" t="s">
        <v>15922</v>
      </c>
      <c r="I1204" t="s">
        <v>4910</v>
      </c>
      <c r="J1204" t="s">
        <v>4911</v>
      </c>
      <c r="K1204" t="s">
        <v>4912</v>
      </c>
      <c r="L1204" t="s">
        <v>4913</v>
      </c>
      <c r="M1204" t="s">
        <v>4914</v>
      </c>
      <c r="N1204" t="s">
        <v>4914</v>
      </c>
      <c r="O1204" s="40">
        <v>42901.633171296293</v>
      </c>
      <c r="P1204" t="s">
        <v>15923</v>
      </c>
      <c r="Q1204" s="21" t="s">
        <v>8962</v>
      </c>
      <c r="R1204" t="s">
        <v>11467</v>
      </c>
      <c r="S1204">
        <v>20</v>
      </c>
      <c r="T1204" t="s">
        <v>6622</v>
      </c>
      <c r="U1204" t="s">
        <v>4917</v>
      </c>
      <c r="V1204" t="s">
        <v>4918</v>
      </c>
      <c r="W1204" t="s">
        <v>15924</v>
      </c>
      <c r="X1204" t="s">
        <v>4920</v>
      </c>
      <c r="Y1204" t="s">
        <v>4921</v>
      </c>
      <c r="Z1204" t="s">
        <v>4922</v>
      </c>
    </row>
    <row r="1205" spans="1:26" ht="13.5" hidden="1" customHeight="1">
      <c r="A1205" t="s">
        <v>15925</v>
      </c>
      <c r="B1205" t="s">
        <v>4905</v>
      </c>
      <c r="C1205" t="s">
        <v>4906</v>
      </c>
      <c r="D1205" t="s">
        <v>4907</v>
      </c>
      <c r="E1205" t="s">
        <v>5264</v>
      </c>
      <c r="F1205" t="s">
        <v>15926</v>
      </c>
      <c r="G1205" t="s">
        <v>15927</v>
      </c>
      <c r="H1205" t="s">
        <v>15928</v>
      </c>
      <c r="I1205" t="s">
        <v>4910</v>
      </c>
      <c r="J1205" t="s">
        <v>4911</v>
      </c>
      <c r="K1205" t="s">
        <v>4977</v>
      </c>
      <c r="L1205" t="s">
        <v>4913</v>
      </c>
      <c r="M1205" t="s">
        <v>4914</v>
      </c>
      <c r="N1205" t="s">
        <v>4914</v>
      </c>
      <c r="O1205" s="40">
        <v>42901.465231481481</v>
      </c>
      <c r="P1205" t="s">
        <v>15929</v>
      </c>
      <c r="Q1205" s="21" t="s">
        <v>8813</v>
      </c>
      <c r="R1205" t="s">
        <v>11357</v>
      </c>
      <c r="S1205">
        <v>494</v>
      </c>
      <c r="T1205" t="s">
        <v>4914</v>
      </c>
      <c r="U1205" t="s">
        <v>4917</v>
      </c>
      <c r="V1205" t="s">
        <v>4918</v>
      </c>
      <c r="W1205" t="s">
        <v>15930</v>
      </c>
      <c r="X1205" t="s">
        <v>4920</v>
      </c>
      <c r="Y1205" t="s">
        <v>4921</v>
      </c>
      <c r="Z1205" t="s">
        <v>4922</v>
      </c>
    </row>
    <row r="1206" spans="1:26" ht="13.5" hidden="1" customHeight="1">
      <c r="A1206" t="s">
        <v>15931</v>
      </c>
      <c r="B1206" t="s">
        <v>4905</v>
      </c>
      <c r="C1206" t="s">
        <v>4906</v>
      </c>
      <c r="D1206" t="s">
        <v>4907</v>
      </c>
      <c r="E1206" t="s">
        <v>5101</v>
      </c>
      <c r="F1206" t="s">
        <v>15932</v>
      </c>
      <c r="G1206" t="s">
        <v>15933</v>
      </c>
      <c r="H1206" t="s">
        <v>15934</v>
      </c>
      <c r="I1206" t="s">
        <v>4910</v>
      </c>
      <c r="J1206" t="s">
        <v>4911</v>
      </c>
      <c r="K1206" t="s">
        <v>4956</v>
      </c>
      <c r="L1206" t="s">
        <v>4913</v>
      </c>
      <c r="M1206" t="s">
        <v>4914</v>
      </c>
      <c r="N1206" t="s">
        <v>4914</v>
      </c>
      <c r="O1206" s="40">
        <v>42901.445162037038</v>
      </c>
      <c r="P1206" t="s">
        <v>15935</v>
      </c>
      <c r="Q1206" s="21" t="s">
        <v>8781</v>
      </c>
      <c r="R1206" t="s">
        <v>11335</v>
      </c>
      <c r="S1206">
        <v>62</v>
      </c>
      <c r="T1206" t="s">
        <v>4914</v>
      </c>
      <c r="U1206" t="s">
        <v>4917</v>
      </c>
      <c r="V1206" t="s">
        <v>4918</v>
      </c>
      <c r="W1206" t="s">
        <v>15936</v>
      </c>
      <c r="X1206" t="s">
        <v>4920</v>
      </c>
      <c r="Y1206" t="s">
        <v>4921</v>
      </c>
      <c r="Z1206" t="s">
        <v>4922</v>
      </c>
    </row>
    <row r="1207" spans="1:26" ht="13.5" hidden="1" customHeight="1">
      <c r="A1207" t="s">
        <v>15937</v>
      </c>
      <c r="B1207" t="s">
        <v>4905</v>
      </c>
      <c r="C1207" t="s">
        <v>4906</v>
      </c>
      <c r="D1207" t="s">
        <v>4907</v>
      </c>
      <c r="E1207" t="s">
        <v>5004</v>
      </c>
      <c r="F1207" t="s">
        <v>15938</v>
      </c>
      <c r="G1207" t="s">
        <v>15939</v>
      </c>
      <c r="H1207" t="s">
        <v>15928</v>
      </c>
      <c r="I1207" t="s">
        <v>4910</v>
      </c>
      <c r="J1207" t="s">
        <v>4911</v>
      </c>
      <c r="K1207" t="s">
        <v>4977</v>
      </c>
      <c r="L1207" t="s">
        <v>4913</v>
      </c>
      <c r="M1207" t="s">
        <v>4914</v>
      </c>
      <c r="N1207" t="s">
        <v>4914</v>
      </c>
      <c r="O1207" s="40">
        <v>42901.473587962966</v>
      </c>
      <c r="P1207" t="s">
        <v>15893</v>
      </c>
      <c r="Q1207" s="21" t="s">
        <v>8834</v>
      </c>
      <c r="R1207" t="s">
        <v>11371</v>
      </c>
      <c r="S1207">
        <v>912</v>
      </c>
      <c r="T1207" t="s">
        <v>4914</v>
      </c>
      <c r="U1207" t="s">
        <v>4917</v>
      </c>
      <c r="V1207" t="s">
        <v>4918</v>
      </c>
      <c r="W1207" t="s">
        <v>15940</v>
      </c>
      <c r="X1207" t="s">
        <v>4920</v>
      </c>
      <c r="Y1207" t="s">
        <v>4921</v>
      </c>
      <c r="Z1207" t="s">
        <v>4922</v>
      </c>
    </row>
    <row r="1208" spans="1:26" ht="13.5" hidden="1" customHeight="1">
      <c r="A1208" t="s">
        <v>15941</v>
      </c>
      <c r="B1208" t="s">
        <v>4905</v>
      </c>
      <c r="C1208" t="s">
        <v>4906</v>
      </c>
      <c r="D1208" t="s">
        <v>4907</v>
      </c>
      <c r="E1208" t="s">
        <v>5080</v>
      </c>
      <c r="F1208" t="s">
        <v>15942</v>
      </c>
      <c r="G1208" t="s">
        <v>15943</v>
      </c>
      <c r="H1208" t="s">
        <v>15944</v>
      </c>
      <c r="I1208" t="s">
        <v>4910</v>
      </c>
      <c r="J1208" t="s">
        <v>4911</v>
      </c>
      <c r="K1208" t="s">
        <v>4912</v>
      </c>
      <c r="L1208" t="s">
        <v>4913</v>
      </c>
      <c r="M1208" t="s">
        <v>4914</v>
      </c>
      <c r="N1208" t="s">
        <v>4914</v>
      </c>
      <c r="O1208" s="40">
        <v>42901.633611111109</v>
      </c>
      <c r="P1208" t="s">
        <v>15945</v>
      </c>
      <c r="Q1208" s="21" t="s">
        <v>8965</v>
      </c>
      <c r="R1208" t="s">
        <v>11469</v>
      </c>
      <c r="S1208">
        <v>5</v>
      </c>
      <c r="T1208" t="s">
        <v>4914</v>
      </c>
      <c r="U1208" t="s">
        <v>4917</v>
      </c>
      <c r="V1208" t="s">
        <v>4918</v>
      </c>
      <c r="W1208" t="s">
        <v>15946</v>
      </c>
      <c r="X1208" t="s">
        <v>4920</v>
      </c>
      <c r="Y1208" t="s">
        <v>4921</v>
      </c>
      <c r="Z1208" t="s">
        <v>4922</v>
      </c>
    </row>
    <row r="1209" spans="1:26" ht="13.5" hidden="1" customHeight="1">
      <c r="A1209" t="s">
        <v>15947</v>
      </c>
      <c r="B1209" t="s">
        <v>4905</v>
      </c>
      <c r="C1209" t="s">
        <v>4906</v>
      </c>
      <c r="D1209" t="s">
        <v>4907</v>
      </c>
      <c r="E1209" t="s">
        <v>6673</v>
      </c>
      <c r="F1209" t="s">
        <v>15948</v>
      </c>
      <c r="G1209" t="s">
        <v>15949</v>
      </c>
      <c r="H1209" t="s">
        <v>15950</v>
      </c>
      <c r="I1209" t="s">
        <v>4910</v>
      </c>
      <c r="J1209" t="s">
        <v>4911</v>
      </c>
      <c r="K1209" t="s">
        <v>4912</v>
      </c>
      <c r="L1209" t="s">
        <v>4913</v>
      </c>
      <c r="M1209" t="s">
        <v>4914</v>
      </c>
      <c r="N1209" t="s">
        <v>4914</v>
      </c>
      <c r="O1209" s="40">
        <v>42901.635057870371</v>
      </c>
      <c r="P1209" t="s">
        <v>15951</v>
      </c>
      <c r="Q1209" s="21" t="s">
        <v>8969</v>
      </c>
      <c r="R1209" t="s">
        <v>11473</v>
      </c>
      <c r="S1209">
        <v>1</v>
      </c>
      <c r="T1209" t="s">
        <v>4914</v>
      </c>
      <c r="U1209" t="s">
        <v>4917</v>
      </c>
      <c r="V1209" t="s">
        <v>4918</v>
      </c>
      <c r="W1209" t="s">
        <v>15952</v>
      </c>
      <c r="X1209" t="s">
        <v>4920</v>
      </c>
      <c r="Y1209" t="s">
        <v>4921</v>
      </c>
      <c r="Z1209" t="s">
        <v>4922</v>
      </c>
    </row>
    <row r="1210" spans="1:26" ht="13.5" hidden="1" customHeight="1">
      <c r="A1210" t="s">
        <v>15953</v>
      </c>
      <c r="B1210" t="s">
        <v>4905</v>
      </c>
      <c r="C1210" t="s">
        <v>4906</v>
      </c>
      <c r="D1210" t="s">
        <v>4907</v>
      </c>
      <c r="E1210" t="s">
        <v>5001</v>
      </c>
      <c r="F1210" t="s">
        <v>15954</v>
      </c>
      <c r="G1210" t="s">
        <v>15955</v>
      </c>
      <c r="H1210" t="s">
        <v>15956</v>
      </c>
      <c r="I1210" t="s">
        <v>4910</v>
      </c>
      <c r="J1210" t="s">
        <v>4911</v>
      </c>
      <c r="K1210" t="s">
        <v>5159</v>
      </c>
      <c r="L1210" t="s">
        <v>4913</v>
      </c>
      <c r="M1210" t="s">
        <v>4914</v>
      </c>
      <c r="N1210" t="s">
        <v>4914</v>
      </c>
      <c r="O1210" s="40">
        <v>42901.501226851855</v>
      </c>
      <c r="P1210" t="s">
        <v>15957</v>
      </c>
      <c r="Q1210" s="21" t="s">
        <v>8877</v>
      </c>
      <c r="R1210" t="s">
        <v>11403</v>
      </c>
      <c r="S1210">
        <v>46</v>
      </c>
      <c r="T1210" t="s">
        <v>7179</v>
      </c>
      <c r="U1210" t="s">
        <v>4917</v>
      </c>
      <c r="V1210" t="s">
        <v>4918</v>
      </c>
      <c r="W1210" t="s">
        <v>15958</v>
      </c>
      <c r="X1210" t="s">
        <v>4920</v>
      </c>
      <c r="Y1210" t="s">
        <v>4921</v>
      </c>
      <c r="Z1210" t="s">
        <v>4922</v>
      </c>
    </row>
    <row r="1211" spans="1:26" ht="13.5" hidden="1" customHeight="1">
      <c r="A1211" t="s">
        <v>15959</v>
      </c>
      <c r="B1211" t="s">
        <v>4905</v>
      </c>
      <c r="C1211" t="s">
        <v>4906</v>
      </c>
      <c r="D1211" t="s">
        <v>4907</v>
      </c>
      <c r="E1211" t="s">
        <v>5791</v>
      </c>
      <c r="F1211" t="s">
        <v>15960</v>
      </c>
      <c r="G1211" t="s">
        <v>15961</v>
      </c>
      <c r="H1211" t="s">
        <v>15962</v>
      </c>
      <c r="I1211" t="s">
        <v>4910</v>
      </c>
      <c r="J1211" t="s">
        <v>4911</v>
      </c>
      <c r="K1211" t="s">
        <v>4912</v>
      </c>
      <c r="L1211" t="s">
        <v>4913</v>
      </c>
      <c r="M1211" t="s">
        <v>4914</v>
      </c>
      <c r="N1211" t="s">
        <v>4914</v>
      </c>
      <c r="O1211" s="40">
        <v>42901.696087962962</v>
      </c>
      <c r="P1211" t="s">
        <v>15963</v>
      </c>
      <c r="Q1211" s="21" t="s">
        <v>9046</v>
      </c>
      <c r="R1211" t="s">
        <v>11535</v>
      </c>
      <c r="S1211">
        <v>42</v>
      </c>
      <c r="T1211" t="s">
        <v>4914</v>
      </c>
      <c r="U1211" t="s">
        <v>4917</v>
      </c>
      <c r="V1211" t="s">
        <v>4918</v>
      </c>
      <c r="W1211" t="s">
        <v>15964</v>
      </c>
      <c r="X1211" t="s">
        <v>4920</v>
      </c>
      <c r="Y1211" t="s">
        <v>4921</v>
      </c>
      <c r="Z1211" t="s">
        <v>4922</v>
      </c>
    </row>
    <row r="1212" spans="1:26" ht="13.5" hidden="1" customHeight="1">
      <c r="A1212" t="s">
        <v>15965</v>
      </c>
      <c r="B1212" t="s">
        <v>4905</v>
      </c>
      <c r="C1212" t="s">
        <v>4906</v>
      </c>
      <c r="D1212" t="s">
        <v>4907</v>
      </c>
      <c r="E1212" t="s">
        <v>5021</v>
      </c>
      <c r="F1212" t="s">
        <v>15966</v>
      </c>
      <c r="G1212" t="s">
        <v>15967</v>
      </c>
      <c r="H1212" t="s">
        <v>5713</v>
      </c>
      <c r="I1212" t="s">
        <v>4910</v>
      </c>
      <c r="J1212" t="s">
        <v>4911</v>
      </c>
      <c r="K1212" t="s">
        <v>4956</v>
      </c>
      <c r="L1212" t="s">
        <v>4913</v>
      </c>
      <c r="M1212" t="s">
        <v>4914</v>
      </c>
      <c r="N1212" t="s">
        <v>4914</v>
      </c>
      <c r="O1212" s="40">
        <v>42901.486284722225</v>
      </c>
      <c r="P1212" t="s">
        <v>15968</v>
      </c>
      <c r="Q1212" s="21" t="s">
        <v>8857</v>
      </c>
      <c r="R1212" t="s">
        <v>11389</v>
      </c>
      <c r="S1212">
        <v>397</v>
      </c>
      <c r="T1212" t="s">
        <v>4914</v>
      </c>
      <c r="U1212" t="s">
        <v>4917</v>
      </c>
      <c r="V1212" t="s">
        <v>4918</v>
      </c>
      <c r="W1212" t="s">
        <v>15969</v>
      </c>
      <c r="X1212" t="s">
        <v>4920</v>
      </c>
      <c r="Y1212" t="s">
        <v>4921</v>
      </c>
      <c r="Z1212" t="s">
        <v>4922</v>
      </c>
    </row>
    <row r="1213" spans="1:26" ht="13.5" hidden="1" customHeight="1">
      <c r="A1213" t="s">
        <v>15970</v>
      </c>
      <c r="B1213" t="s">
        <v>4905</v>
      </c>
      <c r="C1213" t="s">
        <v>4906</v>
      </c>
      <c r="D1213" t="s">
        <v>4907</v>
      </c>
      <c r="E1213" t="s">
        <v>4980</v>
      </c>
      <c r="F1213" t="s">
        <v>15971</v>
      </c>
      <c r="G1213" t="s">
        <v>15972</v>
      </c>
      <c r="H1213" t="s">
        <v>15973</v>
      </c>
      <c r="I1213" t="s">
        <v>4910</v>
      </c>
      <c r="J1213" t="s">
        <v>4911</v>
      </c>
      <c r="K1213" t="s">
        <v>4977</v>
      </c>
      <c r="L1213" t="s">
        <v>4913</v>
      </c>
      <c r="M1213" t="s">
        <v>4914</v>
      </c>
      <c r="N1213" t="s">
        <v>4914</v>
      </c>
      <c r="O1213" s="40">
        <v>42901.621111111112</v>
      </c>
      <c r="P1213" t="s">
        <v>15974</v>
      </c>
      <c r="Q1213" s="21" t="s">
        <v>8931</v>
      </c>
      <c r="R1213" t="s">
        <v>11445</v>
      </c>
      <c r="S1213">
        <v>100</v>
      </c>
      <c r="T1213" t="s">
        <v>4914</v>
      </c>
      <c r="U1213" t="s">
        <v>4917</v>
      </c>
      <c r="V1213" t="s">
        <v>4918</v>
      </c>
      <c r="W1213" t="s">
        <v>15975</v>
      </c>
      <c r="X1213" t="s">
        <v>4920</v>
      </c>
      <c r="Y1213" t="s">
        <v>4921</v>
      </c>
      <c r="Z1213" t="s">
        <v>4922</v>
      </c>
    </row>
    <row r="1214" spans="1:26" ht="13.5" hidden="1" customHeight="1">
      <c r="A1214" t="s">
        <v>15976</v>
      </c>
      <c r="B1214" t="s">
        <v>4905</v>
      </c>
      <c r="C1214" t="s">
        <v>4906</v>
      </c>
      <c r="D1214" t="s">
        <v>4907</v>
      </c>
      <c r="E1214" t="s">
        <v>5087</v>
      </c>
      <c r="F1214" t="s">
        <v>15977</v>
      </c>
      <c r="G1214" t="s">
        <v>15978</v>
      </c>
      <c r="H1214" t="s">
        <v>15979</v>
      </c>
      <c r="I1214" t="s">
        <v>4910</v>
      </c>
      <c r="J1214" t="s">
        <v>4911</v>
      </c>
      <c r="K1214" t="s">
        <v>4912</v>
      </c>
      <c r="L1214" t="s">
        <v>4913</v>
      </c>
      <c r="M1214" t="s">
        <v>4914</v>
      </c>
      <c r="N1214" t="s">
        <v>4914</v>
      </c>
      <c r="O1214" s="40">
        <v>42901.470567129632</v>
      </c>
      <c r="P1214" t="s">
        <v>15980</v>
      </c>
      <c r="Q1214" s="21" t="s">
        <v>8816</v>
      </c>
      <c r="R1214" t="s">
        <v>11359</v>
      </c>
      <c r="S1214">
        <v>29</v>
      </c>
      <c r="T1214" t="s">
        <v>4914</v>
      </c>
      <c r="U1214" t="s">
        <v>4917</v>
      </c>
      <c r="V1214" t="s">
        <v>4918</v>
      </c>
      <c r="W1214" t="s">
        <v>15981</v>
      </c>
      <c r="X1214" t="s">
        <v>4920</v>
      </c>
      <c r="Y1214" t="s">
        <v>4921</v>
      </c>
      <c r="Z1214" t="s">
        <v>4922</v>
      </c>
    </row>
    <row r="1215" spans="1:26" ht="13.5" hidden="1" customHeight="1">
      <c r="A1215" t="s">
        <v>15982</v>
      </c>
      <c r="B1215" t="s">
        <v>4905</v>
      </c>
      <c r="C1215" t="s">
        <v>4906</v>
      </c>
      <c r="D1215" t="s">
        <v>4907</v>
      </c>
      <c r="E1215" t="s">
        <v>5087</v>
      </c>
      <c r="F1215" t="s">
        <v>15983</v>
      </c>
      <c r="G1215" t="s">
        <v>15984</v>
      </c>
      <c r="H1215" t="s">
        <v>15979</v>
      </c>
      <c r="I1215" t="s">
        <v>4910</v>
      </c>
      <c r="J1215" t="s">
        <v>4911</v>
      </c>
      <c r="K1215" t="s">
        <v>4912</v>
      </c>
      <c r="L1215" t="s">
        <v>4913</v>
      </c>
      <c r="M1215" t="s">
        <v>4914</v>
      </c>
      <c r="N1215" t="s">
        <v>4914</v>
      </c>
      <c r="O1215" s="40">
        <v>42901.470810185187</v>
      </c>
      <c r="P1215" t="s">
        <v>15985</v>
      </c>
      <c r="Q1215" s="21" t="s">
        <v>8822</v>
      </c>
      <c r="R1215" t="s">
        <v>11363</v>
      </c>
      <c r="S1215">
        <v>44</v>
      </c>
      <c r="T1215" t="s">
        <v>4914</v>
      </c>
      <c r="U1215" t="s">
        <v>4917</v>
      </c>
      <c r="V1215" t="s">
        <v>4918</v>
      </c>
      <c r="W1215" t="s">
        <v>15986</v>
      </c>
      <c r="X1215" t="s">
        <v>4920</v>
      </c>
      <c r="Y1215" t="s">
        <v>4921</v>
      </c>
      <c r="Z1215" t="s">
        <v>4922</v>
      </c>
    </row>
    <row r="1216" spans="1:26" ht="13.5" hidden="1" customHeight="1">
      <c r="A1216" t="s">
        <v>15987</v>
      </c>
      <c r="B1216" t="s">
        <v>4905</v>
      </c>
      <c r="C1216" t="s">
        <v>4906</v>
      </c>
      <c r="D1216" t="s">
        <v>4907</v>
      </c>
      <c r="E1216" t="s">
        <v>5097</v>
      </c>
      <c r="F1216" t="s">
        <v>15988</v>
      </c>
      <c r="G1216" t="s">
        <v>15989</v>
      </c>
      <c r="H1216" t="s">
        <v>15979</v>
      </c>
      <c r="I1216" t="s">
        <v>4910</v>
      </c>
      <c r="J1216" t="s">
        <v>4911</v>
      </c>
      <c r="K1216" t="s">
        <v>4912</v>
      </c>
      <c r="L1216" t="s">
        <v>4913</v>
      </c>
      <c r="M1216" t="s">
        <v>4914</v>
      </c>
      <c r="N1216" t="s">
        <v>4914</v>
      </c>
      <c r="O1216" s="40">
        <v>42901.671087962961</v>
      </c>
      <c r="P1216" t="s">
        <v>15990</v>
      </c>
      <c r="Q1216" s="21" t="s">
        <v>9008</v>
      </c>
      <c r="R1216" t="s">
        <v>11503</v>
      </c>
      <c r="S1216">
        <v>5</v>
      </c>
      <c r="T1216" t="s">
        <v>4914</v>
      </c>
      <c r="U1216" t="s">
        <v>4917</v>
      </c>
      <c r="V1216" t="s">
        <v>4918</v>
      </c>
      <c r="W1216" t="s">
        <v>15986</v>
      </c>
      <c r="X1216" t="s">
        <v>4920</v>
      </c>
      <c r="Y1216" t="s">
        <v>4921</v>
      </c>
      <c r="Z1216" t="s">
        <v>4922</v>
      </c>
    </row>
    <row r="1217" spans="1:26" ht="13.5" hidden="1" customHeight="1">
      <c r="A1217" t="s">
        <v>15991</v>
      </c>
      <c r="B1217" t="s">
        <v>4905</v>
      </c>
      <c r="C1217" t="s">
        <v>4906</v>
      </c>
      <c r="D1217" t="s">
        <v>4907</v>
      </c>
      <c r="E1217" t="s">
        <v>5097</v>
      </c>
      <c r="F1217" t="s">
        <v>15992</v>
      </c>
      <c r="G1217" t="s">
        <v>15993</v>
      </c>
      <c r="H1217" t="s">
        <v>15979</v>
      </c>
      <c r="I1217" t="s">
        <v>4910</v>
      </c>
      <c r="J1217" t="s">
        <v>4911</v>
      </c>
      <c r="K1217" t="s">
        <v>5416</v>
      </c>
      <c r="L1217" t="s">
        <v>4913</v>
      </c>
      <c r="M1217" t="s">
        <v>4914</v>
      </c>
      <c r="N1217" t="s">
        <v>4914</v>
      </c>
      <c r="O1217" s="40">
        <v>42901.670914351853</v>
      </c>
      <c r="P1217" t="s">
        <v>4951</v>
      </c>
      <c r="Q1217" s="21" t="s">
        <v>9007</v>
      </c>
      <c r="R1217" t="s">
        <v>11501</v>
      </c>
      <c r="S1217">
        <v>200</v>
      </c>
      <c r="T1217" t="s">
        <v>4914</v>
      </c>
      <c r="U1217" t="s">
        <v>4917</v>
      </c>
      <c r="V1217" t="s">
        <v>4952</v>
      </c>
      <c r="W1217" t="s">
        <v>15994</v>
      </c>
      <c r="X1217" t="s">
        <v>4920</v>
      </c>
      <c r="Y1217" t="s">
        <v>4921</v>
      </c>
      <c r="Z1217" t="s">
        <v>4922</v>
      </c>
    </row>
    <row r="1218" spans="1:26" ht="13.5" hidden="1" customHeight="1">
      <c r="A1218" t="s">
        <v>15995</v>
      </c>
      <c r="B1218" t="s">
        <v>4905</v>
      </c>
      <c r="C1218" t="s">
        <v>4906</v>
      </c>
      <c r="D1218" t="s">
        <v>4907</v>
      </c>
      <c r="E1218" t="s">
        <v>6346</v>
      </c>
      <c r="F1218" t="s">
        <v>15996</v>
      </c>
      <c r="G1218" t="s">
        <v>15997</v>
      </c>
      <c r="H1218" t="s">
        <v>15998</v>
      </c>
      <c r="I1218" t="s">
        <v>4910</v>
      </c>
      <c r="J1218" t="s">
        <v>4911</v>
      </c>
      <c r="K1218" t="s">
        <v>4912</v>
      </c>
      <c r="L1218" t="s">
        <v>4913</v>
      </c>
      <c r="M1218" t="s">
        <v>4914</v>
      </c>
      <c r="N1218" t="s">
        <v>4914</v>
      </c>
      <c r="O1218" s="40">
        <v>42901.716006944444</v>
      </c>
      <c r="P1218" t="s">
        <v>15999</v>
      </c>
      <c r="Q1218" s="21" t="s">
        <v>9068</v>
      </c>
      <c r="R1218" t="s">
        <v>11551</v>
      </c>
      <c r="S1218">
        <v>19</v>
      </c>
      <c r="T1218" t="s">
        <v>4914</v>
      </c>
      <c r="U1218" t="s">
        <v>4917</v>
      </c>
      <c r="V1218" t="s">
        <v>4918</v>
      </c>
      <c r="W1218" t="s">
        <v>16000</v>
      </c>
      <c r="X1218" t="s">
        <v>4920</v>
      </c>
      <c r="Y1218" t="s">
        <v>4921</v>
      </c>
      <c r="Z1218" t="s">
        <v>4922</v>
      </c>
    </row>
    <row r="1219" spans="1:26" ht="13.5" hidden="1" customHeight="1">
      <c r="A1219" t="s">
        <v>16001</v>
      </c>
      <c r="B1219" t="s">
        <v>4905</v>
      </c>
      <c r="C1219" t="s">
        <v>4906</v>
      </c>
      <c r="D1219" t="s">
        <v>4907</v>
      </c>
      <c r="E1219" t="s">
        <v>5378</v>
      </c>
      <c r="F1219" t="s">
        <v>16002</v>
      </c>
      <c r="G1219" t="s">
        <v>16003</v>
      </c>
      <c r="H1219" t="s">
        <v>16004</v>
      </c>
      <c r="I1219" t="s">
        <v>4910</v>
      </c>
      <c r="J1219" t="s">
        <v>4911</v>
      </c>
      <c r="K1219" t="s">
        <v>4912</v>
      </c>
      <c r="L1219" t="s">
        <v>4913</v>
      </c>
      <c r="M1219" t="s">
        <v>4914</v>
      </c>
      <c r="N1219" t="s">
        <v>4914</v>
      </c>
      <c r="O1219" s="40">
        <v>42901.500694444447</v>
      </c>
      <c r="P1219" t="s">
        <v>16005</v>
      </c>
      <c r="Q1219" s="21" t="s">
        <v>8874</v>
      </c>
      <c r="R1219" t="s">
        <v>11401</v>
      </c>
      <c r="S1219">
        <v>94</v>
      </c>
      <c r="T1219" t="s">
        <v>4914</v>
      </c>
      <c r="U1219" t="s">
        <v>4917</v>
      </c>
      <c r="V1219" t="s">
        <v>4918</v>
      </c>
      <c r="W1219" t="s">
        <v>16006</v>
      </c>
      <c r="X1219" t="s">
        <v>4920</v>
      </c>
      <c r="Y1219" t="s">
        <v>4921</v>
      </c>
      <c r="Z1219" t="s">
        <v>4922</v>
      </c>
    </row>
    <row r="1220" spans="1:26" ht="13.5" hidden="1" customHeight="1">
      <c r="A1220" t="s">
        <v>16007</v>
      </c>
      <c r="B1220" t="s">
        <v>4905</v>
      </c>
      <c r="C1220" t="s">
        <v>4906</v>
      </c>
      <c r="D1220" t="s">
        <v>4907</v>
      </c>
      <c r="E1220" t="s">
        <v>5208</v>
      </c>
      <c r="F1220" t="s">
        <v>16008</v>
      </c>
      <c r="G1220" t="s">
        <v>16009</v>
      </c>
      <c r="H1220" t="s">
        <v>16010</v>
      </c>
      <c r="I1220" t="s">
        <v>4910</v>
      </c>
      <c r="J1220" t="s">
        <v>4911</v>
      </c>
      <c r="K1220" t="s">
        <v>4912</v>
      </c>
      <c r="L1220" t="s">
        <v>4913</v>
      </c>
      <c r="M1220" t="s">
        <v>4914</v>
      </c>
      <c r="N1220" t="s">
        <v>4914</v>
      </c>
      <c r="O1220" s="40">
        <v>42901.655752314815</v>
      </c>
      <c r="P1220" t="s">
        <v>16011</v>
      </c>
      <c r="Q1220" s="21" t="s">
        <v>8989</v>
      </c>
      <c r="R1220" t="s">
        <v>11489</v>
      </c>
      <c r="S1220">
        <v>91</v>
      </c>
      <c r="T1220" t="s">
        <v>4914</v>
      </c>
      <c r="U1220" t="s">
        <v>4917</v>
      </c>
      <c r="V1220" t="s">
        <v>4918</v>
      </c>
      <c r="W1220" t="s">
        <v>16012</v>
      </c>
      <c r="X1220" t="s">
        <v>4920</v>
      </c>
      <c r="Y1220" t="s">
        <v>4921</v>
      </c>
      <c r="Z1220" t="s">
        <v>4922</v>
      </c>
    </row>
    <row r="1221" spans="1:26" ht="13.5" hidden="1" customHeight="1">
      <c r="A1221" t="s">
        <v>16013</v>
      </c>
      <c r="B1221" t="s">
        <v>4905</v>
      </c>
      <c r="C1221" t="s">
        <v>4906</v>
      </c>
      <c r="D1221" t="s">
        <v>4907</v>
      </c>
      <c r="E1221" t="s">
        <v>5476</v>
      </c>
      <c r="F1221" t="s">
        <v>16014</v>
      </c>
      <c r="G1221" t="s">
        <v>16015</v>
      </c>
      <c r="H1221" t="s">
        <v>16016</v>
      </c>
      <c r="I1221" t="s">
        <v>4910</v>
      </c>
      <c r="J1221" t="s">
        <v>4911</v>
      </c>
      <c r="K1221" t="s">
        <v>4912</v>
      </c>
      <c r="L1221" t="s">
        <v>4913</v>
      </c>
      <c r="M1221" t="s">
        <v>4914</v>
      </c>
      <c r="N1221" t="s">
        <v>4914</v>
      </c>
      <c r="O1221" s="40">
        <v>42902.675694444442</v>
      </c>
      <c r="P1221" t="s">
        <v>16017</v>
      </c>
      <c r="Q1221" s="21" t="s">
        <v>9412</v>
      </c>
      <c r="R1221" t="s">
        <v>11807</v>
      </c>
      <c r="S1221">
        <v>24</v>
      </c>
      <c r="T1221" t="s">
        <v>4914</v>
      </c>
      <c r="U1221" t="s">
        <v>4917</v>
      </c>
      <c r="V1221" t="s">
        <v>4918</v>
      </c>
      <c r="W1221" t="s">
        <v>16018</v>
      </c>
      <c r="X1221" t="s">
        <v>4920</v>
      </c>
      <c r="Y1221" t="s">
        <v>4921</v>
      </c>
      <c r="Z1221" t="s">
        <v>4922</v>
      </c>
    </row>
    <row r="1222" spans="1:26" ht="13.5" hidden="1" customHeight="1">
      <c r="A1222" t="s">
        <v>16019</v>
      </c>
      <c r="B1222" t="s">
        <v>4905</v>
      </c>
      <c r="C1222" t="s">
        <v>4906</v>
      </c>
      <c r="D1222" t="s">
        <v>4907</v>
      </c>
      <c r="E1222" t="s">
        <v>5476</v>
      </c>
      <c r="F1222" t="s">
        <v>16020</v>
      </c>
      <c r="G1222" t="s">
        <v>16021</v>
      </c>
      <c r="H1222" t="s">
        <v>16016</v>
      </c>
      <c r="I1222" t="s">
        <v>4910</v>
      </c>
      <c r="J1222" t="s">
        <v>4911</v>
      </c>
      <c r="K1222" t="s">
        <v>4912</v>
      </c>
      <c r="L1222" t="s">
        <v>4913</v>
      </c>
      <c r="M1222" t="s">
        <v>4914</v>
      </c>
      <c r="N1222" t="s">
        <v>4914</v>
      </c>
      <c r="O1222" s="40">
        <v>42902.676550925928</v>
      </c>
      <c r="P1222" t="s">
        <v>16022</v>
      </c>
      <c r="Q1222" s="21" t="s">
        <v>9415</v>
      </c>
      <c r="R1222" t="s">
        <v>11809</v>
      </c>
      <c r="S1222">
        <v>80</v>
      </c>
      <c r="T1222" t="s">
        <v>4914</v>
      </c>
      <c r="U1222" t="s">
        <v>4917</v>
      </c>
      <c r="V1222" t="s">
        <v>4918</v>
      </c>
      <c r="W1222" t="s">
        <v>16023</v>
      </c>
      <c r="X1222" t="s">
        <v>4920</v>
      </c>
      <c r="Y1222" t="s">
        <v>4921</v>
      </c>
      <c r="Z1222" t="s">
        <v>4922</v>
      </c>
    </row>
    <row r="1223" spans="1:26" ht="13.5" hidden="1" customHeight="1">
      <c r="A1223" t="s">
        <v>16024</v>
      </c>
      <c r="B1223" t="s">
        <v>4905</v>
      </c>
      <c r="C1223" t="s">
        <v>4906</v>
      </c>
      <c r="D1223" t="s">
        <v>4907</v>
      </c>
      <c r="E1223" t="s">
        <v>5214</v>
      </c>
      <c r="F1223" t="s">
        <v>16025</v>
      </c>
      <c r="G1223" t="s">
        <v>16026</v>
      </c>
      <c r="H1223" t="s">
        <v>16027</v>
      </c>
      <c r="I1223" t="s">
        <v>4910</v>
      </c>
      <c r="J1223" t="s">
        <v>4911</v>
      </c>
      <c r="K1223" t="s">
        <v>4912</v>
      </c>
      <c r="L1223" t="s">
        <v>4913</v>
      </c>
      <c r="M1223" t="s">
        <v>4914</v>
      </c>
      <c r="N1223" t="s">
        <v>4914</v>
      </c>
      <c r="O1223" s="40">
        <v>42902.624791666669</v>
      </c>
      <c r="P1223" t="s">
        <v>16028</v>
      </c>
      <c r="Q1223" s="21" t="s">
        <v>9330</v>
      </c>
      <c r="R1223" t="s">
        <v>11747</v>
      </c>
      <c r="S1223">
        <v>14</v>
      </c>
      <c r="T1223" t="s">
        <v>4914</v>
      </c>
      <c r="U1223" t="s">
        <v>4917</v>
      </c>
      <c r="V1223" t="s">
        <v>4918</v>
      </c>
      <c r="W1223" t="s">
        <v>16029</v>
      </c>
      <c r="X1223" t="s">
        <v>4920</v>
      </c>
      <c r="Y1223" t="s">
        <v>4921</v>
      </c>
      <c r="Z1223" t="s">
        <v>4922</v>
      </c>
    </row>
    <row r="1224" spans="1:26" ht="13.5" hidden="1" customHeight="1">
      <c r="A1224" t="s">
        <v>16030</v>
      </c>
      <c r="B1224" t="s">
        <v>4905</v>
      </c>
      <c r="C1224" t="s">
        <v>4906</v>
      </c>
      <c r="D1224" t="s">
        <v>4907</v>
      </c>
      <c r="E1224" t="s">
        <v>5234</v>
      </c>
      <c r="F1224" t="s">
        <v>16031</v>
      </c>
      <c r="G1224" t="s">
        <v>16032</v>
      </c>
      <c r="H1224" t="s">
        <v>16033</v>
      </c>
      <c r="I1224" t="s">
        <v>4910</v>
      </c>
      <c r="J1224" t="s">
        <v>4911</v>
      </c>
      <c r="K1224" t="s">
        <v>4912</v>
      </c>
      <c r="L1224" t="s">
        <v>4913</v>
      </c>
      <c r="M1224" t="s">
        <v>4914</v>
      </c>
      <c r="N1224" t="s">
        <v>4914</v>
      </c>
      <c r="O1224" s="40">
        <v>42902.630486111113</v>
      </c>
      <c r="P1224" t="s">
        <v>16034</v>
      </c>
      <c r="Q1224" s="21" t="s">
        <v>9336</v>
      </c>
      <c r="R1224" t="s">
        <v>11751</v>
      </c>
      <c r="S1224">
        <v>27</v>
      </c>
      <c r="T1224" t="s">
        <v>4914</v>
      </c>
      <c r="U1224" t="s">
        <v>4917</v>
      </c>
      <c r="V1224" t="s">
        <v>4918</v>
      </c>
      <c r="W1224" t="s">
        <v>16035</v>
      </c>
      <c r="X1224" t="s">
        <v>4920</v>
      </c>
      <c r="Y1224" t="s">
        <v>4921</v>
      </c>
      <c r="Z1224" t="s">
        <v>4922</v>
      </c>
    </row>
    <row r="1225" spans="1:26" ht="13.5" hidden="1" customHeight="1">
      <c r="A1225" t="s">
        <v>12945</v>
      </c>
      <c r="B1225" t="s">
        <v>4905</v>
      </c>
      <c r="C1225" t="s">
        <v>4906</v>
      </c>
      <c r="D1225" t="s">
        <v>4907</v>
      </c>
      <c r="E1225" t="s">
        <v>5107</v>
      </c>
      <c r="F1225" t="s">
        <v>5368</v>
      </c>
      <c r="G1225" t="s">
        <v>5369</v>
      </c>
      <c r="H1225" t="s">
        <v>5370</v>
      </c>
      <c r="I1225" t="s">
        <v>4910</v>
      </c>
      <c r="J1225" t="s">
        <v>4911</v>
      </c>
      <c r="K1225" t="s">
        <v>4912</v>
      </c>
      <c r="L1225" t="s">
        <v>4913</v>
      </c>
      <c r="M1225" t="s">
        <v>4914</v>
      </c>
      <c r="N1225" t="s">
        <v>4914</v>
      </c>
      <c r="O1225" s="40">
        <v>42902.601643518516</v>
      </c>
      <c r="P1225" t="s">
        <v>16036</v>
      </c>
      <c r="Q1225" s="21" t="s">
        <v>9307</v>
      </c>
      <c r="R1225" t="s">
        <v>11729</v>
      </c>
      <c r="S1225">
        <v>1</v>
      </c>
      <c r="T1225" t="s">
        <v>4914</v>
      </c>
      <c r="U1225" t="s">
        <v>4917</v>
      </c>
      <c r="V1225" t="s">
        <v>4918</v>
      </c>
      <c r="W1225" t="s">
        <v>5372</v>
      </c>
      <c r="X1225" t="s">
        <v>4920</v>
      </c>
      <c r="Y1225" t="s">
        <v>4921</v>
      </c>
      <c r="Z1225" t="s">
        <v>4922</v>
      </c>
    </row>
    <row r="1226" spans="1:26" ht="13.5" hidden="1" customHeight="1">
      <c r="A1226" t="s">
        <v>16037</v>
      </c>
      <c r="B1226" t="s">
        <v>4905</v>
      </c>
      <c r="C1226" t="s">
        <v>4906</v>
      </c>
      <c r="D1226" t="s">
        <v>4907</v>
      </c>
      <c r="E1226" t="s">
        <v>5253</v>
      </c>
      <c r="F1226" t="s">
        <v>16038</v>
      </c>
      <c r="G1226" t="s">
        <v>16039</v>
      </c>
      <c r="H1226" t="s">
        <v>16040</v>
      </c>
      <c r="I1226" t="s">
        <v>4910</v>
      </c>
      <c r="J1226" t="s">
        <v>4911</v>
      </c>
      <c r="K1226" t="s">
        <v>4961</v>
      </c>
      <c r="L1226" t="s">
        <v>4913</v>
      </c>
      <c r="M1226" t="s">
        <v>4914</v>
      </c>
      <c r="N1226" t="s">
        <v>4914</v>
      </c>
      <c r="O1226" s="40">
        <v>42902.456157407411</v>
      </c>
      <c r="P1226" t="s">
        <v>16041</v>
      </c>
      <c r="Q1226" s="21" t="s">
        <v>9222</v>
      </c>
      <c r="R1226" t="s">
        <v>11665</v>
      </c>
      <c r="S1226">
        <v>196</v>
      </c>
      <c r="T1226" t="s">
        <v>4914</v>
      </c>
      <c r="U1226" t="s">
        <v>4917</v>
      </c>
      <c r="V1226" t="s">
        <v>4918</v>
      </c>
      <c r="W1226" t="s">
        <v>16042</v>
      </c>
      <c r="X1226" t="s">
        <v>4920</v>
      </c>
      <c r="Y1226" t="s">
        <v>4921</v>
      </c>
      <c r="Z1226" t="s">
        <v>4922</v>
      </c>
    </row>
    <row r="1227" spans="1:26" ht="13.5" hidden="1" customHeight="1">
      <c r="A1227" t="s">
        <v>16043</v>
      </c>
      <c r="B1227" t="s">
        <v>4905</v>
      </c>
      <c r="C1227" t="s">
        <v>4906</v>
      </c>
      <c r="D1227" t="s">
        <v>4907</v>
      </c>
      <c r="E1227" t="s">
        <v>5208</v>
      </c>
      <c r="F1227" t="s">
        <v>16044</v>
      </c>
      <c r="G1227" t="s">
        <v>16045</v>
      </c>
      <c r="H1227" t="s">
        <v>16046</v>
      </c>
      <c r="I1227" t="s">
        <v>4910</v>
      </c>
      <c r="J1227" t="s">
        <v>4911</v>
      </c>
      <c r="K1227" t="s">
        <v>6145</v>
      </c>
      <c r="L1227" t="s">
        <v>4913</v>
      </c>
      <c r="M1227" t="s">
        <v>4914</v>
      </c>
      <c r="N1227" t="s">
        <v>4914</v>
      </c>
      <c r="O1227" s="40">
        <v>42902.697418981479</v>
      </c>
      <c r="P1227" t="s">
        <v>16047</v>
      </c>
      <c r="Q1227" s="21" t="s">
        <v>9429</v>
      </c>
      <c r="R1227" t="s">
        <v>11819</v>
      </c>
      <c r="S1227">
        <v>189</v>
      </c>
      <c r="T1227" t="s">
        <v>4914</v>
      </c>
      <c r="U1227" t="s">
        <v>4917</v>
      </c>
      <c r="V1227" t="s">
        <v>4918</v>
      </c>
      <c r="W1227" t="s">
        <v>16048</v>
      </c>
      <c r="X1227" t="s">
        <v>4920</v>
      </c>
      <c r="Y1227" t="s">
        <v>4921</v>
      </c>
      <c r="Z1227" t="s">
        <v>4922</v>
      </c>
    </row>
    <row r="1228" spans="1:26" ht="13.5" hidden="1" customHeight="1">
      <c r="A1228" t="s">
        <v>16049</v>
      </c>
      <c r="B1228" t="s">
        <v>4905</v>
      </c>
      <c r="C1228" t="s">
        <v>4906</v>
      </c>
      <c r="D1228" t="s">
        <v>4907</v>
      </c>
      <c r="E1228" t="s">
        <v>5033</v>
      </c>
      <c r="F1228" t="s">
        <v>16050</v>
      </c>
      <c r="G1228" t="s">
        <v>16051</v>
      </c>
      <c r="H1228" t="s">
        <v>16052</v>
      </c>
      <c r="I1228" t="s">
        <v>4910</v>
      </c>
      <c r="J1228" t="s">
        <v>4911</v>
      </c>
      <c r="K1228" t="s">
        <v>5054</v>
      </c>
      <c r="L1228" t="s">
        <v>4913</v>
      </c>
      <c r="M1228" t="s">
        <v>4914</v>
      </c>
      <c r="N1228" t="s">
        <v>4914</v>
      </c>
      <c r="O1228" s="40">
        <v>42902.695879629631</v>
      </c>
      <c r="P1228" t="s">
        <v>16053</v>
      </c>
      <c r="Q1228" s="21" t="s">
        <v>9426</v>
      </c>
      <c r="R1228" t="s">
        <v>11817</v>
      </c>
      <c r="S1228">
        <v>945</v>
      </c>
      <c r="T1228" t="s">
        <v>4914</v>
      </c>
      <c r="U1228" t="s">
        <v>4917</v>
      </c>
      <c r="V1228" t="s">
        <v>4918</v>
      </c>
      <c r="W1228" t="s">
        <v>16054</v>
      </c>
      <c r="X1228" t="s">
        <v>4920</v>
      </c>
      <c r="Y1228" t="s">
        <v>4921</v>
      </c>
      <c r="Z1228" t="s">
        <v>4922</v>
      </c>
    </row>
    <row r="1229" spans="1:26" ht="13.5" hidden="1" customHeight="1">
      <c r="A1229" t="s">
        <v>16055</v>
      </c>
      <c r="B1229" t="s">
        <v>4905</v>
      </c>
      <c r="C1229" t="s">
        <v>4906</v>
      </c>
      <c r="D1229" t="s">
        <v>4907</v>
      </c>
      <c r="E1229" t="s">
        <v>5097</v>
      </c>
      <c r="F1229" t="s">
        <v>16056</v>
      </c>
      <c r="G1229" t="s">
        <v>16057</v>
      </c>
      <c r="H1229" t="s">
        <v>16058</v>
      </c>
      <c r="I1229" t="s">
        <v>4910</v>
      </c>
      <c r="J1229" t="s">
        <v>4911</v>
      </c>
      <c r="K1229" t="s">
        <v>4977</v>
      </c>
      <c r="L1229" t="s">
        <v>4913</v>
      </c>
      <c r="M1229" t="s">
        <v>4914</v>
      </c>
      <c r="N1229" t="s">
        <v>4914</v>
      </c>
      <c r="O1229" s="40">
        <v>42902.563310185185</v>
      </c>
      <c r="P1229" t="s">
        <v>16059</v>
      </c>
      <c r="Q1229" s="21" t="s">
        <v>9297</v>
      </c>
      <c r="R1229" t="s">
        <v>11721</v>
      </c>
      <c r="S1229">
        <v>50</v>
      </c>
      <c r="T1229" t="s">
        <v>4914</v>
      </c>
      <c r="U1229" t="s">
        <v>4917</v>
      </c>
      <c r="V1229" t="s">
        <v>4918</v>
      </c>
      <c r="W1229" t="s">
        <v>16060</v>
      </c>
      <c r="X1229" t="s">
        <v>4920</v>
      </c>
      <c r="Y1229" t="s">
        <v>4921</v>
      </c>
      <c r="Z1229" t="s">
        <v>4922</v>
      </c>
    </row>
    <row r="1230" spans="1:26" ht="13.5" hidden="1" customHeight="1">
      <c r="A1230" t="s">
        <v>16061</v>
      </c>
      <c r="B1230" t="s">
        <v>4905</v>
      </c>
      <c r="C1230" t="s">
        <v>4906</v>
      </c>
      <c r="D1230" t="s">
        <v>4907</v>
      </c>
      <c r="E1230" t="s">
        <v>5132</v>
      </c>
      <c r="F1230" t="s">
        <v>16062</v>
      </c>
      <c r="G1230" t="s">
        <v>16063</v>
      </c>
      <c r="H1230" t="s">
        <v>16064</v>
      </c>
      <c r="I1230" t="s">
        <v>4910</v>
      </c>
      <c r="J1230" t="s">
        <v>4911</v>
      </c>
      <c r="K1230" t="s">
        <v>4912</v>
      </c>
      <c r="L1230" t="s">
        <v>4913</v>
      </c>
      <c r="M1230" t="s">
        <v>4914</v>
      </c>
      <c r="N1230" t="s">
        <v>4914</v>
      </c>
      <c r="O1230" s="40">
        <v>42902.773055555554</v>
      </c>
      <c r="P1230" t="s">
        <v>16065</v>
      </c>
      <c r="Q1230" s="21" t="s">
        <v>9468</v>
      </c>
      <c r="R1230" t="s">
        <v>11847</v>
      </c>
      <c r="S1230">
        <v>50</v>
      </c>
      <c r="T1230" t="s">
        <v>4914</v>
      </c>
      <c r="U1230" t="s">
        <v>4917</v>
      </c>
      <c r="V1230" t="s">
        <v>4918</v>
      </c>
      <c r="W1230" t="s">
        <v>16066</v>
      </c>
      <c r="X1230" t="s">
        <v>4920</v>
      </c>
      <c r="Y1230" t="s">
        <v>4921</v>
      </c>
      <c r="Z1230" t="s">
        <v>4922</v>
      </c>
    </row>
    <row r="1231" spans="1:26" ht="13.5" hidden="1" customHeight="1">
      <c r="A1231" t="s">
        <v>16067</v>
      </c>
      <c r="B1231" t="s">
        <v>4905</v>
      </c>
      <c r="C1231" t="s">
        <v>4906</v>
      </c>
      <c r="D1231" t="s">
        <v>4907</v>
      </c>
      <c r="E1231" t="s">
        <v>5155</v>
      </c>
      <c r="F1231" t="s">
        <v>16068</v>
      </c>
      <c r="G1231" t="s">
        <v>16069</v>
      </c>
      <c r="H1231" t="s">
        <v>16070</v>
      </c>
      <c r="I1231" t="s">
        <v>4910</v>
      </c>
      <c r="J1231" t="s">
        <v>4911</v>
      </c>
      <c r="K1231" t="s">
        <v>4912</v>
      </c>
      <c r="L1231" t="s">
        <v>4913</v>
      </c>
      <c r="M1231" t="s">
        <v>4914</v>
      </c>
      <c r="N1231" t="s">
        <v>4914</v>
      </c>
      <c r="O1231" s="40">
        <v>42902.611527777779</v>
      </c>
      <c r="P1231" t="s">
        <v>16071</v>
      </c>
      <c r="Q1231" s="21" t="s">
        <v>9315</v>
      </c>
      <c r="R1231" t="s">
        <v>11737</v>
      </c>
      <c r="S1231">
        <v>11</v>
      </c>
      <c r="T1231" t="s">
        <v>4914</v>
      </c>
      <c r="U1231" t="s">
        <v>4917</v>
      </c>
      <c r="V1231" t="s">
        <v>4918</v>
      </c>
      <c r="W1231" t="s">
        <v>16072</v>
      </c>
      <c r="X1231" t="s">
        <v>4920</v>
      </c>
      <c r="Y1231" t="s">
        <v>4921</v>
      </c>
      <c r="Z1231" t="s">
        <v>4922</v>
      </c>
    </row>
    <row r="1232" spans="1:26" ht="13.5" hidden="1" customHeight="1">
      <c r="A1232" t="s">
        <v>16073</v>
      </c>
      <c r="B1232" t="s">
        <v>4905</v>
      </c>
      <c r="C1232" t="s">
        <v>4906</v>
      </c>
      <c r="D1232" t="s">
        <v>4907</v>
      </c>
      <c r="E1232" t="s">
        <v>6009</v>
      </c>
      <c r="F1232" t="s">
        <v>16074</v>
      </c>
      <c r="G1232" t="s">
        <v>16075</v>
      </c>
      <c r="H1232" t="s">
        <v>16076</v>
      </c>
      <c r="I1232" t="s">
        <v>4910</v>
      </c>
      <c r="J1232" t="s">
        <v>4911</v>
      </c>
      <c r="K1232" t="s">
        <v>4912</v>
      </c>
      <c r="L1232" t="s">
        <v>4913</v>
      </c>
      <c r="M1232" t="s">
        <v>4914</v>
      </c>
      <c r="N1232" t="s">
        <v>4914</v>
      </c>
      <c r="O1232" s="40">
        <v>42902.426249999997</v>
      </c>
      <c r="P1232" t="s">
        <v>16077</v>
      </c>
      <c r="Q1232" s="21" t="s">
        <v>9175</v>
      </c>
      <c r="R1232" t="s">
        <v>11625</v>
      </c>
      <c r="S1232">
        <v>123</v>
      </c>
      <c r="T1232" t="s">
        <v>4914</v>
      </c>
      <c r="U1232" t="s">
        <v>4917</v>
      </c>
      <c r="V1232" t="s">
        <v>4918</v>
      </c>
      <c r="W1232" t="s">
        <v>16078</v>
      </c>
      <c r="X1232" t="s">
        <v>4920</v>
      </c>
      <c r="Y1232" t="s">
        <v>4921</v>
      </c>
      <c r="Z1232" t="s">
        <v>4922</v>
      </c>
    </row>
    <row r="1233" spans="1:26" ht="13.5" hidden="1" customHeight="1">
      <c r="A1233" t="s">
        <v>16079</v>
      </c>
      <c r="B1233" t="s">
        <v>4905</v>
      </c>
      <c r="C1233" t="s">
        <v>4906</v>
      </c>
      <c r="D1233" t="s">
        <v>4907</v>
      </c>
      <c r="E1233" t="s">
        <v>5101</v>
      </c>
      <c r="F1233" t="s">
        <v>16080</v>
      </c>
      <c r="G1233" t="s">
        <v>16081</v>
      </c>
      <c r="H1233" t="s">
        <v>16082</v>
      </c>
      <c r="I1233" t="s">
        <v>4910</v>
      </c>
      <c r="J1233" t="s">
        <v>4911</v>
      </c>
      <c r="K1233" t="s">
        <v>4977</v>
      </c>
      <c r="L1233" t="s">
        <v>4913</v>
      </c>
      <c r="M1233" t="s">
        <v>4914</v>
      </c>
      <c r="N1233" t="s">
        <v>4914</v>
      </c>
      <c r="O1233" s="40">
        <v>42902.424155092594</v>
      </c>
      <c r="P1233" t="s">
        <v>16083</v>
      </c>
      <c r="Q1233" s="21" t="s">
        <v>9172</v>
      </c>
      <c r="R1233" t="s">
        <v>11623</v>
      </c>
      <c r="S1233">
        <v>1996</v>
      </c>
      <c r="T1233" t="s">
        <v>4914</v>
      </c>
      <c r="U1233" t="s">
        <v>4917</v>
      </c>
      <c r="V1233" t="s">
        <v>4918</v>
      </c>
      <c r="W1233" t="s">
        <v>16084</v>
      </c>
      <c r="X1233" t="s">
        <v>4920</v>
      </c>
      <c r="Y1233" t="s">
        <v>4921</v>
      </c>
      <c r="Z1233" t="s">
        <v>4922</v>
      </c>
    </row>
    <row r="1234" spans="1:26" ht="13.5" hidden="1" customHeight="1">
      <c r="A1234" t="s">
        <v>16085</v>
      </c>
      <c r="B1234" t="s">
        <v>4905</v>
      </c>
      <c r="C1234" t="s">
        <v>4906</v>
      </c>
      <c r="D1234" t="s">
        <v>4907</v>
      </c>
      <c r="E1234" t="s">
        <v>5452</v>
      </c>
      <c r="F1234" t="s">
        <v>16086</v>
      </c>
      <c r="G1234" t="s">
        <v>16087</v>
      </c>
      <c r="H1234" t="s">
        <v>16088</v>
      </c>
      <c r="I1234" t="s">
        <v>4910</v>
      </c>
      <c r="J1234" t="s">
        <v>4911</v>
      </c>
      <c r="K1234" t="s">
        <v>4950</v>
      </c>
      <c r="L1234" t="s">
        <v>4913</v>
      </c>
      <c r="M1234" t="s">
        <v>4914</v>
      </c>
      <c r="N1234" t="s">
        <v>4914</v>
      </c>
      <c r="O1234" s="40">
        <v>42902.645740740743</v>
      </c>
      <c r="P1234" t="s">
        <v>4951</v>
      </c>
      <c r="Q1234" s="21" t="s">
        <v>9365</v>
      </c>
      <c r="R1234" t="s">
        <v>11775</v>
      </c>
      <c r="S1234">
        <v>71</v>
      </c>
      <c r="T1234" t="s">
        <v>4914</v>
      </c>
      <c r="U1234" t="s">
        <v>4917</v>
      </c>
      <c r="V1234" t="s">
        <v>4952</v>
      </c>
      <c r="W1234" t="s">
        <v>16089</v>
      </c>
      <c r="X1234" t="s">
        <v>4920</v>
      </c>
      <c r="Y1234" t="s">
        <v>4921</v>
      </c>
      <c r="Z1234" t="s">
        <v>4922</v>
      </c>
    </row>
    <row r="1235" spans="1:26" ht="13.5" hidden="1" customHeight="1">
      <c r="A1235" t="s">
        <v>16090</v>
      </c>
      <c r="B1235" t="s">
        <v>4905</v>
      </c>
      <c r="C1235" t="s">
        <v>4906</v>
      </c>
      <c r="D1235" t="s">
        <v>4907</v>
      </c>
      <c r="E1235" t="s">
        <v>5940</v>
      </c>
      <c r="F1235" t="s">
        <v>16091</v>
      </c>
      <c r="G1235" t="s">
        <v>16092</v>
      </c>
      <c r="H1235" t="s">
        <v>16093</v>
      </c>
      <c r="I1235" t="s">
        <v>4910</v>
      </c>
      <c r="J1235" t="s">
        <v>4911</v>
      </c>
      <c r="K1235" t="s">
        <v>5620</v>
      </c>
      <c r="L1235" t="s">
        <v>4913</v>
      </c>
      <c r="M1235" t="s">
        <v>4914</v>
      </c>
      <c r="N1235" t="s">
        <v>4914</v>
      </c>
      <c r="O1235" s="40">
        <v>42902.370844907404</v>
      </c>
      <c r="P1235" t="s">
        <v>16094</v>
      </c>
      <c r="Q1235" s="21" t="s">
        <v>9130</v>
      </c>
      <c r="R1235" t="s">
        <v>11595</v>
      </c>
      <c r="S1235">
        <v>12</v>
      </c>
      <c r="T1235" t="s">
        <v>4914</v>
      </c>
      <c r="U1235" t="s">
        <v>4917</v>
      </c>
      <c r="V1235" t="s">
        <v>4918</v>
      </c>
      <c r="W1235" t="s">
        <v>16095</v>
      </c>
      <c r="X1235" t="s">
        <v>4920</v>
      </c>
      <c r="Y1235" t="s">
        <v>4921</v>
      </c>
      <c r="Z1235" t="s">
        <v>4922</v>
      </c>
    </row>
    <row r="1236" spans="1:26" ht="13.5" hidden="1" customHeight="1">
      <c r="A1236" t="s">
        <v>16096</v>
      </c>
      <c r="B1236" t="s">
        <v>4905</v>
      </c>
      <c r="C1236" t="s">
        <v>4906</v>
      </c>
      <c r="D1236" t="s">
        <v>4907</v>
      </c>
      <c r="E1236" t="s">
        <v>5894</v>
      </c>
      <c r="F1236" t="s">
        <v>16097</v>
      </c>
      <c r="G1236" t="s">
        <v>16098</v>
      </c>
      <c r="H1236" t="s">
        <v>16099</v>
      </c>
      <c r="I1236" t="s">
        <v>4910</v>
      </c>
      <c r="J1236" t="s">
        <v>4911</v>
      </c>
      <c r="K1236" t="s">
        <v>5328</v>
      </c>
      <c r="L1236" t="s">
        <v>4913</v>
      </c>
      <c r="M1236" t="s">
        <v>4914</v>
      </c>
      <c r="N1236" t="s">
        <v>4914</v>
      </c>
      <c r="O1236" s="40">
        <v>42902.744803240741</v>
      </c>
      <c r="P1236" t="s">
        <v>16100</v>
      </c>
      <c r="Q1236" s="21" t="s">
        <v>9459</v>
      </c>
      <c r="R1236" t="s">
        <v>11841</v>
      </c>
      <c r="S1236">
        <v>177</v>
      </c>
      <c r="T1236" t="s">
        <v>4914</v>
      </c>
      <c r="U1236" t="s">
        <v>4917</v>
      </c>
      <c r="V1236" t="s">
        <v>4918</v>
      </c>
      <c r="W1236" t="s">
        <v>16101</v>
      </c>
      <c r="X1236" t="s">
        <v>4920</v>
      </c>
      <c r="Y1236" t="s">
        <v>4921</v>
      </c>
      <c r="Z1236" t="s">
        <v>4922</v>
      </c>
    </row>
    <row r="1237" spans="1:26" ht="13.5" hidden="1" customHeight="1">
      <c r="A1237" t="s">
        <v>16102</v>
      </c>
      <c r="B1237" t="s">
        <v>4905</v>
      </c>
      <c r="C1237" t="s">
        <v>4906</v>
      </c>
      <c r="D1237" t="s">
        <v>4907</v>
      </c>
      <c r="E1237" t="s">
        <v>5087</v>
      </c>
      <c r="F1237" t="s">
        <v>16103</v>
      </c>
      <c r="G1237" t="s">
        <v>16104</v>
      </c>
      <c r="H1237" t="s">
        <v>16105</v>
      </c>
      <c r="I1237" t="s">
        <v>4910</v>
      </c>
      <c r="J1237" t="s">
        <v>4911</v>
      </c>
      <c r="K1237" t="s">
        <v>6804</v>
      </c>
      <c r="L1237" t="s">
        <v>4913</v>
      </c>
      <c r="M1237" t="s">
        <v>4914</v>
      </c>
      <c r="N1237" t="s">
        <v>4914</v>
      </c>
      <c r="O1237" s="40">
        <v>42902.625833333332</v>
      </c>
      <c r="P1237" t="s">
        <v>4951</v>
      </c>
      <c r="Q1237" s="21" t="s">
        <v>9333</v>
      </c>
      <c r="R1237" t="s">
        <v>11749</v>
      </c>
      <c r="S1237">
        <v>10</v>
      </c>
      <c r="T1237" t="s">
        <v>4914</v>
      </c>
      <c r="U1237" t="s">
        <v>4917</v>
      </c>
      <c r="V1237" t="s">
        <v>4952</v>
      </c>
      <c r="W1237" t="s">
        <v>16106</v>
      </c>
      <c r="X1237" t="s">
        <v>4920</v>
      </c>
      <c r="Y1237" t="s">
        <v>4921</v>
      </c>
      <c r="Z1237" t="s">
        <v>4922</v>
      </c>
    </row>
    <row r="1238" spans="1:26" ht="13.5" hidden="1" customHeight="1">
      <c r="A1238" t="s">
        <v>16107</v>
      </c>
      <c r="B1238" t="s">
        <v>4905</v>
      </c>
      <c r="C1238" t="s">
        <v>4906</v>
      </c>
      <c r="D1238" t="s">
        <v>4907</v>
      </c>
      <c r="E1238" t="s">
        <v>5766</v>
      </c>
      <c r="F1238" t="s">
        <v>16108</v>
      </c>
      <c r="G1238" t="s">
        <v>16109</v>
      </c>
      <c r="H1238" t="s">
        <v>16110</v>
      </c>
      <c r="I1238" t="s">
        <v>4910</v>
      </c>
      <c r="J1238" t="s">
        <v>4911</v>
      </c>
      <c r="K1238" t="s">
        <v>4956</v>
      </c>
      <c r="L1238" t="s">
        <v>4913</v>
      </c>
      <c r="M1238" t="s">
        <v>4914</v>
      </c>
      <c r="N1238" t="s">
        <v>4914</v>
      </c>
      <c r="O1238" s="40">
        <v>42902.549988425926</v>
      </c>
      <c r="P1238" t="s">
        <v>16111</v>
      </c>
      <c r="Q1238" s="21" t="s">
        <v>9294</v>
      </c>
      <c r="R1238" t="s">
        <v>11719</v>
      </c>
      <c r="S1238">
        <v>122</v>
      </c>
      <c r="T1238" t="s">
        <v>4914</v>
      </c>
      <c r="U1238" t="s">
        <v>4917</v>
      </c>
      <c r="V1238" t="s">
        <v>4918</v>
      </c>
      <c r="W1238" t="s">
        <v>16112</v>
      </c>
      <c r="X1238" t="s">
        <v>4920</v>
      </c>
      <c r="Y1238" t="s">
        <v>4921</v>
      </c>
      <c r="Z1238" t="s">
        <v>4922</v>
      </c>
    </row>
    <row r="1239" spans="1:26" ht="13.5" hidden="1" customHeight="1">
      <c r="A1239" t="s">
        <v>16113</v>
      </c>
      <c r="B1239" t="s">
        <v>4905</v>
      </c>
      <c r="C1239" t="s">
        <v>4906</v>
      </c>
      <c r="D1239" t="s">
        <v>4907</v>
      </c>
      <c r="E1239" t="s">
        <v>5565</v>
      </c>
      <c r="F1239" t="s">
        <v>16114</v>
      </c>
      <c r="G1239" t="s">
        <v>16115</v>
      </c>
      <c r="H1239" t="s">
        <v>16116</v>
      </c>
      <c r="I1239" t="s">
        <v>4910</v>
      </c>
      <c r="J1239" t="s">
        <v>4911</v>
      </c>
      <c r="K1239" t="s">
        <v>4961</v>
      </c>
      <c r="L1239" t="s">
        <v>4913</v>
      </c>
      <c r="M1239" t="s">
        <v>4914</v>
      </c>
      <c r="N1239" t="s">
        <v>4914</v>
      </c>
      <c r="O1239" s="40">
        <v>42902.521180555559</v>
      </c>
      <c r="P1239" t="s">
        <v>16117</v>
      </c>
      <c r="Q1239" s="21" t="s">
        <v>9285</v>
      </c>
      <c r="R1239" t="s">
        <v>11713</v>
      </c>
      <c r="S1239">
        <v>50</v>
      </c>
      <c r="T1239" t="s">
        <v>4914</v>
      </c>
      <c r="U1239" t="s">
        <v>4917</v>
      </c>
      <c r="V1239" t="s">
        <v>4918</v>
      </c>
      <c r="W1239" t="s">
        <v>16118</v>
      </c>
      <c r="X1239" t="s">
        <v>4920</v>
      </c>
      <c r="Y1239" t="s">
        <v>4921</v>
      </c>
      <c r="Z1239" t="s">
        <v>4922</v>
      </c>
    </row>
    <row r="1240" spans="1:26" ht="13.5" hidden="1" customHeight="1">
      <c r="A1240" t="s">
        <v>16119</v>
      </c>
      <c r="B1240" t="s">
        <v>4905</v>
      </c>
      <c r="C1240" t="s">
        <v>4906</v>
      </c>
      <c r="D1240" t="s">
        <v>4907</v>
      </c>
      <c r="E1240" t="s">
        <v>5114</v>
      </c>
      <c r="F1240" t="s">
        <v>16120</v>
      </c>
      <c r="G1240" t="s">
        <v>16121</v>
      </c>
      <c r="H1240" t="s">
        <v>16122</v>
      </c>
      <c r="I1240" t="s">
        <v>4910</v>
      </c>
      <c r="J1240" t="s">
        <v>4911</v>
      </c>
      <c r="K1240" t="s">
        <v>5496</v>
      </c>
      <c r="L1240" t="s">
        <v>4913</v>
      </c>
      <c r="M1240" t="s">
        <v>4914</v>
      </c>
      <c r="N1240" t="s">
        <v>4914</v>
      </c>
      <c r="O1240" s="40">
        <v>42902.83861111111</v>
      </c>
      <c r="P1240" t="s">
        <v>16123</v>
      </c>
      <c r="Q1240" s="21" t="s">
        <v>9474</v>
      </c>
      <c r="R1240" t="s">
        <v>11851</v>
      </c>
      <c r="S1240">
        <v>571</v>
      </c>
      <c r="T1240" t="s">
        <v>4914</v>
      </c>
      <c r="U1240" t="s">
        <v>4917</v>
      </c>
      <c r="V1240" t="s">
        <v>4918</v>
      </c>
      <c r="W1240" t="s">
        <v>16124</v>
      </c>
      <c r="X1240" t="s">
        <v>4920</v>
      </c>
      <c r="Y1240" t="s">
        <v>4921</v>
      </c>
      <c r="Z1240" t="s">
        <v>4922</v>
      </c>
    </row>
    <row r="1241" spans="1:26" ht="13.5" hidden="1" customHeight="1">
      <c r="A1241" t="s">
        <v>16125</v>
      </c>
      <c r="B1241" t="s">
        <v>4905</v>
      </c>
      <c r="C1241" t="s">
        <v>4906</v>
      </c>
      <c r="D1241" t="s">
        <v>4907</v>
      </c>
      <c r="E1241" t="s">
        <v>6614</v>
      </c>
      <c r="F1241" t="s">
        <v>16126</v>
      </c>
      <c r="G1241" t="s">
        <v>16127</v>
      </c>
      <c r="H1241" t="s">
        <v>16128</v>
      </c>
      <c r="I1241" t="s">
        <v>4910</v>
      </c>
      <c r="J1241" t="s">
        <v>4911</v>
      </c>
      <c r="K1241" t="s">
        <v>4956</v>
      </c>
      <c r="L1241" t="s">
        <v>4913</v>
      </c>
      <c r="M1241" t="s">
        <v>4914</v>
      </c>
      <c r="N1241" t="s">
        <v>4914</v>
      </c>
      <c r="O1241" s="40">
        <v>42902.480057870373</v>
      </c>
      <c r="P1241" t="s">
        <v>16129</v>
      </c>
      <c r="Q1241" s="21" t="s">
        <v>9260</v>
      </c>
      <c r="R1241" t="s">
        <v>11693</v>
      </c>
      <c r="S1241">
        <v>88</v>
      </c>
      <c r="T1241" t="s">
        <v>4914</v>
      </c>
      <c r="U1241" t="s">
        <v>4917</v>
      </c>
      <c r="V1241" t="s">
        <v>4918</v>
      </c>
      <c r="W1241" t="s">
        <v>16130</v>
      </c>
      <c r="X1241" t="s">
        <v>4920</v>
      </c>
      <c r="Y1241" t="s">
        <v>4921</v>
      </c>
      <c r="Z1241" t="s">
        <v>4922</v>
      </c>
    </row>
    <row r="1242" spans="1:26" ht="13.5" hidden="1" customHeight="1">
      <c r="A1242" t="s">
        <v>16131</v>
      </c>
      <c r="B1242" t="s">
        <v>4905</v>
      </c>
      <c r="C1242" t="s">
        <v>4906</v>
      </c>
      <c r="D1242" t="s">
        <v>4907</v>
      </c>
      <c r="E1242" t="s">
        <v>5940</v>
      </c>
      <c r="F1242" t="s">
        <v>16132</v>
      </c>
      <c r="G1242" t="s">
        <v>16133</v>
      </c>
      <c r="H1242" t="s">
        <v>16134</v>
      </c>
      <c r="I1242" t="s">
        <v>4910</v>
      </c>
      <c r="J1242" t="s">
        <v>4911</v>
      </c>
      <c r="K1242" t="s">
        <v>5054</v>
      </c>
      <c r="L1242" t="s">
        <v>4913</v>
      </c>
      <c r="M1242" t="s">
        <v>4914</v>
      </c>
      <c r="N1242" t="s">
        <v>4914</v>
      </c>
      <c r="O1242" s="40">
        <v>42902.458645833336</v>
      </c>
      <c r="P1242" t="s">
        <v>16135</v>
      </c>
      <c r="Q1242" s="21" t="s">
        <v>9224</v>
      </c>
      <c r="R1242" t="s">
        <v>11667</v>
      </c>
      <c r="S1242">
        <v>332</v>
      </c>
      <c r="T1242" t="s">
        <v>4914</v>
      </c>
      <c r="U1242" t="s">
        <v>4917</v>
      </c>
      <c r="V1242" t="s">
        <v>4918</v>
      </c>
      <c r="W1242" t="s">
        <v>16136</v>
      </c>
      <c r="X1242" t="s">
        <v>4920</v>
      </c>
      <c r="Y1242" t="s">
        <v>4921</v>
      </c>
      <c r="Z1242" t="s">
        <v>4922</v>
      </c>
    </row>
    <row r="1243" spans="1:26" ht="13.5" hidden="1" customHeight="1">
      <c r="A1243" t="s">
        <v>16137</v>
      </c>
      <c r="B1243" t="s">
        <v>4905</v>
      </c>
      <c r="C1243" t="s">
        <v>4906</v>
      </c>
      <c r="D1243" t="s">
        <v>4907</v>
      </c>
      <c r="E1243" t="s">
        <v>4954</v>
      </c>
      <c r="F1243" t="s">
        <v>16138</v>
      </c>
      <c r="G1243" t="s">
        <v>16139</v>
      </c>
      <c r="H1243" t="s">
        <v>16140</v>
      </c>
      <c r="I1243" t="s">
        <v>4910</v>
      </c>
      <c r="J1243" t="s">
        <v>4911</v>
      </c>
      <c r="K1243" t="s">
        <v>4912</v>
      </c>
      <c r="L1243" t="s">
        <v>4913</v>
      </c>
      <c r="M1243" t="s">
        <v>4914</v>
      </c>
      <c r="N1243" t="s">
        <v>4914</v>
      </c>
      <c r="O1243" s="40">
        <v>42902.680601851855</v>
      </c>
      <c r="P1243" t="s">
        <v>16141</v>
      </c>
      <c r="Q1243" s="21" t="s">
        <v>9421</v>
      </c>
      <c r="R1243" t="s">
        <v>11813</v>
      </c>
      <c r="S1243">
        <v>247</v>
      </c>
      <c r="T1243" t="s">
        <v>4914</v>
      </c>
      <c r="U1243" t="s">
        <v>4917</v>
      </c>
      <c r="V1243" t="s">
        <v>4918</v>
      </c>
      <c r="W1243" t="s">
        <v>16142</v>
      </c>
      <c r="X1243" t="s">
        <v>4920</v>
      </c>
      <c r="Y1243" t="s">
        <v>4921</v>
      </c>
      <c r="Z1243" t="s">
        <v>4922</v>
      </c>
    </row>
    <row r="1244" spans="1:26" ht="13.5" hidden="1" customHeight="1">
      <c r="A1244" t="s">
        <v>16143</v>
      </c>
      <c r="B1244" t="s">
        <v>4905</v>
      </c>
      <c r="C1244" t="s">
        <v>4906</v>
      </c>
      <c r="D1244" t="s">
        <v>4907</v>
      </c>
      <c r="E1244" t="s">
        <v>5080</v>
      </c>
      <c r="F1244" t="s">
        <v>16144</v>
      </c>
      <c r="G1244" t="s">
        <v>16145</v>
      </c>
      <c r="H1244" t="s">
        <v>16140</v>
      </c>
      <c r="I1244" t="s">
        <v>4910</v>
      </c>
      <c r="J1244" t="s">
        <v>4911</v>
      </c>
      <c r="K1244" t="s">
        <v>4912</v>
      </c>
      <c r="L1244" t="s">
        <v>4913</v>
      </c>
      <c r="M1244" t="s">
        <v>4914</v>
      </c>
      <c r="N1244" t="s">
        <v>4914</v>
      </c>
      <c r="O1244" s="40">
        <v>42902.680347222224</v>
      </c>
      <c r="P1244" t="s">
        <v>16146</v>
      </c>
      <c r="Q1244" s="21" t="s">
        <v>9418</v>
      </c>
      <c r="R1244" t="s">
        <v>11811</v>
      </c>
      <c r="S1244">
        <v>209</v>
      </c>
      <c r="T1244" t="s">
        <v>4914</v>
      </c>
      <c r="U1244" t="s">
        <v>4917</v>
      </c>
      <c r="V1244" t="s">
        <v>4918</v>
      </c>
      <c r="W1244" t="s">
        <v>16147</v>
      </c>
      <c r="X1244" t="s">
        <v>4920</v>
      </c>
      <c r="Y1244" t="s">
        <v>4921</v>
      </c>
      <c r="Z1244" t="s">
        <v>4922</v>
      </c>
    </row>
    <row r="1245" spans="1:26" ht="13.5" hidden="1" customHeight="1">
      <c r="A1245" t="s">
        <v>16148</v>
      </c>
      <c r="B1245" t="s">
        <v>4905</v>
      </c>
      <c r="C1245" t="s">
        <v>4906</v>
      </c>
      <c r="D1245" t="s">
        <v>4907</v>
      </c>
      <c r="E1245" t="s">
        <v>4967</v>
      </c>
      <c r="F1245" t="s">
        <v>16149</v>
      </c>
      <c r="G1245" t="s">
        <v>16150</v>
      </c>
      <c r="H1245" t="s">
        <v>16151</v>
      </c>
      <c r="I1245" t="s">
        <v>4910</v>
      </c>
      <c r="J1245" t="s">
        <v>4911</v>
      </c>
      <c r="K1245" t="s">
        <v>4977</v>
      </c>
      <c r="L1245" t="s">
        <v>4913</v>
      </c>
      <c r="M1245" t="s">
        <v>4914</v>
      </c>
      <c r="N1245" t="s">
        <v>4914</v>
      </c>
      <c r="O1245" s="40">
        <v>42902.399189814816</v>
      </c>
      <c r="P1245" t="s">
        <v>16152</v>
      </c>
      <c r="Q1245" s="21" t="s">
        <v>9154</v>
      </c>
      <c r="R1245" t="s">
        <v>11611</v>
      </c>
      <c r="S1245">
        <v>369</v>
      </c>
      <c r="T1245" t="s">
        <v>4914</v>
      </c>
      <c r="U1245" t="s">
        <v>4917</v>
      </c>
      <c r="V1245" t="s">
        <v>4918</v>
      </c>
      <c r="W1245" t="s">
        <v>16153</v>
      </c>
      <c r="X1245" t="s">
        <v>4920</v>
      </c>
      <c r="Y1245" t="s">
        <v>4921</v>
      </c>
      <c r="Z1245" t="s">
        <v>4922</v>
      </c>
    </row>
    <row r="1246" spans="1:26" ht="13.5" hidden="1" customHeight="1">
      <c r="A1246" t="s">
        <v>16154</v>
      </c>
      <c r="B1246" t="s">
        <v>4905</v>
      </c>
      <c r="C1246" t="s">
        <v>4906</v>
      </c>
      <c r="D1246" t="s">
        <v>4907</v>
      </c>
      <c r="E1246" t="s">
        <v>5107</v>
      </c>
      <c r="F1246" t="s">
        <v>16155</v>
      </c>
      <c r="G1246" t="s">
        <v>16156</v>
      </c>
      <c r="H1246" t="s">
        <v>16157</v>
      </c>
      <c r="I1246" t="s">
        <v>4910</v>
      </c>
      <c r="J1246" t="s">
        <v>4911</v>
      </c>
      <c r="K1246" t="s">
        <v>4912</v>
      </c>
      <c r="L1246" t="s">
        <v>4913</v>
      </c>
      <c r="M1246" t="s">
        <v>4914</v>
      </c>
      <c r="N1246" t="s">
        <v>4914</v>
      </c>
      <c r="O1246" s="40">
        <v>42902.74596064815</v>
      </c>
      <c r="P1246" t="s">
        <v>16158</v>
      </c>
      <c r="Q1246" s="21" t="s">
        <v>9462</v>
      </c>
      <c r="R1246" t="s">
        <v>11843</v>
      </c>
      <c r="S1246">
        <v>896</v>
      </c>
      <c r="T1246" t="s">
        <v>4914</v>
      </c>
      <c r="U1246" t="s">
        <v>4917</v>
      </c>
      <c r="V1246" t="s">
        <v>4918</v>
      </c>
      <c r="W1246" t="s">
        <v>16159</v>
      </c>
      <c r="X1246" t="s">
        <v>4920</v>
      </c>
      <c r="Y1246" t="s">
        <v>4921</v>
      </c>
      <c r="Z1246" t="s">
        <v>4922</v>
      </c>
    </row>
    <row r="1247" spans="1:26" ht="13.5" hidden="1" customHeight="1">
      <c r="A1247" t="s">
        <v>16160</v>
      </c>
      <c r="B1247" t="s">
        <v>4905</v>
      </c>
      <c r="C1247" t="s">
        <v>4906</v>
      </c>
      <c r="D1247" t="s">
        <v>4907</v>
      </c>
      <c r="E1247" t="s">
        <v>5492</v>
      </c>
      <c r="F1247" t="s">
        <v>16161</v>
      </c>
      <c r="G1247" t="s">
        <v>16162</v>
      </c>
      <c r="H1247" t="s">
        <v>16163</v>
      </c>
      <c r="I1247" t="s">
        <v>4910</v>
      </c>
      <c r="J1247" t="s">
        <v>4911</v>
      </c>
      <c r="K1247" t="s">
        <v>5328</v>
      </c>
      <c r="L1247" t="s">
        <v>4913</v>
      </c>
      <c r="M1247" t="s">
        <v>4914</v>
      </c>
      <c r="N1247" t="s">
        <v>4914</v>
      </c>
      <c r="O1247" s="40">
        <v>42902.365682870368</v>
      </c>
      <c r="P1247" t="s">
        <v>16164</v>
      </c>
      <c r="Q1247" s="21" t="s">
        <v>9123</v>
      </c>
      <c r="R1247" t="s">
        <v>11589</v>
      </c>
      <c r="S1247">
        <v>1000</v>
      </c>
      <c r="T1247" t="s">
        <v>4914</v>
      </c>
      <c r="U1247" t="s">
        <v>4917</v>
      </c>
      <c r="V1247" t="s">
        <v>4918</v>
      </c>
      <c r="W1247" t="s">
        <v>16165</v>
      </c>
      <c r="X1247" t="s">
        <v>4920</v>
      </c>
      <c r="Y1247" t="s">
        <v>4921</v>
      </c>
      <c r="Z1247" t="s">
        <v>4922</v>
      </c>
    </row>
    <row r="1248" spans="1:26" ht="13.5" hidden="1" customHeight="1">
      <c r="A1248" t="s">
        <v>16166</v>
      </c>
      <c r="B1248" t="s">
        <v>4905</v>
      </c>
      <c r="C1248" t="s">
        <v>4906</v>
      </c>
      <c r="D1248" t="s">
        <v>4907</v>
      </c>
      <c r="E1248" t="s">
        <v>5073</v>
      </c>
      <c r="F1248" t="s">
        <v>16167</v>
      </c>
      <c r="G1248" t="s">
        <v>16168</v>
      </c>
      <c r="H1248" t="s">
        <v>16169</v>
      </c>
      <c r="I1248" t="s">
        <v>4910</v>
      </c>
      <c r="J1248" t="s">
        <v>4911</v>
      </c>
      <c r="K1248" t="s">
        <v>4977</v>
      </c>
      <c r="L1248" t="s">
        <v>4913</v>
      </c>
      <c r="M1248" t="s">
        <v>4914</v>
      </c>
      <c r="N1248" t="s">
        <v>4914</v>
      </c>
      <c r="O1248" s="40">
        <v>42902.692673611113</v>
      </c>
      <c r="P1248" t="s">
        <v>16170</v>
      </c>
      <c r="Q1248" s="21" t="s">
        <v>9423</v>
      </c>
      <c r="R1248" t="s">
        <v>11815</v>
      </c>
      <c r="S1248">
        <v>500</v>
      </c>
      <c r="T1248" t="s">
        <v>4914</v>
      </c>
      <c r="U1248" t="s">
        <v>4917</v>
      </c>
      <c r="V1248" t="s">
        <v>4918</v>
      </c>
      <c r="W1248" t="s">
        <v>16171</v>
      </c>
      <c r="X1248" t="s">
        <v>4920</v>
      </c>
      <c r="Y1248" t="s">
        <v>4921</v>
      </c>
      <c r="Z1248" t="s">
        <v>4922</v>
      </c>
    </row>
    <row r="1249" spans="1:26" ht="13.5" hidden="1" customHeight="1">
      <c r="A1249" t="s">
        <v>16172</v>
      </c>
      <c r="B1249" t="s">
        <v>4905</v>
      </c>
      <c r="C1249" t="s">
        <v>4906</v>
      </c>
      <c r="D1249" t="s">
        <v>4907</v>
      </c>
      <c r="E1249" t="s">
        <v>4972</v>
      </c>
      <c r="F1249" t="s">
        <v>16173</v>
      </c>
      <c r="G1249" t="s">
        <v>16174</v>
      </c>
      <c r="H1249" t="s">
        <v>16175</v>
      </c>
      <c r="I1249" t="s">
        <v>4910</v>
      </c>
      <c r="J1249" t="s">
        <v>4911</v>
      </c>
      <c r="K1249" t="s">
        <v>4995</v>
      </c>
      <c r="L1249" t="s">
        <v>4913</v>
      </c>
      <c r="M1249" t="s">
        <v>4914</v>
      </c>
      <c r="N1249" t="s">
        <v>4914</v>
      </c>
      <c r="O1249" s="40">
        <v>42902.470381944448</v>
      </c>
      <c r="P1249" t="s">
        <v>16176</v>
      </c>
      <c r="Q1249" s="21" t="s">
        <v>9247</v>
      </c>
      <c r="R1249" t="s">
        <v>11685</v>
      </c>
      <c r="S1249">
        <v>307</v>
      </c>
      <c r="T1249" t="s">
        <v>4914</v>
      </c>
      <c r="U1249" t="s">
        <v>4917</v>
      </c>
      <c r="V1249" t="s">
        <v>4918</v>
      </c>
      <c r="W1249" t="s">
        <v>16177</v>
      </c>
      <c r="X1249" t="s">
        <v>4920</v>
      </c>
      <c r="Y1249" t="s">
        <v>4921</v>
      </c>
      <c r="Z1249" t="s">
        <v>4922</v>
      </c>
    </row>
    <row r="1250" spans="1:26" ht="13.5" hidden="1" customHeight="1">
      <c r="A1250" t="s">
        <v>16178</v>
      </c>
      <c r="B1250" t="s">
        <v>4905</v>
      </c>
      <c r="C1250" t="s">
        <v>4906</v>
      </c>
      <c r="D1250" t="s">
        <v>4907</v>
      </c>
      <c r="E1250" t="s">
        <v>5214</v>
      </c>
      <c r="F1250" t="s">
        <v>16179</v>
      </c>
      <c r="G1250" t="s">
        <v>16180</v>
      </c>
      <c r="H1250" t="s">
        <v>16181</v>
      </c>
      <c r="I1250" t="s">
        <v>4910</v>
      </c>
      <c r="J1250" t="s">
        <v>4911</v>
      </c>
      <c r="K1250" t="s">
        <v>4912</v>
      </c>
      <c r="L1250" t="s">
        <v>4913</v>
      </c>
      <c r="M1250" t="s">
        <v>4914</v>
      </c>
      <c r="N1250" t="s">
        <v>4914</v>
      </c>
      <c r="O1250" s="40">
        <v>42902.616805555554</v>
      </c>
      <c r="P1250" t="s">
        <v>16182</v>
      </c>
      <c r="Q1250" s="21" t="s">
        <v>9321</v>
      </c>
      <c r="R1250" t="s">
        <v>11741</v>
      </c>
      <c r="S1250">
        <v>24</v>
      </c>
      <c r="T1250" t="s">
        <v>14633</v>
      </c>
      <c r="U1250" t="s">
        <v>4917</v>
      </c>
      <c r="V1250" t="s">
        <v>4918</v>
      </c>
      <c r="W1250" t="s">
        <v>16183</v>
      </c>
      <c r="X1250" t="s">
        <v>4920</v>
      </c>
      <c r="Y1250" t="s">
        <v>4921</v>
      </c>
      <c r="Z1250" t="s">
        <v>4922</v>
      </c>
    </row>
    <row r="1251" spans="1:26" ht="13.5" hidden="1" customHeight="1">
      <c r="A1251" t="s">
        <v>16184</v>
      </c>
      <c r="B1251" t="s">
        <v>4905</v>
      </c>
      <c r="C1251" t="s">
        <v>4906</v>
      </c>
      <c r="D1251" t="s">
        <v>4907</v>
      </c>
      <c r="E1251" t="s">
        <v>5052</v>
      </c>
      <c r="F1251" t="s">
        <v>16185</v>
      </c>
      <c r="G1251" t="s">
        <v>16186</v>
      </c>
      <c r="H1251" t="s">
        <v>16187</v>
      </c>
      <c r="I1251" t="s">
        <v>4910</v>
      </c>
      <c r="J1251" t="s">
        <v>4911</v>
      </c>
      <c r="K1251" t="s">
        <v>5054</v>
      </c>
      <c r="L1251" t="s">
        <v>4913</v>
      </c>
      <c r="M1251" t="s">
        <v>4914</v>
      </c>
      <c r="N1251" t="s">
        <v>4914</v>
      </c>
      <c r="O1251" s="40">
        <v>42902.69872685185</v>
      </c>
      <c r="P1251" t="s">
        <v>16188</v>
      </c>
      <c r="Q1251" s="21" t="s">
        <v>9432</v>
      </c>
      <c r="R1251" t="s">
        <v>11821</v>
      </c>
      <c r="S1251">
        <v>30</v>
      </c>
      <c r="T1251" t="s">
        <v>16189</v>
      </c>
      <c r="U1251" t="s">
        <v>4917</v>
      </c>
      <c r="V1251" t="s">
        <v>4918</v>
      </c>
      <c r="W1251" t="s">
        <v>16190</v>
      </c>
      <c r="X1251" t="s">
        <v>4920</v>
      </c>
      <c r="Y1251" t="s">
        <v>4921</v>
      </c>
      <c r="Z1251" t="s">
        <v>4922</v>
      </c>
    </row>
    <row r="1252" spans="1:26" ht="13.5" hidden="1" customHeight="1">
      <c r="A1252" t="s">
        <v>15362</v>
      </c>
      <c r="B1252" t="s">
        <v>4905</v>
      </c>
      <c r="C1252" t="s">
        <v>4906</v>
      </c>
      <c r="D1252" t="s">
        <v>4907</v>
      </c>
      <c r="E1252" t="s">
        <v>6730</v>
      </c>
      <c r="F1252" t="s">
        <v>15363</v>
      </c>
      <c r="G1252" t="s">
        <v>15364</v>
      </c>
      <c r="H1252" t="s">
        <v>15365</v>
      </c>
      <c r="I1252" t="s">
        <v>4910</v>
      </c>
      <c r="J1252" t="s">
        <v>4911</v>
      </c>
      <c r="K1252" t="s">
        <v>4950</v>
      </c>
      <c r="L1252" t="s">
        <v>4913</v>
      </c>
      <c r="M1252" t="s">
        <v>4914</v>
      </c>
      <c r="N1252" t="s">
        <v>4914</v>
      </c>
      <c r="O1252" s="40">
        <v>42902.597175925926</v>
      </c>
      <c r="P1252" t="s">
        <v>4951</v>
      </c>
      <c r="Q1252" s="21" t="s">
        <v>9303</v>
      </c>
      <c r="R1252" t="s">
        <v>11725</v>
      </c>
      <c r="S1252">
        <v>1000</v>
      </c>
      <c r="T1252" t="s">
        <v>4914</v>
      </c>
      <c r="U1252" t="s">
        <v>4917</v>
      </c>
      <c r="V1252" t="s">
        <v>4952</v>
      </c>
      <c r="W1252" t="s">
        <v>15366</v>
      </c>
      <c r="X1252" t="s">
        <v>4920</v>
      </c>
      <c r="Y1252" t="s">
        <v>4921</v>
      </c>
      <c r="Z1252" t="s">
        <v>4922</v>
      </c>
    </row>
    <row r="1253" spans="1:26" ht="13.5" hidden="1" customHeight="1">
      <c r="A1253" t="s">
        <v>16191</v>
      </c>
      <c r="B1253" t="s">
        <v>4905</v>
      </c>
      <c r="C1253" t="s">
        <v>4906</v>
      </c>
      <c r="D1253" t="s">
        <v>4907</v>
      </c>
      <c r="E1253" t="s">
        <v>5177</v>
      </c>
      <c r="F1253" t="s">
        <v>16192</v>
      </c>
      <c r="G1253" t="s">
        <v>16193</v>
      </c>
      <c r="H1253" t="s">
        <v>16194</v>
      </c>
      <c r="I1253" t="s">
        <v>4910</v>
      </c>
      <c r="J1253" t="s">
        <v>4911</v>
      </c>
      <c r="K1253" t="s">
        <v>4956</v>
      </c>
      <c r="L1253" t="s">
        <v>4913</v>
      </c>
      <c r="M1253" t="s">
        <v>4914</v>
      </c>
      <c r="N1253" t="s">
        <v>4914</v>
      </c>
      <c r="O1253" s="40">
        <v>42902.449907407405</v>
      </c>
      <c r="P1253" t="s">
        <v>16195</v>
      </c>
      <c r="Q1253" s="21" t="s">
        <v>9209</v>
      </c>
      <c r="R1253" t="s">
        <v>11655</v>
      </c>
      <c r="S1253">
        <v>294</v>
      </c>
      <c r="T1253" t="s">
        <v>16196</v>
      </c>
      <c r="U1253" t="s">
        <v>4917</v>
      </c>
      <c r="V1253" t="s">
        <v>4918</v>
      </c>
      <c r="W1253" t="s">
        <v>16197</v>
      </c>
      <c r="X1253" t="s">
        <v>4920</v>
      </c>
      <c r="Y1253" t="s">
        <v>4921</v>
      </c>
      <c r="Z1253" t="s">
        <v>4922</v>
      </c>
    </row>
    <row r="1254" spans="1:26" ht="13.5" hidden="1" customHeight="1">
      <c r="A1254" t="s">
        <v>16198</v>
      </c>
      <c r="B1254" t="s">
        <v>4905</v>
      </c>
      <c r="C1254" t="s">
        <v>4906</v>
      </c>
      <c r="D1254" t="s">
        <v>4907</v>
      </c>
      <c r="E1254" t="s">
        <v>5097</v>
      </c>
      <c r="F1254" t="s">
        <v>16199</v>
      </c>
      <c r="G1254" t="s">
        <v>16200</v>
      </c>
      <c r="H1254" t="s">
        <v>16201</v>
      </c>
      <c r="I1254" t="s">
        <v>4910</v>
      </c>
      <c r="J1254" t="s">
        <v>4911</v>
      </c>
      <c r="K1254" t="s">
        <v>4977</v>
      </c>
      <c r="L1254" t="s">
        <v>4913</v>
      </c>
      <c r="M1254" t="s">
        <v>4914</v>
      </c>
      <c r="N1254" t="s">
        <v>4914</v>
      </c>
      <c r="O1254" s="40">
        <v>42902.643877314818</v>
      </c>
      <c r="P1254" t="s">
        <v>16202</v>
      </c>
      <c r="Q1254" s="21" t="s">
        <v>9355</v>
      </c>
      <c r="R1254" t="s">
        <v>11765</v>
      </c>
      <c r="S1254">
        <v>120</v>
      </c>
      <c r="T1254" t="s">
        <v>4914</v>
      </c>
      <c r="U1254" t="s">
        <v>4917</v>
      </c>
      <c r="V1254" t="s">
        <v>4918</v>
      </c>
      <c r="W1254" t="s">
        <v>16203</v>
      </c>
      <c r="X1254" t="s">
        <v>4920</v>
      </c>
      <c r="Y1254" t="s">
        <v>4921</v>
      </c>
      <c r="Z1254" t="s">
        <v>4922</v>
      </c>
    </row>
    <row r="1255" spans="1:26" ht="13.5" hidden="1" customHeight="1">
      <c r="A1255" t="s">
        <v>16204</v>
      </c>
      <c r="B1255" t="s">
        <v>4905</v>
      </c>
      <c r="C1255" t="s">
        <v>4906</v>
      </c>
      <c r="D1255" t="s">
        <v>4907</v>
      </c>
      <c r="E1255" t="s">
        <v>5097</v>
      </c>
      <c r="F1255" t="s">
        <v>16205</v>
      </c>
      <c r="G1255" t="s">
        <v>16206</v>
      </c>
      <c r="H1255" t="s">
        <v>16201</v>
      </c>
      <c r="I1255" t="s">
        <v>4910</v>
      </c>
      <c r="J1255" t="s">
        <v>4911</v>
      </c>
      <c r="K1255" t="s">
        <v>4912</v>
      </c>
      <c r="L1255" t="s">
        <v>4913</v>
      </c>
      <c r="M1255" t="s">
        <v>4914</v>
      </c>
      <c r="N1255" t="s">
        <v>4914</v>
      </c>
      <c r="O1255" s="40">
        <v>42902.644120370373</v>
      </c>
      <c r="P1255" t="s">
        <v>16207</v>
      </c>
      <c r="Q1255" s="21" t="s">
        <v>9358</v>
      </c>
      <c r="R1255" t="s">
        <v>11767</v>
      </c>
      <c r="S1255">
        <v>145</v>
      </c>
      <c r="T1255" t="s">
        <v>4914</v>
      </c>
      <c r="U1255" t="s">
        <v>4917</v>
      </c>
      <c r="V1255" t="s">
        <v>4918</v>
      </c>
      <c r="W1255" t="s">
        <v>16208</v>
      </c>
      <c r="X1255" t="s">
        <v>4920</v>
      </c>
      <c r="Y1255" t="s">
        <v>4921</v>
      </c>
      <c r="Z1255" t="s">
        <v>4922</v>
      </c>
    </row>
    <row r="1256" spans="1:26" ht="13.5" hidden="1" customHeight="1">
      <c r="A1256" t="s">
        <v>16209</v>
      </c>
      <c r="B1256" t="s">
        <v>4905</v>
      </c>
      <c r="C1256" t="s">
        <v>4906</v>
      </c>
      <c r="D1256" t="s">
        <v>4907</v>
      </c>
      <c r="E1256" t="s">
        <v>5080</v>
      </c>
      <c r="F1256" t="s">
        <v>16210</v>
      </c>
      <c r="G1256" t="s">
        <v>16211</v>
      </c>
      <c r="H1256" t="s">
        <v>16212</v>
      </c>
      <c r="I1256" t="s">
        <v>4910</v>
      </c>
      <c r="J1256" t="s">
        <v>4911</v>
      </c>
      <c r="K1256" t="s">
        <v>4950</v>
      </c>
      <c r="L1256" t="s">
        <v>4913</v>
      </c>
      <c r="M1256" t="s">
        <v>4914</v>
      </c>
      <c r="N1256" t="s">
        <v>4914</v>
      </c>
      <c r="O1256" s="40">
        <v>42902.674687500003</v>
      </c>
      <c r="P1256" t="s">
        <v>4951</v>
      </c>
      <c r="Q1256" s="21" t="s">
        <v>9409</v>
      </c>
      <c r="R1256" t="s">
        <v>11805</v>
      </c>
      <c r="S1256">
        <v>325</v>
      </c>
      <c r="T1256" t="s">
        <v>4914</v>
      </c>
      <c r="U1256" t="s">
        <v>4917</v>
      </c>
      <c r="V1256" t="s">
        <v>4952</v>
      </c>
      <c r="W1256" t="s">
        <v>16213</v>
      </c>
      <c r="X1256" t="s">
        <v>4920</v>
      </c>
      <c r="Y1256" t="s">
        <v>4921</v>
      </c>
      <c r="Z1256" t="s">
        <v>4922</v>
      </c>
    </row>
    <row r="1257" spans="1:26" ht="13.5" hidden="1" customHeight="1">
      <c r="A1257" t="s">
        <v>16214</v>
      </c>
      <c r="B1257" t="s">
        <v>4905</v>
      </c>
      <c r="C1257" t="s">
        <v>4906</v>
      </c>
      <c r="D1257" t="s">
        <v>4907</v>
      </c>
      <c r="E1257" t="s">
        <v>5877</v>
      </c>
      <c r="F1257" t="s">
        <v>16215</v>
      </c>
      <c r="G1257" t="s">
        <v>16216</v>
      </c>
      <c r="H1257" t="s">
        <v>16217</v>
      </c>
      <c r="I1257" t="s">
        <v>4910</v>
      </c>
      <c r="J1257" t="s">
        <v>4911</v>
      </c>
      <c r="K1257" t="s">
        <v>4912</v>
      </c>
      <c r="L1257" t="s">
        <v>4913</v>
      </c>
      <c r="M1257" t="s">
        <v>4914</v>
      </c>
      <c r="N1257" t="s">
        <v>4914</v>
      </c>
      <c r="O1257" s="40">
        <v>42902.450636574074</v>
      </c>
      <c r="P1257" t="s">
        <v>16218</v>
      </c>
      <c r="Q1257" s="21" t="s">
        <v>9212</v>
      </c>
      <c r="R1257" t="s">
        <v>11657</v>
      </c>
      <c r="S1257">
        <v>200</v>
      </c>
      <c r="T1257" t="s">
        <v>4914</v>
      </c>
      <c r="U1257" t="s">
        <v>4917</v>
      </c>
      <c r="V1257" t="s">
        <v>4918</v>
      </c>
      <c r="W1257" t="s">
        <v>16219</v>
      </c>
      <c r="X1257" t="s">
        <v>4920</v>
      </c>
      <c r="Y1257" t="s">
        <v>4921</v>
      </c>
      <c r="Z1257" t="s">
        <v>4922</v>
      </c>
    </row>
    <row r="1258" spans="1:26" ht="13.5" hidden="1" customHeight="1">
      <c r="A1258" t="s">
        <v>16220</v>
      </c>
      <c r="B1258" t="s">
        <v>4905</v>
      </c>
      <c r="C1258" t="s">
        <v>4906</v>
      </c>
      <c r="D1258" t="s">
        <v>4907</v>
      </c>
      <c r="E1258" t="s">
        <v>5188</v>
      </c>
      <c r="F1258" t="s">
        <v>16221</v>
      </c>
      <c r="G1258" t="s">
        <v>16222</v>
      </c>
      <c r="H1258" t="s">
        <v>16223</v>
      </c>
      <c r="I1258" t="s">
        <v>4910</v>
      </c>
      <c r="J1258" t="s">
        <v>4911</v>
      </c>
      <c r="K1258" t="s">
        <v>4950</v>
      </c>
      <c r="L1258" t="s">
        <v>4913</v>
      </c>
      <c r="M1258" t="s">
        <v>4914</v>
      </c>
      <c r="N1258" t="s">
        <v>4914</v>
      </c>
      <c r="O1258" s="40">
        <v>42902.437245370369</v>
      </c>
      <c r="P1258" t="s">
        <v>4951</v>
      </c>
      <c r="Q1258" s="21" t="s">
        <v>9187</v>
      </c>
      <c r="R1258" t="s">
        <v>11637</v>
      </c>
      <c r="S1258">
        <v>2878</v>
      </c>
      <c r="T1258" t="s">
        <v>4914</v>
      </c>
      <c r="U1258" t="s">
        <v>4917</v>
      </c>
      <c r="V1258" t="s">
        <v>4952</v>
      </c>
      <c r="W1258" t="s">
        <v>16224</v>
      </c>
      <c r="X1258" t="s">
        <v>4920</v>
      </c>
      <c r="Y1258" t="s">
        <v>4921</v>
      </c>
      <c r="Z1258" t="s">
        <v>4922</v>
      </c>
    </row>
    <row r="1259" spans="1:26" ht="13.5" hidden="1" customHeight="1">
      <c r="A1259" t="s">
        <v>16225</v>
      </c>
      <c r="B1259" t="s">
        <v>4905</v>
      </c>
      <c r="C1259" t="s">
        <v>4906</v>
      </c>
      <c r="D1259" t="s">
        <v>4907</v>
      </c>
      <c r="E1259" t="s">
        <v>5188</v>
      </c>
      <c r="F1259" t="s">
        <v>16226</v>
      </c>
      <c r="G1259" t="s">
        <v>16227</v>
      </c>
      <c r="H1259" t="s">
        <v>16223</v>
      </c>
      <c r="I1259" t="s">
        <v>4910</v>
      </c>
      <c r="J1259" t="s">
        <v>4911</v>
      </c>
      <c r="K1259" t="s">
        <v>4950</v>
      </c>
      <c r="L1259" t="s">
        <v>4913</v>
      </c>
      <c r="M1259" t="s">
        <v>4914</v>
      </c>
      <c r="N1259" t="s">
        <v>4914</v>
      </c>
      <c r="O1259" s="40">
        <v>42902.436932870369</v>
      </c>
      <c r="P1259" t="s">
        <v>4951</v>
      </c>
      <c r="Q1259" s="21" t="s">
        <v>9184</v>
      </c>
      <c r="R1259" t="s">
        <v>11635</v>
      </c>
      <c r="S1259">
        <v>166</v>
      </c>
      <c r="T1259" t="s">
        <v>4914</v>
      </c>
      <c r="U1259" t="s">
        <v>4917</v>
      </c>
      <c r="V1259" t="s">
        <v>4952</v>
      </c>
      <c r="W1259" t="s">
        <v>16228</v>
      </c>
      <c r="X1259" t="s">
        <v>4920</v>
      </c>
      <c r="Y1259" t="s">
        <v>4921</v>
      </c>
      <c r="Z1259" t="s">
        <v>4922</v>
      </c>
    </row>
    <row r="1260" spans="1:26" ht="13.5" hidden="1" customHeight="1">
      <c r="A1260" t="s">
        <v>16229</v>
      </c>
      <c r="B1260" t="s">
        <v>4905</v>
      </c>
      <c r="C1260" t="s">
        <v>4906</v>
      </c>
      <c r="D1260" t="s">
        <v>4907</v>
      </c>
      <c r="E1260" t="s">
        <v>5565</v>
      </c>
      <c r="F1260" t="s">
        <v>16230</v>
      </c>
      <c r="G1260" t="s">
        <v>16231</v>
      </c>
      <c r="H1260" t="s">
        <v>16232</v>
      </c>
      <c r="I1260" t="s">
        <v>4910</v>
      </c>
      <c r="J1260" t="s">
        <v>4911</v>
      </c>
      <c r="K1260" t="s">
        <v>4961</v>
      </c>
      <c r="L1260" t="s">
        <v>4913</v>
      </c>
      <c r="M1260" t="s">
        <v>4914</v>
      </c>
      <c r="N1260" t="s">
        <v>4914</v>
      </c>
      <c r="O1260" s="40">
        <v>42902.413726851853</v>
      </c>
      <c r="P1260" t="s">
        <v>16233</v>
      </c>
      <c r="Q1260" s="21" t="s">
        <v>9157</v>
      </c>
      <c r="R1260" t="s">
        <v>11613</v>
      </c>
      <c r="S1260">
        <v>94</v>
      </c>
      <c r="T1260" t="s">
        <v>4914</v>
      </c>
      <c r="U1260" t="s">
        <v>4917</v>
      </c>
      <c r="V1260" t="s">
        <v>4918</v>
      </c>
      <c r="W1260" t="s">
        <v>16234</v>
      </c>
      <c r="X1260" t="s">
        <v>4920</v>
      </c>
      <c r="Y1260" t="s">
        <v>4921</v>
      </c>
      <c r="Z1260" t="s">
        <v>4922</v>
      </c>
    </row>
    <row r="1261" spans="1:26" ht="13.5" hidden="1" customHeight="1">
      <c r="A1261" t="s">
        <v>16235</v>
      </c>
      <c r="B1261" t="s">
        <v>4905</v>
      </c>
      <c r="C1261" t="s">
        <v>4906</v>
      </c>
      <c r="D1261" t="s">
        <v>4907</v>
      </c>
      <c r="E1261" t="s">
        <v>5565</v>
      </c>
      <c r="F1261" t="s">
        <v>16236</v>
      </c>
      <c r="G1261" t="s">
        <v>16237</v>
      </c>
      <c r="H1261" t="s">
        <v>16238</v>
      </c>
      <c r="I1261" t="s">
        <v>4910</v>
      </c>
      <c r="J1261" t="s">
        <v>4911</v>
      </c>
      <c r="K1261" t="s">
        <v>4912</v>
      </c>
      <c r="L1261" t="s">
        <v>4913</v>
      </c>
      <c r="M1261" t="s">
        <v>4914</v>
      </c>
      <c r="N1261" t="s">
        <v>4914</v>
      </c>
      <c r="O1261" s="40">
        <v>42902.482476851852</v>
      </c>
      <c r="P1261" t="s">
        <v>16239</v>
      </c>
      <c r="Q1261" s="21" t="s">
        <v>9263</v>
      </c>
      <c r="R1261" t="s">
        <v>11697</v>
      </c>
      <c r="S1261">
        <v>94</v>
      </c>
      <c r="T1261" t="s">
        <v>4914</v>
      </c>
      <c r="U1261" t="s">
        <v>4917</v>
      </c>
      <c r="V1261" t="s">
        <v>4918</v>
      </c>
      <c r="W1261" t="s">
        <v>16240</v>
      </c>
      <c r="X1261" t="s">
        <v>4920</v>
      </c>
      <c r="Y1261" t="s">
        <v>4921</v>
      </c>
      <c r="Z1261" t="s">
        <v>4922</v>
      </c>
    </row>
    <row r="1262" spans="1:26" ht="13.5" hidden="1" customHeight="1">
      <c r="A1262" t="s">
        <v>16241</v>
      </c>
      <c r="B1262" t="s">
        <v>4905</v>
      </c>
      <c r="C1262" t="s">
        <v>4906</v>
      </c>
      <c r="D1262" t="s">
        <v>4907</v>
      </c>
      <c r="E1262" t="s">
        <v>6730</v>
      </c>
      <c r="F1262" t="s">
        <v>16242</v>
      </c>
      <c r="G1262" t="s">
        <v>16243</v>
      </c>
      <c r="H1262" t="s">
        <v>16244</v>
      </c>
      <c r="I1262" t="s">
        <v>4910</v>
      </c>
      <c r="J1262" t="s">
        <v>4911</v>
      </c>
      <c r="K1262" t="s">
        <v>4912</v>
      </c>
      <c r="L1262" t="s">
        <v>4913</v>
      </c>
      <c r="M1262" t="s">
        <v>4914</v>
      </c>
      <c r="N1262" t="s">
        <v>4914</v>
      </c>
      <c r="O1262" s="40">
        <v>42902.466550925928</v>
      </c>
      <c r="P1262" t="s">
        <v>16245</v>
      </c>
      <c r="Q1262" s="21" t="s">
        <v>9241</v>
      </c>
      <c r="R1262" t="s">
        <v>11681</v>
      </c>
      <c r="S1262">
        <v>1636</v>
      </c>
      <c r="T1262" t="s">
        <v>4914</v>
      </c>
      <c r="U1262" t="s">
        <v>4917</v>
      </c>
      <c r="V1262" t="s">
        <v>4918</v>
      </c>
      <c r="W1262" t="s">
        <v>16246</v>
      </c>
      <c r="X1262" t="s">
        <v>4920</v>
      </c>
      <c r="Y1262" t="s">
        <v>4921</v>
      </c>
      <c r="Z1262" t="s">
        <v>4922</v>
      </c>
    </row>
    <row r="1263" spans="1:26" ht="13.5" hidden="1" customHeight="1">
      <c r="A1263" t="s">
        <v>16247</v>
      </c>
      <c r="B1263" t="s">
        <v>4905</v>
      </c>
      <c r="C1263" t="s">
        <v>4906</v>
      </c>
      <c r="D1263" t="s">
        <v>4907</v>
      </c>
      <c r="E1263" t="s">
        <v>5093</v>
      </c>
      <c r="F1263" t="s">
        <v>16248</v>
      </c>
      <c r="G1263" t="s">
        <v>16249</v>
      </c>
      <c r="H1263" t="s">
        <v>16250</v>
      </c>
      <c r="I1263" t="s">
        <v>4910</v>
      </c>
      <c r="J1263" t="s">
        <v>4911</v>
      </c>
      <c r="K1263" t="s">
        <v>4977</v>
      </c>
      <c r="L1263" t="s">
        <v>4913</v>
      </c>
      <c r="M1263" t="s">
        <v>4914</v>
      </c>
      <c r="N1263" t="s">
        <v>4914</v>
      </c>
      <c r="O1263" s="40">
        <v>42902.386250000003</v>
      </c>
      <c r="P1263" t="s">
        <v>16251</v>
      </c>
      <c r="Q1263" s="21" t="s">
        <v>9139</v>
      </c>
      <c r="R1263" t="s">
        <v>11601</v>
      </c>
      <c r="S1263">
        <v>4158</v>
      </c>
      <c r="T1263" t="s">
        <v>4914</v>
      </c>
      <c r="U1263" t="s">
        <v>4917</v>
      </c>
      <c r="V1263" t="s">
        <v>4918</v>
      </c>
      <c r="W1263" t="s">
        <v>16252</v>
      </c>
      <c r="X1263" t="s">
        <v>4920</v>
      </c>
      <c r="Y1263" t="s">
        <v>4921</v>
      </c>
      <c r="Z1263" t="s">
        <v>4922</v>
      </c>
    </row>
    <row r="1264" spans="1:26" ht="13.5" hidden="1" customHeight="1">
      <c r="A1264" t="s">
        <v>16253</v>
      </c>
      <c r="B1264" t="s">
        <v>4905</v>
      </c>
      <c r="C1264" t="s">
        <v>4906</v>
      </c>
      <c r="D1264" t="s">
        <v>4907</v>
      </c>
      <c r="E1264" t="s">
        <v>5052</v>
      </c>
      <c r="F1264" t="s">
        <v>16254</v>
      </c>
      <c r="G1264" t="s">
        <v>16255</v>
      </c>
      <c r="H1264" t="s">
        <v>16256</v>
      </c>
      <c r="I1264" t="s">
        <v>4910</v>
      </c>
      <c r="J1264" t="s">
        <v>4911</v>
      </c>
      <c r="K1264" t="s">
        <v>4977</v>
      </c>
      <c r="L1264" t="s">
        <v>4913</v>
      </c>
      <c r="M1264" t="s">
        <v>4914</v>
      </c>
      <c r="N1264" t="s">
        <v>4914</v>
      </c>
      <c r="O1264" s="40">
        <v>42902.725543981483</v>
      </c>
      <c r="P1264" t="s">
        <v>16257</v>
      </c>
      <c r="Q1264" s="21" t="s">
        <v>9447</v>
      </c>
      <c r="R1264" t="s">
        <v>11833</v>
      </c>
      <c r="S1264">
        <v>96</v>
      </c>
      <c r="T1264" t="s">
        <v>4914</v>
      </c>
      <c r="U1264" t="s">
        <v>4917</v>
      </c>
      <c r="V1264" t="s">
        <v>4918</v>
      </c>
      <c r="W1264" t="s">
        <v>16258</v>
      </c>
      <c r="X1264" t="s">
        <v>4920</v>
      </c>
      <c r="Y1264" t="s">
        <v>4921</v>
      </c>
      <c r="Z1264" t="s">
        <v>4922</v>
      </c>
    </row>
    <row r="1265" spans="1:26" ht="13.5" hidden="1" customHeight="1">
      <c r="A1265" t="s">
        <v>16259</v>
      </c>
      <c r="B1265" t="s">
        <v>4905</v>
      </c>
      <c r="C1265" t="s">
        <v>4906</v>
      </c>
      <c r="D1265" t="s">
        <v>4907</v>
      </c>
      <c r="E1265" t="s">
        <v>5150</v>
      </c>
      <c r="F1265" t="s">
        <v>16260</v>
      </c>
      <c r="G1265" t="s">
        <v>16261</v>
      </c>
      <c r="H1265" t="s">
        <v>16262</v>
      </c>
      <c r="I1265" t="s">
        <v>4910</v>
      </c>
      <c r="J1265" t="s">
        <v>4911</v>
      </c>
      <c r="K1265" t="s">
        <v>4977</v>
      </c>
      <c r="L1265" t="s">
        <v>4913</v>
      </c>
      <c r="M1265" t="s">
        <v>4914</v>
      </c>
      <c r="N1265" t="s">
        <v>4914</v>
      </c>
      <c r="O1265" s="40">
        <v>42902.443240740744</v>
      </c>
      <c r="P1265" t="s">
        <v>16263</v>
      </c>
      <c r="Q1265" s="21" t="s">
        <v>9200</v>
      </c>
      <c r="R1265" t="s">
        <v>11647</v>
      </c>
      <c r="S1265">
        <v>30</v>
      </c>
      <c r="T1265" t="s">
        <v>4914</v>
      </c>
      <c r="U1265" t="s">
        <v>4917</v>
      </c>
      <c r="V1265" t="s">
        <v>4918</v>
      </c>
      <c r="W1265" t="s">
        <v>16264</v>
      </c>
      <c r="X1265" t="s">
        <v>4920</v>
      </c>
      <c r="Y1265" t="s">
        <v>4921</v>
      </c>
      <c r="Z1265" t="s">
        <v>4922</v>
      </c>
    </row>
    <row r="1266" spans="1:26" ht="13.5" hidden="1" customHeight="1">
      <c r="A1266" t="s">
        <v>16265</v>
      </c>
      <c r="B1266" t="s">
        <v>4905</v>
      </c>
      <c r="C1266" t="s">
        <v>4906</v>
      </c>
      <c r="D1266" t="s">
        <v>4907</v>
      </c>
      <c r="E1266" t="s">
        <v>5144</v>
      </c>
      <c r="F1266" t="s">
        <v>16266</v>
      </c>
      <c r="G1266" t="s">
        <v>16267</v>
      </c>
      <c r="H1266" t="s">
        <v>16268</v>
      </c>
      <c r="I1266" t="s">
        <v>4910</v>
      </c>
      <c r="J1266" t="s">
        <v>4911</v>
      </c>
      <c r="K1266" t="s">
        <v>4950</v>
      </c>
      <c r="L1266" t="s">
        <v>4913</v>
      </c>
      <c r="M1266" t="s">
        <v>4914</v>
      </c>
      <c r="N1266" t="s">
        <v>4914</v>
      </c>
      <c r="O1266" s="40">
        <v>42902.744629629633</v>
      </c>
      <c r="P1266" t="s">
        <v>4951</v>
      </c>
      <c r="Q1266" s="21" t="s">
        <v>9456</v>
      </c>
      <c r="R1266" t="s">
        <v>11839</v>
      </c>
      <c r="S1266">
        <v>100</v>
      </c>
      <c r="T1266" t="s">
        <v>4914</v>
      </c>
      <c r="U1266" t="s">
        <v>4917</v>
      </c>
      <c r="V1266" t="s">
        <v>4952</v>
      </c>
      <c r="W1266" t="s">
        <v>16269</v>
      </c>
      <c r="X1266" t="s">
        <v>4920</v>
      </c>
      <c r="Y1266" t="s">
        <v>4921</v>
      </c>
      <c r="Z1266" t="s">
        <v>4922</v>
      </c>
    </row>
    <row r="1267" spans="1:26" ht="13.5" hidden="1" customHeight="1">
      <c r="A1267" t="s">
        <v>16270</v>
      </c>
      <c r="B1267" t="s">
        <v>4905</v>
      </c>
      <c r="C1267" t="s">
        <v>4906</v>
      </c>
      <c r="D1267" t="s">
        <v>4907</v>
      </c>
      <c r="E1267" t="s">
        <v>5877</v>
      </c>
      <c r="F1267" t="s">
        <v>16271</v>
      </c>
      <c r="G1267" t="s">
        <v>16272</v>
      </c>
      <c r="H1267" t="s">
        <v>16273</v>
      </c>
      <c r="I1267" t="s">
        <v>4910</v>
      </c>
      <c r="J1267" t="s">
        <v>4911</v>
      </c>
      <c r="K1267" t="s">
        <v>5118</v>
      </c>
      <c r="L1267" t="s">
        <v>4913</v>
      </c>
      <c r="M1267" t="s">
        <v>4914</v>
      </c>
      <c r="N1267" t="s">
        <v>4914</v>
      </c>
      <c r="O1267" s="40">
        <v>42902.416655092595</v>
      </c>
      <c r="P1267" t="s">
        <v>16274</v>
      </c>
      <c r="Q1267" s="21" t="s">
        <v>9160</v>
      </c>
      <c r="R1267" t="s">
        <v>11615</v>
      </c>
      <c r="S1267">
        <v>1500</v>
      </c>
      <c r="T1267" t="s">
        <v>4914</v>
      </c>
      <c r="U1267" t="s">
        <v>4917</v>
      </c>
      <c r="V1267" t="s">
        <v>4918</v>
      </c>
      <c r="W1267" t="s">
        <v>16275</v>
      </c>
      <c r="X1267" t="s">
        <v>4920</v>
      </c>
      <c r="Y1267" t="s">
        <v>4921</v>
      </c>
      <c r="Z1267" t="s">
        <v>4922</v>
      </c>
    </row>
    <row r="1268" spans="1:26" ht="13.5" hidden="1" customHeight="1">
      <c r="A1268" t="s">
        <v>16276</v>
      </c>
      <c r="B1268" t="s">
        <v>4905</v>
      </c>
      <c r="C1268" t="s">
        <v>4906</v>
      </c>
      <c r="D1268" t="s">
        <v>4907</v>
      </c>
      <c r="E1268" t="s">
        <v>5452</v>
      </c>
      <c r="F1268" t="s">
        <v>16277</v>
      </c>
      <c r="G1268" t="s">
        <v>16278</v>
      </c>
      <c r="H1268" t="s">
        <v>16279</v>
      </c>
      <c r="I1268" t="s">
        <v>4910</v>
      </c>
      <c r="J1268" t="s">
        <v>4911</v>
      </c>
      <c r="K1268" t="s">
        <v>4912</v>
      </c>
      <c r="L1268" t="s">
        <v>4913</v>
      </c>
      <c r="M1268" t="s">
        <v>4914</v>
      </c>
      <c r="N1268" t="s">
        <v>4914</v>
      </c>
      <c r="O1268" s="40">
        <v>42902.394884259258</v>
      </c>
      <c r="P1268" t="s">
        <v>16280</v>
      </c>
      <c r="Q1268" s="21" t="s">
        <v>9145</v>
      </c>
      <c r="R1268" t="s">
        <v>11605</v>
      </c>
      <c r="S1268">
        <v>5</v>
      </c>
      <c r="T1268" t="s">
        <v>4914</v>
      </c>
      <c r="U1268" t="s">
        <v>4917</v>
      </c>
      <c r="V1268" t="s">
        <v>4918</v>
      </c>
      <c r="W1268" t="s">
        <v>16281</v>
      </c>
      <c r="X1268" t="s">
        <v>4920</v>
      </c>
      <c r="Y1268" t="s">
        <v>4921</v>
      </c>
      <c r="Z1268" t="s">
        <v>4922</v>
      </c>
    </row>
    <row r="1269" spans="1:26" ht="13.5" hidden="1" customHeight="1">
      <c r="A1269" t="s">
        <v>16282</v>
      </c>
      <c r="B1269" t="s">
        <v>4905</v>
      </c>
      <c r="C1269" t="s">
        <v>4906</v>
      </c>
      <c r="D1269" t="s">
        <v>4907</v>
      </c>
      <c r="E1269" t="s">
        <v>5001</v>
      </c>
      <c r="F1269" t="s">
        <v>16283</v>
      </c>
      <c r="G1269" t="s">
        <v>16284</v>
      </c>
      <c r="H1269" t="s">
        <v>16285</v>
      </c>
      <c r="I1269" t="s">
        <v>4910</v>
      </c>
      <c r="J1269" t="s">
        <v>4911</v>
      </c>
      <c r="K1269" t="s">
        <v>4912</v>
      </c>
      <c r="L1269" t="s">
        <v>4913</v>
      </c>
      <c r="M1269" t="s">
        <v>4914</v>
      </c>
      <c r="N1269" t="s">
        <v>4914</v>
      </c>
      <c r="O1269" s="40">
        <v>42902.715671296297</v>
      </c>
      <c r="P1269" t="s">
        <v>16286</v>
      </c>
      <c r="Q1269" s="21" t="s">
        <v>9446</v>
      </c>
      <c r="R1269" t="s">
        <v>11831</v>
      </c>
      <c r="S1269">
        <v>50</v>
      </c>
      <c r="T1269" t="s">
        <v>4914</v>
      </c>
      <c r="U1269" t="s">
        <v>4917</v>
      </c>
      <c r="V1269" t="s">
        <v>4918</v>
      </c>
      <c r="W1269" t="s">
        <v>16287</v>
      </c>
      <c r="X1269" t="s">
        <v>4920</v>
      </c>
      <c r="Y1269" t="s">
        <v>4921</v>
      </c>
      <c r="Z1269" t="s">
        <v>4922</v>
      </c>
    </row>
    <row r="1270" spans="1:26" ht="13.5" hidden="1" customHeight="1">
      <c r="A1270" t="s">
        <v>16288</v>
      </c>
      <c r="B1270" t="s">
        <v>4905</v>
      </c>
      <c r="C1270" t="s">
        <v>4906</v>
      </c>
      <c r="D1270" t="s">
        <v>4907</v>
      </c>
      <c r="E1270" t="s">
        <v>4993</v>
      </c>
      <c r="F1270" t="s">
        <v>16289</v>
      </c>
      <c r="G1270" t="s">
        <v>16290</v>
      </c>
      <c r="H1270" t="s">
        <v>16285</v>
      </c>
      <c r="I1270" t="s">
        <v>4910</v>
      </c>
      <c r="J1270" t="s">
        <v>4911</v>
      </c>
      <c r="K1270" t="s">
        <v>4912</v>
      </c>
      <c r="L1270" t="s">
        <v>4913</v>
      </c>
      <c r="M1270" t="s">
        <v>4914</v>
      </c>
      <c r="N1270" t="s">
        <v>4914</v>
      </c>
      <c r="O1270" s="40">
        <v>42902.715300925927</v>
      </c>
      <c r="P1270" t="s">
        <v>16291</v>
      </c>
      <c r="Q1270" s="21" t="s">
        <v>9443</v>
      </c>
      <c r="R1270" t="s">
        <v>11829</v>
      </c>
      <c r="S1270">
        <v>400</v>
      </c>
      <c r="T1270" t="s">
        <v>4914</v>
      </c>
      <c r="U1270" t="s">
        <v>4917</v>
      </c>
      <c r="V1270" t="s">
        <v>4918</v>
      </c>
      <c r="W1270" t="s">
        <v>16292</v>
      </c>
      <c r="X1270" t="s">
        <v>4920</v>
      </c>
      <c r="Y1270" t="s">
        <v>4921</v>
      </c>
      <c r="Z1270" t="s">
        <v>4922</v>
      </c>
    </row>
    <row r="1271" spans="1:26" ht="13.5" hidden="1" customHeight="1">
      <c r="A1271" t="s">
        <v>16293</v>
      </c>
      <c r="B1271" t="s">
        <v>4905</v>
      </c>
      <c r="C1271" t="s">
        <v>4906</v>
      </c>
      <c r="D1271" t="s">
        <v>4907</v>
      </c>
      <c r="E1271" t="s">
        <v>5446</v>
      </c>
      <c r="F1271" t="s">
        <v>16294</v>
      </c>
      <c r="G1271" t="s">
        <v>16295</v>
      </c>
      <c r="H1271" t="s">
        <v>16296</v>
      </c>
      <c r="I1271" t="s">
        <v>4910</v>
      </c>
      <c r="J1271" t="s">
        <v>4911</v>
      </c>
      <c r="K1271" t="s">
        <v>4912</v>
      </c>
      <c r="L1271" t="s">
        <v>4913</v>
      </c>
      <c r="M1271" t="s">
        <v>4914</v>
      </c>
      <c r="N1271" t="s">
        <v>4914</v>
      </c>
      <c r="O1271" s="40">
        <v>42902.632465277777</v>
      </c>
      <c r="P1271" t="s">
        <v>16297</v>
      </c>
      <c r="Q1271" s="21" t="s">
        <v>9342</v>
      </c>
      <c r="R1271" t="s">
        <v>11757</v>
      </c>
      <c r="S1271">
        <v>190</v>
      </c>
      <c r="T1271" t="s">
        <v>4914</v>
      </c>
      <c r="U1271" t="s">
        <v>4917</v>
      </c>
      <c r="V1271" t="s">
        <v>4918</v>
      </c>
      <c r="W1271" t="s">
        <v>16298</v>
      </c>
      <c r="X1271" t="s">
        <v>4920</v>
      </c>
      <c r="Y1271" t="s">
        <v>4921</v>
      </c>
      <c r="Z1271" t="s">
        <v>4922</v>
      </c>
    </row>
    <row r="1272" spans="1:26" ht="13.5" hidden="1" customHeight="1">
      <c r="A1272" t="s">
        <v>16299</v>
      </c>
      <c r="B1272" t="s">
        <v>4905</v>
      </c>
      <c r="C1272" t="s">
        <v>4906</v>
      </c>
      <c r="D1272" t="s">
        <v>4907</v>
      </c>
      <c r="E1272" t="s">
        <v>5336</v>
      </c>
      <c r="F1272" t="s">
        <v>16300</v>
      </c>
      <c r="G1272" t="s">
        <v>16301</v>
      </c>
      <c r="H1272" t="s">
        <v>16296</v>
      </c>
      <c r="I1272" t="s">
        <v>4910</v>
      </c>
      <c r="J1272" t="s">
        <v>4911</v>
      </c>
      <c r="K1272" t="s">
        <v>4912</v>
      </c>
      <c r="L1272" t="s">
        <v>4913</v>
      </c>
      <c r="M1272" t="s">
        <v>4914</v>
      </c>
      <c r="N1272" t="s">
        <v>4914</v>
      </c>
      <c r="O1272" s="40">
        <v>42902.632152777776</v>
      </c>
      <c r="P1272" t="s">
        <v>16302</v>
      </c>
      <c r="Q1272" s="21" t="s">
        <v>9339</v>
      </c>
      <c r="R1272" t="s">
        <v>11753</v>
      </c>
      <c r="S1272">
        <v>600</v>
      </c>
      <c r="T1272" t="s">
        <v>4914</v>
      </c>
      <c r="U1272" t="s">
        <v>4917</v>
      </c>
      <c r="V1272" t="s">
        <v>4918</v>
      </c>
      <c r="W1272" t="s">
        <v>16303</v>
      </c>
      <c r="X1272" t="s">
        <v>4920</v>
      </c>
      <c r="Y1272" t="s">
        <v>4921</v>
      </c>
      <c r="Z1272" t="s">
        <v>4922</v>
      </c>
    </row>
    <row r="1273" spans="1:26" ht="13.5" hidden="1" customHeight="1">
      <c r="A1273" t="s">
        <v>16304</v>
      </c>
      <c r="B1273" t="s">
        <v>4905</v>
      </c>
      <c r="C1273" t="s">
        <v>4906</v>
      </c>
      <c r="D1273" t="s">
        <v>4907</v>
      </c>
      <c r="E1273" t="s">
        <v>5910</v>
      </c>
      <c r="F1273" t="s">
        <v>16305</v>
      </c>
      <c r="G1273" t="s">
        <v>16306</v>
      </c>
      <c r="H1273" t="s">
        <v>16307</v>
      </c>
      <c r="I1273" t="s">
        <v>4910</v>
      </c>
      <c r="J1273" t="s">
        <v>4911</v>
      </c>
      <c r="K1273" t="s">
        <v>4912</v>
      </c>
      <c r="L1273" t="s">
        <v>4913</v>
      </c>
      <c r="M1273" t="s">
        <v>4914</v>
      </c>
      <c r="N1273" t="s">
        <v>4914</v>
      </c>
      <c r="O1273" s="40">
        <v>42902.836469907408</v>
      </c>
      <c r="P1273" t="s">
        <v>16308</v>
      </c>
      <c r="Q1273" s="21" t="s">
        <v>9471</v>
      </c>
      <c r="R1273" t="s">
        <v>11849</v>
      </c>
      <c r="S1273">
        <v>50</v>
      </c>
      <c r="T1273" t="s">
        <v>4914</v>
      </c>
      <c r="U1273" t="s">
        <v>4917</v>
      </c>
      <c r="V1273" t="s">
        <v>4918</v>
      </c>
      <c r="W1273" t="s">
        <v>16309</v>
      </c>
      <c r="X1273" t="s">
        <v>4920</v>
      </c>
      <c r="Y1273" t="s">
        <v>4921</v>
      </c>
      <c r="Z1273" t="s">
        <v>4922</v>
      </c>
    </row>
    <row r="1274" spans="1:26" ht="13.5" hidden="1" customHeight="1">
      <c r="A1274" t="s">
        <v>16310</v>
      </c>
      <c r="B1274" t="s">
        <v>4905</v>
      </c>
      <c r="C1274" t="s">
        <v>4906</v>
      </c>
      <c r="D1274" t="s">
        <v>4907</v>
      </c>
      <c r="E1274" t="s">
        <v>5214</v>
      </c>
      <c r="F1274" t="s">
        <v>16311</v>
      </c>
      <c r="G1274" t="s">
        <v>16312</v>
      </c>
      <c r="H1274" t="s">
        <v>16313</v>
      </c>
      <c r="I1274" t="s">
        <v>4910</v>
      </c>
      <c r="J1274" t="s">
        <v>4911</v>
      </c>
      <c r="K1274" t="s">
        <v>4912</v>
      </c>
      <c r="L1274" t="s">
        <v>4913</v>
      </c>
      <c r="M1274" t="s">
        <v>4914</v>
      </c>
      <c r="N1274" t="s">
        <v>4914</v>
      </c>
      <c r="O1274" s="40">
        <v>42902.479942129627</v>
      </c>
      <c r="P1274" t="s">
        <v>16314</v>
      </c>
      <c r="Q1274" s="21" t="s">
        <v>9257</v>
      </c>
      <c r="R1274" t="s">
        <v>11695</v>
      </c>
      <c r="S1274">
        <v>187</v>
      </c>
      <c r="T1274" t="s">
        <v>4914</v>
      </c>
      <c r="U1274" t="s">
        <v>4917</v>
      </c>
      <c r="V1274" t="s">
        <v>4918</v>
      </c>
      <c r="W1274" t="s">
        <v>16315</v>
      </c>
      <c r="X1274" t="s">
        <v>4920</v>
      </c>
      <c r="Y1274" t="s">
        <v>4921</v>
      </c>
      <c r="Z1274" t="s">
        <v>4922</v>
      </c>
    </row>
    <row r="1275" spans="1:26" ht="13.5" hidden="1" customHeight="1">
      <c r="A1275" t="s">
        <v>16316</v>
      </c>
      <c r="B1275" t="s">
        <v>4905</v>
      </c>
      <c r="C1275" t="s">
        <v>4906</v>
      </c>
      <c r="D1275" t="s">
        <v>4907</v>
      </c>
      <c r="E1275" t="s">
        <v>5916</v>
      </c>
      <c r="F1275" t="s">
        <v>16317</v>
      </c>
      <c r="G1275" t="s">
        <v>16318</v>
      </c>
      <c r="H1275" t="s">
        <v>16319</v>
      </c>
      <c r="I1275" t="s">
        <v>4910</v>
      </c>
      <c r="J1275" t="s">
        <v>4911</v>
      </c>
      <c r="K1275" t="s">
        <v>4912</v>
      </c>
      <c r="L1275" t="s">
        <v>4913</v>
      </c>
      <c r="M1275" t="s">
        <v>4914</v>
      </c>
      <c r="N1275" t="s">
        <v>4914</v>
      </c>
      <c r="O1275" s="40">
        <v>42902.615324074075</v>
      </c>
      <c r="P1275" t="s">
        <v>16320</v>
      </c>
      <c r="Q1275" s="21" t="s">
        <v>9318</v>
      </c>
      <c r="R1275" t="s">
        <v>11739</v>
      </c>
      <c r="S1275">
        <v>596</v>
      </c>
      <c r="T1275" t="s">
        <v>4914</v>
      </c>
      <c r="U1275" t="s">
        <v>4917</v>
      </c>
      <c r="V1275" t="s">
        <v>4918</v>
      </c>
      <c r="W1275" t="s">
        <v>16321</v>
      </c>
      <c r="X1275" t="s">
        <v>4920</v>
      </c>
      <c r="Y1275" t="s">
        <v>4921</v>
      </c>
      <c r="Z1275" t="s">
        <v>4922</v>
      </c>
    </row>
    <row r="1276" spans="1:26" ht="13.5" hidden="1" customHeight="1">
      <c r="A1276" t="s">
        <v>16322</v>
      </c>
      <c r="B1276" t="s">
        <v>4905</v>
      </c>
      <c r="C1276" t="s">
        <v>4906</v>
      </c>
      <c r="D1276" t="s">
        <v>4907</v>
      </c>
      <c r="E1276" t="s">
        <v>5395</v>
      </c>
      <c r="F1276" t="s">
        <v>16323</v>
      </c>
      <c r="G1276" t="s">
        <v>16324</v>
      </c>
      <c r="H1276" t="s">
        <v>16325</v>
      </c>
      <c r="I1276" t="s">
        <v>4910</v>
      </c>
      <c r="J1276" t="s">
        <v>4911</v>
      </c>
      <c r="K1276" t="s">
        <v>4956</v>
      </c>
      <c r="L1276" t="s">
        <v>4913</v>
      </c>
      <c r="M1276" t="s">
        <v>4914</v>
      </c>
      <c r="N1276" t="s">
        <v>4914</v>
      </c>
      <c r="O1276" s="40">
        <v>42902.734629629631</v>
      </c>
      <c r="P1276" t="s">
        <v>16326</v>
      </c>
      <c r="Q1276" s="21" t="s">
        <v>9453</v>
      </c>
      <c r="R1276" t="s">
        <v>11837</v>
      </c>
      <c r="S1276">
        <v>350</v>
      </c>
      <c r="T1276" t="s">
        <v>4914</v>
      </c>
      <c r="U1276" t="s">
        <v>4917</v>
      </c>
      <c r="V1276" t="s">
        <v>4918</v>
      </c>
      <c r="W1276" t="s">
        <v>16327</v>
      </c>
      <c r="X1276" t="s">
        <v>4920</v>
      </c>
      <c r="Y1276" t="s">
        <v>4921</v>
      </c>
      <c r="Z1276" t="s">
        <v>4922</v>
      </c>
    </row>
    <row r="1277" spans="1:26" ht="13.5" hidden="1" customHeight="1">
      <c r="A1277" t="s">
        <v>16328</v>
      </c>
      <c r="B1277" t="s">
        <v>4905</v>
      </c>
      <c r="C1277" t="s">
        <v>4906</v>
      </c>
      <c r="D1277" t="s">
        <v>4907</v>
      </c>
      <c r="E1277" t="s">
        <v>5870</v>
      </c>
      <c r="F1277" t="s">
        <v>16329</v>
      </c>
      <c r="G1277" t="s">
        <v>16330</v>
      </c>
      <c r="H1277" t="s">
        <v>16331</v>
      </c>
      <c r="I1277" t="s">
        <v>4910</v>
      </c>
      <c r="J1277" t="s">
        <v>4911</v>
      </c>
      <c r="K1277" t="s">
        <v>4912</v>
      </c>
      <c r="L1277" t="s">
        <v>4913</v>
      </c>
      <c r="M1277" t="s">
        <v>4914</v>
      </c>
      <c r="N1277" t="s">
        <v>4914</v>
      </c>
      <c r="O1277" s="40">
        <v>42902.72855324074</v>
      </c>
      <c r="P1277" t="s">
        <v>16332</v>
      </c>
      <c r="Q1277" s="21" t="s">
        <v>9450</v>
      </c>
      <c r="R1277" t="s">
        <v>11835</v>
      </c>
      <c r="S1277">
        <v>382</v>
      </c>
      <c r="T1277" t="s">
        <v>4914</v>
      </c>
      <c r="U1277" t="s">
        <v>4917</v>
      </c>
      <c r="V1277" t="s">
        <v>4918</v>
      </c>
      <c r="W1277" t="s">
        <v>16333</v>
      </c>
      <c r="X1277" t="s">
        <v>4920</v>
      </c>
      <c r="Y1277" t="s">
        <v>4921</v>
      </c>
      <c r="Z1277" t="s">
        <v>4922</v>
      </c>
    </row>
    <row r="1278" spans="1:26" ht="13.5" hidden="1" customHeight="1">
      <c r="A1278" t="s">
        <v>16334</v>
      </c>
      <c r="B1278" t="s">
        <v>4905</v>
      </c>
      <c r="C1278" t="s">
        <v>4906</v>
      </c>
      <c r="D1278" t="s">
        <v>4907</v>
      </c>
      <c r="E1278" t="s">
        <v>5336</v>
      </c>
      <c r="F1278" t="s">
        <v>16335</v>
      </c>
      <c r="G1278" t="s">
        <v>16336</v>
      </c>
      <c r="H1278" t="s">
        <v>16337</v>
      </c>
      <c r="I1278" t="s">
        <v>4910</v>
      </c>
      <c r="J1278" t="s">
        <v>4911</v>
      </c>
      <c r="K1278" t="s">
        <v>4912</v>
      </c>
      <c r="L1278" t="s">
        <v>4913</v>
      </c>
      <c r="M1278" t="s">
        <v>4914</v>
      </c>
      <c r="N1278" t="s">
        <v>4914</v>
      </c>
      <c r="O1278" s="40">
        <v>42902.609872685185</v>
      </c>
      <c r="P1278" t="s">
        <v>16338</v>
      </c>
      <c r="Q1278" s="21" t="s">
        <v>9312</v>
      </c>
      <c r="R1278" t="s">
        <v>11735</v>
      </c>
      <c r="S1278">
        <v>1500</v>
      </c>
      <c r="T1278" t="s">
        <v>4914</v>
      </c>
      <c r="U1278" t="s">
        <v>4917</v>
      </c>
      <c r="V1278" t="s">
        <v>4918</v>
      </c>
      <c r="W1278" t="s">
        <v>16339</v>
      </c>
      <c r="X1278" t="s">
        <v>4920</v>
      </c>
      <c r="Y1278" t="s">
        <v>4921</v>
      </c>
      <c r="Z1278" t="s">
        <v>4922</v>
      </c>
    </row>
    <row r="1279" spans="1:26" ht="13.5" hidden="1" customHeight="1">
      <c r="A1279" t="s">
        <v>16340</v>
      </c>
      <c r="B1279" t="s">
        <v>4905</v>
      </c>
      <c r="C1279" t="s">
        <v>4906</v>
      </c>
      <c r="D1279" t="s">
        <v>4907</v>
      </c>
      <c r="E1279" t="s">
        <v>4980</v>
      </c>
      <c r="F1279" t="s">
        <v>16341</v>
      </c>
      <c r="G1279" t="s">
        <v>16342</v>
      </c>
      <c r="H1279" t="s">
        <v>16343</v>
      </c>
      <c r="I1279" t="s">
        <v>4910</v>
      </c>
      <c r="J1279" t="s">
        <v>4911</v>
      </c>
      <c r="K1279" t="s">
        <v>4912</v>
      </c>
      <c r="L1279" t="s">
        <v>4913</v>
      </c>
      <c r="M1279" t="s">
        <v>4914</v>
      </c>
      <c r="N1279" t="s">
        <v>4914</v>
      </c>
      <c r="O1279" s="40">
        <v>42902.632847222223</v>
      </c>
      <c r="P1279" t="s">
        <v>16344</v>
      </c>
      <c r="Q1279" s="21" t="s">
        <v>9343</v>
      </c>
      <c r="R1279" t="s">
        <v>11755</v>
      </c>
      <c r="S1279">
        <v>370</v>
      </c>
      <c r="T1279" t="s">
        <v>4914</v>
      </c>
      <c r="U1279" t="s">
        <v>4917</v>
      </c>
      <c r="V1279" t="s">
        <v>4918</v>
      </c>
      <c r="W1279" t="s">
        <v>16345</v>
      </c>
      <c r="X1279" t="s">
        <v>4920</v>
      </c>
      <c r="Y1279" t="s">
        <v>4921</v>
      </c>
      <c r="Z1279" t="s">
        <v>4922</v>
      </c>
    </row>
    <row r="1280" spans="1:26" ht="13.5" hidden="1" customHeight="1">
      <c r="A1280" t="s">
        <v>16346</v>
      </c>
      <c r="B1280" t="s">
        <v>4905</v>
      </c>
      <c r="C1280" t="s">
        <v>4906</v>
      </c>
      <c r="D1280" t="s">
        <v>4907</v>
      </c>
      <c r="E1280" t="s">
        <v>5052</v>
      </c>
      <c r="F1280" t="s">
        <v>16347</v>
      </c>
      <c r="G1280" t="s">
        <v>16348</v>
      </c>
      <c r="H1280" t="s">
        <v>16349</v>
      </c>
      <c r="I1280" t="s">
        <v>4910</v>
      </c>
      <c r="J1280" t="s">
        <v>4911</v>
      </c>
      <c r="K1280" t="s">
        <v>4912</v>
      </c>
      <c r="L1280" t="s">
        <v>4913</v>
      </c>
      <c r="M1280" t="s">
        <v>4914</v>
      </c>
      <c r="N1280" t="s">
        <v>4914</v>
      </c>
      <c r="O1280" s="40">
        <v>42902.598379629628</v>
      </c>
      <c r="P1280" t="s">
        <v>16350</v>
      </c>
      <c r="Q1280" s="21" t="s">
        <v>9304</v>
      </c>
      <c r="R1280" t="s">
        <v>11727</v>
      </c>
      <c r="S1280">
        <v>60</v>
      </c>
      <c r="T1280" t="s">
        <v>4914</v>
      </c>
      <c r="U1280" t="s">
        <v>4917</v>
      </c>
      <c r="V1280" t="s">
        <v>4918</v>
      </c>
      <c r="W1280" t="s">
        <v>16351</v>
      </c>
      <c r="X1280" t="s">
        <v>4920</v>
      </c>
      <c r="Y1280" t="s">
        <v>4921</v>
      </c>
      <c r="Z1280" t="s">
        <v>4922</v>
      </c>
    </row>
    <row r="1281" spans="1:26" ht="13.5" hidden="1" customHeight="1">
      <c r="A1281" t="s">
        <v>16352</v>
      </c>
      <c r="B1281" t="s">
        <v>4905</v>
      </c>
      <c r="C1281" t="s">
        <v>4906</v>
      </c>
      <c r="D1281" t="s">
        <v>4907</v>
      </c>
      <c r="E1281" t="s">
        <v>5101</v>
      </c>
      <c r="F1281" t="s">
        <v>16353</v>
      </c>
      <c r="G1281" t="s">
        <v>16354</v>
      </c>
      <c r="H1281" t="s">
        <v>16355</v>
      </c>
      <c r="I1281" t="s">
        <v>4910</v>
      </c>
      <c r="J1281" t="s">
        <v>4911</v>
      </c>
      <c r="K1281" t="s">
        <v>4977</v>
      </c>
      <c r="L1281" t="s">
        <v>4913</v>
      </c>
      <c r="M1281" t="s">
        <v>4914</v>
      </c>
      <c r="N1281" t="s">
        <v>4914</v>
      </c>
      <c r="O1281" s="40">
        <v>42902.706041666665</v>
      </c>
      <c r="P1281" t="s">
        <v>16356</v>
      </c>
      <c r="Q1281" s="21" t="s">
        <v>9437</v>
      </c>
      <c r="R1281" t="s">
        <v>11827</v>
      </c>
      <c r="S1281">
        <v>5</v>
      </c>
      <c r="T1281" t="s">
        <v>4914</v>
      </c>
      <c r="U1281" t="s">
        <v>4917</v>
      </c>
      <c r="V1281" t="s">
        <v>4918</v>
      </c>
      <c r="W1281" t="s">
        <v>16357</v>
      </c>
      <c r="X1281" t="s">
        <v>4920</v>
      </c>
      <c r="Y1281" t="s">
        <v>4921</v>
      </c>
      <c r="Z1281" t="s">
        <v>4922</v>
      </c>
    </row>
    <row r="1282" spans="1:26" ht="13.5" hidden="1" customHeight="1">
      <c r="A1282" t="s">
        <v>16358</v>
      </c>
      <c r="B1282" t="s">
        <v>4905</v>
      </c>
      <c r="C1282" t="s">
        <v>4906</v>
      </c>
      <c r="D1282" t="s">
        <v>4907</v>
      </c>
      <c r="E1282" t="s">
        <v>5004</v>
      </c>
      <c r="F1282" t="s">
        <v>16359</v>
      </c>
      <c r="G1282" t="s">
        <v>16360</v>
      </c>
      <c r="H1282" t="s">
        <v>16361</v>
      </c>
      <c r="I1282" t="s">
        <v>4910</v>
      </c>
      <c r="J1282" t="s">
        <v>4911</v>
      </c>
      <c r="K1282" t="s">
        <v>4912</v>
      </c>
      <c r="L1282" t="s">
        <v>4913</v>
      </c>
      <c r="M1282" t="s">
        <v>4914</v>
      </c>
      <c r="N1282" t="s">
        <v>4914</v>
      </c>
      <c r="O1282" s="40">
        <v>42902.64576388889</v>
      </c>
      <c r="P1282" t="s">
        <v>16362</v>
      </c>
      <c r="Q1282" s="21" t="s">
        <v>9368</v>
      </c>
      <c r="R1282" t="s">
        <v>11773</v>
      </c>
      <c r="S1282">
        <v>150</v>
      </c>
      <c r="T1282" t="s">
        <v>4914</v>
      </c>
      <c r="U1282" t="s">
        <v>4917</v>
      </c>
      <c r="V1282" t="s">
        <v>4918</v>
      </c>
      <c r="W1282" t="s">
        <v>16363</v>
      </c>
      <c r="X1282" t="s">
        <v>4920</v>
      </c>
      <c r="Y1282" t="s">
        <v>4921</v>
      </c>
      <c r="Z1282" t="s">
        <v>4922</v>
      </c>
    </row>
    <row r="1283" spans="1:26" ht="13.5" hidden="1" customHeight="1">
      <c r="A1283" t="s">
        <v>16202</v>
      </c>
      <c r="B1283" t="s">
        <v>4905</v>
      </c>
      <c r="C1283" t="s">
        <v>4906</v>
      </c>
      <c r="D1283" t="s">
        <v>4907</v>
      </c>
      <c r="E1283" t="s">
        <v>5004</v>
      </c>
      <c r="F1283" t="s">
        <v>16364</v>
      </c>
      <c r="G1283" t="s">
        <v>16365</v>
      </c>
      <c r="H1283" t="s">
        <v>16361</v>
      </c>
      <c r="I1283" t="s">
        <v>4910</v>
      </c>
      <c r="J1283" t="s">
        <v>4911</v>
      </c>
      <c r="K1283" t="s">
        <v>4912</v>
      </c>
      <c r="L1283" t="s">
        <v>4913</v>
      </c>
      <c r="M1283" t="s">
        <v>4914</v>
      </c>
      <c r="N1283" t="s">
        <v>4914</v>
      </c>
      <c r="O1283" s="40">
        <v>42902.645509259259</v>
      </c>
      <c r="P1283" t="s">
        <v>16366</v>
      </c>
      <c r="Q1283" s="21" t="s">
        <v>9362</v>
      </c>
      <c r="R1283" t="s">
        <v>11771</v>
      </c>
      <c r="S1283">
        <v>140</v>
      </c>
      <c r="T1283" t="s">
        <v>4914</v>
      </c>
      <c r="U1283" t="s">
        <v>4917</v>
      </c>
      <c r="V1283" t="s">
        <v>4918</v>
      </c>
      <c r="W1283" t="s">
        <v>16367</v>
      </c>
      <c r="X1283" t="s">
        <v>4920</v>
      </c>
      <c r="Y1283" t="s">
        <v>4921</v>
      </c>
      <c r="Z1283" t="s">
        <v>4922</v>
      </c>
    </row>
    <row r="1284" spans="1:26" ht="13.5" hidden="1" customHeight="1">
      <c r="A1284" t="s">
        <v>16368</v>
      </c>
      <c r="B1284" t="s">
        <v>4905</v>
      </c>
      <c r="C1284" t="s">
        <v>4906</v>
      </c>
      <c r="D1284" t="s">
        <v>4907</v>
      </c>
      <c r="E1284" t="s">
        <v>5476</v>
      </c>
      <c r="F1284" t="s">
        <v>16369</v>
      </c>
      <c r="G1284" t="s">
        <v>16370</v>
      </c>
      <c r="H1284" t="s">
        <v>16371</v>
      </c>
      <c r="I1284" t="s">
        <v>4910</v>
      </c>
      <c r="J1284" t="s">
        <v>4911</v>
      </c>
      <c r="K1284" t="s">
        <v>4912</v>
      </c>
      <c r="L1284" t="s">
        <v>4913</v>
      </c>
      <c r="M1284" t="s">
        <v>4914</v>
      </c>
      <c r="N1284" t="s">
        <v>4914</v>
      </c>
      <c r="O1284" s="40">
        <v>42902.607083333336</v>
      </c>
      <c r="P1284" t="s">
        <v>16372</v>
      </c>
      <c r="Q1284" s="21" t="s">
        <v>9308</v>
      </c>
      <c r="R1284" t="s">
        <v>11731</v>
      </c>
      <c r="S1284">
        <v>300</v>
      </c>
      <c r="T1284" t="s">
        <v>4914</v>
      </c>
      <c r="U1284" t="s">
        <v>4917</v>
      </c>
      <c r="V1284" t="s">
        <v>4918</v>
      </c>
      <c r="W1284" t="s">
        <v>16373</v>
      </c>
      <c r="X1284" t="s">
        <v>4920</v>
      </c>
      <c r="Y1284" t="s">
        <v>4921</v>
      </c>
      <c r="Z1284" t="s">
        <v>4922</v>
      </c>
    </row>
    <row r="1285" spans="1:26" ht="13.5" hidden="1" customHeight="1">
      <c r="A1285" t="s">
        <v>16374</v>
      </c>
      <c r="B1285" t="s">
        <v>4905</v>
      </c>
      <c r="C1285" t="s">
        <v>4906</v>
      </c>
      <c r="D1285" t="s">
        <v>4907</v>
      </c>
      <c r="E1285" t="s">
        <v>5229</v>
      </c>
      <c r="F1285" t="s">
        <v>16375</v>
      </c>
      <c r="G1285" t="s">
        <v>16376</v>
      </c>
      <c r="H1285" t="s">
        <v>16371</v>
      </c>
      <c r="I1285" t="s">
        <v>4910</v>
      </c>
      <c r="J1285" t="s">
        <v>4911</v>
      </c>
      <c r="K1285" t="s">
        <v>4912</v>
      </c>
      <c r="L1285" t="s">
        <v>4913</v>
      </c>
      <c r="M1285" t="s">
        <v>4914</v>
      </c>
      <c r="N1285" t="s">
        <v>4914</v>
      </c>
      <c r="O1285" s="40">
        <v>42902.60728009259</v>
      </c>
      <c r="P1285" t="s">
        <v>16377</v>
      </c>
      <c r="Q1285" s="21" t="s">
        <v>9311</v>
      </c>
      <c r="R1285" t="s">
        <v>11733</v>
      </c>
      <c r="S1285">
        <v>1451</v>
      </c>
      <c r="T1285" t="s">
        <v>4914</v>
      </c>
      <c r="U1285" t="s">
        <v>4917</v>
      </c>
      <c r="V1285" t="s">
        <v>4918</v>
      </c>
      <c r="W1285" t="s">
        <v>16378</v>
      </c>
      <c r="X1285" t="s">
        <v>4920</v>
      </c>
      <c r="Y1285" t="s">
        <v>4921</v>
      </c>
      <c r="Z1285" t="s">
        <v>4922</v>
      </c>
    </row>
    <row r="1286" spans="1:26" ht="13.5" hidden="1" customHeight="1">
      <c r="A1286" t="s">
        <v>16379</v>
      </c>
      <c r="B1286" t="s">
        <v>4905</v>
      </c>
      <c r="C1286" t="s">
        <v>4906</v>
      </c>
      <c r="D1286" t="s">
        <v>4907</v>
      </c>
      <c r="E1286" t="s">
        <v>5126</v>
      </c>
      <c r="F1286" t="s">
        <v>16380</v>
      </c>
      <c r="G1286" t="s">
        <v>16381</v>
      </c>
      <c r="H1286" t="s">
        <v>16382</v>
      </c>
      <c r="I1286" t="s">
        <v>4910</v>
      </c>
      <c r="J1286" t="s">
        <v>4911</v>
      </c>
      <c r="K1286" t="s">
        <v>4912</v>
      </c>
      <c r="L1286" t="s">
        <v>4913</v>
      </c>
      <c r="M1286" t="s">
        <v>4914</v>
      </c>
      <c r="N1286" t="s">
        <v>4914</v>
      </c>
      <c r="O1286" s="40">
        <v>42902.476226851853</v>
      </c>
      <c r="P1286" t="s">
        <v>16383</v>
      </c>
      <c r="Q1286" s="21" t="s">
        <v>9253</v>
      </c>
      <c r="R1286" t="s">
        <v>11689</v>
      </c>
      <c r="S1286">
        <v>200</v>
      </c>
      <c r="T1286" t="s">
        <v>4914</v>
      </c>
      <c r="U1286" t="s">
        <v>4917</v>
      </c>
      <c r="V1286" t="s">
        <v>4918</v>
      </c>
      <c r="W1286" t="s">
        <v>16384</v>
      </c>
      <c r="X1286" t="s">
        <v>4920</v>
      </c>
      <c r="Y1286" t="s">
        <v>4921</v>
      </c>
      <c r="Z1286" t="s">
        <v>4922</v>
      </c>
    </row>
    <row r="1287" spans="1:26" ht="13.5" hidden="1" customHeight="1">
      <c r="A1287" t="s">
        <v>16385</v>
      </c>
      <c r="B1287" t="s">
        <v>4905</v>
      </c>
      <c r="C1287" t="s">
        <v>4906</v>
      </c>
      <c r="D1287" t="s">
        <v>4907</v>
      </c>
      <c r="E1287" t="s">
        <v>5177</v>
      </c>
      <c r="F1287" t="s">
        <v>16386</v>
      </c>
      <c r="G1287" t="s">
        <v>16387</v>
      </c>
      <c r="H1287" t="s">
        <v>16388</v>
      </c>
      <c r="I1287" t="s">
        <v>4910</v>
      </c>
      <c r="J1287" t="s">
        <v>4911</v>
      </c>
      <c r="K1287" t="s">
        <v>4912</v>
      </c>
      <c r="L1287" t="s">
        <v>4913</v>
      </c>
      <c r="M1287" t="s">
        <v>4914</v>
      </c>
      <c r="N1287" t="s">
        <v>4914</v>
      </c>
      <c r="O1287" s="40">
        <v>42902.451458333337</v>
      </c>
      <c r="P1287" t="s">
        <v>16389</v>
      </c>
      <c r="Q1287" s="21" t="s">
        <v>9218</v>
      </c>
      <c r="R1287" t="s">
        <v>11661</v>
      </c>
      <c r="S1287">
        <v>14</v>
      </c>
      <c r="T1287" t="s">
        <v>4914</v>
      </c>
      <c r="U1287" t="s">
        <v>4917</v>
      </c>
      <c r="V1287" t="s">
        <v>4918</v>
      </c>
      <c r="W1287" t="s">
        <v>16390</v>
      </c>
      <c r="X1287" t="s">
        <v>4920</v>
      </c>
      <c r="Y1287" t="s">
        <v>4921</v>
      </c>
      <c r="Z1287" t="s">
        <v>4922</v>
      </c>
    </row>
    <row r="1288" spans="1:26" ht="13.5" hidden="1" customHeight="1">
      <c r="A1288" t="s">
        <v>16391</v>
      </c>
      <c r="B1288" t="s">
        <v>4905</v>
      </c>
      <c r="C1288" t="s">
        <v>4906</v>
      </c>
      <c r="D1288" t="s">
        <v>4907</v>
      </c>
      <c r="E1288" t="s">
        <v>5378</v>
      </c>
      <c r="F1288" t="s">
        <v>16392</v>
      </c>
      <c r="G1288" t="s">
        <v>16393</v>
      </c>
      <c r="H1288" t="s">
        <v>16388</v>
      </c>
      <c r="I1288" t="s">
        <v>4910</v>
      </c>
      <c r="J1288" t="s">
        <v>4911</v>
      </c>
      <c r="K1288" t="s">
        <v>4912</v>
      </c>
      <c r="L1288" t="s">
        <v>4913</v>
      </c>
      <c r="M1288" t="s">
        <v>4914</v>
      </c>
      <c r="N1288" t="s">
        <v>4914</v>
      </c>
      <c r="O1288" s="40">
        <v>42902.45108796296</v>
      </c>
      <c r="P1288" t="s">
        <v>16394</v>
      </c>
      <c r="Q1288" s="21" t="s">
        <v>9215</v>
      </c>
      <c r="R1288" t="s">
        <v>11659</v>
      </c>
      <c r="S1288">
        <v>130</v>
      </c>
      <c r="T1288" t="s">
        <v>4914</v>
      </c>
      <c r="U1288" t="s">
        <v>4917</v>
      </c>
      <c r="V1288" t="s">
        <v>4918</v>
      </c>
      <c r="W1288" t="s">
        <v>16395</v>
      </c>
      <c r="X1288" t="s">
        <v>4920</v>
      </c>
      <c r="Y1288" t="s">
        <v>4921</v>
      </c>
      <c r="Z1288" t="s">
        <v>4922</v>
      </c>
    </row>
    <row r="1289" spans="1:26" ht="13.5" hidden="1" customHeight="1">
      <c r="A1289" t="s">
        <v>16396</v>
      </c>
      <c r="B1289" t="s">
        <v>4905</v>
      </c>
      <c r="C1289" t="s">
        <v>4906</v>
      </c>
      <c r="D1289" t="s">
        <v>4907</v>
      </c>
      <c r="E1289" t="s">
        <v>5214</v>
      </c>
      <c r="F1289" t="s">
        <v>16397</v>
      </c>
      <c r="G1289" t="s">
        <v>16398</v>
      </c>
      <c r="H1289" t="s">
        <v>16399</v>
      </c>
      <c r="I1289" t="s">
        <v>4910</v>
      </c>
      <c r="J1289" t="s">
        <v>4911</v>
      </c>
      <c r="K1289" t="s">
        <v>4912</v>
      </c>
      <c r="L1289" t="s">
        <v>4913</v>
      </c>
      <c r="M1289" t="s">
        <v>4914</v>
      </c>
      <c r="N1289" t="s">
        <v>4914</v>
      </c>
      <c r="O1289" s="40">
        <v>42902.436238425929</v>
      </c>
      <c r="P1289" t="s">
        <v>16400</v>
      </c>
      <c r="Q1289" s="21" t="s">
        <v>9183</v>
      </c>
      <c r="R1289" t="s">
        <v>11633</v>
      </c>
      <c r="S1289">
        <v>46</v>
      </c>
      <c r="T1289" t="s">
        <v>4914</v>
      </c>
      <c r="U1289" t="s">
        <v>4917</v>
      </c>
      <c r="V1289" t="s">
        <v>4918</v>
      </c>
      <c r="W1289" t="s">
        <v>16401</v>
      </c>
      <c r="X1289" t="s">
        <v>4920</v>
      </c>
      <c r="Y1289" t="s">
        <v>4921</v>
      </c>
      <c r="Z1289" t="s">
        <v>4922</v>
      </c>
    </row>
    <row r="1290" spans="1:26" ht="13.5" hidden="1" customHeight="1">
      <c r="A1290" t="s">
        <v>16402</v>
      </c>
      <c r="B1290" t="s">
        <v>4905</v>
      </c>
      <c r="C1290" t="s">
        <v>4906</v>
      </c>
      <c r="D1290" t="s">
        <v>4907</v>
      </c>
      <c r="E1290" t="s">
        <v>5214</v>
      </c>
      <c r="F1290" t="s">
        <v>16403</v>
      </c>
      <c r="G1290" t="s">
        <v>16404</v>
      </c>
      <c r="H1290" t="s">
        <v>16399</v>
      </c>
      <c r="I1290" t="s">
        <v>4910</v>
      </c>
      <c r="J1290" t="s">
        <v>4911</v>
      </c>
      <c r="K1290" t="s">
        <v>4912</v>
      </c>
      <c r="L1290" t="s">
        <v>4913</v>
      </c>
      <c r="M1290" t="s">
        <v>4914</v>
      </c>
      <c r="N1290" t="s">
        <v>4914</v>
      </c>
      <c r="O1290" s="40">
        <v>42902.435995370368</v>
      </c>
      <c r="P1290" t="s">
        <v>16405</v>
      </c>
      <c r="Q1290" s="21" t="s">
        <v>9180</v>
      </c>
      <c r="R1290" t="s">
        <v>11631</v>
      </c>
      <c r="S1290">
        <v>210</v>
      </c>
      <c r="T1290" t="s">
        <v>4914</v>
      </c>
      <c r="U1290" t="s">
        <v>4917</v>
      </c>
      <c r="V1290" t="s">
        <v>4918</v>
      </c>
      <c r="W1290" t="s">
        <v>16406</v>
      </c>
      <c r="X1290" t="s">
        <v>4920</v>
      </c>
      <c r="Y1290" t="s">
        <v>4921</v>
      </c>
      <c r="Z1290" t="s">
        <v>4922</v>
      </c>
    </row>
    <row r="1291" spans="1:26" ht="13.5" hidden="1" customHeight="1">
      <c r="A1291" t="s">
        <v>16407</v>
      </c>
      <c r="B1291" t="s">
        <v>4905</v>
      </c>
      <c r="C1291" t="s">
        <v>4906</v>
      </c>
      <c r="D1291" t="s">
        <v>4907</v>
      </c>
      <c r="E1291" t="s">
        <v>6101</v>
      </c>
      <c r="F1291" t="s">
        <v>16408</v>
      </c>
      <c r="G1291" t="s">
        <v>16409</v>
      </c>
      <c r="H1291" t="s">
        <v>15590</v>
      </c>
      <c r="I1291" t="s">
        <v>4910</v>
      </c>
      <c r="J1291" t="s">
        <v>4911</v>
      </c>
      <c r="K1291" t="s">
        <v>4961</v>
      </c>
      <c r="L1291" t="s">
        <v>4913</v>
      </c>
      <c r="M1291" t="s">
        <v>4914</v>
      </c>
      <c r="N1291" t="s">
        <v>4914</v>
      </c>
      <c r="O1291" s="40">
        <v>42902.432662037034</v>
      </c>
      <c r="P1291" t="s">
        <v>16410</v>
      </c>
      <c r="Q1291" s="21" t="s">
        <v>9179</v>
      </c>
      <c r="R1291" t="s">
        <v>11629</v>
      </c>
      <c r="S1291">
        <v>295</v>
      </c>
      <c r="T1291" t="s">
        <v>4914</v>
      </c>
      <c r="U1291" t="s">
        <v>4917</v>
      </c>
      <c r="V1291" t="s">
        <v>4918</v>
      </c>
      <c r="W1291" t="s">
        <v>16411</v>
      </c>
      <c r="X1291" t="s">
        <v>4920</v>
      </c>
      <c r="Y1291" t="s">
        <v>4921</v>
      </c>
      <c r="Z1291" t="s">
        <v>4922</v>
      </c>
    </row>
    <row r="1292" spans="1:26" ht="13.5" hidden="1" customHeight="1">
      <c r="A1292" t="s">
        <v>16412</v>
      </c>
      <c r="B1292" t="s">
        <v>4905</v>
      </c>
      <c r="C1292" t="s">
        <v>4906</v>
      </c>
      <c r="D1292" t="s">
        <v>4907</v>
      </c>
      <c r="E1292" t="s">
        <v>5264</v>
      </c>
      <c r="F1292" t="s">
        <v>16413</v>
      </c>
      <c r="G1292" t="s">
        <v>16414</v>
      </c>
      <c r="H1292" t="s">
        <v>16415</v>
      </c>
      <c r="I1292" t="s">
        <v>4910</v>
      </c>
      <c r="J1292" t="s">
        <v>4911</v>
      </c>
      <c r="K1292" t="s">
        <v>4961</v>
      </c>
      <c r="L1292" t="s">
        <v>4913</v>
      </c>
      <c r="M1292" t="s">
        <v>4914</v>
      </c>
      <c r="N1292" t="s">
        <v>4914</v>
      </c>
      <c r="O1292" s="40">
        <v>42902.287326388891</v>
      </c>
      <c r="P1292" t="s">
        <v>16416</v>
      </c>
      <c r="Q1292" s="21" t="s">
        <v>9108</v>
      </c>
      <c r="R1292" t="s">
        <v>11579</v>
      </c>
      <c r="S1292">
        <v>800</v>
      </c>
      <c r="T1292" t="s">
        <v>4914</v>
      </c>
      <c r="U1292" t="s">
        <v>4917</v>
      </c>
      <c r="V1292" t="s">
        <v>4918</v>
      </c>
      <c r="W1292" t="s">
        <v>16417</v>
      </c>
      <c r="X1292" t="s">
        <v>4920</v>
      </c>
      <c r="Y1292" t="s">
        <v>4921</v>
      </c>
      <c r="Z1292" t="s">
        <v>4922</v>
      </c>
    </row>
    <row r="1293" spans="1:26" ht="13.5" hidden="1" customHeight="1">
      <c r="A1293" t="s">
        <v>16418</v>
      </c>
      <c r="B1293" t="s">
        <v>4905</v>
      </c>
      <c r="C1293" t="s">
        <v>4906</v>
      </c>
      <c r="D1293" t="s">
        <v>4907</v>
      </c>
      <c r="E1293" t="s">
        <v>6346</v>
      </c>
      <c r="F1293" t="s">
        <v>16419</v>
      </c>
      <c r="G1293" t="s">
        <v>16420</v>
      </c>
      <c r="H1293" t="s">
        <v>16421</v>
      </c>
      <c r="I1293" t="s">
        <v>4910</v>
      </c>
      <c r="J1293" t="s">
        <v>4911</v>
      </c>
      <c r="K1293" t="s">
        <v>4912</v>
      </c>
      <c r="L1293" t="s">
        <v>4913</v>
      </c>
      <c r="M1293" t="s">
        <v>4914</v>
      </c>
      <c r="N1293" t="s">
        <v>4914</v>
      </c>
      <c r="O1293" s="40">
        <v>42902.459803240738</v>
      </c>
      <c r="P1293" t="s">
        <v>16422</v>
      </c>
      <c r="Q1293" s="21" t="s">
        <v>9227</v>
      </c>
      <c r="R1293" t="s">
        <v>11669</v>
      </c>
      <c r="S1293">
        <v>100</v>
      </c>
      <c r="T1293" t="s">
        <v>4914</v>
      </c>
      <c r="U1293" t="s">
        <v>4917</v>
      </c>
      <c r="V1293" t="s">
        <v>4918</v>
      </c>
      <c r="W1293" t="s">
        <v>16423</v>
      </c>
      <c r="X1293" t="s">
        <v>4920</v>
      </c>
      <c r="Y1293" t="s">
        <v>4921</v>
      </c>
      <c r="Z1293" t="s">
        <v>4922</v>
      </c>
    </row>
    <row r="1294" spans="1:26" ht="13.5" hidden="1" customHeight="1">
      <c r="A1294" t="s">
        <v>16424</v>
      </c>
      <c r="B1294" t="s">
        <v>4905</v>
      </c>
      <c r="C1294" t="s">
        <v>4906</v>
      </c>
      <c r="D1294" t="s">
        <v>4907</v>
      </c>
      <c r="E1294" t="s">
        <v>5052</v>
      </c>
      <c r="F1294" t="s">
        <v>16425</v>
      </c>
      <c r="G1294" t="s">
        <v>16426</v>
      </c>
      <c r="H1294" t="s">
        <v>16421</v>
      </c>
      <c r="I1294" t="s">
        <v>4910</v>
      </c>
      <c r="J1294" t="s">
        <v>4911</v>
      </c>
      <c r="K1294" t="s">
        <v>4912</v>
      </c>
      <c r="L1294" t="s">
        <v>4913</v>
      </c>
      <c r="M1294" t="s">
        <v>4914</v>
      </c>
      <c r="N1294" t="s">
        <v>4914</v>
      </c>
      <c r="O1294" s="40">
        <v>42902.460335648146</v>
      </c>
      <c r="P1294" t="s">
        <v>16427</v>
      </c>
      <c r="Q1294" s="21" t="s">
        <v>9231</v>
      </c>
      <c r="R1294" t="s">
        <v>11673</v>
      </c>
      <c r="S1294">
        <v>500</v>
      </c>
      <c r="T1294" t="s">
        <v>4914</v>
      </c>
      <c r="U1294" t="s">
        <v>4917</v>
      </c>
      <c r="V1294" t="s">
        <v>4918</v>
      </c>
      <c r="W1294" t="s">
        <v>16428</v>
      </c>
      <c r="X1294" t="s">
        <v>4920</v>
      </c>
      <c r="Y1294" t="s">
        <v>4921</v>
      </c>
      <c r="Z1294" t="s">
        <v>4922</v>
      </c>
    </row>
    <row r="1295" spans="1:26" ht="13.5" hidden="1" customHeight="1">
      <c r="A1295" t="s">
        <v>16429</v>
      </c>
      <c r="B1295" t="s">
        <v>4905</v>
      </c>
      <c r="C1295" t="s">
        <v>4906</v>
      </c>
      <c r="D1295" t="s">
        <v>4907</v>
      </c>
      <c r="E1295" t="s">
        <v>5066</v>
      </c>
      <c r="F1295" t="s">
        <v>16430</v>
      </c>
      <c r="G1295" t="s">
        <v>16431</v>
      </c>
      <c r="H1295" t="s">
        <v>16421</v>
      </c>
      <c r="I1295" t="s">
        <v>4910</v>
      </c>
      <c r="J1295" t="s">
        <v>4911</v>
      </c>
      <c r="K1295" t="s">
        <v>4912</v>
      </c>
      <c r="L1295" t="s">
        <v>4913</v>
      </c>
      <c r="M1295" t="s">
        <v>4914</v>
      </c>
      <c r="N1295" t="s">
        <v>4914</v>
      </c>
      <c r="O1295" s="40">
        <v>42902.460150462961</v>
      </c>
      <c r="P1295" t="s">
        <v>16432</v>
      </c>
      <c r="Q1295" s="21" t="s">
        <v>9230</v>
      </c>
      <c r="R1295" t="s">
        <v>11671</v>
      </c>
      <c r="S1295">
        <v>1000</v>
      </c>
      <c r="T1295" t="s">
        <v>4914</v>
      </c>
      <c r="U1295" t="s">
        <v>4917</v>
      </c>
      <c r="V1295" t="s">
        <v>4918</v>
      </c>
      <c r="W1295" t="s">
        <v>16433</v>
      </c>
      <c r="X1295" t="s">
        <v>4920</v>
      </c>
      <c r="Y1295" t="s">
        <v>4921</v>
      </c>
      <c r="Z1295" t="s">
        <v>4922</v>
      </c>
    </row>
    <row r="1296" spans="1:26" ht="13.5" hidden="1" customHeight="1">
      <c r="A1296" t="s">
        <v>16434</v>
      </c>
      <c r="B1296" t="s">
        <v>4905</v>
      </c>
      <c r="C1296" t="s">
        <v>4906</v>
      </c>
      <c r="D1296" t="s">
        <v>4907</v>
      </c>
      <c r="E1296" t="s">
        <v>5870</v>
      </c>
      <c r="F1296" t="s">
        <v>16435</v>
      </c>
      <c r="G1296" t="s">
        <v>16436</v>
      </c>
      <c r="H1296" t="s">
        <v>16437</v>
      </c>
      <c r="I1296" t="s">
        <v>4910</v>
      </c>
      <c r="J1296" t="s">
        <v>4911</v>
      </c>
      <c r="K1296" t="s">
        <v>4977</v>
      </c>
      <c r="L1296" t="s">
        <v>4913</v>
      </c>
      <c r="M1296" t="s">
        <v>4914</v>
      </c>
      <c r="N1296" t="s">
        <v>4914</v>
      </c>
      <c r="O1296" s="40">
        <v>42902.492280092592</v>
      </c>
      <c r="P1296" t="s">
        <v>16438</v>
      </c>
      <c r="Q1296" s="21" t="s">
        <v>9272</v>
      </c>
      <c r="R1296" t="s">
        <v>11703</v>
      </c>
      <c r="S1296">
        <v>247</v>
      </c>
      <c r="T1296" t="s">
        <v>4914</v>
      </c>
      <c r="U1296" t="s">
        <v>4917</v>
      </c>
      <c r="V1296" t="s">
        <v>4918</v>
      </c>
      <c r="W1296" t="s">
        <v>16439</v>
      </c>
      <c r="X1296" t="s">
        <v>4920</v>
      </c>
      <c r="Y1296" t="s">
        <v>4921</v>
      </c>
      <c r="Z1296" t="s">
        <v>4922</v>
      </c>
    </row>
    <row r="1297" spans="1:26" ht="13.5" hidden="1" customHeight="1">
      <c r="A1297" t="s">
        <v>16440</v>
      </c>
      <c r="B1297" t="s">
        <v>4905</v>
      </c>
      <c r="C1297" t="s">
        <v>4906</v>
      </c>
      <c r="D1297" t="s">
        <v>4907</v>
      </c>
      <c r="E1297" t="s">
        <v>5052</v>
      </c>
      <c r="F1297" t="s">
        <v>16441</v>
      </c>
      <c r="G1297" t="s">
        <v>16442</v>
      </c>
      <c r="H1297" t="s">
        <v>16443</v>
      </c>
      <c r="I1297" t="s">
        <v>4910</v>
      </c>
      <c r="J1297" t="s">
        <v>4911</v>
      </c>
      <c r="K1297" t="s">
        <v>4912</v>
      </c>
      <c r="L1297" t="s">
        <v>4913</v>
      </c>
      <c r="M1297" t="s">
        <v>4914</v>
      </c>
      <c r="N1297" t="s">
        <v>4914</v>
      </c>
      <c r="O1297" s="40">
        <v>42902.668124999997</v>
      </c>
      <c r="P1297" t="s">
        <v>16444</v>
      </c>
      <c r="Q1297" s="21" t="s">
        <v>9400</v>
      </c>
      <c r="R1297" t="s">
        <v>11799</v>
      </c>
      <c r="S1297">
        <v>180</v>
      </c>
      <c r="T1297" t="s">
        <v>4914</v>
      </c>
      <c r="U1297" t="s">
        <v>4917</v>
      </c>
      <c r="V1297" t="s">
        <v>4918</v>
      </c>
      <c r="W1297" t="s">
        <v>16445</v>
      </c>
      <c r="X1297" t="s">
        <v>4920</v>
      </c>
      <c r="Y1297" t="s">
        <v>4921</v>
      </c>
      <c r="Z1297" t="s">
        <v>4922</v>
      </c>
    </row>
    <row r="1298" spans="1:26" ht="13.5" hidden="1" customHeight="1">
      <c r="A1298" t="s">
        <v>16446</v>
      </c>
      <c r="B1298" t="s">
        <v>4905</v>
      </c>
      <c r="C1298" t="s">
        <v>4906</v>
      </c>
      <c r="D1298" t="s">
        <v>4907</v>
      </c>
      <c r="E1298" t="s">
        <v>4936</v>
      </c>
      <c r="F1298" t="s">
        <v>16447</v>
      </c>
      <c r="G1298" t="s">
        <v>16448</v>
      </c>
      <c r="H1298" t="s">
        <v>14819</v>
      </c>
      <c r="I1298" t="s">
        <v>4910</v>
      </c>
      <c r="J1298" t="s">
        <v>4911</v>
      </c>
      <c r="K1298" t="s">
        <v>5054</v>
      </c>
      <c r="L1298" t="s">
        <v>4913</v>
      </c>
      <c r="M1298" t="s">
        <v>4914</v>
      </c>
      <c r="N1298" t="s">
        <v>4914</v>
      </c>
      <c r="O1298" s="40">
        <v>42902.439247685186</v>
      </c>
      <c r="P1298" t="s">
        <v>16449</v>
      </c>
      <c r="Q1298" s="21" t="s">
        <v>9190</v>
      </c>
      <c r="R1298" t="s">
        <v>11639</v>
      </c>
      <c r="S1298">
        <v>500</v>
      </c>
      <c r="T1298" t="s">
        <v>4914</v>
      </c>
      <c r="U1298" t="s">
        <v>4917</v>
      </c>
      <c r="V1298" t="s">
        <v>4918</v>
      </c>
      <c r="W1298" t="s">
        <v>16450</v>
      </c>
      <c r="X1298" t="s">
        <v>4920</v>
      </c>
      <c r="Y1298" t="s">
        <v>4921</v>
      </c>
      <c r="Z1298" t="s">
        <v>4922</v>
      </c>
    </row>
    <row r="1299" spans="1:26" ht="13.5" hidden="1" customHeight="1">
      <c r="A1299" t="s">
        <v>16451</v>
      </c>
      <c r="B1299" t="s">
        <v>4905</v>
      </c>
      <c r="C1299" t="s">
        <v>4906</v>
      </c>
      <c r="D1299" t="s">
        <v>4907</v>
      </c>
      <c r="E1299" t="s">
        <v>4980</v>
      </c>
      <c r="F1299" t="s">
        <v>16452</v>
      </c>
      <c r="G1299" t="s">
        <v>16453</v>
      </c>
      <c r="H1299" t="s">
        <v>16454</v>
      </c>
      <c r="I1299" t="s">
        <v>4910</v>
      </c>
      <c r="J1299" t="s">
        <v>4911</v>
      </c>
      <c r="K1299" t="s">
        <v>4961</v>
      </c>
      <c r="L1299" t="s">
        <v>4913</v>
      </c>
      <c r="M1299" t="s">
        <v>4914</v>
      </c>
      <c r="N1299" t="s">
        <v>4914</v>
      </c>
      <c r="O1299" s="40">
        <v>42902.623101851852</v>
      </c>
      <c r="P1299" t="s">
        <v>16455</v>
      </c>
      <c r="Q1299" s="21" t="s">
        <v>9327</v>
      </c>
      <c r="R1299" t="s">
        <v>11745</v>
      </c>
      <c r="S1299">
        <v>3</v>
      </c>
      <c r="T1299" t="s">
        <v>4914</v>
      </c>
      <c r="U1299" t="s">
        <v>4917</v>
      </c>
      <c r="V1299" t="s">
        <v>4918</v>
      </c>
      <c r="W1299" t="s">
        <v>16456</v>
      </c>
      <c r="X1299" t="s">
        <v>4920</v>
      </c>
      <c r="Y1299" t="s">
        <v>4921</v>
      </c>
      <c r="Z1299" t="s">
        <v>4922</v>
      </c>
    </row>
    <row r="1300" spans="1:26" ht="13.5" hidden="1" customHeight="1">
      <c r="A1300" t="s">
        <v>16457</v>
      </c>
      <c r="B1300" t="s">
        <v>4905</v>
      </c>
      <c r="C1300" t="s">
        <v>4906</v>
      </c>
      <c r="D1300" t="s">
        <v>4907</v>
      </c>
      <c r="E1300" t="s">
        <v>5021</v>
      </c>
      <c r="F1300" t="s">
        <v>16458</v>
      </c>
      <c r="G1300" t="s">
        <v>16459</v>
      </c>
      <c r="H1300" t="s">
        <v>16460</v>
      </c>
      <c r="I1300" t="s">
        <v>4910</v>
      </c>
      <c r="J1300" t="s">
        <v>4911</v>
      </c>
      <c r="K1300" t="s">
        <v>4977</v>
      </c>
      <c r="L1300" t="s">
        <v>4913</v>
      </c>
      <c r="M1300" t="s">
        <v>4914</v>
      </c>
      <c r="N1300" t="s">
        <v>4914</v>
      </c>
      <c r="O1300" s="40">
        <v>42902.392696759256</v>
      </c>
      <c r="P1300" t="s">
        <v>16461</v>
      </c>
      <c r="Q1300" s="21" t="s">
        <v>9142</v>
      </c>
      <c r="R1300" t="s">
        <v>11603</v>
      </c>
      <c r="S1300">
        <v>35</v>
      </c>
      <c r="T1300" t="s">
        <v>4914</v>
      </c>
      <c r="U1300" t="s">
        <v>4917</v>
      </c>
      <c r="V1300" t="s">
        <v>4918</v>
      </c>
      <c r="W1300" t="s">
        <v>16462</v>
      </c>
      <c r="X1300" t="s">
        <v>4920</v>
      </c>
      <c r="Y1300" t="s">
        <v>4921</v>
      </c>
      <c r="Z1300" t="s">
        <v>4922</v>
      </c>
    </row>
    <row r="1301" spans="1:26" ht="13.5" hidden="1" customHeight="1">
      <c r="A1301" t="s">
        <v>16463</v>
      </c>
      <c r="B1301" t="s">
        <v>4905</v>
      </c>
      <c r="C1301" t="s">
        <v>4906</v>
      </c>
      <c r="D1301" t="s">
        <v>4907</v>
      </c>
      <c r="E1301" t="s">
        <v>5238</v>
      </c>
      <c r="F1301" t="s">
        <v>16464</v>
      </c>
      <c r="G1301" t="s">
        <v>16465</v>
      </c>
      <c r="H1301" t="s">
        <v>16466</v>
      </c>
      <c r="I1301" t="s">
        <v>4910</v>
      </c>
      <c r="J1301" t="s">
        <v>4911</v>
      </c>
      <c r="K1301" t="s">
        <v>4977</v>
      </c>
      <c r="L1301" t="s">
        <v>4913</v>
      </c>
      <c r="M1301" t="s">
        <v>4914</v>
      </c>
      <c r="N1301" t="s">
        <v>4914</v>
      </c>
      <c r="O1301" s="40">
        <v>42902.747766203705</v>
      </c>
      <c r="P1301" t="s">
        <v>16467</v>
      </c>
      <c r="Q1301" s="21" t="s">
        <v>9465</v>
      </c>
      <c r="R1301" t="s">
        <v>11845</v>
      </c>
      <c r="S1301">
        <v>300</v>
      </c>
      <c r="T1301" t="s">
        <v>4914</v>
      </c>
      <c r="U1301" t="s">
        <v>4917</v>
      </c>
      <c r="V1301" t="s">
        <v>4918</v>
      </c>
      <c r="W1301" t="s">
        <v>16468</v>
      </c>
      <c r="X1301" t="s">
        <v>4920</v>
      </c>
      <c r="Y1301" t="s">
        <v>4921</v>
      </c>
      <c r="Z1301" t="s">
        <v>4922</v>
      </c>
    </row>
    <row r="1302" spans="1:26" ht="13.5" hidden="1" customHeight="1">
      <c r="A1302" t="s">
        <v>16469</v>
      </c>
      <c r="B1302" t="s">
        <v>4905</v>
      </c>
      <c r="C1302" t="s">
        <v>4906</v>
      </c>
      <c r="D1302" t="s">
        <v>4907</v>
      </c>
      <c r="E1302" t="s">
        <v>5238</v>
      </c>
      <c r="F1302" t="s">
        <v>16470</v>
      </c>
      <c r="G1302" t="s">
        <v>16471</v>
      </c>
      <c r="H1302" t="s">
        <v>16472</v>
      </c>
      <c r="I1302" t="s">
        <v>4910</v>
      </c>
      <c r="J1302" t="s">
        <v>4911</v>
      </c>
      <c r="K1302" t="s">
        <v>4961</v>
      </c>
      <c r="L1302" t="s">
        <v>4913</v>
      </c>
      <c r="M1302" t="s">
        <v>4914</v>
      </c>
      <c r="N1302" t="s">
        <v>4914</v>
      </c>
      <c r="O1302" s="40">
        <v>42902.647141203706</v>
      </c>
      <c r="P1302" t="s">
        <v>4951</v>
      </c>
      <c r="Q1302" s="21" t="s">
        <v>9372</v>
      </c>
      <c r="R1302" t="s">
        <v>11779</v>
      </c>
      <c r="S1302">
        <v>350</v>
      </c>
      <c r="T1302" t="s">
        <v>4914</v>
      </c>
      <c r="U1302" t="s">
        <v>4917</v>
      </c>
      <c r="V1302" t="s">
        <v>4952</v>
      </c>
      <c r="W1302" t="s">
        <v>16473</v>
      </c>
      <c r="X1302" t="s">
        <v>4920</v>
      </c>
      <c r="Y1302" t="s">
        <v>4921</v>
      </c>
      <c r="Z1302" t="s">
        <v>4922</v>
      </c>
    </row>
    <row r="1303" spans="1:26" ht="13.5" hidden="1" customHeight="1">
      <c r="A1303" t="s">
        <v>16474</v>
      </c>
      <c r="B1303" t="s">
        <v>4905</v>
      </c>
      <c r="C1303" t="s">
        <v>4906</v>
      </c>
      <c r="D1303" t="s">
        <v>4907</v>
      </c>
      <c r="E1303" t="s">
        <v>5107</v>
      </c>
      <c r="F1303" t="s">
        <v>16475</v>
      </c>
      <c r="G1303" t="s">
        <v>16476</v>
      </c>
      <c r="H1303" t="s">
        <v>16477</v>
      </c>
      <c r="I1303" t="s">
        <v>4910</v>
      </c>
      <c r="J1303" t="s">
        <v>4911</v>
      </c>
      <c r="K1303" t="s">
        <v>4912</v>
      </c>
      <c r="L1303" t="s">
        <v>4913</v>
      </c>
      <c r="M1303" t="s">
        <v>4914</v>
      </c>
      <c r="N1303" t="s">
        <v>4914</v>
      </c>
      <c r="O1303" s="40">
        <v>42902.369456018518</v>
      </c>
      <c r="P1303" t="s">
        <v>16478</v>
      </c>
      <c r="Q1303" s="21" t="s">
        <v>9124</v>
      </c>
      <c r="R1303" t="s">
        <v>11591</v>
      </c>
      <c r="S1303">
        <v>182</v>
      </c>
      <c r="T1303" t="s">
        <v>4914</v>
      </c>
      <c r="U1303" t="s">
        <v>4917</v>
      </c>
      <c r="V1303" t="s">
        <v>4918</v>
      </c>
      <c r="W1303" t="s">
        <v>16479</v>
      </c>
      <c r="X1303" t="s">
        <v>4920</v>
      </c>
      <c r="Y1303" t="s">
        <v>4921</v>
      </c>
      <c r="Z1303" t="s">
        <v>4922</v>
      </c>
    </row>
    <row r="1304" spans="1:26" ht="13.5" hidden="1" customHeight="1">
      <c r="A1304" t="s">
        <v>16480</v>
      </c>
      <c r="B1304" t="s">
        <v>4905</v>
      </c>
      <c r="C1304" t="s">
        <v>4906</v>
      </c>
      <c r="D1304" t="s">
        <v>4907</v>
      </c>
      <c r="E1304" t="s">
        <v>5446</v>
      </c>
      <c r="F1304" t="s">
        <v>16481</v>
      </c>
      <c r="G1304" t="s">
        <v>16482</v>
      </c>
      <c r="H1304" t="s">
        <v>16483</v>
      </c>
      <c r="I1304" t="s">
        <v>4910</v>
      </c>
      <c r="J1304" t="s">
        <v>4911</v>
      </c>
      <c r="K1304" t="s">
        <v>4912</v>
      </c>
      <c r="L1304" t="s">
        <v>4913</v>
      </c>
      <c r="M1304" t="s">
        <v>4914</v>
      </c>
      <c r="N1304" t="s">
        <v>4914</v>
      </c>
      <c r="O1304" s="40">
        <v>42902.454282407409</v>
      </c>
      <c r="P1304" t="s">
        <v>16484</v>
      </c>
      <c r="Q1304" s="21" t="s">
        <v>9219</v>
      </c>
      <c r="R1304" t="s">
        <v>11663</v>
      </c>
      <c r="S1304">
        <v>214</v>
      </c>
      <c r="T1304" t="s">
        <v>4914</v>
      </c>
      <c r="U1304" t="s">
        <v>4917</v>
      </c>
      <c r="V1304" t="s">
        <v>4918</v>
      </c>
      <c r="W1304" t="s">
        <v>16485</v>
      </c>
      <c r="X1304" t="s">
        <v>4920</v>
      </c>
      <c r="Y1304" t="s">
        <v>4921</v>
      </c>
      <c r="Z1304" t="s">
        <v>4922</v>
      </c>
    </row>
    <row r="1305" spans="1:26" ht="13.5" hidden="1" customHeight="1">
      <c r="A1305" t="s">
        <v>16486</v>
      </c>
      <c r="B1305" t="s">
        <v>4905</v>
      </c>
      <c r="C1305" t="s">
        <v>4906</v>
      </c>
      <c r="D1305" t="s">
        <v>4907</v>
      </c>
      <c r="E1305" t="s">
        <v>4975</v>
      </c>
      <c r="F1305" t="s">
        <v>16487</v>
      </c>
      <c r="G1305" t="s">
        <v>16488</v>
      </c>
      <c r="H1305" t="s">
        <v>5948</v>
      </c>
      <c r="I1305" t="s">
        <v>4910</v>
      </c>
      <c r="J1305" t="s">
        <v>4911</v>
      </c>
      <c r="K1305" t="s">
        <v>4912</v>
      </c>
      <c r="L1305" t="s">
        <v>4913</v>
      </c>
      <c r="M1305" t="s">
        <v>4914</v>
      </c>
      <c r="N1305" t="s">
        <v>4914</v>
      </c>
      <c r="O1305" s="40">
        <v>42902.477916666663</v>
      </c>
      <c r="P1305" t="s">
        <v>16489</v>
      </c>
      <c r="Q1305" s="21" t="s">
        <v>9256</v>
      </c>
      <c r="R1305" t="s">
        <v>11691</v>
      </c>
      <c r="S1305">
        <v>60</v>
      </c>
      <c r="T1305" t="s">
        <v>6610</v>
      </c>
      <c r="U1305" t="s">
        <v>4917</v>
      </c>
      <c r="V1305" t="s">
        <v>4918</v>
      </c>
      <c r="W1305" t="s">
        <v>16490</v>
      </c>
      <c r="X1305" t="s">
        <v>4920</v>
      </c>
      <c r="Y1305" t="s">
        <v>4921</v>
      </c>
      <c r="Z1305" t="s">
        <v>4922</v>
      </c>
    </row>
    <row r="1306" spans="1:26" ht="13.5" hidden="1" customHeight="1">
      <c r="A1306" t="s">
        <v>16491</v>
      </c>
      <c r="B1306" t="s">
        <v>4905</v>
      </c>
      <c r="C1306" t="s">
        <v>4906</v>
      </c>
      <c r="D1306" t="s">
        <v>4907</v>
      </c>
      <c r="E1306" t="s">
        <v>5586</v>
      </c>
      <c r="F1306" t="s">
        <v>16492</v>
      </c>
      <c r="G1306" t="s">
        <v>16493</v>
      </c>
      <c r="H1306" t="s">
        <v>16494</v>
      </c>
      <c r="I1306" t="s">
        <v>4910</v>
      </c>
      <c r="J1306" t="s">
        <v>4911</v>
      </c>
      <c r="K1306" t="s">
        <v>6145</v>
      </c>
      <c r="L1306" t="s">
        <v>4913</v>
      </c>
      <c r="M1306" t="s">
        <v>4914</v>
      </c>
      <c r="N1306" t="s">
        <v>4914</v>
      </c>
      <c r="O1306" s="40">
        <v>42902.659189814818</v>
      </c>
      <c r="P1306" t="s">
        <v>16495</v>
      </c>
      <c r="Q1306" s="21" t="s">
        <v>9390</v>
      </c>
      <c r="R1306" t="s">
        <v>11791</v>
      </c>
      <c r="S1306">
        <v>200</v>
      </c>
      <c r="T1306" t="s">
        <v>4914</v>
      </c>
      <c r="U1306" t="s">
        <v>4917</v>
      </c>
      <c r="V1306" t="s">
        <v>4918</v>
      </c>
      <c r="W1306" t="s">
        <v>16496</v>
      </c>
      <c r="X1306" t="s">
        <v>4920</v>
      </c>
      <c r="Y1306" t="s">
        <v>4921</v>
      </c>
      <c r="Z1306" t="s">
        <v>4922</v>
      </c>
    </row>
    <row r="1307" spans="1:26" ht="13.5" hidden="1" customHeight="1">
      <c r="A1307" t="s">
        <v>16497</v>
      </c>
      <c r="B1307" t="s">
        <v>4905</v>
      </c>
      <c r="C1307" t="s">
        <v>4906</v>
      </c>
      <c r="D1307" t="s">
        <v>4907</v>
      </c>
      <c r="E1307" t="s">
        <v>5586</v>
      </c>
      <c r="F1307" t="s">
        <v>16498</v>
      </c>
      <c r="G1307" t="s">
        <v>16499</v>
      </c>
      <c r="H1307" t="s">
        <v>16494</v>
      </c>
      <c r="I1307" t="s">
        <v>4910</v>
      </c>
      <c r="J1307" t="s">
        <v>4911</v>
      </c>
      <c r="K1307" t="s">
        <v>6145</v>
      </c>
      <c r="L1307" t="s">
        <v>4913</v>
      </c>
      <c r="M1307" t="s">
        <v>4914</v>
      </c>
      <c r="N1307" t="s">
        <v>4914</v>
      </c>
      <c r="O1307" s="40">
        <v>42902.65902777778</v>
      </c>
      <c r="P1307" t="s">
        <v>16500</v>
      </c>
      <c r="Q1307" s="21" t="s">
        <v>9384</v>
      </c>
      <c r="R1307" t="s">
        <v>11787</v>
      </c>
      <c r="S1307">
        <v>1000</v>
      </c>
      <c r="T1307" t="s">
        <v>4914</v>
      </c>
      <c r="U1307" t="s">
        <v>4917</v>
      </c>
      <c r="V1307" t="s">
        <v>4918</v>
      </c>
      <c r="W1307" t="s">
        <v>16501</v>
      </c>
      <c r="X1307" t="s">
        <v>4920</v>
      </c>
      <c r="Y1307" t="s">
        <v>4921</v>
      </c>
      <c r="Z1307" t="s">
        <v>4922</v>
      </c>
    </row>
    <row r="1308" spans="1:26" ht="13.5" hidden="1" customHeight="1">
      <c r="A1308" t="s">
        <v>16502</v>
      </c>
      <c r="B1308" t="s">
        <v>4905</v>
      </c>
      <c r="C1308" t="s">
        <v>4906</v>
      </c>
      <c r="D1308" t="s">
        <v>4907</v>
      </c>
      <c r="E1308" t="s">
        <v>5093</v>
      </c>
      <c r="F1308" t="s">
        <v>16503</v>
      </c>
      <c r="G1308" t="s">
        <v>16504</v>
      </c>
      <c r="H1308" t="s">
        <v>16505</v>
      </c>
      <c r="I1308" t="s">
        <v>4910</v>
      </c>
      <c r="J1308" t="s">
        <v>4911</v>
      </c>
      <c r="K1308" t="s">
        <v>4912</v>
      </c>
      <c r="L1308" t="s">
        <v>4913</v>
      </c>
      <c r="M1308" t="s">
        <v>4914</v>
      </c>
      <c r="N1308" t="s">
        <v>4914</v>
      </c>
      <c r="O1308" s="40">
        <v>42902.924108796295</v>
      </c>
      <c r="P1308" t="s">
        <v>16506</v>
      </c>
      <c r="Q1308" s="21" t="s">
        <v>9477</v>
      </c>
      <c r="R1308" t="s">
        <v>11853</v>
      </c>
      <c r="S1308">
        <v>13</v>
      </c>
      <c r="T1308" t="s">
        <v>4914</v>
      </c>
      <c r="U1308" t="s">
        <v>4917</v>
      </c>
      <c r="V1308" t="s">
        <v>4918</v>
      </c>
      <c r="W1308" t="s">
        <v>16507</v>
      </c>
      <c r="X1308" t="s">
        <v>4920</v>
      </c>
      <c r="Y1308" t="s">
        <v>4921</v>
      </c>
      <c r="Z1308" t="s">
        <v>4922</v>
      </c>
    </row>
    <row r="1309" spans="1:26" ht="13.5" hidden="1" customHeight="1">
      <c r="A1309" t="s">
        <v>16508</v>
      </c>
      <c r="B1309" t="s">
        <v>4905</v>
      </c>
      <c r="C1309" t="s">
        <v>4906</v>
      </c>
      <c r="D1309" t="s">
        <v>4907</v>
      </c>
      <c r="E1309" t="s">
        <v>5307</v>
      </c>
      <c r="F1309" t="s">
        <v>16509</v>
      </c>
      <c r="G1309" t="s">
        <v>16510</v>
      </c>
      <c r="H1309" t="s">
        <v>16511</v>
      </c>
      <c r="I1309" t="s">
        <v>4910</v>
      </c>
      <c r="J1309" t="s">
        <v>4911</v>
      </c>
      <c r="K1309" t="s">
        <v>4912</v>
      </c>
      <c r="L1309" t="s">
        <v>4913</v>
      </c>
      <c r="M1309" t="s">
        <v>4914</v>
      </c>
      <c r="N1309" t="s">
        <v>4914</v>
      </c>
      <c r="O1309" s="40">
        <v>42902.444097222222</v>
      </c>
      <c r="P1309" t="s">
        <v>16512</v>
      </c>
      <c r="Q1309" s="21" t="s">
        <v>9203</v>
      </c>
      <c r="R1309" t="s">
        <v>11649</v>
      </c>
      <c r="S1309">
        <v>20</v>
      </c>
      <c r="T1309" t="s">
        <v>4914</v>
      </c>
      <c r="U1309" t="s">
        <v>4917</v>
      </c>
      <c r="V1309" t="s">
        <v>4918</v>
      </c>
      <c r="W1309" t="s">
        <v>16513</v>
      </c>
      <c r="X1309" t="s">
        <v>4920</v>
      </c>
      <c r="Y1309" t="s">
        <v>4921</v>
      </c>
      <c r="Z1309" t="s">
        <v>4922</v>
      </c>
    </row>
    <row r="1310" spans="1:26" ht="13.5" hidden="1" customHeight="1">
      <c r="A1310" t="s">
        <v>16514</v>
      </c>
      <c r="B1310" t="s">
        <v>4905</v>
      </c>
      <c r="C1310" t="s">
        <v>4906</v>
      </c>
      <c r="D1310" t="s">
        <v>4907</v>
      </c>
      <c r="E1310" t="s">
        <v>5214</v>
      </c>
      <c r="F1310" t="s">
        <v>16515</v>
      </c>
      <c r="G1310" t="s">
        <v>16516</v>
      </c>
      <c r="H1310" t="s">
        <v>16511</v>
      </c>
      <c r="I1310" t="s">
        <v>4910</v>
      </c>
      <c r="J1310" t="s">
        <v>4911</v>
      </c>
      <c r="K1310" t="s">
        <v>4912</v>
      </c>
      <c r="L1310" t="s">
        <v>4913</v>
      </c>
      <c r="M1310" t="s">
        <v>4914</v>
      </c>
      <c r="N1310" t="s">
        <v>4914</v>
      </c>
      <c r="O1310" s="40">
        <v>42902.444398148145</v>
      </c>
      <c r="P1310" t="s">
        <v>16517</v>
      </c>
      <c r="Q1310" s="21" t="s">
        <v>9206</v>
      </c>
      <c r="R1310" t="s">
        <v>11651</v>
      </c>
      <c r="S1310">
        <v>60</v>
      </c>
      <c r="T1310" t="s">
        <v>4914</v>
      </c>
      <c r="U1310" t="s">
        <v>4917</v>
      </c>
      <c r="V1310" t="s">
        <v>4918</v>
      </c>
      <c r="W1310" t="s">
        <v>16518</v>
      </c>
      <c r="X1310" t="s">
        <v>4920</v>
      </c>
      <c r="Y1310" t="s">
        <v>4921</v>
      </c>
      <c r="Z1310" t="s">
        <v>4922</v>
      </c>
    </row>
    <row r="1311" spans="1:26" ht="13.5" hidden="1" customHeight="1">
      <c r="A1311" t="s">
        <v>16519</v>
      </c>
      <c r="B1311" t="s">
        <v>4905</v>
      </c>
      <c r="C1311" t="s">
        <v>4906</v>
      </c>
      <c r="D1311" t="s">
        <v>4907</v>
      </c>
      <c r="E1311" t="s">
        <v>5214</v>
      </c>
      <c r="F1311" t="s">
        <v>16520</v>
      </c>
      <c r="G1311" t="s">
        <v>16521</v>
      </c>
      <c r="H1311" t="s">
        <v>16522</v>
      </c>
      <c r="I1311" t="s">
        <v>4910</v>
      </c>
      <c r="J1311" t="s">
        <v>4911</v>
      </c>
      <c r="K1311" t="s">
        <v>4956</v>
      </c>
      <c r="L1311" t="s">
        <v>4913</v>
      </c>
      <c r="M1311" t="s">
        <v>4914</v>
      </c>
      <c r="N1311" t="s">
        <v>4914</v>
      </c>
      <c r="O1311" s="40">
        <v>42902.700995370367</v>
      </c>
      <c r="P1311" t="s">
        <v>16523</v>
      </c>
      <c r="Q1311" s="21" t="s">
        <v>9435</v>
      </c>
      <c r="R1311" t="s">
        <v>11823</v>
      </c>
      <c r="S1311">
        <v>80</v>
      </c>
      <c r="T1311" t="s">
        <v>4914</v>
      </c>
      <c r="U1311" t="s">
        <v>4917</v>
      </c>
      <c r="V1311" t="s">
        <v>4918</v>
      </c>
      <c r="W1311" t="s">
        <v>16524</v>
      </c>
      <c r="X1311" t="s">
        <v>4920</v>
      </c>
      <c r="Y1311" t="s">
        <v>4921</v>
      </c>
      <c r="Z1311" t="s">
        <v>4922</v>
      </c>
    </row>
    <row r="1312" spans="1:26" ht="13.5" hidden="1" customHeight="1">
      <c r="A1312" t="s">
        <v>16525</v>
      </c>
      <c r="B1312" t="s">
        <v>4905</v>
      </c>
      <c r="C1312" t="s">
        <v>4906</v>
      </c>
      <c r="D1312" t="s">
        <v>4907</v>
      </c>
      <c r="E1312" t="s">
        <v>4980</v>
      </c>
      <c r="F1312" t="s">
        <v>16526</v>
      </c>
      <c r="G1312" t="s">
        <v>16527</v>
      </c>
      <c r="H1312" t="s">
        <v>16528</v>
      </c>
      <c r="I1312" t="s">
        <v>4910</v>
      </c>
      <c r="J1312" t="s">
        <v>4911</v>
      </c>
      <c r="K1312" t="s">
        <v>4977</v>
      </c>
      <c r="L1312" t="s">
        <v>4913</v>
      </c>
      <c r="M1312" t="s">
        <v>4914</v>
      </c>
      <c r="N1312" t="s">
        <v>4914</v>
      </c>
      <c r="O1312" s="40">
        <v>42902.664664351854</v>
      </c>
      <c r="P1312" t="s">
        <v>16529</v>
      </c>
      <c r="Q1312" s="21" t="s">
        <v>9391</v>
      </c>
      <c r="R1312" t="s">
        <v>11793</v>
      </c>
      <c r="S1312">
        <v>20</v>
      </c>
      <c r="T1312" t="s">
        <v>4914</v>
      </c>
      <c r="U1312" t="s">
        <v>4917</v>
      </c>
      <c r="V1312" t="s">
        <v>4918</v>
      </c>
      <c r="W1312" t="s">
        <v>16530</v>
      </c>
      <c r="X1312" t="s">
        <v>4920</v>
      </c>
      <c r="Y1312" t="s">
        <v>4921</v>
      </c>
      <c r="Z1312" t="s">
        <v>4922</v>
      </c>
    </row>
    <row r="1313" spans="1:26" ht="13.5" hidden="1" customHeight="1">
      <c r="A1313" t="s">
        <v>16531</v>
      </c>
      <c r="B1313" t="s">
        <v>4905</v>
      </c>
      <c r="C1313" t="s">
        <v>4906</v>
      </c>
      <c r="D1313" t="s">
        <v>4907</v>
      </c>
      <c r="E1313" t="s">
        <v>5066</v>
      </c>
      <c r="F1313" t="s">
        <v>16532</v>
      </c>
      <c r="G1313" t="s">
        <v>16533</v>
      </c>
      <c r="H1313" t="s">
        <v>16534</v>
      </c>
      <c r="I1313" t="s">
        <v>4910</v>
      </c>
      <c r="J1313" t="s">
        <v>4911</v>
      </c>
      <c r="K1313" t="s">
        <v>4912</v>
      </c>
      <c r="L1313" t="s">
        <v>4913</v>
      </c>
      <c r="M1313" t="s">
        <v>4914</v>
      </c>
      <c r="N1313" t="s">
        <v>4914</v>
      </c>
      <c r="O1313" s="40">
        <v>42902.492673611108</v>
      </c>
      <c r="P1313" t="s">
        <v>16535</v>
      </c>
      <c r="Q1313" s="21" t="s">
        <v>9275</v>
      </c>
      <c r="R1313" t="s">
        <v>11705</v>
      </c>
      <c r="S1313">
        <v>494</v>
      </c>
      <c r="T1313" t="s">
        <v>4914</v>
      </c>
      <c r="U1313" t="s">
        <v>4917</v>
      </c>
      <c r="V1313" t="s">
        <v>4918</v>
      </c>
      <c r="W1313" t="s">
        <v>16536</v>
      </c>
      <c r="X1313" t="s">
        <v>4920</v>
      </c>
      <c r="Y1313" t="s">
        <v>4921</v>
      </c>
      <c r="Z1313" t="s">
        <v>4922</v>
      </c>
    </row>
    <row r="1314" spans="1:26" ht="13.5" hidden="1" customHeight="1">
      <c r="A1314" t="s">
        <v>16537</v>
      </c>
      <c r="B1314" t="s">
        <v>4905</v>
      </c>
      <c r="C1314" t="s">
        <v>4906</v>
      </c>
      <c r="D1314" t="s">
        <v>4907</v>
      </c>
      <c r="E1314" t="s">
        <v>5238</v>
      </c>
      <c r="F1314" t="s">
        <v>16538</v>
      </c>
      <c r="G1314" t="s">
        <v>16539</v>
      </c>
      <c r="H1314" t="s">
        <v>16540</v>
      </c>
      <c r="I1314" t="s">
        <v>4910</v>
      </c>
      <c r="J1314" t="s">
        <v>4911</v>
      </c>
      <c r="K1314" t="s">
        <v>4912</v>
      </c>
      <c r="L1314" t="s">
        <v>4913</v>
      </c>
      <c r="M1314" t="s">
        <v>4914</v>
      </c>
      <c r="N1314" t="s">
        <v>4914</v>
      </c>
      <c r="O1314" s="40">
        <v>42902.644652777781</v>
      </c>
      <c r="P1314" t="s">
        <v>16541</v>
      </c>
      <c r="Q1314" s="21" t="s">
        <v>9359</v>
      </c>
      <c r="R1314" t="s">
        <v>11769</v>
      </c>
      <c r="S1314">
        <v>400</v>
      </c>
      <c r="T1314" t="s">
        <v>4914</v>
      </c>
      <c r="U1314" t="s">
        <v>4917</v>
      </c>
      <c r="V1314" t="s">
        <v>4918</v>
      </c>
      <c r="W1314" t="s">
        <v>16542</v>
      </c>
      <c r="X1314" t="s">
        <v>4920</v>
      </c>
      <c r="Y1314" t="s">
        <v>4921</v>
      </c>
      <c r="Z1314" t="s">
        <v>4922</v>
      </c>
    </row>
    <row r="1315" spans="1:26" ht="13.5" hidden="1" customHeight="1">
      <c r="A1315" t="s">
        <v>16543</v>
      </c>
      <c r="B1315" t="s">
        <v>4905</v>
      </c>
      <c r="C1315" t="s">
        <v>4906</v>
      </c>
      <c r="D1315" t="s">
        <v>4907</v>
      </c>
      <c r="E1315" t="s">
        <v>5940</v>
      </c>
      <c r="F1315" t="s">
        <v>16544</v>
      </c>
      <c r="G1315" t="s">
        <v>16545</v>
      </c>
      <c r="H1315" t="s">
        <v>16546</v>
      </c>
      <c r="I1315" t="s">
        <v>4910</v>
      </c>
      <c r="J1315" t="s">
        <v>4911</v>
      </c>
      <c r="K1315" t="s">
        <v>4912</v>
      </c>
      <c r="L1315" t="s">
        <v>4913</v>
      </c>
      <c r="M1315" t="s">
        <v>4914</v>
      </c>
      <c r="N1315" t="s">
        <v>4914</v>
      </c>
      <c r="O1315" s="40">
        <v>42902.487939814811</v>
      </c>
      <c r="P1315" t="s">
        <v>16547</v>
      </c>
      <c r="Q1315" s="21" t="s">
        <v>9269</v>
      </c>
      <c r="R1315" t="s">
        <v>11701</v>
      </c>
      <c r="S1315">
        <v>4</v>
      </c>
      <c r="T1315" t="s">
        <v>4914</v>
      </c>
      <c r="U1315" t="s">
        <v>4917</v>
      </c>
      <c r="V1315" t="s">
        <v>4918</v>
      </c>
      <c r="W1315" t="s">
        <v>16548</v>
      </c>
      <c r="X1315" t="s">
        <v>4920</v>
      </c>
      <c r="Y1315" t="s">
        <v>4921</v>
      </c>
      <c r="Z1315" t="s">
        <v>4922</v>
      </c>
    </row>
    <row r="1316" spans="1:26" ht="13.5" hidden="1" customHeight="1">
      <c r="A1316" t="s">
        <v>16549</v>
      </c>
      <c r="B1316" t="s">
        <v>4905</v>
      </c>
      <c r="C1316" t="s">
        <v>4906</v>
      </c>
      <c r="D1316" t="s">
        <v>4907</v>
      </c>
      <c r="E1316" t="s">
        <v>5452</v>
      </c>
      <c r="F1316" t="s">
        <v>16550</v>
      </c>
      <c r="G1316" t="s">
        <v>16551</v>
      </c>
      <c r="H1316" t="s">
        <v>16552</v>
      </c>
      <c r="I1316" t="s">
        <v>4910</v>
      </c>
      <c r="J1316" t="s">
        <v>4911</v>
      </c>
      <c r="K1316" t="s">
        <v>4912</v>
      </c>
      <c r="L1316" t="s">
        <v>4913</v>
      </c>
      <c r="M1316" t="s">
        <v>4914</v>
      </c>
      <c r="N1316" t="s">
        <v>4914</v>
      </c>
      <c r="O1316" s="40">
        <v>42902.44090277778</v>
      </c>
      <c r="P1316" t="s">
        <v>16553</v>
      </c>
      <c r="Q1316" s="21" t="s">
        <v>9196</v>
      </c>
      <c r="R1316" t="s">
        <v>11643</v>
      </c>
      <c r="S1316">
        <v>155</v>
      </c>
      <c r="T1316" t="s">
        <v>4914</v>
      </c>
      <c r="U1316" t="s">
        <v>4917</v>
      </c>
      <c r="V1316" t="s">
        <v>4918</v>
      </c>
      <c r="W1316" t="s">
        <v>16554</v>
      </c>
      <c r="X1316" t="s">
        <v>4920</v>
      </c>
      <c r="Y1316" t="s">
        <v>4921</v>
      </c>
      <c r="Z1316" t="s">
        <v>4922</v>
      </c>
    </row>
    <row r="1317" spans="1:26" ht="13.5" hidden="1" customHeight="1">
      <c r="A1317" t="s">
        <v>16555</v>
      </c>
      <c r="B1317" t="s">
        <v>4905</v>
      </c>
      <c r="C1317" t="s">
        <v>4906</v>
      </c>
      <c r="D1317" t="s">
        <v>4907</v>
      </c>
      <c r="E1317" t="s">
        <v>5940</v>
      </c>
      <c r="F1317" t="s">
        <v>16556</v>
      </c>
      <c r="G1317" t="s">
        <v>16557</v>
      </c>
      <c r="H1317" t="s">
        <v>16558</v>
      </c>
      <c r="I1317" t="s">
        <v>4910</v>
      </c>
      <c r="J1317" t="s">
        <v>4911</v>
      </c>
      <c r="K1317" t="s">
        <v>4956</v>
      </c>
      <c r="L1317" t="s">
        <v>4913</v>
      </c>
      <c r="M1317" t="s">
        <v>4914</v>
      </c>
      <c r="N1317" t="s">
        <v>4914</v>
      </c>
      <c r="O1317" s="40">
        <v>42902.533275462964</v>
      </c>
      <c r="P1317" t="s">
        <v>16559</v>
      </c>
      <c r="Q1317" s="21" t="s">
        <v>9288</v>
      </c>
      <c r="R1317" t="s">
        <v>11715</v>
      </c>
      <c r="S1317">
        <v>500</v>
      </c>
      <c r="T1317" t="s">
        <v>4914</v>
      </c>
      <c r="U1317" t="s">
        <v>4917</v>
      </c>
      <c r="V1317" t="s">
        <v>4918</v>
      </c>
      <c r="W1317" t="s">
        <v>16560</v>
      </c>
      <c r="X1317" t="s">
        <v>4920</v>
      </c>
      <c r="Y1317" t="s">
        <v>4921</v>
      </c>
      <c r="Z1317" t="s">
        <v>4922</v>
      </c>
    </row>
    <row r="1318" spans="1:26" ht="13.5" hidden="1" customHeight="1">
      <c r="A1318" t="s">
        <v>16561</v>
      </c>
      <c r="B1318" t="s">
        <v>4905</v>
      </c>
      <c r="C1318" t="s">
        <v>4906</v>
      </c>
      <c r="D1318" t="s">
        <v>4907</v>
      </c>
      <c r="E1318" t="s">
        <v>5476</v>
      </c>
      <c r="F1318" t="s">
        <v>16562</v>
      </c>
      <c r="G1318" t="s">
        <v>16563</v>
      </c>
      <c r="H1318" t="s">
        <v>16564</v>
      </c>
      <c r="I1318" t="s">
        <v>4910</v>
      </c>
      <c r="J1318" t="s">
        <v>4911</v>
      </c>
      <c r="K1318" t="s">
        <v>4977</v>
      </c>
      <c r="L1318" t="s">
        <v>4913</v>
      </c>
      <c r="M1318" t="s">
        <v>4914</v>
      </c>
      <c r="N1318" t="s">
        <v>4914</v>
      </c>
      <c r="O1318" s="40">
        <v>42902.546689814815</v>
      </c>
      <c r="P1318" t="s">
        <v>16565</v>
      </c>
      <c r="Q1318" s="21" t="s">
        <v>9291</v>
      </c>
      <c r="R1318" t="s">
        <v>11717</v>
      </c>
      <c r="S1318">
        <v>20</v>
      </c>
      <c r="T1318" t="s">
        <v>4914</v>
      </c>
      <c r="U1318" t="s">
        <v>4917</v>
      </c>
      <c r="V1318" t="s">
        <v>4918</v>
      </c>
      <c r="W1318" t="s">
        <v>16566</v>
      </c>
      <c r="X1318" t="s">
        <v>4920</v>
      </c>
      <c r="Y1318" t="s">
        <v>4921</v>
      </c>
      <c r="Z1318" t="s">
        <v>4922</v>
      </c>
    </row>
    <row r="1319" spans="1:26" ht="13.5" hidden="1" customHeight="1">
      <c r="A1319" t="s">
        <v>16567</v>
      </c>
      <c r="B1319" t="s">
        <v>4905</v>
      </c>
      <c r="C1319" t="s">
        <v>4906</v>
      </c>
      <c r="D1319" t="s">
        <v>4907</v>
      </c>
      <c r="E1319" t="s">
        <v>4954</v>
      </c>
      <c r="F1319" t="s">
        <v>16568</v>
      </c>
      <c r="G1319" t="s">
        <v>16569</v>
      </c>
      <c r="H1319" t="s">
        <v>16570</v>
      </c>
      <c r="I1319" t="s">
        <v>4910</v>
      </c>
      <c r="J1319" t="s">
        <v>4911</v>
      </c>
      <c r="K1319" t="s">
        <v>4912</v>
      </c>
      <c r="L1319" t="s">
        <v>4913</v>
      </c>
      <c r="M1319" t="s">
        <v>4914</v>
      </c>
      <c r="N1319" t="s">
        <v>4914</v>
      </c>
      <c r="O1319" s="40">
        <v>42902.395613425928</v>
      </c>
      <c r="P1319" t="s">
        <v>16571</v>
      </c>
      <c r="Q1319" s="21" t="s">
        <v>9148</v>
      </c>
      <c r="R1319" t="s">
        <v>11607</v>
      </c>
      <c r="S1319">
        <v>120</v>
      </c>
      <c r="T1319" t="s">
        <v>4914</v>
      </c>
      <c r="U1319" t="s">
        <v>4917</v>
      </c>
      <c r="V1319" t="s">
        <v>4918</v>
      </c>
      <c r="W1319" t="s">
        <v>16572</v>
      </c>
      <c r="X1319" t="s">
        <v>4920</v>
      </c>
      <c r="Y1319" t="s">
        <v>4921</v>
      </c>
      <c r="Z1319" t="s">
        <v>4922</v>
      </c>
    </row>
    <row r="1320" spans="1:26" ht="13.5" hidden="1" customHeight="1">
      <c r="A1320" t="s">
        <v>16573</v>
      </c>
      <c r="B1320" t="s">
        <v>4905</v>
      </c>
      <c r="C1320" t="s">
        <v>4906</v>
      </c>
      <c r="D1320" t="s">
        <v>4907</v>
      </c>
      <c r="E1320" t="s">
        <v>5001</v>
      </c>
      <c r="F1320" t="s">
        <v>16574</v>
      </c>
      <c r="G1320" t="s">
        <v>16575</v>
      </c>
      <c r="H1320" t="s">
        <v>16576</v>
      </c>
      <c r="I1320" t="s">
        <v>4910</v>
      </c>
      <c r="J1320" t="s">
        <v>4911</v>
      </c>
      <c r="K1320" t="s">
        <v>4912</v>
      </c>
      <c r="L1320" t="s">
        <v>4913</v>
      </c>
      <c r="M1320" t="s">
        <v>4914</v>
      </c>
      <c r="N1320" t="s">
        <v>4914</v>
      </c>
      <c r="O1320" s="40">
        <v>42902.445162037038</v>
      </c>
      <c r="P1320" t="s">
        <v>16577</v>
      </c>
      <c r="Q1320" s="21" t="s">
        <v>9207</v>
      </c>
      <c r="R1320" t="s">
        <v>11653</v>
      </c>
      <c r="S1320">
        <v>400</v>
      </c>
      <c r="T1320" t="s">
        <v>4914</v>
      </c>
      <c r="U1320" t="s">
        <v>4917</v>
      </c>
      <c r="V1320" t="s">
        <v>4918</v>
      </c>
      <c r="W1320" t="s">
        <v>16578</v>
      </c>
      <c r="X1320" t="s">
        <v>4920</v>
      </c>
      <c r="Y1320" t="s">
        <v>4921</v>
      </c>
      <c r="Z1320" t="s">
        <v>4922</v>
      </c>
    </row>
    <row r="1321" spans="1:26" ht="13.5" hidden="1" customHeight="1">
      <c r="A1321" t="s">
        <v>16579</v>
      </c>
      <c r="B1321" t="s">
        <v>4905</v>
      </c>
      <c r="C1321" t="s">
        <v>4906</v>
      </c>
      <c r="D1321" t="s">
        <v>4907</v>
      </c>
      <c r="E1321" t="s">
        <v>5877</v>
      </c>
      <c r="F1321" t="s">
        <v>16580</v>
      </c>
      <c r="G1321" t="s">
        <v>16581</v>
      </c>
      <c r="H1321" t="s">
        <v>16582</v>
      </c>
      <c r="I1321" t="s">
        <v>4910</v>
      </c>
      <c r="J1321" t="s">
        <v>4911</v>
      </c>
      <c r="K1321" t="s">
        <v>4912</v>
      </c>
      <c r="L1321" t="s">
        <v>4913</v>
      </c>
      <c r="M1321" t="s">
        <v>4914</v>
      </c>
      <c r="N1321" t="s">
        <v>4914</v>
      </c>
      <c r="O1321" s="40">
        <v>42902.665648148148</v>
      </c>
      <c r="P1321" t="s">
        <v>16583</v>
      </c>
      <c r="Q1321" s="21" t="s">
        <v>9397</v>
      </c>
      <c r="R1321" t="s">
        <v>11797</v>
      </c>
      <c r="S1321">
        <v>237</v>
      </c>
      <c r="T1321" t="s">
        <v>4914</v>
      </c>
      <c r="U1321" t="s">
        <v>4917</v>
      </c>
      <c r="V1321" t="s">
        <v>4918</v>
      </c>
      <c r="W1321" t="s">
        <v>16584</v>
      </c>
      <c r="X1321" t="s">
        <v>4920</v>
      </c>
      <c r="Y1321" t="s">
        <v>4921</v>
      </c>
      <c r="Z1321" t="s">
        <v>4922</v>
      </c>
    </row>
    <row r="1322" spans="1:26" ht="13.5" hidden="1" customHeight="1">
      <c r="A1322" t="s">
        <v>16585</v>
      </c>
      <c r="B1322" t="s">
        <v>4905</v>
      </c>
      <c r="C1322" t="s">
        <v>4906</v>
      </c>
      <c r="D1322" t="s">
        <v>4907</v>
      </c>
      <c r="E1322" t="s">
        <v>5188</v>
      </c>
      <c r="F1322" t="s">
        <v>16586</v>
      </c>
      <c r="G1322" t="s">
        <v>16587</v>
      </c>
      <c r="H1322" t="s">
        <v>16588</v>
      </c>
      <c r="I1322" t="s">
        <v>4910</v>
      </c>
      <c r="J1322" t="s">
        <v>4911</v>
      </c>
      <c r="K1322" t="s">
        <v>4912</v>
      </c>
      <c r="L1322" t="s">
        <v>4913</v>
      </c>
      <c r="M1322" t="s">
        <v>4914</v>
      </c>
      <c r="N1322" t="s">
        <v>4914</v>
      </c>
      <c r="O1322" s="40">
        <v>42902.643391203703</v>
      </c>
      <c r="P1322" t="s">
        <v>16589</v>
      </c>
      <c r="Q1322" s="21" t="s">
        <v>9352</v>
      </c>
      <c r="R1322" t="s">
        <v>11763</v>
      </c>
      <c r="S1322">
        <v>800</v>
      </c>
      <c r="T1322" t="s">
        <v>4914</v>
      </c>
      <c r="U1322" t="s">
        <v>4917</v>
      </c>
      <c r="V1322" t="s">
        <v>4918</v>
      </c>
      <c r="W1322" t="s">
        <v>16590</v>
      </c>
      <c r="X1322" t="s">
        <v>4920</v>
      </c>
      <c r="Y1322" t="s">
        <v>4921</v>
      </c>
      <c r="Z1322" t="s">
        <v>4922</v>
      </c>
    </row>
    <row r="1323" spans="1:26" ht="13.5" hidden="1" customHeight="1">
      <c r="A1323" t="s">
        <v>16591</v>
      </c>
      <c r="B1323" t="s">
        <v>4905</v>
      </c>
      <c r="C1323" t="s">
        <v>4906</v>
      </c>
      <c r="D1323" t="s">
        <v>4907</v>
      </c>
      <c r="E1323" t="s">
        <v>5307</v>
      </c>
      <c r="F1323" t="s">
        <v>16592</v>
      </c>
      <c r="G1323" t="s">
        <v>16593</v>
      </c>
      <c r="H1323" t="s">
        <v>16594</v>
      </c>
      <c r="I1323" t="s">
        <v>4910</v>
      </c>
      <c r="J1323" t="s">
        <v>4911</v>
      </c>
      <c r="K1323" t="s">
        <v>4912</v>
      </c>
      <c r="L1323" t="s">
        <v>4913</v>
      </c>
      <c r="M1323" t="s">
        <v>4914</v>
      </c>
      <c r="N1323" t="s">
        <v>4914</v>
      </c>
      <c r="O1323" s="40">
        <v>42902.355497685188</v>
      </c>
      <c r="P1323" t="s">
        <v>16595</v>
      </c>
      <c r="Q1323" s="21" t="s">
        <v>9120</v>
      </c>
      <c r="R1323" t="s">
        <v>11587</v>
      </c>
      <c r="S1323">
        <v>731</v>
      </c>
      <c r="T1323" t="s">
        <v>4914</v>
      </c>
      <c r="U1323" t="s">
        <v>4917</v>
      </c>
      <c r="V1323" t="s">
        <v>4918</v>
      </c>
      <c r="W1323" t="s">
        <v>16596</v>
      </c>
      <c r="X1323" t="s">
        <v>4920</v>
      </c>
      <c r="Y1323" t="s">
        <v>4921</v>
      </c>
      <c r="Z1323" t="s">
        <v>4922</v>
      </c>
    </row>
    <row r="1324" spans="1:26" ht="13.5" hidden="1" customHeight="1">
      <c r="A1324" t="s">
        <v>16597</v>
      </c>
      <c r="B1324" t="s">
        <v>4905</v>
      </c>
      <c r="C1324" t="s">
        <v>4906</v>
      </c>
      <c r="D1324" t="s">
        <v>4907</v>
      </c>
      <c r="E1324" t="s">
        <v>5070</v>
      </c>
      <c r="F1324" t="s">
        <v>16598</v>
      </c>
      <c r="G1324" t="s">
        <v>16599</v>
      </c>
      <c r="H1324" t="s">
        <v>16600</v>
      </c>
      <c r="I1324" t="s">
        <v>4910</v>
      </c>
      <c r="J1324" t="s">
        <v>4911</v>
      </c>
      <c r="K1324" t="s">
        <v>4912</v>
      </c>
      <c r="L1324" t="s">
        <v>4913</v>
      </c>
      <c r="M1324" t="s">
        <v>4914</v>
      </c>
      <c r="N1324" t="s">
        <v>4914</v>
      </c>
      <c r="O1324" s="40">
        <v>42902.418645833335</v>
      </c>
      <c r="P1324" t="s">
        <v>16601</v>
      </c>
      <c r="Q1324" s="21" t="s">
        <v>9166</v>
      </c>
      <c r="R1324" t="s">
        <v>11619</v>
      </c>
      <c r="S1324">
        <v>412</v>
      </c>
      <c r="T1324" t="s">
        <v>4914</v>
      </c>
      <c r="U1324" t="s">
        <v>4917</v>
      </c>
      <c r="V1324" t="s">
        <v>4918</v>
      </c>
      <c r="W1324" t="s">
        <v>16602</v>
      </c>
      <c r="X1324" t="s">
        <v>4920</v>
      </c>
      <c r="Y1324" t="s">
        <v>4921</v>
      </c>
      <c r="Z1324" t="s">
        <v>4922</v>
      </c>
    </row>
    <row r="1325" spans="1:26" ht="13.5" hidden="1" customHeight="1">
      <c r="A1325" t="s">
        <v>16603</v>
      </c>
      <c r="B1325" t="s">
        <v>4905</v>
      </c>
      <c r="C1325" t="s">
        <v>4906</v>
      </c>
      <c r="D1325" t="s">
        <v>4907</v>
      </c>
      <c r="E1325" t="s">
        <v>5870</v>
      </c>
      <c r="F1325" t="s">
        <v>16604</v>
      </c>
      <c r="G1325" t="s">
        <v>16605</v>
      </c>
      <c r="H1325" t="s">
        <v>16606</v>
      </c>
      <c r="I1325" t="s">
        <v>4910</v>
      </c>
      <c r="J1325" t="s">
        <v>4911</v>
      </c>
      <c r="K1325" t="s">
        <v>4912</v>
      </c>
      <c r="L1325" t="s">
        <v>4913</v>
      </c>
      <c r="M1325" t="s">
        <v>4914</v>
      </c>
      <c r="N1325" t="s">
        <v>4914</v>
      </c>
      <c r="O1325" s="40">
        <v>42902.65525462963</v>
      </c>
      <c r="P1325" t="s">
        <v>16607</v>
      </c>
      <c r="Q1325" s="21" t="s">
        <v>9378</v>
      </c>
      <c r="R1325" t="s">
        <v>11783</v>
      </c>
      <c r="S1325">
        <v>80</v>
      </c>
      <c r="T1325" t="s">
        <v>4914</v>
      </c>
      <c r="U1325" t="s">
        <v>4917</v>
      </c>
      <c r="V1325" t="s">
        <v>4918</v>
      </c>
      <c r="W1325" t="s">
        <v>16608</v>
      </c>
      <c r="X1325" t="s">
        <v>4920</v>
      </c>
      <c r="Y1325" t="s">
        <v>4921</v>
      </c>
      <c r="Z1325" t="s">
        <v>4922</v>
      </c>
    </row>
    <row r="1326" spans="1:26" ht="13.5" hidden="1" customHeight="1">
      <c r="A1326" t="s">
        <v>16609</v>
      </c>
      <c r="B1326" t="s">
        <v>4905</v>
      </c>
      <c r="C1326" t="s">
        <v>4906</v>
      </c>
      <c r="D1326" t="s">
        <v>4907</v>
      </c>
      <c r="E1326" t="s">
        <v>5070</v>
      </c>
      <c r="F1326" t="s">
        <v>16610</v>
      </c>
      <c r="G1326" t="s">
        <v>16611</v>
      </c>
      <c r="H1326" t="s">
        <v>16612</v>
      </c>
      <c r="I1326" t="s">
        <v>4910</v>
      </c>
      <c r="J1326" t="s">
        <v>4911</v>
      </c>
      <c r="K1326" t="s">
        <v>4956</v>
      </c>
      <c r="L1326" t="s">
        <v>4913</v>
      </c>
      <c r="M1326" t="s">
        <v>4914</v>
      </c>
      <c r="N1326" t="s">
        <v>4914</v>
      </c>
      <c r="O1326" s="40">
        <v>42902.398136574076</v>
      </c>
      <c r="P1326" t="s">
        <v>16613</v>
      </c>
      <c r="Q1326" s="21" t="s">
        <v>9151</v>
      </c>
      <c r="R1326" t="s">
        <v>11609</v>
      </c>
      <c r="S1326">
        <v>100</v>
      </c>
      <c r="T1326" t="s">
        <v>4914</v>
      </c>
      <c r="U1326" t="s">
        <v>4917</v>
      </c>
      <c r="V1326" t="s">
        <v>4918</v>
      </c>
      <c r="W1326" t="s">
        <v>16614</v>
      </c>
      <c r="X1326" t="s">
        <v>4920</v>
      </c>
      <c r="Y1326" t="s">
        <v>4921</v>
      </c>
      <c r="Z1326" t="s">
        <v>4922</v>
      </c>
    </row>
    <row r="1327" spans="1:26" ht="13.5" hidden="1" customHeight="1">
      <c r="A1327" t="s">
        <v>16615</v>
      </c>
      <c r="B1327" t="s">
        <v>4905</v>
      </c>
      <c r="C1327" t="s">
        <v>4906</v>
      </c>
      <c r="D1327" t="s">
        <v>4907</v>
      </c>
      <c r="E1327" t="s">
        <v>5214</v>
      </c>
      <c r="F1327" t="s">
        <v>16616</v>
      </c>
      <c r="G1327" t="s">
        <v>16617</v>
      </c>
      <c r="H1327" t="s">
        <v>16618</v>
      </c>
      <c r="I1327" t="s">
        <v>4910</v>
      </c>
      <c r="J1327" t="s">
        <v>4911</v>
      </c>
      <c r="K1327" t="s">
        <v>5054</v>
      </c>
      <c r="L1327" t="s">
        <v>4913</v>
      </c>
      <c r="M1327" t="s">
        <v>4914</v>
      </c>
      <c r="N1327" t="s">
        <v>4914</v>
      </c>
      <c r="O1327" s="40">
        <v>42902.593657407408</v>
      </c>
      <c r="P1327" t="s">
        <v>16619</v>
      </c>
      <c r="Q1327" s="21" t="s">
        <v>9300</v>
      </c>
      <c r="R1327" t="s">
        <v>11723</v>
      </c>
      <c r="S1327">
        <v>85</v>
      </c>
      <c r="T1327" t="s">
        <v>4914</v>
      </c>
      <c r="U1327" t="s">
        <v>4917</v>
      </c>
      <c r="V1327" t="s">
        <v>4918</v>
      </c>
      <c r="W1327" t="s">
        <v>16620</v>
      </c>
      <c r="X1327" t="s">
        <v>4920</v>
      </c>
      <c r="Y1327" t="s">
        <v>4921</v>
      </c>
      <c r="Z1327" t="s">
        <v>4922</v>
      </c>
    </row>
    <row r="1328" spans="1:26" ht="13.5" hidden="1" customHeight="1">
      <c r="A1328" t="s">
        <v>16621</v>
      </c>
      <c r="B1328" t="s">
        <v>4905</v>
      </c>
      <c r="C1328" t="s">
        <v>4906</v>
      </c>
      <c r="D1328" t="s">
        <v>4907</v>
      </c>
      <c r="E1328" t="s">
        <v>5208</v>
      </c>
      <c r="F1328" t="s">
        <v>16622</v>
      </c>
      <c r="G1328" t="s">
        <v>16623</v>
      </c>
      <c r="H1328" t="s">
        <v>16624</v>
      </c>
      <c r="I1328" t="s">
        <v>4910</v>
      </c>
      <c r="J1328" t="s">
        <v>4911</v>
      </c>
      <c r="K1328" t="s">
        <v>5328</v>
      </c>
      <c r="L1328" t="s">
        <v>4913</v>
      </c>
      <c r="M1328" t="s">
        <v>4914</v>
      </c>
      <c r="N1328" t="s">
        <v>4914</v>
      </c>
      <c r="O1328" s="40">
        <v>42902.370393518519</v>
      </c>
      <c r="P1328" t="s">
        <v>16625</v>
      </c>
      <c r="Q1328" s="21" t="s">
        <v>9127</v>
      </c>
      <c r="R1328" t="s">
        <v>11593</v>
      </c>
      <c r="S1328">
        <v>186</v>
      </c>
      <c r="T1328" t="s">
        <v>4914</v>
      </c>
      <c r="U1328" t="s">
        <v>4917</v>
      </c>
      <c r="V1328" t="s">
        <v>4918</v>
      </c>
      <c r="W1328" t="s">
        <v>16626</v>
      </c>
      <c r="X1328" t="s">
        <v>4920</v>
      </c>
      <c r="Y1328" t="s">
        <v>4921</v>
      </c>
      <c r="Z1328" t="s">
        <v>4922</v>
      </c>
    </row>
    <row r="1329" spans="1:26" ht="13.5" hidden="1" customHeight="1">
      <c r="A1329" t="s">
        <v>16627</v>
      </c>
      <c r="B1329" t="s">
        <v>4905</v>
      </c>
      <c r="C1329" t="s">
        <v>4906</v>
      </c>
      <c r="D1329" t="s">
        <v>4907</v>
      </c>
      <c r="E1329" t="s">
        <v>4998</v>
      </c>
      <c r="F1329" t="s">
        <v>16628</v>
      </c>
      <c r="G1329" t="s">
        <v>16629</v>
      </c>
      <c r="H1329" t="s">
        <v>16630</v>
      </c>
      <c r="I1329" t="s">
        <v>4910</v>
      </c>
      <c r="J1329" t="s">
        <v>4911</v>
      </c>
      <c r="K1329" t="s">
        <v>4912</v>
      </c>
      <c r="L1329" t="s">
        <v>4913</v>
      </c>
      <c r="M1329" t="s">
        <v>4914</v>
      </c>
      <c r="N1329" t="s">
        <v>4914</v>
      </c>
      <c r="O1329" s="40">
        <v>42902.38521990741</v>
      </c>
      <c r="P1329" t="s">
        <v>16631</v>
      </c>
      <c r="Q1329" s="21" t="s">
        <v>9136</v>
      </c>
      <c r="R1329" t="s">
        <v>11599</v>
      </c>
      <c r="S1329">
        <v>300</v>
      </c>
      <c r="T1329" t="s">
        <v>4914</v>
      </c>
      <c r="U1329" t="s">
        <v>4917</v>
      </c>
      <c r="V1329" t="s">
        <v>4918</v>
      </c>
      <c r="W1329" t="s">
        <v>16632</v>
      </c>
      <c r="X1329" t="s">
        <v>4920</v>
      </c>
      <c r="Y1329" t="s">
        <v>4921</v>
      </c>
      <c r="Z1329" t="s">
        <v>4922</v>
      </c>
    </row>
    <row r="1330" spans="1:26" ht="13.5" hidden="1" customHeight="1">
      <c r="A1330" t="s">
        <v>16633</v>
      </c>
      <c r="B1330" t="s">
        <v>4905</v>
      </c>
      <c r="C1330" t="s">
        <v>4906</v>
      </c>
      <c r="D1330" t="s">
        <v>4907</v>
      </c>
      <c r="E1330" t="s">
        <v>4993</v>
      </c>
      <c r="F1330" t="s">
        <v>16634</v>
      </c>
      <c r="G1330" t="s">
        <v>16635</v>
      </c>
      <c r="H1330" t="s">
        <v>16636</v>
      </c>
      <c r="I1330" t="s">
        <v>4910</v>
      </c>
      <c r="J1330" t="s">
        <v>4911</v>
      </c>
      <c r="K1330" t="s">
        <v>4912</v>
      </c>
      <c r="L1330" t="s">
        <v>4913</v>
      </c>
      <c r="M1330" t="s">
        <v>4914</v>
      </c>
      <c r="N1330" t="s">
        <v>4914</v>
      </c>
      <c r="O1330" s="40">
        <v>42902.337534722225</v>
      </c>
      <c r="P1330" t="s">
        <v>16637</v>
      </c>
      <c r="Q1330" s="21" t="s">
        <v>9117</v>
      </c>
      <c r="R1330" t="s">
        <v>11585</v>
      </c>
      <c r="S1330">
        <v>200</v>
      </c>
      <c r="T1330" t="s">
        <v>4914</v>
      </c>
      <c r="U1330" t="s">
        <v>4917</v>
      </c>
      <c r="V1330" t="s">
        <v>4918</v>
      </c>
      <c r="W1330" t="s">
        <v>16638</v>
      </c>
      <c r="X1330" t="s">
        <v>4920</v>
      </c>
      <c r="Y1330" t="s">
        <v>4921</v>
      </c>
      <c r="Z1330" t="s">
        <v>4922</v>
      </c>
    </row>
    <row r="1331" spans="1:26" ht="13.5" hidden="1" customHeight="1">
      <c r="A1331" t="s">
        <v>16639</v>
      </c>
      <c r="B1331" t="s">
        <v>4905</v>
      </c>
      <c r="C1331" t="s">
        <v>4906</v>
      </c>
      <c r="D1331" t="s">
        <v>4907</v>
      </c>
      <c r="E1331" t="s">
        <v>5052</v>
      </c>
      <c r="F1331" t="s">
        <v>16640</v>
      </c>
      <c r="G1331" t="s">
        <v>16641</v>
      </c>
      <c r="H1331" t="s">
        <v>16642</v>
      </c>
      <c r="I1331" t="s">
        <v>4910</v>
      </c>
      <c r="J1331" t="s">
        <v>4911</v>
      </c>
      <c r="K1331" t="s">
        <v>4912</v>
      </c>
      <c r="L1331" t="s">
        <v>4913</v>
      </c>
      <c r="M1331" t="s">
        <v>4914</v>
      </c>
      <c r="N1331" t="s">
        <v>4914</v>
      </c>
      <c r="O1331" s="40">
        <v>42902.439814814818</v>
      </c>
      <c r="P1331" t="s">
        <v>16643</v>
      </c>
      <c r="Q1331" s="21" t="s">
        <v>9193</v>
      </c>
      <c r="R1331" t="s">
        <v>11641</v>
      </c>
      <c r="S1331">
        <v>4000</v>
      </c>
      <c r="T1331" t="s">
        <v>4914</v>
      </c>
      <c r="U1331" t="s">
        <v>4917</v>
      </c>
      <c r="V1331" t="s">
        <v>4918</v>
      </c>
      <c r="W1331" t="s">
        <v>16644</v>
      </c>
      <c r="X1331" t="s">
        <v>4920</v>
      </c>
      <c r="Y1331" t="s">
        <v>4921</v>
      </c>
      <c r="Z1331" t="s">
        <v>4922</v>
      </c>
    </row>
    <row r="1332" spans="1:26" ht="13.5" hidden="1" customHeight="1">
      <c r="A1332" t="s">
        <v>16645</v>
      </c>
      <c r="B1332" t="s">
        <v>4905</v>
      </c>
      <c r="C1332" t="s">
        <v>4906</v>
      </c>
      <c r="D1332" t="s">
        <v>4907</v>
      </c>
      <c r="E1332" t="s">
        <v>4967</v>
      </c>
      <c r="F1332" t="s">
        <v>16646</v>
      </c>
      <c r="G1332" t="s">
        <v>16647</v>
      </c>
      <c r="H1332" t="s">
        <v>16648</v>
      </c>
      <c r="I1332" t="s">
        <v>4910</v>
      </c>
      <c r="J1332" t="s">
        <v>4911</v>
      </c>
      <c r="K1332" t="s">
        <v>5708</v>
      </c>
      <c r="L1332" t="s">
        <v>4913</v>
      </c>
      <c r="M1332" t="s">
        <v>4914</v>
      </c>
      <c r="N1332" t="s">
        <v>4914</v>
      </c>
      <c r="O1332" s="40">
        <v>42902.475474537037</v>
      </c>
      <c r="P1332" t="s">
        <v>16649</v>
      </c>
      <c r="Q1332" s="21" t="s">
        <v>9250</v>
      </c>
      <c r="R1332" t="s">
        <v>11687</v>
      </c>
      <c r="S1332">
        <v>686</v>
      </c>
      <c r="T1332" t="s">
        <v>4914</v>
      </c>
      <c r="U1332" t="s">
        <v>4917</v>
      </c>
      <c r="V1332" t="s">
        <v>4918</v>
      </c>
      <c r="W1332" t="s">
        <v>16650</v>
      </c>
      <c r="X1332" t="s">
        <v>4920</v>
      </c>
      <c r="Y1332" t="s">
        <v>4921</v>
      </c>
      <c r="Z1332" t="s">
        <v>4922</v>
      </c>
    </row>
    <row r="1333" spans="1:26" ht="13.5" hidden="1" customHeight="1">
      <c r="A1333" t="s">
        <v>16651</v>
      </c>
      <c r="B1333" t="s">
        <v>4905</v>
      </c>
      <c r="C1333" t="s">
        <v>4906</v>
      </c>
      <c r="D1333" t="s">
        <v>4907</v>
      </c>
      <c r="E1333" t="s">
        <v>5028</v>
      </c>
      <c r="F1333" t="s">
        <v>16652</v>
      </c>
      <c r="G1333" t="s">
        <v>16653</v>
      </c>
      <c r="H1333" t="s">
        <v>16654</v>
      </c>
      <c r="I1333" t="s">
        <v>4910</v>
      </c>
      <c r="J1333" t="s">
        <v>4911</v>
      </c>
      <c r="K1333" t="s">
        <v>4912</v>
      </c>
      <c r="L1333" t="s">
        <v>4913</v>
      </c>
      <c r="M1333" t="s">
        <v>4914</v>
      </c>
      <c r="N1333" t="s">
        <v>4914</v>
      </c>
      <c r="O1333" s="40">
        <v>42902.465439814812</v>
      </c>
      <c r="P1333" t="s">
        <v>16655</v>
      </c>
      <c r="Q1333" s="21" t="s">
        <v>9238</v>
      </c>
      <c r="R1333" t="s">
        <v>11679</v>
      </c>
      <c r="S1333">
        <v>500</v>
      </c>
      <c r="T1333" t="s">
        <v>4914</v>
      </c>
      <c r="U1333" t="s">
        <v>4917</v>
      </c>
      <c r="V1333" t="s">
        <v>4918</v>
      </c>
      <c r="W1333" t="s">
        <v>16656</v>
      </c>
      <c r="X1333" t="s">
        <v>4920</v>
      </c>
      <c r="Y1333" t="s">
        <v>4921</v>
      </c>
      <c r="Z1333" t="s">
        <v>4922</v>
      </c>
    </row>
    <row r="1334" spans="1:26" ht="13.5" hidden="1" customHeight="1">
      <c r="A1334" t="s">
        <v>16657</v>
      </c>
      <c r="B1334" t="s">
        <v>4905</v>
      </c>
      <c r="C1334" t="s">
        <v>4906</v>
      </c>
      <c r="D1334" t="s">
        <v>4907</v>
      </c>
      <c r="E1334" t="s">
        <v>5080</v>
      </c>
      <c r="F1334" t="s">
        <v>16658</v>
      </c>
      <c r="G1334" t="s">
        <v>16659</v>
      </c>
      <c r="H1334" t="s">
        <v>16660</v>
      </c>
      <c r="I1334" t="s">
        <v>4910</v>
      </c>
      <c r="J1334" t="s">
        <v>4911</v>
      </c>
      <c r="K1334" t="s">
        <v>4961</v>
      </c>
      <c r="L1334" t="s">
        <v>4913</v>
      </c>
      <c r="M1334" t="s">
        <v>4914</v>
      </c>
      <c r="N1334" t="s">
        <v>4914</v>
      </c>
      <c r="O1334" s="40">
        <v>42902.486076388886</v>
      </c>
      <c r="P1334" t="s">
        <v>16661</v>
      </c>
      <c r="Q1334" s="21" t="s">
        <v>9266</v>
      </c>
      <c r="R1334" t="s">
        <v>11699</v>
      </c>
      <c r="S1334">
        <v>397</v>
      </c>
      <c r="T1334" t="s">
        <v>4914</v>
      </c>
      <c r="U1334" t="s">
        <v>4917</v>
      </c>
      <c r="V1334" t="s">
        <v>4918</v>
      </c>
      <c r="W1334" t="s">
        <v>16662</v>
      </c>
      <c r="X1334" t="s">
        <v>4920</v>
      </c>
      <c r="Y1334" t="s">
        <v>4921</v>
      </c>
      <c r="Z1334" t="s">
        <v>4922</v>
      </c>
    </row>
    <row r="1335" spans="1:26" ht="13.5" hidden="1" customHeight="1">
      <c r="A1335" t="s">
        <v>16663</v>
      </c>
      <c r="B1335" t="s">
        <v>4905</v>
      </c>
      <c r="C1335" t="s">
        <v>4906</v>
      </c>
      <c r="D1335" t="s">
        <v>4907</v>
      </c>
      <c r="E1335" t="s">
        <v>5307</v>
      </c>
      <c r="F1335" t="s">
        <v>16664</v>
      </c>
      <c r="G1335" t="s">
        <v>16665</v>
      </c>
      <c r="H1335" t="s">
        <v>16666</v>
      </c>
      <c r="I1335" t="s">
        <v>4910</v>
      </c>
      <c r="J1335" t="s">
        <v>4911</v>
      </c>
      <c r="K1335" t="s">
        <v>4912</v>
      </c>
      <c r="L1335" t="s">
        <v>4913</v>
      </c>
      <c r="M1335" t="s">
        <v>4914</v>
      </c>
      <c r="N1335" t="s">
        <v>4914</v>
      </c>
      <c r="O1335" s="40">
        <v>42902.654652777775</v>
      </c>
      <c r="P1335" t="s">
        <v>16667</v>
      </c>
      <c r="Q1335" s="21" t="s">
        <v>9375</v>
      </c>
      <c r="R1335" t="s">
        <v>11781</v>
      </c>
      <c r="S1335">
        <v>147</v>
      </c>
      <c r="T1335" t="s">
        <v>4914</v>
      </c>
      <c r="U1335" t="s">
        <v>4917</v>
      </c>
      <c r="V1335" t="s">
        <v>4918</v>
      </c>
      <c r="W1335" t="s">
        <v>16668</v>
      </c>
      <c r="X1335" t="s">
        <v>4920</v>
      </c>
      <c r="Y1335" t="s">
        <v>4921</v>
      </c>
      <c r="Z1335" t="s">
        <v>4922</v>
      </c>
    </row>
    <row r="1336" spans="1:26" ht="13.5" hidden="1" customHeight="1">
      <c r="A1336" t="s">
        <v>16669</v>
      </c>
      <c r="B1336" t="s">
        <v>4905</v>
      </c>
      <c r="C1336" t="s">
        <v>4906</v>
      </c>
      <c r="D1336" t="s">
        <v>4907</v>
      </c>
      <c r="E1336" t="s">
        <v>5940</v>
      </c>
      <c r="F1336" t="s">
        <v>16670</v>
      </c>
      <c r="G1336" t="s">
        <v>16671</v>
      </c>
      <c r="H1336" t="s">
        <v>16672</v>
      </c>
      <c r="I1336" t="s">
        <v>4910</v>
      </c>
      <c r="J1336" t="s">
        <v>4911</v>
      </c>
      <c r="K1336" t="s">
        <v>4956</v>
      </c>
      <c r="L1336" t="s">
        <v>4913</v>
      </c>
      <c r="M1336" t="s">
        <v>4914</v>
      </c>
      <c r="N1336" t="s">
        <v>4914</v>
      </c>
      <c r="O1336" s="40">
        <v>42902.464583333334</v>
      </c>
      <c r="P1336" t="s">
        <v>16673</v>
      </c>
      <c r="Q1336" s="21" t="s">
        <v>9235</v>
      </c>
      <c r="R1336" t="s">
        <v>11677</v>
      </c>
      <c r="S1336">
        <v>200</v>
      </c>
      <c r="T1336" t="s">
        <v>4914</v>
      </c>
      <c r="U1336" t="s">
        <v>4917</v>
      </c>
      <c r="V1336" t="s">
        <v>4918</v>
      </c>
      <c r="W1336" t="s">
        <v>16674</v>
      </c>
      <c r="X1336" t="s">
        <v>4920</v>
      </c>
      <c r="Y1336" t="s">
        <v>4921</v>
      </c>
      <c r="Z1336" t="s">
        <v>4922</v>
      </c>
    </row>
    <row r="1337" spans="1:26" ht="13.5" hidden="1" customHeight="1">
      <c r="A1337" t="s">
        <v>16675</v>
      </c>
      <c r="B1337" t="s">
        <v>4905</v>
      </c>
      <c r="C1337" t="s">
        <v>4906</v>
      </c>
      <c r="D1337" t="s">
        <v>4907</v>
      </c>
      <c r="E1337" t="s">
        <v>5107</v>
      </c>
      <c r="F1337" t="s">
        <v>16676</v>
      </c>
      <c r="G1337" t="s">
        <v>16677</v>
      </c>
      <c r="H1337" t="s">
        <v>16678</v>
      </c>
      <c r="I1337" t="s">
        <v>4910</v>
      </c>
      <c r="J1337" t="s">
        <v>4911</v>
      </c>
      <c r="K1337" t="s">
        <v>4912</v>
      </c>
      <c r="L1337" t="s">
        <v>4913</v>
      </c>
      <c r="M1337" t="s">
        <v>4914</v>
      </c>
      <c r="N1337" t="s">
        <v>4914</v>
      </c>
      <c r="O1337" s="40">
        <v>42902.335081018522</v>
      </c>
      <c r="P1337" t="s">
        <v>16679</v>
      </c>
      <c r="Q1337" s="21" t="s">
        <v>9114</v>
      </c>
      <c r="R1337" t="s">
        <v>11583</v>
      </c>
      <c r="S1337">
        <v>172</v>
      </c>
      <c r="T1337" t="s">
        <v>4914</v>
      </c>
      <c r="U1337" t="s">
        <v>4917</v>
      </c>
      <c r="V1337" t="s">
        <v>4918</v>
      </c>
      <c r="W1337" t="s">
        <v>16680</v>
      </c>
      <c r="X1337" t="s">
        <v>4920</v>
      </c>
      <c r="Y1337" t="s">
        <v>4921</v>
      </c>
      <c r="Z1337" t="s">
        <v>4922</v>
      </c>
    </row>
    <row r="1338" spans="1:26" ht="13.5" hidden="1" customHeight="1">
      <c r="A1338" t="s">
        <v>16681</v>
      </c>
      <c r="B1338" t="s">
        <v>4905</v>
      </c>
      <c r="C1338" t="s">
        <v>4906</v>
      </c>
      <c r="D1338" t="s">
        <v>4907</v>
      </c>
      <c r="E1338" t="s">
        <v>5277</v>
      </c>
      <c r="F1338" t="s">
        <v>16682</v>
      </c>
      <c r="G1338" t="s">
        <v>16683</v>
      </c>
      <c r="H1338" t="s">
        <v>16684</v>
      </c>
      <c r="I1338" t="s">
        <v>4910</v>
      </c>
      <c r="J1338" t="s">
        <v>4911</v>
      </c>
      <c r="K1338" t="s">
        <v>4956</v>
      </c>
      <c r="L1338" t="s">
        <v>4913</v>
      </c>
      <c r="M1338" t="s">
        <v>4914</v>
      </c>
      <c r="N1338" t="s">
        <v>4914</v>
      </c>
      <c r="O1338" s="40">
        <v>42902.634745370371</v>
      </c>
      <c r="P1338" t="s">
        <v>16685</v>
      </c>
      <c r="Q1338" s="21" t="s">
        <v>9346</v>
      </c>
      <c r="R1338" t="s">
        <v>11761</v>
      </c>
      <c r="S1338">
        <v>15</v>
      </c>
      <c r="T1338" t="s">
        <v>4914</v>
      </c>
      <c r="U1338" t="s">
        <v>4917</v>
      </c>
      <c r="V1338" t="s">
        <v>4918</v>
      </c>
      <c r="W1338" t="s">
        <v>16686</v>
      </c>
      <c r="X1338" t="s">
        <v>4920</v>
      </c>
      <c r="Y1338" t="s">
        <v>4921</v>
      </c>
      <c r="Z1338" t="s">
        <v>4922</v>
      </c>
    </row>
    <row r="1339" spans="1:26" ht="13.5" hidden="1" customHeight="1">
      <c r="A1339" t="s">
        <v>16687</v>
      </c>
      <c r="B1339" t="s">
        <v>4905</v>
      </c>
      <c r="C1339" t="s">
        <v>4906</v>
      </c>
      <c r="D1339" t="s">
        <v>4907</v>
      </c>
      <c r="E1339" t="s">
        <v>4954</v>
      </c>
      <c r="F1339" t="s">
        <v>16688</v>
      </c>
      <c r="G1339" t="s">
        <v>16689</v>
      </c>
      <c r="H1339" t="s">
        <v>16690</v>
      </c>
      <c r="I1339" t="s">
        <v>4910</v>
      </c>
      <c r="J1339" t="s">
        <v>4911</v>
      </c>
      <c r="K1339" t="s">
        <v>4977</v>
      </c>
      <c r="L1339" t="s">
        <v>4913</v>
      </c>
      <c r="M1339" t="s">
        <v>4914</v>
      </c>
      <c r="N1339" t="s">
        <v>4914</v>
      </c>
      <c r="O1339" s="40">
        <v>42902.332349537035</v>
      </c>
      <c r="P1339" t="s">
        <v>16691</v>
      </c>
      <c r="Q1339" s="21" t="s">
        <v>9111</v>
      </c>
      <c r="R1339" t="s">
        <v>11581</v>
      </c>
      <c r="S1339">
        <v>247</v>
      </c>
      <c r="T1339" t="s">
        <v>4914</v>
      </c>
      <c r="U1339" t="s">
        <v>4917</v>
      </c>
      <c r="V1339" t="s">
        <v>4918</v>
      </c>
      <c r="W1339" t="s">
        <v>16692</v>
      </c>
      <c r="X1339" t="s">
        <v>4920</v>
      </c>
      <c r="Y1339" t="s">
        <v>4921</v>
      </c>
      <c r="Z1339" t="s">
        <v>4922</v>
      </c>
    </row>
    <row r="1340" spans="1:26" ht="13.5" hidden="1" customHeight="1">
      <c r="A1340" t="s">
        <v>16693</v>
      </c>
      <c r="B1340" t="s">
        <v>4905</v>
      </c>
      <c r="C1340" t="s">
        <v>4906</v>
      </c>
      <c r="D1340" t="s">
        <v>4907</v>
      </c>
      <c r="E1340" t="s">
        <v>5042</v>
      </c>
      <c r="F1340" t="s">
        <v>16694</v>
      </c>
      <c r="G1340" t="s">
        <v>16695</v>
      </c>
      <c r="H1340" t="s">
        <v>16690</v>
      </c>
      <c r="I1340" t="s">
        <v>4910</v>
      </c>
      <c r="J1340" t="s">
        <v>4911</v>
      </c>
      <c r="K1340" t="s">
        <v>4977</v>
      </c>
      <c r="L1340" t="s">
        <v>4913</v>
      </c>
      <c r="M1340" t="s">
        <v>4914</v>
      </c>
      <c r="N1340" t="s">
        <v>4914</v>
      </c>
      <c r="O1340" s="40">
        <v>42902.429571759261</v>
      </c>
      <c r="P1340" t="s">
        <v>16696</v>
      </c>
      <c r="Q1340" s="21" t="s">
        <v>9178</v>
      </c>
      <c r="R1340" t="s">
        <v>11627</v>
      </c>
      <c r="S1340">
        <v>200</v>
      </c>
      <c r="T1340" t="s">
        <v>4914</v>
      </c>
      <c r="U1340" t="s">
        <v>4917</v>
      </c>
      <c r="V1340" t="s">
        <v>4918</v>
      </c>
      <c r="W1340" t="s">
        <v>16697</v>
      </c>
      <c r="X1340" t="s">
        <v>4920</v>
      </c>
      <c r="Y1340" t="s">
        <v>4921</v>
      </c>
      <c r="Z1340" t="s">
        <v>4922</v>
      </c>
    </row>
    <row r="1341" spans="1:26" ht="13.5" hidden="1" customHeight="1">
      <c r="A1341" t="s">
        <v>16698</v>
      </c>
      <c r="B1341" t="s">
        <v>4905</v>
      </c>
      <c r="C1341" t="s">
        <v>4906</v>
      </c>
      <c r="D1341" t="s">
        <v>4907</v>
      </c>
      <c r="E1341" t="s">
        <v>4980</v>
      </c>
      <c r="F1341" t="s">
        <v>16699</v>
      </c>
      <c r="G1341" t="s">
        <v>16700</v>
      </c>
      <c r="H1341" t="s">
        <v>16690</v>
      </c>
      <c r="I1341" t="s">
        <v>4910</v>
      </c>
      <c r="J1341" t="s">
        <v>4911</v>
      </c>
      <c r="K1341" t="s">
        <v>4977</v>
      </c>
      <c r="L1341" t="s">
        <v>4913</v>
      </c>
      <c r="M1341" t="s">
        <v>4914</v>
      </c>
      <c r="N1341" t="s">
        <v>4914</v>
      </c>
      <c r="O1341" s="40">
        <v>42902.441296296296</v>
      </c>
      <c r="P1341" t="s">
        <v>16701</v>
      </c>
      <c r="Q1341" s="21" t="s">
        <v>9199</v>
      </c>
      <c r="R1341" t="s">
        <v>11645</v>
      </c>
      <c r="S1341">
        <v>500</v>
      </c>
      <c r="T1341" t="s">
        <v>4914</v>
      </c>
      <c r="U1341" t="s">
        <v>4917</v>
      </c>
      <c r="V1341" t="s">
        <v>4918</v>
      </c>
      <c r="W1341" t="s">
        <v>16702</v>
      </c>
      <c r="X1341" t="s">
        <v>4920</v>
      </c>
      <c r="Y1341" t="s">
        <v>4921</v>
      </c>
      <c r="Z1341" t="s">
        <v>4922</v>
      </c>
    </row>
    <row r="1342" spans="1:26" ht="13.5" hidden="1" customHeight="1">
      <c r="A1342" t="s">
        <v>16703</v>
      </c>
      <c r="B1342" t="s">
        <v>4905</v>
      </c>
      <c r="C1342" t="s">
        <v>4906</v>
      </c>
      <c r="D1342" t="s">
        <v>4907</v>
      </c>
      <c r="E1342" t="s">
        <v>6730</v>
      </c>
      <c r="F1342" t="s">
        <v>16704</v>
      </c>
      <c r="G1342" t="s">
        <v>16705</v>
      </c>
      <c r="H1342" t="s">
        <v>16706</v>
      </c>
      <c r="I1342" t="s">
        <v>4910</v>
      </c>
      <c r="J1342" t="s">
        <v>4911</v>
      </c>
      <c r="K1342" t="s">
        <v>4912</v>
      </c>
      <c r="L1342" t="s">
        <v>4913</v>
      </c>
      <c r="M1342" t="s">
        <v>4914</v>
      </c>
      <c r="N1342" t="s">
        <v>4914</v>
      </c>
      <c r="O1342" s="40">
        <v>42902.671793981484</v>
      </c>
      <c r="P1342" t="s">
        <v>16707</v>
      </c>
      <c r="Q1342" s="21" t="s">
        <v>9403</v>
      </c>
      <c r="R1342" t="s">
        <v>11801</v>
      </c>
      <c r="S1342">
        <v>79</v>
      </c>
      <c r="T1342" t="s">
        <v>4914</v>
      </c>
      <c r="U1342" t="s">
        <v>4917</v>
      </c>
      <c r="V1342" t="s">
        <v>4918</v>
      </c>
      <c r="W1342" t="s">
        <v>16708</v>
      </c>
      <c r="X1342" t="s">
        <v>4920</v>
      </c>
      <c r="Y1342" t="s">
        <v>4921</v>
      </c>
      <c r="Z1342" t="s">
        <v>4922</v>
      </c>
    </row>
    <row r="1343" spans="1:26" ht="13.5" hidden="1" customHeight="1">
      <c r="A1343" t="s">
        <v>16709</v>
      </c>
      <c r="B1343" t="s">
        <v>4905</v>
      </c>
      <c r="C1343" t="s">
        <v>4906</v>
      </c>
      <c r="D1343" t="s">
        <v>4907</v>
      </c>
      <c r="E1343" t="s">
        <v>5001</v>
      </c>
      <c r="F1343" t="s">
        <v>16710</v>
      </c>
      <c r="G1343" t="s">
        <v>16711</v>
      </c>
      <c r="H1343" t="s">
        <v>16712</v>
      </c>
      <c r="I1343" t="s">
        <v>4910</v>
      </c>
      <c r="J1343" t="s">
        <v>4911</v>
      </c>
      <c r="K1343" t="s">
        <v>5708</v>
      </c>
      <c r="L1343" t="s">
        <v>4913</v>
      </c>
      <c r="M1343" t="s">
        <v>4914</v>
      </c>
      <c r="N1343" t="s">
        <v>4914</v>
      </c>
      <c r="O1343" s="40">
        <v>42902.467557870368</v>
      </c>
      <c r="P1343" t="s">
        <v>16713</v>
      </c>
      <c r="Q1343" s="21" t="s">
        <v>9244</v>
      </c>
      <c r="R1343" t="s">
        <v>11683</v>
      </c>
      <c r="S1343">
        <v>33</v>
      </c>
      <c r="T1343" t="s">
        <v>4914</v>
      </c>
      <c r="U1343" t="s">
        <v>4917</v>
      </c>
      <c r="V1343" t="s">
        <v>4918</v>
      </c>
      <c r="W1343" t="s">
        <v>16714</v>
      </c>
      <c r="X1343" t="s">
        <v>4920</v>
      </c>
      <c r="Y1343" t="s">
        <v>4921</v>
      </c>
      <c r="Z1343" t="s">
        <v>4922</v>
      </c>
    </row>
    <row r="1344" spans="1:26" ht="13.5" hidden="1" customHeight="1">
      <c r="A1344" t="s">
        <v>16715</v>
      </c>
      <c r="B1344" t="s">
        <v>4905</v>
      </c>
      <c r="C1344" t="s">
        <v>4906</v>
      </c>
      <c r="D1344" t="s">
        <v>4907</v>
      </c>
      <c r="E1344" t="s">
        <v>4936</v>
      </c>
      <c r="F1344" t="s">
        <v>16716</v>
      </c>
      <c r="G1344" t="s">
        <v>16717</v>
      </c>
      <c r="H1344" t="s">
        <v>16718</v>
      </c>
      <c r="I1344" t="s">
        <v>4910</v>
      </c>
      <c r="J1344" t="s">
        <v>4911</v>
      </c>
      <c r="K1344" t="s">
        <v>4912</v>
      </c>
      <c r="L1344" t="s">
        <v>4913</v>
      </c>
      <c r="M1344" t="s">
        <v>4914</v>
      </c>
      <c r="N1344" t="s">
        <v>4914</v>
      </c>
      <c r="O1344" s="40">
        <v>42902.634895833333</v>
      </c>
      <c r="P1344" t="s">
        <v>16719</v>
      </c>
      <c r="Q1344" s="21" t="s">
        <v>9349</v>
      </c>
      <c r="R1344" t="s">
        <v>11759</v>
      </c>
      <c r="S1344">
        <v>738</v>
      </c>
      <c r="T1344" t="s">
        <v>4914</v>
      </c>
      <c r="U1344" t="s">
        <v>4917</v>
      </c>
      <c r="V1344" t="s">
        <v>4918</v>
      </c>
      <c r="W1344" t="s">
        <v>16720</v>
      </c>
      <c r="X1344" t="s">
        <v>4920</v>
      </c>
      <c r="Y1344" t="s">
        <v>4921</v>
      </c>
      <c r="Z1344" t="s">
        <v>4922</v>
      </c>
    </row>
    <row r="1345" spans="1:26" ht="13.5" hidden="1" customHeight="1">
      <c r="A1345" t="s">
        <v>16721</v>
      </c>
      <c r="B1345" t="s">
        <v>4905</v>
      </c>
      <c r="C1345" t="s">
        <v>4906</v>
      </c>
      <c r="D1345" t="s">
        <v>4907</v>
      </c>
      <c r="E1345" t="s">
        <v>5910</v>
      </c>
      <c r="F1345" t="s">
        <v>16722</v>
      </c>
      <c r="G1345" t="s">
        <v>16723</v>
      </c>
      <c r="H1345" t="s">
        <v>16724</v>
      </c>
      <c r="I1345" t="s">
        <v>4910</v>
      </c>
      <c r="J1345" t="s">
        <v>4911</v>
      </c>
      <c r="K1345" t="s">
        <v>4977</v>
      </c>
      <c r="L1345" t="s">
        <v>4913</v>
      </c>
      <c r="M1345" t="s">
        <v>4914</v>
      </c>
      <c r="N1345" t="s">
        <v>4914</v>
      </c>
      <c r="O1345" s="40">
        <v>42902.240925925929</v>
      </c>
      <c r="P1345" t="s">
        <v>4951</v>
      </c>
      <c r="Q1345" s="21" t="s">
        <v>9105</v>
      </c>
      <c r="R1345" t="s">
        <v>11577</v>
      </c>
      <c r="S1345">
        <v>89</v>
      </c>
      <c r="T1345" t="s">
        <v>4914</v>
      </c>
      <c r="U1345" t="s">
        <v>4917</v>
      </c>
      <c r="V1345" t="s">
        <v>4952</v>
      </c>
      <c r="W1345" t="s">
        <v>16725</v>
      </c>
      <c r="X1345" t="s">
        <v>4920</v>
      </c>
      <c r="Y1345" t="s">
        <v>4921</v>
      </c>
      <c r="Z1345" t="s">
        <v>4922</v>
      </c>
    </row>
    <row r="1346" spans="1:26" ht="13.5" hidden="1" customHeight="1">
      <c r="A1346" t="s">
        <v>16726</v>
      </c>
      <c r="B1346" t="s">
        <v>4905</v>
      </c>
      <c r="C1346" t="s">
        <v>4906</v>
      </c>
      <c r="D1346" t="s">
        <v>4907</v>
      </c>
      <c r="E1346" t="s">
        <v>5452</v>
      </c>
      <c r="F1346" t="s">
        <v>16727</v>
      </c>
      <c r="G1346" t="s">
        <v>16728</v>
      </c>
      <c r="H1346" t="s">
        <v>16729</v>
      </c>
      <c r="I1346" t="s">
        <v>4910</v>
      </c>
      <c r="J1346" t="s">
        <v>4911</v>
      </c>
      <c r="K1346" t="s">
        <v>4912</v>
      </c>
      <c r="L1346" t="s">
        <v>4913</v>
      </c>
      <c r="M1346" t="s">
        <v>4914</v>
      </c>
      <c r="N1346" t="s">
        <v>4914</v>
      </c>
      <c r="O1346" s="40">
        <v>42902.503032407411</v>
      </c>
      <c r="P1346" t="s">
        <v>16730</v>
      </c>
      <c r="Q1346" s="21" t="s">
        <v>9281</v>
      </c>
      <c r="R1346" t="s">
        <v>11709</v>
      </c>
      <c r="S1346">
        <v>20</v>
      </c>
      <c r="T1346" t="s">
        <v>4914</v>
      </c>
      <c r="U1346" t="s">
        <v>4917</v>
      </c>
      <c r="V1346" t="s">
        <v>4918</v>
      </c>
      <c r="W1346" t="s">
        <v>16731</v>
      </c>
      <c r="X1346" t="s">
        <v>4920</v>
      </c>
      <c r="Y1346" t="s">
        <v>4921</v>
      </c>
      <c r="Z1346" t="s">
        <v>4922</v>
      </c>
    </row>
    <row r="1347" spans="1:26" ht="13.5" hidden="1" customHeight="1">
      <c r="A1347" t="s">
        <v>16732</v>
      </c>
      <c r="B1347" t="s">
        <v>4905</v>
      </c>
      <c r="C1347" t="s">
        <v>4906</v>
      </c>
      <c r="D1347" t="s">
        <v>4907</v>
      </c>
      <c r="E1347" t="s">
        <v>5214</v>
      </c>
      <c r="F1347" t="s">
        <v>16733</v>
      </c>
      <c r="G1347" t="s">
        <v>16734</v>
      </c>
      <c r="H1347" t="s">
        <v>16735</v>
      </c>
      <c r="I1347" t="s">
        <v>4910</v>
      </c>
      <c r="J1347" t="s">
        <v>4911</v>
      </c>
      <c r="K1347" t="s">
        <v>4912</v>
      </c>
      <c r="L1347" t="s">
        <v>4913</v>
      </c>
      <c r="M1347" t="s">
        <v>4914</v>
      </c>
      <c r="N1347" t="s">
        <v>4914</v>
      </c>
      <c r="O1347" s="40">
        <v>42902.417673611111</v>
      </c>
      <c r="P1347" t="s">
        <v>16736</v>
      </c>
      <c r="Q1347" s="21" t="s">
        <v>9163</v>
      </c>
      <c r="R1347" t="s">
        <v>11617</v>
      </c>
      <c r="S1347">
        <v>42</v>
      </c>
      <c r="T1347" t="s">
        <v>4914</v>
      </c>
      <c r="U1347" t="s">
        <v>4917</v>
      </c>
      <c r="V1347" t="s">
        <v>4918</v>
      </c>
      <c r="W1347" t="s">
        <v>16737</v>
      </c>
      <c r="X1347" t="s">
        <v>4920</v>
      </c>
      <c r="Y1347" t="s">
        <v>4921</v>
      </c>
      <c r="Z1347" t="s">
        <v>4922</v>
      </c>
    </row>
    <row r="1348" spans="1:26" ht="13.5" hidden="1" customHeight="1">
      <c r="A1348" t="s">
        <v>16738</v>
      </c>
      <c r="B1348" t="s">
        <v>4905</v>
      </c>
      <c r="C1348" t="s">
        <v>4906</v>
      </c>
      <c r="D1348" t="s">
        <v>4907</v>
      </c>
      <c r="E1348" t="s">
        <v>4936</v>
      </c>
      <c r="F1348" t="s">
        <v>16739</v>
      </c>
      <c r="G1348" t="s">
        <v>16740</v>
      </c>
      <c r="H1348" t="s">
        <v>16741</v>
      </c>
      <c r="I1348" t="s">
        <v>4910</v>
      </c>
      <c r="J1348" t="s">
        <v>4911</v>
      </c>
      <c r="K1348" t="s">
        <v>4961</v>
      </c>
      <c r="L1348" t="s">
        <v>4913</v>
      </c>
      <c r="M1348" t="s">
        <v>4914</v>
      </c>
      <c r="N1348" t="s">
        <v>4914</v>
      </c>
      <c r="O1348" s="40">
        <v>42902.501261574071</v>
      </c>
      <c r="P1348" t="s">
        <v>16742</v>
      </c>
      <c r="Q1348" s="21" t="s">
        <v>9278</v>
      </c>
      <c r="R1348" t="s">
        <v>11707</v>
      </c>
      <c r="S1348">
        <v>100</v>
      </c>
      <c r="T1348" t="s">
        <v>4914</v>
      </c>
      <c r="U1348" t="s">
        <v>4917</v>
      </c>
      <c r="V1348" t="s">
        <v>4918</v>
      </c>
      <c r="W1348" t="s">
        <v>16743</v>
      </c>
      <c r="X1348" t="s">
        <v>4920</v>
      </c>
      <c r="Y1348" t="s">
        <v>4921</v>
      </c>
      <c r="Z1348" t="s">
        <v>4922</v>
      </c>
    </row>
    <row r="1349" spans="1:26" ht="13.5" hidden="1" customHeight="1">
      <c r="A1349" t="s">
        <v>16744</v>
      </c>
      <c r="B1349" t="s">
        <v>4905</v>
      </c>
      <c r="C1349" t="s">
        <v>4906</v>
      </c>
      <c r="D1349" t="s">
        <v>4907</v>
      </c>
      <c r="E1349" t="s">
        <v>5107</v>
      </c>
      <c r="F1349" t="s">
        <v>16745</v>
      </c>
      <c r="G1349" t="s">
        <v>16746</v>
      </c>
      <c r="H1349" t="s">
        <v>16741</v>
      </c>
      <c r="I1349" t="s">
        <v>4910</v>
      </c>
      <c r="J1349" t="s">
        <v>4911</v>
      </c>
      <c r="K1349" t="s">
        <v>4961</v>
      </c>
      <c r="L1349" t="s">
        <v>4913</v>
      </c>
      <c r="M1349" t="s">
        <v>4914</v>
      </c>
      <c r="N1349" t="s">
        <v>4914</v>
      </c>
      <c r="O1349" s="40">
        <v>42902.504143518519</v>
      </c>
      <c r="P1349" t="s">
        <v>16747</v>
      </c>
      <c r="Q1349" s="21" t="s">
        <v>9284</v>
      </c>
      <c r="R1349" t="s">
        <v>11711</v>
      </c>
      <c r="S1349">
        <v>1412</v>
      </c>
      <c r="T1349" t="s">
        <v>4914</v>
      </c>
      <c r="U1349" t="s">
        <v>4917</v>
      </c>
      <c r="V1349" t="s">
        <v>4918</v>
      </c>
      <c r="W1349" t="s">
        <v>16748</v>
      </c>
      <c r="X1349" t="s">
        <v>4920</v>
      </c>
      <c r="Y1349" t="s">
        <v>4921</v>
      </c>
      <c r="Z1349" t="s">
        <v>4922</v>
      </c>
    </row>
    <row r="1350" spans="1:26" ht="13.5" hidden="1" customHeight="1">
      <c r="A1350" t="s">
        <v>16749</v>
      </c>
      <c r="B1350" t="s">
        <v>4905</v>
      </c>
      <c r="C1350" t="s">
        <v>4906</v>
      </c>
      <c r="D1350" t="s">
        <v>4907</v>
      </c>
      <c r="E1350" t="s">
        <v>5238</v>
      </c>
      <c r="F1350" t="s">
        <v>16750</v>
      </c>
      <c r="G1350" t="s">
        <v>16751</v>
      </c>
      <c r="H1350" t="s">
        <v>16752</v>
      </c>
      <c r="I1350" t="s">
        <v>4910</v>
      </c>
      <c r="J1350" t="s">
        <v>4911</v>
      </c>
      <c r="K1350" t="s">
        <v>4956</v>
      </c>
      <c r="L1350" t="s">
        <v>4913</v>
      </c>
      <c r="M1350" t="s">
        <v>4914</v>
      </c>
      <c r="N1350" t="s">
        <v>4914</v>
      </c>
      <c r="O1350" s="40">
        <v>42902.659062500003</v>
      </c>
      <c r="P1350" t="s">
        <v>16753</v>
      </c>
      <c r="Q1350" s="21" t="s">
        <v>9387</v>
      </c>
      <c r="R1350" t="s">
        <v>11789</v>
      </c>
      <c r="S1350">
        <v>131</v>
      </c>
      <c r="T1350" t="s">
        <v>4914</v>
      </c>
      <c r="U1350" t="s">
        <v>4917</v>
      </c>
      <c r="V1350" t="s">
        <v>4918</v>
      </c>
      <c r="W1350" t="s">
        <v>16754</v>
      </c>
      <c r="X1350" t="s">
        <v>4920</v>
      </c>
      <c r="Y1350" t="s">
        <v>4921</v>
      </c>
      <c r="Z1350" t="s">
        <v>4922</v>
      </c>
    </row>
    <row r="1351" spans="1:26" ht="13.5" hidden="1" customHeight="1">
      <c r="A1351" t="s">
        <v>16755</v>
      </c>
      <c r="B1351" t="s">
        <v>4905</v>
      </c>
      <c r="C1351" t="s">
        <v>4906</v>
      </c>
      <c r="D1351" t="s">
        <v>4907</v>
      </c>
      <c r="E1351" t="s">
        <v>5052</v>
      </c>
      <c r="F1351" t="s">
        <v>16756</v>
      </c>
      <c r="G1351" t="s">
        <v>16757</v>
      </c>
      <c r="H1351" t="s">
        <v>16758</v>
      </c>
      <c r="I1351" t="s">
        <v>4910</v>
      </c>
      <c r="J1351" t="s">
        <v>4911</v>
      </c>
      <c r="K1351" t="s">
        <v>4950</v>
      </c>
      <c r="L1351" t="s">
        <v>4913</v>
      </c>
      <c r="M1351" t="s">
        <v>4914</v>
      </c>
      <c r="N1351" t="s">
        <v>4914</v>
      </c>
      <c r="O1351" s="40">
        <v>42902.42392361111</v>
      </c>
      <c r="P1351" t="s">
        <v>4951</v>
      </c>
      <c r="Q1351" s="21" t="s">
        <v>9169</v>
      </c>
      <c r="R1351" t="s">
        <v>11621</v>
      </c>
      <c r="S1351">
        <v>62</v>
      </c>
      <c r="T1351" t="s">
        <v>4914</v>
      </c>
      <c r="U1351" t="s">
        <v>4917</v>
      </c>
      <c r="V1351" t="s">
        <v>4952</v>
      </c>
      <c r="W1351" t="s">
        <v>16759</v>
      </c>
      <c r="X1351" t="s">
        <v>4920</v>
      </c>
      <c r="Y1351" t="s">
        <v>4921</v>
      </c>
      <c r="Z1351" t="s">
        <v>4922</v>
      </c>
    </row>
    <row r="1352" spans="1:26" ht="13.5" hidden="1" customHeight="1">
      <c r="A1352" t="s">
        <v>16760</v>
      </c>
      <c r="B1352" t="s">
        <v>4905</v>
      </c>
      <c r="C1352" t="s">
        <v>4906</v>
      </c>
      <c r="D1352" t="s">
        <v>4907</v>
      </c>
      <c r="E1352" t="s">
        <v>5565</v>
      </c>
      <c r="F1352" t="s">
        <v>16761</v>
      </c>
      <c r="G1352" t="s">
        <v>16762</v>
      </c>
      <c r="H1352" t="s">
        <v>16763</v>
      </c>
      <c r="I1352" t="s">
        <v>4910</v>
      </c>
      <c r="J1352" t="s">
        <v>4911</v>
      </c>
      <c r="K1352" t="s">
        <v>6627</v>
      </c>
      <c r="L1352" t="s">
        <v>4913</v>
      </c>
      <c r="M1352" t="s">
        <v>4914</v>
      </c>
      <c r="N1352" t="s">
        <v>4914</v>
      </c>
      <c r="O1352" s="40">
        <v>42902.655798611115</v>
      </c>
      <c r="P1352" t="s">
        <v>4951</v>
      </c>
      <c r="Q1352" s="21" t="s">
        <v>9381</v>
      </c>
      <c r="R1352" t="s">
        <v>11785</v>
      </c>
      <c r="S1352">
        <v>6</v>
      </c>
      <c r="T1352" t="s">
        <v>4914</v>
      </c>
      <c r="U1352" t="s">
        <v>4917</v>
      </c>
      <c r="V1352" t="s">
        <v>4952</v>
      </c>
      <c r="W1352" t="s">
        <v>16764</v>
      </c>
      <c r="X1352" t="s">
        <v>4920</v>
      </c>
      <c r="Y1352" t="s">
        <v>4921</v>
      </c>
      <c r="Z1352" t="s">
        <v>4922</v>
      </c>
    </row>
    <row r="1353" spans="1:26" ht="13.5" hidden="1" customHeight="1">
      <c r="A1353" t="s">
        <v>16765</v>
      </c>
      <c r="B1353" t="s">
        <v>4905</v>
      </c>
      <c r="C1353" t="s">
        <v>4906</v>
      </c>
      <c r="D1353" t="s">
        <v>4907</v>
      </c>
      <c r="E1353" t="s">
        <v>5107</v>
      </c>
      <c r="F1353" t="s">
        <v>16766</v>
      </c>
      <c r="G1353" t="s">
        <v>16767</v>
      </c>
      <c r="H1353" t="s">
        <v>16768</v>
      </c>
      <c r="I1353" t="s">
        <v>4910</v>
      </c>
      <c r="J1353" t="s">
        <v>4911</v>
      </c>
      <c r="K1353" t="s">
        <v>4977</v>
      </c>
      <c r="L1353" t="s">
        <v>4913</v>
      </c>
      <c r="M1353" t="s">
        <v>4914</v>
      </c>
      <c r="N1353" t="s">
        <v>4914</v>
      </c>
      <c r="O1353" s="40">
        <v>42902.645810185182</v>
      </c>
      <c r="P1353" t="s">
        <v>16769</v>
      </c>
      <c r="Q1353" s="21" t="s">
        <v>9369</v>
      </c>
      <c r="R1353" t="s">
        <v>11777</v>
      </c>
      <c r="S1353">
        <v>96</v>
      </c>
      <c r="T1353" t="s">
        <v>4914</v>
      </c>
      <c r="U1353" t="s">
        <v>4917</v>
      </c>
      <c r="V1353" t="s">
        <v>4918</v>
      </c>
      <c r="W1353" t="s">
        <v>16770</v>
      </c>
      <c r="X1353" t="s">
        <v>4920</v>
      </c>
      <c r="Y1353" t="s">
        <v>4921</v>
      </c>
      <c r="Z1353" t="s">
        <v>4922</v>
      </c>
    </row>
    <row r="1354" spans="1:26" ht="13.5" hidden="1" customHeight="1">
      <c r="A1354" t="s">
        <v>16771</v>
      </c>
      <c r="B1354" t="s">
        <v>4905</v>
      </c>
      <c r="C1354" t="s">
        <v>4906</v>
      </c>
      <c r="D1354" t="s">
        <v>4907</v>
      </c>
      <c r="E1354" t="s">
        <v>5177</v>
      </c>
      <c r="F1354" t="s">
        <v>16772</v>
      </c>
      <c r="G1354" t="s">
        <v>16773</v>
      </c>
      <c r="H1354" t="s">
        <v>16774</v>
      </c>
      <c r="I1354" t="s">
        <v>4910</v>
      </c>
      <c r="J1354" t="s">
        <v>4911</v>
      </c>
      <c r="K1354" t="s">
        <v>4956</v>
      </c>
      <c r="L1354" t="s">
        <v>4913</v>
      </c>
      <c r="M1354" t="s">
        <v>4914</v>
      </c>
      <c r="N1354" t="s">
        <v>4914</v>
      </c>
      <c r="O1354" s="40">
        <v>42902.462569444448</v>
      </c>
      <c r="P1354" t="s">
        <v>16775</v>
      </c>
      <c r="Q1354" s="21" t="s">
        <v>9232</v>
      </c>
      <c r="R1354" t="s">
        <v>11675</v>
      </c>
      <c r="S1354">
        <v>60</v>
      </c>
      <c r="T1354" t="s">
        <v>4914</v>
      </c>
      <c r="U1354" t="s">
        <v>4917</v>
      </c>
      <c r="V1354" t="s">
        <v>4918</v>
      </c>
      <c r="W1354" t="s">
        <v>16776</v>
      </c>
      <c r="X1354" t="s">
        <v>4920</v>
      </c>
      <c r="Y1354" t="s">
        <v>4921</v>
      </c>
      <c r="Z1354" t="s">
        <v>4922</v>
      </c>
    </row>
    <row r="1355" spans="1:26" ht="13.5" hidden="1" customHeight="1">
      <c r="A1355" t="s">
        <v>16777</v>
      </c>
      <c r="B1355" t="s">
        <v>4905</v>
      </c>
      <c r="C1355" t="s">
        <v>4906</v>
      </c>
      <c r="D1355" t="s">
        <v>4907</v>
      </c>
      <c r="E1355" t="s">
        <v>5004</v>
      </c>
      <c r="F1355" t="s">
        <v>16778</v>
      </c>
      <c r="G1355" t="s">
        <v>16779</v>
      </c>
      <c r="H1355" t="s">
        <v>16780</v>
      </c>
      <c r="I1355" t="s">
        <v>4910</v>
      </c>
      <c r="J1355" t="s">
        <v>4911</v>
      </c>
      <c r="K1355" t="s">
        <v>4912</v>
      </c>
      <c r="L1355" t="s">
        <v>4913</v>
      </c>
      <c r="M1355" t="s">
        <v>4914</v>
      </c>
      <c r="N1355" t="s">
        <v>4914</v>
      </c>
      <c r="O1355" s="40">
        <v>42902.706435185188</v>
      </c>
      <c r="P1355" t="s">
        <v>16781</v>
      </c>
      <c r="Q1355" s="21" t="s">
        <v>9440</v>
      </c>
      <c r="R1355" t="s">
        <v>11825</v>
      </c>
      <c r="S1355">
        <v>1</v>
      </c>
      <c r="T1355" t="s">
        <v>4914</v>
      </c>
      <c r="U1355" t="s">
        <v>4917</v>
      </c>
      <c r="V1355" t="s">
        <v>4918</v>
      </c>
      <c r="W1355" t="s">
        <v>16782</v>
      </c>
      <c r="X1355" t="s">
        <v>4920</v>
      </c>
      <c r="Y1355" t="s">
        <v>4921</v>
      </c>
      <c r="Z1355" t="s">
        <v>4922</v>
      </c>
    </row>
    <row r="1356" spans="1:26" ht="13.5" hidden="1" customHeight="1">
      <c r="A1356" t="s">
        <v>16783</v>
      </c>
      <c r="B1356" t="s">
        <v>4905</v>
      </c>
      <c r="C1356" t="s">
        <v>4906</v>
      </c>
      <c r="D1356" t="s">
        <v>4907</v>
      </c>
      <c r="E1356" t="s">
        <v>5238</v>
      </c>
      <c r="F1356" t="s">
        <v>16784</v>
      </c>
      <c r="G1356" t="s">
        <v>16785</v>
      </c>
      <c r="H1356" t="s">
        <v>16786</v>
      </c>
      <c r="I1356" t="s">
        <v>4910</v>
      </c>
      <c r="J1356" t="s">
        <v>4911</v>
      </c>
      <c r="K1356" t="s">
        <v>4956</v>
      </c>
      <c r="L1356" t="s">
        <v>4913</v>
      </c>
      <c r="M1356" t="s">
        <v>4914</v>
      </c>
      <c r="N1356" t="s">
        <v>4914</v>
      </c>
      <c r="O1356" s="40">
        <v>42902.381851851853</v>
      </c>
      <c r="P1356" t="s">
        <v>16787</v>
      </c>
      <c r="Q1356" s="21" t="s">
        <v>9133</v>
      </c>
      <c r="R1356" t="s">
        <v>11597</v>
      </c>
      <c r="S1356">
        <v>907</v>
      </c>
      <c r="T1356" t="s">
        <v>4914</v>
      </c>
      <c r="U1356" t="s">
        <v>4917</v>
      </c>
      <c r="V1356" t="s">
        <v>4918</v>
      </c>
      <c r="W1356" t="s">
        <v>16788</v>
      </c>
      <c r="X1356" t="s">
        <v>4920</v>
      </c>
      <c r="Y1356" t="s">
        <v>4921</v>
      </c>
      <c r="Z1356" t="s">
        <v>4922</v>
      </c>
    </row>
    <row r="1357" spans="1:26" ht="13.5" hidden="1" customHeight="1">
      <c r="A1357" t="s">
        <v>16789</v>
      </c>
      <c r="B1357" t="s">
        <v>4905</v>
      </c>
      <c r="C1357" t="s">
        <v>4906</v>
      </c>
      <c r="D1357" t="s">
        <v>4907</v>
      </c>
      <c r="E1357" t="s">
        <v>5080</v>
      </c>
      <c r="F1357" t="s">
        <v>16790</v>
      </c>
      <c r="G1357" t="s">
        <v>16791</v>
      </c>
      <c r="H1357" t="s">
        <v>16792</v>
      </c>
      <c r="I1357" t="s">
        <v>4910</v>
      </c>
      <c r="J1357" t="s">
        <v>4911</v>
      </c>
      <c r="K1357" t="s">
        <v>6145</v>
      </c>
      <c r="L1357" t="s">
        <v>4913</v>
      </c>
      <c r="M1357" t="s">
        <v>4914</v>
      </c>
      <c r="N1357" t="s">
        <v>4914</v>
      </c>
      <c r="O1357" s="40">
        <v>42902.620844907404</v>
      </c>
      <c r="P1357" t="s">
        <v>16793</v>
      </c>
      <c r="Q1357" s="21" t="s">
        <v>9324</v>
      </c>
      <c r="R1357" t="s">
        <v>11743</v>
      </c>
      <c r="S1357">
        <v>94</v>
      </c>
      <c r="T1357" t="s">
        <v>4914</v>
      </c>
      <c r="U1357" t="s">
        <v>4917</v>
      </c>
      <c r="V1357" t="s">
        <v>4918</v>
      </c>
      <c r="W1357" t="s">
        <v>16794</v>
      </c>
      <c r="X1357" t="s">
        <v>4920</v>
      </c>
      <c r="Y1357" t="s">
        <v>4921</v>
      </c>
      <c r="Z1357" t="s">
        <v>4922</v>
      </c>
    </row>
    <row r="1358" spans="1:26" ht="13.5" hidden="1" customHeight="1">
      <c r="A1358" t="s">
        <v>16795</v>
      </c>
      <c r="B1358" t="s">
        <v>4905</v>
      </c>
      <c r="C1358" t="s">
        <v>4906</v>
      </c>
      <c r="D1358" t="s">
        <v>4907</v>
      </c>
      <c r="E1358" t="s">
        <v>5080</v>
      </c>
      <c r="F1358" t="s">
        <v>16796</v>
      </c>
      <c r="G1358" t="s">
        <v>16797</v>
      </c>
      <c r="H1358" t="s">
        <v>16798</v>
      </c>
      <c r="I1358" t="s">
        <v>4910</v>
      </c>
      <c r="J1358" t="s">
        <v>4911</v>
      </c>
      <c r="K1358" t="s">
        <v>4912</v>
      </c>
      <c r="L1358" t="s">
        <v>4913</v>
      </c>
      <c r="M1358" t="s">
        <v>4914</v>
      </c>
      <c r="N1358" t="s">
        <v>4914</v>
      </c>
      <c r="O1358" s="40">
        <v>42902.664803240739</v>
      </c>
      <c r="P1358" t="s">
        <v>16799</v>
      </c>
      <c r="Q1358" s="21" t="s">
        <v>9394</v>
      </c>
      <c r="R1358" t="s">
        <v>11795</v>
      </c>
      <c r="S1358">
        <v>1000</v>
      </c>
      <c r="T1358" t="s">
        <v>4914</v>
      </c>
      <c r="U1358" t="s">
        <v>4917</v>
      </c>
      <c r="V1358" t="s">
        <v>4918</v>
      </c>
      <c r="W1358" t="s">
        <v>16800</v>
      </c>
      <c r="X1358" t="s">
        <v>4920</v>
      </c>
      <c r="Y1358" t="s">
        <v>4921</v>
      </c>
      <c r="Z1358" t="s">
        <v>4922</v>
      </c>
    </row>
    <row r="1359" spans="1:26" ht="13.5" hidden="1" customHeight="1">
      <c r="A1359" t="s">
        <v>16801</v>
      </c>
      <c r="B1359" t="s">
        <v>4905</v>
      </c>
      <c r="C1359" t="s">
        <v>4906</v>
      </c>
      <c r="D1359" t="s">
        <v>4907</v>
      </c>
      <c r="E1359" t="s">
        <v>5229</v>
      </c>
      <c r="F1359" t="s">
        <v>16802</v>
      </c>
      <c r="G1359" t="s">
        <v>16803</v>
      </c>
      <c r="H1359" t="s">
        <v>16804</v>
      </c>
      <c r="I1359" t="s">
        <v>4910</v>
      </c>
      <c r="J1359" t="s">
        <v>4911</v>
      </c>
      <c r="K1359" t="s">
        <v>5416</v>
      </c>
      <c r="L1359" t="s">
        <v>4913</v>
      </c>
      <c r="M1359" t="s">
        <v>4914</v>
      </c>
      <c r="N1359" t="s">
        <v>4914</v>
      </c>
      <c r="O1359" s="40">
        <v>42902.074259259258</v>
      </c>
      <c r="P1359" t="s">
        <v>4951</v>
      </c>
      <c r="Q1359" s="21" t="s">
        <v>9102</v>
      </c>
      <c r="R1359" t="s">
        <v>11575</v>
      </c>
      <c r="S1359">
        <v>8000</v>
      </c>
      <c r="T1359" t="s">
        <v>4914</v>
      </c>
      <c r="U1359" t="s">
        <v>4917</v>
      </c>
      <c r="V1359" t="s">
        <v>4952</v>
      </c>
      <c r="W1359" t="s">
        <v>16805</v>
      </c>
      <c r="X1359" t="s">
        <v>4920</v>
      </c>
      <c r="Y1359" t="s">
        <v>4921</v>
      </c>
      <c r="Z1359" t="s">
        <v>4922</v>
      </c>
    </row>
    <row r="1360" spans="1:26" ht="13.5" hidden="1" customHeight="1">
      <c r="A1360" t="s">
        <v>16806</v>
      </c>
      <c r="B1360" t="s">
        <v>4905</v>
      </c>
      <c r="C1360" t="s">
        <v>4906</v>
      </c>
      <c r="D1360" t="s">
        <v>4907</v>
      </c>
      <c r="E1360" t="s">
        <v>5042</v>
      </c>
      <c r="F1360" t="s">
        <v>16807</v>
      </c>
      <c r="G1360" t="s">
        <v>16808</v>
      </c>
      <c r="H1360" t="s">
        <v>16809</v>
      </c>
      <c r="I1360" t="s">
        <v>4910</v>
      </c>
      <c r="J1360" t="s">
        <v>4911</v>
      </c>
      <c r="K1360" t="s">
        <v>4912</v>
      </c>
      <c r="L1360" t="s">
        <v>4913</v>
      </c>
      <c r="M1360" t="s">
        <v>4914</v>
      </c>
      <c r="N1360" t="s">
        <v>4914</v>
      </c>
      <c r="O1360" s="40">
        <v>42902.673981481479</v>
      </c>
      <c r="P1360" t="s">
        <v>16810</v>
      </c>
      <c r="Q1360" s="21" t="s">
        <v>9406</v>
      </c>
      <c r="R1360" t="s">
        <v>11803</v>
      </c>
      <c r="S1360">
        <v>12</v>
      </c>
      <c r="T1360" t="s">
        <v>4914</v>
      </c>
      <c r="U1360" t="s">
        <v>4917</v>
      </c>
      <c r="V1360" t="s">
        <v>4918</v>
      </c>
      <c r="W1360" t="s">
        <v>16811</v>
      </c>
      <c r="X1360" t="s">
        <v>4920</v>
      </c>
      <c r="Y1360" t="s">
        <v>4921</v>
      </c>
      <c r="Z1360" t="s">
        <v>4922</v>
      </c>
    </row>
    <row r="1361" spans="1:26" ht="13.5" hidden="1" customHeight="1">
      <c r="A1361" t="s">
        <v>16812</v>
      </c>
      <c r="B1361" t="s">
        <v>4905</v>
      </c>
      <c r="C1361" t="s">
        <v>4906</v>
      </c>
      <c r="D1361" t="s">
        <v>4907</v>
      </c>
      <c r="E1361" t="s">
        <v>5336</v>
      </c>
      <c r="F1361" t="s">
        <v>16813</v>
      </c>
      <c r="G1361" t="s">
        <v>16814</v>
      </c>
      <c r="H1361" t="s">
        <v>16815</v>
      </c>
      <c r="I1361" t="s">
        <v>4910</v>
      </c>
      <c r="J1361" t="s">
        <v>4911</v>
      </c>
      <c r="K1361" t="s">
        <v>4912</v>
      </c>
      <c r="L1361" t="s">
        <v>4913</v>
      </c>
      <c r="M1361" t="s">
        <v>4914</v>
      </c>
      <c r="N1361" t="s">
        <v>4914</v>
      </c>
      <c r="O1361" s="40">
        <v>42903.364502314813</v>
      </c>
      <c r="P1361" t="s">
        <v>16816</v>
      </c>
      <c r="Q1361" s="21" t="s">
        <v>9489</v>
      </c>
      <c r="R1361" t="s">
        <v>11861</v>
      </c>
      <c r="S1361">
        <v>500</v>
      </c>
      <c r="T1361" t="s">
        <v>4914</v>
      </c>
      <c r="U1361" t="s">
        <v>4917</v>
      </c>
      <c r="V1361" t="s">
        <v>4918</v>
      </c>
      <c r="W1361" t="s">
        <v>16817</v>
      </c>
      <c r="X1361" t="s">
        <v>4920</v>
      </c>
      <c r="Y1361" t="s">
        <v>4921</v>
      </c>
      <c r="Z1361" t="s">
        <v>4922</v>
      </c>
    </row>
    <row r="1362" spans="1:26" ht="13.5" hidden="1" customHeight="1">
      <c r="A1362" t="s">
        <v>16818</v>
      </c>
      <c r="B1362" t="s">
        <v>4905</v>
      </c>
      <c r="C1362" t="s">
        <v>4906</v>
      </c>
      <c r="D1362" t="s">
        <v>4907</v>
      </c>
      <c r="E1362" t="s">
        <v>5910</v>
      </c>
      <c r="F1362" t="s">
        <v>16819</v>
      </c>
      <c r="G1362" t="s">
        <v>16820</v>
      </c>
      <c r="H1362" t="s">
        <v>16821</v>
      </c>
      <c r="I1362" t="s">
        <v>4910</v>
      </c>
      <c r="J1362" t="s">
        <v>4911</v>
      </c>
      <c r="K1362" t="s">
        <v>4961</v>
      </c>
      <c r="L1362" t="s">
        <v>4913</v>
      </c>
      <c r="M1362" t="s">
        <v>4914</v>
      </c>
      <c r="N1362" t="s">
        <v>4914</v>
      </c>
      <c r="O1362" s="40">
        <v>42903.724293981482</v>
      </c>
      <c r="P1362" t="s">
        <v>4951</v>
      </c>
      <c r="Q1362" s="21" t="s">
        <v>9680</v>
      </c>
      <c r="R1362" t="s">
        <v>12004</v>
      </c>
      <c r="S1362">
        <v>100</v>
      </c>
      <c r="T1362" t="s">
        <v>4914</v>
      </c>
      <c r="U1362" t="s">
        <v>4917</v>
      </c>
      <c r="V1362" t="s">
        <v>4952</v>
      </c>
      <c r="W1362" t="s">
        <v>16822</v>
      </c>
      <c r="X1362" t="s">
        <v>4920</v>
      </c>
      <c r="Y1362" t="s">
        <v>4921</v>
      </c>
      <c r="Z1362" t="s">
        <v>4922</v>
      </c>
    </row>
    <row r="1363" spans="1:26" ht="13.5" hidden="1" customHeight="1">
      <c r="A1363" t="s">
        <v>16823</v>
      </c>
      <c r="B1363" t="s">
        <v>4905</v>
      </c>
      <c r="C1363" t="s">
        <v>4906</v>
      </c>
      <c r="D1363" t="s">
        <v>4907</v>
      </c>
      <c r="E1363" t="s">
        <v>5052</v>
      </c>
      <c r="F1363" t="s">
        <v>16824</v>
      </c>
      <c r="G1363" t="s">
        <v>16825</v>
      </c>
      <c r="H1363" t="s">
        <v>16826</v>
      </c>
      <c r="I1363" t="s">
        <v>4910</v>
      </c>
      <c r="J1363" t="s">
        <v>4911</v>
      </c>
      <c r="K1363" t="s">
        <v>4912</v>
      </c>
      <c r="L1363" t="s">
        <v>4913</v>
      </c>
      <c r="M1363" t="s">
        <v>4914</v>
      </c>
      <c r="N1363" t="s">
        <v>4914</v>
      </c>
      <c r="O1363" s="40">
        <v>42903.492118055554</v>
      </c>
      <c r="P1363" t="s">
        <v>16827</v>
      </c>
      <c r="Q1363" s="21" t="s">
        <v>9567</v>
      </c>
      <c r="R1363" t="s">
        <v>11920</v>
      </c>
      <c r="S1363">
        <v>34</v>
      </c>
      <c r="T1363" t="s">
        <v>4914</v>
      </c>
      <c r="U1363" t="s">
        <v>4917</v>
      </c>
      <c r="V1363" t="s">
        <v>4918</v>
      </c>
      <c r="W1363" t="s">
        <v>16828</v>
      </c>
      <c r="X1363" t="s">
        <v>4920</v>
      </c>
      <c r="Y1363" t="s">
        <v>4921</v>
      </c>
      <c r="Z1363" t="s">
        <v>4922</v>
      </c>
    </row>
    <row r="1364" spans="1:26" ht="13.5" hidden="1" customHeight="1">
      <c r="A1364" t="s">
        <v>16829</v>
      </c>
      <c r="B1364" t="s">
        <v>4905</v>
      </c>
      <c r="C1364" t="s">
        <v>4906</v>
      </c>
      <c r="D1364" t="s">
        <v>4907</v>
      </c>
      <c r="E1364" t="s">
        <v>5052</v>
      </c>
      <c r="F1364" t="s">
        <v>16830</v>
      </c>
      <c r="G1364" t="s">
        <v>16831</v>
      </c>
      <c r="H1364" t="s">
        <v>16832</v>
      </c>
      <c r="I1364" t="s">
        <v>4910</v>
      </c>
      <c r="J1364" t="s">
        <v>4911</v>
      </c>
      <c r="K1364" t="s">
        <v>4912</v>
      </c>
      <c r="L1364" t="s">
        <v>4913</v>
      </c>
      <c r="M1364" t="s">
        <v>4914</v>
      </c>
      <c r="N1364" t="s">
        <v>4914</v>
      </c>
      <c r="O1364" s="40">
        <v>42903.687488425923</v>
      </c>
      <c r="P1364" t="s">
        <v>16833</v>
      </c>
      <c r="Q1364" s="21" t="s">
        <v>9658</v>
      </c>
      <c r="R1364" t="s">
        <v>11988</v>
      </c>
      <c r="S1364">
        <v>46</v>
      </c>
      <c r="T1364" t="s">
        <v>4914</v>
      </c>
      <c r="U1364" t="s">
        <v>4917</v>
      </c>
      <c r="V1364" t="s">
        <v>4918</v>
      </c>
      <c r="W1364" t="s">
        <v>16834</v>
      </c>
      <c r="X1364" t="s">
        <v>4920</v>
      </c>
      <c r="Y1364" t="s">
        <v>4921</v>
      </c>
      <c r="Z1364" t="s">
        <v>4922</v>
      </c>
    </row>
    <row r="1365" spans="1:26" ht="13.5" hidden="1" customHeight="1">
      <c r="A1365" t="s">
        <v>16835</v>
      </c>
      <c r="B1365" t="s">
        <v>4905</v>
      </c>
      <c r="C1365" t="s">
        <v>4906</v>
      </c>
      <c r="D1365" t="s">
        <v>4907</v>
      </c>
      <c r="E1365" t="s">
        <v>4967</v>
      </c>
      <c r="F1365" t="s">
        <v>16836</v>
      </c>
      <c r="G1365" t="s">
        <v>16837</v>
      </c>
      <c r="H1365" t="s">
        <v>16838</v>
      </c>
      <c r="I1365" t="s">
        <v>4910</v>
      </c>
      <c r="J1365" t="s">
        <v>4911</v>
      </c>
      <c r="K1365" t="s">
        <v>4912</v>
      </c>
      <c r="L1365" t="s">
        <v>4913</v>
      </c>
      <c r="M1365" t="s">
        <v>4914</v>
      </c>
      <c r="N1365" t="s">
        <v>4914</v>
      </c>
      <c r="O1365" s="40">
        <v>42903.652766203704</v>
      </c>
      <c r="P1365" t="s">
        <v>16839</v>
      </c>
      <c r="Q1365" s="21" t="s">
        <v>9626</v>
      </c>
      <c r="R1365" t="s">
        <v>11964</v>
      </c>
      <c r="S1365">
        <v>200</v>
      </c>
      <c r="T1365" t="s">
        <v>4914</v>
      </c>
      <c r="U1365" t="s">
        <v>4917</v>
      </c>
      <c r="V1365" t="s">
        <v>4918</v>
      </c>
      <c r="W1365" t="s">
        <v>16840</v>
      </c>
      <c r="X1365" t="s">
        <v>4920</v>
      </c>
      <c r="Y1365" t="s">
        <v>4921</v>
      </c>
      <c r="Z1365" t="s">
        <v>4922</v>
      </c>
    </row>
    <row r="1366" spans="1:26" ht="13.5" hidden="1" customHeight="1">
      <c r="A1366" t="s">
        <v>16841</v>
      </c>
      <c r="B1366" t="s">
        <v>4905</v>
      </c>
      <c r="C1366" t="s">
        <v>4906</v>
      </c>
      <c r="D1366" t="s">
        <v>4907</v>
      </c>
      <c r="E1366" t="s">
        <v>5384</v>
      </c>
      <c r="F1366" t="s">
        <v>16842</v>
      </c>
      <c r="G1366" t="s">
        <v>16843</v>
      </c>
      <c r="H1366" t="s">
        <v>16844</v>
      </c>
      <c r="I1366" t="s">
        <v>4910</v>
      </c>
      <c r="J1366" t="s">
        <v>4911</v>
      </c>
      <c r="K1366" t="s">
        <v>4912</v>
      </c>
      <c r="L1366" t="s">
        <v>4913</v>
      </c>
      <c r="M1366" t="s">
        <v>4914</v>
      </c>
      <c r="N1366" t="s">
        <v>4914</v>
      </c>
      <c r="O1366" s="40">
        <v>42903.316631944443</v>
      </c>
      <c r="P1366" t="s">
        <v>16845</v>
      </c>
      <c r="Q1366" s="21" t="s">
        <v>9486</v>
      </c>
      <c r="R1366" t="s">
        <v>11859</v>
      </c>
      <c r="S1366">
        <v>111</v>
      </c>
      <c r="T1366" t="s">
        <v>4914</v>
      </c>
      <c r="U1366" t="s">
        <v>4917</v>
      </c>
      <c r="V1366" t="s">
        <v>4918</v>
      </c>
      <c r="W1366" t="s">
        <v>16846</v>
      </c>
      <c r="X1366" t="s">
        <v>4920</v>
      </c>
      <c r="Y1366" t="s">
        <v>4921</v>
      </c>
      <c r="Z1366" t="s">
        <v>4922</v>
      </c>
    </row>
    <row r="1367" spans="1:26" ht="13.5" hidden="1" customHeight="1">
      <c r="A1367" t="s">
        <v>16847</v>
      </c>
      <c r="B1367" t="s">
        <v>4905</v>
      </c>
      <c r="C1367" t="s">
        <v>4906</v>
      </c>
      <c r="D1367" t="s">
        <v>4907</v>
      </c>
      <c r="E1367" t="s">
        <v>5916</v>
      </c>
      <c r="F1367" t="s">
        <v>16848</v>
      </c>
      <c r="G1367" t="s">
        <v>16849</v>
      </c>
      <c r="H1367" t="s">
        <v>16850</v>
      </c>
      <c r="I1367" t="s">
        <v>4910</v>
      </c>
      <c r="J1367" t="s">
        <v>4911</v>
      </c>
      <c r="K1367" t="s">
        <v>4912</v>
      </c>
      <c r="L1367" t="s">
        <v>4913</v>
      </c>
      <c r="M1367" t="s">
        <v>4914</v>
      </c>
      <c r="N1367" t="s">
        <v>4914</v>
      </c>
      <c r="O1367" s="40">
        <v>42903.770127314812</v>
      </c>
      <c r="P1367" t="s">
        <v>16851</v>
      </c>
      <c r="Q1367" s="21" t="s">
        <v>9691</v>
      </c>
      <c r="R1367" t="s">
        <v>12012</v>
      </c>
      <c r="S1367">
        <v>450</v>
      </c>
      <c r="T1367" t="s">
        <v>4914</v>
      </c>
      <c r="U1367" t="s">
        <v>4917</v>
      </c>
      <c r="V1367" t="s">
        <v>4918</v>
      </c>
      <c r="W1367" t="s">
        <v>16852</v>
      </c>
      <c r="X1367" t="s">
        <v>4920</v>
      </c>
      <c r="Y1367" t="s">
        <v>4921</v>
      </c>
      <c r="Z1367" t="s">
        <v>4922</v>
      </c>
    </row>
    <row r="1368" spans="1:26" ht="13.5" hidden="1" customHeight="1">
      <c r="A1368" t="s">
        <v>16853</v>
      </c>
      <c r="B1368" t="s">
        <v>4905</v>
      </c>
      <c r="C1368" t="s">
        <v>4906</v>
      </c>
      <c r="D1368" t="s">
        <v>4907</v>
      </c>
      <c r="E1368" t="s">
        <v>5114</v>
      </c>
      <c r="F1368" t="s">
        <v>16854</v>
      </c>
      <c r="G1368" t="s">
        <v>16855</v>
      </c>
      <c r="H1368" t="s">
        <v>16856</v>
      </c>
      <c r="I1368" t="s">
        <v>4910</v>
      </c>
      <c r="J1368" t="s">
        <v>4911</v>
      </c>
      <c r="K1368" t="s">
        <v>4956</v>
      </c>
      <c r="L1368" t="s">
        <v>4913</v>
      </c>
      <c r="M1368" t="s">
        <v>4914</v>
      </c>
      <c r="N1368" t="s">
        <v>4914</v>
      </c>
      <c r="O1368" s="40">
        <v>42903.641817129632</v>
      </c>
      <c r="P1368" t="s">
        <v>16857</v>
      </c>
      <c r="Q1368" s="21" t="s">
        <v>9623</v>
      </c>
      <c r="R1368" t="s">
        <v>11962</v>
      </c>
      <c r="S1368">
        <v>44</v>
      </c>
      <c r="T1368" t="s">
        <v>4914</v>
      </c>
      <c r="U1368" t="s">
        <v>4917</v>
      </c>
      <c r="V1368" t="s">
        <v>4918</v>
      </c>
      <c r="W1368" t="s">
        <v>16858</v>
      </c>
      <c r="X1368" t="s">
        <v>4920</v>
      </c>
      <c r="Y1368" t="s">
        <v>4921</v>
      </c>
      <c r="Z1368" t="s">
        <v>4922</v>
      </c>
    </row>
    <row r="1369" spans="1:26" ht="13.5" hidden="1" customHeight="1">
      <c r="A1369" t="s">
        <v>16859</v>
      </c>
      <c r="B1369" t="s">
        <v>4905</v>
      </c>
      <c r="C1369" t="s">
        <v>4906</v>
      </c>
      <c r="D1369" t="s">
        <v>4907</v>
      </c>
      <c r="E1369" t="s">
        <v>5097</v>
      </c>
      <c r="F1369" t="s">
        <v>16860</v>
      </c>
      <c r="G1369" t="s">
        <v>16861</v>
      </c>
      <c r="H1369" t="s">
        <v>16862</v>
      </c>
      <c r="I1369" t="s">
        <v>4910</v>
      </c>
      <c r="J1369" t="s">
        <v>4911</v>
      </c>
      <c r="K1369" t="s">
        <v>5490</v>
      </c>
      <c r="L1369" t="s">
        <v>4913</v>
      </c>
      <c r="M1369" t="s">
        <v>4914</v>
      </c>
      <c r="N1369" t="s">
        <v>4914</v>
      </c>
      <c r="O1369" s="40">
        <v>42903.725694444445</v>
      </c>
      <c r="P1369" t="s">
        <v>4951</v>
      </c>
      <c r="Q1369" s="21" t="s">
        <v>9683</v>
      </c>
      <c r="R1369" t="s">
        <v>12006</v>
      </c>
      <c r="S1369">
        <v>100</v>
      </c>
      <c r="T1369" t="s">
        <v>4914</v>
      </c>
      <c r="U1369" t="s">
        <v>4917</v>
      </c>
      <c r="V1369" t="s">
        <v>4952</v>
      </c>
      <c r="W1369" t="s">
        <v>16863</v>
      </c>
      <c r="X1369" t="s">
        <v>4920</v>
      </c>
      <c r="Y1369" t="s">
        <v>4921</v>
      </c>
      <c r="Z1369" t="s">
        <v>4922</v>
      </c>
    </row>
    <row r="1370" spans="1:26" ht="13.5" hidden="1" customHeight="1">
      <c r="A1370" t="s">
        <v>16864</v>
      </c>
      <c r="B1370" t="s">
        <v>4905</v>
      </c>
      <c r="C1370" t="s">
        <v>4906</v>
      </c>
      <c r="D1370" t="s">
        <v>4907</v>
      </c>
      <c r="E1370" t="s">
        <v>5877</v>
      </c>
      <c r="F1370" t="s">
        <v>16865</v>
      </c>
      <c r="G1370" t="s">
        <v>16866</v>
      </c>
      <c r="H1370" t="s">
        <v>16867</v>
      </c>
      <c r="I1370" t="s">
        <v>4910</v>
      </c>
      <c r="J1370" t="s">
        <v>4911</v>
      </c>
      <c r="K1370" t="s">
        <v>4961</v>
      </c>
      <c r="L1370" t="s">
        <v>4913</v>
      </c>
      <c r="M1370" t="s">
        <v>4914</v>
      </c>
      <c r="N1370" t="s">
        <v>4914</v>
      </c>
      <c r="O1370" s="40">
        <v>42903.582974537036</v>
      </c>
      <c r="P1370" t="s">
        <v>16868</v>
      </c>
      <c r="Q1370" s="21" t="s">
        <v>9589</v>
      </c>
      <c r="R1370" t="s">
        <v>11938</v>
      </c>
      <c r="S1370">
        <v>630</v>
      </c>
      <c r="T1370" t="s">
        <v>4914</v>
      </c>
      <c r="U1370" t="s">
        <v>4917</v>
      </c>
      <c r="V1370" t="s">
        <v>4918</v>
      </c>
      <c r="W1370" t="s">
        <v>16869</v>
      </c>
      <c r="X1370" t="s">
        <v>4920</v>
      </c>
      <c r="Y1370" t="s">
        <v>4921</v>
      </c>
      <c r="Z1370" t="s">
        <v>4922</v>
      </c>
    </row>
    <row r="1371" spans="1:26" ht="13.5" hidden="1" customHeight="1">
      <c r="A1371" t="s">
        <v>16870</v>
      </c>
      <c r="B1371" t="s">
        <v>4905</v>
      </c>
      <c r="C1371" t="s">
        <v>4906</v>
      </c>
      <c r="D1371" t="s">
        <v>4907</v>
      </c>
      <c r="E1371" t="s">
        <v>5070</v>
      </c>
      <c r="F1371" t="s">
        <v>16871</v>
      </c>
      <c r="G1371" t="s">
        <v>16872</v>
      </c>
      <c r="H1371" t="s">
        <v>16873</v>
      </c>
      <c r="I1371" t="s">
        <v>4910</v>
      </c>
      <c r="J1371" t="s">
        <v>4911</v>
      </c>
      <c r="K1371" t="s">
        <v>4912</v>
      </c>
      <c r="L1371" t="s">
        <v>4913</v>
      </c>
      <c r="M1371" t="s">
        <v>4914</v>
      </c>
      <c r="N1371" t="s">
        <v>4914</v>
      </c>
      <c r="O1371" s="40">
        <v>42903.628449074073</v>
      </c>
      <c r="P1371" t="s">
        <v>16874</v>
      </c>
      <c r="Q1371" s="21" t="s">
        <v>9616</v>
      </c>
      <c r="R1371" t="s">
        <v>11956</v>
      </c>
      <c r="S1371">
        <v>149</v>
      </c>
      <c r="T1371" t="s">
        <v>5646</v>
      </c>
      <c r="U1371" t="s">
        <v>4917</v>
      </c>
      <c r="V1371" t="s">
        <v>4918</v>
      </c>
      <c r="W1371" t="s">
        <v>16875</v>
      </c>
      <c r="X1371" t="s">
        <v>4920</v>
      </c>
      <c r="Y1371" t="s">
        <v>4921</v>
      </c>
      <c r="Z1371" t="s">
        <v>4922</v>
      </c>
    </row>
    <row r="1372" spans="1:26" ht="13.5" hidden="1" customHeight="1">
      <c r="A1372" t="s">
        <v>16876</v>
      </c>
      <c r="B1372" t="s">
        <v>4905</v>
      </c>
      <c r="C1372" t="s">
        <v>4906</v>
      </c>
      <c r="D1372" t="s">
        <v>4907</v>
      </c>
      <c r="E1372" t="s">
        <v>5070</v>
      </c>
      <c r="F1372" t="s">
        <v>16877</v>
      </c>
      <c r="G1372" t="s">
        <v>16878</v>
      </c>
      <c r="H1372" t="s">
        <v>16879</v>
      </c>
      <c r="I1372" t="s">
        <v>4910</v>
      </c>
      <c r="J1372" t="s">
        <v>4911</v>
      </c>
      <c r="K1372" t="s">
        <v>4912</v>
      </c>
      <c r="L1372" t="s">
        <v>4913</v>
      </c>
      <c r="M1372" t="s">
        <v>4914</v>
      </c>
      <c r="N1372" t="s">
        <v>4914</v>
      </c>
      <c r="O1372" s="40">
        <v>42903.502152777779</v>
      </c>
      <c r="P1372" t="s">
        <v>16880</v>
      </c>
      <c r="Q1372" s="21" t="s">
        <v>9576</v>
      </c>
      <c r="R1372" t="s">
        <v>11926</v>
      </c>
      <c r="S1372">
        <v>39</v>
      </c>
      <c r="T1372" t="s">
        <v>4914</v>
      </c>
      <c r="U1372" t="s">
        <v>4917</v>
      </c>
      <c r="V1372" t="s">
        <v>4918</v>
      </c>
      <c r="W1372" t="s">
        <v>16881</v>
      </c>
      <c r="X1372" t="s">
        <v>4920</v>
      </c>
      <c r="Y1372" t="s">
        <v>4921</v>
      </c>
      <c r="Z1372" t="s">
        <v>4922</v>
      </c>
    </row>
    <row r="1373" spans="1:26" ht="13.5" hidden="1" customHeight="1">
      <c r="A1373" t="s">
        <v>16882</v>
      </c>
      <c r="B1373" t="s">
        <v>4905</v>
      </c>
      <c r="C1373" t="s">
        <v>4906</v>
      </c>
      <c r="D1373" t="s">
        <v>4907</v>
      </c>
      <c r="E1373" t="s">
        <v>5155</v>
      </c>
      <c r="F1373" t="s">
        <v>16883</v>
      </c>
      <c r="G1373" t="s">
        <v>16884</v>
      </c>
      <c r="H1373" t="s">
        <v>16879</v>
      </c>
      <c r="I1373" t="s">
        <v>4910</v>
      </c>
      <c r="J1373" t="s">
        <v>4911</v>
      </c>
      <c r="K1373" t="s">
        <v>4956</v>
      </c>
      <c r="L1373" t="s">
        <v>4913</v>
      </c>
      <c r="M1373" t="s">
        <v>4914</v>
      </c>
      <c r="N1373" t="s">
        <v>4914</v>
      </c>
      <c r="O1373" s="40">
        <v>42903.501805555556</v>
      </c>
      <c r="P1373" t="s">
        <v>16885</v>
      </c>
      <c r="Q1373" s="21" t="s">
        <v>9573</v>
      </c>
      <c r="R1373" t="s">
        <v>11924</v>
      </c>
      <c r="S1373">
        <v>100</v>
      </c>
      <c r="T1373" t="s">
        <v>4914</v>
      </c>
      <c r="U1373" t="s">
        <v>4917</v>
      </c>
      <c r="V1373" t="s">
        <v>4918</v>
      </c>
      <c r="W1373" t="s">
        <v>16886</v>
      </c>
      <c r="X1373" t="s">
        <v>4920</v>
      </c>
      <c r="Y1373" t="s">
        <v>4921</v>
      </c>
      <c r="Z1373" t="s">
        <v>4922</v>
      </c>
    </row>
    <row r="1374" spans="1:26" ht="13.5" hidden="1" customHeight="1">
      <c r="A1374" t="s">
        <v>16887</v>
      </c>
      <c r="B1374" t="s">
        <v>4905</v>
      </c>
      <c r="C1374" t="s">
        <v>4906</v>
      </c>
      <c r="D1374" t="s">
        <v>4907</v>
      </c>
      <c r="E1374" t="s">
        <v>6673</v>
      </c>
      <c r="F1374" t="s">
        <v>16888</v>
      </c>
      <c r="G1374" t="s">
        <v>16889</v>
      </c>
      <c r="H1374" t="s">
        <v>16890</v>
      </c>
      <c r="I1374" t="s">
        <v>4910</v>
      </c>
      <c r="J1374" t="s">
        <v>4911</v>
      </c>
      <c r="K1374" t="s">
        <v>4977</v>
      </c>
      <c r="L1374" t="s">
        <v>4913</v>
      </c>
      <c r="M1374" t="s">
        <v>4914</v>
      </c>
      <c r="N1374" t="s">
        <v>4914</v>
      </c>
      <c r="O1374" s="40">
        <v>42903.427372685182</v>
      </c>
      <c r="P1374" t="s">
        <v>16891</v>
      </c>
      <c r="Q1374" s="21" t="s">
        <v>9516</v>
      </c>
      <c r="R1374" t="s">
        <v>11882</v>
      </c>
      <c r="S1374">
        <v>500</v>
      </c>
      <c r="T1374" t="s">
        <v>4914</v>
      </c>
      <c r="U1374" t="s">
        <v>4917</v>
      </c>
      <c r="V1374" t="s">
        <v>4918</v>
      </c>
      <c r="W1374" t="s">
        <v>16892</v>
      </c>
      <c r="X1374" t="s">
        <v>4920</v>
      </c>
      <c r="Y1374" t="s">
        <v>4921</v>
      </c>
      <c r="Z1374" t="s">
        <v>4922</v>
      </c>
    </row>
    <row r="1375" spans="1:26" ht="13.5" hidden="1" customHeight="1">
      <c r="A1375" t="s">
        <v>16893</v>
      </c>
      <c r="B1375" t="s">
        <v>4905</v>
      </c>
      <c r="C1375" t="s">
        <v>4906</v>
      </c>
      <c r="D1375" t="s">
        <v>4907</v>
      </c>
      <c r="E1375" t="s">
        <v>5214</v>
      </c>
      <c r="F1375" t="s">
        <v>16894</v>
      </c>
      <c r="G1375" t="s">
        <v>16895</v>
      </c>
      <c r="H1375" t="s">
        <v>16896</v>
      </c>
      <c r="I1375" t="s">
        <v>4910</v>
      </c>
      <c r="J1375" t="s">
        <v>4911</v>
      </c>
      <c r="K1375" t="s">
        <v>4956</v>
      </c>
      <c r="L1375" t="s">
        <v>4913</v>
      </c>
      <c r="M1375" t="s">
        <v>4914</v>
      </c>
      <c r="N1375" t="s">
        <v>4914</v>
      </c>
      <c r="O1375" s="40">
        <v>42903.469918981478</v>
      </c>
      <c r="P1375" t="s">
        <v>16897</v>
      </c>
      <c r="Q1375" s="21" t="s">
        <v>9555</v>
      </c>
      <c r="R1375" t="s">
        <v>11912</v>
      </c>
      <c r="S1375">
        <v>200</v>
      </c>
      <c r="T1375" t="s">
        <v>4914</v>
      </c>
      <c r="U1375" t="s">
        <v>4917</v>
      </c>
      <c r="V1375" t="s">
        <v>4918</v>
      </c>
      <c r="W1375" t="s">
        <v>16898</v>
      </c>
      <c r="X1375" t="s">
        <v>4920</v>
      </c>
      <c r="Y1375" t="s">
        <v>4921</v>
      </c>
      <c r="Z1375" t="s">
        <v>4922</v>
      </c>
    </row>
    <row r="1376" spans="1:26" ht="13.5" hidden="1" customHeight="1">
      <c r="A1376" t="s">
        <v>16899</v>
      </c>
      <c r="B1376" t="s">
        <v>4905</v>
      </c>
      <c r="C1376" t="s">
        <v>4906</v>
      </c>
      <c r="D1376" t="s">
        <v>4907</v>
      </c>
      <c r="E1376" t="s">
        <v>5101</v>
      </c>
      <c r="F1376" t="s">
        <v>16900</v>
      </c>
      <c r="G1376" t="s">
        <v>16901</v>
      </c>
      <c r="H1376" t="s">
        <v>16902</v>
      </c>
      <c r="I1376" t="s">
        <v>4910</v>
      </c>
      <c r="J1376" t="s">
        <v>4911</v>
      </c>
      <c r="K1376" t="s">
        <v>4912</v>
      </c>
      <c r="L1376" t="s">
        <v>4913</v>
      </c>
      <c r="M1376" t="s">
        <v>4914</v>
      </c>
      <c r="N1376" t="s">
        <v>4914</v>
      </c>
      <c r="O1376" s="40">
        <v>42903.601041666669</v>
      </c>
      <c r="P1376" t="s">
        <v>16903</v>
      </c>
      <c r="Q1376" s="21" t="s">
        <v>9598</v>
      </c>
      <c r="R1376" t="s">
        <v>11944</v>
      </c>
      <c r="S1376">
        <v>113</v>
      </c>
      <c r="T1376" t="s">
        <v>4914</v>
      </c>
      <c r="U1376" t="s">
        <v>4917</v>
      </c>
      <c r="V1376" t="s">
        <v>4918</v>
      </c>
      <c r="W1376" t="s">
        <v>16904</v>
      </c>
      <c r="X1376" t="s">
        <v>4920</v>
      </c>
      <c r="Y1376" t="s">
        <v>4921</v>
      </c>
      <c r="Z1376" t="s">
        <v>4922</v>
      </c>
    </row>
    <row r="1377" spans="1:26" ht="13.5" hidden="1" customHeight="1">
      <c r="A1377" t="s">
        <v>16905</v>
      </c>
      <c r="B1377" t="s">
        <v>4905</v>
      </c>
      <c r="C1377" t="s">
        <v>4906</v>
      </c>
      <c r="D1377" t="s">
        <v>4907</v>
      </c>
      <c r="E1377" t="s">
        <v>5586</v>
      </c>
      <c r="F1377" t="s">
        <v>16906</v>
      </c>
      <c r="G1377" t="s">
        <v>16907</v>
      </c>
      <c r="H1377" t="s">
        <v>16908</v>
      </c>
      <c r="I1377" t="s">
        <v>4910</v>
      </c>
      <c r="J1377" t="s">
        <v>4911</v>
      </c>
      <c r="K1377" t="s">
        <v>4977</v>
      </c>
      <c r="L1377" t="s">
        <v>4913</v>
      </c>
      <c r="M1377" t="s">
        <v>4914</v>
      </c>
      <c r="N1377" t="s">
        <v>4914</v>
      </c>
      <c r="O1377" s="40">
        <v>42903.600543981483</v>
      </c>
      <c r="P1377" t="s">
        <v>16909</v>
      </c>
      <c r="Q1377" s="21" t="s">
        <v>9595</v>
      </c>
      <c r="R1377" t="s">
        <v>11942</v>
      </c>
      <c r="S1377">
        <v>400</v>
      </c>
      <c r="T1377" t="s">
        <v>4914</v>
      </c>
      <c r="U1377" t="s">
        <v>4917</v>
      </c>
      <c r="V1377" t="s">
        <v>4918</v>
      </c>
      <c r="W1377" t="s">
        <v>16910</v>
      </c>
      <c r="X1377" t="s">
        <v>4920</v>
      </c>
      <c r="Y1377" t="s">
        <v>4921</v>
      </c>
      <c r="Z1377" t="s">
        <v>4922</v>
      </c>
    </row>
    <row r="1378" spans="1:26" ht="13.5" hidden="1" customHeight="1">
      <c r="A1378" t="s">
        <v>16911</v>
      </c>
      <c r="B1378" t="s">
        <v>4905</v>
      </c>
      <c r="C1378" t="s">
        <v>4906</v>
      </c>
      <c r="D1378" t="s">
        <v>4907</v>
      </c>
      <c r="E1378" t="s">
        <v>5097</v>
      </c>
      <c r="F1378" t="s">
        <v>16912</v>
      </c>
      <c r="G1378" t="s">
        <v>16913</v>
      </c>
      <c r="H1378" t="s">
        <v>16914</v>
      </c>
      <c r="I1378" t="s">
        <v>4910</v>
      </c>
      <c r="J1378" t="s">
        <v>4911</v>
      </c>
      <c r="K1378" t="s">
        <v>4912</v>
      </c>
      <c r="L1378" t="s">
        <v>4913</v>
      </c>
      <c r="M1378" t="s">
        <v>4914</v>
      </c>
      <c r="N1378" t="s">
        <v>4914</v>
      </c>
      <c r="O1378" s="40">
        <v>42903.688217592593</v>
      </c>
      <c r="P1378" t="s">
        <v>16915</v>
      </c>
      <c r="Q1378" s="21" t="s">
        <v>9661</v>
      </c>
      <c r="R1378" t="s">
        <v>11990</v>
      </c>
      <c r="S1378">
        <v>44</v>
      </c>
      <c r="T1378" t="s">
        <v>4914</v>
      </c>
      <c r="U1378" t="s">
        <v>4917</v>
      </c>
      <c r="V1378" t="s">
        <v>4918</v>
      </c>
      <c r="W1378" t="s">
        <v>16916</v>
      </c>
      <c r="X1378" t="s">
        <v>4920</v>
      </c>
      <c r="Y1378" t="s">
        <v>4921</v>
      </c>
      <c r="Z1378" t="s">
        <v>4922</v>
      </c>
    </row>
    <row r="1379" spans="1:26" ht="13.5" hidden="1" customHeight="1">
      <c r="A1379" t="s">
        <v>16917</v>
      </c>
      <c r="B1379" t="s">
        <v>4905</v>
      </c>
      <c r="C1379" t="s">
        <v>4906</v>
      </c>
      <c r="D1379" t="s">
        <v>4907</v>
      </c>
      <c r="E1379" t="s">
        <v>5001</v>
      </c>
      <c r="F1379" t="s">
        <v>16918</v>
      </c>
      <c r="G1379" t="s">
        <v>16919</v>
      </c>
      <c r="H1379" t="s">
        <v>16920</v>
      </c>
      <c r="I1379" t="s">
        <v>4910</v>
      </c>
      <c r="J1379" t="s">
        <v>4911</v>
      </c>
      <c r="K1379" t="s">
        <v>4912</v>
      </c>
      <c r="L1379" t="s">
        <v>4913</v>
      </c>
      <c r="M1379" t="s">
        <v>4914</v>
      </c>
      <c r="N1379" t="s">
        <v>4914</v>
      </c>
      <c r="O1379" s="40">
        <v>42903.68378472222</v>
      </c>
      <c r="P1379" t="s">
        <v>16921</v>
      </c>
      <c r="Q1379" s="21" t="s">
        <v>9655</v>
      </c>
      <c r="R1379" t="s">
        <v>11986</v>
      </c>
      <c r="S1379">
        <v>10</v>
      </c>
      <c r="T1379" t="s">
        <v>5715</v>
      </c>
      <c r="U1379" t="s">
        <v>4917</v>
      </c>
      <c r="V1379" t="s">
        <v>4918</v>
      </c>
      <c r="W1379" t="s">
        <v>16922</v>
      </c>
      <c r="X1379" t="s">
        <v>4920</v>
      </c>
      <c r="Y1379" t="s">
        <v>4921</v>
      </c>
      <c r="Z1379" t="s">
        <v>4922</v>
      </c>
    </row>
    <row r="1380" spans="1:26" ht="13.5" hidden="1" customHeight="1">
      <c r="A1380" t="s">
        <v>16923</v>
      </c>
      <c r="B1380" t="s">
        <v>4905</v>
      </c>
      <c r="C1380" t="s">
        <v>4906</v>
      </c>
      <c r="D1380" t="s">
        <v>4907</v>
      </c>
      <c r="E1380" t="s">
        <v>5890</v>
      </c>
      <c r="F1380" t="s">
        <v>16924</v>
      </c>
      <c r="G1380" t="s">
        <v>16925</v>
      </c>
      <c r="H1380" t="s">
        <v>16926</v>
      </c>
      <c r="I1380" t="s">
        <v>4910</v>
      </c>
      <c r="J1380" t="s">
        <v>4911</v>
      </c>
      <c r="K1380" t="s">
        <v>5118</v>
      </c>
      <c r="L1380" t="s">
        <v>4913</v>
      </c>
      <c r="M1380" t="s">
        <v>4914</v>
      </c>
      <c r="N1380" t="s">
        <v>4914</v>
      </c>
      <c r="O1380" s="40">
        <v>42903.477766203701</v>
      </c>
      <c r="P1380" t="s">
        <v>16927</v>
      </c>
      <c r="Q1380" s="21" t="s">
        <v>9564</v>
      </c>
      <c r="R1380" t="s">
        <v>11918</v>
      </c>
      <c r="S1380">
        <v>14</v>
      </c>
      <c r="T1380" t="s">
        <v>4914</v>
      </c>
      <c r="U1380" t="s">
        <v>4917</v>
      </c>
      <c r="V1380" t="s">
        <v>4918</v>
      </c>
      <c r="W1380" t="s">
        <v>16928</v>
      </c>
      <c r="X1380" t="s">
        <v>4920</v>
      </c>
      <c r="Y1380" t="s">
        <v>4921</v>
      </c>
      <c r="Z1380" t="s">
        <v>4922</v>
      </c>
    </row>
    <row r="1381" spans="1:26" ht="13.5" hidden="1" customHeight="1">
      <c r="A1381" t="s">
        <v>16929</v>
      </c>
      <c r="B1381" t="s">
        <v>4905</v>
      </c>
      <c r="C1381" t="s">
        <v>4906</v>
      </c>
      <c r="D1381" t="s">
        <v>4907</v>
      </c>
      <c r="E1381" t="s">
        <v>5080</v>
      </c>
      <c r="F1381" t="s">
        <v>16930</v>
      </c>
      <c r="G1381" t="s">
        <v>16931</v>
      </c>
      <c r="H1381" t="s">
        <v>16932</v>
      </c>
      <c r="I1381" t="s">
        <v>4910</v>
      </c>
      <c r="J1381" t="s">
        <v>4911</v>
      </c>
      <c r="K1381" t="s">
        <v>4961</v>
      </c>
      <c r="L1381" t="s">
        <v>4913</v>
      </c>
      <c r="M1381" t="s">
        <v>4914</v>
      </c>
      <c r="N1381" t="s">
        <v>4914</v>
      </c>
      <c r="O1381" s="40">
        <v>42903.414363425924</v>
      </c>
      <c r="P1381" t="s">
        <v>4951</v>
      </c>
      <c r="Q1381" s="21" t="s">
        <v>9504</v>
      </c>
      <c r="R1381" t="s">
        <v>11874</v>
      </c>
      <c r="S1381">
        <v>6</v>
      </c>
      <c r="T1381" t="s">
        <v>4914</v>
      </c>
      <c r="U1381" t="s">
        <v>4917</v>
      </c>
      <c r="V1381" t="s">
        <v>4952</v>
      </c>
      <c r="W1381" t="s">
        <v>16933</v>
      </c>
      <c r="X1381" t="s">
        <v>4920</v>
      </c>
      <c r="Y1381" t="s">
        <v>4921</v>
      </c>
      <c r="Z1381" t="s">
        <v>4922</v>
      </c>
    </row>
    <row r="1382" spans="1:26" ht="13.5" hidden="1" customHeight="1">
      <c r="A1382" t="s">
        <v>16934</v>
      </c>
      <c r="B1382" t="s">
        <v>4905</v>
      </c>
      <c r="C1382" t="s">
        <v>4906</v>
      </c>
      <c r="D1382" t="s">
        <v>4907</v>
      </c>
      <c r="E1382" t="s">
        <v>5126</v>
      </c>
      <c r="F1382" t="s">
        <v>16935</v>
      </c>
      <c r="G1382" t="s">
        <v>16936</v>
      </c>
      <c r="H1382" t="s">
        <v>16244</v>
      </c>
      <c r="I1382" t="s">
        <v>4910</v>
      </c>
      <c r="J1382" t="s">
        <v>4911</v>
      </c>
      <c r="K1382" t="s">
        <v>4912</v>
      </c>
      <c r="L1382" t="s">
        <v>4913</v>
      </c>
      <c r="M1382" t="s">
        <v>4914</v>
      </c>
      <c r="N1382" t="s">
        <v>4914</v>
      </c>
      <c r="O1382" s="40">
        <v>42903.728518518517</v>
      </c>
      <c r="P1382" t="s">
        <v>16937</v>
      </c>
      <c r="Q1382" s="21" t="s">
        <v>9686</v>
      </c>
      <c r="R1382" t="s">
        <v>12008</v>
      </c>
      <c r="S1382">
        <v>1527</v>
      </c>
      <c r="T1382" t="s">
        <v>4914</v>
      </c>
      <c r="U1382" t="s">
        <v>4917</v>
      </c>
      <c r="V1382" t="s">
        <v>4918</v>
      </c>
      <c r="W1382" t="s">
        <v>16938</v>
      </c>
      <c r="X1382" t="s">
        <v>4920</v>
      </c>
      <c r="Y1382" t="s">
        <v>4921</v>
      </c>
      <c r="Z1382" t="s">
        <v>4922</v>
      </c>
    </row>
    <row r="1383" spans="1:26" ht="13.5" hidden="1" customHeight="1">
      <c r="A1383" t="s">
        <v>16939</v>
      </c>
      <c r="B1383" t="s">
        <v>4905</v>
      </c>
      <c r="C1383" t="s">
        <v>4906</v>
      </c>
      <c r="D1383" t="s">
        <v>4907</v>
      </c>
      <c r="E1383" t="s">
        <v>5101</v>
      </c>
      <c r="F1383" t="s">
        <v>16940</v>
      </c>
      <c r="G1383" t="s">
        <v>16941</v>
      </c>
      <c r="H1383" t="s">
        <v>16942</v>
      </c>
      <c r="I1383" t="s">
        <v>4910</v>
      </c>
      <c r="J1383" t="s">
        <v>4911</v>
      </c>
      <c r="K1383" t="s">
        <v>4977</v>
      </c>
      <c r="L1383" t="s">
        <v>4913</v>
      </c>
      <c r="M1383" t="s">
        <v>4914</v>
      </c>
      <c r="N1383" t="s">
        <v>4914</v>
      </c>
      <c r="O1383" s="40">
        <v>42903.535752314812</v>
      </c>
      <c r="P1383" t="s">
        <v>16943</v>
      </c>
      <c r="Q1383" s="21" t="s">
        <v>9587</v>
      </c>
      <c r="R1383" t="s">
        <v>11936</v>
      </c>
      <c r="S1383">
        <v>1864</v>
      </c>
      <c r="T1383" t="s">
        <v>4914</v>
      </c>
      <c r="U1383" t="s">
        <v>4917</v>
      </c>
      <c r="V1383" t="s">
        <v>4918</v>
      </c>
      <c r="W1383" t="s">
        <v>16944</v>
      </c>
      <c r="X1383" t="s">
        <v>4920</v>
      </c>
      <c r="Y1383" t="s">
        <v>4921</v>
      </c>
      <c r="Z1383" t="s">
        <v>4922</v>
      </c>
    </row>
    <row r="1384" spans="1:26" ht="13.5" hidden="1" customHeight="1">
      <c r="A1384" t="s">
        <v>16945</v>
      </c>
      <c r="B1384" t="s">
        <v>4905</v>
      </c>
      <c r="C1384" t="s">
        <v>4906</v>
      </c>
      <c r="D1384" t="s">
        <v>4907</v>
      </c>
      <c r="E1384" t="s">
        <v>4980</v>
      </c>
      <c r="F1384" t="s">
        <v>16946</v>
      </c>
      <c r="G1384" t="s">
        <v>16947</v>
      </c>
      <c r="H1384" t="s">
        <v>16942</v>
      </c>
      <c r="I1384" t="s">
        <v>4910</v>
      </c>
      <c r="J1384" t="s">
        <v>4911</v>
      </c>
      <c r="K1384" t="s">
        <v>4977</v>
      </c>
      <c r="L1384" t="s">
        <v>4913</v>
      </c>
      <c r="M1384" t="s">
        <v>4914</v>
      </c>
      <c r="N1384" t="s">
        <v>4914</v>
      </c>
      <c r="O1384" s="40">
        <v>42903.683368055557</v>
      </c>
      <c r="P1384" t="s">
        <v>16921</v>
      </c>
      <c r="Q1384" s="21" t="s">
        <v>9654</v>
      </c>
      <c r="R1384" t="s">
        <v>11984</v>
      </c>
      <c r="S1384">
        <v>967</v>
      </c>
      <c r="T1384" t="s">
        <v>4914</v>
      </c>
      <c r="U1384" t="s">
        <v>4917</v>
      </c>
      <c r="V1384" t="s">
        <v>4918</v>
      </c>
      <c r="W1384" t="s">
        <v>16948</v>
      </c>
      <c r="X1384" t="s">
        <v>4920</v>
      </c>
      <c r="Y1384" t="s">
        <v>4921</v>
      </c>
      <c r="Z1384" t="s">
        <v>4922</v>
      </c>
    </row>
    <row r="1385" spans="1:26" ht="13.5" hidden="1" customHeight="1">
      <c r="A1385" t="s">
        <v>16949</v>
      </c>
      <c r="B1385" t="s">
        <v>4905</v>
      </c>
      <c r="C1385" t="s">
        <v>4906</v>
      </c>
      <c r="D1385" t="s">
        <v>4907</v>
      </c>
      <c r="E1385" t="s">
        <v>5080</v>
      </c>
      <c r="F1385" t="s">
        <v>16950</v>
      </c>
      <c r="G1385" t="s">
        <v>16951</v>
      </c>
      <c r="H1385" t="s">
        <v>16952</v>
      </c>
      <c r="I1385" t="s">
        <v>4910</v>
      </c>
      <c r="J1385" t="s">
        <v>4911</v>
      </c>
      <c r="K1385" t="s">
        <v>4912</v>
      </c>
      <c r="L1385" t="s">
        <v>4913</v>
      </c>
      <c r="M1385" t="s">
        <v>4914</v>
      </c>
      <c r="N1385" t="s">
        <v>4914</v>
      </c>
      <c r="O1385" s="40">
        <v>42903.672951388886</v>
      </c>
      <c r="P1385" t="s">
        <v>16953</v>
      </c>
      <c r="Q1385" s="21" t="s">
        <v>9648</v>
      </c>
      <c r="R1385" t="s">
        <v>11980</v>
      </c>
      <c r="S1385">
        <v>64</v>
      </c>
      <c r="T1385" t="s">
        <v>4914</v>
      </c>
      <c r="U1385" t="s">
        <v>4917</v>
      </c>
      <c r="V1385" t="s">
        <v>4918</v>
      </c>
      <c r="W1385" t="s">
        <v>16954</v>
      </c>
      <c r="X1385" t="s">
        <v>4920</v>
      </c>
      <c r="Y1385" t="s">
        <v>4921</v>
      </c>
      <c r="Z1385" t="s">
        <v>4922</v>
      </c>
    </row>
    <row r="1386" spans="1:26" ht="13.5" hidden="1" customHeight="1">
      <c r="A1386" t="s">
        <v>16955</v>
      </c>
      <c r="B1386" t="s">
        <v>4905</v>
      </c>
      <c r="C1386" t="s">
        <v>4906</v>
      </c>
      <c r="D1386" t="s">
        <v>4907</v>
      </c>
      <c r="E1386" t="s">
        <v>5080</v>
      </c>
      <c r="F1386" t="s">
        <v>16956</v>
      </c>
      <c r="G1386" t="s">
        <v>16957</v>
      </c>
      <c r="H1386" t="s">
        <v>16952</v>
      </c>
      <c r="I1386" t="s">
        <v>4910</v>
      </c>
      <c r="J1386" t="s">
        <v>4911</v>
      </c>
      <c r="K1386" t="s">
        <v>4956</v>
      </c>
      <c r="L1386" t="s">
        <v>4913</v>
      </c>
      <c r="M1386" t="s">
        <v>4914</v>
      </c>
      <c r="N1386" t="s">
        <v>4914</v>
      </c>
      <c r="O1386" s="40">
        <v>42903.672511574077</v>
      </c>
      <c r="P1386" t="s">
        <v>16958</v>
      </c>
      <c r="Q1386" s="21" t="s">
        <v>9645</v>
      </c>
      <c r="R1386" t="s">
        <v>11978</v>
      </c>
      <c r="S1386">
        <v>101</v>
      </c>
      <c r="T1386" t="s">
        <v>4914</v>
      </c>
      <c r="U1386" t="s">
        <v>4917</v>
      </c>
      <c r="V1386" t="s">
        <v>4918</v>
      </c>
      <c r="W1386" t="s">
        <v>16959</v>
      </c>
      <c r="X1386" t="s">
        <v>4920</v>
      </c>
      <c r="Y1386" t="s">
        <v>4921</v>
      </c>
      <c r="Z1386" t="s">
        <v>4922</v>
      </c>
    </row>
    <row r="1387" spans="1:26" ht="13.5" hidden="1" customHeight="1">
      <c r="A1387" t="s">
        <v>16960</v>
      </c>
      <c r="B1387" t="s">
        <v>4905</v>
      </c>
      <c r="C1387" t="s">
        <v>4906</v>
      </c>
      <c r="D1387" t="s">
        <v>4907</v>
      </c>
      <c r="E1387" t="s">
        <v>5070</v>
      </c>
      <c r="F1387" t="s">
        <v>16961</v>
      </c>
      <c r="G1387" t="s">
        <v>16962</v>
      </c>
      <c r="H1387" t="s">
        <v>16963</v>
      </c>
      <c r="I1387" t="s">
        <v>4910</v>
      </c>
      <c r="J1387" t="s">
        <v>4911</v>
      </c>
      <c r="K1387" t="s">
        <v>4956</v>
      </c>
      <c r="L1387" t="s">
        <v>4913</v>
      </c>
      <c r="M1387" t="s">
        <v>4914</v>
      </c>
      <c r="N1387" t="s">
        <v>4914</v>
      </c>
      <c r="O1387" s="40">
        <v>42903.417627314811</v>
      </c>
      <c r="P1387" t="s">
        <v>16964</v>
      </c>
      <c r="Q1387" s="21" t="s">
        <v>9510</v>
      </c>
      <c r="R1387" t="s">
        <v>11878</v>
      </c>
      <c r="S1387">
        <v>97</v>
      </c>
      <c r="T1387" t="s">
        <v>4914</v>
      </c>
      <c r="U1387" t="s">
        <v>4917</v>
      </c>
      <c r="V1387" t="s">
        <v>4918</v>
      </c>
      <c r="W1387" t="s">
        <v>16965</v>
      </c>
      <c r="X1387" t="s">
        <v>4920</v>
      </c>
      <c r="Y1387" t="s">
        <v>4921</v>
      </c>
      <c r="Z1387" t="s">
        <v>4922</v>
      </c>
    </row>
    <row r="1388" spans="1:26" ht="13.5" hidden="1" customHeight="1">
      <c r="A1388" t="s">
        <v>16966</v>
      </c>
      <c r="B1388" t="s">
        <v>4905</v>
      </c>
      <c r="C1388" t="s">
        <v>4906</v>
      </c>
      <c r="D1388" t="s">
        <v>4907</v>
      </c>
      <c r="E1388" t="s">
        <v>5916</v>
      </c>
      <c r="F1388" t="s">
        <v>16967</v>
      </c>
      <c r="G1388" t="s">
        <v>16968</v>
      </c>
      <c r="H1388" t="s">
        <v>16969</v>
      </c>
      <c r="I1388" t="s">
        <v>4910</v>
      </c>
      <c r="J1388" t="s">
        <v>4911</v>
      </c>
      <c r="K1388" t="s">
        <v>4912</v>
      </c>
      <c r="L1388" t="s">
        <v>4913</v>
      </c>
      <c r="M1388" t="s">
        <v>4914</v>
      </c>
      <c r="N1388" t="s">
        <v>4914</v>
      </c>
      <c r="O1388" s="40">
        <v>42903.703796296293</v>
      </c>
      <c r="P1388" t="s">
        <v>16970</v>
      </c>
      <c r="Q1388" s="21" t="s">
        <v>9677</v>
      </c>
      <c r="R1388" t="s">
        <v>12002</v>
      </c>
      <c r="S1388">
        <v>572</v>
      </c>
      <c r="T1388" t="s">
        <v>4914</v>
      </c>
      <c r="U1388" t="s">
        <v>4917</v>
      </c>
      <c r="V1388" t="s">
        <v>4918</v>
      </c>
      <c r="W1388" t="s">
        <v>16971</v>
      </c>
      <c r="X1388" t="s">
        <v>4920</v>
      </c>
      <c r="Y1388" t="s">
        <v>4921</v>
      </c>
      <c r="Z1388" t="s">
        <v>4922</v>
      </c>
    </row>
    <row r="1389" spans="1:26" ht="13.5" hidden="1" customHeight="1">
      <c r="A1389" t="s">
        <v>16972</v>
      </c>
      <c r="B1389" t="s">
        <v>4905</v>
      </c>
      <c r="C1389" t="s">
        <v>4906</v>
      </c>
      <c r="D1389" t="s">
        <v>4907</v>
      </c>
      <c r="E1389" t="s">
        <v>5586</v>
      </c>
      <c r="F1389" t="s">
        <v>16973</v>
      </c>
      <c r="G1389" t="s">
        <v>16974</v>
      </c>
      <c r="H1389" t="s">
        <v>16975</v>
      </c>
      <c r="I1389" t="s">
        <v>4910</v>
      </c>
      <c r="J1389" t="s">
        <v>4911</v>
      </c>
      <c r="K1389" t="s">
        <v>4950</v>
      </c>
      <c r="L1389" t="s">
        <v>4913</v>
      </c>
      <c r="M1389" t="s">
        <v>4914</v>
      </c>
      <c r="N1389" t="s">
        <v>4914</v>
      </c>
      <c r="O1389" s="40">
        <v>42903.436689814815</v>
      </c>
      <c r="P1389" t="s">
        <v>4951</v>
      </c>
      <c r="Q1389" s="21" t="s">
        <v>9524</v>
      </c>
      <c r="R1389" t="s">
        <v>11890</v>
      </c>
      <c r="S1389">
        <v>1160</v>
      </c>
      <c r="T1389" t="s">
        <v>4914</v>
      </c>
      <c r="U1389" t="s">
        <v>4917</v>
      </c>
      <c r="V1389" t="s">
        <v>4952</v>
      </c>
      <c r="W1389" t="s">
        <v>16976</v>
      </c>
      <c r="X1389" t="s">
        <v>4920</v>
      </c>
      <c r="Y1389" t="s">
        <v>4921</v>
      </c>
      <c r="Z1389" t="s">
        <v>4922</v>
      </c>
    </row>
    <row r="1390" spans="1:26" ht="13.5" hidden="1" customHeight="1">
      <c r="A1390" t="s">
        <v>16977</v>
      </c>
      <c r="B1390" t="s">
        <v>4905</v>
      </c>
      <c r="C1390" t="s">
        <v>4906</v>
      </c>
      <c r="D1390" t="s">
        <v>4907</v>
      </c>
      <c r="E1390" t="s">
        <v>5101</v>
      </c>
      <c r="F1390" t="s">
        <v>16978</v>
      </c>
      <c r="G1390" t="s">
        <v>16979</v>
      </c>
      <c r="H1390" t="s">
        <v>16980</v>
      </c>
      <c r="I1390" t="s">
        <v>4910</v>
      </c>
      <c r="J1390" t="s">
        <v>4911</v>
      </c>
      <c r="K1390" t="s">
        <v>4956</v>
      </c>
      <c r="L1390" t="s">
        <v>4913</v>
      </c>
      <c r="M1390" t="s">
        <v>4914</v>
      </c>
      <c r="N1390" t="s">
        <v>4914</v>
      </c>
      <c r="O1390" s="40">
        <v>42903.660277777781</v>
      </c>
      <c r="P1390" t="s">
        <v>16981</v>
      </c>
      <c r="Q1390" s="21" t="s">
        <v>9638</v>
      </c>
      <c r="R1390" t="s">
        <v>11972</v>
      </c>
      <c r="S1390">
        <v>7</v>
      </c>
      <c r="T1390" t="s">
        <v>4914</v>
      </c>
      <c r="U1390" t="s">
        <v>4917</v>
      </c>
      <c r="V1390" t="s">
        <v>4918</v>
      </c>
      <c r="W1390" t="s">
        <v>16982</v>
      </c>
      <c r="X1390" t="s">
        <v>4920</v>
      </c>
      <c r="Y1390" t="s">
        <v>4921</v>
      </c>
      <c r="Z1390" t="s">
        <v>4922</v>
      </c>
    </row>
    <row r="1391" spans="1:26" ht="13.5" hidden="1" customHeight="1">
      <c r="A1391" t="s">
        <v>16983</v>
      </c>
      <c r="B1391" t="s">
        <v>4905</v>
      </c>
      <c r="C1391" t="s">
        <v>4906</v>
      </c>
      <c r="D1391" t="s">
        <v>4907</v>
      </c>
      <c r="E1391" t="s">
        <v>5138</v>
      </c>
      <c r="F1391" t="s">
        <v>16984</v>
      </c>
      <c r="G1391" t="s">
        <v>16985</v>
      </c>
      <c r="H1391" t="s">
        <v>16980</v>
      </c>
      <c r="I1391" t="s">
        <v>4910</v>
      </c>
      <c r="J1391" t="s">
        <v>4911</v>
      </c>
      <c r="K1391" t="s">
        <v>4956</v>
      </c>
      <c r="L1391" t="s">
        <v>4913</v>
      </c>
      <c r="M1391" t="s">
        <v>4914</v>
      </c>
      <c r="N1391" t="s">
        <v>4914</v>
      </c>
      <c r="O1391" s="40">
        <v>42903.659849537034</v>
      </c>
      <c r="P1391" t="s">
        <v>16986</v>
      </c>
      <c r="Q1391" s="21" t="s">
        <v>9635</v>
      </c>
      <c r="R1391" t="s">
        <v>11970</v>
      </c>
      <c r="S1391">
        <v>200</v>
      </c>
      <c r="T1391" t="s">
        <v>5715</v>
      </c>
      <c r="U1391" t="s">
        <v>4917</v>
      </c>
      <c r="V1391" t="s">
        <v>4918</v>
      </c>
      <c r="W1391" t="s">
        <v>16987</v>
      </c>
      <c r="X1391" t="s">
        <v>4920</v>
      </c>
      <c r="Y1391" t="s">
        <v>4921</v>
      </c>
      <c r="Z1391" t="s">
        <v>4922</v>
      </c>
    </row>
    <row r="1392" spans="1:26" ht="13.5" hidden="1" customHeight="1">
      <c r="A1392" t="s">
        <v>16988</v>
      </c>
      <c r="B1392" t="s">
        <v>4905</v>
      </c>
      <c r="C1392" t="s">
        <v>4906</v>
      </c>
      <c r="D1392" t="s">
        <v>4907</v>
      </c>
      <c r="E1392" t="s">
        <v>5162</v>
      </c>
      <c r="F1392" t="s">
        <v>16989</v>
      </c>
      <c r="G1392" t="s">
        <v>16990</v>
      </c>
      <c r="H1392" t="s">
        <v>15464</v>
      </c>
      <c r="I1392" t="s">
        <v>4910</v>
      </c>
      <c r="J1392" t="s">
        <v>4911</v>
      </c>
      <c r="K1392" t="s">
        <v>5620</v>
      </c>
      <c r="L1392" t="s">
        <v>4913</v>
      </c>
      <c r="M1392" t="s">
        <v>4914</v>
      </c>
      <c r="N1392" t="s">
        <v>4914</v>
      </c>
      <c r="O1392" s="40">
        <v>42903.466192129628</v>
      </c>
      <c r="P1392" t="s">
        <v>4951</v>
      </c>
      <c r="Q1392" s="21" t="s">
        <v>9552</v>
      </c>
      <c r="R1392" t="s">
        <v>11910</v>
      </c>
      <c r="S1392">
        <v>157</v>
      </c>
      <c r="T1392" t="s">
        <v>4914</v>
      </c>
      <c r="U1392" t="s">
        <v>4917</v>
      </c>
      <c r="V1392" t="s">
        <v>4952</v>
      </c>
      <c r="W1392" t="s">
        <v>16991</v>
      </c>
      <c r="X1392" t="s">
        <v>4920</v>
      </c>
      <c r="Y1392" t="s">
        <v>4921</v>
      </c>
      <c r="Z1392" t="s">
        <v>4922</v>
      </c>
    </row>
    <row r="1393" spans="1:26" ht="13.5" hidden="1" customHeight="1">
      <c r="A1393" t="s">
        <v>16992</v>
      </c>
      <c r="B1393" t="s">
        <v>4905</v>
      </c>
      <c r="C1393" t="s">
        <v>4906</v>
      </c>
      <c r="D1393" t="s">
        <v>4907</v>
      </c>
      <c r="E1393" t="s">
        <v>5214</v>
      </c>
      <c r="F1393" t="s">
        <v>16993</v>
      </c>
      <c r="G1393" t="s">
        <v>16994</v>
      </c>
      <c r="H1393" t="s">
        <v>16995</v>
      </c>
      <c r="I1393" t="s">
        <v>4910</v>
      </c>
      <c r="J1393" t="s">
        <v>4911</v>
      </c>
      <c r="K1393" t="s">
        <v>4950</v>
      </c>
      <c r="L1393" t="s">
        <v>4913</v>
      </c>
      <c r="M1393" t="s">
        <v>4914</v>
      </c>
      <c r="N1393" t="s">
        <v>4914</v>
      </c>
      <c r="O1393" s="40">
        <v>42903.688807870371</v>
      </c>
      <c r="P1393" t="s">
        <v>4951</v>
      </c>
      <c r="Q1393" s="21" t="s">
        <v>9667</v>
      </c>
      <c r="R1393" t="s">
        <v>11992</v>
      </c>
      <c r="S1393">
        <v>120</v>
      </c>
      <c r="T1393" t="s">
        <v>4914</v>
      </c>
      <c r="U1393" t="s">
        <v>4917</v>
      </c>
      <c r="V1393" t="s">
        <v>4952</v>
      </c>
      <c r="W1393" t="s">
        <v>16996</v>
      </c>
      <c r="X1393" t="s">
        <v>4920</v>
      </c>
      <c r="Y1393" t="s">
        <v>4921</v>
      </c>
      <c r="Z1393" t="s">
        <v>4922</v>
      </c>
    </row>
    <row r="1394" spans="1:26" ht="13.5" hidden="1" customHeight="1">
      <c r="A1394" t="s">
        <v>16997</v>
      </c>
      <c r="B1394" t="s">
        <v>4905</v>
      </c>
      <c r="C1394" t="s">
        <v>4906</v>
      </c>
      <c r="D1394" t="s">
        <v>4907</v>
      </c>
      <c r="E1394" t="s">
        <v>5565</v>
      </c>
      <c r="F1394" t="s">
        <v>16998</v>
      </c>
      <c r="G1394" t="s">
        <v>16999</v>
      </c>
      <c r="H1394" t="s">
        <v>17000</v>
      </c>
      <c r="I1394" t="s">
        <v>4910</v>
      </c>
      <c r="J1394" t="s">
        <v>4911</v>
      </c>
      <c r="K1394" t="s">
        <v>4977</v>
      </c>
      <c r="L1394" t="s">
        <v>4913</v>
      </c>
      <c r="M1394" t="s">
        <v>4914</v>
      </c>
      <c r="N1394" t="s">
        <v>4914</v>
      </c>
      <c r="O1394" s="40">
        <v>42903.456354166665</v>
      </c>
      <c r="P1394" t="s">
        <v>17001</v>
      </c>
      <c r="Q1394" s="21" t="s">
        <v>9539</v>
      </c>
      <c r="R1394" t="s">
        <v>11900</v>
      </c>
      <c r="S1394">
        <v>93</v>
      </c>
      <c r="T1394" t="s">
        <v>4914</v>
      </c>
      <c r="U1394" t="s">
        <v>4917</v>
      </c>
      <c r="V1394" t="s">
        <v>4918</v>
      </c>
      <c r="W1394" t="s">
        <v>17002</v>
      </c>
      <c r="X1394" t="s">
        <v>4920</v>
      </c>
      <c r="Y1394" t="s">
        <v>4921</v>
      </c>
      <c r="Z1394" t="s">
        <v>4922</v>
      </c>
    </row>
    <row r="1395" spans="1:26" ht="13.5" hidden="1" customHeight="1">
      <c r="A1395" t="s">
        <v>17003</v>
      </c>
      <c r="B1395" t="s">
        <v>4905</v>
      </c>
      <c r="C1395" t="s">
        <v>4906</v>
      </c>
      <c r="D1395" t="s">
        <v>4907</v>
      </c>
      <c r="E1395" t="s">
        <v>5107</v>
      </c>
      <c r="F1395" t="s">
        <v>17004</v>
      </c>
      <c r="G1395" t="s">
        <v>17005</v>
      </c>
      <c r="H1395" t="s">
        <v>17006</v>
      </c>
      <c r="I1395" t="s">
        <v>4910</v>
      </c>
      <c r="J1395" t="s">
        <v>4911</v>
      </c>
      <c r="K1395" t="s">
        <v>4956</v>
      </c>
      <c r="L1395" t="s">
        <v>4913</v>
      </c>
      <c r="M1395" t="s">
        <v>4914</v>
      </c>
      <c r="N1395" t="s">
        <v>4914</v>
      </c>
      <c r="O1395" s="40">
        <v>42903.679525462961</v>
      </c>
      <c r="P1395" t="s">
        <v>17007</v>
      </c>
      <c r="Q1395" s="21" t="s">
        <v>9651</v>
      </c>
      <c r="R1395" t="s">
        <v>11982</v>
      </c>
      <c r="S1395">
        <v>320</v>
      </c>
      <c r="T1395" t="s">
        <v>4914</v>
      </c>
      <c r="U1395" t="s">
        <v>4917</v>
      </c>
      <c r="V1395" t="s">
        <v>4918</v>
      </c>
      <c r="W1395" t="s">
        <v>17008</v>
      </c>
      <c r="X1395" t="s">
        <v>4920</v>
      </c>
      <c r="Y1395" t="s">
        <v>4921</v>
      </c>
      <c r="Z1395" t="s">
        <v>4922</v>
      </c>
    </row>
    <row r="1396" spans="1:26" ht="13.5" hidden="1" customHeight="1">
      <c r="A1396" t="s">
        <v>17009</v>
      </c>
      <c r="B1396" t="s">
        <v>4905</v>
      </c>
      <c r="C1396" t="s">
        <v>4906</v>
      </c>
      <c r="D1396" t="s">
        <v>4907</v>
      </c>
      <c r="E1396" t="s">
        <v>5107</v>
      </c>
      <c r="F1396" t="s">
        <v>17010</v>
      </c>
      <c r="G1396" t="s">
        <v>17011</v>
      </c>
      <c r="H1396" t="s">
        <v>17012</v>
      </c>
      <c r="I1396" t="s">
        <v>4910</v>
      </c>
      <c r="J1396" t="s">
        <v>4911</v>
      </c>
      <c r="K1396" t="s">
        <v>4912</v>
      </c>
      <c r="L1396" t="s">
        <v>4913</v>
      </c>
      <c r="M1396" t="s">
        <v>4914</v>
      </c>
      <c r="N1396" t="s">
        <v>4914</v>
      </c>
      <c r="O1396" s="40">
        <v>42903.865960648145</v>
      </c>
      <c r="P1396" t="s">
        <v>17013</v>
      </c>
      <c r="Q1396" s="21" t="s">
        <v>9694</v>
      </c>
      <c r="R1396" t="s">
        <v>12014</v>
      </c>
      <c r="S1396">
        <v>82</v>
      </c>
      <c r="T1396" t="s">
        <v>4914</v>
      </c>
      <c r="U1396" t="s">
        <v>4917</v>
      </c>
      <c r="V1396" t="s">
        <v>4918</v>
      </c>
      <c r="W1396" t="s">
        <v>17014</v>
      </c>
      <c r="X1396" t="s">
        <v>4920</v>
      </c>
      <c r="Y1396" t="s">
        <v>4921</v>
      </c>
      <c r="Z1396" t="s">
        <v>4922</v>
      </c>
    </row>
    <row r="1397" spans="1:26" ht="13.5" hidden="1" customHeight="1">
      <c r="A1397" t="s">
        <v>17015</v>
      </c>
      <c r="B1397" t="s">
        <v>4905</v>
      </c>
      <c r="C1397" t="s">
        <v>4906</v>
      </c>
      <c r="D1397" t="s">
        <v>4907</v>
      </c>
      <c r="E1397" t="s">
        <v>4975</v>
      </c>
      <c r="F1397" t="s">
        <v>17016</v>
      </c>
      <c r="G1397" t="s">
        <v>17017</v>
      </c>
      <c r="H1397" t="s">
        <v>17018</v>
      </c>
      <c r="I1397" t="s">
        <v>4910</v>
      </c>
      <c r="J1397" t="s">
        <v>4911</v>
      </c>
      <c r="K1397" t="s">
        <v>4912</v>
      </c>
      <c r="L1397" t="s">
        <v>4913</v>
      </c>
      <c r="M1397" t="s">
        <v>4914</v>
      </c>
      <c r="N1397" t="s">
        <v>4914</v>
      </c>
      <c r="O1397" s="40">
        <v>42903.519004629627</v>
      </c>
      <c r="P1397" t="s">
        <v>17019</v>
      </c>
      <c r="Q1397" s="21" t="s">
        <v>9584</v>
      </c>
      <c r="R1397" t="s">
        <v>11934</v>
      </c>
      <c r="S1397">
        <v>50</v>
      </c>
      <c r="T1397" t="s">
        <v>4914</v>
      </c>
      <c r="U1397" t="s">
        <v>4917</v>
      </c>
      <c r="V1397" t="s">
        <v>4918</v>
      </c>
      <c r="W1397" t="s">
        <v>17020</v>
      </c>
      <c r="X1397" t="s">
        <v>4920</v>
      </c>
      <c r="Y1397" t="s">
        <v>4921</v>
      </c>
      <c r="Z1397" t="s">
        <v>4922</v>
      </c>
    </row>
    <row r="1398" spans="1:26" ht="13.5" hidden="1" customHeight="1">
      <c r="A1398" t="s">
        <v>17021</v>
      </c>
      <c r="B1398" t="s">
        <v>4905</v>
      </c>
      <c r="C1398" t="s">
        <v>4906</v>
      </c>
      <c r="D1398" t="s">
        <v>4907</v>
      </c>
      <c r="E1398" t="s">
        <v>5208</v>
      </c>
      <c r="F1398" t="s">
        <v>17022</v>
      </c>
      <c r="G1398" t="s">
        <v>17023</v>
      </c>
      <c r="H1398" t="s">
        <v>17024</v>
      </c>
      <c r="I1398" t="s">
        <v>4910</v>
      </c>
      <c r="J1398" t="s">
        <v>4911</v>
      </c>
      <c r="K1398" t="s">
        <v>4912</v>
      </c>
      <c r="L1398" t="s">
        <v>4913</v>
      </c>
      <c r="M1398" t="s">
        <v>4914</v>
      </c>
      <c r="N1398" t="s">
        <v>4914</v>
      </c>
      <c r="O1398" s="40">
        <v>42903.448321759257</v>
      </c>
      <c r="P1398" t="s">
        <v>17025</v>
      </c>
      <c r="Q1398" s="21" t="s">
        <v>9530</v>
      </c>
      <c r="R1398" t="s">
        <v>11894</v>
      </c>
      <c r="S1398">
        <v>50</v>
      </c>
      <c r="T1398" t="s">
        <v>4914</v>
      </c>
      <c r="U1398" t="s">
        <v>4917</v>
      </c>
      <c r="V1398" t="s">
        <v>4918</v>
      </c>
      <c r="W1398" t="s">
        <v>17026</v>
      </c>
      <c r="X1398" t="s">
        <v>4920</v>
      </c>
      <c r="Y1398" t="s">
        <v>4921</v>
      </c>
      <c r="Z1398" t="s">
        <v>4922</v>
      </c>
    </row>
    <row r="1399" spans="1:26" ht="13.5" hidden="1" customHeight="1">
      <c r="A1399" t="s">
        <v>17027</v>
      </c>
      <c r="B1399" t="s">
        <v>4905</v>
      </c>
      <c r="C1399" t="s">
        <v>4906</v>
      </c>
      <c r="D1399" t="s">
        <v>4907</v>
      </c>
      <c r="E1399" t="s">
        <v>4993</v>
      </c>
      <c r="F1399" t="s">
        <v>17028</v>
      </c>
      <c r="G1399" t="s">
        <v>17029</v>
      </c>
      <c r="H1399" t="s">
        <v>17030</v>
      </c>
      <c r="I1399" t="s">
        <v>4910</v>
      </c>
      <c r="J1399" t="s">
        <v>4911</v>
      </c>
      <c r="K1399" t="s">
        <v>5089</v>
      </c>
      <c r="L1399" t="s">
        <v>4913</v>
      </c>
      <c r="M1399" t="s">
        <v>4914</v>
      </c>
      <c r="N1399" t="s">
        <v>4914</v>
      </c>
      <c r="O1399" s="40">
        <v>42903.411759259259</v>
      </c>
      <c r="P1399" t="s">
        <v>17031</v>
      </c>
      <c r="Q1399" s="21" t="s">
        <v>9501</v>
      </c>
      <c r="R1399" t="s">
        <v>11872</v>
      </c>
      <c r="S1399">
        <v>73</v>
      </c>
      <c r="T1399" t="s">
        <v>4914</v>
      </c>
      <c r="U1399" t="s">
        <v>4917</v>
      </c>
      <c r="V1399" t="s">
        <v>4918</v>
      </c>
      <c r="W1399" t="s">
        <v>17032</v>
      </c>
      <c r="X1399" t="s">
        <v>4920</v>
      </c>
      <c r="Y1399" t="s">
        <v>4921</v>
      </c>
      <c r="Z1399" t="s">
        <v>4922</v>
      </c>
    </row>
    <row r="1400" spans="1:26" ht="13.5" hidden="1" customHeight="1">
      <c r="A1400" t="s">
        <v>17033</v>
      </c>
      <c r="B1400" t="s">
        <v>4905</v>
      </c>
      <c r="C1400" t="s">
        <v>4906</v>
      </c>
      <c r="D1400" t="s">
        <v>4907</v>
      </c>
      <c r="E1400" t="s">
        <v>5188</v>
      </c>
      <c r="F1400" t="s">
        <v>17034</v>
      </c>
      <c r="G1400" t="s">
        <v>17035</v>
      </c>
      <c r="H1400" t="s">
        <v>17036</v>
      </c>
      <c r="I1400" t="s">
        <v>4910</v>
      </c>
      <c r="J1400" t="s">
        <v>4911</v>
      </c>
      <c r="K1400" t="s">
        <v>5118</v>
      </c>
      <c r="L1400" t="s">
        <v>4913</v>
      </c>
      <c r="M1400" t="s">
        <v>4914</v>
      </c>
      <c r="N1400" t="s">
        <v>4914</v>
      </c>
      <c r="O1400" s="40">
        <v>42903.698275462964</v>
      </c>
      <c r="P1400" t="s">
        <v>17037</v>
      </c>
      <c r="Q1400" s="21" t="s">
        <v>9674</v>
      </c>
      <c r="R1400" t="s">
        <v>12000</v>
      </c>
      <c r="S1400">
        <v>366</v>
      </c>
      <c r="T1400" t="s">
        <v>4914</v>
      </c>
      <c r="U1400" t="s">
        <v>4917</v>
      </c>
      <c r="V1400" t="s">
        <v>4918</v>
      </c>
      <c r="W1400" t="s">
        <v>17038</v>
      </c>
      <c r="X1400" t="s">
        <v>4920</v>
      </c>
      <c r="Y1400" t="s">
        <v>4921</v>
      </c>
      <c r="Z1400" t="s">
        <v>4922</v>
      </c>
    </row>
    <row r="1401" spans="1:26" ht="13.5" hidden="1" customHeight="1">
      <c r="A1401" t="s">
        <v>17039</v>
      </c>
      <c r="B1401" t="s">
        <v>4905</v>
      </c>
      <c r="C1401" t="s">
        <v>4906</v>
      </c>
      <c r="D1401" t="s">
        <v>4907</v>
      </c>
      <c r="E1401" t="s">
        <v>4993</v>
      </c>
      <c r="F1401" t="s">
        <v>17040</v>
      </c>
      <c r="G1401" t="s">
        <v>17041</v>
      </c>
      <c r="H1401" t="s">
        <v>17042</v>
      </c>
      <c r="I1401" t="s">
        <v>4910</v>
      </c>
      <c r="J1401" t="s">
        <v>4911</v>
      </c>
      <c r="K1401" t="s">
        <v>4912</v>
      </c>
      <c r="L1401" t="s">
        <v>4913</v>
      </c>
      <c r="M1401" t="s">
        <v>4914</v>
      </c>
      <c r="N1401" t="s">
        <v>4914</v>
      </c>
      <c r="O1401" s="40">
        <v>42903.616365740738</v>
      </c>
      <c r="P1401" t="s">
        <v>17043</v>
      </c>
      <c r="Q1401" s="21" t="s">
        <v>9607</v>
      </c>
      <c r="R1401" t="s">
        <v>11950</v>
      </c>
      <c r="S1401">
        <v>294</v>
      </c>
      <c r="T1401" t="s">
        <v>4914</v>
      </c>
      <c r="U1401" t="s">
        <v>4917</v>
      </c>
      <c r="V1401" t="s">
        <v>4918</v>
      </c>
      <c r="W1401" t="s">
        <v>17044</v>
      </c>
      <c r="X1401" t="s">
        <v>4920</v>
      </c>
      <c r="Y1401" t="s">
        <v>4921</v>
      </c>
      <c r="Z1401" t="s">
        <v>4922</v>
      </c>
    </row>
    <row r="1402" spans="1:26" ht="13.5" hidden="1" customHeight="1">
      <c r="A1402" t="s">
        <v>17045</v>
      </c>
      <c r="B1402" t="s">
        <v>4905</v>
      </c>
      <c r="C1402" t="s">
        <v>4906</v>
      </c>
      <c r="D1402" t="s">
        <v>4907</v>
      </c>
      <c r="E1402" t="s">
        <v>5004</v>
      </c>
      <c r="F1402" t="s">
        <v>17046</v>
      </c>
      <c r="G1402" t="s">
        <v>17047</v>
      </c>
      <c r="H1402" t="s">
        <v>17042</v>
      </c>
      <c r="I1402" t="s">
        <v>4910</v>
      </c>
      <c r="J1402" t="s">
        <v>4911</v>
      </c>
      <c r="K1402" t="s">
        <v>4912</v>
      </c>
      <c r="L1402" t="s">
        <v>4913</v>
      </c>
      <c r="M1402" t="s">
        <v>4914</v>
      </c>
      <c r="N1402" t="s">
        <v>4914</v>
      </c>
      <c r="O1402" s="40">
        <v>42903.633888888886</v>
      </c>
      <c r="P1402" t="s">
        <v>17048</v>
      </c>
      <c r="Q1402" s="21" t="s">
        <v>9622</v>
      </c>
      <c r="R1402" t="s">
        <v>11960</v>
      </c>
      <c r="S1402">
        <v>27</v>
      </c>
      <c r="T1402" t="s">
        <v>4914</v>
      </c>
      <c r="U1402" t="s">
        <v>4917</v>
      </c>
      <c r="V1402" t="s">
        <v>4918</v>
      </c>
      <c r="W1402" t="s">
        <v>17049</v>
      </c>
      <c r="X1402" t="s">
        <v>4920</v>
      </c>
      <c r="Y1402" t="s">
        <v>4921</v>
      </c>
      <c r="Z1402" t="s">
        <v>4922</v>
      </c>
    </row>
    <row r="1403" spans="1:26" ht="13.5" hidden="1" customHeight="1">
      <c r="A1403" t="s">
        <v>17050</v>
      </c>
      <c r="B1403" t="s">
        <v>4905</v>
      </c>
      <c r="C1403" t="s">
        <v>4906</v>
      </c>
      <c r="D1403" t="s">
        <v>4907</v>
      </c>
      <c r="E1403" t="s">
        <v>5877</v>
      </c>
      <c r="F1403" t="s">
        <v>17051</v>
      </c>
      <c r="G1403" t="s">
        <v>17052</v>
      </c>
      <c r="H1403" t="s">
        <v>17053</v>
      </c>
      <c r="I1403" t="s">
        <v>4910</v>
      </c>
      <c r="J1403" t="s">
        <v>4911</v>
      </c>
      <c r="K1403" t="s">
        <v>17054</v>
      </c>
      <c r="L1403" t="s">
        <v>4913</v>
      </c>
      <c r="M1403" t="s">
        <v>4914</v>
      </c>
      <c r="N1403" t="s">
        <v>4914</v>
      </c>
      <c r="O1403" s="40">
        <v>42903.049849537034</v>
      </c>
      <c r="P1403" t="s">
        <v>4951</v>
      </c>
      <c r="Q1403" s="21" t="s">
        <v>9480</v>
      </c>
      <c r="R1403" t="s">
        <v>11855</v>
      </c>
      <c r="S1403">
        <v>394</v>
      </c>
      <c r="T1403" t="s">
        <v>4914</v>
      </c>
      <c r="U1403" t="s">
        <v>4917</v>
      </c>
      <c r="V1403" t="s">
        <v>4952</v>
      </c>
      <c r="W1403" t="s">
        <v>17055</v>
      </c>
      <c r="X1403" t="s">
        <v>4920</v>
      </c>
      <c r="Y1403" t="s">
        <v>4921</v>
      </c>
      <c r="Z1403" t="s">
        <v>4922</v>
      </c>
    </row>
    <row r="1404" spans="1:26" ht="13.5" hidden="1" customHeight="1">
      <c r="A1404" t="s">
        <v>17056</v>
      </c>
      <c r="B1404" t="s">
        <v>4905</v>
      </c>
      <c r="C1404" t="s">
        <v>4906</v>
      </c>
      <c r="D1404" t="s">
        <v>4907</v>
      </c>
      <c r="E1404" t="s">
        <v>5916</v>
      </c>
      <c r="F1404" t="s">
        <v>17057</v>
      </c>
      <c r="G1404" t="s">
        <v>17058</v>
      </c>
      <c r="H1404" t="s">
        <v>17059</v>
      </c>
      <c r="I1404" t="s">
        <v>4910</v>
      </c>
      <c r="J1404" t="s">
        <v>4911</v>
      </c>
      <c r="K1404" t="s">
        <v>4912</v>
      </c>
      <c r="L1404" t="s">
        <v>4913</v>
      </c>
      <c r="M1404" t="s">
        <v>4914</v>
      </c>
      <c r="N1404" t="s">
        <v>4914</v>
      </c>
      <c r="O1404" s="40">
        <v>42903.444502314815</v>
      </c>
      <c r="P1404" t="s">
        <v>17060</v>
      </c>
      <c r="Q1404" s="21" t="s">
        <v>9527</v>
      </c>
      <c r="R1404" t="s">
        <v>11892</v>
      </c>
      <c r="S1404">
        <v>100</v>
      </c>
      <c r="T1404" t="s">
        <v>4914</v>
      </c>
      <c r="U1404" t="s">
        <v>4917</v>
      </c>
      <c r="V1404" t="s">
        <v>4918</v>
      </c>
      <c r="W1404" t="s">
        <v>17061</v>
      </c>
      <c r="X1404" t="s">
        <v>4920</v>
      </c>
      <c r="Y1404" t="s">
        <v>4921</v>
      </c>
      <c r="Z1404" t="s">
        <v>4922</v>
      </c>
    </row>
    <row r="1405" spans="1:26" ht="13.5" hidden="1" customHeight="1">
      <c r="A1405" t="s">
        <v>17062</v>
      </c>
      <c r="B1405" t="s">
        <v>4905</v>
      </c>
      <c r="C1405" t="s">
        <v>4906</v>
      </c>
      <c r="D1405" t="s">
        <v>4907</v>
      </c>
      <c r="E1405" t="s">
        <v>5208</v>
      </c>
      <c r="F1405" t="s">
        <v>17063</v>
      </c>
      <c r="G1405" t="s">
        <v>17064</v>
      </c>
      <c r="H1405" t="s">
        <v>17065</v>
      </c>
      <c r="I1405" t="s">
        <v>4910</v>
      </c>
      <c r="J1405" t="s">
        <v>4911</v>
      </c>
      <c r="K1405" t="s">
        <v>4912</v>
      </c>
      <c r="L1405" t="s">
        <v>4913</v>
      </c>
      <c r="M1405" t="s">
        <v>4914</v>
      </c>
      <c r="N1405" t="s">
        <v>4914</v>
      </c>
      <c r="O1405" s="40">
        <v>42903.66306712963</v>
      </c>
      <c r="P1405" t="s">
        <v>17066</v>
      </c>
      <c r="Q1405" s="21" t="s">
        <v>9639</v>
      </c>
      <c r="R1405" t="s">
        <v>11974</v>
      </c>
      <c r="S1405">
        <v>197</v>
      </c>
      <c r="T1405" t="s">
        <v>4914</v>
      </c>
      <c r="U1405" t="s">
        <v>4917</v>
      </c>
      <c r="V1405" t="s">
        <v>4918</v>
      </c>
      <c r="W1405" t="s">
        <v>17067</v>
      </c>
      <c r="X1405" t="s">
        <v>4920</v>
      </c>
      <c r="Y1405" t="s">
        <v>4921</v>
      </c>
      <c r="Z1405" t="s">
        <v>4922</v>
      </c>
    </row>
    <row r="1406" spans="1:26" ht="13.5" hidden="1" customHeight="1">
      <c r="A1406" t="s">
        <v>17068</v>
      </c>
      <c r="B1406" t="s">
        <v>4905</v>
      </c>
      <c r="C1406" t="s">
        <v>4906</v>
      </c>
      <c r="D1406" t="s">
        <v>4907</v>
      </c>
      <c r="E1406" t="s">
        <v>6346</v>
      </c>
      <c r="F1406" t="s">
        <v>17069</v>
      </c>
      <c r="G1406" t="s">
        <v>17070</v>
      </c>
      <c r="H1406" t="s">
        <v>17071</v>
      </c>
      <c r="I1406" t="s">
        <v>4910</v>
      </c>
      <c r="J1406" t="s">
        <v>4911</v>
      </c>
      <c r="K1406" t="s">
        <v>4912</v>
      </c>
      <c r="L1406" t="s">
        <v>4913</v>
      </c>
      <c r="M1406" t="s">
        <v>4914</v>
      </c>
      <c r="N1406" t="s">
        <v>4914</v>
      </c>
      <c r="O1406" s="40">
        <v>42903.503344907411</v>
      </c>
      <c r="P1406" t="s">
        <v>17072</v>
      </c>
      <c r="Q1406" s="21" t="s">
        <v>9577</v>
      </c>
      <c r="R1406" t="s">
        <v>11928</v>
      </c>
      <c r="S1406">
        <v>354</v>
      </c>
      <c r="T1406" t="s">
        <v>4914</v>
      </c>
      <c r="U1406" t="s">
        <v>4917</v>
      </c>
      <c r="V1406" t="s">
        <v>4918</v>
      </c>
      <c r="W1406" t="s">
        <v>17073</v>
      </c>
      <c r="X1406" t="s">
        <v>4920</v>
      </c>
      <c r="Y1406" t="s">
        <v>4921</v>
      </c>
      <c r="Z1406" t="s">
        <v>4922</v>
      </c>
    </row>
    <row r="1407" spans="1:26" ht="13.5" hidden="1" customHeight="1">
      <c r="A1407" t="s">
        <v>17074</v>
      </c>
      <c r="B1407" t="s">
        <v>4905</v>
      </c>
      <c r="C1407" t="s">
        <v>4906</v>
      </c>
      <c r="D1407" t="s">
        <v>4907</v>
      </c>
      <c r="E1407" t="s">
        <v>5307</v>
      </c>
      <c r="F1407" t="s">
        <v>17075</v>
      </c>
      <c r="G1407" t="s">
        <v>17076</v>
      </c>
      <c r="H1407" t="s">
        <v>17077</v>
      </c>
      <c r="I1407" t="s">
        <v>4910</v>
      </c>
      <c r="J1407" t="s">
        <v>4911</v>
      </c>
      <c r="K1407" t="s">
        <v>4912</v>
      </c>
      <c r="L1407" t="s">
        <v>4913</v>
      </c>
      <c r="M1407" t="s">
        <v>4914</v>
      </c>
      <c r="N1407" t="s">
        <v>4914</v>
      </c>
      <c r="O1407" s="40">
        <v>42903.454224537039</v>
      </c>
      <c r="P1407" t="s">
        <v>17078</v>
      </c>
      <c r="Q1407" s="21" t="s">
        <v>9533</v>
      </c>
      <c r="R1407" t="s">
        <v>11896</v>
      </c>
      <c r="S1407">
        <v>300</v>
      </c>
      <c r="T1407" t="s">
        <v>4914</v>
      </c>
      <c r="U1407" t="s">
        <v>4917</v>
      </c>
      <c r="V1407" t="s">
        <v>4918</v>
      </c>
      <c r="W1407" t="s">
        <v>17079</v>
      </c>
      <c r="X1407" t="s">
        <v>4920</v>
      </c>
      <c r="Y1407" t="s">
        <v>4921</v>
      </c>
      <c r="Z1407" t="s">
        <v>4922</v>
      </c>
    </row>
    <row r="1408" spans="1:26" ht="13.5" hidden="1" customHeight="1">
      <c r="A1408" t="s">
        <v>17080</v>
      </c>
      <c r="B1408" t="s">
        <v>4905</v>
      </c>
      <c r="C1408" t="s">
        <v>4906</v>
      </c>
      <c r="D1408" t="s">
        <v>4907</v>
      </c>
      <c r="E1408" t="s">
        <v>5362</v>
      </c>
      <c r="F1408" t="s">
        <v>17081</v>
      </c>
      <c r="G1408" t="s">
        <v>17082</v>
      </c>
      <c r="H1408" t="s">
        <v>17083</v>
      </c>
      <c r="I1408" t="s">
        <v>4910</v>
      </c>
      <c r="J1408" t="s">
        <v>4911</v>
      </c>
      <c r="K1408" t="s">
        <v>4912</v>
      </c>
      <c r="L1408" t="s">
        <v>4913</v>
      </c>
      <c r="M1408" t="s">
        <v>4914</v>
      </c>
      <c r="N1408" t="s">
        <v>4914</v>
      </c>
      <c r="O1408" s="40">
        <v>42903.664467592593</v>
      </c>
      <c r="P1408" t="s">
        <v>17084</v>
      </c>
      <c r="Q1408" s="21" t="s">
        <v>9642</v>
      </c>
      <c r="R1408" t="s">
        <v>11976</v>
      </c>
      <c r="S1408">
        <v>300</v>
      </c>
      <c r="T1408" t="s">
        <v>4914</v>
      </c>
      <c r="U1408" t="s">
        <v>4917</v>
      </c>
      <c r="V1408" t="s">
        <v>4918</v>
      </c>
      <c r="W1408" t="s">
        <v>17085</v>
      </c>
      <c r="X1408" t="s">
        <v>4920</v>
      </c>
      <c r="Y1408" t="s">
        <v>4921</v>
      </c>
      <c r="Z1408" t="s">
        <v>4922</v>
      </c>
    </row>
    <row r="1409" spans="1:26" ht="13.5" hidden="1" customHeight="1">
      <c r="A1409" t="s">
        <v>17086</v>
      </c>
      <c r="B1409" t="s">
        <v>4905</v>
      </c>
      <c r="C1409" t="s">
        <v>4906</v>
      </c>
      <c r="D1409" t="s">
        <v>4907</v>
      </c>
      <c r="E1409" t="s">
        <v>5916</v>
      </c>
      <c r="F1409" t="s">
        <v>17087</v>
      </c>
      <c r="G1409" t="s">
        <v>17088</v>
      </c>
      <c r="H1409" t="s">
        <v>17089</v>
      </c>
      <c r="I1409" t="s">
        <v>4910</v>
      </c>
      <c r="J1409" t="s">
        <v>4911</v>
      </c>
      <c r="K1409" t="s">
        <v>4956</v>
      </c>
      <c r="L1409" t="s">
        <v>4913</v>
      </c>
      <c r="M1409" t="s">
        <v>4914</v>
      </c>
      <c r="N1409" t="s">
        <v>4914</v>
      </c>
      <c r="O1409" s="40">
        <v>42903.598136574074</v>
      </c>
      <c r="P1409" t="s">
        <v>17090</v>
      </c>
      <c r="Q1409" s="21" t="s">
        <v>9592</v>
      </c>
      <c r="R1409" t="s">
        <v>11940</v>
      </c>
      <c r="S1409">
        <v>3000</v>
      </c>
      <c r="T1409" t="s">
        <v>4914</v>
      </c>
      <c r="U1409" t="s">
        <v>4917</v>
      </c>
      <c r="V1409" t="s">
        <v>4918</v>
      </c>
      <c r="W1409" t="s">
        <v>17091</v>
      </c>
      <c r="X1409" t="s">
        <v>4920</v>
      </c>
      <c r="Y1409" t="s">
        <v>4921</v>
      </c>
      <c r="Z1409" t="s">
        <v>4922</v>
      </c>
    </row>
    <row r="1410" spans="1:26" ht="13.5" hidden="1" customHeight="1">
      <c r="A1410" t="s">
        <v>17092</v>
      </c>
      <c r="B1410" t="s">
        <v>4905</v>
      </c>
      <c r="C1410" t="s">
        <v>4906</v>
      </c>
      <c r="D1410" t="s">
        <v>4907</v>
      </c>
      <c r="E1410" t="s">
        <v>5940</v>
      </c>
      <c r="F1410" t="s">
        <v>17093</v>
      </c>
      <c r="G1410" t="s">
        <v>17094</v>
      </c>
      <c r="H1410" t="s">
        <v>17095</v>
      </c>
      <c r="I1410" t="s">
        <v>4910</v>
      </c>
      <c r="J1410" t="s">
        <v>4911</v>
      </c>
      <c r="K1410" t="s">
        <v>4956</v>
      </c>
      <c r="L1410" t="s">
        <v>4913</v>
      </c>
      <c r="M1410" t="s">
        <v>4914</v>
      </c>
      <c r="N1410" t="s">
        <v>4914</v>
      </c>
      <c r="O1410" s="40">
        <v>42903.425219907411</v>
      </c>
      <c r="P1410" t="s">
        <v>17096</v>
      </c>
      <c r="Q1410" s="21" t="s">
        <v>9513</v>
      </c>
      <c r="R1410" t="s">
        <v>11880</v>
      </c>
      <c r="S1410">
        <v>133</v>
      </c>
      <c r="T1410" t="s">
        <v>4914</v>
      </c>
      <c r="U1410" t="s">
        <v>4917</v>
      </c>
      <c r="V1410" t="s">
        <v>4918</v>
      </c>
      <c r="W1410" t="s">
        <v>17097</v>
      </c>
      <c r="X1410" t="s">
        <v>4920</v>
      </c>
      <c r="Y1410" t="s">
        <v>4921</v>
      </c>
      <c r="Z1410" t="s">
        <v>4922</v>
      </c>
    </row>
    <row r="1411" spans="1:26" ht="13.5" hidden="1" customHeight="1">
      <c r="A1411" t="s">
        <v>17098</v>
      </c>
      <c r="B1411" t="s">
        <v>4905</v>
      </c>
      <c r="C1411" t="s">
        <v>4906</v>
      </c>
      <c r="D1411" t="s">
        <v>4907</v>
      </c>
      <c r="E1411" t="s">
        <v>4993</v>
      </c>
      <c r="F1411" t="s">
        <v>17099</v>
      </c>
      <c r="G1411" t="s">
        <v>17100</v>
      </c>
      <c r="H1411" t="s">
        <v>17101</v>
      </c>
      <c r="I1411" t="s">
        <v>4910</v>
      </c>
      <c r="J1411" t="s">
        <v>4911</v>
      </c>
      <c r="K1411" t="s">
        <v>4977</v>
      </c>
      <c r="L1411" t="s">
        <v>4913</v>
      </c>
      <c r="M1411" t="s">
        <v>4914</v>
      </c>
      <c r="N1411" t="s">
        <v>4914</v>
      </c>
      <c r="O1411" s="40">
        <v>42903.458865740744</v>
      </c>
      <c r="P1411" t="s">
        <v>17102</v>
      </c>
      <c r="Q1411" s="21" t="s">
        <v>9542</v>
      </c>
      <c r="R1411" t="s">
        <v>11902</v>
      </c>
      <c r="S1411">
        <v>36</v>
      </c>
      <c r="T1411" t="s">
        <v>4914</v>
      </c>
      <c r="U1411" t="s">
        <v>4917</v>
      </c>
      <c r="V1411" t="s">
        <v>4918</v>
      </c>
      <c r="W1411" t="s">
        <v>17103</v>
      </c>
      <c r="X1411" t="s">
        <v>4920</v>
      </c>
      <c r="Y1411" t="s">
        <v>4921</v>
      </c>
      <c r="Z1411" t="s">
        <v>4922</v>
      </c>
    </row>
    <row r="1412" spans="1:26" ht="13.5" hidden="1" customHeight="1">
      <c r="A1412" t="s">
        <v>13018</v>
      </c>
      <c r="B1412" t="s">
        <v>4905</v>
      </c>
      <c r="C1412" t="s">
        <v>4906</v>
      </c>
      <c r="D1412" t="s">
        <v>4907</v>
      </c>
      <c r="E1412" t="s">
        <v>5132</v>
      </c>
      <c r="F1412" t="s">
        <v>5560</v>
      </c>
      <c r="G1412" t="s">
        <v>5561</v>
      </c>
      <c r="H1412" t="s">
        <v>5562</v>
      </c>
      <c r="I1412" t="s">
        <v>4910</v>
      </c>
      <c r="J1412" t="s">
        <v>4911</v>
      </c>
      <c r="K1412" t="s">
        <v>4961</v>
      </c>
      <c r="L1412" t="s">
        <v>4913</v>
      </c>
      <c r="M1412" t="s">
        <v>4914</v>
      </c>
      <c r="N1412" t="s">
        <v>4914</v>
      </c>
      <c r="O1412" s="40">
        <v>42903.43546296296</v>
      </c>
      <c r="P1412" t="s">
        <v>4951</v>
      </c>
      <c r="Q1412" s="21" t="s">
        <v>9523</v>
      </c>
      <c r="R1412" t="s">
        <v>11888</v>
      </c>
      <c r="S1412">
        <v>650</v>
      </c>
      <c r="T1412" t="s">
        <v>4914</v>
      </c>
      <c r="U1412" t="s">
        <v>4917</v>
      </c>
      <c r="V1412" t="s">
        <v>4952</v>
      </c>
      <c r="W1412" t="s">
        <v>5564</v>
      </c>
      <c r="X1412" t="s">
        <v>4920</v>
      </c>
      <c r="Y1412" t="s">
        <v>4921</v>
      </c>
      <c r="Z1412" t="s">
        <v>4922</v>
      </c>
    </row>
    <row r="1413" spans="1:26" ht="13.5" hidden="1" customHeight="1">
      <c r="A1413" t="s">
        <v>17104</v>
      </c>
      <c r="B1413" t="s">
        <v>4905</v>
      </c>
      <c r="C1413" t="s">
        <v>4906</v>
      </c>
      <c r="D1413" t="s">
        <v>4907</v>
      </c>
      <c r="E1413" t="s">
        <v>5033</v>
      </c>
      <c r="F1413" t="s">
        <v>17105</v>
      </c>
      <c r="G1413" t="s">
        <v>17106</v>
      </c>
      <c r="H1413" t="s">
        <v>17107</v>
      </c>
      <c r="I1413" t="s">
        <v>4910</v>
      </c>
      <c r="J1413" t="s">
        <v>4911</v>
      </c>
      <c r="K1413" t="s">
        <v>4912</v>
      </c>
      <c r="L1413" t="s">
        <v>4913</v>
      </c>
      <c r="M1413" t="s">
        <v>4914</v>
      </c>
      <c r="N1413" t="s">
        <v>4914</v>
      </c>
      <c r="O1413" s="40">
        <v>42903.656053240738</v>
      </c>
      <c r="P1413" t="s">
        <v>17108</v>
      </c>
      <c r="Q1413" s="21" t="s">
        <v>9632</v>
      </c>
      <c r="R1413" t="s">
        <v>11968</v>
      </c>
      <c r="S1413">
        <v>42</v>
      </c>
      <c r="T1413" t="s">
        <v>4914</v>
      </c>
      <c r="U1413" t="s">
        <v>4917</v>
      </c>
      <c r="V1413" t="s">
        <v>4918</v>
      </c>
      <c r="W1413" t="s">
        <v>17109</v>
      </c>
      <c r="X1413" t="s">
        <v>4920</v>
      </c>
      <c r="Y1413" t="s">
        <v>4921</v>
      </c>
      <c r="Z1413" t="s">
        <v>4922</v>
      </c>
    </row>
    <row r="1414" spans="1:26" ht="13.5" hidden="1" customHeight="1">
      <c r="A1414" t="s">
        <v>17110</v>
      </c>
      <c r="B1414" t="s">
        <v>4905</v>
      </c>
      <c r="C1414" t="s">
        <v>4906</v>
      </c>
      <c r="D1414" t="s">
        <v>4907</v>
      </c>
      <c r="E1414" t="s">
        <v>6614</v>
      </c>
      <c r="F1414" t="s">
        <v>17111</v>
      </c>
      <c r="G1414" t="s">
        <v>17112</v>
      </c>
      <c r="H1414" t="s">
        <v>17113</v>
      </c>
      <c r="I1414" t="s">
        <v>4910</v>
      </c>
      <c r="J1414" t="s">
        <v>4911</v>
      </c>
      <c r="K1414" t="s">
        <v>4912</v>
      </c>
      <c r="L1414" t="s">
        <v>4913</v>
      </c>
      <c r="M1414" t="s">
        <v>4914</v>
      </c>
      <c r="N1414" t="s">
        <v>4914</v>
      </c>
      <c r="O1414" s="40">
        <v>42903.607303240744</v>
      </c>
      <c r="P1414" t="s">
        <v>17114</v>
      </c>
      <c r="Q1414" s="21" t="s">
        <v>9601</v>
      </c>
      <c r="R1414" t="s">
        <v>11946</v>
      </c>
      <c r="S1414">
        <v>44</v>
      </c>
      <c r="T1414" t="s">
        <v>4914</v>
      </c>
      <c r="U1414" t="s">
        <v>4917</v>
      </c>
      <c r="V1414" t="s">
        <v>4918</v>
      </c>
      <c r="W1414" t="s">
        <v>17115</v>
      </c>
      <c r="X1414" t="s">
        <v>4920</v>
      </c>
      <c r="Y1414" t="s">
        <v>4921</v>
      </c>
      <c r="Z1414" t="s">
        <v>4922</v>
      </c>
    </row>
    <row r="1415" spans="1:26" ht="13.5" hidden="1" customHeight="1">
      <c r="A1415" t="s">
        <v>17116</v>
      </c>
      <c r="B1415" t="s">
        <v>4905</v>
      </c>
      <c r="C1415" t="s">
        <v>4906</v>
      </c>
      <c r="D1415" t="s">
        <v>4907</v>
      </c>
      <c r="E1415" t="s">
        <v>5097</v>
      </c>
      <c r="F1415" t="s">
        <v>17117</v>
      </c>
      <c r="G1415" t="s">
        <v>17118</v>
      </c>
      <c r="H1415" t="s">
        <v>17119</v>
      </c>
      <c r="I1415" t="s">
        <v>4910</v>
      </c>
      <c r="J1415" t="s">
        <v>4911</v>
      </c>
      <c r="K1415" t="s">
        <v>5328</v>
      </c>
      <c r="L1415" t="s">
        <v>4913</v>
      </c>
      <c r="M1415" t="s">
        <v>4914</v>
      </c>
      <c r="N1415" t="s">
        <v>4914</v>
      </c>
      <c r="O1415" s="40">
        <v>42903.690868055557</v>
      </c>
      <c r="P1415" t="s">
        <v>17120</v>
      </c>
      <c r="Q1415" s="21" t="s">
        <v>9670</v>
      </c>
      <c r="R1415" t="s">
        <v>11996</v>
      </c>
      <c r="S1415">
        <v>530</v>
      </c>
      <c r="T1415" t="s">
        <v>4914</v>
      </c>
      <c r="U1415" t="s">
        <v>4917</v>
      </c>
      <c r="V1415" t="s">
        <v>4918</v>
      </c>
      <c r="W1415" t="s">
        <v>17121</v>
      </c>
      <c r="X1415" t="s">
        <v>4920</v>
      </c>
      <c r="Y1415" t="s">
        <v>4921</v>
      </c>
      <c r="Z1415" t="s">
        <v>4922</v>
      </c>
    </row>
    <row r="1416" spans="1:26" ht="13.5" hidden="1" customHeight="1">
      <c r="A1416" t="s">
        <v>17116</v>
      </c>
      <c r="B1416" t="s">
        <v>4905</v>
      </c>
      <c r="C1416" t="s">
        <v>4906</v>
      </c>
      <c r="D1416" t="s">
        <v>4907</v>
      </c>
      <c r="E1416" t="s">
        <v>5097</v>
      </c>
      <c r="F1416" t="s">
        <v>17117</v>
      </c>
      <c r="G1416" t="s">
        <v>17118</v>
      </c>
      <c r="H1416" t="s">
        <v>17119</v>
      </c>
      <c r="I1416" t="s">
        <v>4910</v>
      </c>
      <c r="J1416" t="s">
        <v>4911</v>
      </c>
      <c r="K1416" t="s">
        <v>5328</v>
      </c>
      <c r="L1416" t="s">
        <v>4913</v>
      </c>
      <c r="M1416" t="s">
        <v>4914</v>
      </c>
      <c r="N1416" t="s">
        <v>4914</v>
      </c>
      <c r="O1416" s="40">
        <v>42903.691099537034</v>
      </c>
      <c r="P1416" t="s">
        <v>17122</v>
      </c>
      <c r="Q1416" s="21" t="s">
        <v>9673</v>
      </c>
      <c r="R1416" t="s">
        <v>11998</v>
      </c>
      <c r="S1416">
        <v>2</v>
      </c>
      <c r="T1416" t="s">
        <v>4914</v>
      </c>
      <c r="U1416" t="s">
        <v>4917</v>
      </c>
      <c r="V1416" t="s">
        <v>4918</v>
      </c>
      <c r="W1416" t="s">
        <v>17121</v>
      </c>
      <c r="X1416" t="s">
        <v>4920</v>
      </c>
      <c r="Y1416" t="s">
        <v>4921</v>
      </c>
      <c r="Z1416" t="s">
        <v>4922</v>
      </c>
    </row>
    <row r="1417" spans="1:26" ht="13.5" hidden="1" customHeight="1">
      <c r="A1417" t="s">
        <v>17123</v>
      </c>
      <c r="B1417" t="s">
        <v>4905</v>
      </c>
      <c r="C1417" t="s">
        <v>4906</v>
      </c>
      <c r="D1417" t="s">
        <v>4907</v>
      </c>
      <c r="E1417" t="s">
        <v>5476</v>
      </c>
      <c r="F1417" t="s">
        <v>17124</v>
      </c>
      <c r="G1417" t="s">
        <v>17125</v>
      </c>
      <c r="H1417" t="s">
        <v>17126</v>
      </c>
      <c r="I1417" t="s">
        <v>4910</v>
      </c>
      <c r="J1417" t="s">
        <v>4911</v>
      </c>
      <c r="K1417" t="s">
        <v>4977</v>
      </c>
      <c r="L1417" t="s">
        <v>4913</v>
      </c>
      <c r="M1417" t="s">
        <v>4914</v>
      </c>
      <c r="N1417" t="s">
        <v>4914</v>
      </c>
      <c r="O1417" s="40">
        <v>42903.620625000003</v>
      </c>
      <c r="P1417" t="s">
        <v>17127</v>
      </c>
      <c r="Q1417" s="21" t="s">
        <v>9610</v>
      </c>
      <c r="R1417" t="s">
        <v>11952</v>
      </c>
      <c r="S1417">
        <v>200</v>
      </c>
      <c r="T1417" t="s">
        <v>4914</v>
      </c>
      <c r="U1417" t="s">
        <v>4917</v>
      </c>
      <c r="V1417" t="s">
        <v>4918</v>
      </c>
      <c r="W1417" t="s">
        <v>17128</v>
      </c>
      <c r="X1417" t="s">
        <v>4920</v>
      </c>
      <c r="Y1417" t="s">
        <v>4921</v>
      </c>
      <c r="Z1417" t="s">
        <v>4922</v>
      </c>
    </row>
    <row r="1418" spans="1:26" ht="13.5" hidden="1" customHeight="1">
      <c r="A1418" t="s">
        <v>17129</v>
      </c>
      <c r="B1418" t="s">
        <v>4905</v>
      </c>
      <c r="C1418" t="s">
        <v>4906</v>
      </c>
      <c r="D1418" t="s">
        <v>4907</v>
      </c>
      <c r="E1418" t="s">
        <v>5476</v>
      </c>
      <c r="F1418" t="s">
        <v>17130</v>
      </c>
      <c r="G1418" t="s">
        <v>17131</v>
      </c>
      <c r="H1418" t="s">
        <v>17126</v>
      </c>
      <c r="I1418" t="s">
        <v>4910</v>
      </c>
      <c r="J1418" t="s">
        <v>4911</v>
      </c>
      <c r="K1418" t="s">
        <v>4977</v>
      </c>
      <c r="L1418" t="s">
        <v>4913</v>
      </c>
      <c r="M1418" t="s">
        <v>4914</v>
      </c>
      <c r="N1418" t="s">
        <v>4914</v>
      </c>
      <c r="O1418" s="40">
        <v>42903.620972222219</v>
      </c>
      <c r="P1418" t="s">
        <v>17132</v>
      </c>
      <c r="Q1418" s="21" t="s">
        <v>9613</v>
      </c>
      <c r="R1418" t="s">
        <v>11954</v>
      </c>
      <c r="S1418">
        <v>200</v>
      </c>
      <c r="T1418" t="s">
        <v>4914</v>
      </c>
      <c r="U1418" t="s">
        <v>4917</v>
      </c>
      <c r="V1418" t="s">
        <v>4918</v>
      </c>
      <c r="W1418" t="s">
        <v>17133</v>
      </c>
      <c r="X1418" t="s">
        <v>4920</v>
      </c>
      <c r="Y1418" t="s">
        <v>4921</v>
      </c>
      <c r="Z1418" t="s">
        <v>4922</v>
      </c>
    </row>
    <row r="1419" spans="1:26" ht="13.5" hidden="1" customHeight="1">
      <c r="A1419" t="s">
        <v>17134</v>
      </c>
      <c r="B1419" t="s">
        <v>4905</v>
      </c>
      <c r="C1419" t="s">
        <v>4906</v>
      </c>
      <c r="D1419" t="s">
        <v>4907</v>
      </c>
      <c r="E1419" t="s">
        <v>5001</v>
      </c>
      <c r="F1419" t="s">
        <v>17135</v>
      </c>
      <c r="G1419" t="s">
        <v>17136</v>
      </c>
      <c r="H1419" t="s">
        <v>17137</v>
      </c>
      <c r="I1419" t="s">
        <v>4910</v>
      </c>
      <c r="J1419" t="s">
        <v>4911</v>
      </c>
      <c r="K1419" t="s">
        <v>4961</v>
      </c>
      <c r="L1419" t="s">
        <v>4913</v>
      </c>
      <c r="M1419" t="s">
        <v>4914</v>
      </c>
      <c r="N1419" t="s">
        <v>4914</v>
      </c>
      <c r="O1419" s="40">
        <v>42903.612256944441</v>
      </c>
      <c r="P1419" t="s">
        <v>17138</v>
      </c>
      <c r="Q1419" s="21" t="s">
        <v>9604</v>
      </c>
      <c r="R1419" t="s">
        <v>11948</v>
      </c>
      <c r="S1419">
        <v>200</v>
      </c>
      <c r="T1419" t="s">
        <v>4914</v>
      </c>
      <c r="U1419" t="s">
        <v>4917</v>
      </c>
      <c r="V1419" t="s">
        <v>4918</v>
      </c>
      <c r="W1419" t="s">
        <v>17139</v>
      </c>
      <c r="X1419" t="s">
        <v>4920</v>
      </c>
      <c r="Y1419" t="s">
        <v>4921</v>
      </c>
      <c r="Z1419" t="s">
        <v>4922</v>
      </c>
    </row>
    <row r="1420" spans="1:26" ht="13.5" hidden="1" customHeight="1">
      <c r="A1420" t="s">
        <v>17140</v>
      </c>
      <c r="B1420" t="s">
        <v>4905</v>
      </c>
      <c r="C1420" t="s">
        <v>4906</v>
      </c>
      <c r="D1420" t="s">
        <v>4907</v>
      </c>
      <c r="E1420" t="s">
        <v>5070</v>
      </c>
      <c r="F1420" t="s">
        <v>17141</v>
      </c>
      <c r="G1420" t="s">
        <v>17142</v>
      </c>
      <c r="H1420" t="s">
        <v>17143</v>
      </c>
      <c r="I1420" t="s">
        <v>4910</v>
      </c>
      <c r="J1420" t="s">
        <v>4911</v>
      </c>
      <c r="K1420" t="s">
        <v>4912</v>
      </c>
      <c r="L1420" t="s">
        <v>4913</v>
      </c>
      <c r="M1420" t="s">
        <v>4914</v>
      </c>
      <c r="N1420" t="s">
        <v>4914</v>
      </c>
      <c r="O1420" s="40">
        <v>42903.496481481481</v>
      </c>
      <c r="P1420" t="s">
        <v>17144</v>
      </c>
      <c r="Q1420" s="21" t="s">
        <v>9570</v>
      </c>
      <c r="R1420" t="s">
        <v>11922</v>
      </c>
      <c r="S1420">
        <v>96</v>
      </c>
      <c r="T1420" t="s">
        <v>4914</v>
      </c>
      <c r="U1420" t="s">
        <v>4917</v>
      </c>
      <c r="V1420" t="s">
        <v>4918</v>
      </c>
      <c r="W1420" t="s">
        <v>17145</v>
      </c>
      <c r="X1420" t="s">
        <v>4920</v>
      </c>
      <c r="Y1420" t="s">
        <v>4921</v>
      </c>
      <c r="Z1420" t="s">
        <v>4922</v>
      </c>
    </row>
    <row r="1421" spans="1:26" ht="13.5" hidden="1" customHeight="1">
      <c r="A1421" t="s">
        <v>17146</v>
      </c>
      <c r="B1421" t="s">
        <v>4905</v>
      </c>
      <c r="C1421" t="s">
        <v>4906</v>
      </c>
      <c r="D1421" t="s">
        <v>4907</v>
      </c>
      <c r="E1421" t="s">
        <v>5384</v>
      </c>
      <c r="F1421" t="s">
        <v>17147</v>
      </c>
      <c r="G1421" t="s">
        <v>17148</v>
      </c>
      <c r="H1421" t="s">
        <v>17149</v>
      </c>
      <c r="I1421" t="s">
        <v>4910</v>
      </c>
      <c r="J1421" t="s">
        <v>4911</v>
      </c>
      <c r="K1421" t="s">
        <v>4950</v>
      </c>
      <c r="L1421" t="s">
        <v>4913</v>
      </c>
      <c r="M1421" t="s">
        <v>4914</v>
      </c>
      <c r="N1421" t="s">
        <v>4914</v>
      </c>
      <c r="O1421" s="40">
        <v>42903.455300925925</v>
      </c>
      <c r="P1421" t="s">
        <v>4951</v>
      </c>
      <c r="Q1421" s="21" t="s">
        <v>9536</v>
      </c>
      <c r="R1421" t="s">
        <v>11898</v>
      </c>
      <c r="S1421">
        <v>1500</v>
      </c>
      <c r="T1421" t="s">
        <v>4914</v>
      </c>
      <c r="U1421" t="s">
        <v>4917</v>
      </c>
      <c r="V1421" t="s">
        <v>4952</v>
      </c>
      <c r="W1421" t="s">
        <v>17150</v>
      </c>
      <c r="X1421" t="s">
        <v>4920</v>
      </c>
      <c r="Y1421" t="s">
        <v>4921</v>
      </c>
      <c r="Z1421" t="s">
        <v>4922</v>
      </c>
    </row>
    <row r="1422" spans="1:26" ht="13.5" hidden="1" customHeight="1">
      <c r="A1422" t="s">
        <v>17151</v>
      </c>
      <c r="B1422" t="s">
        <v>4905</v>
      </c>
      <c r="C1422" t="s">
        <v>4906</v>
      </c>
      <c r="D1422" t="s">
        <v>4907</v>
      </c>
      <c r="E1422" t="s">
        <v>6009</v>
      </c>
      <c r="F1422" t="s">
        <v>17152</v>
      </c>
      <c r="G1422" t="s">
        <v>17153</v>
      </c>
      <c r="H1422" t="s">
        <v>17154</v>
      </c>
      <c r="I1422" t="s">
        <v>4910</v>
      </c>
      <c r="J1422" t="s">
        <v>4911</v>
      </c>
      <c r="K1422" t="s">
        <v>4912</v>
      </c>
      <c r="L1422" t="s">
        <v>4913</v>
      </c>
      <c r="M1422" t="s">
        <v>4914</v>
      </c>
      <c r="N1422" t="s">
        <v>4914</v>
      </c>
      <c r="O1422" s="40">
        <v>42903.515196759261</v>
      </c>
      <c r="P1422" t="s">
        <v>17155</v>
      </c>
      <c r="Q1422" s="21" t="s">
        <v>9583</v>
      </c>
      <c r="R1422" t="s">
        <v>11932</v>
      </c>
      <c r="S1422">
        <v>32</v>
      </c>
      <c r="T1422" t="s">
        <v>4914</v>
      </c>
      <c r="U1422" t="s">
        <v>4917</v>
      </c>
      <c r="V1422" t="s">
        <v>4918</v>
      </c>
      <c r="W1422" t="s">
        <v>17156</v>
      </c>
      <c r="X1422" t="s">
        <v>4920</v>
      </c>
      <c r="Y1422" t="s">
        <v>4921</v>
      </c>
      <c r="Z1422" t="s">
        <v>4922</v>
      </c>
    </row>
    <row r="1423" spans="1:26" ht="13.5" hidden="1" customHeight="1">
      <c r="A1423" t="s">
        <v>17157</v>
      </c>
      <c r="B1423" t="s">
        <v>4905</v>
      </c>
      <c r="C1423" t="s">
        <v>4906</v>
      </c>
      <c r="D1423" t="s">
        <v>4907</v>
      </c>
      <c r="E1423" t="s">
        <v>6009</v>
      </c>
      <c r="F1423" t="s">
        <v>17158</v>
      </c>
      <c r="G1423" t="s">
        <v>17159</v>
      </c>
      <c r="H1423" t="s">
        <v>17154</v>
      </c>
      <c r="I1423" t="s">
        <v>4910</v>
      </c>
      <c r="J1423" t="s">
        <v>4911</v>
      </c>
      <c r="K1423" t="s">
        <v>4912</v>
      </c>
      <c r="L1423" t="s">
        <v>4913</v>
      </c>
      <c r="M1423" t="s">
        <v>4914</v>
      </c>
      <c r="N1423" t="s">
        <v>4914</v>
      </c>
      <c r="O1423" s="40">
        <v>42903.514328703706</v>
      </c>
      <c r="P1423" t="s">
        <v>17160</v>
      </c>
      <c r="Q1423" s="21" t="s">
        <v>9580</v>
      </c>
      <c r="R1423" t="s">
        <v>11930</v>
      </c>
      <c r="S1423">
        <v>500</v>
      </c>
      <c r="T1423" t="s">
        <v>4914</v>
      </c>
      <c r="U1423" t="s">
        <v>4917</v>
      </c>
      <c r="V1423" t="s">
        <v>4918</v>
      </c>
      <c r="W1423" t="s">
        <v>17161</v>
      </c>
      <c r="X1423" t="s">
        <v>4920</v>
      </c>
      <c r="Y1423" t="s">
        <v>4921</v>
      </c>
      <c r="Z1423" t="s">
        <v>4922</v>
      </c>
    </row>
    <row r="1424" spans="1:26" ht="13.5" hidden="1" customHeight="1">
      <c r="A1424" t="s">
        <v>17162</v>
      </c>
      <c r="B1424" t="s">
        <v>4905</v>
      </c>
      <c r="C1424" t="s">
        <v>4906</v>
      </c>
      <c r="D1424" t="s">
        <v>4907</v>
      </c>
      <c r="E1424" t="s">
        <v>6199</v>
      </c>
      <c r="F1424" t="s">
        <v>17163</v>
      </c>
      <c r="G1424" t="s">
        <v>17164</v>
      </c>
      <c r="H1424" t="s">
        <v>17165</v>
      </c>
      <c r="I1424" t="s">
        <v>4910</v>
      </c>
      <c r="J1424" t="s">
        <v>4911</v>
      </c>
      <c r="K1424" t="s">
        <v>4912</v>
      </c>
      <c r="L1424" t="s">
        <v>4913</v>
      </c>
      <c r="M1424" t="s">
        <v>4914</v>
      </c>
      <c r="N1424" t="s">
        <v>4914</v>
      </c>
      <c r="O1424" s="40">
        <v>42903.62972222222</v>
      </c>
      <c r="P1424" t="s">
        <v>17166</v>
      </c>
      <c r="Q1424" s="21" t="s">
        <v>9619</v>
      </c>
      <c r="R1424" t="s">
        <v>11958</v>
      </c>
      <c r="S1424">
        <v>31</v>
      </c>
      <c r="T1424" t="s">
        <v>5646</v>
      </c>
      <c r="U1424" t="s">
        <v>4917</v>
      </c>
      <c r="V1424" t="s">
        <v>4918</v>
      </c>
      <c r="W1424" t="s">
        <v>17167</v>
      </c>
      <c r="X1424" t="s">
        <v>4920</v>
      </c>
      <c r="Y1424" t="s">
        <v>4921</v>
      </c>
      <c r="Z1424" t="s">
        <v>4922</v>
      </c>
    </row>
    <row r="1425" spans="1:26" ht="13.5" hidden="1" customHeight="1">
      <c r="A1425" t="s">
        <v>17168</v>
      </c>
      <c r="B1425" t="s">
        <v>4905</v>
      </c>
      <c r="C1425" t="s">
        <v>4906</v>
      </c>
      <c r="D1425" t="s">
        <v>4907</v>
      </c>
      <c r="E1425" t="s">
        <v>5940</v>
      </c>
      <c r="F1425" t="s">
        <v>17169</v>
      </c>
      <c r="G1425" t="s">
        <v>17170</v>
      </c>
      <c r="H1425" t="s">
        <v>17171</v>
      </c>
      <c r="I1425" t="s">
        <v>4910</v>
      </c>
      <c r="J1425" t="s">
        <v>4911</v>
      </c>
      <c r="K1425" t="s">
        <v>4977</v>
      </c>
      <c r="L1425" t="s">
        <v>4913</v>
      </c>
      <c r="M1425" t="s">
        <v>4914</v>
      </c>
      <c r="N1425" t="s">
        <v>4914</v>
      </c>
      <c r="O1425" s="40">
        <v>42903.473263888889</v>
      </c>
      <c r="P1425" t="s">
        <v>17172</v>
      </c>
      <c r="Q1425" s="21" t="s">
        <v>9558</v>
      </c>
      <c r="R1425" t="s">
        <v>11914</v>
      </c>
      <c r="S1425">
        <v>326</v>
      </c>
      <c r="T1425" t="s">
        <v>4914</v>
      </c>
      <c r="U1425" t="s">
        <v>4917</v>
      </c>
      <c r="V1425" t="s">
        <v>4918</v>
      </c>
      <c r="W1425" t="s">
        <v>17173</v>
      </c>
      <c r="X1425" t="s">
        <v>4920</v>
      </c>
      <c r="Y1425" t="s">
        <v>4921</v>
      </c>
      <c r="Z1425" t="s">
        <v>4922</v>
      </c>
    </row>
    <row r="1426" spans="1:26" ht="13.5" hidden="1" customHeight="1">
      <c r="A1426" t="s">
        <v>17174</v>
      </c>
      <c r="B1426" t="s">
        <v>4905</v>
      </c>
      <c r="C1426" t="s">
        <v>4906</v>
      </c>
      <c r="D1426" t="s">
        <v>4907</v>
      </c>
      <c r="E1426" t="s">
        <v>5307</v>
      </c>
      <c r="F1426" t="s">
        <v>17175</v>
      </c>
      <c r="G1426" t="s">
        <v>17176</v>
      </c>
      <c r="H1426" t="s">
        <v>14967</v>
      </c>
      <c r="I1426" t="s">
        <v>4910</v>
      </c>
      <c r="J1426" t="s">
        <v>4911</v>
      </c>
      <c r="K1426" t="s">
        <v>4912</v>
      </c>
      <c r="L1426" t="s">
        <v>4913</v>
      </c>
      <c r="M1426" t="s">
        <v>4914</v>
      </c>
      <c r="N1426" t="s">
        <v>4914</v>
      </c>
      <c r="O1426" s="40">
        <v>42903.461006944446</v>
      </c>
      <c r="P1426" t="s">
        <v>17177</v>
      </c>
      <c r="Q1426" s="21" t="s">
        <v>9545</v>
      </c>
      <c r="R1426" t="s">
        <v>11904</v>
      </c>
      <c r="S1426">
        <v>10</v>
      </c>
      <c r="T1426" t="s">
        <v>4914</v>
      </c>
      <c r="U1426" t="s">
        <v>4917</v>
      </c>
      <c r="V1426" t="s">
        <v>4918</v>
      </c>
      <c r="W1426" t="s">
        <v>14969</v>
      </c>
      <c r="X1426" t="s">
        <v>4920</v>
      </c>
      <c r="Y1426" t="s">
        <v>4921</v>
      </c>
      <c r="Z1426" t="s">
        <v>4922</v>
      </c>
    </row>
    <row r="1427" spans="1:26" ht="13.5" hidden="1" customHeight="1">
      <c r="A1427" t="s">
        <v>17178</v>
      </c>
      <c r="B1427" t="s">
        <v>4905</v>
      </c>
      <c r="C1427" t="s">
        <v>4906</v>
      </c>
      <c r="D1427" t="s">
        <v>4907</v>
      </c>
      <c r="E1427" t="s">
        <v>5384</v>
      </c>
      <c r="F1427" t="s">
        <v>17179</v>
      </c>
      <c r="G1427" t="s">
        <v>17180</v>
      </c>
      <c r="H1427" t="s">
        <v>17181</v>
      </c>
      <c r="I1427" t="s">
        <v>4910</v>
      </c>
      <c r="J1427" t="s">
        <v>4911</v>
      </c>
      <c r="K1427" t="s">
        <v>5490</v>
      </c>
      <c r="L1427" t="s">
        <v>4913</v>
      </c>
      <c r="M1427" t="s">
        <v>4914</v>
      </c>
      <c r="N1427" t="s">
        <v>4914</v>
      </c>
      <c r="O1427" s="40">
        <v>42903.462488425925</v>
      </c>
      <c r="P1427" t="s">
        <v>17182</v>
      </c>
      <c r="Q1427" s="21" t="s">
        <v>9546</v>
      </c>
      <c r="R1427" t="s">
        <v>11906</v>
      </c>
      <c r="S1427">
        <v>600</v>
      </c>
      <c r="T1427" t="s">
        <v>4914</v>
      </c>
      <c r="U1427" t="s">
        <v>4917</v>
      </c>
      <c r="V1427" t="s">
        <v>4918</v>
      </c>
      <c r="W1427" t="s">
        <v>17183</v>
      </c>
      <c r="X1427" t="s">
        <v>4920</v>
      </c>
      <c r="Y1427" t="s">
        <v>4921</v>
      </c>
      <c r="Z1427" t="s">
        <v>4922</v>
      </c>
    </row>
    <row r="1428" spans="1:26" ht="13.5" hidden="1" customHeight="1">
      <c r="A1428" t="s">
        <v>17184</v>
      </c>
      <c r="B1428" t="s">
        <v>4905</v>
      </c>
      <c r="C1428" t="s">
        <v>4906</v>
      </c>
      <c r="D1428" t="s">
        <v>4907</v>
      </c>
      <c r="E1428" t="s">
        <v>5052</v>
      </c>
      <c r="F1428" t="s">
        <v>17185</v>
      </c>
      <c r="G1428" t="s">
        <v>17186</v>
      </c>
      <c r="H1428" t="s">
        <v>17187</v>
      </c>
      <c r="I1428" t="s">
        <v>4910</v>
      </c>
      <c r="J1428" t="s">
        <v>4911</v>
      </c>
      <c r="K1428" t="s">
        <v>4956</v>
      </c>
      <c r="L1428" t="s">
        <v>4913</v>
      </c>
      <c r="M1428" t="s">
        <v>4914</v>
      </c>
      <c r="N1428" t="s">
        <v>4914</v>
      </c>
      <c r="O1428" s="40">
        <v>42903.462511574071</v>
      </c>
      <c r="P1428" t="s">
        <v>17182</v>
      </c>
      <c r="Q1428" s="21" t="s">
        <v>9549</v>
      </c>
      <c r="R1428" t="s">
        <v>11908</v>
      </c>
      <c r="S1428">
        <v>247</v>
      </c>
      <c r="T1428" t="s">
        <v>4914</v>
      </c>
      <c r="U1428" t="s">
        <v>4917</v>
      </c>
      <c r="V1428" t="s">
        <v>4918</v>
      </c>
      <c r="W1428" t="s">
        <v>17188</v>
      </c>
      <c r="X1428" t="s">
        <v>4920</v>
      </c>
      <c r="Y1428" t="s">
        <v>4921</v>
      </c>
      <c r="Z1428" t="s">
        <v>4922</v>
      </c>
    </row>
    <row r="1429" spans="1:26" ht="13.5" hidden="1" customHeight="1">
      <c r="A1429" t="s">
        <v>17189</v>
      </c>
      <c r="B1429" t="s">
        <v>4905</v>
      </c>
      <c r="C1429" t="s">
        <v>4906</v>
      </c>
      <c r="D1429" t="s">
        <v>4907</v>
      </c>
      <c r="E1429" t="s">
        <v>6199</v>
      </c>
      <c r="F1429" t="s">
        <v>17190</v>
      </c>
      <c r="G1429" t="s">
        <v>17191</v>
      </c>
      <c r="H1429" t="s">
        <v>17192</v>
      </c>
      <c r="I1429" t="s">
        <v>4910</v>
      </c>
      <c r="J1429" t="s">
        <v>4911</v>
      </c>
      <c r="K1429" t="s">
        <v>5054</v>
      </c>
      <c r="L1429" t="s">
        <v>4913</v>
      </c>
      <c r="M1429" t="s">
        <v>4914</v>
      </c>
      <c r="N1429" t="s">
        <v>4914</v>
      </c>
      <c r="O1429" s="40">
        <v>42903.476909722223</v>
      </c>
      <c r="P1429" t="s">
        <v>17193</v>
      </c>
      <c r="Q1429" s="21" t="s">
        <v>9561</v>
      </c>
      <c r="R1429" t="s">
        <v>11916</v>
      </c>
      <c r="S1429">
        <v>100</v>
      </c>
      <c r="T1429" t="s">
        <v>4914</v>
      </c>
      <c r="U1429" t="s">
        <v>4917</v>
      </c>
      <c r="V1429" t="s">
        <v>4918</v>
      </c>
      <c r="W1429" t="s">
        <v>17194</v>
      </c>
      <c r="X1429" t="s">
        <v>4920</v>
      </c>
      <c r="Y1429" t="s">
        <v>4921</v>
      </c>
      <c r="Z1429" t="s">
        <v>4922</v>
      </c>
    </row>
    <row r="1430" spans="1:26" ht="13.5" hidden="1" customHeight="1">
      <c r="A1430" t="s">
        <v>17195</v>
      </c>
      <c r="B1430" t="s">
        <v>4905</v>
      </c>
      <c r="C1430" t="s">
        <v>4906</v>
      </c>
      <c r="D1430" t="s">
        <v>4907</v>
      </c>
      <c r="E1430" t="s">
        <v>5356</v>
      </c>
      <c r="F1430" t="s">
        <v>17196</v>
      </c>
      <c r="G1430" t="s">
        <v>17197</v>
      </c>
      <c r="H1430" t="s">
        <v>17198</v>
      </c>
      <c r="I1430" t="s">
        <v>4910</v>
      </c>
      <c r="J1430" t="s">
        <v>4911</v>
      </c>
      <c r="K1430" t="s">
        <v>4912</v>
      </c>
      <c r="L1430" t="s">
        <v>4913</v>
      </c>
      <c r="M1430" t="s">
        <v>4914</v>
      </c>
      <c r="N1430" t="s">
        <v>4914</v>
      </c>
      <c r="O1430" s="40">
        <v>42903.302743055552</v>
      </c>
      <c r="P1430" t="s">
        <v>17199</v>
      </c>
      <c r="Q1430" s="21" t="s">
        <v>9483</v>
      </c>
      <c r="R1430" t="s">
        <v>11857</v>
      </c>
      <c r="S1430">
        <v>115</v>
      </c>
      <c r="T1430" t="s">
        <v>4914</v>
      </c>
      <c r="U1430" t="s">
        <v>4917</v>
      </c>
      <c r="V1430" t="s">
        <v>4918</v>
      </c>
      <c r="W1430" t="s">
        <v>17200</v>
      </c>
      <c r="X1430" t="s">
        <v>4920</v>
      </c>
      <c r="Y1430" t="s">
        <v>4921</v>
      </c>
      <c r="Z1430" t="s">
        <v>4922</v>
      </c>
    </row>
    <row r="1431" spans="1:26" ht="13.5" hidden="1" customHeight="1">
      <c r="A1431" t="s">
        <v>17201</v>
      </c>
      <c r="B1431" t="s">
        <v>4905</v>
      </c>
      <c r="C1431" t="s">
        <v>4906</v>
      </c>
      <c r="D1431" t="s">
        <v>4907</v>
      </c>
      <c r="E1431" t="s">
        <v>5586</v>
      </c>
      <c r="F1431" t="s">
        <v>17202</v>
      </c>
      <c r="G1431" t="s">
        <v>17203</v>
      </c>
      <c r="H1431" t="s">
        <v>17204</v>
      </c>
      <c r="I1431" t="s">
        <v>4910</v>
      </c>
      <c r="J1431" t="s">
        <v>4911</v>
      </c>
      <c r="K1431" t="s">
        <v>4956</v>
      </c>
      <c r="L1431" t="s">
        <v>4913</v>
      </c>
      <c r="M1431" t="s">
        <v>4914</v>
      </c>
      <c r="N1431" t="s">
        <v>4914</v>
      </c>
      <c r="O1431" s="40">
        <v>42903.747939814813</v>
      </c>
      <c r="P1431" t="s">
        <v>17205</v>
      </c>
      <c r="Q1431" s="21" t="s">
        <v>9688</v>
      </c>
      <c r="R1431" t="s">
        <v>12010</v>
      </c>
      <c r="S1431">
        <v>4</v>
      </c>
      <c r="T1431" t="s">
        <v>4914</v>
      </c>
      <c r="U1431" t="s">
        <v>4917</v>
      </c>
      <c r="V1431" t="s">
        <v>4918</v>
      </c>
      <c r="W1431" t="s">
        <v>17206</v>
      </c>
      <c r="X1431" t="s">
        <v>4920</v>
      </c>
      <c r="Y1431" t="s">
        <v>4921</v>
      </c>
      <c r="Z1431" t="s">
        <v>4922</v>
      </c>
    </row>
    <row r="1432" spans="1:26" ht="13.5" hidden="1" customHeight="1">
      <c r="A1432" t="s">
        <v>17207</v>
      </c>
      <c r="B1432" t="s">
        <v>4905</v>
      </c>
      <c r="C1432" t="s">
        <v>4906</v>
      </c>
      <c r="D1432" t="s">
        <v>4907</v>
      </c>
      <c r="E1432" t="s">
        <v>5052</v>
      </c>
      <c r="F1432" t="s">
        <v>17208</v>
      </c>
      <c r="G1432" t="s">
        <v>17209</v>
      </c>
      <c r="H1432" t="s">
        <v>17210</v>
      </c>
      <c r="I1432" t="s">
        <v>4910</v>
      </c>
      <c r="J1432" t="s">
        <v>4911</v>
      </c>
      <c r="K1432" t="s">
        <v>4912</v>
      </c>
      <c r="L1432" t="s">
        <v>4913</v>
      </c>
      <c r="M1432" t="s">
        <v>4914</v>
      </c>
      <c r="N1432" t="s">
        <v>4914</v>
      </c>
      <c r="O1432" s="40">
        <v>42903.432719907411</v>
      </c>
      <c r="P1432" t="s">
        <v>17211</v>
      </c>
      <c r="Q1432" s="21" t="s">
        <v>9519</v>
      </c>
      <c r="R1432" t="s">
        <v>11884</v>
      </c>
      <c r="S1432">
        <v>800</v>
      </c>
      <c r="T1432" t="s">
        <v>4914</v>
      </c>
      <c r="U1432" t="s">
        <v>4917</v>
      </c>
      <c r="V1432" t="s">
        <v>4918</v>
      </c>
      <c r="W1432" t="s">
        <v>17212</v>
      </c>
      <c r="X1432" t="s">
        <v>4920</v>
      </c>
      <c r="Y1432" t="s">
        <v>4921</v>
      </c>
      <c r="Z1432" t="s">
        <v>4922</v>
      </c>
    </row>
    <row r="1433" spans="1:26" ht="13.5" hidden="1" customHeight="1">
      <c r="A1433" t="s">
        <v>17213</v>
      </c>
      <c r="B1433" t="s">
        <v>4905</v>
      </c>
      <c r="C1433" t="s">
        <v>4906</v>
      </c>
      <c r="D1433" t="s">
        <v>4907</v>
      </c>
      <c r="E1433" t="s">
        <v>5052</v>
      </c>
      <c r="F1433" t="s">
        <v>17214</v>
      </c>
      <c r="G1433" t="s">
        <v>17215</v>
      </c>
      <c r="H1433" t="s">
        <v>17210</v>
      </c>
      <c r="I1433" t="s">
        <v>4910</v>
      </c>
      <c r="J1433" t="s">
        <v>4911</v>
      </c>
      <c r="K1433" t="s">
        <v>4912</v>
      </c>
      <c r="L1433" t="s">
        <v>4913</v>
      </c>
      <c r="M1433" t="s">
        <v>4914</v>
      </c>
      <c r="N1433" t="s">
        <v>4914</v>
      </c>
      <c r="O1433" s="40">
        <v>42903.432962962965</v>
      </c>
      <c r="P1433" t="s">
        <v>17216</v>
      </c>
      <c r="Q1433" s="21" t="s">
        <v>9522</v>
      </c>
      <c r="R1433" t="s">
        <v>11886</v>
      </c>
      <c r="S1433">
        <v>130</v>
      </c>
      <c r="T1433" t="s">
        <v>4914</v>
      </c>
      <c r="U1433" t="s">
        <v>4917</v>
      </c>
      <c r="V1433" t="s">
        <v>4918</v>
      </c>
      <c r="W1433" t="s">
        <v>17217</v>
      </c>
      <c r="X1433" t="s">
        <v>4920</v>
      </c>
      <c r="Y1433" t="s">
        <v>4921</v>
      </c>
      <c r="Z1433" t="s">
        <v>4922</v>
      </c>
    </row>
    <row r="1434" spans="1:26" ht="13.5" hidden="1" customHeight="1">
      <c r="A1434" t="s">
        <v>17218</v>
      </c>
      <c r="B1434" t="s">
        <v>4905</v>
      </c>
      <c r="C1434" t="s">
        <v>4906</v>
      </c>
      <c r="D1434" t="s">
        <v>4907</v>
      </c>
      <c r="E1434" t="s">
        <v>5052</v>
      </c>
      <c r="F1434" t="s">
        <v>17219</v>
      </c>
      <c r="G1434" t="s">
        <v>17220</v>
      </c>
      <c r="H1434" t="s">
        <v>17221</v>
      </c>
      <c r="I1434" t="s">
        <v>4910</v>
      </c>
      <c r="J1434" t="s">
        <v>4911</v>
      </c>
      <c r="K1434" t="s">
        <v>4912</v>
      </c>
      <c r="L1434" t="s">
        <v>4913</v>
      </c>
      <c r="M1434" t="s">
        <v>4914</v>
      </c>
      <c r="N1434" t="s">
        <v>4914</v>
      </c>
      <c r="O1434" s="40">
        <v>42903.399259259262</v>
      </c>
      <c r="P1434" t="s">
        <v>17222</v>
      </c>
      <c r="Q1434" s="21" t="s">
        <v>9498</v>
      </c>
      <c r="R1434" t="s">
        <v>11870</v>
      </c>
      <c r="S1434">
        <v>24</v>
      </c>
      <c r="T1434" t="s">
        <v>4914</v>
      </c>
      <c r="U1434" t="s">
        <v>4917</v>
      </c>
      <c r="V1434" t="s">
        <v>4918</v>
      </c>
      <c r="W1434" t="s">
        <v>17223</v>
      </c>
      <c r="X1434" t="s">
        <v>4920</v>
      </c>
      <c r="Y1434" t="s">
        <v>4921</v>
      </c>
      <c r="Z1434" t="s">
        <v>4922</v>
      </c>
    </row>
    <row r="1435" spans="1:26" ht="13.5" hidden="1" customHeight="1">
      <c r="A1435" t="s">
        <v>17224</v>
      </c>
      <c r="B1435" t="s">
        <v>4905</v>
      </c>
      <c r="C1435" t="s">
        <v>4906</v>
      </c>
      <c r="D1435" t="s">
        <v>4907</v>
      </c>
      <c r="E1435" t="s">
        <v>5307</v>
      </c>
      <c r="F1435" t="s">
        <v>17225</v>
      </c>
      <c r="G1435" t="s">
        <v>17226</v>
      </c>
      <c r="H1435" t="s">
        <v>17227</v>
      </c>
      <c r="I1435" t="s">
        <v>4910</v>
      </c>
      <c r="J1435" t="s">
        <v>4911</v>
      </c>
      <c r="K1435" t="s">
        <v>5328</v>
      </c>
      <c r="L1435" t="s">
        <v>4913</v>
      </c>
      <c r="M1435" t="s">
        <v>4914</v>
      </c>
      <c r="N1435" t="s">
        <v>4914</v>
      </c>
      <c r="O1435" s="40">
        <v>42903.68854166667</v>
      </c>
      <c r="P1435" t="s">
        <v>17228</v>
      </c>
      <c r="Q1435" s="21" t="s">
        <v>9664</v>
      </c>
      <c r="R1435" t="s">
        <v>11994</v>
      </c>
      <c r="S1435">
        <v>100</v>
      </c>
      <c r="T1435" t="s">
        <v>4914</v>
      </c>
      <c r="U1435" t="s">
        <v>4917</v>
      </c>
      <c r="V1435" t="s">
        <v>4918</v>
      </c>
      <c r="W1435" t="s">
        <v>17229</v>
      </c>
      <c r="X1435" t="s">
        <v>4920</v>
      </c>
      <c r="Y1435" t="s">
        <v>4921</v>
      </c>
      <c r="Z1435" t="s">
        <v>4922</v>
      </c>
    </row>
    <row r="1436" spans="1:26" ht="13.5" hidden="1" customHeight="1">
      <c r="A1436" t="s">
        <v>17230</v>
      </c>
      <c r="B1436" t="s">
        <v>4905</v>
      </c>
      <c r="C1436" t="s">
        <v>4906</v>
      </c>
      <c r="D1436" t="s">
        <v>4907</v>
      </c>
      <c r="E1436" t="s">
        <v>5362</v>
      </c>
      <c r="F1436" t="s">
        <v>17231</v>
      </c>
      <c r="G1436" t="s">
        <v>17232</v>
      </c>
      <c r="H1436" t="s">
        <v>17233</v>
      </c>
      <c r="I1436" t="s">
        <v>4910</v>
      </c>
      <c r="J1436" t="s">
        <v>4911</v>
      </c>
      <c r="K1436" t="s">
        <v>4912</v>
      </c>
      <c r="L1436" t="s">
        <v>4913</v>
      </c>
      <c r="M1436" t="s">
        <v>4914</v>
      </c>
      <c r="N1436" t="s">
        <v>4914</v>
      </c>
      <c r="O1436" s="40">
        <v>42903.385474537034</v>
      </c>
      <c r="P1436" t="s">
        <v>17234</v>
      </c>
      <c r="Q1436" s="21" t="s">
        <v>9492</v>
      </c>
      <c r="R1436" t="s">
        <v>11866</v>
      </c>
      <c r="S1436">
        <v>257</v>
      </c>
      <c r="T1436" t="s">
        <v>4914</v>
      </c>
      <c r="U1436" t="s">
        <v>4917</v>
      </c>
      <c r="V1436" t="s">
        <v>4918</v>
      </c>
      <c r="W1436" t="s">
        <v>17235</v>
      </c>
      <c r="X1436" t="s">
        <v>4920</v>
      </c>
      <c r="Y1436" t="s">
        <v>4921</v>
      </c>
      <c r="Z1436" t="s">
        <v>4922</v>
      </c>
    </row>
    <row r="1437" spans="1:26" ht="13.5" hidden="1" customHeight="1">
      <c r="A1437" t="s">
        <v>17236</v>
      </c>
      <c r="B1437" t="s">
        <v>4905</v>
      </c>
      <c r="C1437" t="s">
        <v>4906</v>
      </c>
      <c r="D1437" t="s">
        <v>4907</v>
      </c>
      <c r="E1437" t="s">
        <v>4967</v>
      </c>
      <c r="F1437" t="s">
        <v>17237</v>
      </c>
      <c r="G1437" t="s">
        <v>17238</v>
      </c>
      <c r="H1437" t="s">
        <v>17239</v>
      </c>
      <c r="I1437" t="s">
        <v>4910</v>
      </c>
      <c r="J1437" t="s">
        <v>4911</v>
      </c>
      <c r="K1437" t="s">
        <v>5054</v>
      </c>
      <c r="L1437" t="s">
        <v>4913</v>
      </c>
      <c r="M1437" t="s">
        <v>4914</v>
      </c>
      <c r="N1437" t="s">
        <v>4914</v>
      </c>
      <c r="O1437" s="40">
        <v>42903.653622685182</v>
      </c>
      <c r="P1437" t="s">
        <v>17240</v>
      </c>
      <c r="Q1437" s="21" t="s">
        <v>9629</v>
      </c>
      <c r="R1437" t="s">
        <v>11966</v>
      </c>
      <c r="S1437">
        <v>364</v>
      </c>
      <c r="T1437" t="s">
        <v>4914</v>
      </c>
      <c r="U1437" t="s">
        <v>4917</v>
      </c>
      <c r="V1437" t="s">
        <v>4918</v>
      </c>
      <c r="W1437" t="s">
        <v>17241</v>
      </c>
      <c r="X1437" t="s">
        <v>4920</v>
      </c>
      <c r="Y1437" t="s">
        <v>4921</v>
      </c>
      <c r="Z1437" t="s">
        <v>4922</v>
      </c>
    </row>
    <row r="1438" spans="1:26" ht="13.5" hidden="1" customHeight="1">
      <c r="A1438" t="s">
        <v>17242</v>
      </c>
      <c r="B1438" t="s">
        <v>4905</v>
      </c>
      <c r="C1438" t="s">
        <v>4906</v>
      </c>
      <c r="D1438" t="s">
        <v>4907</v>
      </c>
      <c r="E1438" t="s">
        <v>5073</v>
      </c>
      <c r="F1438" t="s">
        <v>17243</v>
      </c>
      <c r="G1438" t="s">
        <v>17244</v>
      </c>
      <c r="H1438" t="s">
        <v>17245</v>
      </c>
      <c r="I1438" t="s">
        <v>4910</v>
      </c>
      <c r="J1438" t="s">
        <v>4911</v>
      </c>
      <c r="K1438" t="s">
        <v>4912</v>
      </c>
      <c r="L1438" t="s">
        <v>4913</v>
      </c>
      <c r="M1438" t="s">
        <v>4914</v>
      </c>
      <c r="N1438" t="s">
        <v>4914</v>
      </c>
      <c r="O1438" s="40">
        <v>42903.415671296294</v>
      </c>
      <c r="P1438" t="s">
        <v>17246</v>
      </c>
      <c r="Q1438" s="21" t="s">
        <v>9507</v>
      </c>
      <c r="R1438" t="s">
        <v>11876</v>
      </c>
      <c r="S1438">
        <v>100</v>
      </c>
      <c r="T1438" t="s">
        <v>4914</v>
      </c>
      <c r="U1438" t="s">
        <v>4917</v>
      </c>
      <c r="V1438" t="s">
        <v>4918</v>
      </c>
      <c r="W1438" t="s">
        <v>17247</v>
      </c>
      <c r="X1438" t="s">
        <v>4920</v>
      </c>
      <c r="Y1438" t="s">
        <v>4921</v>
      </c>
      <c r="Z1438" t="s">
        <v>4922</v>
      </c>
    </row>
    <row r="1439" spans="1:26" ht="13.5" hidden="1" customHeight="1">
      <c r="A1439" t="s">
        <v>17248</v>
      </c>
      <c r="B1439" t="s">
        <v>4905</v>
      </c>
      <c r="C1439" t="s">
        <v>4906</v>
      </c>
      <c r="D1439" t="s">
        <v>4907</v>
      </c>
      <c r="E1439" t="s">
        <v>5004</v>
      </c>
      <c r="F1439" t="s">
        <v>17249</v>
      </c>
      <c r="G1439" t="s">
        <v>17250</v>
      </c>
      <c r="H1439" t="s">
        <v>17251</v>
      </c>
      <c r="I1439" t="s">
        <v>4910</v>
      </c>
      <c r="J1439" t="s">
        <v>4911</v>
      </c>
      <c r="K1439" t="s">
        <v>4977</v>
      </c>
      <c r="L1439" t="s">
        <v>4913</v>
      </c>
      <c r="M1439" t="s">
        <v>4914</v>
      </c>
      <c r="N1439" t="s">
        <v>4914</v>
      </c>
      <c r="O1439" s="40">
        <v>42903.937731481485</v>
      </c>
      <c r="P1439" t="s">
        <v>17252</v>
      </c>
      <c r="Q1439" s="21" t="s">
        <v>9697</v>
      </c>
      <c r="R1439" t="s">
        <v>12016</v>
      </c>
      <c r="S1439">
        <v>80</v>
      </c>
      <c r="T1439" t="s">
        <v>4914</v>
      </c>
      <c r="U1439" t="s">
        <v>4917</v>
      </c>
      <c r="V1439" t="s">
        <v>4918</v>
      </c>
      <c r="W1439" t="s">
        <v>17253</v>
      </c>
      <c r="X1439" t="s">
        <v>4920</v>
      </c>
      <c r="Y1439" t="s">
        <v>4921</v>
      </c>
      <c r="Z1439" t="s">
        <v>4922</v>
      </c>
    </row>
    <row r="1440" spans="1:26" ht="13.5" hidden="1" customHeight="1">
      <c r="A1440" t="s">
        <v>17254</v>
      </c>
      <c r="B1440" t="s">
        <v>4905</v>
      </c>
      <c r="C1440" t="s">
        <v>4906</v>
      </c>
      <c r="D1440" t="s">
        <v>4907</v>
      </c>
      <c r="E1440" t="s">
        <v>5336</v>
      </c>
      <c r="F1440" t="s">
        <v>17255</v>
      </c>
      <c r="G1440" t="s">
        <v>17256</v>
      </c>
      <c r="H1440" t="s">
        <v>17257</v>
      </c>
      <c r="I1440" t="s">
        <v>4910</v>
      </c>
      <c r="J1440" t="s">
        <v>4911</v>
      </c>
      <c r="K1440" t="s">
        <v>5054</v>
      </c>
      <c r="L1440" t="s">
        <v>4913</v>
      </c>
      <c r="M1440" t="s">
        <v>4914</v>
      </c>
      <c r="N1440" t="s">
        <v>4914</v>
      </c>
      <c r="O1440" s="40">
        <v>42903.391238425924</v>
      </c>
      <c r="P1440" t="s">
        <v>17258</v>
      </c>
      <c r="Q1440" s="21" t="s">
        <v>9495</v>
      </c>
      <c r="R1440" t="s">
        <v>11868</v>
      </c>
      <c r="S1440">
        <v>94</v>
      </c>
      <c r="T1440" t="s">
        <v>4914</v>
      </c>
      <c r="U1440" t="s">
        <v>4917</v>
      </c>
      <c r="V1440" t="s">
        <v>4918</v>
      </c>
      <c r="W1440" t="s">
        <v>17259</v>
      </c>
      <c r="X1440" t="s">
        <v>4920</v>
      </c>
      <c r="Y1440" t="s">
        <v>4921</v>
      </c>
      <c r="Z1440" t="s">
        <v>4922</v>
      </c>
    </row>
    <row r="1441" spans="1:26" ht="13.5" hidden="1" customHeight="1">
      <c r="A1441" t="s">
        <v>17260</v>
      </c>
      <c r="B1441" t="s">
        <v>4905</v>
      </c>
      <c r="C1441" t="s">
        <v>4906</v>
      </c>
      <c r="D1441" t="s">
        <v>4907</v>
      </c>
      <c r="E1441" t="s">
        <v>5132</v>
      </c>
      <c r="F1441" t="s">
        <v>17261</v>
      </c>
      <c r="G1441" t="s">
        <v>17262</v>
      </c>
      <c r="H1441" t="s">
        <v>17263</v>
      </c>
      <c r="I1441" t="s">
        <v>4910</v>
      </c>
      <c r="J1441" t="s">
        <v>4911</v>
      </c>
      <c r="K1441" t="s">
        <v>4956</v>
      </c>
      <c r="L1441" t="s">
        <v>4913</v>
      </c>
      <c r="M1441" t="s">
        <v>4914</v>
      </c>
      <c r="N1441" t="s">
        <v>4914</v>
      </c>
      <c r="O1441" s="40">
        <v>42904.346759259257</v>
      </c>
      <c r="P1441" t="s">
        <v>4951</v>
      </c>
      <c r="Q1441" s="21" t="s">
        <v>9712</v>
      </c>
      <c r="R1441" t="s">
        <v>12026</v>
      </c>
      <c r="S1441">
        <v>123</v>
      </c>
      <c r="T1441" t="s">
        <v>4914</v>
      </c>
      <c r="U1441" t="s">
        <v>4917</v>
      </c>
      <c r="V1441" t="s">
        <v>4952</v>
      </c>
      <c r="W1441" t="s">
        <v>17264</v>
      </c>
      <c r="X1441" t="s">
        <v>4920</v>
      </c>
      <c r="Y1441" t="s">
        <v>4921</v>
      </c>
      <c r="Z1441" t="s">
        <v>4922</v>
      </c>
    </row>
    <row r="1442" spans="1:26" ht="13.5" hidden="1" customHeight="1">
      <c r="A1442" t="s">
        <v>6769</v>
      </c>
      <c r="B1442" t="s">
        <v>4905</v>
      </c>
      <c r="C1442" t="s">
        <v>4906</v>
      </c>
      <c r="D1442" t="s">
        <v>4907</v>
      </c>
      <c r="E1442" t="s">
        <v>4975</v>
      </c>
      <c r="F1442" t="s">
        <v>17265</v>
      </c>
      <c r="G1442" t="s">
        <v>17266</v>
      </c>
      <c r="H1442" t="s">
        <v>17267</v>
      </c>
      <c r="I1442" t="s">
        <v>4910</v>
      </c>
      <c r="J1442" t="s">
        <v>4911</v>
      </c>
      <c r="K1442" t="s">
        <v>5054</v>
      </c>
      <c r="L1442" t="s">
        <v>4913</v>
      </c>
      <c r="M1442" t="s">
        <v>4914</v>
      </c>
      <c r="N1442" t="s">
        <v>4914</v>
      </c>
      <c r="O1442" s="40">
        <v>42904.610798611109</v>
      </c>
      <c r="P1442" t="s">
        <v>17268</v>
      </c>
      <c r="Q1442" s="21" t="s">
        <v>9724</v>
      </c>
      <c r="R1442" t="s">
        <v>12034</v>
      </c>
      <c r="S1442">
        <v>100</v>
      </c>
      <c r="T1442" t="s">
        <v>4914</v>
      </c>
      <c r="U1442" t="s">
        <v>4917</v>
      </c>
      <c r="V1442" t="s">
        <v>4918</v>
      </c>
      <c r="W1442" t="s">
        <v>17269</v>
      </c>
      <c r="X1442" t="s">
        <v>4920</v>
      </c>
      <c r="Y1442" t="s">
        <v>4921</v>
      </c>
      <c r="Z1442" t="s">
        <v>4922</v>
      </c>
    </row>
    <row r="1443" spans="1:26" ht="13.5" hidden="1" customHeight="1">
      <c r="A1443" t="s">
        <v>17270</v>
      </c>
      <c r="B1443" t="s">
        <v>4905</v>
      </c>
      <c r="C1443" t="s">
        <v>4906</v>
      </c>
      <c r="D1443" t="s">
        <v>4907</v>
      </c>
      <c r="E1443" t="s">
        <v>4975</v>
      </c>
      <c r="F1443" t="s">
        <v>17271</v>
      </c>
      <c r="G1443" t="s">
        <v>17272</v>
      </c>
      <c r="H1443" t="s">
        <v>17267</v>
      </c>
      <c r="I1443" t="s">
        <v>4910</v>
      </c>
      <c r="J1443" t="s">
        <v>4911</v>
      </c>
      <c r="K1443" t="s">
        <v>5054</v>
      </c>
      <c r="L1443" t="s">
        <v>4913</v>
      </c>
      <c r="M1443" t="s">
        <v>4914</v>
      </c>
      <c r="N1443" t="s">
        <v>4914</v>
      </c>
      <c r="O1443" s="40">
        <v>42904.610509259262</v>
      </c>
      <c r="P1443" t="s">
        <v>17273</v>
      </c>
      <c r="Q1443" s="21" t="s">
        <v>9721</v>
      </c>
      <c r="R1443" t="s">
        <v>12032</v>
      </c>
      <c r="S1443">
        <v>100</v>
      </c>
      <c r="T1443" t="s">
        <v>4914</v>
      </c>
      <c r="U1443" t="s">
        <v>4917</v>
      </c>
      <c r="V1443" t="s">
        <v>4918</v>
      </c>
      <c r="W1443" t="s">
        <v>17269</v>
      </c>
      <c r="X1443" t="s">
        <v>4920</v>
      </c>
      <c r="Y1443" t="s">
        <v>4921</v>
      </c>
      <c r="Z1443" t="s">
        <v>4922</v>
      </c>
    </row>
    <row r="1444" spans="1:26" ht="13.5" hidden="1" customHeight="1">
      <c r="A1444" t="s">
        <v>17274</v>
      </c>
      <c r="B1444" t="s">
        <v>4905</v>
      </c>
      <c r="C1444" t="s">
        <v>4906</v>
      </c>
      <c r="D1444" t="s">
        <v>4907</v>
      </c>
      <c r="E1444" t="s">
        <v>5694</v>
      </c>
      <c r="F1444" t="s">
        <v>17275</v>
      </c>
      <c r="G1444" t="s">
        <v>17276</v>
      </c>
      <c r="H1444" t="s">
        <v>17277</v>
      </c>
      <c r="I1444" t="s">
        <v>4910</v>
      </c>
      <c r="J1444" t="s">
        <v>4911</v>
      </c>
      <c r="K1444" t="s">
        <v>17278</v>
      </c>
      <c r="L1444" t="s">
        <v>4913</v>
      </c>
      <c r="M1444" t="s">
        <v>4914</v>
      </c>
      <c r="N1444" t="s">
        <v>4914</v>
      </c>
      <c r="O1444" s="40">
        <v>42904.316620370373</v>
      </c>
      <c r="P1444" t="s">
        <v>4951</v>
      </c>
      <c r="Q1444" s="21" t="s">
        <v>9706</v>
      </c>
      <c r="R1444" t="s">
        <v>12022</v>
      </c>
      <c r="S1444">
        <v>10</v>
      </c>
      <c r="T1444" t="s">
        <v>4914</v>
      </c>
      <c r="U1444" t="s">
        <v>4917</v>
      </c>
      <c r="V1444" t="s">
        <v>4952</v>
      </c>
      <c r="W1444" t="s">
        <v>17279</v>
      </c>
      <c r="X1444" t="s">
        <v>4920</v>
      </c>
      <c r="Y1444" t="s">
        <v>4921</v>
      </c>
      <c r="Z1444" t="s">
        <v>4922</v>
      </c>
    </row>
    <row r="1445" spans="1:26" ht="13.5" hidden="1" customHeight="1">
      <c r="A1445" t="s">
        <v>17280</v>
      </c>
      <c r="B1445" t="s">
        <v>4905</v>
      </c>
      <c r="C1445" t="s">
        <v>4906</v>
      </c>
      <c r="D1445" t="s">
        <v>4907</v>
      </c>
      <c r="E1445" t="s">
        <v>5188</v>
      </c>
      <c r="F1445" t="s">
        <v>17281</v>
      </c>
      <c r="G1445" t="s">
        <v>17282</v>
      </c>
      <c r="H1445" t="s">
        <v>17283</v>
      </c>
      <c r="I1445" t="s">
        <v>4910</v>
      </c>
      <c r="J1445" t="s">
        <v>4911</v>
      </c>
      <c r="K1445" t="s">
        <v>4912</v>
      </c>
      <c r="L1445" t="s">
        <v>4913</v>
      </c>
      <c r="M1445" t="s">
        <v>4914</v>
      </c>
      <c r="N1445" t="s">
        <v>4914</v>
      </c>
      <c r="O1445" s="40">
        <v>42904.704317129632</v>
      </c>
      <c r="P1445" t="s">
        <v>17284</v>
      </c>
      <c r="Q1445" s="21" t="s">
        <v>9743</v>
      </c>
      <c r="R1445" t="s">
        <v>12048</v>
      </c>
      <c r="S1445">
        <v>182</v>
      </c>
      <c r="T1445" t="s">
        <v>4914</v>
      </c>
      <c r="U1445" t="s">
        <v>4917</v>
      </c>
      <c r="V1445" t="s">
        <v>4918</v>
      </c>
      <c r="W1445" t="s">
        <v>17285</v>
      </c>
      <c r="X1445" t="s">
        <v>4920</v>
      </c>
      <c r="Y1445" t="s">
        <v>4921</v>
      </c>
      <c r="Z1445" t="s">
        <v>4922</v>
      </c>
    </row>
    <row r="1446" spans="1:26" ht="13.5" hidden="1" customHeight="1">
      <c r="A1446" t="s">
        <v>17286</v>
      </c>
      <c r="B1446" t="s">
        <v>4905</v>
      </c>
      <c r="C1446" t="s">
        <v>4906</v>
      </c>
      <c r="D1446" t="s">
        <v>4907</v>
      </c>
      <c r="E1446" t="s">
        <v>4936</v>
      </c>
      <c r="F1446" t="s">
        <v>17287</v>
      </c>
      <c r="G1446" t="s">
        <v>17288</v>
      </c>
      <c r="H1446" t="s">
        <v>17283</v>
      </c>
      <c r="I1446" t="s">
        <v>4910</v>
      </c>
      <c r="J1446" t="s">
        <v>4911</v>
      </c>
      <c r="K1446" t="s">
        <v>4912</v>
      </c>
      <c r="L1446" t="s">
        <v>4913</v>
      </c>
      <c r="M1446" t="s">
        <v>4914</v>
      </c>
      <c r="N1446" t="s">
        <v>4914</v>
      </c>
      <c r="O1446" s="40">
        <v>42904.703761574077</v>
      </c>
      <c r="P1446" t="s">
        <v>17289</v>
      </c>
      <c r="Q1446" s="21" t="s">
        <v>9740</v>
      </c>
      <c r="R1446" t="s">
        <v>12046</v>
      </c>
      <c r="S1446">
        <v>100</v>
      </c>
      <c r="T1446" t="s">
        <v>4914</v>
      </c>
      <c r="U1446" t="s">
        <v>4917</v>
      </c>
      <c r="V1446" t="s">
        <v>4918</v>
      </c>
      <c r="W1446" t="s">
        <v>17290</v>
      </c>
      <c r="X1446" t="s">
        <v>4920</v>
      </c>
      <c r="Y1446" t="s">
        <v>4921</v>
      </c>
      <c r="Z1446" t="s">
        <v>4922</v>
      </c>
    </row>
    <row r="1447" spans="1:26" ht="13.5" hidden="1" customHeight="1">
      <c r="A1447" t="s">
        <v>17291</v>
      </c>
      <c r="B1447" t="s">
        <v>4905</v>
      </c>
      <c r="C1447" t="s">
        <v>4906</v>
      </c>
      <c r="D1447" t="s">
        <v>4907</v>
      </c>
      <c r="E1447" t="s">
        <v>5395</v>
      </c>
      <c r="F1447" t="s">
        <v>17292</v>
      </c>
      <c r="G1447" t="s">
        <v>17293</v>
      </c>
      <c r="H1447" t="s">
        <v>17294</v>
      </c>
      <c r="I1447" t="s">
        <v>4910</v>
      </c>
      <c r="J1447" t="s">
        <v>4911</v>
      </c>
      <c r="K1447" t="s">
        <v>5328</v>
      </c>
      <c r="L1447" t="s">
        <v>4913</v>
      </c>
      <c r="M1447" t="s">
        <v>4914</v>
      </c>
      <c r="N1447" t="s">
        <v>4914</v>
      </c>
      <c r="O1447" s="40">
        <v>42904.761655092596</v>
      </c>
      <c r="P1447" t="s">
        <v>17295</v>
      </c>
      <c r="Q1447" s="21" t="s">
        <v>9748</v>
      </c>
      <c r="R1447" t="s">
        <v>12054</v>
      </c>
      <c r="S1447">
        <v>2</v>
      </c>
      <c r="T1447" t="s">
        <v>4914</v>
      </c>
      <c r="U1447" t="s">
        <v>4917</v>
      </c>
      <c r="V1447" t="s">
        <v>4918</v>
      </c>
      <c r="W1447" t="s">
        <v>17296</v>
      </c>
      <c r="X1447" t="s">
        <v>4920</v>
      </c>
      <c r="Y1447" t="s">
        <v>4921</v>
      </c>
      <c r="Z1447" t="s">
        <v>4922</v>
      </c>
    </row>
    <row r="1448" spans="1:26" ht="13.5" hidden="1" customHeight="1">
      <c r="A1448" t="s">
        <v>17297</v>
      </c>
      <c r="B1448" t="s">
        <v>4905</v>
      </c>
      <c r="C1448" t="s">
        <v>4906</v>
      </c>
      <c r="D1448" t="s">
        <v>4907</v>
      </c>
      <c r="E1448" t="s">
        <v>5452</v>
      </c>
      <c r="F1448" t="s">
        <v>17298</v>
      </c>
      <c r="G1448" t="s">
        <v>17299</v>
      </c>
      <c r="H1448" t="s">
        <v>17300</v>
      </c>
      <c r="I1448" t="s">
        <v>4910</v>
      </c>
      <c r="J1448" t="s">
        <v>4911</v>
      </c>
      <c r="K1448" t="s">
        <v>4912</v>
      </c>
      <c r="L1448" t="s">
        <v>4913</v>
      </c>
      <c r="M1448" t="s">
        <v>4914</v>
      </c>
      <c r="N1448" t="s">
        <v>4914</v>
      </c>
      <c r="O1448" s="40">
        <v>42904.628113425926</v>
      </c>
      <c r="P1448" t="s">
        <v>17301</v>
      </c>
      <c r="Q1448" s="21" t="s">
        <v>9728</v>
      </c>
      <c r="R1448" t="s">
        <v>12038</v>
      </c>
      <c r="S1448">
        <v>100</v>
      </c>
      <c r="T1448" t="s">
        <v>4914</v>
      </c>
      <c r="U1448" t="s">
        <v>4917</v>
      </c>
      <c r="V1448" t="s">
        <v>4918</v>
      </c>
      <c r="W1448" t="s">
        <v>17302</v>
      </c>
      <c r="X1448" t="s">
        <v>4920</v>
      </c>
      <c r="Y1448" t="s">
        <v>4921</v>
      </c>
      <c r="Z1448" t="s">
        <v>4922</v>
      </c>
    </row>
    <row r="1449" spans="1:26" ht="13.5" hidden="1" customHeight="1">
      <c r="A1449" t="s">
        <v>17303</v>
      </c>
      <c r="B1449" t="s">
        <v>4905</v>
      </c>
      <c r="C1449" t="s">
        <v>4906</v>
      </c>
      <c r="D1449" t="s">
        <v>4907</v>
      </c>
      <c r="E1449" t="s">
        <v>5234</v>
      </c>
      <c r="F1449" t="s">
        <v>17304</v>
      </c>
      <c r="G1449" t="s">
        <v>17305</v>
      </c>
      <c r="H1449" t="s">
        <v>17306</v>
      </c>
      <c r="I1449" t="s">
        <v>4910</v>
      </c>
      <c r="J1449" t="s">
        <v>4911</v>
      </c>
      <c r="K1449" t="s">
        <v>4912</v>
      </c>
      <c r="L1449" t="s">
        <v>4913</v>
      </c>
      <c r="M1449" t="s">
        <v>4914</v>
      </c>
      <c r="N1449" t="s">
        <v>4914</v>
      </c>
      <c r="O1449" s="40">
        <v>42904.686655092592</v>
      </c>
      <c r="P1449" t="s">
        <v>17307</v>
      </c>
      <c r="Q1449" s="21" t="s">
        <v>9734</v>
      </c>
      <c r="R1449" t="s">
        <v>12042</v>
      </c>
      <c r="S1449">
        <v>20</v>
      </c>
      <c r="T1449" t="s">
        <v>4914</v>
      </c>
      <c r="U1449" t="s">
        <v>4917</v>
      </c>
      <c r="V1449" t="s">
        <v>4918</v>
      </c>
      <c r="W1449" t="s">
        <v>17308</v>
      </c>
      <c r="X1449" t="s">
        <v>4920</v>
      </c>
      <c r="Y1449" t="s">
        <v>4921</v>
      </c>
      <c r="Z1449" t="s">
        <v>4922</v>
      </c>
    </row>
    <row r="1450" spans="1:26" ht="13.5" hidden="1" customHeight="1">
      <c r="A1450" t="s">
        <v>17309</v>
      </c>
      <c r="B1450" t="s">
        <v>4905</v>
      </c>
      <c r="C1450" t="s">
        <v>4906</v>
      </c>
      <c r="D1450" t="s">
        <v>4907</v>
      </c>
      <c r="E1450" t="s">
        <v>5080</v>
      </c>
      <c r="F1450" t="s">
        <v>17310</v>
      </c>
      <c r="G1450" t="s">
        <v>17311</v>
      </c>
      <c r="H1450" t="s">
        <v>17312</v>
      </c>
      <c r="I1450" t="s">
        <v>4910</v>
      </c>
      <c r="J1450" t="s">
        <v>4911</v>
      </c>
      <c r="K1450" t="s">
        <v>4912</v>
      </c>
      <c r="L1450" t="s">
        <v>4913</v>
      </c>
      <c r="M1450" t="s">
        <v>4914</v>
      </c>
      <c r="N1450" t="s">
        <v>4914</v>
      </c>
      <c r="O1450" s="40">
        <v>42904.168761574074</v>
      </c>
      <c r="P1450" t="s">
        <v>17313</v>
      </c>
      <c r="Q1450" s="21" t="s">
        <v>9700</v>
      </c>
      <c r="R1450" t="s">
        <v>12018</v>
      </c>
      <c r="S1450">
        <v>421</v>
      </c>
      <c r="T1450" t="s">
        <v>4914</v>
      </c>
      <c r="U1450" t="s">
        <v>4917</v>
      </c>
      <c r="V1450" t="s">
        <v>4918</v>
      </c>
      <c r="W1450" t="s">
        <v>17314</v>
      </c>
      <c r="X1450" t="s">
        <v>4920</v>
      </c>
      <c r="Y1450" t="s">
        <v>4921</v>
      </c>
      <c r="Z1450" t="s">
        <v>4922</v>
      </c>
    </row>
    <row r="1451" spans="1:26" ht="13.5" hidden="1" customHeight="1">
      <c r="A1451" t="s">
        <v>17315</v>
      </c>
      <c r="B1451" t="s">
        <v>4905</v>
      </c>
      <c r="C1451" t="s">
        <v>4906</v>
      </c>
      <c r="D1451" t="s">
        <v>4907</v>
      </c>
      <c r="E1451" t="s">
        <v>6173</v>
      </c>
      <c r="F1451" t="s">
        <v>17316</v>
      </c>
      <c r="G1451" t="s">
        <v>17317</v>
      </c>
      <c r="H1451" t="s">
        <v>17318</v>
      </c>
      <c r="I1451" t="s">
        <v>4910</v>
      </c>
      <c r="J1451" t="s">
        <v>4911</v>
      </c>
      <c r="K1451" t="s">
        <v>4912</v>
      </c>
      <c r="L1451" t="s">
        <v>4913</v>
      </c>
      <c r="M1451" t="s">
        <v>4914</v>
      </c>
      <c r="N1451" t="s">
        <v>4914</v>
      </c>
      <c r="O1451" s="40">
        <v>42904.641562500001</v>
      </c>
      <c r="P1451" t="s">
        <v>17319</v>
      </c>
      <c r="Q1451" s="21" t="s">
        <v>9731</v>
      </c>
      <c r="R1451" t="s">
        <v>12040</v>
      </c>
      <c r="S1451">
        <v>97</v>
      </c>
      <c r="T1451" t="s">
        <v>4914</v>
      </c>
      <c r="U1451" t="s">
        <v>4917</v>
      </c>
      <c r="V1451" t="s">
        <v>4918</v>
      </c>
      <c r="W1451" t="s">
        <v>17320</v>
      </c>
      <c r="X1451" t="s">
        <v>4920</v>
      </c>
      <c r="Y1451" t="s">
        <v>4921</v>
      </c>
      <c r="Z1451" t="s">
        <v>4922</v>
      </c>
    </row>
    <row r="1452" spans="1:26" ht="13.5" hidden="1" customHeight="1">
      <c r="A1452" t="s">
        <v>17321</v>
      </c>
      <c r="B1452" t="s">
        <v>4905</v>
      </c>
      <c r="C1452" t="s">
        <v>4906</v>
      </c>
      <c r="D1452" t="s">
        <v>4907</v>
      </c>
      <c r="E1452" t="s">
        <v>6173</v>
      </c>
      <c r="F1452" t="s">
        <v>17322</v>
      </c>
      <c r="G1452" t="s">
        <v>17323</v>
      </c>
      <c r="H1452" t="s">
        <v>17324</v>
      </c>
      <c r="I1452" t="s">
        <v>4910</v>
      </c>
      <c r="J1452" t="s">
        <v>4911</v>
      </c>
      <c r="K1452" t="s">
        <v>4995</v>
      </c>
      <c r="L1452" t="s">
        <v>4913</v>
      </c>
      <c r="M1452" t="s">
        <v>4914</v>
      </c>
      <c r="N1452" t="s">
        <v>4914</v>
      </c>
      <c r="O1452" s="40">
        <v>42904.692511574074</v>
      </c>
      <c r="P1452" t="s">
        <v>17325</v>
      </c>
      <c r="Q1452" s="21" t="s">
        <v>9737</v>
      </c>
      <c r="R1452" t="s">
        <v>12044</v>
      </c>
      <c r="S1452">
        <v>500</v>
      </c>
      <c r="T1452" t="s">
        <v>4914</v>
      </c>
      <c r="U1452" t="s">
        <v>4917</v>
      </c>
      <c r="V1452" t="s">
        <v>4918</v>
      </c>
      <c r="W1452" t="s">
        <v>17326</v>
      </c>
      <c r="X1452" t="s">
        <v>4920</v>
      </c>
      <c r="Y1452" t="s">
        <v>4921</v>
      </c>
      <c r="Z1452" t="s">
        <v>4922</v>
      </c>
    </row>
    <row r="1453" spans="1:26" ht="13.5" hidden="1" customHeight="1">
      <c r="A1453" t="s">
        <v>17327</v>
      </c>
      <c r="B1453" t="s">
        <v>4905</v>
      </c>
      <c r="C1453" t="s">
        <v>4906</v>
      </c>
      <c r="D1453" t="s">
        <v>4907</v>
      </c>
      <c r="E1453" t="s">
        <v>5214</v>
      </c>
      <c r="F1453" t="s">
        <v>17328</v>
      </c>
      <c r="G1453" t="s">
        <v>17329</v>
      </c>
      <c r="H1453" t="s">
        <v>17330</v>
      </c>
      <c r="I1453" t="s">
        <v>4910</v>
      </c>
      <c r="J1453" t="s">
        <v>4911</v>
      </c>
      <c r="K1453" t="s">
        <v>5328</v>
      </c>
      <c r="L1453" t="s">
        <v>4913</v>
      </c>
      <c r="M1453" t="s">
        <v>4914</v>
      </c>
      <c r="N1453" t="s">
        <v>4914</v>
      </c>
      <c r="O1453" s="40">
        <v>42904.488819444443</v>
      </c>
      <c r="P1453" t="s">
        <v>17331</v>
      </c>
      <c r="Q1453" s="21" t="s">
        <v>9718</v>
      </c>
      <c r="R1453" t="s">
        <v>12030</v>
      </c>
      <c r="S1453">
        <v>90</v>
      </c>
      <c r="T1453" t="s">
        <v>4914</v>
      </c>
      <c r="U1453" t="s">
        <v>4917</v>
      </c>
      <c r="V1453" t="s">
        <v>4918</v>
      </c>
      <c r="W1453" t="s">
        <v>17332</v>
      </c>
      <c r="X1453" t="s">
        <v>4920</v>
      </c>
      <c r="Y1453" t="s">
        <v>4921</v>
      </c>
      <c r="Z1453" t="s">
        <v>4922</v>
      </c>
    </row>
    <row r="1454" spans="1:26" ht="13.5" hidden="1" customHeight="1">
      <c r="A1454" t="s">
        <v>17333</v>
      </c>
      <c r="B1454" t="s">
        <v>4905</v>
      </c>
      <c r="C1454" t="s">
        <v>4906</v>
      </c>
      <c r="D1454" t="s">
        <v>4907</v>
      </c>
      <c r="E1454" t="s">
        <v>5188</v>
      </c>
      <c r="F1454" t="s">
        <v>17334</v>
      </c>
      <c r="G1454" t="s">
        <v>17335</v>
      </c>
      <c r="H1454" t="s">
        <v>17336</v>
      </c>
      <c r="I1454" t="s">
        <v>4910</v>
      </c>
      <c r="J1454" t="s">
        <v>4911</v>
      </c>
      <c r="K1454" t="s">
        <v>4961</v>
      </c>
      <c r="L1454" t="s">
        <v>4913</v>
      </c>
      <c r="M1454" t="s">
        <v>4914</v>
      </c>
      <c r="N1454" t="s">
        <v>4914</v>
      </c>
      <c r="O1454" s="40">
        <v>42904.471875000003</v>
      </c>
      <c r="P1454" t="s">
        <v>17337</v>
      </c>
      <c r="Q1454" s="21" t="s">
        <v>9715</v>
      </c>
      <c r="R1454" t="s">
        <v>12028</v>
      </c>
      <c r="S1454">
        <v>350</v>
      </c>
      <c r="T1454" t="s">
        <v>4914</v>
      </c>
      <c r="U1454" t="s">
        <v>4917</v>
      </c>
      <c r="V1454" t="s">
        <v>4918</v>
      </c>
      <c r="W1454" t="s">
        <v>17338</v>
      </c>
      <c r="X1454" t="s">
        <v>4920</v>
      </c>
      <c r="Y1454" t="s">
        <v>4921</v>
      </c>
      <c r="Z1454" t="s">
        <v>4922</v>
      </c>
    </row>
    <row r="1455" spans="1:26" ht="13.5" hidden="1" customHeight="1">
      <c r="A1455" t="s">
        <v>17339</v>
      </c>
      <c r="B1455" t="s">
        <v>4905</v>
      </c>
      <c r="C1455" t="s">
        <v>4906</v>
      </c>
      <c r="D1455" t="s">
        <v>4907</v>
      </c>
      <c r="E1455" t="s">
        <v>5910</v>
      </c>
      <c r="F1455" t="s">
        <v>17340</v>
      </c>
      <c r="G1455" t="s">
        <v>17341</v>
      </c>
      <c r="H1455" t="s">
        <v>17342</v>
      </c>
      <c r="I1455" t="s">
        <v>4910</v>
      </c>
      <c r="J1455" t="s">
        <v>4911</v>
      </c>
      <c r="K1455" t="s">
        <v>5018</v>
      </c>
      <c r="L1455" t="s">
        <v>4913</v>
      </c>
      <c r="M1455" t="s">
        <v>4914</v>
      </c>
      <c r="N1455" t="s">
        <v>4914</v>
      </c>
      <c r="O1455" s="40">
        <v>42904.340254629627</v>
      </c>
      <c r="P1455" t="s">
        <v>17343</v>
      </c>
      <c r="Q1455" s="21" t="s">
        <v>9709</v>
      </c>
      <c r="R1455" t="s">
        <v>12024</v>
      </c>
      <c r="S1455">
        <v>200</v>
      </c>
      <c r="T1455" t="s">
        <v>4914</v>
      </c>
      <c r="U1455" t="s">
        <v>4917</v>
      </c>
      <c r="V1455" t="s">
        <v>4918</v>
      </c>
      <c r="W1455" t="s">
        <v>17344</v>
      </c>
      <c r="X1455" t="s">
        <v>4920</v>
      </c>
      <c r="Y1455" t="s">
        <v>4921</v>
      </c>
      <c r="Z1455" t="s">
        <v>4922</v>
      </c>
    </row>
    <row r="1456" spans="1:26" ht="13.5" hidden="1" customHeight="1">
      <c r="A1456" t="s">
        <v>17345</v>
      </c>
      <c r="B1456" t="s">
        <v>4905</v>
      </c>
      <c r="C1456" t="s">
        <v>4906</v>
      </c>
      <c r="D1456" t="s">
        <v>4907</v>
      </c>
      <c r="E1456" t="s">
        <v>4975</v>
      </c>
      <c r="F1456" t="s">
        <v>17346</v>
      </c>
      <c r="G1456" t="s">
        <v>17347</v>
      </c>
      <c r="H1456" t="s">
        <v>17348</v>
      </c>
      <c r="I1456" t="s">
        <v>4910</v>
      </c>
      <c r="J1456" t="s">
        <v>4911</v>
      </c>
      <c r="K1456" t="s">
        <v>4956</v>
      </c>
      <c r="L1456" t="s">
        <v>4913</v>
      </c>
      <c r="M1456" t="s">
        <v>4914</v>
      </c>
      <c r="N1456" t="s">
        <v>4914</v>
      </c>
      <c r="O1456" s="40">
        <v>42904.615520833337</v>
      </c>
      <c r="P1456" t="s">
        <v>17349</v>
      </c>
      <c r="Q1456" s="21" t="s">
        <v>9725</v>
      </c>
      <c r="R1456" t="s">
        <v>12036</v>
      </c>
      <c r="S1456">
        <v>673</v>
      </c>
      <c r="T1456" t="s">
        <v>4914</v>
      </c>
      <c r="U1456" t="s">
        <v>4917</v>
      </c>
      <c r="V1456" t="s">
        <v>4918</v>
      </c>
      <c r="W1456" t="s">
        <v>17350</v>
      </c>
      <c r="X1456" t="s">
        <v>4920</v>
      </c>
      <c r="Y1456" t="s">
        <v>4921</v>
      </c>
      <c r="Z1456" t="s">
        <v>4922</v>
      </c>
    </row>
    <row r="1457" spans="1:26" ht="13.5" hidden="1" customHeight="1">
      <c r="A1457" t="s">
        <v>17351</v>
      </c>
      <c r="B1457" t="s">
        <v>4905</v>
      </c>
      <c r="C1457" t="s">
        <v>4906</v>
      </c>
      <c r="D1457" t="s">
        <v>4907</v>
      </c>
      <c r="E1457" t="s">
        <v>5177</v>
      </c>
      <c r="F1457" t="s">
        <v>17352</v>
      </c>
      <c r="G1457" t="s">
        <v>17353</v>
      </c>
      <c r="H1457" t="s">
        <v>17354</v>
      </c>
      <c r="I1457" t="s">
        <v>4910</v>
      </c>
      <c r="J1457" t="s">
        <v>4911</v>
      </c>
      <c r="K1457" t="s">
        <v>4912</v>
      </c>
      <c r="L1457" t="s">
        <v>4913</v>
      </c>
      <c r="M1457" t="s">
        <v>4914</v>
      </c>
      <c r="N1457" t="s">
        <v>4914</v>
      </c>
      <c r="O1457" s="40">
        <v>42904.75</v>
      </c>
      <c r="P1457" t="s">
        <v>17355</v>
      </c>
      <c r="Q1457" s="21" t="s">
        <v>9744</v>
      </c>
      <c r="R1457" t="s">
        <v>12050</v>
      </c>
      <c r="S1457">
        <v>500</v>
      </c>
      <c r="T1457" t="s">
        <v>4914</v>
      </c>
      <c r="U1457" t="s">
        <v>4917</v>
      </c>
      <c r="V1457" t="s">
        <v>4918</v>
      </c>
      <c r="W1457" t="s">
        <v>17356</v>
      </c>
      <c r="X1457" t="s">
        <v>4920</v>
      </c>
      <c r="Y1457" t="s">
        <v>4921</v>
      </c>
      <c r="Z1457" t="s">
        <v>4922</v>
      </c>
    </row>
    <row r="1458" spans="1:26" ht="13.5" hidden="1" customHeight="1">
      <c r="A1458" t="s">
        <v>17357</v>
      </c>
      <c r="B1458" t="s">
        <v>4905</v>
      </c>
      <c r="C1458" t="s">
        <v>4906</v>
      </c>
      <c r="D1458" t="s">
        <v>4907</v>
      </c>
      <c r="E1458" t="s">
        <v>5234</v>
      </c>
      <c r="F1458" t="s">
        <v>17358</v>
      </c>
      <c r="G1458" t="s">
        <v>17359</v>
      </c>
      <c r="H1458" t="s">
        <v>17354</v>
      </c>
      <c r="I1458" t="s">
        <v>4910</v>
      </c>
      <c r="J1458" t="s">
        <v>4911</v>
      </c>
      <c r="K1458" t="s">
        <v>4912</v>
      </c>
      <c r="L1458" t="s">
        <v>4913</v>
      </c>
      <c r="M1458" t="s">
        <v>4914</v>
      </c>
      <c r="N1458" t="s">
        <v>4914</v>
      </c>
      <c r="O1458" s="40">
        <v>42904.750324074077</v>
      </c>
      <c r="P1458" t="s">
        <v>17360</v>
      </c>
      <c r="Q1458" s="21" t="s">
        <v>9747</v>
      </c>
      <c r="R1458" t="s">
        <v>12052</v>
      </c>
      <c r="S1458">
        <v>95</v>
      </c>
      <c r="T1458" t="s">
        <v>4914</v>
      </c>
      <c r="U1458" t="s">
        <v>4917</v>
      </c>
      <c r="V1458" t="s">
        <v>4918</v>
      </c>
      <c r="W1458" t="s">
        <v>17361</v>
      </c>
      <c r="X1458" t="s">
        <v>4920</v>
      </c>
      <c r="Y1458" t="s">
        <v>4921</v>
      </c>
      <c r="Z1458" t="s">
        <v>4922</v>
      </c>
    </row>
    <row r="1459" spans="1:26" ht="13.5" hidden="1" customHeight="1">
      <c r="A1459" t="s">
        <v>17362</v>
      </c>
      <c r="B1459" t="s">
        <v>4905</v>
      </c>
      <c r="C1459" t="s">
        <v>4906</v>
      </c>
      <c r="D1459" t="s">
        <v>4907</v>
      </c>
      <c r="E1459" t="s">
        <v>5910</v>
      </c>
      <c r="F1459" t="s">
        <v>17363</v>
      </c>
      <c r="G1459" t="s">
        <v>17364</v>
      </c>
      <c r="H1459" t="s">
        <v>17365</v>
      </c>
      <c r="I1459" t="s">
        <v>4910</v>
      </c>
      <c r="J1459" t="s">
        <v>4911</v>
      </c>
      <c r="K1459" t="s">
        <v>5328</v>
      </c>
      <c r="L1459" t="s">
        <v>4913</v>
      </c>
      <c r="M1459" t="s">
        <v>4914</v>
      </c>
      <c r="N1459" t="s">
        <v>4914</v>
      </c>
      <c r="O1459" s="40">
        <v>42904.930671296293</v>
      </c>
      <c r="P1459" t="s">
        <v>4951</v>
      </c>
      <c r="Q1459" s="21" t="s">
        <v>9751</v>
      </c>
      <c r="R1459" t="s">
        <v>12056</v>
      </c>
      <c r="S1459">
        <v>32</v>
      </c>
      <c r="T1459" t="s">
        <v>4914</v>
      </c>
      <c r="U1459" t="s">
        <v>4917</v>
      </c>
      <c r="V1459" t="s">
        <v>4952</v>
      </c>
      <c r="W1459" t="s">
        <v>17366</v>
      </c>
      <c r="X1459" t="s">
        <v>4920</v>
      </c>
      <c r="Y1459" t="s">
        <v>4921</v>
      </c>
      <c r="Z1459" t="s">
        <v>4922</v>
      </c>
    </row>
    <row r="1460" spans="1:26" ht="13.5" hidden="1" customHeight="1">
      <c r="A1460" t="s">
        <v>17367</v>
      </c>
      <c r="B1460" t="s">
        <v>4905</v>
      </c>
      <c r="C1460" t="s">
        <v>4906</v>
      </c>
      <c r="D1460" t="s">
        <v>4907</v>
      </c>
      <c r="E1460" t="s">
        <v>5384</v>
      </c>
      <c r="F1460" t="s">
        <v>17368</v>
      </c>
      <c r="G1460" t="s">
        <v>17369</v>
      </c>
      <c r="H1460" t="s">
        <v>17370</v>
      </c>
      <c r="I1460" t="s">
        <v>4910</v>
      </c>
      <c r="J1460" t="s">
        <v>4911</v>
      </c>
      <c r="K1460" t="s">
        <v>4912</v>
      </c>
      <c r="L1460" t="s">
        <v>4913</v>
      </c>
      <c r="M1460" t="s">
        <v>4914</v>
      </c>
      <c r="N1460" t="s">
        <v>4914</v>
      </c>
      <c r="O1460" s="40">
        <v>42904.272476851853</v>
      </c>
      <c r="P1460" t="s">
        <v>17371</v>
      </c>
      <c r="Q1460" s="21" t="s">
        <v>9703</v>
      </c>
      <c r="R1460" t="s">
        <v>12020</v>
      </c>
      <c r="S1460">
        <v>300</v>
      </c>
      <c r="T1460" t="s">
        <v>4914</v>
      </c>
      <c r="U1460" t="s">
        <v>4917</v>
      </c>
      <c r="V1460" t="s">
        <v>4918</v>
      </c>
      <c r="W1460" t="s">
        <v>17372</v>
      </c>
      <c r="X1460" t="s">
        <v>4920</v>
      </c>
      <c r="Y1460" t="s">
        <v>4921</v>
      </c>
      <c r="Z1460" t="s">
        <v>4922</v>
      </c>
    </row>
    <row r="1461" spans="1:26" ht="13.5" hidden="1" customHeight="1">
      <c r="A1461" t="s">
        <v>17373</v>
      </c>
      <c r="B1461" t="s">
        <v>4905</v>
      </c>
      <c r="C1461" t="s">
        <v>4906</v>
      </c>
      <c r="D1461" t="s">
        <v>4907</v>
      </c>
      <c r="E1461" t="s">
        <v>5253</v>
      </c>
      <c r="F1461" t="s">
        <v>17374</v>
      </c>
      <c r="G1461" t="s">
        <v>17375</v>
      </c>
      <c r="H1461" t="s">
        <v>17376</v>
      </c>
      <c r="I1461" t="s">
        <v>4910</v>
      </c>
      <c r="J1461" t="s">
        <v>4911</v>
      </c>
      <c r="K1461" t="s">
        <v>4912</v>
      </c>
      <c r="L1461" t="s">
        <v>4913</v>
      </c>
      <c r="M1461" t="s">
        <v>4914</v>
      </c>
      <c r="N1461" t="s">
        <v>4914</v>
      </c>
      <c r="O1461" s="40">
        <v>42905.732303240744</v>
      </c>
      <c r="P1461" t="s">
        <v>17377</v>
      </c>
      <c r="Q1461" s="21" t="s">
        <v>10165</v>
      </c>
      <c r="R1461" t="s">
        <v>12386</v>
      </c>
      <c r="S1461">
        <v>859</v>
      </c>
      <c r="T1461" t="s">
        <v>4914</v>
      </c>
      <c r="U1461" t="s">
        <v>4917</v>
      </c>
      <c r="V1461" t="s">
        <v>4918</v>
      </c>
      <c r="W1461" t="s">
        <v>17378</v>
      </c>
      <c r="X1461" t="s">
        <v>4920</v>
      </c>
      <c r="Y1461" t="s">
        <v>4921</v>
      </c>
      <c r="Z1461" t="s">
        <v>4922</v>
      </c>
    </row>
    <row r="1462" spans="1:26" ht="13.5" hidden="1" customHeight="1">
      <c r="A1462" t="s">
        <v>17379</v>
      </c>
      <c r="B1462" t="s">
        <v>4905</v>
      </c>
      <c r="C1462" t="s">
        <v>4906</v>
      </c>
      <c r="D1462" t="s">
        <v>4907</v>
      </c>
      <c r="E1462" t="s">
        <v>7538</v>
      </c>
      <c r="F1462" t="s">
        <v>17380</v>
      </c>
      <c r="G1462" t="s">
        <v>17381</v>
      </c>
      <c r="H1462" t="s">
        <v>13631</v>
      </c>
      <c r="I1462" t="s">
        <v>4910</v>
      </c>
      <c r="J1462" t="s">
        <v>4911</v>
      </c>
      <c r="K1462" t="s">
        <v>4912</v>
      </c>
      <c r="L1462" t="s">
        <v>4913</v>
      </c>
      <c r="M1462" t="s">
        <v>4914</v>
      </c>
      <c r="N1462" t="s">
        <v>4914</v>
      </c>
      <c r="O1462" s="40">
        <v>42905.640659722223</v>
      </c>
      <c r="P1462" t="s">
        <v>17382</v>
      </c>
      <c r="Q1462" s="21" t="s">
        <v>10034</v>
      </c>
      <c r="R1462" t="s">
        <v>12271</v>
      </c>
      <c r="S1462">
        <v>95</v>
      </c>
      <c r="T1462" t="s">
        <v>4914</v>
      </c>
      <c r="U1462" t="s">
        <v>4917</v>
      </c>
      <c r="V1462" t="s">
        <v>4918</v>
      </c>
      <c r="W1462" t="s">
        <v>17383</v>
      </c>
      <c r="X1462" t="s">
        <v>4920</v>
      </c>
      <c r="Y1462" t="s">
        <v>4921</v>
      </c>
      <c r="Z1462" t="s">
        <v>4922</v>
      </c>
    </row>
    <row r="1463" spans="1:26" ht="13.5" hidden="1" customHeight="1">
      <c r="A1463" t="s">
        <v>17384</v>
      </c>
      <c r="B1463" t="s">
        <v>4905</v>
      </c>
      <c r="C1463" t="s">
        <v>4906</v>
      </c>
      <c r="D1463" t="s">
        <v>4907</v>
      </c>
      <c r="E1463" t="s">
        <v>4998</v>
      </c>
      <c r="F1463" t="s">
        <v>17385</v>
      </c>
      <c r="G1463" t="s">
        <v>17386</v>
      </c>
      <c r="H1463" t="s">
        <v>17387</v>
      </c>
      <c r="I1463" t="s">
        <v>4910</v>
      </c>
      <c r="J1463" t="s">
        <v>4911</v>
      </c>
      <c r="K1463" t="s">
        <v>4912</v>
      </c>
      <c r="L1463" t="s">
        <v>4913</v>
      </c>
      <c r="M1463" t="s">
        <v>4914</v>
      </c>
      <c r="N1463" t="s">
        <v>4914</v>
      </c>
      <c r="O1463" s="40">
        <v>42905.480833333335</v>
      </c>
      <c r="P1463" t="s">
        <v>17388</v>
      </c>
      <c r="Q1463" s="21" t="s">
        <v>9888</v>
      </c>
      <c r="R1463" t="s">
        <v>12162</v>
      </c>
      <c r="S1463">
        <v>90</v>
      </c>
      <c r="T1463" t="s">
        <v>4914</v>
      </c>
      <c r="U1463" t="s">
        <v>4917</v>
      </c>
      <c r="V1463" t="s">
        <v>4918</v>
      </c>
      <c r="W1463" t="s">
        <v>17389</v>
      </c>
      <c r="X1463" t="s">
        <v>4920</v>
      </c>
      <c r="Y1463" t="s">
        <v>4921</v>
      </c>
      <c r="Z1463" t="s">
        <v>4922</v>
      </c>
    </row>
    <row r="1464" spans="1:26" ht="13.5" hidden="1" customHeight="1">
      <c r="A1464" t="s">
        <v>17390</v>
      </c>
      <c r="B1464" t="s">
        <v>4905</v>
      </c>
      <c r="C1464" t="s">
        <v>4906</v>
      </c>
      <c r="D1464" t="s">
        <v>4907</v>
      </c>
      <c r="E1464" t="s">
        <v>4998</v>
      </c>
      <c r="F1464" t="s">
        <v>17391</v>
      </c>
      <c r="G1464" t="s">
        <v>17392</v>
      </c>
      <c r="H1464" t="s">
        <v>17393</v>
      </c>
      <c r="I1464" t="s">
        <v>4910</v>
      </c>
      <c r="J1464" t="s">
        <v>4911</v>
      </c>
      <c r="K1464" t="s">
        <v>4912</v>
      </c>
      <c r="L1464" t="s">
        <v>4913</v>
      </c>
      <c r="M1464" t="s">
        <v>4914</v>
      </c>
      <c r="N1464" t="s">
        <v>4914</v>
      </c>
      <c r="O1464" s="40">
        <v>42905.700416666667</v>
      </c>
      <c r="P1464" t="s">
        <v>17394</v>
      </c>
      <c r="Q1464" s="21" t="s">
        <v>10141</v>
      </c>
      <c r="R1464" t="s">
        <v>12364</v>
      </c>
      <c r="S1464">
        <v>196</v>
      </c>
      <c r="T1464" t="s">
        <v>4914</v>
      </c>
      <c r="U1464" t="s">
        <v>4917</v>
      </c>
      <c r="V1464" t="s">
        <v>4918</v>
      </c>
      <c r="W1464" t="s">
        <v>17395</v>
      </c>
      <c r="X1464" t="s">
        <v>4920</v>
      </c>
      <c r="Y1464" t="s">
        <v>4921</v>
      </c>
      <c r="Z1464" t="s">
        <v>4922</v>
      </c>
    </row>
    <row r="1465" spans="1:26" ht="13.5" hidden="1" customHeight="1">
      <c r="A1465" t="s">
        <v>17396</v>
      </c>
      <c r="B1465" t="s">
        <v>4905</v>
      </c>
      <c r="C1465" t="s">
        <v>4906</v>
      </c>
      <c r="D1465" t="s">
        <v>4907</v>
      </c>
      <c r="E1465" t="s">
        <v>5791</v>
      </c>
      <c r="F1465" t="s">
        <v>17397</v>
      </c>
      <c r="G1465" t="s">
        <v>17398</v>
      </c>
      <c r="H1465" t="s">
        <v>17399</v>
      </c>
      <c r="I1465" t="s">
        <v>4910</v>
      </c>
      <c r="J1465" t="s">
        <v>4911</v>
      </c>
      <c r="K1465" t="s">
        <v>4912</v>
      </c>
      <c r="L1465" t="s">
        <v>4913</v>
      </c>
      <c r="M1465" t="s">
        <v>4914</v>
      </c>
      <c r="N1465" t="s">
        <v>4914</v>
      </c>
      <c r="O1465" s="40">
        <v>42905.451122685183</v>
      </c>
      <c r="P1465" t="s">
        <v>17400</v>
      </c>
      <c r="Q1465" s="21" t="s">
        <v>9821</v>
      </c>
      <c r="R1465" t="s">
        <v>12108</v>
      </c>
      <c r="S1465">
        <v>20</v>
      </c>
      <c r="T1465" t="s">
        <v>4914</v>
      </c>
      <c r="U1465" t="s">
        <v>4917</v>
      </c>
      <c r="V1465" t="s">
        <v>4918</v>
      </c>
      <c r="W1465" t="s">
        <v>17401</v>
      </c>
      <c r="X1465" t="s">
        <v>4920</v>
      </c>
      <c r="Y1465" t="s">
        <v>4921</v>
      </c>
      <c r="Z1465" t="s">
        <v>4922</v>
      </c>
    </row>
    <row r="1466" spans="1:26" ht="13.5" hidden="1" customHeight="1">
      <c r="A1466" t="s">
        <v>17402</v>
      </c>
      <c r="B1466" t="s">
        <v>4905</v>
      </c>
      <c r="C1466" t="s">
        <v>4906</v>
      </c>
      <c r="D1466" t="s">
        <v>4907</v>
      </c>
      <c r="E1466" t="s">
        <v>5476</v>
      </c>
      <c r="F1466" t="s">
        <v>17403</v>
      </c>
      <c r="G1466" t="s">
        <v>17404</v>
      </c>
      <c r="H1466" t="s">
        <v>17405</v>
      </c>
      <c r="I1466" t="s">
        <v>4910</v>
      </c>
      <c r="J1466" t="s">
        <v>4911</v>
      </c>
      <c r="K1466" t="s">
        <v>5118</v>
      </c>
      <c r="L1466" t="s">
        <v>4913</v>
      </c>
      <c r="M1466" t="s">
        <v>4914</v>
      </c>
      <c r="N1466" t="s">
        <v>4914</v>
      </c>
      <c r="O1466" s="40">
        <v>42905.518217592595</v>
      </c>
      <c r="P1466" t="s">
        <v>17406</v>
      </c>
      <c r="Q1466" s="21" t="s">
        <v>9953</v>
      </c>
      <c r="R1466" t="s">
        <v>12206</v>
      </c>
      <c r="S1466">
        <v>44</v>
      </c>
      <c r="T1466" t="s">
        <v>4914</v>
      </c>
      <c r="U1466" t="s">
        <v>4917</v>
      </c>
      <c r="V1466" t="s">
        <v>4918</v>
      </c>
      <c r="W1466" t="s">
        <v>17407</v>
      </c>
      <c r="X1466" t="s">
        <v>4920</v>
      </c>
      <c r="Y1466" t="s">
        <v>4921</v>
      </c>
      <c r="Z1466" t="s">
        <v>4922</v>
      </c>
    </row>
    <row r="1467" spans="1:26" ht="13.5" hidden="1" customHeight="1">
      <c r="A1467" t="s">
        <v>17408</v>
      </c>
      <c r="B1467" t="s">
        <v>4905</v>
      </c>
      <c r="C1467" t="s">
        <v>4906</v>
      </c>
      <c r="D1467" t="s">
        <v>4907</v>
      </c>
      <c r="E1467" t="s">
        <v>5093</v>
      </c>
      <c r="F1467" t="s">
        <v>17409</v>
      </c>
      <c r="G1467" t="s">
        <v>17410</v>
      </c>
      <c r="H1467" t="s">
        <v>17411</v>
      </c>
      <c r="I1467" t="s">
        <v>4910</v>
      </c>
      <c r="J1467" t="s">
        <v>4911</v>
      </c>
      <c r="K1467" t="s">
        <v>4961</v>
      </c>
      <c r="L1467" t="s">
        <v>4913</v>
      </c>
      <c r="M1467" t="s">
        <v>4914</v>
      </c>
      <c r="N1467" t="s">
        <v>4914</v>
      </c>
      <c r="O1467" s="40">
        <v>42905.42019675926</v>
      </c>
      <c r="P1467" t="s">
        <v>17412</v>
      </c>
      <c r="Q1467" s="21" t="s">
        <v>9785</v>
      </c>
      <c r="R1467" t="s">
        <v>12080</v>
      </c>
      <c r="S1467">
        <v>14</v>
      </c>
      <c r="T1467" t="s">
        <v>4914</v>
      </c>
      <c r="U1467" t="s">
        <v>4917</v>
      </c>
      <c r="V1467" t="s">
        <v>4918</v>
      </c>
      <c r="W1467" t="s">
        <v>17413</v>
      </c>
      <c r="X1467" t="s">
        <v>4920</v>
      </c>
      <c r="Y1467" t="s">
        <v>4921</v>
      </c>
      <c r="Z1467" t="s">
        <v>4922</v>
      </c>
    </row>
    <row r="1468" spans="1:26" ht="13.5" hidden="1" customHeight="1">
      <c r="A1468" t="s">
        <v>17414</v>
      </c>
      <c r="B1468" t="s">
        <v>4905</v>
      </c>
      <c r="C1468" t="s">
        <v>4906</v>
      </c>
      <c r="D1468" t="s">
        <v>4907</v>
      </c>
      <c r="E1468" t="s">
        <v>6614</v>
      </c>
      <c r="F1468" t="s">
        <v>17415</v>
      </c>
      <c r="G1468" t="s">
        <v>17416</v>
      </c>
      <c r="H1468" t="s">
        <v>17417</v>
      </c>
      <c r="I1468" t="s">
        <v>4910</v>
      </c>
      <c r="J1468" t="s">
        <v>4911</v>
      </c>
      <c r="K1468" t="s">
        <v>17418</v>
      </c>
      <c r="L1468" t="s">
        <v>4913</v>
      </c>
      <c r="M1468" t="s">
        <v>4914</v>
      </c>
      <c r="N1468" t="s">
        <v>4914</v>
      </c>
      <c r="O1468" s="40">
        <v>42905.661550925928</v>
      </c>
      <c r="P1468" t="s">
        <v>17419</v>
      </c>
      <c r="Q1468" s="21" t="s">
        <v>10076</v>
      </c>
      <c r="R1468" t="s">
        <v>12303</v>
      </c>
      <c r="S1468">
        <v>592</v>
      </c>
      <c r="T1468" t="s">
        <v>4914</v>
      </c>
      <c r="U1468" t="s">
        <v>4917</v>
      </c>
      <c r="V1468" t="s">
        <v>4918</v>
      </c>
      <c r="W1468" t="s">
        <v>17420</v>
      </c>
      <c r="X1468" t="s">
        <v>4920</v>
      </c>
      <c r="Y1468" t="s">
        <v>4921</v>
      </c>
      <c r="Z1468" t="s">
        <v>4922</v>
      </c>
    </row>
    <row r="1469" spans="1:26" ht="13.5" hidden="1" customHeight="1">
      <c r="A1469" t="s">
        <v>17421</v>
      </c>
      <c r="B1469" t="s">
        <v>4905</v>
      </c>
      <c r="C1469" t="s">
        <v>4906</v>
      </c>
      <c r="D1469" t="s">
        <v>4907</v>
      </c>
      <c r="E1469" t="s">
        <v>7538</v>
      </c>
      <c r="F1469" t="s">
        <v>17422</v>
      </c>
      <c r="G1469" t="s">
        <v>17423</v>
      </c>
      <c r="H1469" t="s">
        <v>17424</v>
      </c>
      <c r="I1469" t="s">
        <v>4910</v>
      </c>
      <c r="J1469" t="s">
        <v>4911</v>
      </c>
      <c r="K1469" t="s">
        <v>4977</v>
      </c>
      <c r="L1469" t="s">
        <v>4913</v>
      </c>
      <c r="M1469" t="s">
        <v>4914</v>
      </c>
      <c r="N1469" t="s">
        <v>4914</v>
      </c>
      <c r="O1469" s="40">
        <v>42905.586643518516</v>
      </c>
      <c r="P1469" t="s">
        <v>17425</v>
      </c>
      <c r="Q1469" s="21" t="s">
        <v>9977</v>
      </c>
      <c r="R1469" t="s">
        <v>12222</v>
      </c>
      <c r="S1469">
        <v>500</v>
      </c>
      <c r="T1469" t="s">
        <v>4914</v>
      </c>
      <c r="U1469" t="s">
        <v>4917</v>
      </c>
      <c r="V1469" t="s">
        <v>4918</v>
      </c>
      <c r="W1469" t="s">
        <v>17426</v>
      </c>
      <c r="X1469" t="s">
        <v>4920</v>
      </c>
      <c r="Y1469" t="s">
        <v>4921</v>
      </c>
      <c r="Z1469" t="s">
        <v>4922</v>
      </c>
    </row>
    <row r="1470" spans="1:26" ht="13.5" hidden="1" customHeight="1">
      <c r="A1470" t="s">
        <v>17427</v>
      </c>
      <c r="B1470" t="s">
        <v>4905</v>
      </c>
      <c r="C1470" t="s">
        <v>4906</v>
      </c>
      <c r="D1470" t="s">
        <v>4907</v>
      </c>
      <c r="E1470" t="s">
        <v>5586</v>
      </c>
      <c r="F1470" t="s">
        <v>17428</v>
      </c>
      <c r="G1470" t="s">
        <v>17429</v>
      </c>
      <c r="H1470" t="s">
        <v>17424</v>
      </c>
      <c r="I1470" t="s">
        <v>4910</v>
      </c>
      <c r="J1470" t="s">
        <v>4911</v>
      </c>
      <c r="K1470" t="s">
        <v>4977</v>
      </c>
      <c r="L1470" t="s">
        <v>4913</v>
      </c>
      <c r="M1470" t="s">
        <v>4914</v>
      </c>
      <c r="N1470" t="s">
        <v>4914</v>
      </c>
      <c r="O1470" s="40">
        <v>42905.587025462963</v>
      </c>
      <c r="P1470" t="s">
        <v>17430</v>
      </c>
      <c r="Q1470" s="21" t="s">
        <v>9983</v>
      </c>
      <c r="R1470" t="s">
        <v>12226</v>
      </c>
      <c r="S1470">
        <v>1492</v>
      </c>
      <c r="T1470" t="s">
        <v>4914</v>
      </c>
      <c r="U1470" t="s">
        <v>4917</v>
      </c>
      <c r="V1470" t="s">
        <v>4918</v>
      </c>
      <c r="W1470" t="s">
        <v>17431</v>
      </c>
      <c r="X1470" t="s">
        <v>4920</v>
      </c>
      <c r="Y1470" t="s">
        <v>4921</v>
      </c>
      <c r="Z1470" t="s">
        <v>4922</v>
      </c>
    </row>
    <row r="1471" spans="1:26" ht="13.5" hidden="1" customHeight="1">
      <c r="A1471" t="s">
        <v>17432</v>
      </c>
      <c r="B1471" t="s">
        <v>4905</v>
      </c>
      <c r="C1471" t="s">
        <v>4906</v>
      </c>
      <c r="D1471" t="s">
        <v>4907</v>
      </c>
      <c r="E1471" t="s">
        <v>5586</v>
      </c>
      <c r="F1471" t="s">
        <v>17433</v>
      </c>
      <c r="G1471" t="s">
        <v>17434</v>
      </c>
      <c r="H1471" t="s">
        <v>17424</v>
      </c>
      <c r="I1471" t="s">
        <v>4910</v>
      </c>
      <c r="J1471" t="s">
        <v>4911</v>
      </c>
      <c r="K1471" t="s">
        <v>4977</v>
      </c>
      <c r="L1471" t="s">
        <v>4913</v>
      </c>
      <c r="M1471" t="s">
        <v>4914</v>
      </c>
      <c r="N1471" t="s">
        <v>4914</v>
      </c>
      <c r="O1471" s="40">
        <v>42905.772777777776</v>
      </c>
      <c r="P1471" t="s">
        <v>17435</v>
      </c>
      <c r="Q1471" s="21" t="s">
        <v>10179</v>
      </c>
      <c r="R1471" t="s">
        <v>12396</v>
      </c>
      <c r="S1471">
        <v>950</v>
      </c>
      <c r="T1471" t="s">
        <v>4914</v>
      </c>
      <c r="U1471" t="s">
        <v>4917</v>
      </c>
      <c r="V1471" t="s">
        <v>4918</v>
      </c>
      <c r="W1471" t="s">
        <v>17436</v>
      </c>
      <c r="X1471" t="s">
        <v>4920</v>
      </c>
      <c r="Y1471" t="s">
        <v>4921</v>
      </c>
      <c r="Z1471" t="s">
        <v>4922</v>
      </c>
    </row>
    <row r="1472" spans="1:26" ht="13.5" hidden="1" customHeight="1">
      <c r="A1472" t="s">
        <v>17437</v>
      </c>
      <c r="B1472" t="s">
        <v>4905</v>
      </c>
      <c r="C1472" t="s">
        <v>4906</v>
      </c>
      <c r="D1472" t="s">
        <v>4907</v>
      </c>
      <c r="E1472" t="s">
        <v>5107</v>
      </c>
      <c r="F1472" t="s">
        <v>17438</v>
      </c>
      <c r="G1472" t="s">
        <v>17439</v>
      </c>
      <c r="H1472" t="s">
        <v>17440</v>
      </c>
      <c r="I1472" t="s">
        <v>4910</v>
      </c>
      <c r="J1472" t="s">
        <v>4911</v>
      </c>
      <c r="K1472" t="s">
        <v>5054</v>
      </c>
      <c r="L1472" t="s">
        <v>4913</v>
      </c>
      <c r="M1472" t="s">
        <v>4914</v>
      </c>
      <c r="N1472" t="s">
        <v>4914</v>
      </c>
      <c r="O1472" s="40">
        <v>42905.408379629633</v>
      </c>
      <c r="P1472" t="s">
        <v>17441</v>
      </c>
      <c r="Q1472" s="21" t="s">
        <v>9779</v>
      </c>
      <c r="R1472" t="s">
        <v>12076</v>
      </c>
      <c r="S1472">
        <v>200</v>
      </c>
      <c r="T1472" t="s">
        <v>5715</v>
      </c>
      <c r="U1472" t="s">
        <v>4917</v>
      </c>
      <c r="V1472" t="s">
        <v>4918</v>
      </c>
      <c r="W1472" t="s">
        <v>17442</v>
      </c>
      <c r="X1472" t="s">
        <v>4920</v>
      </c>
      <c r="Y1472" t="s">
        <v>4921</v>
      </c>
      <c r="Z1472" t="s">
        <v>4922</v>
      </c>
    </row>
    <row r="1473" spans="1:26" ht="13.5" hidden="1" customHeight="1">
      <c r="A1473" t="s">
        <v>17443</v>
      </c>
      <c r="B1473" t="s">
        <v>4905</v>
      </c>
      <c r="C1473" t="s">
        <v>4906</v>
      </c>
      <c r="D1473" t="s">
        <v>4907</v>
      </c>
      <c r="E1473" t="s">
        <v>5073</v>
      </c>
      <c r="F1473" t="s">
        <v>17444</v>
      </c>
      <c r="G1473" t="s">
        <v>17445</v>
      </c>
      <c r="H1473" t="s">
        <v>17446</v>
      </c>
      <c r="I1473" t="s">
        <v>4910</v>
      </c>
      <c r="J1473" t="s">
        <v>4911</v>
      </c>
      <c r="K1473" t="s">
        <v>4956</v>
      </c>
      <c r="L1473" t="s">
        <v>4913</v>
      </c>
      <c r="M1473" t="s">
        <v>4914</v>
      </c>
      <c r="N1473" t="s">
        <v>4914</v>
      </c>
      <c r="O1473" s="40">
        <v>42905.557314814818</v>
      </c>
      <c r="P1473" t="s">
        <v>17447</v>
      </c>
      <c r="Q1473" s="21" t="s">
        <v>9968</v>
      </c>
      <c r="R1473" t="s">
        <v>12216</v>
      </c>
      <c r="S1473">
        <v>996</v>
      </c>
      <c r="T1473" t="s">
        <v>4914</v>
      </c>
      <c r="U1473" t="s">
        <v>4917</v>
      </c>
      <c r="V1473" t="s">
        <v>4918</v>
      </c>
      <c r="W1473" t="s">
        <v>17448</v>
      </c>
      <c r="X1473" t="s">
        <v>4920</v>
      </c>
      <c r="Y1473" t="s">
        <v>4921</v>
      </c>
      <c r="Z1473" t="s">
        <v>4922</v>
      </c>
    </row>
    <row r="1474" spans="1:26" ht="13.5" hidden="1" customHeight="1">
      <c r="A1474" t="s">
        <v>17449</v>
      </c>
      <c r="B1474" t="s">
        <v>4905</v>
      </c>
      <c r="C1474" t="s">
        <v>4906</v>
      </c>
      <c r="D1474" t="s">
        <v>4907</v>
      </c>
      <c r="E1474" t="s">
        <v>6173</v>
      </c>
      <c r="F1474" t="s">
        <v>17450</v>
      </c>
      <c r="G1474" t="s">
        <v>17451</v>
      </c>
      <c r="H1474" t="s">
        <v>17452</v>
      </c>
      <c r="I1474" t="s">
        <v>4910</v>
      </c>
      <c r="J1474" t="s">
        <v>4911</v>
      </c>
      <c r="K1474" t="s">
        <v>4977</v>
      </c>
      <c r="L1474" t="s">
        <v>4913</v>
      </c>
      <c r="M1474" t="s">
        <v>4914</v>
      </c>
      <c r="N1474" t="s">
        <v>4914</v>
      </c>
      <c r="O1474" s="40">
        <v>42905.362187500003</v>
      </c>
      <c r="P1474" t="s">
        <v>17453</v>
      </c>
      <c r="Q1474" s="21" t="s">
        <v>9763</v>
      </c>
      <c r="R1474" t="s">
        <v>12064</v>
      </c>
      <c r="S1474">
        <v>191</v>
      </c>
      <c r="T1474" t="s">
        <v>4914</v>
      </c>
      <c r="U1474" t="s">
        <v>4917</v>
      </c>
      <c r="V1474" t="s">
        <v>4918</v>
      </c>
      <c r="W1474" t="s">
        <v>17454</v>
      </c>
      <c r="X1474" t="s">
        <v>4920</v>
      </c>
      <c r="Y1474" t="s">
        <v>4921</v>
      </c>
      <c r="Z1474" t="s">
        <v>4922</v>
      </c>
    </row>
    <row r="1475" spans="1:26" ht="13.5" hidden="1" customHeight="1">
      <c r="A1475" t="s">
        <v>17455</v>
      </c>
      <c r="B1475" t="s">
        <v>4905</v>
      </c>
      <c r="C1475" t="s">
        <v>4906</v>
      </c>
      <c r="D1475" t="s">
        <v>4907</v>
      </c>
      <c r="E1475" t="s">
        <v>4959</v>
      </c>
      <c r="F1475" t="s">
        <v>17456</v>
      </c>
      <c r="G1475" t="s">
        <v>17457</v>
      </c>
      <c r="H1475" t="s">
        <v>17458</v>
      </c>
      <c r="I1475" t="s">
        <v>4910</v>
      </c>
      <c r="J1475" t="s">
        <v>4911</v>
      </c>
      <c r="K1475" t="s">
        <v>5328</v>
      </c>
      <c r="L1475" t="s">
        <v>4913</v>
      </c>
      <c r="M1475" t="s">
        <v>4914</v>
      </c>
      <c r="N1475" t="s">
        <v>4914</v>
      </c>
      <c r="O1475" s="40">
        <v>42905.686944444446</v>
      </c>
      <c r="P1475" t="s">
        <v>17459</v>
      </c>
      <c r="Q1475" s="21" t="s">
        <v>10118</v>
      </c>
      <c r="R1475" t="s">
        <v>12340</v>
      </c>
      <c r="S1475">
        <v>14</v>
      </c>
      <c r="T1475" t="s">
        <v>4914</v>
      </c>
      <c r="U1475" t="s">
        <v>4917</v>
      </c>
      <c r="V1475" t="s">
        <v>4918</v>
      </c>
      <c r="W1475" t="s">
        <v>17460</v>
      </c>
      <c r="X1475" t="s">
        <v>4920</v>
      </c>
      <c r="Y1475" t="s">
        <v>4921</v>
      </c>
      <c r="Z1475" t="s">
        <v>4922</v>
      </c>
    </row>
    <row r="1476" spans="1:26" ht="13.5" hidden="1" customHeight="1">
      <c r="A1476" t="s">
        <v>17461</v>
      </c>
      <c r="B1476" t="s">
        <v>4905</v>
      </c>
      <c r="C1476" t="s">
        <v>4906</v>
      </c>
      <c r="D1476" t="s">
        <v>4907</v>
      </c>
      <c r="E1476" t="s">
        <v>5565</v>
      </c>
      <c r="F1476" t="s">
        <v>17462</v>
      </c>
      <c r="G1476" t="s">
        <v>17463</v>
      </c>
      <c r="H1476" t="s">
        <v>17464</v>
      </c>
      <c r="I1476" t="s">
        <v>4910</v>
      </c>
      <c r="J1476" t="s">
        <v>4911</v>
      </c>
      <c r="K1476" t="s">
        <v>4912</v>
      </c>
      <c r="L1476" t="s">
        <v>4913</v>
      </c>
      <c r="M1476" t="s">
        <v>4914</v>
      </c>
      <c r="N1476" t="s">
        <v>4914</v>
      </c>
      <c r="O1476" s="40">
        <v>42905.65247685185</v>
      </c>
      <c r="P1476" t="s">
        <v>17466</v>
      </c>
      <c r="Q1476" s="21" t="s">
        <v>10052</v>
      </c>
      <c r="R1476" t="s">
        <v>12287</v>
      </c>
      <c r="S1476">
        <v>500</v>
      </c>
      <c r="T1476" t="s">
        <v>4914</v>
      </c>
      <c r="U1476" t="s">
        <v>4917</v>
      </c>
      <c r="V1476" t="s">
        <v>4918</v>
      </c>
      <c r="W1476" t="s">
        <v>17467</v>
      </c>
      <c r="X1476" t="s">
        <v>4920</v>
      </c>
      <c r="Y1476" t="s">
        <v>4921</v>
      </c>
      <c r="Z1476" t="s">
        <v>4922</v>
      </c>
    </row>
    <row r="1477" spans="1:26" ht="13.5" hidden="1" customHeight="1">
      <c r="A1477" t="s">
        <v>17468</v>
      </c>
      <c r="B1477" t="s">
        <v>4905</v>
      </c>
      <c r="C1477" t="s">
        <v>4906</v>
      </c>
      <c r="D1477" t="s">
        <v>4907</v>
      </c>
      <c r="E1477" t="s">
        <v>5446</v>
      </c>
      <c r="F1477" t="s">
        <v>17469</v>
      </c>
      <c r="G1477" t="s">
        <v>17470</v>
      </c>
      <c r="H1477" t="s">
        <v>17471</v>
      </c>
      <c r="I1477" t="s">
        <v>4910</v>
      </c>
      <c r="J1477" t="s">
        <v>4911</v>
      </c>
      <c r="K1477" t="s">
        <v>4956</v>
      </c>
      <c r="L1477" t="s">
        <v>4913</v>
      </c>
      <c r="M1477" t="s">
        <v>4914</v>
      </c>
      <c r="N1477" t="s">
        <v>4914</v>
      </c>
      <c r="O1477" s="40">
        <v>42905.721655092595</v>
      </c>
      <c r="P1477" t="s">
        <v>17472</v>
      </c>
      <c r="Q1477" s="21" t="s">
        <v>10159</v>
      </c>
      <c r="R1477" t="s">
        <v>12379</v>
      </c>
      <c r="S1477">
        <v>300</v>
      </c>
      <c r="T1477" t="s">
        <v>4914</v>
      </c>
      <c r="U1477" t="s">
        <v>4917</v>
      </c>
      <c r="V1477" t="s">
        <v>4918</v>
      </c>
      <c r="W1477" t="s">
        <v>17473</v>
      </c>
      <c r="X1477" t="s">
        <v>4920</v>
      </c>
      <c r="Y1477" t="s">
        <v>4921</v>
      </c>
      <c r="Z1477" t="s">
        <v>4922</v>
      </c>
    </row>
    <row r="1478" spans="1:26" ht="13.5" hidden="1" customHeight="1">
      <c r="A1478" t="s">
        <v>17474</v>
      </c>
      <c r="B1478" t="s">
        <v>4905</v>
      </c>
      <c r="C1478" t="s">
        <v>4906</v>
      </c>
      <c r="D1478" t="s">
        <v>4907</v>
      </c>
      <c r="E1478" t="s">
        <v>5177</v>
      </c>
      <c r="F1478" t="s">
        <v>17475</v>
      </c>
      <c r="G1478" t="s">
        <v>17476</v>
      </c>
      <c r="H1478" t="s">
        <v>17477</v>
      </c>
      <c r="I1478" t="s">
        <v>4910</v>
      </c>
      <c r="J1478" t="s">
        <v>4911</v>
      </c>
      <c r="K1478" t="s">
        <v>4956</v>
      </c>
      <c r="L1478" t="s">
        <v>4913</v>
      </c>
      <c r="M1478" t="s">
        <v>4914</v>
      </c>
      <c r="N1478" t="s">
        <v>4914</v>
      </c>
      <c r="O1478" s="40">
        <v>42905.624756944446</v>
      </c>
      <c r="P1478" t="s">
        <v>17478</v>
      </c>
      <c r="Q1478" s="21" t="s">
        <v>10025</v>
      </c>
      <c r="R1478" t="s">
        <v>12262</v>
      </c>
      <c r="S1478">
        <v>313</v>
      </c>
      <c r="T1478" t="s">
        <v>4914</v>
      </c>
      <c r="U1478" t="s">
        <v>4917</v>
      </c>
      <c r="V1478" t="s">
        <v>4918</v>
      </c>
      <c r="W1478" t="s">
        <v>17479</v>
      </c>
      <c r="X1478" t="s">
        <v>4920</v>
      </c>
      <c r="Y1478" t="s">
        <v>4921</v>
      </c>
      <c r="Z1478" t="s">
        <v>4922</v>
      </c>
    </row>
    <row r="1479" spans="1:26" ht="13.5" hidden="1" customHeight="1">
      <c r="A1479" t="s">
        <v>17480</v>
      </c>
      <c r="B1479" t="s">
        <v>4905</v>
      </c>
      <c r="C1479" t="s">
        <v>4906</v>
      </c>
      <c r="D1479" t="s">
        <v>4907</v>
      </c>
      <c r="E1479" t="s">
        <v>5916</v>
      </c>
      <c r="F1479" t="s">
        <v>17481</v>
      </c>
      <c r="G1479" t="s">
        <v>17482</v>
      </c>
      <c r="H1479" t="s">
        <v>17483</v>
      </c>
      <c r="I1479" t="s">
        <v>4910</v>
      </c>
      <c r="J1479" t="s">
        <v>4911</v>
      </c>
      <c r="K1479" t="s">
        <v>5054</v>
      </c>
      <c r="L1479" t="s">
        <v>4913</v>
      </c>
      <c r="M1479" t="s">
        <v>4914</v>
      </c>
      <c r="N1479" t="s">
        <v>4914</v>
      </c>
      <c r="O1479" s="40">
        <v>42905.866562499999</v>
      </c>
      <c r="P1479" t="s">
        <v>17484</v>
      </c>
      <c r="Q1479" s="21" t="s">
        <v>10185</v>
      </c>
      <c r="R1479" t="s">
        <v>12400</v>
      </c>
      <c r="S1479">
        <v>489</v>
      </c>
      <c r="T1479" t="s">
        <v>4914</v>
      </c>
      <c r="U1479" t="s">
        <v>4917</v>
      </c>
      <c r="V1479" t="s">
        <v>4918</v>
      </c>
      <c r="W1479" t="s">
        <v>17485</v>
      </c>
      <c r="X1479" t="s">
        <v>4920</v>
      </c>
      <c r="Y1479" t="s">
        <v>4921</v>
      </c>
      <c r="Z1479" t="s">
        <v>4922</v>
      </c>
    </row>
    <row r="1480" spans="1:26" ht="13.5" hidden="1" customHeight="1">
      <c r="A1480" t="s">
        <v>17486</v>
      </c>
      <c r="B1480" t="s">
        <v>4905</v>
      </c>
      <c r="C1480" t="s">
        <v>4906</v>
      </c>
      <c r="D1480" t="s">
        <v>4907</v>
      </c>
      <c r="E1480" t="s">
        <v>5107</v>
      </c>
      <c r="F1480" t="s">
        <v>17487</v>
      </c>
      <c r="G1480" t="s">
        <v>17488</v>
      </c>
      <c r="H1480" t="s">
        <v>17483</v>
      </c>
      <c r="I1480" t="s">
        <v>4910</v>
      </c>
      <c r="J1480" t="s">
        <v>4911</v>
      </c>
      <c r="K1480" t="s">
        <v>5054</v>
      </c>
      <c r="L1480" t="s">
        <v>4913</v>
      </c>
      <c r="M1480" t="s">
        <v>4914</v>
      </c>
      <c r="N1480" t="s">
        <v>4914</v>
      </c>
      <c r="O1480" s="40">
        <v>42905.865682870368</v>
      </c>
      <c r="P1480" t="s">
        <v>17489</v>
      </c>
      <c r="Q1480" s="21" t="s">
        <v>10182</v>
      </c>
      <c r="R1480" t="s">
        <v>12398</v>
      </c>
      <c r="S1480">
        <v>300</v>
      </c>
      <c r="T1480" t="s">
        <v>4914</v>
      </c>
      <c r="U1480" t="s">
        <v>4917</v>
      </c>
      <c r="V1480" t="s">
        <v>4918</v>
      </c>
      <c r="W1480" t="s">
        <v>17490</v>
      </c>
      <c r="X1480" t="s">
        <v>4920</v>
      </c>
      <c r="Y1480" t="s">
        <v>4921</v>
      </c>
      <c r="Z1480" t="s">
        <v>4922</v>
      </c>
    </row>
    <row r="1481" spans="1:26" ht="13.5" hidden="1" customHeight="1">
      <c r="A1481" t="s">
        <v>17491</v>
      </c>
      <c r="B1481" t="s">
        <v>4905</v>
      </c>
      <c r="C1481" t="s">
        <v>4906</v>
      </c>
      <c r="D1481" t="s">
        <v>4907</v>
      </c>
      <c r="E1481" t="s">
        <v>5162</v>
      </c>
      <c r="F1481" t="s">
        <v>17492</v>
      </c>
      <c r="G1481" t="s">
        <v>17493</v>
      </c>
      <c r="H1481" t="s">
        <v>17494</v>
      </c>
      <c r="I1481" t="s">
        <v>4910</v>
      </c>
      <c r="J1481" t="s">
        <v>4911</v>
      </c>
      <c r="K1481" t="s">
        <v>5328</v>
      </c>
      <c r="L1481" t="s">
        <v>4913</v>
      </c>
      <c r="M1481" t="s">
        <v>4914</v>
      </c>
      <c r="N1481" t="s">
        <v>4914</v>
      </c>
      <c r="O1481" s="40">
        <v>42905.587384259263</v>
      </c>
      <c r="P1481" t="s">
        <v>17495</v>
      </c>
      <c r="Q1481" s="21" t="s">
        <v>9984</v>
      </c>
      <c r="R1481" t="s">
        <v>12228</v>
      </c>
      <c r="S1481">
        <v>100</v>
      </c>
      <c r="T1481" t="s">
        <v>4914</v>
      </c>
      <c r="U1481" t="s">
        <v>4917</v>
      </c>
      <c r="V1481" t="s">
        <v>4918</v>
      </c>
      <c r="W1481" t="s">
        <v>17496</v>
      </c>
      <c r="X1481" t="s">
        <v>4920</v>
      </c>
      <c r="Y1481" t="s">
        <v>4921</v>
      </c>
      <c r="Z1481" t="s">
        <v>4922</v>
      </c>
    </row>
    <row r="1482" spans="1:26" ht="13.5" hidden="1" customHeight="1">
      <c r="A1482" t="s">
        <v>17497</v>
      </c>
      <c r="B1482" t="s">
        <v>4905</v>
      </c>
      <c r="C1482" t="s">
        <v>4906</v>
      </c>
      <c r="D1482" t="s">
        <v>4907</v>
      </c>
      <c r="E1482" t="s">
        <v>5162</v>
      </c>
      <c r="F1482" t="s">
        <v>17498</v>
      </c>
      <c r="G1482" t="s">
        <v>17499</v>
      </c>
      <c r="H1482" t="s">
        <v>17494</v>
      </c>
      <c r="I1482" t="s">
        <v>4910</v>
      </c>
      <c r="J1482" t="s">
        <v>4911</v>
      </c>
      <c r="K1482" t="s">
        <v>5328</v>
      </c>
      <c r="L1482" t="s">
        <v>4913</v>
      </c>
      <c r="M1482" t="s">
        <v>4914</v>
      </c>
      <c r="N1482" t="s">
        <v>4914</v>
      </c>
      <c r="O1482" s="40">
        <v>42905.588206018518</v>
      </c>
      <c r="P1482" t="s">
        <v>17500</v>
      </c>
      <c r="Q1482" s="21" t="s">
        <v>9987</v>
      </c>
      <c r="R1482" t="s">
        <v>12230</v>
      </c>
      <c r="S1482">
        <v>58</v>
      </c>
      <c r="T1482" t="s">
        <v>4914</v>
      </c>
      <c r="U1482" t="s">
        <v>4917</v>
      </c>
      <c r="V1482" t="s">
        <v>4918</v>
      </c>
      <c r="W1482" t="s">
        <v>17501</v>
      </c>
      <c r="X1482" t="s">
        <v>4920</v>
      </c>
      <c r="Y1482" t="s">
        <v>4921</v>
      </c>
      <c r="Z1482" t="s">
        <v>4922</v>
      </c>
    </row>
    <row r="1483" spans="1:26" ht="13.5" hidden="1" customHeight="1">
      <c r="A1483" t="s">
        <v>17502</v>
      </c>
      <c r="B1483" t="s">
        <v>4905</v>
      </c>
      <c r="C1483" t="s">
        <v>4906</v>
      </c>
      <c r="D1483" t="s">
        <v>4907</v>
      </c>
      <c r="E1483" t="s">
        <v>5425</v>
      </c>
      <c r="F1483" t="s">
        <v>17503</v>
      </c>
      <c r="G1483" t="s">
        <v>17504</v>
      </c>
      <c r="H1483" t="s">
        <v>17505</v>
      </c>
      <c r="I1483" t="s">
        <v>4910</v>
      </c>
      <c r="J1483" t="s">
        <v>4911</v>
      </c>
      <c r="K1483" t="s">
        <v>4912</v>
      </c>
      <c r="L1483" t="s">
        <v>4913</v>
      </c>
      <c r="M1483" t="s">
        <v>4914</v>
      </c>
      <c r="N1483" t="s">
        <v>4914</v>
      </c>
      <c r="O1483" s="40">
        <v>42905.584027777775</v>
      </c>
      <c r="P1483" t="s">
        <v>17506</v>
      </c>
      <c r="Q1483" s="21" t="s">
        <v>9974</v>
      </c>
      <c r="R1483" t="s">
        <v>12220</v>
      </c>
      <c r="S1483">
        <v>37</v>
      </c>
      <c r="T1483" t="s">
        <v>4914</v>
      </c>
      <c r="U1483" t="s">
        <v>4917</v>
      </c>
      <c r="V1483" t="s">
        <v>4918</v>
      </c>
      <c r="W1483" t="s">
        <v>17507</v>
      </c>
      <c r="X1483" t="s">
        <v>4920</v>
      </c>
      <c r="Y1483" t="s">
        <v>4921</v>
      </c>
      <c r="Z1483" t="s">
        <v>4922</v>
      </c>
    </row>
    <row r="1484" spans="1:26" ht="13.5" hidden="1" customHeight="1">
      <c r="A1484" t="s">
        <v>17508</v>
      </c>
      <c r="B1484" t="s">
        <v>4905</v>
      </c>
      <c r="C1484" t="s">
        <v>4906</v>
      </c>
      <c r="D1484" t="s">
        <v>4907</v>
      </c>
      <c r="E1484" t="s">
        <v>5253</v>
      </c>
      <c r="F1484" t="s">
        <v>17509</v>
      </c>
      <c r="G1484" t="s">
        <v>17510</v>
      </c>
      <c r="H1484" t="s">
        <v>17511</v>
      </c>
      <c r="I1484" t="s">
        <v>4910</v>
      </c>
      <c r="J1484" t="s">
        <v>4911</v>
      </c>
      <c r="K1484" t="s">
        <v>4961</v>
      </c>
      <c r="L1484" t="s">
        <v>4913</v>
      </c>
      <c r="M1484" t="s">
        <v>4914</v>
      </c>
      <c r="N1484" t="s">
        <v>4914</v>
      </c>
      <c r="O1484" s="40">
        <v>42905.335636574076</v>
      </c>
      <c r="P1484" t="s">
        <v>17512</v>
      </c>
      <c r="Q1484" s="21" t="s">
        <v>9754</v>
      </c>
      <c r="R1484" t="s">
        <v>12058</v>
      </c>
      <c r="S1484">
        <v>20</v>
      </c>
      <c r="T1484" t="s">
        <v>4914</v>
      </c>
      <c r="U1484" t="s">
        <v>4917</v>
      </c>
      <c r="V1484" t="s">
        <v>4918</v>
      </c>
      <c r="W1484" t="s">
        <v>17513</v>
      </c>
      <c r="X1484" t="s">
        <v>4920</v>
      </c>
      <c r="Y1484" t="s">
        <v>4921</v>
      </c>
      <c r="Z1484" t="s">
        <v>4922</v>
      </c>
    </row>
    <row r="1485" spans="1:26" ht="13.5" hidden="1" customHeight="1">
      <c r="A1485" t="s">
        <v>17514</v>
      </c>
      <c r="B1485" t="s">
        <v>4905</v>
      </c>
      <c r="C1485" t="s">
        <v>4906</v>
      </c>
      <c r="D1485" t="s">
        <v>4907</v>
      </c>
      <c r="E1485" t="s">
        <v>5378</v>
      </c>
      <c r="F1485" t="s">
        <v>17515</v>
      </c>
      <c r="G1485" t="s">
        <v>17516</v>
      </c>
      <c r="H1485" t="s">
        <v>17517</v>
      </c>
      <c r="I1485" t="s">
        <v>4910</v>
      </c>
      <c r="J1485" t="s">
        <v>4911</v>
      </c>
      <c r="K1485" t="s">
        <v>4912</v>
      </c>
      <c r="L1485" t="s">
        <v>4913</v>
      </c>
      <c r="M1485" t="s">
        <v>4914</v>
      </c>
      <c r="N1485" t="s">
        <v>4914</v>
      </c>
      <c r="O1485" s="40">
        <v>42905.703182870369</v>
      </c>
      <c r="P1485" t="s">
        <v>17519</v>
      </c>
      <c r="Q1485" s="21" t="s">
        <v>10147</v>
      </c>
      <c r="R1485" t="s">
        <v>12370</v>
      </c>
      <c r="S1485">
        <v>315</v>
      </c>
      <c r="T1485" t="s">
        <v>4914</v>
      </c>
      <c r="U1485" t="s">
        <v>4917</v>
      </c>
      <c r="V1485" t="s">
        <v>4918</v>
      </c>
      <c r="W1485" t="s">
        <v>17520</v>
      </c>
      <c r="X1485" t="s">
        <v>4920</v>
      </c>
      <c r="Y1485" t="s">
        <v>4921</v>
      </c>
      <c r="Z1485" t="s">
        <v>4922</v>
      </c>
    </row>
    <row r="1486" spans="1:26" ht="13.5" hidden="1" customHeight="1">
      <c r="A1486" t="s">
        <v>17521</v>
      </c>
      <c r="B1486" t="s">
        <v>4905</v>
      </c>
      <c r="C1486" t="s">
        <v>4906</v>
      </c>
      <c r="D1486" t="s">
        <v>4907</v>
      </c>
      <c r="E1486" t="s">
        <v>4980</v>
      </c>
      <c r="F1486" t="s">
        <v>17522</v>
      </c>
      <c r="G1486" t="s">
        <v>17523</v>
      </c>
      <c r="H1486" t="s">
        <v>17524</v>
      </c>
      <c r="I1486" t="s">
        <v>4910</v>
      </c>
      <c r="J1486" t="s">
        <v>4911</v>
      </c>
      <c r="K1486" t="s">
        <v>4950</v>
      </c>
      <c r="L1486" t="s">
        <v>4913</v>
      </c>
      <c r="M1486" t="s">
        <v>4914</v>
      </c>
      <c r="N1486" t="s">
        <v>4914</v>
      </c>
      <c r="O1486" s="40">
        <v>42905.614791666667</v>
      </c>
      <c r="P1486" t="s">
        <v>4951</v>
      </c>
      <c r="Q1486" s="21" t="s">
        <v>10000</v>
      </c>
      <c r="R1486" t="s">
        <v>12244</v>
      </c>
      <c r="S1486">
        <v>92</v>
      </c>
      <c r="T1486" t="s">
        <v>4914</v>
      </c>
      <c r="U1486" t="s">
        <v>4917</v>
      </c>
      <c r="V1486" t="s">
        <v>4952</v>
      </c>
      <c r="W1486" t="s">
        <v>17525</v>
      </c>
      <c r="X1486" t="s">
        <v>4920</v>
      </c>
      <c r="Y1486" t="s">
        <v>4921</v>
      </c>
      <c r="Z1486" t="s">
        <v>4922</v>
      </c>
    </row>
    <row r="1487" spans="1:26" ht="13.5" hidden="1" customHeight="1">
      <c r="A1487" t="s">
        <v>17526</v>
      </c>
      <c r="B1487" t="s">
        <v>4905</v>
      </c>
      <c r="C1487" t="s">
        <v>4906</v>
      </c>
      <c r="D1487" t="s">
        <v>4907</v>
      </c>
      <c r="E1487" t="s">
        <v>5107</v>
      </c>
      <c r="F1487" t="s">
        <v>17527</v>
      </c>
      <c r="G1487" t="s">
        <v>17528</v>
      </c>
      <c r="H1487" t="s">
        <v>17529</v>
      </c>
      <c r="I1487" t="s">
        <v>4910</v>
      </c>
      <c r="J1487" t="s">
        <v>4911</v>
      </c>
      <c r="K1487" t="s">
        <v>5118</v>
      </c>
      <c r="L1487" t="s">
        <v>4913</v>
      </c>
      <c r="M1487" t="s">
        <v>4914</v>
      </c>
      <c r="N1487" t="s">
        <v>4914</v>
      </c>
      <c r="O1487" s="40">
        <v>42905.49554398148</v>
      </c>
      <c r="P1487" t="s">
        <v>17530</v>
      </c>
      <c r="Q1487" s="21" t="s">
        <v>9932</v>
      </c>
      <c r="R1487" t="s">
        <v>12192</v>
      </c>
      <c r="S1487">
        <v>342</v>
      </c>
      <c r="T1487" t="s">
        <v>4914</v>
      </c>
      <c r="U1487" t="s">
        <v>4917</v>
      </c>
      <c r="V1487" t="s">
        <v>4918</v>
      </c>
      <c r="W1487" t="s">
        <v>17531</v>
      </c>
      <c r="X1487" t="s">
        <v>4920</v>
      </c>
      <c r="Y1487" t="s">
        <v>4921</v>
      </c>
      <c r="Z1487" t="s">
        <v>4922</v>
      </c>
    </row>
    <row r="1488" spans="1:26" ht="13.5" hidden="1" customHeight="1">
      <c r="A1488" t="s">
        <v>17532</v>
      </c>
      <c r="B1488" t="s">
        <v>4905</v>
      </c>
      <c r="C1488" t="s">
        <v>4906</v>
      </c>
      <c r="D1488" t="s">
        <v>4907</v>
      </c>
      <c r="E1488" t="s">
        <v>5446</v>
      </c>
      <c r="F1488" t="s">
        <v>17533</v>
      </c>
      <c r="G1488" t="s">
        <v>17534</v>
      </c>
      <c r="H1488" t="s">
        <v>17535</v>
      </c>
      <c r="I1488" t="s">
        <v>4910</v>
      </c>
      <c r="J1488" t="s">
        <v>4911</v>
      </c>
      <c r="K1488" t="s">
        <v>5708</v>
      </c>
      <c r="L1488" t="s">
        <v>4913</v>
      </c>
      <c r="M1488" t="s">
        <v>4914</v>
      </c>
      <c r="N1488" t="s">
        <v>4914</v>
      </c>
      <c r="O1488" s="40">
        <v>42905.493958333333</v>
      </c>
      <c r="P1488" t="s">
        <v>17536</v>
      </c>
      <c r="Q1488" s="21" t="s">
        <v>9923</v>
      </c>
      <c r="R1488" t="s">
        <v>12186</v>
      </c>
      <c r="S1488">
        <v>74</v>
      </c>
      <c r="T1488" t="s">
        <v>4914</v>
      </c>
      <c r="U1488" t="s">
        <v>4917</v>
      </c>
      <c r="V1488" t="s">
        <v>4918</v>
      </c>
      <c r="W1488" t="s">
        <v>17537</v>
      </c>
      <c r="X1488" t="s">
        <v>4920</v>
      </c>
      <c r="Y1488" t="s">
        <v>4921</v>
      </c>
      <c r="Z1488" t="s">
        <v>4922</v>
      </c>
    </row>
    <row r="1489" spans="1:26" ht="13.5" hidden="1" customHeight="1">
      <c r="A1489" t="s">
        <v>17538</v>
      </c>
      <c r="B1489" t="s">
        <v>4905</v>
      </c>
      <c r="C1489" t="s">
        <v>4906</v>
      </c>
      <c r="D1489" t="s">
        <v>4907</v>
      </c>
      <c r="E1489" t="s">
        <v>5188</v>
      </c>
      <c r="F1489" t="s">
        <v>17539</v>
      </c>
      <c r="G1489" t="s">
        <v>17540</v>
      </c>
      <c r="H1489" t="s">
        <v>17541</v>
      </c>
      <c r="I1489" t="s">
        <v>4910</v>
      </c>
      <c r="J1489" t="s">
        <v>4911</v>
      </c>
      <c r="K1489" t="s">
        <v>4961</v>
      </c>
      <c r="L1489" t="s">
        <v>4913</v>
      </c>
      <c r="M1489" t="s">
        <v>4914</v>
      </c>
      <c r="N1489" t="s">
        <v>4914</v>
      </c>
      <c r="O1489" s="40">
        <v>42905.455023148148</v>
      </c>
      <c r="P1489" t="s">
        <v>17542</v>
      </c>
      <c r="Q1489" s="21" t="s">
        <v>9837</v>
      </c>
      <c r="R1489" t="s">
        <v>12120</v>
      </c>
      <c r="S1489">
        <v>40</v>
      </c>
      <c r="T1489" t="s">
        <v>4914</v>
      </c>
      <c r="U1489" t="s">
        <v>4917</v>
      </c>
      <c r="V1489" t="s">
        <v>4918</v>
      </c>
      <c r="W1489" t="s">
        <v>17543</v>
      </c>
      <c r="X1489" t="s">
        <v>4920</v>
      </c>
      <c r="Y1489" t="s">
        <v>4921</v>
      </c>
      <c r="Z1489" t="s">
        <v>4922</v>
      </c>
    </row>
    <row r="1490" spans="1:26" ht="13.5" hidden="1" customHeight="1">
      <c r="A1490" t="s">
        <v>17544</v>
      </c>
      <c r="B1490" t="s">
        <v>4905</v>
      </c>
      <c r="C1490" t="s">
        <v>4906</v>
      </c>
      <c r="D1490" t="s">
        <v>4907</v>
      </c>
      <c r="E1490" t="s">
        <v>5132</v>
      </c>
      <c r="F1490" t="s">
        <v>17545</v>
      </c>
      <c r="G1490" t="s">
        <v>17546</v>
      </c>
      <c r="H1490" t="s">
        <v>17541</v>
      </c>
      <c r="I1490" t="s">
        <v>4910</v>
      </c>
      <c r="J1490" t="s">
        <v>4911</v>
      </c>
      <c r="K1490" t="s">
        <v>4961</v>
      </c>
      <c r="L1490" t="s">
        <v>4913</v>
      </c>
      <c r="M1490" t="s">
        <v>4914</v>
      </c>
      <c r="N1490" t="s">
        <v>4914</v>
      </c>
      <c r="O1490" s="40">
        <v>42905.485439814816</v>
      </c>
      <c r="P1490" t="s">
        <v>17547</v>
      </c>
      <c r="Q1490" s="21" t="s">
        <v>9897</v>
      </c>
      <c r="R1490" t="s">
        <v>12168</v>
      </c>
      <c r="S1490">
        <v>20</v>
      </c>
      <c r="T1490" t="s">
        <v>4914</v>
      </c>
      <c r="U1490" t="s">
        <v>4917</v>
      </c>
      <c r="V1490" t="s">
        <v>4918</v>
      </c>
      <c r="W1490" t="s">
        <v>17543</v>
      </c>
      <c r="X1490" t="s">
        <v>4920</v>
      </c>
      <c r="Y1490" t="s">
        <v>4921</v>
      </c>
      <c r="Z1490" t="s">
        <v>4922</v>
      </c>
    </row>
    <row r="1491" spans="1:26" ht="13.5" hidden="1" customHeight="1">
      <c r="A1491" t="s">
        <v>17548</v>
      </c>
      <c r="B1491" t="s">
        <v>4905</v>
      </c>
      <c r="C1491" t="s">
        <v>4906</v>
      </c>
      <c r="D1491" t="s">
        <v>4907</v>
      </c>
      <c r="E1491" t="s">
        <v>5565</v>
      </c>
      <c r="F1491" t="s">
        <v>17549</v>
      </c>
      <c r="G1491" t="s">
        <v>17550</v>
      </c>
      <c r="H1491" t="s">
        <v>17551</v>
      </c>
      <c r="I1491" t="s">
        <v>4910</v>
      </c>
      <c r="J1491" t="s">
        <v>4911</v>
      </c>
      <c r="K1491" t="s">
        <v>4956</v>
      </c>
      <c r="L1491" t="s">
        <v>4913</v>
      </c>
      <c r="M1491" t="s">
        <v>4914</v>
      </c>
      <c r="N1491" t="s">
        <v>4914</v>
      </c>
      <c r="O1491" s="40">
        <v>42905.487118055556</v>
      </c>
      <c r="P1491" t="s">
        <v>17552</v>
      </c>
      <c r="Q1491" s="21" t="s">
        <v>9902</v>
      </c>
      <c r="R1491" t="s">
        <v>12172</v>
      </c>
      <c r="S1491">
        <v>202</v>
      </c>
      <c r="T1491" t="s">
        <v>4914</v>
      </c>
      <c r="U1491" t="s">
        <v>4917</v>
      </c>
      <c r="V1491" t="s">
        <v>4918</v>
      </c>
      <c r="W1491" t="s">
        <v>17553</v>
      </c>
      <c r="X1491" t="s">
        <v>4920</v>
      </c>
      <c r="Y1491" t="s">
        <v>4921</v>
      </c>
      <c r="Z1491" t="s">
        <v>4922</v>
      </c>
    </row>
    <row r="1492" spans="1:26" ht="13.5" hidden="1" customHeight="1">
      <c r="A1492" t="s">
        <v>17554</v>
      </c>
      <c r="B1492" t="s">
        <v>4905</v>
      </c>
      <c r="C1492" t="s">
        <v>4906</v>
      </c>
      <c r="D1492" t="s">
        <v>4907</v>
      </c>
      <c r="E1492" t="s">
        <v>5356</v>
      </c>
      <c r="F1492" t="s">
        <v>17555</v>
      </c>
      <c r="G1492" t="s">
        <v>17556</v>
      </c>
      <c r="H1492" t="s">
        <v>17557</v>
      </c>
      <c r="I1492" t="s">
        <v>4910</v>
      </c>
      <c r="J1492" t="s">
        <v>4911</v>
      </c>
      <c r="K1492" t="s">
        <v>4912</v>
      </c>
      <c r="L1492" t="s">
        <v>4913</v>
      </c>
      <c r="M1492" t="s">
        <v>4914</v>
      </c>
      <c r="N1492" t="s">
        <v>4914</v>
      </c>
      <c r="O1492" s="40">
        <v>42905.664004629631</v>
      </c>
      <c r="P1492" t="s">
        <v>17558</v>
      </c>
      <c r="Q1492" s="21" t="s">
        <v>10086</v>
      </c>
      <c r="R1492" t="s">
        <v>12311</v>
      </c>
      <c r="S1492">
        <v>100</v>
      </c>
      <c r="T1492" t="s">
        <v>4914</v>
      </c>
      <c r="U1492" t="s">
        <v>4917</v>
      </c>
      <c r="V1492" t="s">
        <v>4918</v>
      </c>
      <c r="W1492" t="s">
        <v>17559</v>
      </c>
      <c r="X1492" t="s">
        <v>4920</v>
      </c>
      <c r="Y1492" t="s">
        <v>4921</v>
      </c>
      <c r="Z1492" t="s">
        <v>4922</v>
      </c>
    </row>
    <row r="1493" spans="1:26" ht="13.5" hidden="1" customHeight="1">
      <c r="A1493" t="s">
        <v>17560</v>
      </c>
      <c r="B1493" t="s">
        <v>4905</v>
      </c>
      <c r="C1493" t="s">
        <v>4906</v>
      </c>
      <c r="D1493" t="s">
        <v>4907</v>
      </c>
      <c r="E1493" t="s">
        <v>5356</v>
      </c>
      <c r="F1493" t="s">
        <v>17561</v>
      </c>
      <c r="G1493" t="s">
        <v>17562</v>
      </c>
      <c r="H1493" t="s">
        <v>17557</v>
      </c>
      <c r="I1493" t="s">
        <v>4910</v>
      </c>
      <c r="J1493" t="s">
        <v>4911</v>
      </c>
      <c r="K1493" t="s">
        <v>4977</v>
      </c>
      <c r="L1493" t="s">
        <v>4913</v>
      </c>
      <c r="M1493" t="s">
        <v>4914</v>
      </c>
      <c r="N1493" t="s">
        <v>4914</v>
      </c>
      <c r="O1493" s="40">
        <v>42905.664409722223</v>
      </c>
      <c r="P1493" t="s">
        <v>17563</v>
      </c>
      <c r="Q1493" s="21" t="s">
        <v>10092</v>
      </c>
      <c r="R1493" t="s">
        <v>12315</v>
      </c>
      <c r="S1493">
        <v>191</v>
      </c>
      <c r="T1493" t="s">
        <v>4914</v>
      </c>
      <c r="U1493" t="s">
        <v>4917</v>
      </c>
      <c r="V1493" t="s">
        <v>4918</v>
      </c>
      <c r="W1493" t="s">
        <v>17564</v>
      </c>
      <c r="X1493" t="s">
        <v>4920</v>
      </c>
      <c r="Y1493" t="s">
        <v>4921</v>
      </c>
      <c r="Z1493" t="s">
        <v>4922</v>
      </c>
    </row>
    <row r="1494" spans="1:26" ht="13.5" hidden="1" customHeight="1">
      <c r="A1494" t="s">
        <v>17565</v>
      </c>
      <c r="B1494" t="s">
        <v>4905</v>
      </c>
      <c r="C1494" t="s">
        <v>4906</v>
      </c>
      <c r="D1494" t="s">
        <v>4907</v>
      </c>
      <c r="E1494" t="s">
        <v>5093</v>
      </c>
      <c r="F1494" t="s">
        <v>17566</v>
      </c>
      <c r="G1494" t="s">
        <v>17567</v>
      </c>
      <c r="H1494" t="s">
        <v>17568</v>
      </c>
      <c r="I1494" t="s">
        <v>4910</v>
      </c>
      <c r="J1494" t="s">
        <v>4911</v>
      </c>
      <c r="K1494" t="s">
        <v>4912</v>
      </c>
      <c r="L1494" t="s">
        <v>4913</v>
      </c>
      <c r="M1494" t="s">
        <v>4914</v>
      </c>
      <c r="N1494" t="s">
        <v>4914</v>
      </c>
      <c r="O1494" s="40">
        <v>42905.659502314818</v>
      </c>
      <c r="P1494" t="s">
        <v>17569</v>
      </c>
      <c r="Q1494" s="21" t="s">
        <v>10073</v>
      </c>
      <c r="R1494" t="s">
        <v>12301</v>
      </c>
      <c r="S1494">
        <v>202</v>
      </c>
      <c r="T1494" t="s">
        <v>4914</v>
      </c>
      <c r="U1494" t="s">
        <v>4917</v>
      </c>
      <c r="V1494" t="s">
        <v>4918</v>
      </c>
      <c r="W1494" t="s">
        <v>17570</v>
      </c>
      <c r="X1494" t="s">
        <v>4920</v>
      </c>
      <c r="Y1494" t="s">
        <v>4921</v>
      </c>
      <c r="Z1494" t="s">
        <v>4922</v>
      </c>
    </row>
    <row r="1495" spans="1:26" ht="13.5" hidden="1" customHeight="1">
      <c r="A1495" t="s">
        <v>17571</v>
      </c>
      <c r="B1495" t="s">
        <v>4905</v>
      </c>
      <c r="C1495" t="s">
        <v>4906</v>
      </c>
      <c r="D1495" t="s">
        <v>4907</v>
      </c>
      <c r="E1495" t="s">
        <v>5101</v>
      </c>
      <c r="F1495" t="s">
        <v>17572</v>
      </c>
      <c r="G1495" t="s">
        <v>17573</v>
      </c>
      <c r="H1495" t="s">
        <v>17574</v>
      </c>
      <c r="I1495" t="s">
        <v>4910</v>
      </c>
      <c r="J1495" t="s">
        <v>4911</v>
      </c>
      <c r="K1495" t="s">
        <v>4912</v>
      </c>
      <c r="L1495" t="s">
        <v>4913</v>
      </c>
      <c r="M1495" t="s">
        <v>4914</v>
      </c>
      <c r="N1495" t="s">
        <v>4914</v>
      </c>
      <c r="O1495" s="40">
        <v>42905.606111111112</v>
      </c>
      <c r="P1495" t="s">
        <v>17575</v>
      </c>
      <c r="Q1495" s="21" t="s">
        <v>9993</v>
      </c>
      <c r="R1495" t="s">
        <v>12238</v>
      </c>
      <c r="S1495">
        <v>500</v>
      </c>
      <c r="T1495" t="s">
        <v>4914</v>
      </c>
      <c r="U1495" t="s">
        <v>4917</v>
      </c>
      <c r="V1495" t="s">
        <v>4918</v>
      </c>
      <c r="W1495" t="s">
        <v>17576</v>
      </c>
      <c r="X1495" t="s">
        <v>4920</v>
      </c>
      <c r="Y1495" t="s">
        <v>4921</v>
      </c>
      <c r="Z1495" t="s">
        <v>4922</v>
      </c>
    </row>
    <row r="1496" spans="1:26" ht="13.5" hidden="1" customHeight="1">
      <c r="A1496" t="s">
        <v>17577</v>
      </c>
      <c r="B1496" t="s">
        <v>4905</v>
      </c>
      <c r="C1496" t="s">
        <v>4906</v>
      </c>
      <c r="D1496" t="s">
        <v>4907</v>
      </c>
      <c r="E1496" t="s">
        <v>5362</v>
      </c>
      <c r="F1496" t="s">
        <v>17578</v>
      </c>
      <c r="G1496" t="s">
        <v>17579</v>
      </c>
      <c r="H1496" t="s">
        <v>17580</v>
      </c>
      <c r="I1496" t="s">
        <v>4910</v>
      </c>
      <c r="J1496" t="s">
        <v>4911</v>
      </c>
      <c r="K1496" t="s">
        <v>5159</v>
      </c>
      <c r="L1496" t="s">
        <v>4913</v>
      </c>
      <c r="M1496" t="s">
        <v>4914</v>
      </c>
      <c r="N1496" t="s">
        <v>4914</v>
      </c>
      <c r="O1496" s="40">
        <v>42905.630428240744</v>
      </c>
      <c r="P1496" t="s">
        <v>17581</v>
      </c>
      <c r="Q1496" s="21" t="s">
        <v>10028</v>
      </c>
      <c r="R1496" t="s">
        <v>12264</v>
      </c>
      <c r="S1496">
        <v>55</v>
      </c>
      <c r="T1496" t="s">
        <v>4914</v>
      </c>
      <c r="U1496" t="s">
        <v>4917</v>
      </c>
      <c r="V1496" t="s">
        <v>4918</v>
      </c>
      <c r="W1496" t="s">
        <v>17582</v>
      </c>
      <c r="X1496" t="s">
        <v>4920</v>
      </c>
      <c r="Y1496" t="s">
        <v>4921</v>
      </c>
      <c r="Z1496" t="s">
        <v>4922</v>
      </c>
    </row>
    <row r="1497" spans="1:26" ht="13.5" hidden="1" customHeight="1">
      <c r="A1497" t="s">
        <v>17583</v>
      </c>
      <c r="B1497" t="s">
        <v>4905</v>
      </c>
      <c r="C1497" t="s">
        <v>4906</v>
      </c>
      <c r="D1497" t="s">
        <v>4907</v>
      </c>
      <c r="E1497" t="s">
        <v>4967</v>
      </c>
      <c r="F1497" t="s">
        <v>17584</v>
      </c>
      <c r="G1497" t="s">
        <v>17585</v>
      </c>
      <c r="H1497" t="s">
        <v>17586</v>
      </c>
      <c r="I1497" t="s">
        <v>4910</v>
      </c>
      <c r="J1497" t="s">
        <v>4911</v>
      </c>
      <c r="K1497" t="s">
        <v>4912</v>
      </c>
      <c r="L1497" t="s">
        <v>4913</v>
      </c>
      <c r="M1497" t="s">
        <v>4914</v>
      </c>
      <c r="N1497" t="s">
        <v>4914</v>
      </c>
      <c r="O1497" s="40">
        <v>42905.656168981484</v>
      </c>
      <c r="P1497" t="s">
        <v>17587</v>
      </c>
      <c r="Q1497" s="21" t="s">
        <v>10064</v>
      </c>
      <c r="R1497" t="s">
        <v>12295</v>
      </c>
      <c r="S1497">
        <v>485</v>
      </c>
      <c r="T1497" t="s">
        <v>4914</v>
      </c>
      <c r="U1497" t="s">
        <v>4917</v>
      </c>
      <c r="V1497" t="s">
        <v>4918</v>
      </c>
      <c r="W1497" t="s">
        <v>17588</v>
      </c>
      <c r="X1497" t="s">
        <v>4920</v>
      </c>
      <c r="Y1497" t="s">
        <v>4921</v>
      </c>
      <c r="Z1497" t="s">
        <v>4922</v>
      </c>
    </row>
    <row r="1498" spans="1:26" ht="13.5" hidden="1" customHeight="1">
      <c r="A1498" t="s">
        <v>17589</v>
      </c>
      <c r="B1498" t="s">
        <v>4905</v>
      </c>
      <c r="C1498" t="s">
        <v>4906</v>
      </c>
      <c r="D1498" t="s">
        <v>4907</v>
      </c>
      <c r="E1498" t="s">
        <v>5107</v>
      </c>
      <c r="F1498" t="s">
        <v>17590</v>
      </c>
      <c r="G1498" t="s">
        <v>17591</v>
      </c>
      <c r="H1498" t="s">
        <v>17592</v>
      </c>
      <c r="I1498" t="s">
        <v>4910</v>
      </c>
      <c r="J1498" t="s">
        <v>4911</v>
      </c>
      <c r="K1498" t="s">
        <v>4961</v>
      </c>
      <c r="L1498" t="s">
        <v>4913</v>
      </c>
      <c r="M1498" t="s">
        <v>4914</v>
      </c>
      <c r="N1498" t="s">
        <v>4914</v>
      </c>
      <c r="O1498" s="40">
        <v>42905.527731481481</v>
      </c>
      <c r="P1498" t="s">
        <v>17593</v>
      </c>
      <c r="Q1498" s="21" t="s">
        <v>9962</v>
      </c>
      <c r="R1498" t="s">
        <v>12212</v>
      </c>
      <c r="S1498">
        <v>332</v>
      </c>
      <c r="T1498" t="s">
        <v>4914</v>
      </c>
      <c r="U1498" t="s">
        <v>4917</v>
      </c>
      <c r="V1498" t="s">
        <v>4918</v>
      </c>
      <c r="W1498" t="s">
        <v>17594</v>
      </c>
      <c r="X1498" t="s">
        <v>4920</v>
      </c>
      <c r="Y1498" t="s">
        <v>4921</v>
      </c>
      <c r="Z1498" t="s">
        <v>4922</v>
      </c>
    </row>
    <row r="1499" spans="1:26" ht="13.5" hidden="1" customHeight="1">
      <c r="A1499" t="s">
        <v>17595</v>
      </c>
      <c r="B1499" t="s">
        <v>4905</v>
      </c>
      <c r="C1499" t="s">
        <v>4906</v>
      </c>
      <c r="D1499" t="s">
        <v>4907</v>
      </c>
      <c r="E1499" t="s">
        <v>4954</v>
      </c>
      <c r="F1499" t="s">
        <v>17596</v>
      </c>
      <c r="G1499" t="s">
        <v>17597</v>
      </c>
      <c r="H1499" t="s">
        <v>17598</v>
      </c>
      <c r="I1499" t="s">
        <v>4910</v>
      </c>
      <c r="J1499" t="s">
        <v>4911</v>
      </c>
      <c r="K1499" t="s">
        <v>4912</v>
      </c>
      <c r="L1499" t="s">
        <v>4913</v>
      </c>
      <c r="M1499" t="s">
        <v>4914</v>
      </c>
      <c r="N1499" t="s">
        <v>4914</v>
      </c>
      <c r="O1499" s="40">
        <v>42905.500208333331</v>
      </c>
      <c r="P1499" t="s">
        <v>17599</v>
      </c>
      <c r="Q1499" s="21" t="s">
        <v>9938</v>
      </c>
      <c r="R1499" t="s">
        <v>12196</v>
      </c>
      <c r="S1499">
        <v>486</v>
      </c>
      <c r="T1499" t="s">
        <v>4914</v>
      </c>
      <c r="U1499" t="s">
        <v>4917</v>
      </c>
      <c r="V1499" t="s">
        <v>4918</v>
      </c>
      <c r="W1499" t="s">
        <v>17600</v>
      </c>
      <c r="X1499" t="s">
        <v>4920</v>
      </c>
      <c r="Y1499" t="s">
        <v>4921</v>
      </c>
      <c r="Z1499" t="s">
        <v>4922</v>
      </c>
    </row>
    <row r="1500" spans="1:26" ht="13.5" hidden="1" customHeight="1">
      <c r="A1500" t="s">
        <v>17601</v>
      </c>
      <c r="B1500" t="s">
        <v>4905</v>
      </c>
      <c r="C1500" t="s">
        <v>4906</v>
      </c>
      <c r="D1500" t="s">
        <v>4907</v>
      </c>
      <c r="E1500" t="s">
        <v>5264</v>
      </c>
      <c r="F1500" t="s">
        <v>17602</v>
      </c>
      <c r="G1500" t="s">
        <v>17603</v>
      </c>
      <c r="H1500" t="s">
        <v>17604</v>
      </c>
      <c r="I1500" t="s">
        <v>4910</v>
      </c>
      <c r="J1500" t="s">
        <v>4911</v>
      </c>
      <c r="K1500" t="s">
        <v>6762</v>
      </c>
      <c r="L1500" t="s">
        <v>4913</v>
      </c>
      <c r="M1500" t="s">
        <v>4914</v>
      </c>
      <c r="N1500" t="s">
        <v>4914</v>
      </c>
      <c r="O1500" s="40">
        <v>42905.564409722225</v>
      </c>
      <c r="P1500" t="s">
        <v>17605</v>
      </c>
      <c r="Q1500" s="21" t="s">
        <v>9971</v>
      </c>
      <c r="R1500" t="s">
        <v>12218</v>
      </c>
      <c r="S1500">
        <v>78</v>
      </c>
      <c r="T1500" t="s">
        <v>4914</v>
      </c>
      <c r="U1500" t="s">
        <v>4917</v>
      </c>
      <c r="V1500" t="s">
        <v>4918</v>
      </c>
      <c r="W1500" t="s">
        <v>17606</v>
      </c>
      <c r="X1500" t="s">
        <v>4920</v>
      </c>
      <c r="Y1500" t="s">
        <v>4921</v>
      </c>
      <c r="Z1500" t="s">
        <v>4922</v>
      </c>
    </row>
    <row r="1501" spans="1:26" ht="13.5" hidden="1" customHeight="1">
      <c r="A1501" t="s">
        <v>17607</v>
      </c>
      <c r="B1501" t="s">
        <v>4905</v>
      </c>
      <c r="C1501" t="s">
        <v>4906</v>
      </c>
      <c r="D1501" t="s">
        <v>4907</v>
      </c>
      <c r="E1501" t="s">
        <v>5080</v>
      </c>
      <c r="F1501" t="s">
        <v>17608</v>
      </c>
      <c r="G1501" t="s">
        <v>17609</v>
      </c>
      <c r="H1501" t="s">
        <v>17610</v>
      </c>
      <c r="I1501" t="s">
        <v>4910</v>
      </c>
      <c r="J1501" t="s">
        <v>4911</v>
      </c>
      <c r="K1501" t="s">
        <v>4977</v>
      </c>
      <c r="L1501" t="s">
        <v>4913</v>
      </c>
      <c r="M1501" t="s">
        <v>4914</v>
      </c>
      <c r="N1501" t="s">
        <v>4914</v>
      </c>
      <c r="O1501" s="40">
        <v>42905.48097222222</v>
      </c>
      <c r="P1501" t="s">
        <v>17611</v>
      </c>
      <c r="Q1501" s="21" t="s">
        <v>9891</v>
      </c>
      <c r="R1501" t="s">
        <v>12164</v>
      </c>
      <c r="S1501">
        <v>220</v>
      </c>
      <c r="T1501" t="s">
        <v>4914</v>
      </c>
      <c r="U1501" t="s">
        <v>4917</v>
      </c>
      <c r="V1501" t="s">
        <v>4918</v>
      </c>
      <c r="W1501" t="s">
        <v>17612</v>
      </c>
      <c r="X1501" t="s">
        <v>4920</v>
      </c>
      <c r="Y1501" t="s">
        <v>4921</v>
      </c>
      <c r="Z1501" t="s">
        <v>4922</v>
      </c>
    </row>
    <row r="1502" spans="1:26" ht="13.5" hidden="1" customHeight="1">
      <c r="A1502" t="s">
        <v>17613</v>
      </c>
      <c r="B1502" t="s">
        <v>4905</v>
      </c>
      <c r="C1502" t="s">
        <v>4906</v>
      </c>
      <c r="D1502" t="s">
        <v>4907</v>
      </c>
      <c r="E1502" t="s">
        <v>5208</v>
      </c>
      <c r="F1502" t="s">
        <v>17614</v>
      </c>
      <c r="G1502" t="s">
        <v>17615</v>
      </c>
      <c r="H1502" t="s">
        <v>17616</v>
      </c>
      <c r="I1502" t="s">
        <v>4910</v>
      </c>
      <c r="J1502" t="s">
        <v>4911</v>
      </c>
      <c r="K1502" t="s">
        <v>4977</v>
      </c>
      <c r="L1502" t="s">
        <v>4913</v>
      </c>
      <c r="M1502" t="s">
        <v>4914</v>
      </c>
      <c r="N1502" t="s">
        <v>4914</v>
      </c>
      <c r="O1502" s="40">
        <v>42905.667187500003</v>
      </c>
      <c r="P1502" t="s">
        <v>17617</v>
      </c>
      <c r="Q1502" s="21" t="s">
        <v>10093</v>
      </c>
      <c r="R1502" t="s">
        <v>12317</v>
      </c>
      <c r="S1502">
        <v>157</v>
      </c>
      <c r="T1502" t="s">
        <v>4914</v>
      </c>
      <c r="U1502" t="s">
        <v>4917</v>
      </c>
      <c r="V1502" t="s">
        <v>4918</v>
      </c>
      <c r="W1502" t="s">
        <v>17618</v>
      </c>
      <c r="X1502" t="s">
        <v>4920</v>
      </c>
      <c r="Y1502" t="s">
        <v>4921</v>
      </c>
      <c r="Z1502" t="s">
        <v>4922</v>
      </c>
    </row>
    <row r="1503" spans="1:26" ht="13.5" hidden="1" customHeight="1">
      <c r="A1503" t="s">
        <v>17619</v>
      </c>
      <c r="B1503" t="s">
        <v>4905</v>
      </c>
      <c r="C1503" t="s">
        <v>4906</v>
      </c>
      <c r="D1503" t="s">
        <v>4907</v>
      </c>
      <c r="E1503" t="s">
        <v>5253</v>
      </c>
      <c r="F1503" t="s">
        <v>17620</v>
      </c>
      <c r="G1503" t="s">
        <v>17621</v>
      </c>
      <c r="H1503" t="s">
        <v>17616</v>
      </c>
      <c r="I1503" t="s">
        <v>4910</v>
      </c>
      <c r="J1503" t="s">
        <v>4911</v>
      </c>
      <c r="K1503" t="s">
        <v>4977</v>
      </c>
      <c r="L1503" t="s">
        <v>4913</v>
      </c>
      <c r="M1503" t="s">
        <v>4914</v>
      </c>
      <c r="N1503" t="s">
        <v>4914</v>
      </c>
      <c r="O1503" s="40">
        <v>42905.692071759258</v>
      </c>
      <c r="P1503" t="s">
        <v>17622</v>
      </c>
      <c r="Q1503" s="21" t="s">
        <v>10125</v>
      </c>
      <c r="R1503" t="s">
        <v>12349</v>
      </c>
      <c r="S1503">
        <v>586</v>
      </c>
      <c r="T1503" t="s">
        <v>4914</v>
      </c>
      <c r="U1503" t="s">
        <v>4917</v>
      </c>
      <c r="V1503" t="s">
        <v>4918</v>
      </c>
      <c r="W1503" t="s">
        <v>17623</v>
      </c>
      <c r="X1503" t="s">
        <v>4920</v>
      </c>
      <c r="Y1503" t="s">
        <v>4921</v>
      </c>
      <c r="Z1503" t="s">
        <v>4922</v>
      </c>
    </row>
    <row r="1504" spans="1:26" ht="13.5" hidden="1" customHeight="1">
      <c r="A1504" t="s">
        <v>17624</v>
      </c>
      <c r="B1504" t="s">
        <v>4905</v>
      </c>
      <c r="C1504" t="s">
        <v>4906</v>
      </c>
      <c r="D1504" t="s">
        <v>4907</v>
      </c>
      <c r="E1504" t="s">
        <v>5028</v>
      </c>
      <c r="F1504" t="s">
        <v>17625</v>
      </c>
      <c r="G1504" t="s">
        <v>17626</v>
      </c>
      <c r="H1504" t="s">
        <v>17627</v>
      </c>
      <c r="I1504" t="s">
        <v>4910</v>
      </c>
      <c r="J1504" t="s">
        <v>4911</v>
      </c>
      <c r="K1504" t="s">
        <v>4912</v>
      </c>
      <c r="L1504" t="s">
        <v>4913</v>
      </c>
      <c r="M1504" t="s">
        <v>4914</v>
      </c>
      <c r="N1504" t="s">
        <v>4914</v>
      </c>
      <c r="O1504" s="40">
        <v>42905.526805555557</v>
      </c>
      <c r="P1504" t="s">
        <v>17628</v>
      </c>
      <c r="Q1504" s="21" t="s">
        <v>9956</v>
      </c>
      <c r="R1504" t="s">
        <v>12208</v>
      </c>
      <c r="S1504">
        <v>403</v>
      </c>
      <c r="T1504" t="s">
        <v>4914</v>
      </c>
      <c r="U1504" t="s">
        <v>4917</v>
      </c>
      <c r="V1504" t="s">
        <v>4918</v>
      </c>
      <c r="W1504" t="s">
        <v>17629</v>
      </c>
      <c r="X1504" t="s">
        <v>4920</v>
      </c>
      <c r="Y1504" t="s">
        <v>4921</v>
      </c>
      <c r="Z1504" t="s">
        <v>4922</v>
      </c>
    </row>
    <row r="1505" spans="1:26" ht="13.5" hidden="1" customHeight="1">
      <c r="A1505" t="s">
        <v>17630</v>
      </c>
      <c r="B1505" t="s">
        <v>4905</v>
      </c>
      <c r="C1505" t="s">
        <v>4906</v>
      </c>
      <c r="D1505" t="s">
        <v>4907</v>
      </c>
      <c r="E1505" t="s">
        <v>5052</v>
      </c>
      <c r="F1505" t="s">
        <v>17631</v>
      </c>
      <c r="G1505" t="s">
        <v>17632</v>
      </c>
      <c r="H1505" t="s">
        <v>17633</v>
      </c>
      <c r="I1505" t="s">
        <v>4910</v>
      </c>
      <c r="J1505" t="s">
        <v>4911</v>
      </c>
      <c r="K1505" t="s">
        <v>4977</v>
      </c>
      <c r="L1505" t="s">
        <v>4913</v>
      </c>
      <c r="M1505" t="s">
        <v>4914</v>
      </c>
      <c r="N1505" t="s">
        <v>4914</v>
      </c>
      <c r="O1505" s="40">
        <v>42905.697280092594</v>
      </c>
      <c r="P1505" t="s">
        <v>17634</v>
      </c>
      <c r="Q1505" s="21" t="s">
        <v>10135</v>
      </c>
      <c r="R1505" t="s">
        <v>12360</v>
      </c>
      <c r="S1505">
        <v>447</v>
      </c>
      <c r="T1505" t="s">
        <v>4914</v>
      </c>
      <c r="U1505" t="s">
        <v>4917</v>
      </c>
      <c r="V1505" t="s">
        <v>4918</v>
      </c>
      <c r="W1505" t="s">
        <v>17635</v>
      </c>
      <c r="X1505" t="s">
        <v>4920</v>
      </c>
      <c r="Y1505" t="s">
        <v>4921</v>
      </c>
      <c r="Z1505" t="s">
        <v>4922</v>
      </c>
    </row>
    <row r="1506" spans="1:26" ht="13.5" hidden="1" customHeight="1">
      <c r="A1506" t="s">
        <v>17636</v>
      </c>
      <c r="B1506" t="s">
        <v>4905</v>
      </c>
      <c r="C1506" t="s">
        <v>4906</v>
      </c>
      <c r="D1506" t="s">
        <v>4907</v>
      </c>
      <c r="E1506" t="s">
        <v>6614</v>
      </c>
      <c r="F1506" t="s">
        <v>17637</v>
      </c>
      <c r="G1506" t="s">
        <v>17638</v>
      </c>
      <c r="H1506" t="s">
        <v>17639</v>
      </c>
      <c r="I1506" t="s">
        <v>4910</v>
      </c>
      <c r="J1506" t="s">
        <v>4911</v>
      </c>
      <c r="K1506" t="s">
        <v>4995</v>
      </c>
      <c r="L1506" t="s">
        <v>4913</v>
      </c>
      <c r="M1506" t="s">
        <v>4914</v>
      </c>
      <c r="N1506" t="s">
        <v>4914</v>
      </c>
      <c r="O1506" s="40">
        <v>42905.664027777777</v>
      </c>
      <c r="P1506" t="s">
        <v>17640</v>
      </c>
      <c r="Q1506" s="21" t="s">
        <v>10089</v>
      </c>
      <c r="R1506" t="s">
        <v>12313</v>
      </c>
      <c r="S1506">
        <v>85</v>
      </c>
      <c r="T1506" t="s">
        <v>4914</v>
      </c>
      <c r="U1506" t="s">
        <v>4917</v>
      </c>
      <c r="V1506" t="s">
        <v>4918</v>
      </c>
      <c r="W1506" t="s">
        <v>17641</v>
      </c>
      <c r="X1506" t="s">
        <v>4920</v>
      </c>
      <c r="Y1506" t="s">
        <v>4921</v>
      </c>
      <c r="Z1506" t="s">
        <v>4922</v>
      </c>
    </row>
    <row r="1507" spans="1:26" ht="13.5" hidden="1" customHeight="1">
      <c r="A1507" t="s">
        <v>17642</v>
      </c>
      <c r="B1507" t="s">
        <v>4905</v>
      </c>
      <c r="C1507" t="s">
        <v>4906</v>
      </c>
      <c r="D1507" t="s">
        <v>4907</v>
      </c>
      <c r="E1507" t="s">
        <v>5144</v>
      </c>
      <c r="F1507" t="s">
        <v>17643</v>
      </c>
      <c r="G1507" t="s">
        <v>17644</v>
      </c>
      <c r="H1507" t="s">
        <v>7731</v>
      </c>
      <c r="I1507" t="s">
        <v>4910</v>
      </c>
      <c r="J1507" t="s">
        <v>4911</v>
      </c>
      <c r="K1507" t="s">
        <v>4912</v>
      </c>
      <c r="L1507" t="s">
        <v>4913</v>
      </c>
      <c r="M1507" t="s">
        <v>4914</v>
      </c>
      <c r="N1507" t="s">
        <v>4914</v>
      </c>
      <c r="O1507" s="40">
        <v>42905.425752314812</v>
      </c>
      <c r="P1507" t="s">
        <v>17645</v>
      </c>
      <c r="Q1507" s="21" t="s">
        <v>9791</v>
      </c>
      <c r="R1507" t="s">
        <v>12084</v>
      </c>
      <c r="S1507">
        <v>12</v>
      </c>
      <c r="T1507" t="s">
        <v>4914</v>
      </c>
      <c r="U1507" t="s">
        <v>4917</v>
      </c>
      <c r="V1507" t="s">
        <v>4918</v>
      </c>
      <c r="W1507" t="s">
        <v>7733</v>
      </c>
      <c r="X1507" t="s">
        <v>4920</v>
      </c>
      <c r="Y1507" t="s">
        <v>4921</v>
      </c>
      <c r="Z1507" t="s">
        <v>4922</v>
      </c>
    </row>
    <row r="1508" spans="1:26" ht="13.5" hidden="1" customHeight="1">
      <c r="A1508" t="s">
        <v>17646</v>
      </c>
      <c r="B1508" t="s">
        <v>4905</v>
      </c>
      <c r="C1508" t="s">
        <v>4906</v>
      </c>
      <c r="D1508" t="s">
        <v>4907</v>
      </c>
      <c r="E1508" t="s">
        <v>5870</v>
      </c>
      <c r="F1508" t="s">
        <v>17647</v>
      </c>
      <c r="G1508" t="s">
        <v>17648</v>
      </c>
      <c r="H1508" t="s">
        <v>17649</v>
      </c>
      <c r="I1508" t="s">
        <v>4910</v>
      </c>
      <c r="J1508" t="s">
        <v>4911</v>
      </c>
      <c r="K1508" t="s">
        <v>4961</v>
      </c>
      <c r="L1508" t="s">
        <v>4913</v>
      </c>
      <c r="M1508" t="s">
        <v>4914</v>
      </c>
      <c r="N1508" t="s">
        <v>4914</v>
      </c>
      <c r="O1508" s="40">
        <v>42905.693032407406</v>
      </c>
      <c r="P1508" t="s">
        <v>17650</v>
      </c>
      <c r="Q1508" s="21" t="s">
        <v>10126</v>
      </c>
      <c r="R1508" t="s">
        <v>12351</v>
      </c>
      <c r="S1508">
        <v>42</v>
      </c>
      <c r="T1508" t="s">
        <v>4914</v>
      </c>
      <c r="U1508" t="s">
        <v>4917</v>
      </c>
      <c r="V1508" t="s">
        <v>4918</v>
      </c>
      <c r="W1508" t="s">
        <v>17651</v>
      </c>
      <c r="X1508" t="s">
        <v>4920</v>
      </c>
      <c r="Y1508" t="s">
        <v>4921</v>
      </c>
      <c r="Z1508" t="s">
        <v>4922</v>
      </c>
    </row>
    <row r="1509" spans="1:26" ht="13.5" hidden="1" customHeight="1">
      <c r="A1509" t="s">
        <v>17652</v>
      </c>
      <c r="B1509" t="s">
        <v>4905</v>
      </c>
      <c r="C1509" t="s">
        <v>4906</v>
      </c>
      <c r="D1509" t="s">
        <v>4907</v>
      </c>
      <c r="E1509" t="s">
        <v>5877</v>
      </c>
      <c r="F1509" t="s">
        <v>17653</v>
      </c>
      <c r="G1509" t="s">
        <v>17654</v>
      </c>
      <c r="H1509" t="s">
        <v>17655</v>
      </c>
      <c r="I1509" t="s">
        <v>4910</v>
      </c>
      <c r="J1509" t="s">
        <v>4911</v>
      </c>
      <c r="K1509" t="s">
        <v>4977</v>
      </c>
      <c r="L1509" t="s">
        <v>4913</v>
      </c>
      <c r="M1509" t="s">
        <v>4914</v>
      </c>
      <c r="N1509" t="s">
        <v>4914</v>
      </c>
      <c r="O1509" s="40">
        <v>42905.427870370368</v>
      </c>
      <c r="P1509" t="s">
        <v>17656</v>
      </c>
      <c r="Q1509" s="21" t="s">
        <v>9799</v>
      </c>
      <c r="R1509" t="s">
        <v>12092</v>
      </c>
      <c r="S1509">
        <v>500</v>
      </c>
      <c r="T1509" t="s">
        <v>4914</v>
      </c>
      <c r="U1509" t="s">
        <v>4917</v>
      </c>
      <c r="V1509" t="s">
        <v>4918</v>
      </c>
      <c r="W1509" t="s">
        <v>17657</v>
      </c>
      <c r="X1509" t="s">
        <v>4920</v>
      </c>
      <c r="Y1509" t="s">
        <v>4921</v>
      </c>
      <c r="Z1509" t="s">
        <v>4922</v>
      </c>
    </row>
    <row r="1510" spans="1:26" ht="13.5" hidden="1" customHeight="1">
      <c r="A1510" t="s">
        <v>17658</v>
      </c>
      <c r="B1510" t="s">
        <v>4905</v>
      </c>
      <c r="C1510" t="s">
        <v>4906</v>
      </c>
      <c r="D1510" t="s">
        <v>4907</v>
      </c>
      <c r="E1510" t="s">
        <v>5073</v>
      </c>
      <c r="F1510" t="s">
        <v>17659</v>
      </c>
      <c r="G1510" t="s">
        <v>17660</v>
      </c>
      <c r="H1510" t="s">
        <v>16169</v>
      </c>
      <c r="I1510" t="s">
        <v>4910</v>
      </c>
      <c r="J1510" t="s">
        <v>4911</v>
      </c>
      <c r="K1510" t="s">
        <v>4977</v>
      </c>
      <c r="L1510" t="s">
        <v>4913</v>
      </c>
      <c r="M1510" t="s">
        <v>4914</v>
      </c>
      <c r="N1510" t="s">
        <v>4914</v>
      </c>
      <c r="O1510" s="40">
        <v>42905.611793981479</v>
      </c>
      <c r="P1510" t="s">
        <v>17661</v>
      </c>
      <c r="Q1510" s="21" t="s">
        <v>9999</v>
      </c>
      <c r="R1510" t="s">
        <v>12242</v>
      </c>
      <c r="S1510">
        <v>466</v>
      </c>
      <c r="T1510" t="s">
        <v>4914</v>
      </c>
      <c r="U1510" t="s">
        <v>4917</v>
      </c>
      <c r="V1510" t="s">
        <v>4918</v>
      </c>
      <c r="W1510" t="s">
        <v>17662</v>
      </c>
      <c r="X1510" t="s">
        <v>4920</v>
      </c>
      <c r="Y1510" t="s">
        <v>4921</v>
      </c>
      <c r="Z1510" t="s">
        <v>4922</v>
      </c>
    </row>
    <row r="1511" spans="1:26" ht="13.5" hidden="1" customHeight="1">
      <c r="A1511" t="s">
        <v>17663</v>
      </c>
      <c r="B1511" t="s">
        <v>4905</v>
      </c>
      <c r="C1511" t="s">
        <v>4906</v>
      </c>
      <c r="D1511" t="s">
        <v>4907</v>
      </c>
      <c r="E1511" t="s">
        <v>5052</v>
      </c>
      <c r="F1511" t="s">
        <v>17664</v>
      </c>
      <c r="G1511" t="s">
        <v>17665</v>
      </c>
      <c r="H1511" t="s">
        <v>6721</v>
      </c>
      <c r="I1511" t="s">
        <v>4910</v>
      </c>
      <c r="J1511" t="s">
        <v>4911</v>
      </c>
      <c r="K1511" t="s">
        <v>4977</v>
      </c>
      <c r="L1511" t="s">
        <v>4913</v>
      </c>
      <c r="M1511" t="s">
        <v>4914</v>
      </c>
      <c r="N1511" t="s">
        <v>4914</v>
      </c>
      <c r="O1511" s="40">
        <v>42905.467997685184</v>
      </c>
      <c r="P1511" t="s">
        <v>17666</v>
      </c>
      <c r="Q1511" s="21" t="s">
        <v>9864</v>
      </c>
      <c r="R1511" t="s">
        <v>12142</v>
      </c>
      <c r="S1511">
        <v>1755</v>
      </c>
      <c r="T1511" t="s">
        <v>4914</v>
      </c>
      <c r="U1511" t="s">
        <v>4917</v>
      </c>
      <c r="V1511" t="s">
        <v>4918</v>
      </c>
      <c r="W1511" t="s">
        <v>17667</v>
      </c>
      <c r="X1511" t="s">
        <v>4920</v>
      </c>
      <c r="Y1511" t="s">
        <v>4921</v>
      </c>
      <c r="Z1511" t="s">
        <v>4922</v>
      </c>
    </row>
    <row r="1512" spans="1:26" ht="13.5" hidden="1" customHeight="1">
      <c r="A1512" t="s">
        <v>17668</v>
      </c>
      <c r="B1512" t="s">
        <v>4905</v>
      </c>
      <c r="C1512" t="s">
        <v>4906</v>
      </c>
      <c r="D1512" t="s">
        <v>4907</v>
      </c>
      <c r="E1512" t="s">
        <v>4959</v>
      </c>
      <c r="F1512" t="s">
        <v>17669</v>
      </c>
      <c r="G1512" t="s">
        <v>17670</v>
      </c>
      <c r="H1512" t="s">
        <v>17671</v>
      </c>
      <c r="I1512" t="s">
        <v>4910</v>
      </c>
      <c r="J1512" t="s">
        <v>4911</v>
      </c>
      <c r="K1512" t="s">
        <v>4912</v>
      </c>
      <c r="L1512" t="s">
        <v>4913</v>
      </c>
      <c r="M1512" t="s">
        <v>4914</v>
      </c>
      <c r="N1512" t="s">
        <v>4914</v>
      </c>
      <c r="O1512" s="40">
        <v>42905.618368055555</v>
      </c>
      <c r="P1512" t="s">
        <v>17672</v>
      </c>
      <c r="Q1512" s="21" t="s">
        <v>10012</v>
      </c>
      <c r="R1512" t="s">
        <v>12252</v>
      </c>
      <c r="S1512">
        <v>494</v>
      </c>
      <c r="T1512" t="s">
        <v>4914</v>
      </c>
      <c r="U1512" t="s">
        <v>4917</v>
      </c>
      <c r="V1512" t="s">
        <v>4918</v>
      </c>
      <c r="W1512" t="s">
        <v>17673</v>
      </c>
      <c r="X1512" t="s">
        <v>4920</v>
      </c>
      <c r="Y1512" t="s">
        <v>4921</v>
      </c>
      <c r="Z1512" t="s">
        <v>4922</v>
      </c>
    </row>
    <row r="1513" spans="1:26" ht="13.5" hidden="1" customHeight="1">
      <c r="A1513" t="s">
        <v>17674</v>
      </c>
      <c r="B1513" t="s">
        <v>4905</v>
      </c>
      <c r="C1513" t="s">
        <v>4906</v>
      </c>
      <c r="D1513" t="s">
        <v>4907</v>
      </c>
      <c r="E1513" t="s">
        <v>5001</v>
      </c>
      <c r="F1513" t="s">
        <v>17675</v>
      </c>
      <c r="G1513" t="s">
        <v>17676</v>
      </c>
      <c r="H1513" t="s">
        <v>17677</v>
      </c>
      <c r="I1513" t="s">
        <v>4910</v>
      </c>
      <c r="J1513" t="s">
        <v>4911</v>
      </c>
      <c r="K1513" t="s">
        <v>5456</v>
      </c>
      <c r="L1513" t="s">
        <v>4913</v>
      </c>
      <c r="M1513" t="s">
        <v>4914</v>
      </c>
      <c r="N1513" t="s">
        <v>4914</v>
      </c>
      <c r="O1513" s="40">
        <v>42905.727743055555</v>
      </c>
      <c r="P1513" t="s">
        <v>17678</v>
      </c>
      <c r="Q1513" s="21" t="s">
        <v>10162</v>
      </c>
      <c r="R1513" t="s">
        <v>12384</v>
      </c>
      <c r="S1513">
        <v>300</v>
      </c>
      <c r="T1513" t="s">
        <v>4914</v>
      </c>
      <c r="U1513" t="s">
        <v>4917</v>
      </c>
      <c r="V1513" t="s">
        <v>4918</v>
      </c>
      <c r="W1513" t="s">
        <v>17679</v>
      </c>
      <c r="X1513" t="s">
        <v>4920</v>
      </c>
      <c r="Y1513" t="s">
        <v>4921</v>
      </c>
      <c r="Z1513" t="s">
        <v>4922</v>
      </c>
    </row>
    <row r="1514" spans="1:26" ht="13.5" hidden="1" customHeight="1">
      <c r="A1514" t="s">
        <v>17680</v>
      </c>
      <c r="B1514" t="s">
        <v>4905</v>
      </c>
      <c r="C1514" t="s">
        <v>4906</v>
      </c>
      <c r="D1514" t="s">
        <v>4907</v>
      </c>
      <c r="E1514" t="s">
        <v>5384</v>
      </c>
      <c r="F1514" t="s">
        <v>17681</v>
      </c>
      <c r="G1514" t="s">
        <v>17682</v>
      </c>
      <c r="H1514" t="s">
        <v>17683</v>
      </c>
      <c r="I1514" t="s">
        <v>4910</v>
      </c>
      <c r="J1514" t="s">
        <v>4911</v>
      </c>
      <c r="K1514" t="s">
        <v>5620</v>
      </c>
      <c r="L1514" t="s">
        <v>4913</v>
      </c>
      <c r="M1514" t="s">
        <v>4914</v>
      </c>
      <c r="N1514" t="s">
        <v>4914</v>
      </c>
      <c r="O1514" s="40">
        <v>42905.734768518516</v>
      </c>
      <c r="P1514" t="s">
        <v>17684</v>
      </c>
      <c r="Q1514" s="21" t="s">
        <v>10168</v>
      </c>
      <c r="R1514" t="s">
        <v>12388</v>
      </c>
      <c r="S1514">
        <v>327</v>
      </c>
      <c r="T1514" t="s">
        <v>4914</v>
      </c>
      <c r="U1514" t="s">
        <v>4917</v>
      </c>
      <c r="V1514" t="s">
        <v>4918</v>
      </c>
      <c r="W1514" t="s">
        <v>17685</v>
      </c>
      <c r="X1514" t="s">
        <v>4920</v>
      </c>
      <c r="Y1514" t="s">
        <v>4921</v>
      </c>
      <c r="Z1514" t="s">
        <v>4922</v>
      </c>
    </row>
    <row r="1515" spans="1:26" ht="13.5" hidden="1" customHeight="1">
      <c r="A1515" t="s">
        <v>17686</v>
      </c>
      <c r="B1515" t="s">
        <v>4905</v>
      </c>
      <c r="C1515" t="s">
        <v>4906</v>
      </c>
      <c r="D1515" t="s">
        <v>4907</v>
      </c>
      <c r="E1515" t="s">
        <v>5384</v>
      </c>
      <c r="F1515" t="s">
        <v>17687</v>
      </c>
      <c r="G1515" t="s">
        <v>17688</v>
      </c>
      <c r="H1515" t="s">
        <v>17689</v>
      </c>
      <c r="I1515" t="s">
        <v>4910</v>
      </c>
      <c r="J1515" t="s">
        <v>4911</v>
      </c>
      <c r="K1515" t="s">
        <v>4977</v>
      </c>
      <c r="L1515" t="s">
        <v>4913</v>
      </c>
      <c r="M1515" t="s">
        <v>4914</v>
      </c>
      <c r="N1515" t="s">
        <v>4914</v>
      </c>
      <c r="O1515" s="40">
        <v>42905.747743055559</v>
      </c>
      <c r="P1515" t="s">
        <v>17690</v>
      </c>
      <c r="Q1515" s="21" t="s">
        <v>10171</v>
      </c>
      <c r="R1515" t="s">
        <v>12390</v>
      </c>
      <c r="S1515">
        <v>21</v>
      </c>
      <c r="T1515" t="s">
        <v>4914</v>
      </c>
      <c r="U1515" t="s">
        <v>4917</v>
      </c>
      <c r="V1515" t="s">
        <v>4918</v>
      </c>
      <c r="W1515" t="s">
        <v>17691</v>
      </c>
      <c r="X1515" t="s">
        <v>4920</v>
      </c>
      <c r="Y1515" t="s">
        <v>4921</v>
      </c>
      <c r="Z1515" t="s">
        <v>4922</v>
      </c>
    </row>
    <row r="1516" spans="1:26" ht="13.5" hidden="1" customHeight="1">
      <c r="A1516" t="s">
        <v>17692</v>
      </c>
      <c r="B1516" t="s">
        <v>4905</v>
      </c>
      <c r="C1516" t="s">
        <v>4906</v>
      </c>
      <c r="D1516" t="s">
        <v>4907</v>
      </c>
      <c r="E1516" t="s">
        <v>5384</v>
      </c>
      <c r="F1516" t="s">
        <v>17693</v>
      </c>
      <c r="G1516" t="s">
        <v>17694</v>
      </c>
      <c r="H1516" t="s">
        <v>17689</v>
      </c>
      <c r="I1516" t="s">
        <v>4910</v>
      </c>
      <c r="J1516" t="s">
        <v>4911</v>
      </c>
      <c r="K1516" t="s">
        <v>4977</v>
      </c>
      <c r="L1516" t="s">
        <v>4913</v>
      </c>
      <c r="M1516" t="s">
        <v>4914</v>
      </c>
      <c r="N1516" t="s">
        <v>4914</v>
      </c>
      <c r="O1516" s="40">
        <v>42905.748078703706</v>
      </c>
      <c r="P1516" t="s">
        <v>17695</v>
      </c>
      <c r="Q1516" s="21" t="s">
        <v>10174</v>
      </c>
      <c r="R1516" t="s">
        <v>12392</v>
      </c>
      <c r="S1516">
        <v>254</v>
      </c>
      <c r="T1516" t="s">
        <v>4914</v>
      </c>
      <c r="U1516" t="s">
        <v>4917</v>
      </c>
      <c r="V1516" t="s">
        <v>4918</v>
      </c>
      <c r="W1516" t="s">
        <v>17696</v>
      </c>
      <c r="X1516" t="s">
        <v>4920</v>
      </c>
      <c r="Y1516" t="s">
        <v>4921</v>
      </c>
      <c r="Z1516" t="s">
        <v>4922</v>
      </c>
    </row>
    <row r="1517" spans="1:26" ht="13.5" hidden="1" customHeight="1">
      <c r="A1517" t="s">
        <v>17697</v>
      </c>
      <c r="B1517" t="s">
        <v>4905</v>
      </c>
      <c r="C1517" t="s">
        <v>4906</v>
      </c>
      <c r="D1517" t="s">
        <v>4907</v>
      </c>
      <c r="E1517" t="s">
        <v>5177</v>
      </c>
      <c r="F1517" t="s">
        <v>17698</v>
      </c>
      <c r="G1517" t="s">
        <v>17699</v>
      </c>
      <c r="H1517" t="s">
        <v>17700</v>
      </c>
      <c r="I1517" t="s">
        <v>4910</v>
      </c>
      <c r="J1517" t="s">
        <v>4911</v>
      </c>
      <c r="K1517" t="s">
        <v>4912</v>
      </c>
      <c r="L1517" t="s">
        <v>4913</v>
      </c>
      <c r="M1517" t="s">
        <v>4914</v>
      </c>
      <c r="N1517" t="s">
        <v>4914</v>
      </c>
      <c r="O1517" s="40">
        <v>42905.644780092596</v>
      </c>
      <c r="P1517" t="s">
        <v>17701</v>
      </c>
      <c r="Q1517" s="21" t="s">
        <v>10044</v>
      </c>
      <c r="R1517" t="s">
        <v>12279</v>
      </c>
      <c r="S1517">
        <v>312</v>
      </c>
      <c r="T1517" t="s">
        <v>4914</v>
      </c>
      <c r="U1517" t="s">
        <v>4917</v>
      </c>
      <c r="V1517" t="s">
        <v>4918</v>
      </c>
      <c r="W1517" t="s">
        <v>17702</v>
      </c>
      <c r="X1517" t="s">
        <v>4920</v>
      </c>
      <c r="Y1517" t="s">
        <v>4921</v>
      </c>
      <c r="Z1517" t="s">
        <v>4922</v>
      </c>
    </row>
    <row r="1518" spans="1:26" ht="13.5" hidden="1" customHeight="1">
      <c r="A1518" t="s">
        <v>17703</v>
      </c>
      <c r="B1518" t="s">
        <v>4905</v>
      </c>
      <c r="C1518" t="s">
        <v>4906</v>
      </c>
      <c r="D1518" t="s">
        <v>4907</v>
      </c>
      <c r="E1518" t="s">
        <v>6979</v>
      </c>
      <c r="F1518" t="s">
        <v>17704</v>
      </c>
      <c r="G1518" t="s">
        <v>17705</v>
      </c>
      <c r="H1518" t="s">
        <v>17706</v>
      </c>
      <c r="I1518" t="s">
        <v>4910</v>
      </c>
      <c r="J1518" t="s">
        <v>4911</v>
      </c>
      <c r="K1518" t="s">
        <v>4912</v>
      </c>
      <c r="L1518" t="s">
        <v>4913</v>
      </c>
      <c r="M1518" t="s">
        <v>4914</v>
      </c>
      <c r="N1518" t="s">
        <v>4914</v>
      </c>
      <c r="O1518" s="40">
        <v>42905.611226851855</v>
      </c>
      <c r="P1518" t="s">
        <v>17707</v>
      </c>
      <c r="Q1518" s="21" t="s">
        <v>9996</v>
      </c>
      <c r="R1518" t="s">
        <v>12240</v>
      </c>
      <c r="S1518">
        <v>2000</v>
      </c>
      <c r="T1518" t="s">
        <v>4914</v>
      </c>
      <c r="U1518" t="s">
        <v>4917</v>
      </c>
      <c r="V1518" t="s">
        <v>4918</v>
      </c>
      <c r="W1518" t="s">
        <v>17708</v>
      </c>
      <c r="X1518" t="s">
        <v>4920</v>
      </c>
      <c r="Y1518" t="s">
        <v>4921</v>
      </c>
      <c r="Z1518" t="s">
        <v>4922</v>
      </c>
    </row>
    <row r="1519" spans="1:26" ht="13.5" hidden="1" customHeight="1">
      <c r="A1519" t="s">
        <v>17709</v>
      </c>
      <c r="B1519" t="s">
        <v>4905</v>
      </c>
      <c r="C1519" t="s">
        <v>4906</v>
      </c>
      <c r="D1519" t="s">
        <v>4907</v>
      </c>
      <c r="E1519" t="s">
        <v>4998</v>
      </c>
      <c r="F1519" t="s">
        <v>17710</v>
      </c>
      <c r="G1519" t="s">
        <v>17711</v>
      </c>
      <c r="H1519" t="s">
        <v>17712</v>
      </c>
      <c r="I1519" t="s">
        <v>4910</v>
      </c>
      <c r="J1519" t="s">
        <v>4911</v>
      </c>
      <c r="K1519" t="s">
        <v>5708</v>
      </c>
      <c r="L1519" t="s">
        <v>4913</v>
      </c>
      <c r="M1519" t="s">
        <v>4914</v>
      </c>
      <c r="N1519" t="s">
        <v>4914</v>
      </c>
      <c r="O1519" s="40">
        <v>42905.662766203706</v>
      </c>
      <c r="P1519" t="s">
        <v>17713</v>
      </c>
      <c r="Q1519" s="21" t="s">
        <v>10080</v>
      </c>
      <c r="R1519" t="s">
        <v>12307</v>
      </c>
      <c r="S1519">
        <v>200</v>
      </c>
      <c r="T1519" t="s">
        <v>4914</v>
      </c>
      <c r="U1519" t="s">
        <v>4917</v>
      </c>
      <c r="V1519" t="s">
        <v>4918</v>
      </c>
      <c r="W1519" t="s">
        <v>17714</v>
      </c>
      <c r="X1519" t="s">
        <v>4920</v>
      </c>
      <c r="Y1519" t="s">
        <v>4921</v>
      </c>
      <c r="Z1519" t="s">
        <v>4922</v>
      </c>
    </row>
    <row r="1520" spans="1:26" ht="13.5" hidden="1" customHeight="1">
      <c r="A1520" t="s">
        <v>17715</v>
      </c>
      <c r="B1520" t="s">
        <v>4905</v>
      </c>
      <c r="C1520" t="s">
        <v>4906</v>
      </c>
      <c r="D1520" t="s">
        <v>4907</v>
      </c>
      <c r="E1520" t="s">
        <v>5107</v>
      </c>
      <c r="F1520" t="s">
        <v>17716</v>
      </c>
      <c r="G1520" t="s">
        <v>17717</v>
      </c>
      <c r="H1520" t="s">
        <v>17718</v>
      </c>
      <c r="I1520" t="s">
        <v>4910</v>
      </c>
      <c r="J1520" t="s">
        <v>4911</v>
      </c>
      <c r="K1520" t="s">
        <v>4912</v>
      </c>
      <c r="L1520" t="s">
        <v>4913</v>
      </c>
      <c r="M1520" t="s">
        <v>4914</v>
      </c>
      <c r="N1520" t="s">
        <v>4914</v>
      </c>
      <c r="O1520" s="40">
        <v>42905.45380787037</v>
      </c>
      <c r="P1520" t="s">
        <v>17719</v>
      </c>
      <c r="Q1520" s="21" t="s">
        <v>9834</v>
      </c>
      <c r="R1520" t="s">
        <v>12118</v>
      </c>
      <c r="S1520">
        <v>2000</v>
      </c>
      <c r="T1520" t="s">
        <v>4914</v>
      </c>
      <c r="U1520" t="s">
        <v>4917</v>
      </c>
      <c r="V1520" t="s">
        <v>4918</v>
      </c>
      <c r="W1520" t="s">
        <v>17720</v>
      </c>
      <c r="X1520" t="s">
        <v>4920</v>
      </c>
      <c r="Y1520" t="s">
        <v>4921</v>
      </c>
      <c r="Z1520" t="s">
        <v>4922</v>
      </c>
    </row>
    <row r="1521" spans="1:26" ht="13.5" hidden="1" customHeight="1">
      <c r="A1521" t="s">
        <v>17721</v>
      </c>
      <c r="B1521" t="s">
        <v>4905</v>
      </c>
      <c r="C1521" t="s">
        <v>4906</v>
      </c>
      <c r="D1521" t="s">
        <v>4907</v>
      </c>
      <c r="E1521" t="s">
        <v>5356</v>
      </c>
      <c r="F1521" t="s">
        <v>17722</v>
      </c>
      <c r="G1521" t="s">
        <v>17723</v>
      </c>
      <c r="H1521" t="s">
        <v>17724</v>
      </c>
      <c r="I1521" t="s">
        <v>4910</v>
      </c>
      <c r="J1521" t="s">
        <v>4911</v>
      </c>
      <c r="K1521" t="s">
        <v>5328</v>
      </c>
      <c r="L1521" t="s">
        <v>4913</v>
      </c>
      <c r="M1521" t="s">
        <v>4914</v>
      </c>
      <c r="N1521" t="s">
        <v>4914</v>
      </c>
      <c r="O1521" s="40">
        <v>42905.670729166668</v>
      </c>
      <c r="P1521" t="s">
        <v>17725</v>
      </c>
      <c r="Q1521" s="21" t="s">
        <v>10102</v>
      </c>
      <c r="R1521" t="s">
        <v>12325</v>
      </c>
      <c r="S1521">
        <v>100</v>
      </c>
      <c r="T1521" t="s">
        <v>4914</v>
      </c>
      <c r="U1521" t="s">
        <v>4917</v>
      </c>
      <c r="V1521" t="s">
        <v>4918</v>
      </c>
      <c r="W1521" t="s">
        <v>17726</v>
      </c>
      <c r="X1521" t="s">
        <v>4920</v>
      </c>
      <c r="Y1521" t="s">
        <v>4921</v>
      </c>
      <c r="Z1521" t="s">
        <v>4922</v>
      </c>
    </row>
    <row r="1522" spans="1:26" ht="13.5" hidden="1" customHeight="1">
      <c r="A1522" t="s">
        <v>17727</v>
      </c>
      <c r="B1522" t="s">
        <v>4905</v>
      </c>
      <c r="C1522" t="s">
        <v>4906</v>
      </c>
      <c r="D1522" t="s">
        <v>4907</v>
      </c>
      <c r="E1522" t="s">
        <v>4980</v>
      </c>
      <c r="F1522" t="s">
        <v>17728</v>
      </c>
      <c r="G1522" t="s">
        <v>17729</v>
      </c>
      <c r="H1522" t="s">
        <v>17730</v>
      </c>
      <c r="I1522" t="s">
        <v>4910</v>
      </c>
      <c r="J1522" t="s">
        <v>4911</v>
      </c>
      <c r="K1522" t="s">
        <v>4977</v>
      </c>
      <c r="L1522" t="s">
        <v>4913</v>
      </c>
      <c r="M1522" t="s">
        <v>4914</v>
      </c>
      <c r="N1522" t="s">
        <v>4914</v>
      </c>
      <c r="O1522" s="40">
        <v>42905.634259259263</v>
      </c>
      <c r="P1522" t="s">
        <v>17731</v>
      </c>
      <c r="Q1522" s="21" t="s">
        <v>10031</v>
      </c>
      <c r="R1522" t="s">
        <v>12266</v>
      </c>
      <c r="S1522">
        <v>188</v>
      </c>
      <c r="T1522" t="s">
        <v>4914</v>
      </c>
      <c r="U1522" t="s">
        <v>4917</v>
      </c>
      <c r="V1522" t="s">
        <v>4918</v>
      </c>
      <c r="W1522" t="s">
        <v>17732</v>
      </c>
      <c r="X1522" t="s">
        <v>4920</v>
      </c>
      <c r="Y1522" t="s">
        <v>4921</v>
      </c>
      <c r="Z1522" t="s">
        <v>4922</v>
      </c>
    </row>
    <row r="1523" spans="1:26" ht="13.5" hidden="1" customHeight="1">
      <c r="A1523" t="s">
        <v>17733</v>
      </c>
      <c r="B1523" t="s">
        <v>4905</v>
      </c>
      <c r="C1523" t="s">
        <v>4906</v>
      </c>
      <c r="D1523" t="s">
        <v>4907</v>
      </c>
      <c r="E1523" t="s">
        <v>7538</v>
      </c>
      <c r="F1523" t="s">
        <v>17734</v>
      </c>
      <c r="G1523" t="s">
        <v>17735</v>
      </c>
      <c r="H1523" t="s">
        <v>17724</v>
      </c>
      <c r="I1523" t="s">
        <v>4910</v>
      </c>
      <c r="J1523" t="s">
        <v>4911</v>
      </c>
      <c r="K1523" t="s">
        <v>5328</v>
      </c>
      <c r="L1523" t="s">
        <v>4913</v>
      </c>
      <c r="M1523" t="s">
        <v>4914</v>
      </c>
      <c r="N1523" t="s">
        <v>4914</v>
      </c>
      <c r="O1523" s="40">
        <v>42905.672164351854</v>
      </c>
      <c r="P1523" t="s">
        <v>17736</v>
      </c>
      <c r="Q1523" s="21" t="s">
        <v>10105</v>
      </c>
      <c r="R1523" t="s">
        <v>12327</v>
      </c>
      <c r="S1523">
        <v>70</v>
      </c>
      <c r="T1523" t="s">
        <v>4914</v>
      </c>
      <c r="U1523" t="s">
        <v>4917</v>
      </c>
      <c r="V1523" t="s">
        <v>4918</v>
      </c>
      <c r="W1523" t="s">
        <v>17737</v>
      </c>
      <c r="X1523" t="s">
        <v>4920</v>
      </c>
      <c r="Y1523" t="s">
        <v>4921</v>
      </c>
      <c r="Z1523" t="s">
        <v>4922</v>
      </c>
    </row>
    <row r="1524" spans="1:26" ht="13.5" hidden="1" customHeight="1">
      <c r="A1524" t="s">
        <v>17738</v>
      </c>
      <c r="B1524" t="s">
        <v>4905</v>
      </c>
      <c r="C1524" t="s">
        <v>4906</v>
      </c>
      <c r="D1524" t="s">
        <v>4907</v>
      </c>
      <c r="E1524" t="s">
        <v>5870</v>
      </c>
      <c r="F1524" t="s">
        <v>17739</v>
      </c>
      <c r="G1524" t="s">
        <v>17740</v>
      </c>
      <c r="H1524" t="s">
        <v>17741</v>
      </c>
      <c r="I1524" t="s">
        <v>4910</v>
      </c>
      <c r="J1524" t="s">
        <v>4911</v>
      </c>
      <c r="K1524" t="s">
        <v>4977</v>
      </c>
      <c r="L1524" t="s">
        <v>4913</v>
      </c>
      <c r="M1524" t="s">
        <v>4914</v>
      </c>
      <c r="N1524" t="s">
        <v>4914</v>
      </c>
      <c r="O1524" s="40">
        <v>42905.694421296299</v>
      </c>
      <c r="P1524" t="s">
        <v>17742</v>
      </c>
      <c r="Q1524" s="21" t="s">
        <v>10132</v>
      </c>
      <c r="R1524" t="s">
        <v>12355</v>
      </c>
      <c r="S1524">
        <v>150</v>
      </c>
      <c r="T1524" t="s">
        <v>4914</v>
      </c>
      <c r="U1524" t="s">
        <v>4917</v>
      </c>
      <c r="V1524" t="s">
        <v>4918</v>
      </c>
      <c r="W1524" t="s">
        <v>17743</v>
      </c>
      <c r="X1524" t="s">
        <v>4920</v>
      </c>
      <c r="Y1524" t="s">
        <v>4921</v>
      </c>
      <c r="Z1524" t="s">
        <v>4922</v>
      </c>
    </row>
    <row r="1525" spans="1:26" ht="13.5" hidden="1" customHeight="1">
      <c r="A1525" t="s">
        <v>17744</v>
      </c>
      <c r="B1525" t="s">
        <v>4905</v>
      </c>
      <c r="C1525" t="s">
        <v>4906</v>
      </c>
      <c r="D1525" t="s">
        <v>4907</v>
      </c>
      <c r="E1525" t="s">
        <v>4959</v>
      </c>
      <c r="F1525" t="s">
        <v>17745</v>
      </c>
      <c r="G1525" t="s">
        <v>17746</v>
      </c>
      <c r="H1525" t="s">
        <v>17747</v>
      </c>
      <c r="I1525" t="s">
        <v>4910</v>
      </c>
      <c r="J1525" t="s">
        <v>4911</v>
      </c>
      <c r="K1525" t="s">
        <v>4912</v>
      </c>
      <c r="L1525" t="s">
        <v>4913</v>
      </c>
      <c r="M1525" t="s">
        <v>4914</v>
      </c>
      <c r="N1525" t="s">
        <v>4914</v>
      </c>
      <c r="O1525" s="40">
        <v>42905.459166666667</v>
      </c>
      <c r="P1525" t="s">
        <v>17748</v>
      </c>
      <c r="Q1525" s="21" t="s">
        <v>9852</v>
      </c>
      <c r="R1525" t="s">
        <v>12130</v>
      </c>
      <c r="S1525">
        <v>50</v>
      </c>
      <c r="T1525" t="s">
        <v>4914</v>
      </c>
      <c r="U1525" t="s">
        <v>4917</v>
      </c>
      <c r="V1525" t="s">
        <v>4918</v>
      </c>
      <c r="W1525" t="s">
        <v>17749</v>
      </c>
      <c r="X1525" t="s">
        <v>4920</v>
      </c>
      <c r="Y1525" t="s">
        <v>4921</v>
      </c>
      <c r="Z1525" t="s">
        <v>4922</v>
      </c>
    </row>
    <row r="1526" spans="1:26" ht="13.5" hidden="1" customHeight="1">
      <c r="A1526" t="s">
        <v>17750</v>
      </c>
      <c r="B1526" t="s">
        <v>4905</v>
      </c>
      <c r="C1526" t="s">
        <v>4906</v>
      </c>
      <c r="D1526" t="s">
        <v>4907</v>
      </c>
      <c r="E1526" t="s">
        <v>4959</v>
      </c>
      <c r="F1526" t="s">
        <v>17751</v>
      </c>
      <c r="G1526" t="s">
        <v>17752</v>
      </c>
      <c r="H1526" t="s">
        <v>17747</v>
      </c>
      <c r="I1526" t="s">
        <v>4910</v>
      </c>
      <c r="J1526" t="s">
        <v>4911</v>
      </c>
      <c r="K1526" t="s">
        <v>4912</v>
      </c>
      <c r="L1526" t="s">
        <v>4913</v>
      </c>
      <c r="M1526" t="s">
        <v>4914</v>
      </c>
      <c r="N1526" t="s">
        <v>4914</v>
      </c>
      <c r="O1526" s="40">
        <v>42905.459004629629</v>
      </c>
      <c r="P1526" t="s">
        <v>17753</v>
      </c>
      <c r="Q1526" s="21" t="s">
        <v>9849</v>
      </c>
      <c r="R1526" t="s">
        <v>12128</v>
      </c>
      <c r="S1526">
        <v>450</v>
      </c>
      <c r="T1526" t="s">
        <v>4914</v>
      </c>
      <c r="U1526" t="s">
        <v>4917</v>
      </c>
      <c r="V1526" t="s">
        <v>4918</v>
      </c>
      <c r="W1526" t="s">
        <v>17754</v>
      </c>
      <c r="X1526" t="s">
        <v>4920</v>
      </c>
      <c r="Y1526" t="s">
        <v>4921</v>
      </c>
      <c r="Z1526" t="s">
        <v>4922</v>
      </c>
    </row>
    <row r="1527" spans="1:26" ht="13.5" hidden="1" customHeight="1">
      <c r="A1527" t="s">
        <v>17755</v>
      </c>
      <c r="B1527" t="s">
        <v>4905</v>
      </c>
      <c r="C1527" t="s">
        <v>4906</v>
      </c>
      <c r="D1527" t="s">
        <v>4907</v>
      </c>
      <c r="E1527" t="s">
        <v>5565</v>
      </c>
      <c r="F1527" t="s">
        <v>17756</v>
      </c>
      <c r="G1527" t="s">
        <v>17757</v>
      </c>
      <c r="H1527" t="s">
        <v>17758</v>
      </c>
      <c r="I1527" t="s">
        <v>4910</v>
      </c>
      <c r="J1527" t="s">
        <v>4911</v>
      </c>
      <c r="K1527" t="s">
        <v>4977</v>
      </c>
      <c r="L1527" t="s">
        <v>4913</v>
      </c>
      <c r="M1527" t="s">
        <v>4914</v>
      </c>
      <c r="N1527" t="s">
        <v>4914</v>
      </c>
      <c r="O1527" s="40">
        <v>42905.426608796297</v>
      </c>
      <c r="P1527" t="s">
        <v>17759</v>
      </c>
      <c r="Q1527" s="21" t="s">
        <v>9792</v>
      </c>
      <c r="R1527" t="s">
        <v>12086</v>
      </c>
      <c r="S1527">
        <v>20</v>
      </c>
      <c r="T1527" t="s">
        <v>4914</v>
      </c>
      <c r="U1527" t="s">
        <v>4917</v>
      </c>
      <c r="V1527" t="s">
        <v>4918</v>
      </c>
      <c r="W1527" t="s">
        <v>17760</v>
      </c>
      <c r="X1527" t="s">
        <v>4920</v>
      </c>
      <c r="Y1527" t="s">
        <v>4921</v>
      </c>
      <c r="Z1527" t="s">
        <v>4922</v>
      </c>
    </row>
    <row r="1528" spans="1:26" ht="13.5" hidden="1" customHeight="1">
      <c r="A1528" t="s">
        <v>17761</v>
      </c>
      <c r="B1528" t="s">
        <v>4905</v>
      </c>
      <c r="C1528" t="s">
        <v>4906</v>
      </c>
      <c r="D1528" t="s">
        <v>4907</v>
      </c>
      <c r="E1528" t="s">
        <v>5565</v>
      </c>
      <c r="F1528" t="s">
        <v>17762</v>
      </c>
      <c r="G1528" t="s">
        <v>17763</v>
      </c>
      <c r="H1528" t="s">
        <v>17758</v>
      </c>
      <c r="I1528" t="s">
        <v>4910</v>
      </c>
      <c r="J1528" t="s">
        <v>4911</v>
      </c>
      <c r="K1528" t="s">
        <v>5433</v>
      </c>
      <c r="L1528" t="s">
        <v>4913</v>
      </c>
      <c r="M1528" t="s">
        <v>4914</v>
      </c>
      <c r="N1528" t="s">
        <v>4914</v>
      </c>
      <c r="O1528" s="40">
        <v>42905.426898148151</v>
      </c>
      <c r="P1528" t="s">
        <v>17764</v>
      </c>
      <c r="Q1528" s="21" t="s">
        <v>9798</v>
      </c>
      <c r="R1528" t="s">
        <v>12090</v>
      </c>
      <c r="S1528">
        <v>9</v>
      </c>
      <c r="T1528" t="s">
        <v>4914</v>
      </c>
      <c r="U1528" t="s">
        <v>4917</v>
      </c>
      <c r="V1528" t="s">
        <v>4918</v>
      </c>
      <c r="W1528" t="s">
        <v>17765</v>
      </c>
      <c r="X1528" t="s">
        <v>4920</v>
      </c>
      <c r="Y1528" t="s">
        <v>4921</v>
      </c>
      <c r="Z1528" t="s">
        <v>4922</v>
      </c>
    </row>
    <row r="1529" spans="1:26" ht="13.5" hidden="1" customHeight="1">
      <c r="A1529" t="s">
        <v>17766</v>
      </c>
      <c r="B1529" t="s">
        <v>4905</v>
      </c>
      <c r="C1529" t="s">
        <v>4906</v>
      </c>
      <c r="D1529" t="s">
        <v>4907</v>
      </c>
      <c r="E1529" t="s">
        <v>5101</v>
      </c>
      <c r="F1529" t="s">
        <v>17767</v>
      </c>
      <c r="G1529" t="s">
        <v>17768</v>
      </c>
      <c r="H1529" t="s">
        <v>16969</v>
      </c>
      <c r="I1529" t="s">
        <v>4910</v>
      </c>
      <c r="J1529" t="s">
        <v>4911</v>
      </c>
      <c r="K1529" t="s">
        <v>4950</v>
      </c>
      <c r="L1529" t="s">
        <v>4913</v>
      </c>
      <c r="M1529" t="s">
        <v>4914</v>
      </c>
      <c r="N1529" t="s">
        <v>4914</v>
      </c>
      <c r="O1529" s="40">
        <v>42905.621469907404</v>
      </c>
      <c r="P1529" t="s">
        <v>4951</v>
      </c>
      <c r="Q1529" s="21" t="s">
        <v>10018</v>
      </c>
      <c r="R1529" t="s">
        <v>12256</v>
      </c>
      <c r="S1529">
        <v>1000</v>
      </c>
      <c r="T1529" t="s">
        <v>4914</v>
      </c>
      <c r="U1529" t="s">
        <v>4917</v>
      </c>
      <c r="V1529" t="s">
        <v>4952</v>
      </c>
      <c r="W1529" t="s">
        <v>17769</v>
      </c>
      <c r="X1529" t="s">
        <v>4920</v>
      </c>
      <c r="Y1529" t="s">
        <v>4921</v>
      </c>
      <c r="Z1529" t="s">
        <v>4922</v>
      </c>
    </row>
    <row r="1530" spans="1:26" ht="13.5" hidden="1" customHeight="1">
      <c r="A1530" t="s">
        <v>17770</v>
      </c>
      <c r="B1530" t="s">
        <v>4905</v>
      </c>
      <c r="C1530" t="s">
        <v>4906</v>
      </c>
      <c r="D1530" t="s">
        <v>4907</v>
      </c>
      <c r="E1530" t="s">
        <v>5916</v>
      </c>
      <c r="F1530" t="s">
        <v>17771</v>
      </c>
      <c r="G1530" t="s">
        <v>17772</v>
      </c>
      <c r="H1530" t="s">
        <v>16969</v>
      </c>
      <c r="I1530" t="s">
        <v>4910</v>
      </c>
      <c r="J1530" t="s">
        <v>4911</v>
      </c>
      <c r="K1530" t="s">
        <v>4912</v>
      </c>
      <c r="L1530" t="s">
        <v>4913</v>
      </c>
      <c r="M1530" t="s">
        <v>4914</v>
      </c>
      <c r="N1530" t="s">
        <v>4914</v>
      </c>
      <c r="O1530" s="40">
        <v>42905.621249999997</v>
      </c>
      <c r="P1530" t="s">
        <v>17773</v>
      </c>
      <c r="Q1530" s="21" t="s">
        <v>10015</v>
      </c>
      <c r="R1530" t="s">
        <v>12254</v>
      </c>
      <c r="S1530">
        <v>1500</v>
      </c>
      <c r="T1530" t="s">
        <v>4914</v>
      </c>
      <c r="U1530" t="s">
        <v>4917</v>
      </c>
      <c r="V1530" t="s">
        <v>4918</v>
      </c>
      <c r="W1530" t="s">
        <v>17774</v>
      </c>
      <c r="X1530" t="s">
        <v>4920</v>
      </c>
      <c r="Y1530" t="s">
        <v>4921</v>
      </c>
      <c r="Z1530" t="s">
        <v>4922</v>
      </c>
    </row>
    <row r="1531" spans="1:26" ht="13.5" hidden="1" customHeight="1">
      <c r="A1531" t="s">
        <v>17775</v>
      </c>
      <c r="B1531" t="s">
        <v>4905</v>
      </c>
      <c r="C1531" t="s">
        <v>4906</v>
      </c>
      <c r="D1531" t="s">
        <v>4907</v>
      </c>
      <c r="E1531" t="s">
        <v>5144</v>
      </c>
      <c r="F1531" t="s">
        <v>17776</v>
      </c>
      <c r="G1531" t="s">
        <v>17777</v>
      </c>
      <c r="H1531" t="s">
        <v>17778</v>
      </c>
      <c r="I1531" t="s">
        <v>4910</v>
      </c>
      <c r="J1531" t="s">
        <v>4911</v>
      </c>
      <c r="K1531" t="s">
        <v>4977</v>
      </c>
      <c r="L1531" t="s">
        <v>4913</v>
      </c>
      <c r="M1531" t="s">
        <v>4914</v>
      </c>
      <c r="N1531" t="s">
        <v>4914</v>
      </c>
      <c r="O1531" s="40">
        <v>42905.501134259262</v>
      </c>
      <c r="P1531" t="s">
        <v>17779</v>
      </c>
      <c r="Q1531" s="21" t="s">
        <v>9941</v>
      </c>
      <c r="R1531" t="s">
        <v>12198</v>
      </c>
      <c r="S1531">
        <v>92</v>
      </c>
      <c r="T1531" t="s">
        <v>4914</v>
      </c>
      <c r="U1531" t="s">
        <v>4917</v>
      </c>
      <c r="V1531" t="s">
        <v>4918</v>
      </c>
      <c r="W1531" t="s">
        <v>17780</v>
      </c>
      <c r="X1531" t="s">
        <v>4920</v>
      </c>
      <c r="Y1531" t="s">
        <v>4921</v>
      </c>
      <c r="Z1531" t="s">
        <v>4922</v>
      </c>
    </row>
    <row r="1532" spans="1:26" ht="13.5" hidden="1" customHeight="1">
      <c r="A1532" t="s">
        <v>17781</v>
      </c>
      <c r="B1532" t="s">
        <v>4905</v>
      </c>
      <c r="C1532" t="s">
        <v>4906</v>
      </c>
      <c r="D1532" t="s">
        <v>4907</v>
      </c>
      <c r="E1532" t="s">
        <v>5097</v>
      </c>
      <c r="F1532" t="s">
        <v>17782</v>
      </c>
      <c r="G1532" t="s">
        <v>17783</v>
      </c>
      <c r="H1532" t="s">
        <v>17784</v>
      </c>
      <c r="I1532" t="s">
        <v>4910</v>
      </c>
      <c r="J1532" t="s">
        <v>4911</v>
      </c>
      <c r="K1532" t="s">
        <v>4977</v>
      </c>
      <c r="L1532" t="s">
        <v>4913</v>
      </c>
      <c r="M1532" t="s">
        <v>4914</v>
      </c>
      <c r="N1532" t="s">
        <v>4914</v>
      </c>
      <c r="O1532" s="40">
        <v>42905.426655092589</v>
      </c>
      <c r="P1532" t="s">
        <v>17785</v>
      </c>
      <c r="Q1532" s="21" t="s">
        <v>9795</v>
      </c>
      <c r="R1532" t="s">
        <v>12088</v>
      </c>
      <c r="S1532">
        <v>251</v>
      </c>
      <c r="T1532" t="s">
        <v>4914</v>
      </c>
      <c r="U1532" t="s">
        <v>4917</v>
      </c>
      <c r="V1532" t="s">
        <v>4918</v>
      </c>
      <c r="W1532" t="s">
        <v>17786</v>
      </c>
      <c r="X1532" t="s">
        <v>4920</v>
      </c>
      <c r="Y1532" t="s">
        <v>4921</v>
      </c>
      <c r="Z1532" t="s">
        <v>4922</v>
      </c>
    </row>
    <row r="1533" spans="1:26" ht="13.5" hidden="1" customHeight="1">
      <c r="A1533" t="s">
        <v>17787</v>
      </c>
      <c r="B1533" t="s">
        <v>4905</v>
      </c>
      <c r="C1533" t="s">
        <v>4906</v>
      </c>
      <c r="D1533" t="s">
        <v>4907</v>
      </c>
      <c r="E1533" t="s">
        <v>4975</v>
      </c>
      <c r="F1533" t="s">
        <v>17788</v>
      </c>
      <c r="G1533" t="s">
        <v>17789</v>
      </c>
      <c r="H1533" t="s">
        <v>17790</v>
      </c>
      <c r="I1533" t="s">
        <v>4910</v>
      </c>
      <c r="J1533" t="s">
        <v>4911</v>
      </c>
      <c r="K1533" t="s">
        <v>4912</v>
      </c>
      <c r="L1533" t="s">
        <v>4913</v>
      </c>
      <c r="M1533" t="s">
        <v>4914</v>
      </c>
      <c r="N1533" t="s">
        <v>4914</v>
      </c>
      <c r="O1533" s="40">
        <v>42905.686215277776</v>
      </c>
      <c r="P1533" t="s">
        <v>17791</v>
      </c>
      <c r="Q1533" s="21" t="s">
        <v>10115</v>
      </c>
      <c r="R1533" t="s">
        <v>12338</v>
      </c>
      <c r="S1533">
        <v>250</v>
      </c>
      <c r="T1533" t="s">
        <v>4914</v>
      </c>
      <c r="U1533" t="s">
        <v>4917</v>
      </c>
      <c r="V1533" t="s">
        <v>4918</v>
      </c>
      <c r="W1533" t="s">
        <v>17792</v>
      </c>
      <c r="X1533" t="s">
        <v>4920</v>
      </c>
      <c r="Y1533" t="s">
        <v>4921</v>
      </c>
      <c r="Z1533" t="s">
        <v>4922</v>
      </c>
    </row>
    <row r="1534" spans="1:26" ht="13.5" hidden="1" customHeight="1">
      <c r="A1534" t="s">
        <v>17793</v>
      </c>
      <c r="B1534" t="s">
        <v>4905</v>
      </c>
      <c r="C1534" t="s">
        <v>4906</v>
      </c>
      <c r="D1534" t="s">
        <v>4907</v>
      </c>
      <c r="E1534" t="s">
        <v>5476</v>
      </c>
      <c r="F1534" t="s">
        <v>17794</v>
      </c>
      <c r="G1534" t="s">
        <v>17795</v>
      </c>
      <c r="H1534" t="s">
        <v>17796</v>
      </c>
      <c r="I1534" t="s">
        <v>4910</v>
      </c>
      <c r="J1534" t="s">
        <v>4911</v>
      </c>
      <c r="K1534" t="s">
        <v>4977</v>
      </c>
      <c r="L1534" t="s">
        <v>4913</v>
      </c>
      <c r="M1534" t="s">
        <v>4914</v>
      </c>
      <c r="N1534" t="s">
        <v>4914</v>
      </c>
      <c r="O1534" s="40">
        <v>42905.428206018521</v>
      </c>
      <c r="P1534" t="s">
        <v>17797</v>
      </c>
      <c r="Q1534" s="21" t="s">
        <v>9802</v>
      </c>
      <c r="R1534" t="s">
        <v>12094</v>
      </c>
      <c r="S1534">
        <v>994</v>
      </c>
      <c r="T1534" t="s">
        <v>4914</v>
      </c>
      <c r="U1534" t="s">
        <v>4917</v>
      </c>
      <c r="V1534" t="s">
        <v>4918</v>
      </c>
      <c r="W1534" t="s">
        <v>17798</v>
      </c>
      <c r="X1534" t="s">
        <v>4920</v>
      </c>
      <c r="Y1534" t="s">
        <v>4921</v>
      </c>
      <c r="Z1534" t="s">
        <v>4922</v>
      </c>
    </row>
    <row r="1535" spans="1:26" ht="13.5" hidden="1" customHeight="1">
      <c r="A1535" t="s">
        <v>17799</v>
      </c>
      <c r="B1535" t="s">
        <v>4905</v>
      </c>
      <c r="C1535" t="s">
        <v>4906</v>
      </c>
      <c r="D1535" t="s">
        <v>4907</v>
      </c>
      <c r="E1535" t="s">
        <v>5087</v>
      </c>
      <c r="F1535" t="s">
        <v>17800</v>
      </c>
      <c r="G1535" t="s">
        <v>17801</v>
      </c>
      <c r="H1535" t="s">
        <v>17802</v>
      </c>
      <c r="I1535" t="s">
        <v>4910</v>
      </c>
      <c r="J1535" t="s">
        <v>4911</v>
      </c>
      <c r="K1535" t="s">
        <v>4912</v>
      </c>
      <c r="L1535" t="s">
        <v>4913</v>
      </c>
      <c r="M1535" t="s">
        <v>4914</v>
      </c>
      <c r="N1535" t="s">
        <v>4914</v>
      </c>
      <c r="O1535" s="40">
        <v>42905.449108796296</v>
      </c>
      <c r="P1535" t="s">
        <v>17803</v>
      </c>
      <c r="Q1535" s="21" t="s">
        <v>9818</v>
      </c>
      <c r="R1535" t="s">
        <v>12106</v>
      </c>
      <c r="S1535">
        <v>177</v>
      </c>
      <c r="T1535" t="s">
        <v>4914</v>
      </c>
      <c r="U1535" t="s">
        <v>4917</v>
      </c>
      <c r="V1535" t="s">
        <v>4918</v>
      </c>
      <c r="W1535" t="s">
        <v>17804</v>
      </c>
      <c r="X1535" t="s">
        <v>4920</v>
      </c>
      <c r="Y1535" t="s">
        <v>4921</v>
      </c>
      <c r="Z1535" t="s">
        <v>4922</v>
      </c>
    </row>
    <row r="1536" spans="1:26" ht="13.5" hidden="1" customHeight="1">
      <c r="A1536" t="s">
        <v>17805</v>
      </c>
      <c r="B1536" t="s">
        <v>4905</v>
      </c>
      <c r="C1536" t="s">
        <v>4906</v>
      </c>
      <c r="D1536" t="s">
        <v>4907</v>
      </c>
      <c r="E1536" t="s">
        <v>5052</v>
      </c>
      <c r="F1536" t="s">
        <v>17806</v>
      </c>
      <c r="G1536" t="s">
        <v>17807</v>
      </c>
      <c r="H1536" t="s">
        <v>17808</v>
      </c>
      <c r="I1536" t="s">
        <v>4910</v>
      </c>
      <c r="J1536" t="s">
        <v>4911</v>
      </c>
      <c r="K1536" t="s">
        <v>5328</v>
      </c>
      <c r="L1536" t="s">
        <v>4913</v>
      </c>
      <c r="M1536" t="s">
        <v>4914</v>
      </c>
      <c r="N1536" t="s">
        <v>4914</v>
      </c>
      <c r="O1536" s="40">
        <v>42905.44840277778</v>
      </c>
      <c r="P1536" t="s">
        <v>17809</v>
      </c>
      <c r="Q1536" s="21" t="s">
        <v>9812</v>
      </c>
      <c r="R1536" t="s">
        <v>12102</v>
      </c>
      <c r="S1536">
        <v>19</v>
      </c>
      <c r="T1536" t="s">
        <v>4914</v>
      </c>
      <c r="U1536" t="s">
        <v>4917</v>
      </c>
      <c r="V1536" t="s">
        <v>4918</v>
      </c>
      <c r="W1536" t="s">
        <v>17810</v>
      </c>
      <c r="X1536" t="s">
        <v>4920</v>
      </c>
      <c r="Y1536" t="s">
        <v>4921</v>
      </c>
      <c r="Z1536" t="s">
        <v>4922</v>
      </c>
    </row>
    <row r="1537" spans="1:26" ht="13.5" hidden="1" customHeight="1">
      <c r="A1537" t="s">
        <v>17811</v>
      </c>
      <c r="B1537" t="s">
        <v>4905</v>
      </c>
      <c r="C1537" t="s">
        <v>4906</v>
      </c>
      <c r="D1537" t="s">
        <v>4907</v>
      </c>
      <c r="E1537" t="s">
        <v>5107</v>
      </c>
      <c r="F1537" t="s">
        <v>17812</v>
      </c>
      <c r="G1537" t="s">
        <v>17813</v>
      </c>
      <c r="H1537" t="s">
        <v>17814</v>
      </c>
      <c r="I1537" t="s">
        <v>4910</v>
      </c>
      <c r="J1537" t="s">
        <v>4911</v>
      </c>
      <c r="K1537" t="s">
        <v>5416</v>
      </c>
      <c r="L1537" t="s">
        <v>4913</v>
      </c>
      <c r="M1537" t="s">
        <v>4914</v>
      </c>
      <c r="N1537" t="s">
        <v>4914</v>
      </c>
      <c r="O1537" s="40">
        <v>42905.902222222219</v>
      </c>
      <c r="P1537" t="s">
        <v>4951</v>
      </c>
      <c r="Q1537" s="21" t="s">
        <v>10186</v>
      </c>
      <c r="R1537" t="s">
        <v>12402</v>
      </c>
      <c r="S1537">
        <v>56</v>
      </c>
      <c r="T1537" t="s">
        <v>4914</v>
      </c>
      <c r="U1537" t="s">
        <v>4917</v>
      </c>
      <c r="V1537" t="s">
        <v>4952</v>
      </c>
      <c r="W1537" t="s">
        <v>17815</v>
      </c>
      <c r="X1537" t="s">
        <v>4920</v>
      </c>
      <c r="Y1537" t="s">
        <v>4921</v>
      </c>
      <c r="Z1537" t="s">
        <v>4922</v>
      </c>
    </row>
    <row r="1538" spans="1:26" ht="13.5" hidden="1" customHeight="1">
      <c r="A1538" t="s">
        <v>17816</v>
      </c>
      <c r="B1538" t="s">
        <v>4905</v>
      </c>
      <c r="C1538" t="s">
        <v>4906</v>
      </c>
      <c r="D1538" t="s">
        <v>4907</v>
      </c>
      <c r="E1538" t="s">
        <v>5307</v>
      </c>
      <c r="F1538" t="s">
        <v>17817</v>
      </c>
      <c r="G1538" t="s">
        <v>17818</v>
      </c>
      <c r="H1538" t="s">
        <v>17819</v>
      </c>
      <c r="I1538" t="s">
        <v>4910</v>
      </c>
      <c r="J1538" t="s">
        <v>4911</v>
      </c>
      <c r="K1538" t="s">
        <v>4961</v>
      </c>
      <c r="L1538" t="s">
        <v>4913</v>
      </c>
      <c r="M1538" t="s">
        <v>4914</v>
      </c>
      <c r="N1538" t="s">
        <v>4914</v>
      </c>
      <c r="O1538" s="40">
        <v>42905.557060185187</v>
      </c>
      <c r="P1538" t="s">
        <v>17820</v>
      </c>
      <c r="Q1538" s="21" t="s">
        <v>9965</v>
      </c>
      <c r="R1538" t="s">
        <v>12214</v>
      </c>
      <c r="S1538">
        <v>523</v>
      </c>
      <c r="T1538" t="s">
        <v>4914</v>
      </c>
      <c r="U1538" t="s">
        <v>4917</v>
      </c>
      <c r="V1538" t="s">
        <v>4918</v>
      </c>
      <c r="W1538" t="s">
        <v>17821</v>
      </c>
      <c r="X1538" t="s">
        <v>4920</v>
      </c>
      <c r="Y1538" t="s">
        <v>4921</v>
      </c>
      <c r="Z1538" t="s">
        <v>4922</v>
      </c>
    </row>
    <row r="1539" spans="1:26" ht="13.5" hidden="1" customHeight="1">
      <c r="A1539" t="s">
        <v>17822</v>
      </c>
      <c r="B1539" t="s">
        <v>4905</v>
      </c>
      <c r="C1539" t="s">
        <v>4906</v>
      </c>
      <c r="D1539" t="s">
        <v>4907</v>
      </c>
      <c r="E1539" t="s">
        <v>5894</v>
      </c>
      <c r="F1539" t="s">
        <v>17823</v>
      </c>
      <c r="G1539" t="s">
        <v>17824</v>
      </c>
      <c r="H1539" t="s">
        <v>17825</v>
      </c>
      <c r="I1539" t="s">
        <v>4910</v>
      </c>
      <c r="J1539" t="s">
        <v>4911</v>
      </c>
      <c r="K1539" t="s">
        <v>4912</v>
      </c>
      <c r="L1539" t="s">
        <v>4913</v>
      </c>
      <c r="M1539" t="s">
        <v>4914</v>
      </c>
      <c r="N1539" t="s">
        <v>4914</v>
      </c>
      <c r="O1539" s="40">
        <v>42905.448622685188</v>
      </c>
      <c r="P1539" t="s">
        <v>17827</v>
      </c>
      <c r="Q1539" s="21" t="s">
        <v>9815</v>
      </c>
      <c r="R1539" t="s">
        <v>12104</v>
      </c>
      <c r="S1539">
        <v>500</v>
      </c>
      <c r="T1539" t="s">
        <v>4914</v>
      </c>
      <c r="U1539" t="s">
        <v>4917</v>
      </c>
      <c r="V1539" t="s">
        <v>4918</v>
      </c>
      <c r="W1539" t="s">
        <v>17828</v>
      </c>
      <c r="X1539" t="s">
        <v>4920</v>
      </c>
      <c r="Y1539" t="s">
        <v>4921</v>
      </c>
      <c r="Z1539" t="s">
        <v>4922</v>
      </c>
    </row>
    <row r="1540" spans="1:26" ht="13.5" hidden="1" customHeight="1">
      <c r="A1540" t="s">
        <v>17829</v>
      </c>
      <c r="B1540" t="s">
        <v>4905</v>
      </c>
      <c r="C1540" t="s">
        <v>4906</v>
      </c>
      <c r="D1540" t="s">
        <v>4907</v>
      </c>
      <c r="E1540" t="s">
        <v>5336</v>
      </c>
      <c r="F1540" t="s">
        <v>17830</v>
      </c>
      <c r="G1540" t="s">
        <v>17831</v>
      </c>
      <c r="H1540" t="s">
        <v>17832</v>
      </c>
      <c r="I1540" t="s">
        <v>4910</v>
      </c>
      <c r="J1540" t="s">
        <v>4911</v>
      </c>
      <c r="K1540" t="s">
        <v>5708</v>
      </c>
      <c r="L1540" t="s">
        <v>4913</v>
      </c>
      <c r="M1540" t="s">
        <v>4914</v>
      </c>
      <c r="N1540" t="s">
        <v>4914</v>
      </c>
      <c r="O1540" s="40">
        <v>42905.699062500003</v>
      </c>
      <c r="P1540" t="s">
        <v>17833</v>
      </c>
      <c r="Q1540" s="21" t="s">
        <v>10138</v>
      </c>
      <c r="R1540" t="s">
        <v>12362</v>
      </c>
      <c r="S1540">
        <v>500</v>
      </c>
      <c r="T1540" t="s">
        <v>4914</v>
      </c>
      <c r="U1540" t="s">
        <v>4917</v>
      </c>
      <c r="V1540" t="s">
        <v>4918</v>
      </c>
      <c r="W1540" t="s">
        <v>17834</v>
      </c>
      <c r="X1540" t="s">
        <v>4920</v>
      </c>
      <c r="Y1540" t="s">
        <v>4921</v>
      </c>
      <c r="Z1540" t="s">
        <v>4922</v>
      </c>
    </row>
    <row r="1541" spans="1:26" ht="13.5" hidden="1" customHeight="1">
      <c r="A1541" t="s">
        <v>17835</v>
      </c>
      <c r="B1541" t="s">
        <v>4905</v>
      </c>
      <c r="C1541" t="s">
        <v>4906</v>
      </c>
      <c r="D1541" t="s">
        <v>4907</v>
      </c>
      <c r="E1541" t="s">
        <v>5238</v>
      </c>
      <c r="F1541" t="s">
        <v>17836</v>
      </c>
      <c r="G1541" t="s">
        <v>17837</v>
      </c>
      <c r="H1541" t="s">
        <v>17838</v>
      </c>
      <c r="I1541" t="s">
        <v>4910</v>
      </c>
      <c r="J1541" t="s">
        <v>4911</v>
      </c>
      <c r="K1541" t="s">
        <v>4912</v>
      </c>
      <c r="L1541" t="s">
        <v>4913</v>
      </c>
      <c r="M1541" t="s">
        <v>4914</v>
      </c>
      <c r="N1541" t="s">
        <v>4914</v>
      </c>
      <c r="O1541" s="40">
        <v>42905.482627314814</v>
      </c>
      <c r="P1541" t="s">
        <v>17839</v>
      </c>
      <c r="Q1541" s="21" t="s">
        <v>9894</v>
      </c>
      <c r="R1541" t="s">
        <v>12166</v>
      </c>
      <c r="S1541">
        <v>58</v>
      </c>
      <c r="T1541" t="s">
        <v>4914</v>
      </c>
      <c r="U1541" t="s">
        <v>4917</v>
      </c>
      <c r="V1541" t="s">
        <v>4918</v>
      </c>
      <c r="W1541" t="s">
        <v>17840</v>
      </c>
      <c r="X1541" t="s">
        <v>4920</v>
      </c>
      <c r="Y1541" t="s">
        <v>4921</v>
      </c>
      <c r="Z1541" t="s">
        <v>4922</v>
      </c>
    </row>
    <row r="1542" spans="1:26" ht="13.5" hidden="1" customHeight="1">
      <c r="A1542" t="s">
        <v>17841</v>
      </c>
      <c r="B1542" t="s">
        <v>4905</v>
      </c>
      <c r="C1542" t="s">
        <v>4906</v>
      </c>
      <c r="D1542" t="s">
        <v>4907</v>
      </c>
      <c r="E1542" t="s">
        <v>5208</v>
      </c>
      <c r="F1542" t="s">
        <v>17842</v>
      </c>
      <c r="G1542" t="s">
        <v>17843</v>
      </c>
      <c r="H1542" t="s">
        <v>7804</v>
      </c>
      <c r="I1542" t="s">
        <v>4910</v>
      </c>
      <c r="J1542" t="s">
        <v>4911</v>
      </c>
      <c r="K1542" t="s">
        <v>5620</v>
      </c>
      <c r="L1542" t="s">
        <v>4913</v>
      </c>
      <c r="M1542" t="s">
        <v>4914</v>
      </c>
      <c r="N1542" t="s">
        <v>4914</v>
      </c>
      <c r="O1542" s="40">
        <v>42905.661990740744</v>
      </c>
      <c r="P1542" t="s">
        <v>17844</v>
      </c>
      <c r="Q1542" s="21" t="s">
        <v>10079</v>
      </c>
      <c r="R1542" t="s">
        <v>12305</v>
      </c>
      <c r="S1542">
        <v>42</v>
      </c>
      <c r="T1542" t="s">
        <v>4914</v>
      </c>
      <c r="U1542" t="s">
        <v>4917</v>
      </c>
      <c r="V1542" t="s">
        <v>4918</v>
      </c>
      <c r="W1542" t="s">
        <v>17845</v>
      </c>
      <c r="X1542" t="s">
        <v>4920</v>
      </c>
      <c r="Y1542" t="s">
        <v>4921</v>
      </c>
      <c r="Z1542" t="s">
        <v>4922</v>
      </c>
    </row>
    <row r="1543" spans="1:26" ht="13.5" hidden="1" customHeight="1">
      <c r="A1543" t="s">
        <v>17465</v>
      </c>
      <c r="B1543" t="s">
        <v>4905</v>
      </c>
      <c r="C1543" t="s">
        <v>4906</v>
      </c>
      <c r="D1543" t="s">
        <v>4907</v>
      </c>
      <c r="E1543" t="s">
        <v>5097</v>
      </c>
      <c r="F1543" t="s">
        <v>17846</v>
      </c>
      <c r="G1543" t="s">
        <v>17847</v>
      </c>
      <c r="H1543" t="s">
        <v>17848</v>
      </c>
      <c r="I1543" t="s">
        <v>4910</v>
      </c>
      <c r="J1543" t="s">
        <v>4911</v>
      </c>
      <c r="K1543" t="s">
        <v>4995</v>
      </c>
      <c r="L1543" t="s">
        <v>4913</v>
      </c>
      <c r="M1543" t="s">
        <v>4914</v>
      </c>
      <c r="N1543" t="s">
        <v>4914</v>
      </c>
      <c r="O1543" s="40">
        <v>42905.657430555555</v>
      </c>
      <c r="P1543" t="s">
        <v>17849</v>
      </c>
      <c r="Q1543" s="21" t="s">
        <v>10067</v>
      </c>
      <c r="R1543" t="s">
        <v>12297</v>
      </c>
      <c r="S1543">
        <v>94</v>
      </c>
      <c r="T1543" t="s">
        <v>4914</v>
      </c>
      <c r="U1543" t="s">
        <v>4917</v>
      </c>
      <c r="V1543" t="s">
        <v>4918</v>
      </c>
      <c r="W1543" t="s">
        <v>17850</v>
      </c>
      <c r="X1543" t="s">
        <v>4920</v>
      </c>
      <c r="Y1543" t="s">
        <v>4921</v>
      </c>
      <c r="Z1543" t="s">
        <v>4922</v>
      </c>
    </row>
    <row r="1544" spans="1:26" ht="13.5" hidden="1" customHeight="1">
      <c r="A1544" t="s">
        <v>17851</v>
      </c>
      <c r="B1544" t="s">
        <v>4905</v>
      </c>
      <c r="C1544" t="s">
        <v>4906</v>
      </c>
      <c r="D1544" t="s">
        <v>4907</v>
      </c>
      <c r="E1544" t="s">
        <v>5916</v>
      </c>
      <c r="F1544" t="s">
        <v>17852</v>
      </c>
      <c r="G1544" t="s">
        <v>17853</v>
      </c>
      <c r="H1544" t="s">
        <v>17854</v>
      </c>
      <c r="I1544" t="s">
        <v>4910</v>
      </c>
      <c r="J1544" t="s">
        <v>4911</v>
      </c>
      <c r="K1544" t="s">
        <v>4912</v>
      </c>
      <c r="L1544" t="s">
        <v>4913</v>
      </c>
      <c r="M1544" t="s">
        <v>4914</v>
      </c>
      <c r="N1544" t="s">
        <v>4914</v>
      </c>
      <c r="O1544" s="40">
        <v>42905.67633101852</v>
      </c>
      <c r="P1544" t="s">
        <v>17855</v>
      </c>
      <c r="Q1544" s="21" t="s">
        <v>10106</v>
      </c>
      <c r="R1544" t="s">
        <v>12332</v>
      </c>
      <c r="S1544">
        <v>200</v>
      </c>
      <c r="T1544" t="s">
        <v>6949</v>
      </c>
      <c r="U1544" t="s">
        <v>4917</v>
      </c>
      <c r="V1544" t="s">
        <v>4918</v>
      </c>
      <c r="W1544" t="s">
        <v>17856</v>
      </c>
      <c r="X1544" t="s">
        <v>4920</v>
      </c>
      <c r="Y1544" t="s">
        <v>4921</v>
      </c>
      <c r="Z1544" t="s">
        <v>4922</v>
      </c>
    </row>
    <row r="1545" spans="1:26" ht="13.5" hidden="1" customHeight="1">
      <c r="A1545" t="s">
        <v>17857</v>
      </c>
      <c r="B1545" t="s">
        <v>4905</v>
      </c>
      <c r="C1545" t="s">
        <v>4906</v>
      </c>
      <c r="D1545" t="s">
        <v>4907</v>
      </c>
      <c r="E1545" t="s">
        <v>5070</v>
      </c>
      <c r="F1545" t="s">
        <v>17858</v>
      </c>
      <c r="G1545" t="s">
        <v>17859</v>
      </c>
      <c r="H1545" t="s">
        <v>17860</v>
      </c>
      <c r="I1545" t="s">
        <v>4910</v>
      </c>
      <c r="J1545" t="s">
        <v>4911</v>
      </c>
      <c r="K1545" t="s">
        <v>4912</v>
      </c>
      <c r="L1545" t="s">
        <v>4913</v>
      </c>
      <c r="M1545" t="s">
        <v>4914</v>
      </c>
      <c r="N1545" t="s">
        <v>4914</v>
      </c>
      <c r="O1545" s="40">
        <v>42905.463009259256</v>
      </c>
      <c r="P1545" t="s">
        <v>17861</v>
      </c>
      <c r="Q1545" s="21" t="s">
        <v>9860</v>
      </c>
      <c r="R1545" t="s">
        <v>12138</v>
      </c>
      <c r="S1545">
        <v>91</v>
      </c>
      <c r="T1545" t="s">
        <v>4914</v>
      </c>
      <c r="U1545" t="s">
        <v>4917</v>
      </c>
      <c r="V1545" t="s">
        <v>4918</v>
      </c>
      <c r="W1545" t="s">
        <v>17862</v>
      </c>
      <c r="X1545" t="s">
        <v>4920</v>
      </c>
      <c r="Y1545" t="s">
        <v>4921</v>
      </c>
      <c r="Z1545" t="s">
        <v>4922</v>
      </c>
    </row>
    <row r="1546" spans="1:26" ht="13.5" hidden="1" customHeight="1">
      <c r="A1546" t="s">
        <v>17826</v>
      </c>
      <c r="B1546" t="s">
        <v>4905</v>
      </c>
      <c r="C1546" t="s">
        <v>4906</v>
      </c>
      <c r="D1546" t="s">
        <v>4907</v>
      </c>
      <c r="E1546" t="s">
        <v>5336</v>
      </c>
      <c r="F1546" t="s">
        <v>17863</v>
      </c>
      <c r="G1546" t="s">
        <v>17864</v>
      </c>
      <c r="H1546" t="s">
        <v>17860</v>
      </c>
      <c r="I1546" t="s">
        <v>4910</v>
      </c>
      <c r="J1546" t="s">
        <v>4911</v>
      </c>
      <c r="K1546" t="s">
        <v>4912</v>
      </c>
      <c r="L1546" t="s">
        <v>4913</v>
      </c>
      <c r="M1546" t="s">
        <v>4914</v>
      </c>
      <c r="N1546" t="s">
        <v>4914</v>
      </c>
      <c r="O1546" s="40">
        <v>42905.462777777779</v>
      </c>
      <c r="P1546" t="s">
        <v>17865</v>
      </c>
      <c r="Q1546" s="21" t="s">
        <v>9857</v>
      </c>
      <c r="R1546" t="s">
        <v>12136</v>
      </c>
      <c r="S1546">
        <v>257</v>
      </c>
      <c r="T1546" t="s">
        <v>4914</v>
      </c>
      <c r="U1546" t="s">
        <v>4917</v>
      </c>
      <c r="V1546" t="s">
        <v>4918</v>
      </c>
      <c r="W1546" t="s">
        <v>17866</v>
      </c>
      <c r="X1546" t="s">
        <v>4920</v>
      </c>
      <c r="Y1546" t="s">
        <v>4921</v>
      </c>
      <c r="Z1546" t="s">
        <v>4922</v>
      </c>
    </row>
    <row r="1547" spans="1:26" ht="13.5" hidden="1" customHeight="1">
      <c r="A1547" t="s">
        <v>17867</v>
      </c>
      <c r="B1547" t="s">
        <v>4905</v>
      </c>
      <c r="C1547" t="s">
        <v>4906</v>
      </c>
      <c r="D1547" t="s">
        <v>4907</v>
      </c>
      <c r="E1547" t="s">
        <v>5070</v>
      </c>
      <c r="F1547" t="s">
        <v>17868</v>
      </c>
      <c r="G1547" t="s">
        <v>17869</v>
      </c>
      <c r="H1547" t="s">
        <v>17860</v>
      </c>
      <c r="I1547" t="s">
        <v>4910</v>
      </c>
      <c r="J1547" t="s">
        <v>4911</v>
      </c>
      <c r="K1547" t="s">
        <v>4912</v>
      </c>
      <c r="L1547" t="s">
        <v>4913</v>
      </c>
      <c r="M1547" t="s">
        <v>4914</v>
      </c>
      <c r="N1547" t="s">
        <v>4914</v>
      </c>
      <c r="O1547" s="40">
        <v>42905.650416666664</v>
      </c>
      <c r="P1547" t="s">
        <v>17870</v>
      </c>
      <c r="Q1547" s="21" t="s">
        <v>10051</v>
      </c>
      <c r="R1547" t="s">
        <v>12285</v>
      </c>
      <c r="S1547">
        <v>100</v>
      </c>
      <c r="T1547" t="s">
        <v>4914</v>
      </c>
      <c r="U1547" t="s">
        <v>4917</v>
      </c>
      <c r="V1547" t="s">
        <v>4918</v>
      </c>
      <c r="W1547" t="s">
        <v>17862</v>
      </c>
      <c r="X1547" t="s">
        <v>4920</v>
      </c>
      <c r="Y1547" t="s">
        <v>4921</v>
      </c>
      <c r="Z1547" t="s">
        <v>4922</v>
      </c>
    </row>
    <row r="1548" spans="1:26" ht="13.5" hidden="1" customHeight="1">
      <c r="A1548" t="s">
        <v>17871</v>
      </c>
      <c r="B1548" t="s">
        <v>4905</v>
      </c>
      <c r="C1548" t="s">
        <v>4906</v>
      </c>
      <c r="D1548" t="s">
        <v>4907</v>
      </c>
      <c r="E1548" t="s">
        <v>5307</v>
      </c>
      <c r="F1548" t="s">
        <v>17872</v>
      </c>
      <c r="G1548" t="s">
        <v>17873</v>
      </c>
      <c r="H1548" t="s">
        <v>17874</v>
      </c>
      <c r="I1548" t="s">
        <v>4910</v>
      </c>
      <c r="J1548" t="s">
        <v>4911</v>
      </c>
      <c r="K1548" t="s">
        <v>4912</v>
      </c>
      <c r="L1548" t="s">
        <v>4913</v>
      </c>
      <c r="M1548" t="s">
        <v>4914</v>
      </c>
      <c r="N1548" t="s">
        <v>4914</v>
      </c>
      <c r="O1548" s="40">
        <v>42905.476631944446</v>
      </c>
      <c r="P1548" t="s">
        <v>17875</v>
      </c>
      <c r="Q1548" s="21" t="s">
        <v>9873</v>
      </c>
      <c r="R1548" t="s">
        <v>12152</v>
      </c>
      <c r="S1548">
        <v>1000</v>
      </c>
      <c r="T1548" t="s">
        <v>4914</v>
      </c>
      <c r="U1548" t="s">
        <v>4917</v>
      </c>
      <c r="V1548" t="s">
        <v>4918</v>
      </c>
      <c r="W1548" t="s">
        <v>17876</v>
      </c>
      <c r="X1548" t="s">
        <v>4920</v>
      </c>
      <c r="Y1548" t="s">
        <v>4921</v>
      </c>
      <c r="Z1548" t="s">
        <v>4922</v>
      </c>
    </row>
    <row r="1549" spans="1:26" ht="13.5" hidden="1" customHeight="1">
      <c r="A1549" t="s">
        <v>17877</v>
      </c>
      <c r="B1549" t="s">
        <v>4905</v>
      </c>
      <c r="C1549" t="s">
        <v>4906</v>
      </c>
      <c r="D1549" t="s">
        <v>4907</v>
      </c>
      <c r="E1549" t="s">
        <v>5208</v>
      </c>
      <c r="F1549" t="s">
        <v>17878</v>
      </c>
      <c r="G1549" t="s">
        <v>17879</v>
      </c>
      <c r="H1549" t="s">
        <v>17880</v>
      </c>
      <c r="I1549" t="s">
        <v>4910</v>
      </c>
      <c r="J1549" t="s">
        <v>4911</v>
      </c>
      <c r="K1549" t="s">
        <v>4912</v>
      </c>
      <c r="L1549" t="s">
        <v>4913</v>
      </c>
      <c r="M1549" t="s">
        <v>4914</v>
      </c>
      <c r="N1549" t="s">
        <v>4914</v>
      </c>
      <c r="O1549" s="40">
        <v>42905.687060185184</v>
      </c>
      <c r="P1549" t="s">
        <v>17881</v>
      </c>
      <c r="Q1549" s="21" t="s">
        <v>10121</v>
      </c>
      <c r="R1549" t="s">
        <v>12342</v>
      </c>
      <c r="S1549">
        <v>200</v>
      </c>
      <c r="T1549" t="s">
        <v>4914</v>
      </c>
      <c r="U1549" t="s">
        <v>4917</v>
      </c>
      <c r="V1549" t="s">
        <v>4918</v>
      </c>
      <c r="W1549" t="s">
        <v>17882</v>
      </c>
      <c r="X1549" t="s">
        <v>4920</v>
      </c>
      <c r="Y1549" t="s">
        <v>4921</v>
      </c>
      <c r="Z1549" t="s">
        <v>4922</v>
      </c>
    </row>
    <row r="1550" spans="1:26" ht="13.5" hidden="1" customHeight="1">
      <c r="A1550" t="s">
        <v>17883</v>
      </c>
      <c r="B1550" t="s">
        <v>4905</v>
      </c>
      <c r="C1550" t="s">
        <v>4906</v>
      </c>
      <c r="D1550" t="s">
        <v>4907</v>
      </c>
      <c r="E1550" t="s">
        <v>5087</v>
      </c>
      <c r="F1550" t="s">
        <v>17884</v>
      </c>
      <c r="G1550" t="s">
        <v>17885</v>
      </c>
      <c r="H1550" t="s">
        <v>17886</v>
      </c>
      <c r="I1550" t="s">
        <v>4910</v>
      </c>
      <c r="J1550" t="s">
        <v>4911</v>
      </c>
      <c r="K1550" t="s">
        <v>4956</v>
      </c>
      <c r="L1550" t="s">
        <v>4913</v>
      </c>
      <c r="M1550" t="s">
        <v>4914</v>
      </c>
      <c r="N1550" t="s">
        <v>4914</v>
      </c>
      <c r="O1550" s="40">
        <v>42905.40084490741</v>
      </c>
      <c r="P1550" t="s">
        <v>17887</v>
      </c>
      <c r="Q1550" s="21" t="s">
        <v>9776</v>
      </c>
      <c r="R1550" t="s">
        <v>12074</v>
      </c>
      <c r="S1550">
        <v>296</v>
      </c>
      <c r="T1550" t="s">
        <v>4914</v>
      </c>
      <c r="U1550" t="s">
        <v>4917</v>
      </c>
      <c r="V1550" t="s">
        <v>4918</v>
      </c>
      <c r="W1550" t="s">
        <v>17888</v>
      </c>
      <c r="X1550" t="s">
        <v>4920</v>
      </c>
      <c r="Y1550" t="s">
        <v>4921</v>
      </c>
      <c r="Z1550" t="s">
        <v>4922</v>
      </c>
    </row>
    <row r="1551" spans="1:26" ht="13.5" hidden="1" customHeight="1">
      <c r="A1551" t="s">
        <v>17889</v>
      </c>
      <c r="B1551" t="s">
        <v>4905</v>
      </c>
      <c r="C1551" t="s">
        <v>4906</v>
      </c>
      <c r="D1551" t="s">
        <v>4907</v>
      </c>
      <c r="E1551" t="s">
        <v>5476</v>
      </c>
      <c r="F1551" t="s">
        <v>17890</v>
      </c>
      <c r="G1551" t="s">
        <v>17891</v>
      </c>
      <c r="H1551" t="s">
        <v>17892</v>
      </c>
      <c r="I1551" t="s">
        <v>4910</v>
      </c>
      <c r="J1551" t="s">
        <v>4911</v>
      </c>
      <c r="K1551" t="s">
        <v>4956</v>
      </c>
      <c r="L1551" t="s">
        <v>4913</v>
      </c>
      <c r="M1551" t="s">
        <v>4914</v>
      </c>
      <c r="N1551" t="s">
        <v>4914</v>
      </c>
      <c r="O1551" s="40">
        <v>42905.453217592592</v>
      </c>
      <c r="P1551" t="s">
        <v>17893</v>
      </c>
      <c r="Q1551" s="21" t="s">
        <v>9830</v>
      </c>
      <c r="R1551" t="s">
        <v>12114</v>
      </c>
      <c r="S1551">
        <v>96</v>
      </c>
      <c r="T1551" t="s">
        <v>4914</v>
      </c>
      <c r="U1551" t="s">
        <v>4917</v>
      </c>
      <c r="V1551" t="s">
        <v>4918</v>
      </c>
      <c r="W1551" t="s">
        <v>17894</v>
      </c>
      <c r="X1551" t="s">
        <v>4920</v>
      </c>
      <c r="Y1551" t="s">
        <v>4921</v>
      </c>
      <c r="Z1551" t="s">
        <v>4922</v>
      </c>
    </row>
    <row r="1552" spans="1:26" ht="13.5" hidden="1" customHeight="1">
      <c r="A1552" t="s">
        <v>17895</v>
      </c>
      <c r="B1552" t="s">
        <v>4905</v>
      </c>
      <c r="C1552" t="s">
        <v>4906</v>
      </c>
      <c r="D1552" t="s">
        <v>4907</v>
      </c>
      <c r="E1552" t="s">
        <v>5052</v>
      </c>
      <c r="F1552" t="s">
        <v>17896</v>
      </c>
      <c r="G1552" t="s">
        <v>17897</v>
      </c>
      <c r="H1552" t="s">
        <v>17898</v>
      </c>
      <c r="I1552" t="s">
        <v>4910</v>
      </c>
      <c r="J1552" t="s">
        <v>4911</v>
      </c>
      <c r="K1552" t="s">
        <v>4912</v>
      </c>
      <c r="L1552" t="s">
        <v>4913</v>
      </c>
      <c r="M1552" t="s">
        <v>4914</v>
      </c>
      <c r="N1552" t="s">
        <v>4914</v>
      </c>
      <c r="O1552" s="40">
        <v>42905.413078703707</v>
      </c>
      <c r="P1552" t="s">
        <v>17899</v>
      </c>
      <c r="Q1552" s="21" t="s">
        <v>9782</v>
      </c>
      <c r="R1552" t="s">
        <v>12078</v>
      </c>
      <c r="S1552">
        <v>162</v>
      </c>
      <c r="T1552" t="s">
        <v>4914</v>
      </c>
      <c r="U1552" t="s">
        <v>4917</v>
      </c>
      <c r="V1552" t="s">
        <v>4918</v>
      </c>
      <c r="W1552" t="s">
        <v>17900</v>
      </c>
      <c r="X1552" t="s">
        <v>4920</v>
      </c>
      <c r="Y1552" t="s">
        <v>4921</v>
      </c>
      <c r="Z1552" t="s">
        <v>4922</v>
      </c>
    </row>
    <row r="1553" spans="1:26" ht="13.5" hidden="1" customHeight="1">
      <c r="A1553" t="s">
        <v>17901</v>
      </c>
      <c r="B1553" t="s">
        <v>4905</v>
      </c>
      <c r="C1553" t="s">
        <v>4906</v>
      </c>
      <c r="D1553" t="s">
        <v>4907</v>
      </c>
      <c r="E1553" t="s">
        <v>5188</v>
      </c>
      <c r="F1553" t="s">
        <v>17902</v>
      </c>
      <c r="G1553" t="s">
        <v>17903</v>
      </c>
      <c r="H1553" t="s">
        <v>17892</v>
      </c>
      <c r="I1553" t="s">
        <v>4910</v>
      </c>
      <c r="J1553" t="s">
        <v>4911</v>
      </c>
      <c r="K1553" t="s">
        <v>4956</v>
      </c>
      <c r="L1553" t="s">
        <v>4913</v>
      </c>
      <c r="M1553" t="s">
        <v>4914</v>
      </c>
      <c r="N1553" t="s">
        <v>4914</v>
      </c>
      <c r="O1553" s="40">
        <v>42905.453715277778</v>
      </c>
      <c r="P1553" t="s">
        <v>17904</v>
      </c>
      <c r="Q1553" s="21" t="s">
        <v>9831</v>
      </c>
      <c r="R1553" t="s">
        <v>12116</v>
      </c>
      <c r="S1553">
        <v>1000</v>
      </c>
      <c r="T1553" t="s">
        <v>4914</v>
      </c>
      <c r="U1553" t="s">
        <v>4917</v>
      </c>
      <c r="V1553" t="s">
        <v>4918</v>
      </c>
      <c r="W1553" t="s">
        <v>17905</v>
      </c>
      <c r="X1553" t="s">
        <v>4920</v>
      </c>
      <c r="Y1553" t="s">
        <v>4921</v>
      </c>
      <c r="Z1553" t="s">
        <v>4922</v>
      </c>
    </row>
    <row r="1554" spans="1:26" ht="13.5" hidden="1" customHeight="1">
      <c r="A1554" t="s">
        <v>17906</v>
      </c>
      <c r="B1554" t="s">
        <v>4905</v>
      </c>
      <c r="C1554" t="s">
        <v>4906</v>
      </c>
      <c r="D1554" t="s">
        <v>4907</v>
      </c>
      <c r="E1554" t="s">
        <v>5188</v>
      </c>
      <c r="F1554" t="s">
        <v>17907</v>
      </c>
      <c r="G1554" t="s">
        <v>17908</v>
      </c>
      <c r="H1554" t="s">
        <v>17892</v>
      </c>
      <c r="I1554" t="s">
        <v>4910</v>
      </c>
      <c r="J1554" t="s">
        <v>4911</v>
      </c>
      <c r="K1554" t="s">
        <v>4956</v>
      </c>
      <c r="L1554" t="s">
        <v>4913</v>
      </c>
      <c r="M1554" t="s">
        <v>4914</v>
      </c>
      <c r="N1554" t="s">
        <v>4914</v>
      </c>
      <c r="O1554" s="40">
        <v>42905.452962962961</v>
      </c>
      <c r="P1554" t="s">
        <v>17686</v>
      </c>
      <c r="Q1554" s="21" t="s">
        <v>9827</v>
      </c>
      <c r="R1554" t="s">
        <v>12112</v>
      </c>
      <c r="S1554">
        <v>2000</v>
      </c>
      <c r="T1554" t="s">
        <v>4914</v>
      </c>
      <c r="U1554" t="s">
        <v>4917</v>
      </c>
      <c r="V1554" t="s">
        <v>4918</v>
      </c>
      <c r="W1554" t="s">
        <v>17909</v>
      </c>
      <c r="X1554" t="s">
        <v>4920</v>
      </c>
      <c r="Y1554" t="s">
        <v>4921</v>
      </c>
      <c r="Z1554" t="s">
        <v>4922</v>
      </c>
    </row>
    <row r="1555" spans="1:26" ht="13.5" hidden="1" customHeight="1">
      <c r="A1555" t="s">
        <v>17910</v>
      </c>
      <c r="B1555" t="s">
        <v>4905</v>
      </c>
      <c r="C1555" t="s">
        <v>4906</v>
      </c>
      <c r="D1555" t="s">
        <v>4907</v>
      </c>
      <c r="E1555" t="s">
        <v>5208</v>
      </c>
      <c r="F1555" t="s">
        <v>17911</v>
      </c>
      <c r="G1555" t="s">
        <v>17912</v>
      </c>
      <c r="H1555" t="s">
        <v>15654</v>
      </c>
      <c r="I1555" t="s">
        <v>4910</v>
      </c>
      <c r="J1555" t="s">
        <v>4911</v>
      </c>
      <c r="K1555" t="s">
        <v>4961</v>
      </c>
      <c r="L1555" t="s">
        <v>4913</v>
      </c>
      <c r="M1555" t="s">
        <v>4914</v>
      </c>
      <c r="N1555" t="s">
        <v>4914</v>
      </c>
      <c r="O1555" s="40">
        <v>42905.604687500003</v>
      </c>
      <c r="P1555" t="s">
        <v>17913</v>
      </c>
      <c r="Q1555" s="21" t="s">
        <v>9992</v>
      </c>
      <c r="R1555" t="s">
        <v>12236</v>
      </c>
      <c r="S1555">
        <v>10</v>
      </c>
      <c r="T1555" t="s">
        <v>4914</v>
      </c>
      <c r="U1555" t="s">
        <v>4917</v>
      </c>
      <c r="V1555" t="s">
        <v>4918</v>
      </c>
      <c r="W1555" t="s">
        <v>17914</v>
      </c>
      <c r="X1555" t="s">
        <v>4920</v>
      </c>
      <c r="Y1555" t="s">
        <v>4921</v>
      </c>
      <c r="Z1555" t="s">
        <v>4922</v>
      </c>
    </row>
    <row r="1556" spans="1:26" ht="13.5" hidden="1" customHeight="1">
      <c r="A1556" t="s">
        <v>17915</v>
      </c>
      <c r="B1556" t="s">
        <v>4905</v>
      </c>
      <c r="C1556" t="s">
        <v>4906</v>
      </c>
      <c r="D1556" t="s">
        <v>4907</v>
      </c>
      <c r="E1556" t="s">
        <v>5208</v>
      </c>
      <c r="F1556" t="s">
        <v>17916</v>
      </c>
      <c r="G1556" t="s">
        <v>17917</v>
      </c>
      <c r="H1556" t="s">
        <v>17918</v>
      </c>
      <c r="I1556" t="s">
        <v>4910</v>
      </c>
      <c r="J1556" t="s">
        <v>4911</v>
      </c>
      <c r="K1556" t="s">
        <v>4956</v>
      </c>
      <c r="L1556" t="s">
        <v>4913</v>
      </c>
      <c r="M1556" t="s">
        <v>4914</v>
      </c>
      <c r="N1556" t="s">
        <v>4914</v>
      </c>
      <c r="O1556" s="40">
        <v>42905.491469907407</v>
      </c>
      <c r="P1556" t="s">
        <v>17919</v>
      </c>
      <c r="Q1556" s="21" t="s">
        <v>9914</v>
      </c>
      <c r="R1556" t="s">
        <v>12180</v>
      </c>
      <c r="S1556">
        <v>147</v>
      </c>
      <c r="T1556" t="s">
        <v>4914</v>
      </c>
      <c r="U1556" t="s">
        <v>4917</v>
      </c>
      <c r="V1556" t="s">
        <v>4918</v>
      </c>
      <c r="W1556" t="s">
        <v>17920</v>
      </c>
      <c r="X1556" t="s">
        <v>4920</v>
      </c>
      <c r="Y1556" t="s">
        <v>4921</v>
      </c>
      <c r="Z1556" t="s">
        <v>4922</v>
      </c>
    </row>
    <row r="1557" spans="1:26" ht="13.5" hidden="1" customHeight="1">
      <c r="A1557" t="s">
        <v>17921</v>
      </c>
      <c r="B1557" t="s">
        <v>4905</v>
      </c>
      <c r="C1557" t="s">
        <v>4906</v>
      </c>
      <c r="D1557" t="s">
        <v>4907</v>
      </c>
      <c r="E1557" t="s">
        <v>4967</v>
      </c>
      <c r="F1557" t="s">
        <v>17922</v>
      </c>
      <c r="G1557" t="s">
        <v>17923</v>
      </c>
      <c r="H1557" t="s">
        <v>17924</v>
      </c>
      <c r="I1557" t="s">
        <v>4910</v>
      </c>
      <c r="J1557" t="s">
        <v>4911</v>
      </c>
      <c r="K1557" t="s">
        <v>5054</v>
      </c>
      <c r="L1557" t="s">
        <v>4913</v>
      </c>
      <c r="M1557" t="s">
        <v>4914</v>
      </c>
      <c r="N1557" t="s">
        <v>4914</v>
      </c>
      <c r="O1557" s="40">
        <v>42905.35765046296</v>
      </c>
      <c r="P1557" t="s">
        <v>17925</v>
      </c>
      <c r="Q1557" s="21" t="s">
        <v>9760</v>
      </c>
      <c r="R1557" t="s">
        <v>12062</v>
      </c>
      <c r="S1557">
        <v>592</v>
      </c>
      <c r="T1557" t="s">
        <v>4914</v>
      </c>
      <c r="U1557" t="s">
        <v>4917</v>
      </c>
      <c r="V1557" t="s">
        <v>4918</v>
      </c>
      <c r="W1557" t="s">
        <v>17926</v>
      </c>
      <c r="X1557" t="s">
        <v>4920</v>
      </c>
      <c r="Y1557" t="s">
        <v>4921</v>
      </c>
      <c r="Z1557" t="s">
        <v>4922</v>
      </c>
    </row>
    <row r="1558" spans="1:26" ht="13.5" hidden="1" customHeight="1">
      <c r="A1558" t="s">
        <v>17927</v>
      </c>
      <c r="B1558" t="s">
        <v>4905</v>
      </c>
      <c r="C1558" t="s">
        <v>4906</v>
      </c>
      <c r="D1558" t="s">
        <v>4907</v>
      </c>
      <c r="E1558" t="s">
        <v>6101</v>
      </c>
      <c r="F1558" t="s">
        <v>17928</v>
      </c>
      <c r="G1558" t="s">
        <v>17929</v>
      </c>
      <c r="H1558" t="s">
        <v>17930</v>
      </c>
      <c r="I1558" t="s">
        <v>4910</v>
      </c>
      <c r="J1558" t="s">
        <v>4911</v>
      </c>
      <c r="K1558" t="s">
        <v>4961</v>
      </c>
      <c r="L1558" t="s">
        <v>4913</v>
      </c>
      <c r="M1558" t="s">
        <v>4914</v>
      </c>
      <c r="N1558" t="s">
        <v>4914</v>
      </c>
      <c r="O1558" s="40">
        <v>42905.495127314818</v>
      </c>
      <c r="P1558" t="s">
        <v>17931</v>
      </c>
      <c r="Q1558" s="21" t="s">
        <v>9926</v>
      </c>
      <c r="R1558" t="s">
        <v>12188</v>
      </c>
      <c r="S1558">
        <v>72</v>
      </c>
      <c r="T1558" t="s">
        <v>17932</v>
      </c>
      <c r="U1558" t="s">
        <v>4917</v>
      </c>
      <c r="V1558" t="s">
        <v>4918</v>
      </c>
      <c r="W1558" t="s">
        <v>17933</v>
      </c>
      <c r="X1558" t="s">
        <v>4920</v>
      </c>
      <c r="Y1558" t="s">
        <v>4921</v>
      </c>
      <c r="Z1558" t="s">
        <v>4922</v>
      </c>
    </row>
    <row r="1559" spans="1:26" ht="13.5" hidden="1" customHeight="1">
      <c r="A1559" t="s">
        <v>17934</v>
      </c>
      <c r="B1559" t="s">
        <v>4905</v>
      </c>
      <c r="C1559" t="s">
        <v>4906</v>
      </c>
      <c r="D1559" t="s">
        <v>4907</v>
      </c>
      <c r="E1559" t="s">
        <v>5565</v>
      </c>
      <c r="F1559" t="s">
        <v>17935</v>
      </c>
      <c r="G1559" t="s">
        <v>17936</v>
      </c>
      <c r="H1559" t="s">
        <v>17937</v>
      </c>
      <c r="I1559" t="s">
        <v>4910</v>
      </c>
      <c r="J1559" t="s">
        <v>4911</v>
      </c>
      <c r="K1559" t="s">
        <v>4912</v>
      </c>
      <c r="L1559" t="s">
        <v>4913</v>
      </c>
      <c r="M1559" t="s">
        <v>4914</v>
      </c>
      <c r="N1559" t="s">
        <v>4914</v>
      </c>
      <c r="O1559" s="40">
        <v>42905.492025462961</v>
      </c>
      <c r="P1559" t="s">
        <v>17938</v>
      </c>
      <c r="Q1559" s="21" t="s">
        <v>9917</v>
      </c>
      <c r="R1559" t="s">
        <v>12182</v>
      </c>
      <c r="S1559">
        <v>194</v>
      </c>
      <c r="T1559" t="s">
        <v>4914</v>
      </c>
      <c r="U1559" t="s">
        <v>4917</v>
      </c>
      <c r="V1559" t="s">
        <v>4918</v>
      </c>
      <c r="W1559" t="s">
        <v>17939</v>
      </c>
      <c r="X1559" t="s">
        <v>4920</v>
      </c>
      <c r="Y1559" t="s">
        <v>4921</v>
      </c>
      <c r="Z1559" t="s">
        <v>4922</v>
      </c>
    </row>
    <row r="1560" spans="1:26" ht="13.5" hidden="1" customHeight="1">
      <c r="A1560" t="s">
        <v>17940</v>
      </c>
      <c r="B1560" t="s">
        <v>4905</v>
      </c>
      <c r="C1560" t="s">
        <v>4906</v>
      </c>
      <c r="D1560" t="s">
        <v>4907</v>
      </c>
      <c r="E1560" t="s">
        <v>5916</v>
      </c>
      <c r="F1560" t="s">
        <v>17941</v>
      </c>
      <c r="G1560" t="s">
        <v>17942</v>
      </c>
      <c r="H1560" t="s">
        <v>17943</v>
      </c>
      <c r="I1560" t="s">
        <v>4910</v>
      </c>
      <c r="J1560" t="s">
        <v>4911</v>
      </c>
      <c r="K1560" t="s">
        <v>4912</v>
      </c>
      <c r="L1560" t="s">
        <v>4913</v>
      </c>
      <c r="M1560" t="s">
        <v>4914</v>
      </c>
      <c r="N1560" t="s">
        <v>4914</v>
      </c>
      <c r="O1560" s="40">
        <v>42905.615289351852</v>
      </c>
      <c r="P1560" t="s">
        <v>17944</v>
      </c>
      <c r="Q1560" s="21" t="s">
        <v>10006</v>
      </c>
      <c r="R1560" t="s">
        <v>12248</v>
      </c>
      <c r="S1560">
        <v>584</v>
      </c>
      <c r="T1560" t="s">
        <v>4914</v>
      </c>
      <c r="U1560" t="s">
        <v>4917</v>
      </c>
      <c r="V1560" t="s">
        <v>4918</v>
      </c>
      <c r="W1560" t="s">
        <v>17945</v>
      </c>
      <c r="X1560" t="s">
        <v>4920</v>
      </c>
      <c r="Y1560" t="s">
        <v>4921</v>
      </c>
      <c r="Z1560" t="s">
        <v>4922</v>
      </c>
    </row>
    <row r="1561" spans="1:26" ht="13.5" hidden="1" customHeight="1">
      <c r="A1561" t="s">
        <v>17946</v>
      </c>
      <c r="B1561" t="s">
        <v>4905</v>
      </c>
      <c r="C1561" t="s">
        <v>4906</v>
      </c>
      <c r="D1561" t="s">
        <v>4907</v>
      </c>
      <c r="E1561" t="s">
        <v>4936</v>
      </c>
      <c r="F1561" t="s">
        <v>17947</v>
      </c>
      <c r="G1561" t="s">
        <v>17948</v>
      </c>
      <c r="H1561" t="s">
        <v>17949</v>
      </c>
      <c r="I1561" t="s">
        <v>4910</v>
      </c>
      <c r="J1561" t="s">
        <v>4911</v>
      </c>
      <c r="K1561" t="s">
        <v>4961</v>
      </c>
      <c r="L1561" t="s">
        <v>4913</v>
      </c>
      <c r="M1561" t="s">
        <v>4914</v>
      </c>
      <c r="N1561" t="s">
        <v>4914</v>
      </c>
      <c r="O1561" s="40">
        <v>42905.756111111114</v>
      </c>
      <c r="P1561" t="s">
        <v>4951</v>
      </c>
      <c r="Q1561" s="21" t="s">
        <v>10177</v>
      </c>
      <c r="R1561" t="s">
        <v>12394</v>
      </c>
      <c r="S1561">
        <v>996</v>
      </c>
      <c r="T1561" t="s">
        <v>4914</v>
      </c>
      <c r="U1561" t="s">
        <v>4917</v>
      </c>
      <c r="V1561" t="s">
        <v>4952</v>
      </c>
      <c r="W1561" t="s">
        <v>17950</v>
      </c>
      <c r="X1561" t="s">
        <v>4920</v>
      </c>
      <c r="Y1561" t="s">
        <v>4921</v>
      </c>
      <c r="Z1561" t="s">
        <v>4922</v>
      </c>
    </row>
    <row r="1562" spans="1:26" ht="13.5" hidden="1" customHeight="1">
      <c r="A1562" t="s">
        <v>17951</v>
      </c>
      <c r="B1562" t="s">
        <v>4905</v>
      </c>
      <c r="C1562" t="s">
        <v>4906</v>
      </c>
      <c r="D1562" t="s">
        <v>4907</v>
      </c>
      <c r="E1562" t="s">
        <v>5208</v>
      </c>
      <c r="F1562" t="s">
        <v>17952</v>
      </c>
      <c r="G1562" t="s">
        <v>17953</v>
      </c>
      <c r="H1562" t="s">
        <v>17954</v>
      </c>
      <c r="I1562" t="s">
        <v>4910</v>
      </c>
      <c r="J1562" t="s">
        <v>4911</v>
      </c>
      <c r="K1562" t="s">
        <v>4912</v>
      </c>
      <c r="L1562" t="s">
        <v>4913</v>
      </c>
      <c r="M1562" t="s">
        <v>4914</v>
      </c>
      <c r="N1562" t="s">
        <v>4914</v>
      </c>
      <c r="O1562" s="40">
        <v>42905.617372685185</v>
      </c>
      <c r="P1562" t="s">
        <v>17955</v>
      </c>
      <c r="Q1562" s="21" t="s">
        <v>10009</v>
      </c>
      <c r="R1562" t="s">
        <v>12250</v>
      </c>
      <c r="S1562">
        <v>67</v>
      </c>
      <c r="T1562" t="s">
        <v>4914</v>
      </c>
      <c r="U1562" t="s">
        <v>4917</v>
      </c>
      <c r="V1562" t="s">
        <v>4918</v>
      </c>
      <c r="W1562" t="s">
        <v>17956</v>
      </c>
      <c r="X1562" t="s">
        <v>4920</v>
      </c>
      <c r="Y1562" t="s">
        <v>4921</v>
      </c>
      <c r="Z1562" t="s">
        <v>4922</v>
      </c>
    </row>
    <row r="1563" spans="1:26" ht="13.5" hidden="1" customHeight="1">
      <c r="A1563" t="s">
        <v>17957</v>
      </c>
      <c r="B1563" t="s">
        <v>4905</v>
      </c>
      <c r="C1563" t="s">
        <v>4906</v>
      </c>
      <c r="D1563" t="s">
        <v>4907</v>
      </c>
      <c r="E1563" t="s">
        <v>5476</v>
      </c>
      <c r="F1563" t="s">
        <v>17958</v>
      </c>
      <c r="G1563" t="s">
        <v>17959</v>
      </c>
      <c r="H1563" t="s">
        <v>17960</v>
      </c>
      <c r="I1563" t="s">
        <v>4910</v>
      </c>
      <c r="J1563" t="s">
        <v>4911</v>
      </c>
      <c r="K1563" t="s">
        <v>4912</v>
      </c>
      <c r="L1563" t="s">
        <v>4913</v>
      </c>
      <c r="M1563" t="s">
        <v>4914</v>
      </c>
      <c r="N1563" t="s">
        <v>4914</v>
      </c>
      <c r="O1563" s="40">
        <v>42905.623356481483</v>
      </c>
      <c r="P1563" t="s">
        <v>17961</v>
      </c>
      <c r="Q1563" s="21" t="s">
        <v>10019</v>
      </c>
      <c r="R1563" t="s">
        <v>12258</v>
      </c>
      <c r="S1563">
        <v>196</v>
      </c>
      <c r="T1563" t="s">
        <v>4914</v>
      </c>
      <c r="U1563" t="s">
        <v>4917</v>
      </c>
      <c r="V1563" t="s">
        <v>4918</v>
      </c>
      <c r="W1563" t="s">
        <v>17962</v>
      </c>
      <c r="X1563" t="s">
        <v>4920</v>
      </c>
      <c r="Y1563" t="s">
        <v>4921</v>
      </c>
      <c r="Z1563" t="s">
        <v>4922</v>
      </c>
    </row>
    <row r="1564" spans="1:26" ht="13.5" hidden="1" customHeight="1">
      <c r="A1564" t="s">
        <v>17963</v>
      </c>
      <c r="B1564" t="s">
        <v>4905</v>
      </c>
      <c r="C1564" t="s">
        <v>4906</v>
      </c>
      <c r="D1564" t="s">
        <v>4907</v>
      </c>
      <c r="E1564" t="s">
        <v>5214</v>
      </c>
      <c r="F1564" t="s">
        <v>17964</v>
      </c>
      <c r="G1564" t="s">
        <v>17965</v>
      </c>
      <c r="H1564" t="s">
        <v>17966</v>
      </c>
      <c r="I1564" t="s">
        <v>4910</v>
      </c>
      <c r="J1564" t="s">
        <v>4911</v>
      </c>
      <c r="K1564" t="s">
        <v>5328</v>
      </c>
      <c r="L1564" t="s">
        <v>4913</v>
      </c>
      <c r="M1564" t="s">
        <v>4914</v>
      </c>
      <c r="N1564" t="s">
        <v>4914</v>
      </c>
      <c r="O1564" s="40">
        <v>42905.512800925928</v>
      </c>
      <c r="P1564" t="s">
        <v>17967</v>
      </c>
      <c r="Q1564" s="21" t="s">
        <v>9950</v>
      </c>
      <c r="R1564" t="s">
        <v>12204</v>
      </c>
      <c r="S1564">
        <v>14</v>
      </c>
      <c r="T1564" t="s">
        <v>17968</v>
      </c>
      <c r="U1564" t="s">
        <v>4917</v>
      </c>
      <c r="V1564" t="s">
        <v>4918</v>
      </c>
      <c r="W1564" t="s">
        <v>17969</v>
      </c>
      <c r="X1564" t="s">
        <v>4920</v>
      </c>
      <c r="Y1564" t="s">
        <v>4921</v>
      </c>
      <c r="Z1564" t="s">
        <v>4922</v>
      </c>
    </row>
    <row r="1565" spans="1:26" ht="13.5" hidden="1" customHeight="1">
      <c r="A1565" t="s">
        <v>17970</v>
      </c>
      <c r="B1565" t="s">
        <v>4905</v>
      </c>
      <c r="C1565" t="s">
        <v>4906</v>
      </c>
      <c r="D1565" t="s">
        <v>4907</v>
      </c>
      <c r="E1565" t="s">
        <v>5238</v>
      </c>
      <c r="F1565" t="s">
        <v>17971</v>
      </c>
      <c r="G1565" t="s">
        <v>17972</v>
      </c>
      <c r="H1565" t="s">
        <v>17973</v>
      </c>
      <c r="I1565" t="s">
        <v>4910</v>
      </c>
      <c r="J1565" t="s">
        <v>4911</v>
      </c>
      <c r="K1565" t="s">
        <v>4912</v>
      </c>
      <c r="L1565" t="s">
        <v>4913</v>
      </c>
      <c r="M1565" t="s">
        <v>4914</v>
      </c>
      <c r="N1565" t="s">
        <v>4914</v>
      </c>
      <c r="O1565" s="40">
        <v>42905.495706018519</v>
      </c>
      <c r="P1565" t="s">
        <v>17974</v>
      </c>
      <c r="Q1565" s="21" t="s">
        <v>9935</v>
      </c>
      <c r="R1565" t="s">
        <v>12194</v>
      </c>
      <c r="S1565">
        <v>200</v>
      </c>
      <c r="T1565" t="s">
        <v>4914</v>
      </c>
      <c r="U1565" t="s">
        <v>4917</v>
      </c>
      <c r="V1565" t="s">
        <v>4918</v>
      </c>
      <c r="W1565" t="s">
        <v>17975</v>
      </c>
      <c r="X1565" t="s">
        <v>4920</v>
      </c>
      <c r="Y1565" t="s">
        <v>4921</v>
      </c>
      <c r="Z1565" t="s">
        <v>4922</v>
      </c>
    </row>
    <row r="1566" spans="1:26" ht="13.5" hidden="1" customHeight="1">
      <c r="A1566" t="s">
        <v>17976</v>
      </c>
      <c r="B1566" t="s">
        <v>4905</v>
      </c>
      <c r="C1566" t="s">
        <v>4906</v>
      </c>
      <c r="D1566" t="s">
        <v>4907</v>
      </c>
      <c r="E1566" t="s">
        <v>4936</v>
      </c>
      <c r="F1566" t="s">
        <v>17977</v>
      </c>
      <c r="G1566" t="s">
        <v>17978</v>
      </c>
      <c r="H1566" t="s">
        <v>17979</v>
      </c>
      <c r="I1566" t="s">
        <v>4910</v>
      </c>
      <c r="J1566" t="s">
        <v>4911</v>
      </c>
      <c r="K1566" t="s">
        <v>4912</v>
      </c>
      <c r="L1566" t="s">
        <v>4913</v>
      </c>
      <c r="M1566" t="s">
        <v>4914</v>
      </c>
      <c r="N1566" t="s">
        <v>4914</v>
      </c>
      <c r="O1566" s="40">
        <v>42905.428368055553</v>
      </c>
      <c r="P1566" t="s">
        <v>17980</v>
      </c>
      <c r="Q1566" s="21" t="s">
        <v>9805</v>
      </c>
      <c r="R1566" t="s">
        <v>12096</v>
      </c>
      <c r="S1566">
        <v>1421</v>
      </c>
      <c r="T1566" t="s">
        <v>4914</v>
      </c>
      <c r="U1566" t="s">
        <v>4917</v>
      </c>
      <c r="V1566" t="s">
        <v>4918</v>
      </c>
      <c r="W1566" t="s">
        <v>17981</v>
      </c>
      <c r="X1566" t="s">
        <v>4920</v>
      </c>
      <c r="Y1566" t="s">
        <v>4921</v>
      </c>
      <c r="Z1566" t="s">
        <v>4922</v>
      </c>
    </row>
    <row r="1567" spans="1:26" ht="13.5" hidden="1" customHeight="1">
      <c r="A1567" t="s">
        <v>17982</v>
      </c>
      <c r="B1567" t="s">
        <v>4905</v>
      </c>
      <c r="C1567" t="s">
        <v>4906</v>
      </c>
      <c r="D1567" t="s">
        <v>4907</v>
      </c>
      <c r="E1567" t="s">
        <v>5238</v>
      </c>
      <c r="F1567" t="s">
        <v>17983</v>
      </c>
      <c r="G1567" t="s">
        <v>17984</v>
      </c>
      <c r="H1567" t="s">
        <v>17985</v>
      </c>
      <c r="I1567" t="s">
        <v>4910</v>
      </c>
      <c r="J1567" t="s">
        <v>4911</v>
      </c>
      <c r="K1567" t="s">
        <v>4961</v>
      </c>
      <c r="L1567" t="s">
        <v>4913</v>
      </c>
      <c r="M1567" t="s">
        <v>4914</v>
      </c>
      <c r="N1567" t="s">
        <v>4914</v>
      </c>
      <c r="O1567" s="40">
        <v>42905.47960648148</v>
      </c>
      <c r="P1567" t="s">
        <v>17986</v>
      </c>
      <c r="Q1567" s="21" t="s">
        <v>9885</v>
      </c>
      <c r="R1567" t="s">
        <v>12160</v>
      </c>
      <c r="S1567">
        <v>1119</v>
      </c>
      <c r="T1567" t="s">
        <v>4914</v>
      </c>
      <c r="U1567" t="s">
        <v>4917</v>
      </c>
      <c r="V1567" t="s">
        <v>4918</v>
      </c>
      <c r="W1567" t="s">
        <v>17987</v>
      </c>
      <c r="X1567" t="s">
        <v>4920</v>
      </c>
      <c r="Y1567" t="s">
        <v>4921</v>
      </c>
      <c r="Z1567" t="s">
        <v>4922</v>
      </c>
    </row>
    <row r="1568" spans="1:26" ht="13.5" hidden="1" customHeight="1">
      <c r="A1568" t="s">
        <v>17988</v>
      </c>
      <c r="B1568" t="s">
        <v>4905</v>
      </c>
      <c r="C1568" t="s">
        <v>4906</v>
      </c>
      <c r="D1568" t="s">
        <v>4907</v>
      </c>
      <c r="E1568" t="s">
        <v>5277</v>
      </c>
      <c r="F1568" t="s">
        <v>17989</v>
      </c>
      <c r="G1568" t="s">
        <v>17990</v>
      </c>
      <c r="H1568" t="s">
        <v>17991</v>
      </c>
      <c r="I1568" t="s">
        <v>4910</v>
      </c>
      <c r="J1568" t="s">
        <v>4911</v>
      </c>
      <c r="K1568" t="s">
        <v>4977</v>
      </c>
      <c r="L1568" t="s">
        <v>4913</v>
      </c>
      <c r="M1568" t="s">
        <v>4914</v>
      </c>
      <c r="N1568" t="s">
        <v>4914</v>
      </c>
      <c r="O1568" s="40">
        <v>42905.683692129627</v>
      </c>
      <c r="P1568" t="s">
        <v>17992</v>
      </c>
      <c r="Q1568" s="21" t="s">
        <v>10112</v>
      </c>
      <c r="R1568" t="s">
        <v>12336</v>
      </c>
      <c r="S1568">
        <v>20</v>
      </c>
      <c r="T1568" t="s">
        <v>4914</v>
      </c>
      <c r="U1568" t="s">
        <v>4917</v>
      </c>
      <c r="V1568" t="s">
        <v>4918</v>
      </c>
      <c r="W1568" t="s">
        <v>17993</v>
      </c>
      <c r="X1568" t="s">
        <v>4920</v>
      </c>
      <c r="Y1568" t="s">
        <v>4921</v>
      </c>
      <c r="Z1568" t="s">
        <v>4922</v>
      </c>
    </row>
    <row r="1569" spans="1:26" ht="13.5" hidden="1" customHeight="1">
      <c r="A1569" t="s">
        <v>17994</v>
      </c>
      <c r="B1569" t="s">
        <v>4905</v>
      </c>
      <c r="C1569" t="s">
        <v>4906</v>
      </c>
      <c r="D1569" t="s">
        <v>4907</v>
      </c>
      <c r="E1569" t="s">
        <v>5214</v>
      </c>
      <c r="F1569" t="s">
        <v>17995</v>
      </c>
      <c r="G1569" t="s">
        <v>17996</v>
      </c>
      <c r="H1569" t="s">
        <v>17997</v>
      </c>
      <c r="I1569" t="s">
        <v>4910</v>
      </c>
      <c r="J1569" t="s">
        <v>4911</v>
      </c>
      <c r="K1569" t="s">
        <v>4961</v>
      </c>
      <c r="L1569" t="s">
        <v>4913</v>
      </c>
      <c r="M1569" t="s">
        <v>4914</v>
      </c>
      <c r="N1569" t="s">
        <v>4914</v>
      </c>
      <c r="O1569" s="40">
        <v>42905.502835648149</v>
      </c>
      <c r="P1569" t="s">
        <v>17998</v>
      </c>
      <c r="Q1569" s="21" t="s">
        <v>9944</v>
      </c>
      <c r="R1569" t="s">
        <v>12200</v>
      </c>
      <c r="S1569">
        <v>194</v>
      </c>
      <c r="T1569" t="s">
        <v>4914</v>
      </c>
      <c r="U1569" t="s">
        <v>4917</v>
      </c>
      <c r="V1569" t="s">
        <v>4918</v>
      </c>
      <c r="W1569" t="s">
        <v>17999</v>
      </c>
      <c r="X1569" t="s">
        <v>4920</v>
      </c>
      <c r="Y1569" t="s">
        <v>4921</v>
      </c>
      <c r="Z1569" t="s">
        <v>4922</v>
      </c>
    </row>
    <row r="1570" spans="1:26" ht="13.5" hidden="1" customHeight="1">
      <c r="A1570" t="s">
        <v>18000</v>
      </c>
      <c r="B1570" t="s">
        <v>4905</v>
      </c>
      <c r="C1570" t="s">
        <v>4906</v>
      </c>
      <c r="D1570" t="s">
        <v>4907</v>
      </c>
      <c r="E1570" t="s">
        <v>4998</v>
      </c>
      <c r="F1570" t="s">
        <v>18001</v>
      </c>
      <c r="G1570" t="s">
        <v>18002</v>
      </c>
      <c r="H1570" t="s">
        <v>18003</v>
      </c>
      <c r="I1570" t="s">
        <v>4910</v>
      </c>
      <c r="J1570" t="s">
        <v>4911</v>
      </c>
      <c r="K1570" t="s">
        <v>4912</v>
      </c>
      <c r="L1570" t="s">
        <v>4913</v>
      </c>
      <c r="M1570" t="s">
        <v>4914</v>
      </c>
      <c r="N1570" t="s">
        <v>4914</v>
      </c>
      <c r="O1570" s="40">
        <v>42905.700486111113</v>
      </c>
      <c r="P1570" t="s">
        <v>18004</v>
      </c>
      <c r="Q1570" s="21" t="s">
        <v>10144</v>
      </c>
      <c r="R1570" t="s">
        <v>12366</v>
      </c>
      <c r="S1570">
        <v>300</v>
      </c>
      <c r="T1570" t="s">
        <v>4914</v>
      </c>
      <c r="U1570" t="s">
        <v>4917</v>
      </c>
      <c r="V1570" t="s">
        <v>4918</v>
      </c>
      <c r="W1570" t="s">
        <v>18005</v>
      </c>
      <c r="X1570" t="s">
        <v>4920</v>
      </c>
      <c r="Y1570" t="s">
        <v>4921</v>
      </c>
      <c r="Z1570" t="s">
        <v>4922</v>
      </c>
    </row>
    <row r="1571" spans="1:26" ht="13.5" hidden="1" customHeight="1">
      <c r="A1571" t="s">
        <v>18006</v>
      </c>
      <c r="B1571" t="s">
        <v>4905</v>
      </c>
      <c r="C1571" t="s">
        <v>4906</v>
      </c>
      <c r="D1571" t="s">
        <v>4907</v>
      </c>
      <c r="E1571" t="s">
        <v>5378</v>
      </c>
      <c r="F1571" t="s">
        <v>18007</v>
      </c>
      <c r="G1571" t="s">
        <v>18008</v>
      </c>
      <c r="H1571" t="s">
        <v>18009</v>
      </c>
      <c r="I1571" t="s">
        <v>4910</v>
      </c>
      <c r="J1571" t="s">
        <v>4911</v>
      </c>
      <c r="K1571" t="s">
        <v>4956</v>
      </c>
      <c r="L1571" t="s">
        <v>4913</v>
      </c>
      <c r="M1571" t="s">
        <v>4914</v>
      </c>
      <c r="N1571" t="s">
        <v>4914</v>
      </c>
      <c r="O1571" s="40">
        <v>42905.683125000003</v>
      </c>
      <c r="P1571" t="s">
        <v>18010</v>
      </c>
      <c r="Q1571" s="21" t="s">
        <v>10109</v>
      </c>
      <c r="R1571" t="s">
        <v>12334</v>
      </c>
      <c r="S1571">
        <v>14</v>
      </c>
      <c r="T1571" t="s">
        <v>4914</v>
      </c>
      <c r="U1571" t="s">
        <v>4917</v>
      </c>
      <c r="V1571" t="s">
        <v>4918</v>
      </c>
      <c r="W1571" t="s">
        <v>18011</v>
      </c>
      <c r="X1571" t="s">
        <v>4920</v>
      </c>
      <c r="Y1571" t="s">
        <v>4921</v>
      </c>
      <c r="Z1571" t="s">
        <v>4922</v>
      </c>
    </row>
    <row r="1572" spans="1:26" ht="13.5" hidden="1" customHeight="1">
      <c r="A1572" t="s">
        <v>18012</v>
      </c>
      <c r="B1572" t="s">
        <v>4905</v>
      </c>
      <c r="C1572" t="s">
        <v>4906</v>
      </c>
      <c r="D1572" t="s">
        <v>4907</v>
      </c>
      <c r="E1572" t="s">
        <v>5066</v>
      </c>
      <c r="F1572" t="s">
        <v>18013</v>
      </c>
      <c r="G1572" t="s">
        <v>18014</v>
      </c>
      <c r="H1572" t="s">
        <v>7849</v>
      </c>
      <c r="I1572" t="s">
        <v>4910</v>
      </c>
      <c r="J1572" t="s">
        <v>4911</v>
      </c>
      <c r="K1572" t="s">
        <v>4977</v>
      </c>
      <c r="L1572" t="s">
        <v>4913</v>
      </c>
      <c r="M1572" t="s">
        <v>4914</v>
      </c>
      <c r="N1572" t="s">
        <v>4914</v>
      </c>
      <c r="O1572" s="40">
        <v>42905.64402777778</v>
      </c>
      <c r="P1572" t="s">
        <v>18015</v>
      </c>
      <c r="Q1572" s="21" t="s">
        <v>10037</v>
      </c>
      <c r="R1572" t="s">
        <v>12273</v>
      </c>
      <c r="S1572">
        <v>50</v>
      </c>
      <c r="T1572" t="s">
        <v>4914</v>
      </c>
      <c r="U1572" t="s">
        <v>4917</v>
      </c>
      <c r="V1572" t="s">
        <v>4918</v>
      </c>
      <c r="W1572" t="s">
        <v>18016</v>
      </c>
      <c r="X1572" t="s">
        <v>4920</v>
      </c>
      <c r="Y1572" t="s">
        <v>4921</v>
      </c>
      <c r="Z1572" t="s">
        <v>4922</v>
      </c>
    </row>
    <row r="1573" spans="1:26" ht="13.5" hidden="1" customHeight="1">
      <c r="A1573" t="s">
        <v>18017</v>
      </c>
      <c r="B1573" t="s">
        <v>4905</v>
      </c>
      <c r="C1573" t="s">
        <v>4906</v>
      </c>
      <c r="D1573" t="s">
        <v>4907</v>
      </c>
      <c r="E1573" t="s">
        <v>5087</v>
      </c>
      <c r="F1573" t="s">
        <v>18018</v>
      </c>
      <c r="G1573" t="s">
        <v>18019</v>
      </c>
      <c r="H1573" t="s">
        <v>18020</v>
      </c>
      <c r="I1573" t="s">
        <v>4910</v>
      </c>
      <c r="J1573" t="s">
        <v>4911</v>
      </c>
      <c r="K1573" t="s">
        <v>4912</v>
      </c>
      <c r="L1573" t="s">
        <v>4913</v>
      </c>
      <c r="M1573" t="s">
        <v>4914</v>
      </c>
      <c r="N1573" t="s">
        <v>4914</v>
      </c>
      <c r="O1573" s="40">
        <v>42905.6559375</v>
      </c>
      <c r="P1573" t="s">
        <v>18021</v>
      </c>
      <c r="Q1573" s="21" t="s">
        <v>10061</v>
      </c>
      <c r="R1573" t="s">
        <v>12293</v>
      </c>
      <c r="S1573">
        <v>1992</v>
      </c>
      <c r="T1573" t="s">
        <v>4914</v>
      </c>
      <c r="U1573" t="s">
        <v>4917</v>
      </c>
      <c r="V1573" t="s">
        <v>4918</v>
      </c>
      <c r="W1573" t="s">
        <v>18022</v>
      </c>
      <c r="X1573" t="s">
        <v>4920</v>
      </c>
      <c r="Y1573" t="s">
        <v>4921</v>
      </c>
      <c r="Z1573" t="s">
        <v>4922</v>
      </c>
    </row>
    <row r="1574" spans="1:26" ht="13.5" hidden="1" customHeight="1">
      <c r="A1574" t="s">
        <v>18023</v>
      </c>
      <c r="B1574" t="s">
        <v>4905</v>
      </c>
      <c r="C1574" t="s">
        <v>4906</v>
      </c>
      <c r="D1574" t="s">
        <v>4907</v>
      </c>
      <c r="E1574" t="s">
        <v>5234</v>
      </c>
      <c r="F1574" t="s">
        <v>18024</v>
      </c>
      <c r="G1574" t="s">
        <v>18025</v>
      </c>
      <c r="H1574" t="s">
        <v>18026</v>
      </c>
      <c r="I1574" t="s">
        <v>4910</v>
      </c>
      <c r="J1574" t="s">
        <v>4911</v>
      </c>
      <c r="K1574" t="s">
        <v>4912</v>
      </c>
      <c r="L1574" t="s">
        <v>4913</v>
      </c>
      <c r="M1574" t="s">
        <v>4914</v>
      </c>
      <c r="N1574" t="s">
        <v>4914</v>
      </c>
      <c r="O1574" s="40">
        <v>42905.624421296299</v>
      </c>
      <c r="P1574" t="s">
        <v>18027</v>
      </c>
      <c r="Q1574" s="21" t="s">
        <v>10022</v>
      </c>
      <c r="R1574" t="s">
        <v>12260</v>
      </c>
      <c r="S1574">
        <v>100</v>
      </c>
      <c r="T1574" t="s">
        <v>4914</v>
      </c>
      <c r="U1574" t="s">
        <v>4917</v>
      </c>
      <c r="V1574" t="s">
        <v>4918</v>
      </c>
      <c r="W1574" t="s">
        <v>18028</v>
      </c>
      <c r="X1574" t="s">
        <v>4920</v>
      </c>
      <c r="Y1574" t="s">
        <v>4921</v>
      </c>
      <c r="Z1574" t="s">
        <v>4922</v>
      </c>
    </row>
    <row r="1575" spans="1:26" ht="13.5" hidden="1" customHeight="1">
      <c r="A1575" t="s">
        <v>18029</v>
      </c>
      <c r="B1575" t="s">
        <v>4905</v>
      </c>
      <c r="C1575" t="s">
        <v>4906</v>
      </c>
      <c r="D1575" t="s">
        <v>4907</v>
      </c>
      <c r="E1575" t="s">
        <v>5066</v>
      </c>
      <c r="F1575" t="s">
        <v>18030</v>
      </c>
      <c r="G1575" t="s">
        <v>18031</v>
      </c>
      <c r="H1575" t="s">
        <v>7578</v>
      </c>
      <c r="I1575" t="s">
        <v>4910</v>
      </c>
      <c r="J1575" t="s">
        <v>4911</v>
      </c>
      <c r="K1575" t="s">
        <v>4912</v>
      </c>
      <c r="L1575" t="s">
        <v>4913</v>
      </c>
      <c r="M1575" t="s">
        <v>4914</v>
      </c>
      <c r="N1575" t="s">
        <v>4914</v>
      </c>
      <c r="O1575" s="40">
        <v>42905.646284722221</v>
      </c>
      <c r="P1575" t="s">
        <v>18032</v>
      </c>
      <c r="Q1575" s="21" t="s">
        <v>10047</v>
      </c>
      <c r="R1575" t="s">
        <v>12281</v>
      </c>
      <c r="S1575">
        <v>189</v>
      </c>
      <c r="T1575" t="s">
        <v>4914</v>
      </c>
      <c r="U1575" t="s">
        <v>4917</v>
      </c>
      <c r="V1575" t="s">
        <v>4918</v>
      </c>
      <c r="W1575" t="s">
        <v>18033</v>
      </c>
      <c r="X1575" t="s">
        <v>4920</v>
      </c>
      <c r="Y1575" t="s">
        <v>4921</v>
      </c>
      <c r="Z1575" t="s">
        <v>4922</v>
      </c>
    </row>
    <row r="1576" spans="1:26" ht="13.5" hidden="1" customHeight="1">
      <c r="A1576" t="s">
        <v>18034</v>
      </c>
      <c r="B1576" t="s">
        <v>4905</v>
      </c>
      <c r="C1576" t="s">
        <v>4906</v>
      </c>
      <c r="D1576" t="s">
        <v>4907</v>
      </c>
      <c r="E1576" t="s">
        <v>5052</v>
      </c>
      <c r="F1576" t="s">
        <v>18035</v>
      </c>
      <c r="G1576" t="s">
        <v>18036</v>
      </c>
      <c r="H1576" t="s">
        <v>18037</v>
      </c>
      <c r="I1576" t="s">
        <v>4910</v>
      </c>
      <c r="J1576" t="s">
        <v>4911</v>
      </c>
      <c r="K1576" t="s">
        <v>4956</v>
      </c>
      <c r="L1576" t="s">
        <v>4913</v>
      </c>
      <c r="M1576" t="s">
        <v>4914</v>
      </c>
      <c r="N1576" t="s">
        <v>4914</v>
      </c>
      <c r="O1576" s="40">
        <v>42905.349224537036</v>
      </c>
      <c r="P1576" t="s">
        <v>18038</v>
      </c>
      <c r="Q1576" s="21" t="s">
        <v>9757</v>
      </c>
      <c r="R1576" t="s">
        <v>12060</v>
      </c>
      <c r="S1576">
        <v>1596</v>
      </c>
      <c r="T1576" t="s">
        <v>4914</v>
      </c>
      <c r="U1576" t="s">
        <v>4917</v>
      </c>
      <c r="V1576" t="s">
        <v>4918</v>
      </c>
      <c r="W1576" t="s">
        <v>18039</v>
      </c>
      <c r="X1576" t="s">
        <v>4920</v>
      </c>
      <c r="Y1576" t="s">
        <v>4921</v>
      </c>
      <c r="Z1576" t="s">
        <v>4922</v>
      </c>
    </row>
    <row r="1577" spans="1:26" ht="13.5" hidden="1" customHeight="1">
      <c r="A1577" t="s">
        <v>18040</v>
      </c>
      <c r="B1577" t="s">
        <v>4905</v>
      </c>
      <c r="C1577" t="s">
        <v>4906</v>
      </c>
      <c r="D1577" t="s">
        <v>4907</v>
      </c>
      <c r="E1577" t="s">
        <v>5052</v>
      </c>
      <c r="F1577" t="s">
        <v>18041</v>
      </c>
      <c r="G1577" t="s">
        <v>18042</v>
      </c>
      <c r="H1577" t="s">
        <v>18043</v>
      </c>
      <c r="I1577" t="s">
        <v>4910</v>
      </c>
      <c r="J1577" t="s">
        <v>4911</v>
      </c>
      <c r="K1577" t="s">
        <v>4961</v>
      </c>
      <c r="L1577" t="s">
        <v>4913</v>
      </c>
      <c r="M1577" t="s">
        <v>4914</v>
      </c>
      <c r="N1577" t="s">
        <v>4914</v>
      </c>
      <c r="O1577" s="40">
        <v>42905.720173611109</v>
      </c>
      <c r="P1577" t="s">
        <v>4951</v>
      </c>
      <c r="Q1577" s="21" t="s">
        <v>10156</v>
      </c>
      <c r="R1577" t="s">
        <v>12377</v>
      </c>
      <c r="S1577">
        <v>850</v>
      </c>
      <c r="T1577" t="s">
        <v>4914</v>
      </c>
      <c r="U1577" t="s">
        <v>4917</v>
      </c>
      <c r="V1577" t="s">
        <v>4952</v>
      </c>
      <c r="W1577" t="s">
        <v>18044</v>
      </c>
      <c r="X1577" t="s">
        <v>4920</v>
      </c>
      <c r="Y1577" t="s">
        <v>4921</v>
      </c>
      <c r="Z1577" t="s">
        <v>4922</v>
      </c>
    </row>
    <row r="1578" spans="1:26" ht="13.5" hidden="1" customHeight="1">
      <c r="A1578" t="s">
        <v>18045</v>
      </c>
      <c r="B1578" t="s">
        <v>4905</v>
      </c>
      <c r="C1578" t="s">
        <v>4906</v>
      </c>
      <c r="D1578" t="s">
        <v>4907</v>
      </c>
      <c r="E1578" t="s">
        <v>6009</v>
      </c>
      <c r="F1578" t="s">
        <v>18046</v>
      </c>
      <c r="G1578" t="s">
        <v>18047</v>
      </c>
      <c r="H1578" t="s">
        <v>18048</v>
      </c>
      <c r="I1578" t="s">
        <v>4910</v>
      </c>
      <c r="J1578" t="s">
        <v>4911</v>
      </c>
      <c r="K1578" t="s">
        <v>4912</v>
      </c>
      <c r="L1578" t="s">
        <v>4913</v>
      </c>
      <c r="M1578" t="s">
        <v>4914</v>
      </c>
      <c r="N1578" t="s">
        <v>4914</v>
      </c>
      <c r="O1578" s="40">
        <v>42905.668900462966</v>
      </c>
      <c r="P1578" t="s">
        <v>18049</v>
      </c>
      <c r="Q1578" s="21" t="s">
        <v>10095</v>
      </c>
      <c r="R1578" t="s">
        <v>12319</v>
      </c>
      <c r="S1578">
        <v>145</v>
      </c>
      <c r="T1578" t="s">
        <v>4914</v>
      </c>
      <c r="U1578" t="s">
        <v>4917</v>
      </c>
      <c r="V1578" t="s">
        <v>4918</v>
      </c>
      <c r="W1578" t="s">
        <v>18050</v>
      </c>
      <c r="X1578" t="s">
        <v>4920</v>
      </c>
      <c r="Y1578" t="s">
        <v>4921</v>
      </c>
      <c r="Z1578" t="s">
        <v>4922</v>
      </c>
    </row>
    <row r="1579" spans="1:26" ht="13.5" hidden="1" customHeight="1">
      <c r="A1579" t="s">
        <v>18051</v>
      </c>
      <c r="B1579" t="s">
        <v>4905</v>
      </c>
      <c r="C1579" t="s">
        <v>4906</v>
      </c>
      <c r="D1579" t="s">
        <v>4907</v>
      </c>
      <c r="E1579" t="s">
        <v>5042</v>
      </c>
      <c r="F1579" t="s">
        <v>18052</v>
      </c>
      <c r="G1579" t="s">
        <v>18053</v>
      </c>
      <c r="H1579" t="s">
        <v>18048</v>
      </c>
      <c r="I1579" t="s">
        <v>4910</v>
      </c>
      <c r="J1579" t="s">
        <v>4911</v>
      </c>
      <c r="K1579" t="s">
        <v>4912</v>
      </c>
      <c r="L1579" t="s">
        <v>4913</v>
      </c>
      <c r="M1579" t="s">
        <v>4914</v>
      </c>
      <c r="N1579" t="s">
        <v>4914</v>
      </c>
      <c r="O1579" s="40">
        <v>42905.687395833331</v>
      </c>
      <c r="P1579" t="s">
        <v>18054</v>
      </c>
      <c r="Q1579" s="21" t="s">
        <v>10124</v>
      </c>
      <c r="R1579" t="s">
        <v>12344</v>
      </c>
      <c r="S1579">
        <v>309</v>
      </c>
      <c r="T1579" t="s">
        <v>4914</v>
      </c>
      <c r="U1579" t="s">
        <v>4917</v>
      </c>
      <c r="V1579" t="s">
        <v>4918</v>
      </c>
      <c r="W1579" t="s">
        <v>18055</v>
      </c>
      <c r="X1579" t="s">
        <v>4920</v>
      </c>
      <c r="Y1579" t="s">
        <v>4921</v>
      </c>
      <c r="Z1579" t="s">
        <v>4922</v>
      </c>
    </row>
    <row r="1580" spans="1:26" ht="13.5" hidden="1" customHeight="1">
      <c r="A1580" t="s">
        <v>18056</v>
      </c>
      <c r="B1580" t="s">
        <v>4905</v>
      </c>
      <c r="C1580" t="s">
        <v>4906</v>
      </c>
      <c r="D1580" t="s">
        <v>4907</v>
      </c>
      <c r="E1580" t="s">
        <v>4972</v>
      </c>
      <c r="F1580" t="s">
        <v>18057</v>
      </c>
      <c r="G1580" t="s">
        <v>18058</v>
      </c>
      <c r="H1580" t="s">
        <v>18059</v>
      </c>
      <c r="I1580" t="s">
        <v>4910</v>
      </c>
      <c r="J1580" t="s">
        <v>4911</v>
      </c>
      <c r="K1580" t="s">
        <v>4912</v>
      </c>
      <c r="L1580" t="s">
        <v>4913</v>
      </c>
      <c r="M1580" t="s">
        <v>4914</v>
      </c>
      <c r="N1580" t="s">
        <v>4914</v>
      </c>
      <c r="O1580" s="40">
        <v>42905.485706018517</v>
      </c>
      <c r="P1580" t="s">
        <v>18060</v>
      </c>
      <c r="Q1580" s="21" t="s">
        <v>9899</v>
      </c>
      <c r="R1580" t="s">
        <v>12170</v>
      </c>
      <c r="S1580">
        <v>6</v>
      </c>
      <c r="T1580" t="s">
        <v>4914</v>
      </c>
      <c r="U1580" t="s">
        <v>4917</v>
      </c>
      <c r="V1580" t="s">
        <v>4918</v>
      </c>
      <c r="W1580" t="s">
        <v>18061</v>
      </c>
      <c r="X1580" t="s">
        <v>4920</v>
      </c>
      <c r="Y1580" t="s">
        <v>4921</v>
      </c>
      <c r="Z1580" t="s">
        <v>4922</v>
      </c>
    </row>
    <row r="1581" spans="1:26" ht="13.5" hidden="1" customHeight="1">
      <c r="A1581" t="s">
        <v>18062</v>
      </c>
      <c r="B1581" t="s">
        <v>4905</v>
      </c>
      <c r="C1581" t="s">
        <v>4906</v>
      </c>
      <c r="D1581" t="s">
        <v>4907</v>
      </c>
      <c r="E1581" t="s">
        <v>5028</v>
      </c>
      <c r="F1581" t="s">
        <v>18063</v>
      </c>
      <c r="G1581" t="s">
        <v>18064</v>
      </c>
      <c r="H1581" t="s">
        <v>18065</v>
      </c>
      <c r="I1581" t="s">
        <v>4910</v>
      </c>
      <c r="J1581" t="s">
        <v>4911</v>
      </c>
      <c r="K1581" t="s">
        <v>4912</v>
      </c>
      <c r="L1581" t="s">
        <v>4913</v>
      </c>
      <c r="M1581" t="s">
        <v>4914</v>
      </c>
      <c r="N1581" t="s">
        <v>4914</v>
      </c>
      <c r="O1581" s="40">
        <v>42905.644687499997</v>
      </c>
      <c r="P1581" t="s">
        <v>18066</v>
      </c>
      <c r="Q1581" s="21" t="s">
        <v>10041</v>
      </c>
      <c r="R1581" t="s">
        <v>12275</v>
      </c>
      <c r="S1581">
        <v>990</v>
      </c>
      <c r="T1581" t="s">
        <v>4914</v>
      </c>
      <c r="U1581" t="s">
        <v>4917</v>
      </c>
      <c r="V1581" t="s">
        <v>4918</v>
      </c>
      <c r="W1581" t="s">
        <v>18067</v>
      </c>
      <c r="X1581" t="s">
        <v>4920</v>
      </c>
      <c r="Y1581" t="s">
        <v>4921</v>
      </c>
      <c r="Z1581" t="s">
        <v>4922</v>
      </c>
    </row>
    <row r="1582" spans="1:26" ht="13.5" hidden="1" customHeight="1">
      <c r="A1582" t="s">
        <v>18068</v>
      </c>
      <c r="B1582" t="s">
        <v>4905</v>
      </c>
      <c r="C1582" t="s">
        <v>4906</v>
      </c>
      <c r="D1582" t="s">
        <v>4907</v>
      </c>
      <c r="E1582" t="s">
        <v>4908</v>
      </c>
      <c r="F1582" t="s">
        <v>18069</v>
      </c>
      <c r="G1582" t="s">
        <v>18070</v>
      </c>
      <c r="H1582" t="s">
        <v>4940</v>
      </c>
      <c r="I1582" t="s">
        <v>4910</v>
      </c>
      <c r="J1582" t="s">
        <v>4911</v>
      </c>
      <c r="K1582" t="s">
        <v>4912</v>
      </c>
      <c r="L1582" t="s">
        <v>4913</v>
      </c>
      <c r="M1582" t="s">
        <v>4914</v>
      </c>
      <c r="N1582" t="s">
        <v>4914</v>
      </c>
      <c r="O1582" s="40">
        <v>42905.467719907407</v>
      </c>
      <c r="P1582" t="s">
        <v>18071</v>
      </c>
      <c r="Q1582" s="21" t="s">
        <v>9861</v>
      </c>
      <c r="R1582" t="s">
        <v>12140</v>
      </c>
      <c r="S1582">
        <v>1</v>
      </c>
      <c r="T1582" t="s">
        <v>4914</v>
      </c>
      <c r="U1582" t="s">
        <v>4917</v>
      </c>
      <c r="V1582" t="s">
        <v>4918</v>
      </c>
      <c r="W1582" t="s">
        <v>18072</v>
      </c>
      <c r="X1582" t="s">
        <v>4920</v>
      </c>
      <c r="Y1582" t="s">
        <v>4921</v>
      </c>
      <c r="Z1582" t="s">
        <v>4922</v>
      </c>
    </row>
    <row r="1583" spans="1:26" ht="13.5" hidden="1" customHeight="1">
      <c r="A1583" t="s">
        <v>18073</v>
      </c>
      <c r="B1583" t="s">
        <v>4905</v>
      </c>
      <c r="C1583" t="s">
        <v>4906</v>
      </c>
      <c r="D1583" t="s">
        <v>4907</v>
      </c>
      <c r="E1583" t="s">
        <v>5214</v>
      </c>
      <c r="F1583" t="s">
        <v>18074</v>
      </c>
      <c r="G1583" t="s">
        <v>18075</v>
      </c>
      <c r="H1583" t="s">
        <v>18076</v>
      </c>
      <c r="I1583" t="s">
        <v>4910</v>
      </c>
      <c r="J1583" t="s">
        <v>4911</v>
      </c>
      <c r="K1583" t="s">
        <v>4912</v>
      </c>
      <c r="L1583" t="s">
        <v>4913</v>
      </c>
      <c r="M1583" t="s">
        <v>4914</v>
      </c>
      <c r="N1583" t="s">
        <v>4914</v>
      </c>
      <c r="O1583" s="40">
        <v>42905.653969907406</v>
      </c>
      <c r="P1583" t="s">
        <v>18077</v>
      </c>
      <c r="Q1583" s="21" t="s">
        <v>10058</v>
      </c>
      <c r="R1583" t="s">
        <v>12291</v>
      </c>
      <c r="S1583">
        <v>300</v>
      </c>
      <c r="T1583" t="s">
        <v>4914</v>
      </c>
      <c r="U1583" t="s">
        <v>4917</v>
      </c>
      <c r="V1583" t="s">
        <v>4918</v>
      </c>
      <c r="W1583" t="s">
        <v>18078</v>
      </c>
      <c r="X1583" t="s">
        <v>4920</v>
      </c>
      <c r="Y1583" t="s">
        <v>4921</v>
      </c>
      <c r="Z1583" t="s">
        <v>4922</v>
      </c>
    </row>
    <row r="1584" spans="1:26" ht="13.5" hidden="1" customHeight="1">
      <c r="A1584" t="s">
        <v>18079</v>
      </c>
      <c r="B1584" t="s">
        <v>4905</v>
      </c>
      <c r="C1584" t="s">
        <v>4906</v>
      </c>
      <c r="D1584" t="s">
        <v>4907</v>
      </c>
      <c r="E1584" t="s">
        <v>4998</v>
      </c>
      <c r="F1584" t="s">
        <v>18080</v>
      </c>
      <c r="G1584" t="s">
        <v>18081</v>
      </c>
      <c r="H1584" t="s">
        <v>18082</v>
      </c>
      <c r="I1584" t="s">
        <v>4910</v>
      </c>
      <c r="J1584" t="s">
        <v>4911</v>
      </c>
      <c r="K1584" t="s">
        <v>4956</v>
      </c>
      <c r="L1584" t="s">
        <v>4913</v>
      </c>
      <c r="M1584" t="s">
        <v>4914</v>
      </c>
      <c r="N1584" t="s">
        <v>4914</v>
      </c>
      <c r="O1584" s="40">
        <v>42905.69431712963</v>
      </c>
      <c r="P1584" t="s">
        <v>18083</v>
      </c>
      <c r="Q1584" s="21" t="s">
        <v>10129</v>
      </c>
      <c r="R1584" t="s">
        <v>12353</v>
      </c>
      <c r="S1584">
        <v>96</v>
      </c>
      <c r="T1584" t="s">
        <v>4914</v>
      </c>
      <c r="U1584" t="s">
        <v>4917</v>
      </c>
      <c r="V1584" t="s">
        <v>4918</v>
      </c>
      <c r="W1584" t="s">
        <v>18084</v>
      </c>
      <c r="X1584" t="s">
        <v>4920</v>
      </c>
      <c r="Y1584" t="s">
        <v>4921</v>
      </c>
      <c r="Z1584" t="s">
        <v>4922</v>
      </c>
    </row>
    <row r="1585" spans="1:26" ht="13.5" hidden="1" customHeight="1">
      <c r="A1585" t="s">
        <v>18085</v>
      </c>
      <c r="B1585" t="s">
        <v>4905</v>
      </c>
      <c r="C1585" t="s">
        <v>4906</v>
      </c>
      <c r="D1585" t="s">
        <v>4907</v>
      </c>
      <c r="E1585" t="s">
        <v>5586</v>
      </c>
      <c r="F1585" t="s">
        <v>18086</v>
      </c>
      <c r="G1585" t="s">
        <v>18087</v>
      </c>
      <c r="H1585" t="s">
        <v>18088</v>
      </c>
      <c r="I1585" t="s">
        <v>4910</v>
      </c>
      <c r="J1585" t="s">
        <v>4911</v>
      </c>
      <c r="K1585" t="s">
        <v>5328</v>
      </c>
      <c r="L1585" t="s">
        <v>4913</v>
      </c>
      <c r="M1585" t="s">
        <v>4914</v>
      </c>
      <c r="N1585" t="s">
        <v>4914</v>
      </c>
      <c r="O1585" s="40">
        <v>42905.7190162037</v>
      </c>
      <c r="P1585" t="s">
        <v>18089</v>
      </c>
      <c r="Q1585" s="21" t="s">
        <v>10153</v>
      </c>
      <c r="R1585" t="s">
        <v>12375</v>
      </c>
      <c r="S1585">
        <v>77</v>
      </c>
      <c r="T1585" t="s">
        <v>4914</v>
      </c>
      <c r="U1585" t="s">
        <v>4917</v>
      </c>
      <c r="V1585" t="s">
        <v>4918</v>
      </c>
      <c r="W1585" t="s">
        <v>18090</v>
      </c>
      <c r="X1585" t="s">
        <v>4920</v>
      </c>
      <c r="Y1585" t="s">
        <v>4921</v>
      </c>
      <c r="Z1585" t="s">
        <v>4922</v>
      </c>
    </row>
    <row r="1586" spans="1:26" ht="13.5" hidden="1" customHeight="1">
      <c r="A1586" t="s">
        <v>18091</v>
      </c>
      <c r="B1586" t="s">
        <v>4905</v>
      </c>
      <c r="C1586" t="s">
        <v>4906</v>
      </c>
      <c r="D1586" t="s">
        <v>4907</v>
      </c>
      <c r="E1586" t="s">
        <v>5890</v>
      </c>
      <c r="F1586" t="s">
        <v>18092</v>
      </c>
      <c r="G1586" t="s">
        <v>18093</v>
      </c>
      <c r="H1586" t="s">
        <v>18094</v>
      </c>
      <c r="I1586" t="s">
        <v>4910</v>
      </c>
      <c r="J1586" t="s">
        <v>4911</v>
      </c>
      <c r="K1586" t="s">
        <v>4912</v>
      </c>
      <c r="L1586" t="s">
        <v>4913</v>
      </c>
      <c r="M1586" t="s">
        <v>4914</v>
      </c>
      <c r="N1586" t="s">
        <v>4914</v>
      </c>
      <c r="O1586" s="40">
        <v>42905.441655092596</v>
      </c>
      <c r="P1586" t="s">
        <v>18095</v>
      </c>
      <c r="Q1586" s="21" t="s">
        <v>9809</v>
      </c>
      <c r="R1586" t="s">
        <v>12100</v>
      </c>
      <c r="S1586">
        <v>250</v>
      </c>
      <c r="T1586" t="s">
        <v>4914</v>
      </c>
      <c r="U1586" t="s">
        <v>4917</v>
      </c>
      <c r="V1586" t="s">
        <v>4918</v>
      </c>
      <c r="W1586" t="s">
        <v>18096</v>
      </c>
      <c r="X1586" t="s">
        <v>4920</v>
      </c>
      <c r="Y1586" t="s">
        <v>4921</v>
      </c>
      <c r="Z1586" t="s">
        <v>4922</v>
      </c>
    </row>
    <row r="1587" spans="1:26" ht="13.5" hidden="1" customHeight="1">
      <c r="A1587" t="s">
        <v>18097</v>
      </c>
      <c r="B1587" t="s">
        <v>4905</v>
      </c>
      <c r="C1587" t="s">
        <v>4906</v>
      </c>
      <c r="D1587" t="s">
        <v>4907</v>
      </c>
      <c r="E1587" t="s">
        <v>5052</v>
      </c>
      <c r="F1587" t="s">
        <v>18098</v>
      </c>
      <c r="G1587" t="s">
        <v>18099</v>
      </c>
      <c r="H1587" t="s">
        <v>18100</v>
      </c>
      <c r="I1587" t="s">
        <v>4910</v>
      </c>
      <c r="J1587" t="s">
        <v>4911</v>
      </c>
      <c r="K1587" t="s">
        <v>5118</v>
      </c>
      <c r="L1587" t="s">
        <v>4913</v>
      </c>
      <c r="M1587" t="s">
        <v>4914</v>
      </c>
      <c r="N1587" t="s">
        <v>4914</v>
      </c>
      <c r="O1587" s="40">
        <v>42905.397812499999</v>
      </c>
      <c r="P1587" t="s">
        <v>18101</v>
      </c>
      <c r="Q1587" s="21" t="s">
        <v>9769</v>
      </c>
      <c r="R1587" t="s">
        <v>12068</v>
      </c>
      <c r="S1587">
        <v>100</v>
      </c>
      <c r="T1587" t="s">
        <v>4914</v>
      </c>
      <c r="U1587" t="s">
        <v>4917</v>
      </c>
      <c r="V1587" t="s">
        <v>4918</v>
      </c>
      <c r="W1587" t="s">
        <v>18102</v>
      </c>
      <c r="X1587" t="s">
        <v>4920</v>
      </c>
      <c r="Y1587" t="s">
        <v>4921</v>
      </c>
      <c r="Z1587" t="s">
        <v>4922</v>
      </c>
    </row>
    <row r="1588" spans="1:26" ht="13.5" hidden="1" customHeight="1">
      <c r="A1588" t="s">
        <v>18103</v>
      </c>
      <c r="B1588" t="s">
        <v>4905</v>
      </c>
      <c r="C1588" t="s">
        <v>4906</v>
      </c>
      <c r="D1588" t="s">
        <v>4907</v>
      </c>
      <c r="E1588" t="s">
        <v>5208</v>
      </c>
      <c r="F1588" t="s">
        <v>18104</v>
      </c>
      <c r="G1588" t="s">
        <v>18105</v>
      </c>
      <c r="H1588" t="s">
        <v>18100</v>
      </c>
      <c r="I1588" t="s">
        <v>4910</v>
      </c>
      <c r="J1588" t="s">
        <v>4911</v>
      </c>
      <c r="K1588" t="s">
        <v>5118</v>
      </c>
      <c r="L1588" t="s">
        <v>4913</v>
      </c>
      <c r="M1588" t="s">
        <v>4914</v>
      </c>
      <c r="N1588" t="s">
        <v>4914</v>
      </c>
      <c r="O1588" s="40">
        <v>42905.398113425923</v>
      </c>
      <c r="P1588" t="s">
        <v>18106</v>
      </c>
      <c r="Q1588" s="21" t="s">
        <v>9772</v>
      </c>
      <c r="R1588" t="s">
        <v>12070</v>
      </c>
      <c r="S1588">
        <v>45</v>
      </c>
      <c r="T1588" t="s">
        <v>4914</v>
      </c>
      <c r="U1588" t="s">
        <v>4917</v>
      </c>
      <c r="V1588" t="s">
        <v>4918</v>
      </c>
      <c r="W1588" t="s">
        <v>18107</v>
      </c>
      <c r="X1588" t="s">
        <v>4920</v>
      </c>
      <c r="Y1588" t="s">
        <v>4921</v>
      </c>
      <c r="Z1588" t="s">
        <v>4922</v>
      </c>
    </row>
    <row r="1589" spans="1:26" ht="13.5" hidden="1" customHeight="1">
      <c r="A1589" t="s">
        <v>18108</v>
      </c>
      <c r="B1589" t="s">
        <v>4905</v>
      </c>
      <c r="C1589" t="s">
        <v>4906</v>
      </c>
      <c r="D1589" t="s">
        <v>4907</v>
      </c>
      <c r="E1589" t="s">
        <v>5208</v>
      </c>
      <c r="F1589" t="s">
        <v>18109</v>
      </c>
      <c r="G1589" t="s">
        <v>18110</v>
      </c>
      <c r="H1589" t="s">
        <v>18111</v>
      </c>
      <c r="I1589" t="s">
        <v>4910</v>
      </c>
      <c r="J1589" t="s">
        <v>4911</v>
      </c>
      <c r="K1589" t="s">
        <v>5159</v>
      </c>
      <c r="L1589" t="s">
        <v>4913</v>
      </c>
      <c r="M1589" t="s">
        <v>4914</v>
      </c>
      <c r="N1589" t="s">
        <v>4914</v>
      </c>
      <c r="O1589" s="40">
        <v>42905.461030092592</v>
      </c>
      <c r="P1589" t="s">
        <v>18112</v>
      </c>
      <c r="Q1589" s="21" t="s">
        <v>9854</v>
      </c>
      <c r="R1589" t="s">
        <v>12134</v>
      </c>
      <c r="S1589">
        <v>507</v>
      </c>
      <c r="T1589" t="s">
        <v>4914</v>
      </c>
      <c r="U1589" t="s">
        <v>4917</v>
      </c>
      <c r="V1589" t="s">
        <v>4918</v>
      </c>
      <c r="W1589" t="s">
        <v>18113</v>
      </c>
      <c r="X1589" t="s">
        <v>4920</v>
      </c>
      <c r="Y1589" t="s">
        <v>4921</v>
      </c>
      <c r="Z1589" t="s">
        <v>4922</v>
      </c>
    </row>
    <row r="1590" spans="1:26" ht="13.5" hidden="1" customHeight="1">
      <c r="A1590" t="s">
        <v>18114</v>
      </c>
      <c r="B1590" t="s">
        <v>4905</v>
      </c>
      <c r="C1590" t="s">
        <v>4906</v>
      </c>
      <c r="D1590" t="s">
        <v>4907</v>
      </c>
      <c r="E1590" t="s">
        <v>4980</v>
      </c>
      <c r="F1590" t="s">
        <v>18115</v>
      </c>
      <c r="G1590" t="s">
        <v>18116</v>
      </c>
      <c r="H1590" t="s">
        <v>18117</v>
      </c>
      <c r="I1590" t="s">
        <v>4910</v>
      </c>
      <c r="J1590" t="s">
        <v>4911</v>
      </c>
      <c r="K1590" t="s">
        <v>4950</v>
      </c>
      <c r="L1590" t="s">
        <v>4913</v>
      </c>
      <c r="M1590" t="s">
        <v>4914</v>
      </c>
      <c r="N1590" t="s">
        <v>4914</v>
      </c>
      <c r="O1590" s="40">
        <v>42905.435798611114</v>
      </c>
      <c r="P1590" t="s">
        <v>4951</v>
      </c>
      <c r="Q1590" s="21" t="s">
        <v>9806</v>
      </c>
      <c r="R1590" t="s">
        <v>12098</v>
      </c>
      <c r="S1590">
        <v>450</v>
      </c>
      <c r="T1590" t="s">
        <v>4914</v>
      </c>
      <c r="U1590" t="s">
        <v>4917</v>
      </c>
      <c r="V1590" t="s">
        <v>4952</v>
      </c>
      <c r="W1590" t="s">
        <v>18118</v>
      </c>
      <c r="X1590" t="s">
        <v>4920</v>
      </c>
      <c r="Y1590" t="s">
        <v>4921</v>
      </c>
      <c r="Z1590" t="s">
        <v>4922</v>
      </c>
    </row>
    <row r="1591" spans="1:26" ht="13.5" hidden="1" customHeight="1">
      <c r="A1591" t="s">
        <v>18119</v>
      </c>
      <c r="B1591" t="s">
        <v>4905</v>
      </c>
      <c r="C1591" t="s">
        <v>4906</v>
      </c>
      <c r="D1591" t="s">
        <v>4907</v>
      </c>
      <c r="E1591" t="s">
        <v>5080</v>
      </c>
      <c r="F1591" t="s">
        <v>18120</v>
      </c>
      <c r="G1591" t="s">
        <v>18121</v>
      </c>
      <c r="H1591" t="s">
        <v>18122</v>
      </c>
      <c r="I1591" t="s">
        <v>4910</v>
      </c>
      <c r="J1591" t="s">
        <v>4911</v>
      </c>
      <c r="K1591" t="s">
        <v>4961</v>
      </c>
      <c r="L1591" t="s">
        <v>4913</v>
      </c>
      <c r="M1591" t="s">
        <v>4914</v>
      </c>
      <c r="N1591" t="s">
        <v>4914</v>
      </c>
      <c r="O1591" s="40">
        <v>42905.593460648146</v>
      </c>
      <c r="P1591" t="s">
        <v>18123</v>
      </c>
      <c r="Q1591" s="21" t="s">
        <v>9991</v>
      </c>
      <c r="R1591" t="s">
        <v>12234</v>
      </c>
      <c r="S1591">
        <v>10</v>
      </c>
      <c r="T1591" t="s">
        <v>4914</v>
      </c>
      <c r="U1591" t="s">
        <v>4917</v>
      </c>
      <c r="V1591" t="s">
        <v>4918</v>
      </c>
      <c r="W1591" t="s">
        <v>18124</v>
      </c>
      <c r="X1591" t="s">
        <v>4920</v>
      </c>
      <c r="Y1591" t="s">
        <v>4921</v>
      </c>
      <c r="Z1591" t="s">
        <v>4922</v>
      </c>
    </row>
    <row r="1592" spans="1:26" ht="13.5" hidden="1" customHeight="1">
      <c r="A1592" t="s">
        <v>18125</v>
      </c>
      <c r="B1592" t="s">
        <v>4905</v>
      </c>
      <c r="C1592" t="s">
        <v>4906</v>
      </c>
      <c r="D1592" t="s">
        <v>4907</v>
      </c>
      <c r="E1592" t="s">
        <v>6173</v>
      </c>
      <c r="F1592" t="s">
        <v>18126</v>
      </c>
      <c r="G1592" t="s">
        <v>18127</v>
      </c>
      <c r="H1592" t="s">
        <v>18122</v>
      </c>
      <c r="I1592" t="s">
        <v>4910</v>
      </c>
      <c r="J1592" t="s">
        <v>4911</v>
      </c>
      <c r="K1592" t="s">
        <v>4961</v>
      </c>
      <c r="L1592" t="s">
        <v>4913</v>
      </c>
      <c r="M1592" t="s">
        <v>4914</v>
      </c>
      <c r="N1592" t="s">
        <v>4914</v>
      </c>
      <c r="O1592" s="40">
        <v>42905.589050925926</v>
      </c>
      <c r="P1592" t="s">
        <v>18128</v>
      </c>
      <c r="Q1592" s="21" t="s">
        <v>9988</v>
      </c>
      <c r="R1592" t="s">
        <v>12232</v>
      </c>
      <c r="S1592">
        <v>300</v>
      </c>
      <c r="T1592" t="s">
        <v>4914</v>
      </c>
      <c r="U1592" t="s">
        <v>4917</v>
      </c>
      <c r="V1592" t="s">
        <v>4918</v>
      </c>
      <c r="W1592" t="s">
        <v>18129</v>
      </c>
      <c r="X1592" t="s">
        <v>4920</v>
      </c>
      <c r="Y1592" t="s">
        <v>4921</v>
      </c>
      <c r="Z1592" t="s">
        <v>4922</v>
      </c>
    </row>
    <row r="1593" spans="1:26" ht="13.5" hidden="1" customHeight="1">
      <c r="A1593" t="s">
        <v>18130</v>
      </c>
      <c r="B1593" t="s">
        <v>4905</v>
      </c>
      <c r="C1593" t="s">
        <v>4906</v>
      </c>
      <c r="D1593" t="s">
        <v>4907</v>
      </c>
      <c r="E1593" t="s">
        <v>5162</v>
      </c>
      <c r="F1593" t="s">
        <v>18131</v>
      </c>
      <c r="G1593" t="s">
        <v>18132</v>
      </c>
      <c r="H1593" t="s">
        <v>18133</v>
      </c>
      <c r="I1593" t="s">
        <v>4910</v>
      </c>
      <c r="J1593" t="s">
        <v>4911</v>
      </c>
      <c r="K1593" t="s">
        <v>5054</v>
      </c>
      <c r="L1593" t="s">
        <v>4913</v>
      </c>
      <c r="M1593" t="s">
        <v>4914</v>
      </c>
      <c r="N1593" t="s">
        <v>4914</v>
      </c>
      <c r="O1593" s="40">
        <v>42905.64466435185</v>
      </c>
      <c r="P1593" t="s">
        <v>18134</v>
      </c>
      <c r="Q1593" s="21" t="s">
        <v>10038</v>
      </c>
      <c r="R1593" t="s">
        <v>12277</v>
      </c>
      <c r="S1593">
        <v>200</v>
      </c>
      <c r="T1593" t="s">
        <v>4914</v>
      </c>
      <c r="U1593" t="s">
        <v>4917</v>
      </c>
      <c r="V1593" t="s">
        <v>4918</v>
      </c>
      <c r="W1593" t="s">
        <v>18135</v>
      </c>
      <c r="X1593" t="s">
        <v>4920</v>
      </c>
      <c r="Y1593" t="s">
        <v>4921</v>
      </c>
      <c r="Z1593" t="s">
        <v>4922</v>
      </c>
    </row>
    <row r="1594" spans="1:26" ht="13.5" hidden="1" customHeight="1">
      <c r="A1594" t="s">
        <v>18136</v>
      </c>
      <c r="B1594" t="s">
        <v>4905</v>
      </c>
      <c r="C1594" t="s">
        <v>4906</v>
      </c>
      <c r="D1594" t="s">
        <v>4907</v>
      </c>
      <c r="E1594" t="s">
        <v>5004</v>
      </c>
      <c r="F1594" t="s">
        <v>18137</v>
      </c>
      <c r="G1594" t="s">
        <v>18138</v>
      </c>
      <c r="H1594" t="s">
        <v>18139</v>
      </c>
      <c r="I1594" t="s">
        <v>4910</v>
      </c>
      <c r="J1594" t="s">
        <v>4911</v>
      </c>
      <c r="K1594" t="s">
        <v>4912</v>
      </c>
      <c r="L1594" t="s">
        <v>4913</v>
      </c>
      <c r="M1594" t="s">
        <v>4914</v>
      </c>
      <c r="N1594" t="s">
        <v>4914</v>
      </c>
      <c r="O1594" s="40">
        <v>42905.503171296295</v>
      </c>
      <c r="P1594" t="s">
        <v>18140</v>
      </c>
      <c r="Q1594" s="21" t="s">
        <v>9947</v>
      </c>
      <c r="R1594" t="s">
        <v>12202</v>
      </c>
      <c r="S1594">
        <v>90</v>
      </c>
      <c r="T1594" t="s">
        <v>4914</v>
      </c>
      <c r="U1594" t="s">
        <v>4917</v>
      </c>
      <c r="V1594" t="s">
        <v>4918</v>
      </c>
      <c r="W1594" t="s">
        <v>18141</v>
      </c>
      <c r="X1594" t="s">
        <v>4920</v>
      </c>
      <c r="Y1594" t="s">
        <v>4921</v>
      </c>
      <c r="Z1594" t="s">
        <v>4922</v>
      </c>
    </row>
    <row r="1595" spans="1:26" ht="13.5" hidden="1" customHeight="1">
      <c r="A1595" t="s">
        <v>18142</v>
      </c>
      <c r="B1595" t="s">
        <v>4905</v>
      </c>
      <c r="C1595" t="s">
        <v>4906</v>
      </c>
      <c r="D1595" t="s">
        <v>4907</v>
      </c>
      <c r="E1595" t="s">
        <v>4936</v>
      </c>
      <c r="F1595" t="s">
        <v>18143</v>
      </c>
      <c r="G1595" t="s">
        <v>18144</v>
      </c>
      <c r="H1595" t="s">
        <v>18145</v>
      </c>
      <c r="I1595" t="s">
        <v>4910</v>
      </c>
      <c r="J1595" t="s">
        <v>4911</v>
      </c>
      <c r="K1595" t="s">
        <v>4912</v>
      </c>
      <c r="L1595" t="s">
        <v>4913</v>
      </c>
      <c r="M1595" t="s">
        <v>4914</v>
      </c>
      <c r="N1595" t="s">
        <v>4914</v>
      </c>
      <c r="O1595" s="40">
        <v>42905.495381944442</v>
      </c>
      <c r="P1595" t="s">
        <v>18146</v>
      </c>
      <c r="Q1595" s="21" t="s">
        <v>9929</v>
      </c>
      <c r="R1595" t="s">
        <v>12190</v>
      </c>
      <c r="S1595">
        <v>23</v>
      </c>
      <c r="T1595" t="s">
        <v>4914</v>
      </c>
      <c r="U1595" t="s">
        <v>4917</v>
      </c>
      <c r="V1595" t="s">
        <v>4918</v>
      </c>
      <c r="W1595" t="s">
        <v>18147</v>
      </c>
      <c r="X1595" t="s">
        <v>4920</v>
      </c>
      <c r="Y1595" t="s">
        <v>4921</v>
      </c>
      <c r="Z1595" t="s">
        <v>4922</v>
      </c>
    </row>
    <row r="1596" spans="1:26" ht="13.5" hidden="1" customHeight="1">
      <c r="A1596" t="s">
        <v>18148</v>
      </c>
      <c r="B1596" t="s">
        <v>4905</v>
      </c>
      <c r="C1596" t="s">
        <v>4906</v>
      </c>
      <c r="D1596" t="s">
        <v>4907</v>
      </c>
      <c r="E1596" t="s">
        <v>5214</v>
      </c>
      <c r="F1596" t="s">
        <v>18149</v>
      </c>
      <c r="G1596" t="s">
        <v>18150</v>
      </c>
      <c r="H1596" t="s">
        <v>18151</v>
      </c>
      <c r="I1596" t="s">
        <v>4910</v>
      </c>
      <c r="J1596" t="s">
        <v>4911</v>
      </c>
      <c r="K1596" t="s">
        <v>4912</v>
      </c>
      <c r="L1596" t="s">
        <v>4913</v>
      </c>
      <c r="M1596" t="s">
        <v>4914</v>
      </c>
      <c r="N1596" t="s">
        <v>4914</v>
      </c>
      <c r="O1596" s="40">
        <v>42905.469594907408</v>
      </c>
      <c r="P1596" t="s">
        <v>18152</v>
      </c>
      <c r="Q1596" s="21" t="s">
        <v>9869</v>
      </c>
      <c r="R1596" t="s">
        <v>12148</v>
      </c>
      <c r="S1596">
        <v>20</v>
      </c>
      <c r="T1596" t="s">
        <v>4914</v>
      </c>
      <c r="U1596" t="s">
        <v>4917</v>
      </c>
      <c r="V1596" t="s">
        <v>4918</v>
      </c>
      <c r="W1596" t="s">
        <v>18153</v>
      </c>
      <c r="X1596" t="s">
        <v>4920</v>
      </c>
      <c r="Y1596" t="s">
        <v>4921</v>
      </c>
      <c r="Z1596" t="s">
        <v>4922</v>
      </c>
    </row>
    <row r="1597" spans="1:26" ht="13.5" hidden="1" customHeight="1">
      <c r="A1597" t="s">
        <v>18154</v>
      </c>
      <c r="B1597" t="s">
        <v>4905</v>
      </c>
      <c r="C1597" t="s">
        <v>4906</v>
      </c>
      <c r="D1597" t="s">
        <v>4907</v>
      </c>
      <c r="E1597" t="s">
        <v>5253</v>
      </c>
      <c r="F1597" t="s">
        <v>18155</v>
      </c>
      <c r="G1597" t="s">
        <v>18156</v>
      </c>
      <c r="H1597" t="s">
        <v>18157</v>
      </c>
      <c r="I1597" t="s">
        <v>4910</v>
      </c>
      <c r="J1597" t="s">
        <v>4911</v>
      </c>
      <c r="K1597" t="s">
        <v>5620</v>
      </c>
      <c r="L1597" t="s">
        <v>4913</v>
      </c>
      <c r="M1597" t="s">
        <v>4914</v>
      </c>
      <c r="N1597" t="s">
        <v>4914</v>
      </c>
      <c r="O1597" s="40">
        <v>42905.422719907408</v>
      </c>
      <c r="P1597" t="s">
        <v>18158</v>
      </c>
      <c r="Q1597" s="21" t="s">
        <v>9788</v>
      </c>
      <c r="R1597" t="s">
        <v>12082</v>
      </c>
      <c r="S1597">
        <v>50</v>
      </c>
      <c r="T1597" t="s">
        <v>4914</v>
      </c>
      <c r="U1597" t="s">
        <v>4917</v>
      </c>
      <c r="V1597" t="s">
        <v>4918</v>
      </c>
      <c r="W1597" t="s">
        <v>18159</v>
      </c>
      <c r="X1597" t="s">
        <v>4920</v>
      </c>
      <c r="Y1597" t="s">
        <v>4921</v>
      </c>
      <c r="Z1597" t="s">
        <v>4922</v>
      </c>
    </row>
    <row r="1598" spans="1:26" ht="13.5" hidden="1" customHeight="1">
      <c r="A1598" t="s">
        <v>18160</v>
      </c>
      <c r="B1598" t="s">
        <v>4905</v>
      </c>
      <c r="C1598" t="s">
        <v>4906</v>
      </c>
      <c r="D1598" t="s">
        <v>4907</v>
      </c>
      <c r="E1598" t="s">
        <v>5049</v>
      </c>
      <c r="F1598" t="s">
        <v>18161</v>
      </c>
      <c r="G1598" t="s">
        <v>18162</v>
      </c>
      <c r="H1598" t="s">
        <v>18163</v>
      </c>
      <c r="I1598" t="s">
        <v>4910</v>
      </c>
      <c r="J1598" t="s">
        <v>4911</v>
      </c>
      <c r="K1598" t="s">
        <v>4961</v>
      </c>
      <c r="L1598" t="s">
        <v>4913</v>
      </c>
      <c r="M1598" t="s">
        <v>4914</v>
      </c>
      <c r="N1598" t="s">
        <v>4914</v>
      </c>
      <c r="O1598" s="40">
        <v>42905.490856481483</v>
      </c>
      <c r="P1598" t="s">
        <v>18164</v>
      </c>
      <c r="Q1598" s="21" t="s">
        <v>9911</v>
      </c>
      <c r="R1598" t="s">
        <v>12178</v>
      </c>
      <c r="S1598">
        <v>569</v>
      </c>
      <c r="T1598" t="s">
        <v>4914</v>
      </c>
      <c r="U1598" t="s">
        <v>4917</v>
      </c>
      <c r="V1598" t="s">
        <v>4918</v>
      </c>
      <c r="W1598" t="s">
        <v>18165</v>
      </c>
      <c r="X1598" t="s">
        <v>4920</v>
      </c>
      <c r="Y1598" t="s">
        <v>4921</v>
      </c>
      <c r="Z1598" t="s">
        <v>4922</v>
      </c>
    </row>
    <row r="1599" spans="1:26" ht="13.5" hidden="1" customHeight="1">
      <c r="A1599" t="s">
        <v>18166</v>
      </c>
      <c r="B1599" t="s">
        <v>4905</v>
      </c>
      <c r="C1599" t="s">
        <v>4906</v>
      </c>
      <c r="D1599" t="s">
        <v>4907</v>
      </c>
      <c r="E1599" t="s">
        <v>5277</v>
      </c>
      <c r="F1599" t="s">
        <v>18167</v>
      </c>
      <c r="G1599" t="s">
        <v>18168</v>
      </c>
      <c r="H1599" t="s">
        <v>18169</v>
      </c>
      <c r="I1599" t="s">
        <v>4910</v>
      </c>
      <c r="J1599" t="s">
        <v>4911</v>
      </c>
      <c r="K1599" t="s">
        <v>4961</v>
      </c>
      <c r="L1599" t="s">
        <v>4913</v>
      </c>
      <c r="M1599" t="s">
        <v>4914</v>
      </c>
      <c r="N1599" t="s">
        <v>4914</v>
      </c>
      <c r="O1599" s="40">
        <v>42905.399837962963</v>
      </c>
      <c r="P1599" t="s">
        <v>18170</v>
      </c>
      <c r="Q1599" s="21" t="s">
        <v>9773</v>
      </c>
      <c r="R1599" t="s">
        <v>12072</v>
      </c>
      <c r="S1599">
        <v>300</v>
      </c>
      <c r="T1599" t="s">
        <v>4914</v>
      </c>
      <c r="U1599" t="s">
        <v>4917</v>
      </c>
      <c r="V1599" t="s">
        <v>4918</v>
      </c>
      <c r="W1599" t="s">
        <v>18171</v>
      </c>
      <c r="X1599" t="s">
        <v>4920</v>
      </c>
      <c r="Y1599" t="s">
        <v>4921</v>
      </c>
      <c r="Z1599" t="s">
        <v>4922</v>
      </c>
    </row>
    <row r="1600" spans="1:26" ht="13.5" hidden="1" customHeight="1">
      <c r="A1600" t="s">
        <v>18172</v>
      </c>
      <c r="B1600" t="s">
        <v>4905</v>
      </c>
      <c r="C1600" t="s">
        <v>4906</v>
      </c>
      <c r="D1600" t="s">
        <v>4907</v>
      </c>
      <c r="E1600" t="s">
        <v>4959</v>
      </c>
      <c r="F1600" t="s">
        <v>18173</v>
      </c>
      <c r="G1600" t="s">
        <v>18174</v>
      </c>
      <c r="H1600" t="s">
        <v>18175</v>
      </c>
      <c r="I1600" t="s">
        <v>4910</v>
      </c>
      <c r="J1600" t="s">
        <v>4911</v>
      </c>
      <c r="K1600" t="s">
        <v>4995</v>
      </c>
      <c r="L1600" t="s">
        <v>4913</v>
      </c>
      <c r="M1600" t="s">
        <v>4914</v>
      </c>
      <c r="N1600" t="s">
        <v>4914</v>
      </c>
      <c r="O1600" s="40">
        <v>42905.669803240744</v>
      </c>
      <c r="P1600" t="s">
        <v>18176</v>
      </c>
      <c r="Q1600" s="21" t="s">
        <v>10098</v>
      </c>
      <c r="R1600" t="s">
        <v>12321</v>
      </c>
      <c r="S1600">
        <v>400</v>
      </c>
      <c r="T1600" t="s">
        <v>4914</v>
      </c>
      <c r="U1600" t="s">
        <v>4917</v>
      </c>
      <c r="V1600" t="s">
        <v>4918</v>
      </c>
      <c r="W1600" t="s">
        <v>18177</v>
      </c>
      <c r="X1600" t="s">
        <v>4920</v>
      </c>
      <c r="Y1600" t="s">
        <v>4921</v>
      </c>
      <c r="Z1600" t="s">
        <v>4922</v>
      </c>
    </row>
    <row r="1601" spans="1:26" ht="13.5" hidden="1" customHeight="1">
      <c r="A1601" t="s">
        <v>18178</v>
      </c>
      <c r="B1601" t="s">
        <v>4905</v>
      </c>
      <c r="C1601" t="s">
        <v>4906</v>
      </c>
      <c r="D1601" t="s">
        <v>4907</v>
      </c>
      <c r="E1601" t="s">
        <v>4959</v>
      </c>
      <c r="F1601" t="s">
        <v>18179</v>
      </c>
      <c r="G1601" t="s">
        <v>18180</v>
      </c>
      <c r="H1601" t="s">
        <v>18175</v>
      </c>
      <c r="I1601" t="s">
        <v>4910</v>
      </c>
      <c r="J1601" t="s">
        <v>4911</v>
      </c>
      <c r="K1601" t="s">
        <v>4995</v>
      </c>
      <c r="L1601" t="s">
        <v>4913</v>
      </c>
      <c r="M1601" t="s">
        <v>4914</v>
      </c>
      <c r="N1601" t="s">
        <v>4914</v>
      </c>
      <c r="O1601" s="40">
        <v>42905.670254629629</v>
      </c>
      <c r="P1601" t="s">
        <v>18181</v>
      </c>
      <c r="Q1601" s="21" t="s">
        <v>10101</v>
      </c>
      <c r="R1601" t="s">
        <v>12323</v>
      </c>
      <c r="S1601">
        <v>94</v>
      </c>
      <c r="T1601" t="s">
        <v>4914</v>
      </c>
      <c r="U1601" t="s">
        <v>4917</v>
      </c>
      <c r="V1601" t="s">
        <v>4918</v>
      </c>
      <c r="W1601" t="s">
        <v>18182</v>
      </c>
      <c r="X1601" t="s">
        <v>4920</v>
      </c>
      <c r="Y1601" t="s">
        <v>4921</v>
      </c>
      <c r="Z1601" t="s">
        <v>4922</v>
      </c>
    </row>
    <row r="1602" spans="1:26" ht="13.5" hidden="1" customHeight="1">
      <c r="A1602" t="s">
        <v>18183</v>
      </c>
      <c r="B1602" t="s">
        <v>4905</v>
      </c>
      <c r="C1602" t="s">
        <v>4906</v>
      </c>
      <c r="D1602" t="s">
        <v>4907</v>
      </c>
      <c r="E1602" t="s">
        <v>5028</v>
      </c>
      <c r="F1602" t="s">
        <v>18184</v>
      </c>
      <c r="G1602" t="s">
        <v>18185</v>
      </c>
      <c r="H1602" t="s">
        <v>18186</v>
      </c>
      <c r="I1602" t="s">
        <v>4910</v>
      </c>
      <c r="J1602" t="s">
        <v>4911</v>
      </c>
      <c r="K1602" t="s">
        <v>4977</v>
      </c>
      <c r="L1602" t="s">
        <v>4913</v>
      </c>
      <c r="M1602" t="s">
        <v>4914</v>
      </c>
      <c r="N1602" t="s">
        <v>4914</v>
      </c>
      <c r="O1602" s="40">
        <v>42905.489131944443</v>
      </c>
      <c r="P1602" t="s">
        <v>18187</v>
      </c>
      <c r="Q1602" s="21" t="s">
        <v>9905</v>
      </c>
      <c r="R1602" t="s">
        <v>12174</v>
      </c>
      <c r="S1602">
        <v>251</v>
      </c>
      <c r="T1602" t="s">
        <v>4914</v>
      </c>
      <c r="U1602" t="s">
        <v>4917</v>
      </c>
      <c r="V1602" t="s">
        <v>4918</v>
      </c>
      <c r="W1602" t="s">
        <v>18188</v>
      </c>
      <c r="X1602" t="s">
        <v>4920</v>
      </c>
      <c r="Y1602" t="s">
        <v>4921</v>
      </c>
      <c r="Z1602" t="s">
        <v>4922</v>
      </c>
    </row>
    <row r="1603" spans="1:26" ht="13.5" hidden="1" customHeight="1">
      <c r="A1603" t="s">
        <v>18189</v>
      </c>
      <c r="B1603" t="s">
        <v>4905</v>
      </c>
      <c r="C1603" t="s">
        <v>4906</v>
      </c>
      <c r="D1603" t="s">
        <v>4907</v>
      </c>
      <c r="E1603" t="s">
        <v>5150</v>
      </c>
      <c r="F1603" t="s">
        <v>18190</v>
      </c>
      <c r="G1603" t="s">
        <v>18191</v>
      </c>
      <c r="H1603" t="s">
        <v>18192</v>
      </c>
      <c r="I1603" t="s">
        <v>4910</v>
      </c>
      <c r="J1603" t="s">
        <v>4911</v>
      </c>
      <c r="K1603" t="s">
        <v>4950</v>
      </c>
      <c r="L1603" t="s">
        <v>4913</v>
      </c>
      <c r="M1603" t="s">
        <v>4914</v>
      </c>
      <c r="N1603" t="s">
        <v>4914</v>
      </c>
      <c r="O1603" s="40">
        <v>42905.65797453704</v>
      </c>
      <c r="P1603" t="s">
        <v>4951</v>
      </c>
      <c r="Q1603" s="21" t="s">
        <v>10070</v>
      </c>
      <c r="R1603" t="s">
        <v>12299</v>
      </c>
      <c r="S1603">
        <v>1300</v>
      </c>
      <c r="T1603" t="s">
        <v>4914</v>
      </c>
      <c r="U1603" t="s">
        <v>4917</v>
      </c>
      <c r="V1603" t="s">
        <v>4952</v>
      </c>
      <c r="W1603" t="s">
        <v>18193</v>
      </c>
      <c r="X1603" t="s">
        <v>4920</v>
      </c>
      <c r="Y1603" t="s">
        <v>4921</v>
      </c>
      <c r="Z1603" t="s">
        <v>4922</v>
      </c>
    </row>
    <row r="1604" spans="1:26" ht="13.5" hidden="1" customHeight="1">
      <c r="A1604" t="s">
        <v>18194</v>
      </c>
      <c r="B1604" t="s">
        <v>4905</v>
      </c>
      <c r="C1604" t="s">
        <v>4906</v>
      </c>
      <c r="D1604" t="s">
        <v>4907</v>
      </c>
      <c r="E1604" t="s">
        <v>5188</v>
      </c>
      <c r="F1604" t="s">
        <v>18195</v>
      </c>
      <c r="G1604" t="s">
        <v>18196</v>
      </c>
      <c r="H1604" t="s">
        <v>18197</v>
      </c>
      <c r="I1604" t="s">
        <v>4910</v>
      </c>
      <c r="J1604" t="s">
        <v>4911</v>
      </c>
      <c r="K1604" t="s">
        <v>4956</v>
      </c>
      <c r="L1604" t="s">
        <v>4913</v>
      </c>
      <c r="M1604" t="s">
        <v>4914</v>
      </c>
      <c r="N1604" t="s">
        <v>4914</v>
      </c>
      <c r="O1604" s="40">
        <v>42905.451666666668</v>
      </c>
      <c r="P1604" t="s">
        <v>18198</v>
      </c>
      <c r="Q1604" s="21" t="s">
        <v>9824</v>
      </c>
      <c r="R1604" t="s">
        <v>12110</v>
      </c>
      <c r="S1604">
        <v>600</v>
      </c>
      <c r="T1604" t="s">
        <v>4914</v>
      </c>
      <c r="U1604" t="s">
        <v>4917</v>
      </c>
      <c r="V1604" t="s">
        <v>4918</v>
      </c>
      <c r="W1604" t="s">
        <v>18199</v>
      </c>
      <c r="X1604" t="s">
        <v>4920</v>
      </c>
      <c r="Y1604" t="s">
        <v>4921</v>
      </c>
      <c r="Z1604" t="s">
        <v>4922</v>
      </c>
    </row>
    <row r="1605" spans="1:26" ht="13.5" hidden="1" customHeight="1">
      <c r="A1605" t="s">
        <v>18200</v>
      </c>
      <c r="B1605" t="s">
        <v>4905</v>
      </c>
      <c r="C1605" t="s">
        <v>4906</v>
      </c>
      <c r="D1605" t="s">
        <v>4907</v>
      </c>
      <c r="E1605" t="s">
        <v>5080</v>
      </c>
      <c r="F1605" t="s">
        <v>18201</v>
      </c>
      <c r="G1605" t="s">
        <v>18202</v>
      </c>
      <c r="H1605" t="s">
        <v>18203</v>
      </c>
      <c r="I1605" t="s">
        <v>4910</v>
      </c>
      <c r="J1605" t="s">
        <v>4911</v>
      </c>
      <c r="K1605" t="s">
        <v>4950</v>
      </c>
      <c r="L1605" t="s">
        <v>4913</v>
      </c>
      <c r="M1605" t="s">
        <v>4914</v>
      </c>
      <c r="N1605" t="s">
        <v>4914</v>
      </c>
      <c r="O1605" s="40">
        <v>42905.527627314812</v>
      </c>
      <c r="P1605" t="s">
        <v>4951</v>
      </c>
      <c r="Q1605" s="21" t="s">
        <v>9959</v>
      </c>
      <c r="R1605" t="s">
        <v>12210</v>
      </c>
      <c r="S1605">
        <v>3719</v>
      </c>
      <c r="T1605" t="s">
        <v>4914</v>
      </c>
      <c r="U1605" t="s">
        <v>4917</v>
      </c>
      <c r="V1605" t="s">
        <v>4952</v>
      </c>
      <c r="W1605" t="s">
        <v>18204</v>
      </c>
      <c r="X1605" t="s">
        <v>4920</v>
      </c>
      <c r="Y1605" t="s">
        <v>4921</v>
      </c>
      <c r="Z1605" t="s">
        <v>4922</v>
      </c>
    </row>
    <row r="1606" spans="1:26" ht="13.5" hidden="1" customHeight="1">
      <c r="A1606" t="s">
        <v>18205</v>
      </c>
      <c r="B1606" t="s">
        <v>4905</v>
      </c>
      <c r="C1606" t="s">
        <v>4906</v>
      </c>
      <c r="D1606" t="s">
        <v>4907</v>
      </c>
      <c r="E1606" t="s">
        <v>5492</v>
      </c>
      <c r="F1606" t="s">
        <v>18206</v>
      </c>
      <c r="G1606" t="s">
        <v>18207</v>
      </c>
      <c r="H1606" t="s">
        <v>18208</v>
      </c>
      <c r="I1606" t="s">
        <v>4910</v>
      </c>
      <c r="J1606" t="s">
        <v>4911</v>
      </c>
      <c r="K1606" t="s">
        <v>4961</v>
      </c>
      <c r="L1606" t="s">
        <v>4913</v>
      </c>
      <c r="M1606" t="s">
        <v>4914</v>
      </c>
      <c r="N1606" t="s">
        <v>4914</v>
      </c>
      <c r="O1606" s="40">
        <v>42905.478888888887</v>
      </c>
      <c r="P1606" t="s">
        <v>18209</v>
      </c>
      <c r="Q1606" s="21" t="s">
        <v>9882</v>
      </c>
      <c r="R1606" t="s">
        <v>12158</v>
      </c>
      <c r="S1606">
        <v>216</v>
      </c>
      <c r="T1606" t="s">
        <v>4914</v>
      </c>
      <c r="U1606" t="s">
        <v>4917</v>
      </c>
      <c r="V1606" t="s">
        <v>4918</v>
      </c>
      <c r="W1606" t="s">
        <v>18210</v>
      </c>
      <c r="X1606" t="s">
        <v>4920</v>
      </c>
      <c r="Y1606" t="s">
        <v>4921</v>
      </c>
      <c r="Z1606" t="s">
        <v>4922</v>
      </c>
    </row>
    <row r="1607" spans="1:26" ht="13.5" hidden="1" customHeight="1">
      <c r="A1607" t="s">
        <v>18211</v>
      </c>
      <c r="B1607" t="s">
        <v>4905</v>
      </c>
      <c r="C1607" t="s">
        <v>4906</v>
      </c>
      <c r="D1607" t="s">
        <v>4907</v>
      </c>
      <c r="E1607" t="s">
        <v>5492</v>
      </c>
      <c r="F1607" t="s">
        <v>18212</v>
      </c>
      <c r="G1607" t="s">
        <v>18213</v>
      </c>
      <c r="H1607" t="s">
        <v>18208</v>
      </c>
      <c r="I1607" t="s">
        <v>4910</v>
      </c>
      <c r="J1607" t="s">
        <v>4911</v>
      </c>
      <c r="K1607" t="s">
        <v>4961</v>
      </c>
      <c r="L1607" t="s">
        <v>4913</v>
      </c>
      <c r="M1607" t="s">
        <v>4914</v>
      </c>
      <c r="N1607" t="s">
        <v>4914</v>
      </c>
      <c r="O1607" s="40">
        <v>42905.478449074071</v>
      </c>
      <c r="P1607" t="s">
        <v>18214</v>
      </c>
      <c r="Q1607" s="21" t="s">
        <v>9879</v>
      </c>
      <c r="R1607" t="s">
        <v>12156</v>
      </c>
      <c r="S1607">
        <v>246</v>
      </c>
      <c r="T1607" t="s">
        <v>4914</v>
      </c>
      <c r="U1607" t="s">
        <v>4917</v>
      </c>
      <c r="V1607" t="s">
        <v>4918</v>
      </c>
      <c r="W1607" t="s">
        <v>18215</v>
      </c>
      <c r="X1607" t="s">
        <v>4920</v>
      </c>
      <c r="Y1607" t="s">
        <v>4921</v>
      </c>
      <c r="Z1607" t="s">
        <v>4922</v>
      </c>
    </row>
    <row r="1608" spans="1:26" ht="13.5" hidden="1" customHeight="1">
      <c r="A1608" t="s">
        <v>18216</v>
      </c>
      <c r="B1608" t="s">
        <v>4905</v>
      </c>
      <c r="C1608" t="s">
        <v>4906</v>
      </c>
      <c r="D1608" t="s">
        <v>4907</v>
      </c>
      <c r="E1608" t="s">
        <v>5492</v>
      </c>
      <c r="F1608" t="s">
        <v>18217</v>
      </c>
      <c r="G1608" t="s">
        <v>18218</v>
      </c>
      <c r="H1608" t="s">
        <v>18208</v>
      </c>
      <c r="I1608" t="s">
        <v>4910</v>
      </c>
      <c r="J1608" t="s">
        <v>4911</v>
      </c>
      <c r="K1608" t="s">
        <v>4961</v>
      </c>
      <c r="L1608" t="s">
        <v>4913</v>
      </c>
      <c r="M1608" t="s">
        <v>4914</v>
      </c>
      <c r="N1608" t="s">
        <v>4914</v>
      </c>
      <c r="O1608" s="40">
        <v>42905.478078703702</v>
      </c>
      <c r="P1608" t="s">
        <v>18219</v>
      </c>
      <c r="Q1608" s="21" t="s">
        <v>9876</v>
      </c>
      <c r="R1608" t="s">
        <v>12154</v>
      </c>
      <c r="S1608">
        <v>494</v>
      </c>
      <c r="T1608" t="s">
        <v>4914</v>
      </c>
      <c r="U1608" t="s">
        <v>4917</v>
      </c>
      <c r="V1608" t="s">
        <v>4918</v>
      </c>
      <c r="W1608" t="s">
        <v>18220</v>
      </c>
      <c r="X1608" t="s">
        <v>4920</v>
      </c>
      <c r="Y1608" t="s">
        <v>4921</v>
      </c>
      <c r="Z1608" t="s">
        <v>4922</v>
      </c>
    </row>
    <row r="1609" spans="1:26" ht="13.5" hidden="1" customHeight="1">
      <c r="A1609" t="s">
        <v>18221</v>
      </c>
      <c r="B1609" t="s">
        <v>4905</v>
      </c>
      <c r="C1609" t="s">
        <v>4906</v>
      </c>
      <c r="D1609" t="s">
        <v>4907</v>
      </c>
      <c r="E1609" t="s">
        <v>5452</v>
      </c>
      <c r="F1609" t="s">
        <v>18222</v>
      </c>
      <c r="G1609" t="s">
        <v>18223</v>
      </c>
      <c r="H1609" t="s">
        <v>18224</v>
      </c>
      <c r="I1609" t="s">
        <v>4910</v>
      </c>
      <c r="J1609" t="s">
        <v>4911</v>
      </c>
      <c r="K1609" t="s">
        <v>4977</v>
      </c>
      <c r="L1609" t="s">
        <v>4913</v>
      </c>
      <c r="M1609" t="s">
        <v>4914</v>
      </c>
      <c r="N1609" t="s">
        <v>4914</v>
      </c>
      <c r="O1609" s="40">
        <v>42905.458657407406</v>
      </c>
      <c r="P1609" t="s">
        <v>18225</v>
      </c>
      <c r="Q1609" s="21" t="s">
        <v>9846</v>
      </c>
      <c r="R1609" t="s">
        <v>12126</v>
      </c>
      <c r="S1609">
        <v>20</v>
      </c>
      <c r="T1609" t="s">
        <v>4914</v>
      </c>
      <c r="U1609" t="s">
        <v>4917</v>
      </c>
      <c r="V1609" t="s">
        <v>4918</v>
      </c>
      <c r="W1609" t="s">
        <v>18226</v>
      </c>
      <c r="X1609" t="s">
        <v>4920</v>
      </c>
      <c r="Y1609" t="s">
        <v>4921</v>
      </c>
      <c r="Z1609" t="s">
        <v>4922</v>
      </c>
    </row>
    <row r="1610" spans="1:26" ht="13.5" hidden="1" customHeight="1">
      <c r="A1610" t="s">
        <v>18227</v>
      </c>
      <c r="B1610" t="s">
        <v>4905</v>
      </c>
      <c r="C1610" t="s">
        <v>4906</v>
      </c>
      <c r="D1610" t="s">
        <v>4907</v>
      </c>
      <c r="E1610" t="s">
        <v>5073</v>
      </c>
      <c r="F1610" t="s">
        <v>18228</v>
      </c>
      <c r="G1610" t="s">
        <v>18229</v>
      </c>
      <c r="H1610" t="s">
        <v>18230</v>
      </c>
      <c r="I1610" t="s">
        <v>4910</v>
      </c>
      <c r="J1610" t="s">
        <v>4911</v>
      </c>
      <c r="K1610" t="s">
        <v>4912</v>
      </c>
      <c r="L1610" t="s">
        <v>4913</v>
      </c>
      <c r="M1610" t="s">
        <v>4914</v>
      </c>
      <c r="N1610" t="s">
        <v>4914</v>
      </c>
      <c r="O1610" s="40">
        <v>42905.614872685182</v>
      </c>
      <c r="P1610" t="s">
        <v>18231</v>
      </c>
      <c r="Q1610" s="21" t="s">
        <v>10003</v>
      </c>
      <c r="R1610" t="s">
        <v>12246</v>
      </c>
      <c r="S1610">
        <v>50</v>
      </c>
      <c r="T1610" t="s">
        <v>4914</v>
      </c>
      <c r="U1610" t="s">
        <v>4917</v>
      </c>
      <c r="V1610" t="s">
        <v>4918</v>
      </c>
      <c r="W1610" t="s">
        <v>18232</v>
      </c>
      <c r="X1610" t="s">
        <v>4920</v>
      </c>
      <c r="Y1610" t="s">
        <v>4921</v>
      </c>
      <c r="Z1610" t="s">
        <v>4922</v>
      </c>
    </row>
    <row r="1611" spans="1:26" ht="13.5" hidden="1" customHeight="1">
      <c r="A1611" t="s">
        <v>18233</v>
      </c>
      <c r="B1611" t="s">
        <v>4905</v>
      </c>
      <c r="C1611" t="s">
        <v>4906</v>
      </c>
      <c r="D1611" t="s">
        <v>4907</v>
      </c>
      <c r="E1611" t="s">
        <v>5033</v>
      </c>
      <c r="F1611" t="s">
        <v>18234</v>
      </c>
      <c r="G1611" t="s">
        <v>18235</v>
      </c>
      <c r="H1611" t="s">
        <v>18236</v>
      </c>
      <c r="I1611" t="s">
        <v>4910</v>
      </c>
      <c r="J1611" t="s">
        <v>4911</v>
      </c>
      <c r="K1611" t="s">
        <v>4961</v>
      </c>
      <c r="L1611" t="s">
        <v>4913</v>
      </c>
      <c r="M1611" t="s">
        <v>4914</v>
      </c>
      <c r="N1611" t="s">
        <v>4914</v>
      </c>
      <c r="O1611" s="40">
        <v>42905.468043981484</v>
      </c>
      <c r="P1611" t="s">
        <v>18237</v>
      </c>
      <c r="Q1611" s="21" t="s">
        <v>9865</v>
      </c>
      <c r="R1611" t="s">
        <v>12144</v>
      </c>
      <c r="S1611">
        <v>200</v>
      </c>
      <c r="T1611" t="s">
        <v>4914</v>
      </c>
      <c r="U1611" t="s">
        <v>4917</v>
      </c>
      <c r="V1611" t="s">
        <v>4918</v>
      </c>
      <c r="W1611" t="s">
        <v>18238</v>
      </c>
      <c r="X1611" t="s">
        <v>4920</v>
      </c>
      <c r="Y1611" t="s">
        <v>4921</v>
      </c>
      <c r="Z1611" t="s">
        <v>4922</v>
      </c>
    </row>
    <row r="1612" spans="1:26" ht="13.5" hidden="1" customHeight="1">
      <c r="A1612" t="s">
        <v>18239</v>
      </c>
      <c r="B1612" t="s">
        <v>4905</v>
      </c>
      <c r="C1612" t="s">
        <v>4906</v>
      </c>
      <c r="D1612" t="s">
        <v>4907</v>
      </c>
      <c r="E1612" t="s">
        <v>5565</v>
      </c>
      <c r="F1612" t="s">
        <v>18240</v>
      </c>
      <c r="G1612" t="s">
        <v>18241</v>
      </c>
      <c r="H1612" t="s">
        <v>18236</v>
      </c>
      <c r="I1612" t="s">
        <v>4910</v>
      </c>
      <c r="J1612" t="s">
        <v>4911</v>
      </c>
      <c r="K1612" t="s">
        <v>4961</v>
      </c>
      <c r="L1612" t="s">
        <v>4913</v>
      </c>
      <c r="M1612" t="s">
        <v>4914</v>
      </c>
      <c r="N1612" t="s">
        <v>4914</v>
      </c>
      <c r="O1612" s="40">
        <v>42905.468344907407</v>
      </c>
      <c r="P1612" t="s">
        <v>18242</v>
      </c>
      <c r="Q1612" s="21" t="s">
        <v>9868</v>
      </c>
      <c r="R1612" t="s">
        <v>12146</v>
      </c>
      <c r="S1612">
        <v>452</v>
      </c>
      <c r="T1612" t="s">
        <v>4914</v>
      </c>
      <c r="U1612" t="s">
        <v>4917</v>
      </c>
      <c r="V1612" t="s">
        <v>4918</v>
      </c>
      <c r="W1612" t="s">
        <v>18243</v>
      </c>
      <c r="X1612" t="s">
        <v>4920</v>
      </c>
      <c r="Y1612" t="s">
        <v>4921</v>
      </c>
      <c r="Z1612" t="s">
        <v>4922</v>
      </c>
    </row>
    <row r="1613" spans="1:26" ht="13.5" hidden="1" customHeight="1">
      <c r="A1613" t="s">
        <v>18244</v>
      </c>
      <c r="B1613" t="s">
        <v>4905</v>
      </c>
      <c r="C1613" t="s">
        <v>4906</v>
      </c>
      <c r="D1613" t="s">
        <v>4907</v>
      </c>
      <c r="E1613" t="s">
        <v>6614</v>
      </c>
      <c r="F1613" t="s">
        <v>18245</v>
      </c>
      <c r="G1613" t="s">
        <v>18246</v>
      </c>
      <c r="H1613" t="s">
        <v>18247</v>
      </c>
      <c r="I1613" t="s">
        <v>4910</v>
      </c>
      <c r="J1613" t="s">
        <v>4911</v>
      </c>
      <c r="K1613" t="s">
        <v>6145</v>
      </c>
      <c r="L1613" t="s">
        <v>4913</v>
      </c>
      <c r="M1613" t="s">
        <v>4914</v>
      </c>
      <c r="N1613" t="s">
        <v>4914</v>
      </c>
      <c r="O1613" s="40">
        <v>42905.648796296293</v>
      </c>
      <c r="P1613" t="s">
        <v>18248</v>
      </c>
      <c r="Q1613" s="21" t="s">
        <v>10048</v>
      </c>
      <c r="R1613" t="s">
        <v>12283</v>
      </c>
      <c r="S1613">
        <v>50</v>
      </c>
      <c r="T1613" t="s">
        <v>4914</v>
      </c>
      <c r="U1613" t="s">
        <v>4917</v>
      </c>
      <c r="V1613" t="s">
        <v>4918</v>
      </c>
      <c r="W1613" t="s">
        <v>18249</v>
      </c>
      <c r="X1613" t="s">
        <v>4920</v>
      </c>
      <c r="Y1613" t="s">
        <v>4921</v>
      </c>
      <c r="Z1613" t="s">
        <v>4922</v>
      </c>
    </row>
    <row r="1614" spans="1:26" ht="13.5" hidden="1" customHeight="1">
      <c r="A1614" t="s">
        <v>18250</v>
      </c>
      <c r="B1614" t="s">
        <v>4905</v>
      </c>
      <c r="C1614" t="s">
        <v>4906</v>
      </c>
      <c r="D1614" t="s">
        <v>4907</v>
      </c>
      <c r="E1614" t="s">
        <v>6009</v>
      </c>
      <c r="F1614" t="s">
        <v>18251</v>
      </c>
      <c r="G1614" t="s">
        <v>18252</v>
      </c>
      <c r="H1614" t="s">
        <v>18253</v>
      </c>
      <c r="I1614" t="s">
        <v>4910</v>
      </c>
      <c r="J1614" t="s">
        <v>4911</v>
      </c>
      <c r="K1614" t="s">
        <v>4912</v>
      </c>
      <c r="L1614" t="s">
        <v>4913</v>
      </c>
      <c r="M1614" t="s">
        <v>4914</v>
      </c>
      <c r="N1614" t="s">
        <v>4914</v>
      </c>
      <c r="O1614" s="40">
        <v>42905.392569444448</v>
      </c>
      <c r="P1614" t="s">
        <v>18254</v>
      </c>
      <c r="Q1614" s="21" t="s">
        <v>9766</v>
      </c>
      <c r="R1614" t="s">
        <v>12066</v>
      </c>
      <c r="S1614">
        <v>100</v>
      </c>
      <c r="T1614" t="s">
        <v>4914</v>
      </c>
      <c r="U1614" t="s">
        <v>4917</v>
      </c>
      <c r="V1614" t="s">
        <v>4918</v>
      </c>
      <c r="W1614" t="s">
        <v>18255</v>
      </c>
      <c r="X1614" t="s">
        <v>4920</v>
      </c>
      <c r="Y1614" t="s">
        <v>4921</v>
      </c>
      <c r="Z1614" t="s">
        <v>4922</v>
      </c>
    </row>
    <row r="1615" spans="1:26" ht="13.5" hidden="1" customHeight="1">
      <c r="A1615" t="s">
        <v>16783</v>
      </c>
      <c r="B1615" t="s">
        <v>4905</v>
      </c>
      <c r="C1615" t="s">
        <v>4906</v>
      </c>
      <c r="D1615" t="s">
        <v>4907</v>
      </c>
      <c r="E1615" t="s">
        <v>5238</v>
      </c>
      <c r="F1615" t="s">
        <v>16784</v>
      </c>
      <c r="G1615" t="s">
        <v>16785</v>
      </c>
      <c r="H1615" t="s">
        <v>16786</v>
      </c>
      <c r="I1615" t="s">
        <v>4910</v>
      </c>
      <c r="J1615" t="s">
        <v>4911</v>
      </c>
      <c r="K1615" t="s">
        <v>4956</v>
      </c>
      <c r="L1615" t="s">
        <v>4913</v>
      </c>
      <c r="M1615" t="s">
        <v>4914</v>
      </c>
      <c r="N1615" t="s">
        <v>4914</v>
      </c>
      <c r="O1615" s="40">
        <v>42905.474606481483</v>
      </c>
      <c r="P1615" t="s">
        <v>18256</v>
      </c>
      <c r="Q1615" s="21" t="s">
        <v>9872</v>
      </c>
      <c r="R1615" t="s">
        <v>12150</v>
      </c>
      <c r="S1615">
        <v>17</v>
      </c>
      <c r="T1615" t="s">
        <v>4914</v>
      </c>
      <c r="U1615" t="s">
        <v>4917</v>
      </c>
      <c r="V1615" t="s">
        <v>4918</v>
      </c>
      <c r="W1615" t="s">
        <v>16788</v>
      </c>
      <c r="X1615" t="s">
        <v>4920</v>
      </c>
      <c r="Y1615" t="s">
        <v>4921</v>
      </c>
      <c r="Z1615" t="s">
        <v>4922</v>
      </c>
    </row>
    <row r="1616" spans="1:26" ht="13.5" hidden="1" customHeight="1">
      <c r="A1616" t="s">
        <v>18257</v>
      </c>
      <c r="B1616" t="s">
        <v>4905</v>
      </c>
      <c r="C1616" t="s">
        <v>4906</v>
      </c>
      <c r="D1616" t="s">
        <v>4907</v>
      </c>
      <c r="E1616" t="s">
        <v>5101</v>
      </c>
      <c r="F1616" t="s">
        <v>18258</v>
      </c>
      <c r="G1616" t="s">
        <v>18259</v>
      </c>
      <c r="H1616" t="s">
        <v>18260</v>
      </c>
      <c r="I1616" t="s">
        <v>4910</v>
      </c>
      <c r="J1616" t="s">
        <v>4911</v>
      </c>
      <c r="K1616" t="s">
        <v>4961</v>
      </c>
      <c r="L1616" t="s">
        <v>4913</v>
      </c>
      <c r="M1616" t="s">
        <v>4914</v>
      </c>
      <c r="N1616" t="s">
        <v>4914</v>
      </c>
      <c r="O1616" s="40">
        <v>42905.4921875</v>
      </c>
      <c r="P1616" t="s">
        <v>18261</v>
      </c>
      <c r="Q1616" s="21" t="s">
        <v>9920</v>
      </c>
      <c r="R1616" t="s">
        <v>12184</v>
      </c>
      <c r="S1616">
        <v>18</v>
      </c>
      <c r="T1616" t="s">
        <v>4914</v>
      </c>
      <c r="U1616" t="s">
        <v>4917</v>
      </c>
      <c r="V1616" t="s">
        <v>4918</v>
      </c>
      <c r="W1616" t="s">
        <v>18262</v>
      </c>
      <c r="X1616" t="s">
        <v>4920</v>
      </c>
      <c r="Y1616" t="s">
        <v>4921</v>
      </c>
      <c r="Z1616" t="s">
        <v>4922</v>
      </c>
    </row>
    <row r="1617" spans="1:26" ht="13.5" hidden="1" customHeight="1">
      <c r="A1617" t="s">
        <v>18263</v>
      </c>
      <c r="B1617" t="s">
        <v>4905</v>
      </c>
      <c r="C1617" t="s">
        <v>4906</v>
      </c>
      <c r="D1617" t="s">
        <v>4907</v>
      </c>
      <c r="E1617" t="s">
        <v>5177</v>
      </c>
      <c r="F1617" t="s">
        <v>18264</v>
      </c>
      <c r="G1617" t="s">
        <v>18265</v>
      </c>
      <c r="H1617" t="s">
        <v>18266</v>
      </c>
      <c r="I1617" t="s">
        <v>4910</v>
      </c>
      <c r="J1617" t="s">
        <v>4911</v>
      </c>
      <c r="K1617" t="s">
        <v>4977</v>
      </c>
      <c r="L1617" t="s">
        <v>4913</v>
      </c>
      <c r="M1617" t="s">
        <v>4914</v>
      </c>
      <c r="N1617" t="s">
        <v>4914</v>
      </c>
      <c r="O1617" s="40">
        <v>42905.66300925926</v>
      </c>
      <c r="P1617" t="s">
        <v>18267</v>
      </c>
      <c r="Q1617" s="21" t="s">
        <v>10083</v>
      </c>
      <c r="R1617" t="s">
        <v>12309</v>
      </c>
      <c r="S1617">
        <v>298</v>
      </c>
      <c r="T1617" t="s">
        <v>4914</v>
      </c>
      <c r="U1617" t="s">
        <v>4917</v>
      </c>
      <c r="V1617" t="s">
        <v>4918</v>
      </c>
      <c r="W1617" t="s">
        <v>18268</v>
      </c>
      <c r="X1617" t="s">
        <v>4920</v>
      </c>
      <c r="Y1617" t="s">
        <v>4921</v>
      </c>
      <c r="Z1617" t="s">
        <v>4922</v>
      </c>
    </row>
    <row r="1618" spans="1:26" ht="13.5" hidden="1" customHeight="1">
      <c r="A1618" t="s">
        <v>18269</v>
      </c>
      <c r="B1618" t="s">
        <v>4905</v>
      </c>
      <c r="C1618" t="s">
        <v>4906</v>
      </c>
      <c r="D1618" t="s">
        <v>4907</v>
      </c>
      <c r="E1618" t="s">
        <v>5356</v>
      </c>
      <c r="F1618" t="s">
        <v>18270</v>
      </c>
      <c r="G1618" t="s">
        <v>18271</v>
      </c>
      <c r="H1618" t="s">
        <v>18272</v>
      </c>
      <c r="I1618" t="s">
        <v>4910</v>
      </c>
      <c r="J1618" t="s">
        <v>4911</v>
      </c>
      <c r="K1618" t="s">
        <v>6627</v>
      </c>
      <c r="L1618" t="s">
        <v>4913</v>
      </c>
      <c r="M1618" t="s">
        <v>4914</v>
      </c>
      <c r="N1618" t="s">
        <v>4914</v>
      </c>
      <c r="O1618" s="40">
        <v>42905.586967592593</v>
      </c>
      <c r="P1618" t="s">
        <v>4951</v>
      </c>
      <c r="Q1618" s="21" t="s">
        <v>9980</v>
      </c>
      <c r="R1618" t="s">
        <v>12224</v>
      </c>
      <c r="S1618">
        <v>800</v>
      </c>
      <c r="T1618" t="s">
        <v>4914</v>
      </c>
      <c r="U1618" t="s">
        <v>4917</v>
      </c>
      <c r="V1618" t="s">
        <v>4952</v>
      </c>
      <c r="W1618" t="s">
        <v>18273</v>
      </c>
      <c r="X1618" t="s">
        <v>4920</v>
      </c>
      <c r="Y1618" t="s">
        <v>4921</v>
      </c>
      <c r="Z1618" t="s">
        <v>4922</v>
      </c>
    </row>
    <row r="1619" spans="1:26" ht="13.5" hidden="1" customHeight="1">
      <c r="A1619" t="s">
        <v>18274</v>
      </c>
      <c r="B1619" t="s">
        <v>4905</v>
      </c>
      <c r="C1619" t="s">
        <v>4906</v>
      </c>
      <c r="D1619" t="s">
        <v>4907</v>
      </c>
      <c r="E1619" t="s">
        <v>5565</v>
      </c>
      <c r="F1619" t="s">
        <v>18275</v>
      </c>
      <c r="G1619" t="s">
        <v>18276</v>
      </c>
      <c r="H1619" t="s">
        <v>18277</v>
      </c>
      <c r="I1619" t="s">
        <v>4910</v>
      </c>
      <c r="J1619" t="s">
        <v>4911</v>
      </c>
      <c r="K1619" t="s">
        <v>4956</v>
      </c>
      <c r="L1619" t="s">
        <v>4913</v>
      </c>
      <c r="M1619" t="s">
        <v>4914</v>
      </c>
      <c r="N1619" t="s">
        <v>4914</v>
      </c>
      <c r="O1619" s="40">
        <v>42905.457546296297</v>
      </c>
      <c r="P1619" t="s">
        <v>18278</v>
      </c>
      <c r="Q1619" s="21" t="s">
        <v>9843</v>
      </c>
      <c r="R1619" t="s">
        <v>12124</v>
      </c>
      <c r="S1619">
        <v>12</v>
      </c>
      <c r="T1619" t="s">
        <v>4914</v>
      </c>
      <c r="U1619" t="s">
        <v>4917</v>
      </c>
      <c r="V1619" t="s">
        <v>4918</v>
      </c>
      <c r="W1619" t="s">
        <v>18279</v>
      </c>
      <c r="X1619" t="s">
        <v>4920</v>
      </c>
      <c r="Y1619" t="s">
        <v>4921</v>
      </c>
      <c r="Z1619" t="s">
        <v>4922</v>
      </c>
    </row>
    <row r="1620" spans="1:26" ht="13.5" hidden="1" customHeight="1">
      <c r="A1620" t="s">
        <v>18280</v>
      </c>
      <c r="B1620" t="s">
        <v>4905</v>
      </c>
      <c r="C1620" t="s">
        <v>4906</v>
      </c>
      <c r="D1620" t="s">
        <v>4907</v>
      </c>
      <c r="E1620" t="s">
        <v>6173</v>
      </c>
      <c r="F1620" t="s">
        <v>18281</v>
      </c>
      <c r="G1620" t="s">
        <v>18282</v>
      </c>
      <c r="H1620" t="s">
        <v>18283</v>
      </c>
      <c r="I1620" t="s">
        <v>4910</v>
      </c>
      <c r="J1620" t="s">
        <v>4911</v>
      </c>
      <c r="K1620" t="s">
        <v>4961</v>
      </c>
      <c r="L1620" t="s">
        <v>4913</v>
      </c>
      <c r="M1620" t="s">
        <v>4914</v>
      </c>
      <c r="N1620" t="s">
        <v>4914</v>
      </c>
      <c r="O1620" s="40">
        <v>42905.652824074074</v>
      </c>
      <c r="P1620" t="s">
        <v>18284</v>
      </c>
      <c r="Q1620" s="21" t="s">
        <v>10055</v>
      </c>
      <c r="R1620" t="s">
        <v>12289</v>
      </c>
      <c r="S1620">
        <v>250</v>
      </c>
      <c r="T1620" t="s">
        <v>4914</v>
      </c>
      <c r="U1620" t="s">
        <v>4917</v>
      </c>
      <c r="V1620" t="s">
        <v>4918</v>
      </c>
      <c r="W1620" t="s">
        <v>18285</v>
      </c>
      <c r="X1620" t="s">
        <v>4920</v>
      </c>
      <c r="Y1620" t="s">
        <v>4921</v>
      </c>
      <c r="Z1620" t="s">
        <v>4922</v>
      </c>
    </row>
    <row r="1621" spans="1:26" ht="13.5" hidden="1" customHeight="1">
      <c r="A1621" t="s">
        <v>18286</v>
      </c>
      <c r="B1621" t="s">
        <v>4905</v>
      </c>
      <c r="C1621" t="s">
        <v>4906</v>
      </c>
      <c r="D1621" t="s">
        <v>4907</v>
      </c>
      <c r="E1621" t="s">
        <v>5277</v>
      </c>
      <c r="F1621" t="s">
        <v>18287</v>
      </c>
      <c r="G1621" t="s">
        <v>18288</v>
      </c>
      <c r="H1621" t="s">
        <v>18289</v>
      </c>
      <c r="I1621" t="s">
        <v>4910</v>
      </c>
      <c r="J1621" t="s">
        <v>4911</v>
      </c>
      <c r="K1621" t="s">
        <v>4956</v>
      </c>
      <c r="L1621" t="s">
        <v>4913</v>
      </c>
      <c r="M1621" t="s">
        <v>4914</v>
      </c>
      <c r="N1621" t="s">
        <v>4914</v>
      </c>
      <c r="O1621" s="40">
        <v>42905.490057870367</v>
      </c>
      <c r="P1621" t="s">
        <v>18290</v>
      </c>
      <c r="Q1621" s="21" t="s">
        <v>9908</v>
      </c>
      <c r="R1621" t="s">
        <v>12176</v>
      </c>
      <c r="S1621">
        <v>205</v>
      </c>
      <c r="T1621" t="s">
        <v>4914</v>
      </c>
      <c r="U1621" t="s">
        <v>4917</v>
      </c>
      <c r="V1621" t="s">
        <v>4918</v>
      </c>
      <c r="W1621" t="s">
        <v>18291</v>
      </c>
      <c r="X1621" t="s">
        <v>4920</v>
      </c>
      <c r="Y1621" t="s">
        <v>4921</v>
      </c>
      <c r="Z1621" t="s">
        <v>4922</v>
      </c>
    </row>
    <row r="1622" spans="1:26" ht="13.5" hidden="1" customHeight="1">
      <c r="A1622" t="s">
        <v>18292</v>
      </c>
      <c r="B1622" t="s">
        <v>4905</v>
      </c>
      <c r="C1622" t="s">
        <v>4906</v>
      </c>
      <c r="D1622" t="s">
        <v>4907</v>
      </c>
      <c r="E1622" t="s">
        <v>5238</v>
      </c>
      <c r="F1622" t="s">
        <v>18293</v>
      </c>
      <c r="G1622" t="s">
        <v>18294</v>
      </c>
      <c r="H1622" t="s">
        <v>18295</v>
      </c>
      <c r="I1622" t="s">
        <v>4910</v>
      </c>
      <c r="J1622" t="s">
        <v>4911</v>
      </c>
      <c r="K1622" t="s">
        <v>4912</v>
      </c>
      <c r="L1622" t="s">
        <v>4913</v>
      </c>
      <c r="M1622" t="s">
        <v>4914</v>
      </c>
      <c r="N1622" t="s">
        <v>4914</v>
      </c>
      <c r="O1622" s="40">
        <v>42905.703159722223</v>
      </c>
      <c r="P1622" t="s">
        <v>17518</v>
      </c>
      <c r="Q1622" s="21" t="s">
        <v>10150</v>
      </c>
      <c r="R1622" t="s">
        <v>12368</v>
      </c>
      <c r="S1622">
        <v>277</v>
      </c>
      <c r="T1622" t="s">
        <v>4914</v>
      </c>
      <c r="U1622" t="s">
        <v>4917</v>
      </c>
      <c r="V1622" t="s">
        <v>4918</v>
      </c>
      <c r="W1622" t="s">
        <v>18296</v>
      </c>
      <c r="X1622" t="s">
        <v>4920</v>
      </c>
      <c r="Y1622" t="s">
        <v>4921</v>
      </c>
      <c r="Z1622" t="s">
        <v>4922</v>
      </c>
    </row>
    <row r="1623" spans="1:26" ht="13.5" hidden="1" customHeight="1">
      <c r="A1623" t="s">
        <v>18297</v>
      </c>
      <c r="B1623" t="s">
        <v>4905</v>
      </c>
      <c r="C1623" t="s">
        <v>4906</v>
      </c>
      <c r="D1623" t="s">
        <v>4907</v>
      </c>
      <c r="E1623" t="s">
        <v>5080</v>
      </c>
      <c r="F1623" t="s">
        <v>18298</v>
      </c>
      <c r="G1623" t="s">
        <v>18299</v>
      </c>
      <c r="H1623" t="s">
        <v>18300</v>
      </c>
      <c r="I1623" t="s">
        <v>4910</v>
      </c>
      <c r="J1623" t="s">
        <v>4911</v>
      </c>
      <c r="K1623" t="s">
        <v>4950</v>
      </c>
      <c r="L1623" t="s">
        <v>4913</v>
      </c>
      <c r="M1623" t="s">
        <v>4914</v>
      </c>
      <c r="N1623" t="s">
        <v>4914</v>
      </c>
      <c r="O1623" s="40">
        <v>42905.459537037037</v>
      </c>
      <c r="P1623" t="s">
        <v>4951</v>
      </c>
      <c r="Q1623" s="21" t="s">
        <v>9853</v>
      </c>
      <c r="R1623" t="s">
        <v>12132</v>
      </c>
      <c r="S1623">
        <v>21</v>
      </c>
      <c r="T1623" t="s">
        <v>4914</v>
      </c>
      <c r="U1623" t="s">
        <v>4917</v>
      </c>
      <c r="V1623" t="s">
        <v>4952</v>
      </c>
      <c r="W1623" t="s">
        <v>18301</v>
      </c>
      <c r="X1623" t="s">
        <v>4920</v>
      </c>
      <c r="Y1623" t="s">
        <v>4921</v>
      </c>
      <c r="Z1623" t="s">
        <v>4922</v>
      </c>
    </row>
    <row r="1624" spans="1:26" ht="13.5" hidden="1" customHeight="1">
      <c r="A1624" t="s">
        <v>18302</v>
      </c>
      <c r="B1624" t="s">
        <v>4905</v>
      </c>
      <c r="C1624" t="s">
        <v>4906</v>
      </c>
      <c r="D1624" t="s">
        <v>4907</v>
      </c>
      <c r="E1624" t="s">
        <v>5446</v>
      </c>
      <c r="F1624" t="s">
        <v>18303</v>
      </c>
      <c r="G1624" t="s">
        <v>18304</v>
      </c>
      <c r="H1624" t="s">
        <v>18300</v>
      </c>
      <c r="I1624" t="s">
        <v>4910</v>
      </c>
      <c r="J1624" t="s">
        <v>4911</v>
      </c>
      <c r="K1624" t="s">
        <v>4950</v>
      </c>
      <c r="L1624" t="s">
        <v>4913</v>
      </c>
      <c r="M1624" t="s">
        <v>4914</v>
      </c>
      <c r="N1624" t="s">
        <v>4914</v>
      </c>
      <c r="O1624" s="40">
        <v>42905.456828703704</v>
      </c>
      <c r="P1624" t="s">
        <v>4951</v>
      </c>
      <c r="Q1624" s="21" t="s">
        <v>9840</v>
      </c>
      <c r="R1624" t="s">
        <v>12122</v>
      </c>
      <c r="S1624">
        <v>200</v>
      </c>
      <c r="T1624" t="s">
        <v>4914</v>
      </c>
      <c r="U1624" t="s">
        <v>4917</v>
      </c>
      <c r="V1624" t="s">
        <v>4952</v>
      </c>
      <c r="W1624" t="s">
        <v>18301</v>
      </c>
      <c r="X1624" t="s">
        <v>4920</v>
      </c>
      <c r="Y1624" t="s">
        <v>4921</v>
      </c>
      <c r="Z1624" t="s">
        <v>4922</v>
      </c>
    </row>
    <row r="1625" spans="1:26" ht="13.5" hidden="1" customHeight="1">
      <c r="A1625" t="s">
        <v>18305</v>
      </c>
      <c r="B1625" t="s">
        <v>4905</v>
      </c>
      <c r="C1625" t="s">
        <v>4906</v>
      </c>
      <c r="D1625" t="s">
        <v>4907</v>
      </c>
      <c r="E1625" t="s">
        <v>5890</v>
      </c>
      <c r="F1625" t="s">
        <v>18306</v>
      </c>
      <c r="G1625" t="s">
        <v>18307</v>
      </c>
      <c r="H1625" t="s">
        <v>18308</v>
      </c>
      <c r="I1625" t="s">
        <v>4910</v>
      </c>
      <c r="J1625" t="s">
        <v>4911</v>
      </c>
      <c r="K1625" t="s">
        <v>4977</v>
      </c>
      <c r="L1625" t="s">
        <v>4913</v>
      </c>
      <c r="M1625" t="s">
        <v>4914</v>
      </c>
      <c r="N1625" t="s">
        <v>4914</v>
      </c>
      <c r="O1625" s="40">
        <v>42906.470439814817</v>
      </c>
      <c r="P1625" t="s">
        <v>18310</v>
      </c>
      <c r="Q1625" s="21" t="s">
        <v>10286</v>
      </c>
      <c r="R1625" t="s">
        <v>12474</v>
      </c>
      <c r="S1625">
        <v>300</v>
      </c>
      <c r="T1625" t="s">
        <v>4914</v>
      </c>
      <c r="U1625" t="s">
        <v>4917</v>
      </c>
      <c r="V1625" t="s">
        <v>4918</v>
      </c>
      <c r="W1625" t="s">
        <v>18311</v>
      </c>
      <c r="X1625" t="s">
        <v>4920</v>
      </c>
      <c r="Y1625" t="s">
        <v>4921</v>
      </c>
      <c r="Z1625" t="s">
        <v>4922</v>
      </c>
    </row>
    <row r="1626" spans="1:26" ht="13.5" hidden="1" customHeight="1">
      <c r="A1626" t="s">
        <v>18312</v>
      </c>
      <c r="B1626" t="s">
        <v>4905</v>
      </c>
      <c r="C1626" t="s">
        <v>4906</v>
      </c>
      <c r="D1626" t="s">
        <v>4907</v>
      </c>
      <c r="E1626" t="s">
        <v>5890</v>
      </c>
      <c r="F1626" t="s">
        <v>18313</v>
      </c>
      <c r="G1626" t="s">
        <v>18314</v>
      </c>
      <c r="H1626" t="s">
        <v>18308</v>
      </c>
      <c r="I1626" t="s">
        <v>4910</v>
      </c>
      <c r="J1626" t="s">
        <v>4911</v>
      </c>
      <c r="K1626" t="s">
        <v>4977</v>
      </c>
      <c r="L1626" t="s">
        <v>4913</v>
      </c>
      <c r="M1626" t="s">
        <v>4914</v>
      </c>
      <c r="N1626" t="s">
        <v>4914</v>
      </c>
      <c r="O1626" s="40">
        <v>42906.470694444448</v>
      </c>
      <c r="P1626" t="s">
        <v>18315</v>
      </c>
      <c r="Q1626" s="21" t="s">
        <v>10290</v>
      </c>
      <c r="R1626" t="s">
        <v>12478</v>
      </c>
      <c r="S1626">
        <v>300</v>
      </c>
      <c r="T1626" t="s">
        <v>4914</v>
      </c>
      <c r="U1626" t="s">
        <v>4917</v>
      </c>
      <c r="V1626" t="s">
        <v>4918</v>
      </c>
      <c r="W1626" t="s">
        <v>18316</v>
      </c>
      <c r="X1626" t="s">
        <v>4920</v>
      </c>
      <c r="Y1626" t="s">
        <v>4921</v>
      </c>
      <c r="Z1626" t="s">
        <v>4922</v>
      </c>
    </row>
    <row r="1627" spans="1:26" ht="13.5" hidden="1" customHeight="1">
      <c r="A1627" t="s">
        <v>18317</v>
      </c>
      <c r="B1627" t="s">
        <v>4905</v>
      </c>
      <c r="C1627" t="s">
        <v>4906</v>
      </c>
      <c r="D1627" t="s">
        <v>4907</v>
      </c>
      <c r="E1627" t="s">
        <v>5049</v>
      </c>
      <c r="F1627" t="s">
        <v>18318</v>
      </c>
      <c r="G1627" t="s">
        <v>18319</v>
      </c>
      <c r="H1627" t="s">
        <v>18320</v>
      </c>
      <c r="I1627" t="s">
        <v>4910</v>
      </c>
      <c r="J1627" t="s">
        <v>4911</v>
      </c>
      <c r="K1627" t="s">
        <v>4995</v>
      </c>
      <c r="L1627" t="s">
        <v>4913</v>
      </c>
      <c r="M1627" t="s">
        <v>4914</v>
      </c>
      <c r="N1627" t="s">
        <v>4914</v>
      </c>
      <c r="O1627" s="40">
        <v>42906.727708333332</v>
      </c>
      <c r="P1627" t="s">
        <v>18321</v>
      </c>
      <c r="Q1627" s="21" t="s">
        <v>10555</v>
      </c>
      <c r="R1627" t="s">
        <v>12680</v>
      </c>
      <c r="S1627">
        <v>500</v>
      </c>
      <c r="T1627" t="s">
        <v>4914</v>
      </c>
      <c r="U1627" t="s">
        <v>4917</v>
      </c>
      <c r="V1627" t="s">
        <v>4918</v>
      </c>
      <c r="W1627" t="s">
        <v>18322</v>
      </c>
      <c r="X1627" t="s">
        <v>4920</v>
      </c>
      <c r="Y1627" t="s">
        <v>4921</v>
      </c>
      <c r="Z1627" t="s">
        <v>4922</v>
      </c>
    </row>
    <row r="1628" spans="1:26" ht="13.5" hidden="1" customHeight="1">
      <c r="A1628" t="s">
        <v>18323</v>
      </c>
      <c r="B1628" t="s">
        <v>4905</v>
      </c>
      <c r="C1628" t="s">
        <v>4906</v>
      </c>
      <c r="D1628" t="s">
        <v>4907</v>
      </c>
      <c r="E1628" t="s">
        <v>7538</v>
      </c>
      <c r="F1628" t="s">
        <v>18324</v>
      </c>
      <c r="G1628" t="s">
        <v>18325</v>
      </c>
      <c r="H1628" t="s">
        <v>18326</v>
      </c>
      <c r="I1628" t="s">
        <v>4910</v>
      </c>
      <c r="J1628" t="s">
        <v>4911</v>
      </c>
      <c r="K1628" t="s">
        <v>5708</v>
      </c>
      <c r="L1628" t="s">
        <v>4913</v>
      </c>
      <c r="M1628" t="s">
        <v>4914</v>
      </c>
      <c r="N1628" t="s">
        <v>4914</v>
      </c>
      <c r="O1628" s="40">
        <v>42906.694895833331</v>
      </c>
      <c r="P1628" t="s">
        <v>18327</v>
      </c>
      <c r="Q1628" s="21" t="s">
        <v>10518</v>
      </c>
      <c r="R1628" t="s">
        <v>12654</v>
      </c>
      <c r="S1628">
        <v>16</v>
      </c>
      <c r="T1628" t="s">
        <v>4914</v>
      </c>
      <c r="U1628" t="s">
        <v>4917</v>
      </c>
      <c r="V1628" t="s">
        <v>4918</v>
      </c>
      <c r="W1628" t="s">
        <v>18328</v>
      </c>
      <c r="X1628" t="s">
        <v>4920</v>
      </c>
      <c r="Y1628" t="s">
        <v>4921</v>
      </c>
      <c r="Z1628" t="s">
        <v>4922</v>
      </c>
    </row>
    <row r="1629" spans="1:26" ht="13.5" hidden="1" customHeight="1">
      <c r="A1629" t="s">
        <v>18329</v>
      </c>
      <c r="B1629" t="s">
        <v>4905</v>
      </c>
      <c r="C1629" t="s">
        <v>4906</v>
      </c>
      <c r="D1629" t="s">
        <v>4907</v>
      </c>
      <c r="E1629" t="s">
        <v>4967</v>
      </c>
      <c r="F1629" t="s">
        <v>18330</v>
      </c>
      <c r="G1629" t="s">
        <v>18331</v>
      </c>
      <c r="H1629" t="s">
        <v>18332</v>
      </c>
      <c r="I1629" t="s">
        <v>4910</v>
      </c>
      <c r="J1629" t="s">
        <v>4911</v>
      </c>
      <c r="K1629" t="s">
        <v>4912</v>
      </c>
      <c r="L1629" t="s">
        <v>4913</v>
      </c>
      <c r="M1629" t="s">
        <v>4914</v>
      </c>
      <c r="N1629" t="s">
        <v>4914</v>
      </c>
      <c r="O1629" s="40">
        <v>42906.540601851855</v>
      </c>
      <c r="P1629" t="s">
        <v>18333</v>
      </c>
      <c r="Q1629" s="21" t="s">
        <v>10339</v>
      </c>
      <c r="R1629" t="s">
        <v>12518</v>
      </c>
      <c r="S1629">
        <v>264</v>
      </c>
      <c r="T1629" t="s">
        <v>4914</v>
      </c>
      <c r="U1629" t="s">
        <v>4917</v>
      </c>
      <c r="V1629" t="s">
        <v>4918</v>
      </c>
      <c r="W1629" t="s">
        <v>18334</v>
      </c>
      <c r="X1629" t="s">
        <v>4920</v>
      </c>
      <c r="Y1629" t="s">
        <v>4921</v>
      </c>
      <c r="Z1629" t="s">
        <v>4922</v>
      </c>
    </row>
    <row r="1630" spans="1:26" ht="13.5" hidden="1" customHeight="1">
      <c r="A1630" t="s">
        <v>18335</v>
      </c>
      <c r="B1630" t="s">
        <v>4905</v>
      </c>
      <c r="C1630" t="s">
        <v>4906</v>
      </c>
      <c r="D1630" t="s">
        <v>4907</v>
      </c>
      <c r="E1630" t="s">
        <v>7538</v>
      </c>
      <c r="F1630" t="s">
        <v>18336</v>
      </c>
      <c r="G1630" t="s">
        <v>18337</v>
      </c>
      <c r="H1630" t="s">
        <v>18338</v>
      </c>
      <c r="I1630" t="s">
        <v>4910</v>
      </c>
      <c r="J1630" t="s">
        <v>4911</v>
      </c>
      <c r="K1630" t="s">
        <v>4950</v>
      </c>
      <c r="L1630" t="s">
        <v>4913</v>
      </c>
      <c r="M1630" t="s">
        <v>4914</v>
      </c>
      <c r="N1630" t="s">
        <v>4914</v>
      </c>
      <c r="O1630" s="40">
        <v>42906.48883101852</v>
      </c>
      <c r="P1630" t="s">
        <v>4951</v>
      </c>
      <c r="Q1630" s="21" t="s">
        <v>10309</v>
      </c>
      <c r="R1630" t="s">
        <v>12494</v>
      </c>
      <c r="S1630">
        <v>12</v>
      </c>
      <c r="T1630" t="s">
        <v>4914</v>
      </c>
      <c r="U1630" t="s">
        <v>4917</v>
      </c>
      <c r="V1630" t="s">
        <v>4952</v>
      </c>
      <c r="W1630" t="s">
        <v>18339</v>
      </c>
      <c r="X1630" t="s">
        <v>4920</v>
      </c>
      <c r="Y1630" t="s">
        <v>4921</v>
      </c>
      <c r="Z1630" t="s">
        <v>4922</v>
      </c>
    </row>
    <row r="1631" spans="1:26" ht="13.5" hidden="1" customHeight="1">
      <c r="A1631" t="s">
        <v>18340</v>
      </c>
      <c r="B1631" t="s">
        <v>4905</v>
      </c>
      <c r="C1631" t="s">
        <v>4906</v>
      </c>
      <c r="D1631" t="s">
        <v>4907</v>
      </c>
      <c r="E1631" t="s">
        <v>5052</v>
      </c>
      <c r="F1631" t="s">
        <v>18341</v>
      </c>
      <c r="G1631" t="s">
        <v>18342</v>
      </c>
      <c r="H1631" t="s">
        <v>18343</v>
      </c>
      <c r="I1631" t="s">
        <v>4910</v>
      </c>
      <c r="J1631" t="s">
        <v>4911</v>
      </c>
      <c r="K1631" t="s">
        <v>4912</v>
      </c>
      <c r="L1631" t="s">
        <v>4913</v>
      </c>
      <c r="M1631" t="s">
        <v>4914</v>
      </c>
      <c r="N1631" t="s">
        <v>4914</v>
      </c>
      <c r="O1631" s="40">
        <v>42906.66511574074</v>
      </c>
      <c r="P1631" t="s">
        <v>18344</v>
      </c>
      <c r="Q1631" s="21" t="s">
        <v>10479</v>
      </c>
      <c r="R1631" t="s">
        <v>12624</v>
      </c>
      <c r="S1631">
        <v>800</v>
      </c>
      <c r="T1631" t="s">
        <v>4914</v>
      </c>
      <c r="U1631" t="s">
        <v>4917</v>
      </c>
      <c r="V1631" t="s">
        <v>4918</v>
      </c>
      <c r="W1631" t="s">
        <v>18345</v>
      </c>
      <c r="X1631" t="s">
        <v>4920</v>
      </c>
      <c r="Y1631" t="s">
        <v>4921</v>
      </c>
      <c r="Z1631" t="s">
        <v>4922</v>
      </c>
    </row>
    <row r="1632" spans="1:26" ht="13.5" hidden="1" customHeight="1">
      <c r="A1632" t="s">
        <v>18346</v>
      </c>
      <c r="B1632" t="s">
        <v>4905</v>
      </c>
      <c r="C1632" t="s">
        <v>4906</v>
      </c>
      <c r="D1632" t="s">
        <v>4907</v>
      </c>
      <c r="E1632" t="s">
        <v>5492</v>
      </c>
      <c r="F1632" t="s">
        <v>18347</v>
      </c>
      <c r="G1632" t="s">
        <v>18348</v>
      </c>
      <c r="H1632" t="s">
        <v>15224</v>
      </c>
      <c r="I1632" t="s">
        <v>4910</v>
      </c>
      <c r="J1632" t="s">
        <v>4911</v>
      </c>
      <c r="K1632" t="s">
        <v>4956</v>
      </c>
      <c r="L1632" t="s">
        <v>4913</v>
      </c>
      <c r="M1632" t="s">
        <v>4914</v>
      </c>
      <c r="N1632" t="s">
        <v>4914</v>
      </c>
      <c r="O1632" s="40">
        <v>42906.486990740741</v>
      </c>
      <c r="P1632" t="s">
        <v>18349</v>
      </c>
      <c r="Q1632" s="21" t="s">
        <v>10302</v>
      </c>
      <c r="R1632" t="s">
        <v>12488</v>
      </c>
      <c r="S1632">
        <v>100</v>
      </c>
      <c r="T1632" t="s">
        <v>4914</v>
      </c>
      <c r="U1632" t="s">
        <v>4917</v>
      </c>
      <c r="V1632" t="s">
        <v>4918</v>
      </c>
      <c r="W1632" t="s">
        <v>18350</v>
      </c>
      <c r="X1632" t="s">
        <v>4920</v>
      </c>
      <c r="Y1632" t="s">
        <v>4921</v>
      </c>
      <c r="Z1632" t="s">
        <v>4922</v>
      </c>
    </row>
    <row r="1633" spans="1:26" ht="13.5" hidden="1" customHeight="1">
      <c r="A1633" t="s">
        <v>18351</v>
      </c>
      <c r="B1633" t="s">
        <v>4905</v>
      </c>
      <c r="C1633" t="s">
        <v>4906</v>
      </c>
      <c r="D1633" t="s">
        <v>4907</v>
      </c>
      <c r="E1633" t="s">
        <v>4954</v>
      </c>
      <c r="F1633" t="s">
        <v>18352</v>
      </c>
      <c r="G1633" t="s">
        <v>18353</v>
      </c>
      <c r="H1633" t="s">
        <v>15224</v>
      </c>
      <c r="I1633" t="s">
        <v>4910</v>
      </c>
      <c r="J1633" t="s">
        <v>4911</v>
      </c>
      <c r="K1633" t="s">
        <v>5490</v>
      </c>
      <c r="L1633" t="s">
        <v>4913</v>
      </c>
      <c r="M1633" t="s">
        <v>4914</v>
      </c>
      <c r="N1633" t="s">
        <v>4914</v>
      </c>
      <c r="O1633" s="40">
        <v>42906.487199074072</v>
      </c>
      <c r="P1633" t="s">
        <v>4951</v>
      </c>
      <c r="Q1633" s="21" t="s">
        <v>10305</v>
      </c>
      <c r="R1633" t="s">
        <v>12490</v>
      </c>
      <c r="S1633">
        <v>47</v>
      </c>
      <c r="T1633" t="s">
        <v>4914</v>
      </c>
      <c r="U1633" t="s">
        <v>4917</v>
      </c>
      <c r="V1633" t="s">
        <v>4952</v>
      </c>
      <c r="W1633" t="s">
        <v>18354</v>
      </c>
      <c r="X1633" t="s">
        <v>4920</v>
      </c>
      <c r="Y1633" t="s">
        <v>4921</v>
      </c>
      <c r="Z1633" t="s">
        <v>4922</v>
      </c>
    </row>
    <row r="1634" spans="1:26" ht="13.5" hidden="1" customHeight="1">
      <c r="A1634" t="s">
        <v>18355</v>
      </c>
      <c r="B1634" t="s">
        <v>4905</v>
      </c>
      <c r="C1634" t="s">
        <v>4906</v>
      </c>
      <c r="D1634" t="s">
        <v>4907</v>
      </c>
      <c r="E1634" t="s">
        <v>5001</v>
      </c>
      <c r="F1634" t="s">
        <v>18356</v>
      </c>
      <c r="G1634" t="s">
        <v>18357</v>
      </c>
      <c r="H1634" t="s">
        <v>18358</v>
      </c>
      <c r="I1634" t="s">
        <v>4910</v>
      </c>
      <c r="J1634" t="s">
        <v>4911</v>
      </c>
      <c r="K1634" t="s">
        <v>4956</v>
      </c>
      <c r="L1634" t="s">
        <v>4913</v>
      </c>
      <c r="M1634" t="s">
        <v>4914</v>
      </c>
      <c r="N1634" t="s">
        <v>4914</v>
      </c>
      <c r="O1634" s="40">
        <v>42906.639618055553</v>
      </c>
      <c r="P1634" t="s">
        <v>18359</v>
      </c>
      <c r="Q1634" s="21" t="s">
        <v>10433</v>
      </c>
      <c r="R1634" t="s">
        <v>12588</v>
      </c>
      <c r="S1634">
        <v>41</v>
      </c>
      <c r="T1634" t="s">
        <v>4914</v>
      </c>
      <c r="U1634" t="s">
        <v>4917</v>
      </c>
      <c r="V1634" t="s">
        <v>4918</v>
      </c>
      <c r="W1634" t="s">
        <v>18360</v>
      </c>
      <c r="X1634" t="s">
        <v>4920</v>
      </c>
      <c r="Y1634" t="s">
        <v>4921</v>
      </c>
      <c r="Z1634" t="s">
        <v>4922</v>
      </c>
    </row>
    <row r="1635" spans="1:26" ht="13.5" hidden="1" customHeight="1">
      <c r="A1635" t="s">
        <v>18361</v>
      </c>
      <c r="B1635" t="s">
        <v>4905</v>
      </c>
      <c r="C1635" t="s">
        <v>4906</v>
      </c>
      <c r="D1635" t="s">
        <v>4907</v>
      </c>
      <c r="E1635" t="s">
        <v>4954</v>
      </c>
      <c r="F1635" t="s">
        <v>18362</v>
      </c>
      <c r="G1635" t="s">
        <v>18363</v>
      </c>
      <c r="H1635" t="s">
        <v>15224</v>
      </c>
      <c r="I1635" t="s">
        <v>4910</v>
      </c>
      <c r="J1635" t="s">
        <v>4911</v>
      </c>
      <c r="K1635" t="s">
        <v>5490</v>
      </c>
      <c r="L1635" t="s">
        <v>4913</v>
      </c>
      <c r="M1635" t="s">
        <v>4914</v>
      </c>
      <c r="N1635" t="s">
        <v>4914</v>
      </c>
      <c r="O1635" s="40">
        <v>42906.486238425925</v>
      </c>
      <c r="P1635" t="s">
        <v>4951</v>
      </c>
      <c r="Q1635" s="21" t="s">
        <v>10299</v>
      </c>
      <c r="R1635" t="s">
        <v>12486</v>
      </c>
      <c r="S1635">
        <v>147</v>
      </c>
      <c r="T1635" t="s">
        <v>4914</v>
      </c>
      <c r="U1635" t="s">
        <v>4917</v>
      </c>
      <c r="V1635" t="s">
        <v>4952</v>
      </c>
      <c r="W1635" t="s">
        <v>18364</v>
      </c>
      <c r="X1635" t="s">
        <v>4920</v>
      </c>
      <c r="Y1635" t="s">
        <v>4921</v>
      </c>
      <c r="Z1635" t="s">
        <v>4922</v>
      </c>
    </row>
    <row r="1636" spans="1:26" ht="13.5" hidden="1" customHeight="1">
      <c r="A1636" t="s">
        <v>18365</v>
      </c>
      <c r="B1636" t="s">
        <v>4905</v>
      </c>
      <c r="C1636" t="s">
        <v>4906</v>
      </c>
      <c r="D1636" t="s">
        <v>4907</v>
      </c>
      <c r="E1636" t="s">
        <v>5916</v>
      </c>
      <c r="F1636" t="s">
        <v>18366</v>
      </c>
      <c r="G1636" t="s">
        <v>18367</v>
      </c>
      <c r="H1636" t="s">
        <v>18368</v>
      </c>
      <c r="I1636" t="s">
        <v>4910</v>
      </c>
      <c r="J1636" t="s">
        <v>4911</v>
      </c>
      <c r="K1636" t="s">
        <v>4912</v>
      </c>
      <c r="L1636" t="s">
        <v>4913</v>
      </c>
      <c r="M1636" t="s">
        <v>4914</v>
      </c>
      <c r="N1636" t="s">
        <v>4914</v>
      </c>
      <c r="O1636" s="40">
        <v>42906.401041666664</v>
      </c>
      <c r="P1636" t="s">
        <v>18369</v>
      </c>
      <c r="Q1636" s="21" t="s">
        <v>10226</v>
      </c>
      <c r="R1636" t="s">
        <v>12434</v>
      </c>
      <c r="S1636">
        <v>1546</v>
      </c>
      <c r="T1636" t="s">
        <v>4914</v>
      </c>
      <c r="U1636" t="s">
        <v>4917</v>
      </c>
      <c r="V1636" t="s">
        <v>4918</v>
      </c>
      <c r="W1636" t="s">
        <v>18370</v>
      </c>
      <c r="X1636" t="s">
        <v>4920</v>
      </c>
      <c r="Y1636" t="s">
        <v>4921</v>
      </c>
      <c r="Z1636" t="s">
        <v>4922</v>
      </c>
    </row>
    <row r="1637" spans="1:26" ht="13.5" hidden="1" customHeight="1">
      <c r="A1637" t="s">
        <v>18371</v>
      </c>
      <c r="B1637" t="s">
        <v>4905</v>
      </c>
      <c r="C1637" t="s">
        <v>4906</v>
      </c>
      <c r="D1637" t="s">
        <v>4907</v>
      </c>
      <c r="E1637" t="s">
        <v>4954</v>
      </c>
      <c r="F1637" t="s">
        <v>18372</v>
      </c>
      <c r="G1637" t="s">
        <v>18373</v>
      </c>
      <c r="H1637" t="s">
        <v>18374</v>
      </c>
      <c r="I1637" t="s">
        <v>4910</v>
      </c>
      <c r="J1637" t="s">
        <v>4911</v>
      </c>
      <c r="K1637" t="s">
        <v>4912</v>
      </c>
      <c r="L1637" t="s">
        <v>4913</v>
      </c>
      <c r="M1637" t="s">
        <v>4914</v>
      </c>
      <c r="N1637" t="s">
        <v>4914</v>
      </c>
      <c r="O1637" s="40">
        <v>42906.371817129628</v>
      </c>
      <c r="P1637" t="s">
        <v>18375</v>
      </c>
      <c r="Q1637" s="21" t="s">
        <v>10216</v>
      </c>
      <c r="R1637" t="s">
        <v>12426</v>
      </c>
      <c r="S1637">
        <v>100</v>
      </c>
      <c r="T1637" t="s">
        <v>4914</v>
      </c>
      <c r="U1637" t="s">
        <v>4917</v>
      </c>
      <c r="V1637" t="s">
        <v>4918</v>
      </c>
      <c r="W1637" t="s">
        <v>18376</v>
      </c>
      <c r="X1637" t="s">
        <v>4920</v>
      </c>
      <c r="Y1637" t="s">
        <v>4921</v>
      </c>
      <c r="Z1637" t="s">
        <v>4922</v>
      </c>
    </row>
    <row r="1638" spans="1:26" ht="13.5" hidden="1" customHeight="1">
      <c r="A1638" t="s">
        <v>18377</v>
      </c>
      <c r="B1638" t="s">
        <v>4905</v>
      </c>
      <c r="C1638" t="s">
        <v>4906</v>
      </c>
      <c r="D1638" t="s">
        <v>4907</v>
      </c>
      <c r="E1638" t="s">
        <v>5492</v>
      </c>
      <c r="F1638" t="s">
        <v>18378</v>
      </c>
      <c r="G1638" t="s">
        <v>18379</v>
      </c>
      <c r="H1638" t="s">
        <v>18374</v>
      </c>
      <c r="I1638" t="s">
        <v>4910</v>
      </c>
      <c r="J1638" t="s">
        <v>4911</v>
      </c>
      <c r="K1638" t="s">
        <v>4912</v>
      </c>
      <c r="L1638" t="s">
        <v>4913</v>
      </c>
      <c r="M1638" t="s">
        <v>4914</v>
      </c>
      <c r="N1638" t="s">
        <v>4914</v>
      </c>
      <c r="O1638" s="40">
        <v>42906.485555555555</v>
      </c>
      <c r="P1638" t="s">
        <v>18380</v>
      </c>
      <c r="Q1638" s="21" t="s">
        <v>10297</v>
      </c>
      <c r="R1638" t="s">
        <v>12484</v>
      </c>
      <c r="S1638">
        <v>414</v>
      </c>
      <c r="T1638" t="s">
        <v>14092</v>
      </c>
      <c r="U1638" t="s">
        <v>4917</v>
      </c>
      <c r="V1638" t="s">
        <v>4918</v>
      </c>
      <c r="W1638" t="s">
        <v>18381</v>
      </c>
      <c r="X1638" t="s">
        <v>4920</v>
      </c>
      <c r="Y1638" t="s">
        <v>4921</v>
      </c>
      <c r="Z1638" t="s">
        <v>4922</v>
      </c>
    </row>
    <row r="1639" spans="1:26" ht="13.5" hidden="1" customHeight="1">
      <c r="A1639" t="s">
        <v>18382</v>
      </c>
      <c r="B1639" t="s">
        <v>4905</v>
      </c>
      <c r="C1639" t="s">
        <v>4906</v>
      </c>
      <c r="D1639" t="s">
        <v>4907</v>
      </c>
      <c r="E1639" t="s">
        <v>4975</v>
      </c>
      <c r="F1639" t="s">
        <v>18383</v>
      </c>
      <c r="G1639" t="s">
        <v>18384</v>
      </c>
      <c r="H1639" t="s">
        <v>18385</v>
      </c>
      <c r="I1639" t="s">
        <v>4910</v>
      </c>
      <c r="J1639" t="s">
        <v>4911</v>
      </c>
      <c r="K1639" t="s">
        <v>4912</v>
      </c>
      <c r="L1639" t="s">
        <v>4913</v>
      </c>
      <c r="M1639" t="s">
        <v>4914</v>
      </c>
      <c r="N1639" t="s">
        <v>4914</v>
      </c>
      <c r="O1639" s="40">
        <v>42906.675833333335</v>
      </c>
      <c r="P1639" t="s">
        <v>18386</v>
      </c>
      <c r="Q1639" s="21" t="s">
        <v>10480</v>
      </c>
      <c r="R1639" t="s">
        <v>12626</v>
      </c>
      <c r="S1639">
        <v>100</v>
      </c>
      <c r="T1639" t="s">
        <v>6949</v>
      </c>
      <c r="U1639" t="s">
        <v>4917</v>
      </c>
      <c r="V1639" t="s">
        <v>4918</v>
      </c>
      <c r="W1639" t="s">
        <v>18387</v>
      </c>
      <c r="X1639" t="s">
        <v>4920</v>
      </c>
      <c r="Y1639" t="s">
        <v>4921</v>
      </c>
      <c r="Z1639" t="s">
        <v>4922</v>
      </c>
    </row>
    <row r="1640" spans="1:26" ht="13.5" hidden="1" customHeight="1">
      <c r="A1640" t="s">
        <v>18388</v>
      </c>
      <c r="B1640" t="s">
        <v>4905</v>
      </c>
      <c r="C1640" t="s">
        <v>4906</v>
      </c>
      <c r="D1640" t="s">
        <v>4907</v>
      </c>
      <c r="E1640" t="s">
        <v>5080</v>
      </c>
      <c r="F1640" t="s">
        <v>18389</v>
      </c>
      <c r="G1640" t="s">
        <v>18390</v>
      </c>
      <c r="H1640" t="s">
        <v>18391</v>
      </c>
      <c r="I1640" t="s">
        <v>4910</v>
      </c>
      <c r="J1640" t="s">
        <v>4911</v>
      </c>
      <c r="K1640" t="s">
        <v>4912</v>
      </c>
      <c r="L1640" t="s">
        <v>4913</v>
      </c>
      <c r="M1640" t="s">
        <v>4914</v>
      </c>
      <c r="N1640" t="s">
        <v>4914</v>
      </c>
      <c r="O1640" s="40">
        <v>42906.464953703704</v>
      </c>
      <c r="P1640" t="s">
        <v>18392</v>
      </c>
      <c r="Q1640" s="21" t="s">
        <v>10277</v>
      </c>
      <c r="R1640" t="s">
        <v>12468</v>
      </c>
      <c r="S1640">
        <v>100</v>
      </c>
      <c r="T1640" t="s">
        <v>4914</v>
      </c>
      <c r="U1640" t="s">
        <v>4917</v>
      </c>
      <c r="V1640" t="s">
        <v>4918</v>
      </c>
      <c r="W1640" t="s">
        <v>18393</v>
      </c>
      <c r="X1640" t="s">
        <v>4920</v>
      </c>
      <c r="Y1640" t="s">
        <v>4921</v>
      </c>
      <c r="Z1640" t="s">
        <v>4922</v>
      </c>
    </row>
    <row r="1641" spans="1:26" ht="13.5" hidden="1" customHeight="1">
      <c r="A1641" t="s">
        <v>18394</v>
      </c>
      <c r="B1641" t="s">
        <v>4905</v>
      </c>
      <c r="C1641" t="s">
        <v>4906</v>
      </c>
      <c r="D1641" t="s">
        <v>4907</v>
      </c>
      <c r="E1641" t="s">
        <v>5049</v>
      </c>
      <c r="F1641" t="s">
        <v>18395</v>
      </c>
      <c r="G1641" t="s">
        <v>18396</v>
      </c>
      <c r="H1641" t="s">
        <v>18397</v>
      </c>
      <c r="I1641" t="s">
        <v>4910</v>
      </c>
      <c r="J1641" t="s">
        <v>4911</v>
      </c>
      <c r="K1641" t="s">
        <v>4956</v>
      </c>
      <c r="L1641" t="s">
        <v>4913</v>
      </c>
      <c r="M1641" t="s">
        <v>4914</v>
      </c>
      <c r="N1641" t="s">
        <v>4914</v>
      </c>
      <c r="O1641" s="40">
        <v>42906.683958333335</v>
      </c>
      <c r="P1641" t="s">
        <v>18398</v>
      </c>
      <c r="Q1641" s="21" t="s">
        <v>10498</v>
      </c>
      <c r="R1641" t="s">
        <v>12638</v>
      </c>
      <c r="S1641">
        <v>20</v>
      </c>
      <c r="T1641" t="s">
        <v>4914</v>
      </c>
      <c r="U1641" t="s">
        <v>4917</v>
      </c>
      <c r="V1641" t="s">
        <v>4918</v>
      </c>
      <c r="W1641" t="s">
        <v>18399</v>
      </c>
      <c r="X1641" t="s">
        <v>4920</v>
      </c>
      <c r="Y1641" t="s">
        <v>4921</v>
      </c>
      <c r="Z1641" t="s">
        <v>4922</v>
      </c>
    </row>
    <row r="1642" spans="1:26" ht="13.5" hidden="1" customHeight="1">
      <c r="A1642" t="s">
        <v>18400</v>
      </c>
      <c r="B1642" t="s">
        <v>4905</v>
      </c>
      <c r="C1642" t="s">
        <v>4906</v>
      </c>
      <c r="D1642" t="s">
        <v>4907</v>
      </c>
      <c r="E1642" t="s">
        <v>5049</v>
      </c>
      <c r="F1642" t="s">
        <v>18401</v>
      </c>
      <c r="G1642" t="s">
        <v>18402</v>
      </c>
      <c r="H1642" t="s">
        <v>18397</v>
      </c>
      <c r="I1642" t="s">
        <v>4910</v>
      </c>
      <c r="J1642" t="s">
        <v>4911</v>
      </c>
      <c r="K1642" t="s">
        <v>4956</v>
      </c>
      <c r="L1642" t="s">
        <v>4913</v>
      </c>
      <c r="M1642" t="s">
        <v>4914</v>
      </c>
      <c r="N1642" t="s">
        <v>4914</v>
      </c>
      <c r="O1642" s="40">
        <v>42906.684247685182</v>
      </c>
      <c r="P1642" t="s">
        <v>18403</v>
      </c>
      <c r="Q1642" s="21" t="s">
        <v>10501</v>
      </c>
      <c r="R1642" t="s">
        <v>12640</v>
      </c>
      <c r="S1642">
        <v>12</v>
      </c>
      <c r="T1642" t="s">
        <v>4914</v>
      </c>
      <c r="U1642" t="s">
        <v>4917</v>
      </c>
      <c r="V1642" t="s">
        <v>4918</v>
      </c>
      <c r="W1642" t="s">
        <v>18404</v>
      </c>
      <c r="X1642" t="s">
        <v>4920</v>
      </c>
      <c r="Y1642" t="s">
        <v>4921</v>
      </c>
      <c r="Z1642" t="s">
        <v>4922</v>
      </c>
    </row>
    <row r="1643" spans="1:26" ht="13.5" hidden="1" customHeight="1">
      <c r="A1643" t="s">
        <v>18405</v>
      </c>
      <c r="B1643" t="s">
        <v>4905</v>
      </c>
      <c r="C1643" t="s">
        <v>4906</v>
      </c>
      <c r="D1643" t="s">
        <v>4907</v>
      </c>
      <c r="E1643" t="s">
        <v>5452</v>
      </c>
      <c r="F1643" t="s">
        <v>18406</v>
      </c>
      <c r="G1643" t="s">
        <v>18407</v>
      </c>
      <c r="H1643" t="s">
        <v>18408</v>
      </c>
      <c r="I1643" t="s">
        <v>4910</v>
      </c>
      <c r="J1643" t="s">
        <v>4911</v>
      </c>
      <c r="K1643" t="s">
        <v>5328</v>
      </c>
      <c r="L1643" t="s">
        <v>4913</v>
      </c>
      <c r="M1643" t="s">
        <v>4914</v>
      </c>
      <c r="N1643" t="s">
        <v>4914</v>
      </c>
      <c r="O1643" s="40">
        <v>42906.611041666663</v>
      </c>
      <c r="P1643" t="s">
        <v>18409</v>
      </c>
      <c r="Q1643" s="21" t="s">
        <v>10380</v>
      </c>
      <c r="R1643" t="s">
        <v>12548</v>
      </c>
      <c r="S1643">
        <v>31</v>
      </c>
      <c r="T1643" t="s">
        <v>4914</v>
      </c>
      <c r="U1643" t="s">
        <v>4917</v>
      </c>
      <c r="V1643" t="s">
        <v>4918</v>
      </c>
      <c r="W1643" t="s">
        <v>18410</v>
      </c>
      <c r="X1643" t="s">
        <v>4920</v>
      </c>
      <c r="Y1643" t="s">
        <v>4921</v>
      </c>
      <c r="Z1643" t="s">
        <v>4922</v>
      </c>
    </row>
    <row r="1644" spans="1:26" ht="13.5" hidden="1" customHeight="1">
      <c r="A1644" t="s">
        <v>18411</v>
      </c>
      <c r="B1644" t="s">
        <v>4905</v>
      </c>
      <c r="C1644" t="s">
        <v>4906</v>
      </c>
      <c r="D1644" t="s">
        <v>4907</v>
      </c>
      <c r="E1644" t="s">
        <v>5107</v>
      </c>
      <c r="F1644" t="s">
        <v>18412</v>
      </c>
      <c r="G1644" t="s">
        <v>18413</v>
      </c>
      <c r="H1644" t="s">
        <v>18414</v>
      </c>
      <c r="I1644" t="s">
        <v>4910</v>
      </c>
      <c r="J1644" t="s">
        <v>4911</v>
      </c>
      <c r="K1644" t="s">
        <v>5620</v>
      </c>
      <c r="L1644" t="s">
        <v>4913</v>
      </c>
      <c r="M1644" t="s">
        <v>4914</v>
      </c>
      <c r="N1644" t="s">
        <v>4914</v>
      </c>
      <c r="O1644" s="40">
        <v>42906.662453703706</v>
      </c>
      <c r="P1644" t="s">
        <v>18415</v>
      </c>
      <c r="Q1644" s="21" t="s">
        <v>10466</v>
      </c>
      <c r="R1644" t="s">
        <v>12614</v>
      </c>
      <c r="S1644">
        <v>10</v>
      </c>
      <c r="T1644" t="s">
        <v>4914</v>
      </c>
      <c r="U1644" t="s">
        <v>4917</v>
      </c>
      <c r="V1644" t="s">
        <v>4918</v>
      </c>
      <c r="W1644" t="s">
        <v>18416</v>
      </c>
      <c r="X1644" t="s">
        <v>4920</v>
      </c>
      <c r="Y1644" t="s">
        <v>4921</v>
      </c>
      <c r="Z1644" t="s">
        <v>4922</v>
      </c>
    </row>
    <row r="1645" spans="1:26" ht="13.5" hidden="1" customHeight="1">
      <c r="A1645" t="s">
        <v>18417</v>
      </c>
      <c r="B1645" t="s">
        <v>4905</v>
      </c>
      <c r="C1645" t="s">
        <v>4906</v>
      </c>
      <c r="D1645" t="s">
        <v>4907</v>
      </c>
      <c r="E1645" t="s">
        <v>5766</v>
      </c>
      <c r="F1645" t="s">
        <v>18418</v>
      </c>
      <c r="G1645" t="s">
        <v>18419</v>
      </c>
      <c r="H1645" t="s">
        <v>18414</v>
      </c>
      <c r="I1645" t="s">
        <v>4910</v>
      </c>
      <c r="J1645" t="s">
        <v>4911</v>
      </c>
      <c r="K1645" t="s">
        <v>5620</v>
      </c>
      <c r="L1645" t="s">
        <v>4913</v>
      </c>
      <c r="M1645" t="s">
        <v>4914</v>
      </c>
      <c r="N1645" t="s">
        <v>4914</v>
      </c>
      <c r="O1645" s="40">
        <v>42906.662754629629</v>
      </c>
      <c r="P1645" t="s">
        <v>18420</v>
      </c>
      <c r="Q1645" s="21" t="s">
        <v>10469</v>
      </c>
      <c r="R1645" t="s">
        <v>12618</v>
      </c>
      <c r="S1645">
        <v>6</v>
      </c>
      <c r="T1645" t="s">
        <v>4914</v>
      </c>
      <c r="U1645" t="s">
        <v>4917</v>
      </c>
      <c r="V1645" t="s">
        <v>4918</v>
      </c>
      <c r="W1645" t="s">
        <v>18416</v>
      </c>
      <c r="X1645" t="s">
        <v>4920</v>
      </c>
      <c r="Y1645" t="s">
        <v>4921</v>
      </c>
      <c r="Z1645" t="s">
        <v>4922</v>
      </c>
    </row>
    <row r="1646" spans="1:26" ht="13.5" hidden="1" customHeight="1">
      <c r="A1646" t="s">
        <v>18421</v>
      </c>
      <c r="B1646" t="s">
        <v>4905</v>
      </c>
      <c r="C1646" t="s">
        <v>4906</v>
      </c>
      <c r="D1646" t="s">
        <v>4907</v>
      </c>
      <c r="E1646" t="s">
        <v>14870</v>
      </c>
      <c r="F1646" t="s">
        <v>18422</v>
      </c>
      <c r="G1646" t="s">
        <v>18423</v>
      </c>
      <c r="H1646" t="s">
        <v>18414</v>
      </c>
      <c r="I1646" t="s">
        <v>4910</v>
      </c>
      <c r="J1646" t="s">
        <v>4911</v>
      </c>
      <c r="K1646" t="s">
        <v>5620</v>
      </c>
      <c r="L1646" t="s">
        <v>4913</v>
      </c>
      <c r="M1646" t="s">
        <v>4914</v>
      </c>
      <c r="N1646" t="s">
        <v>4914</v>
      </c>
      <c r="O1646" s="40">
        <v>42906.663032407407</v>
      </c>
      <c r="P1646" t="s">
        <v>18424</v>
      </c>
      <c r="Q1646" s="21" t="s">
        <v>10476</v>
      </c>
      <c r="R1646" t="s">
        <v>12622</v>
      </c>
      <c r="S1646">
        <v>14</v>
      </c>
      <c r="T1646" t="s">
        <v>4914</v>
      </c>
      <c r="U1646" t="s">
        <v>4917</v>
      </c>
      <c r="V1646" t="s">
        <v>4918</v>
      </c>
      <c r="W1646" t="s">
        <v>18425</v>
      </c>
      <c r="X1646" t="s">
        <v>4920</v>
      </c>
      <c r="Y1646" t="s">
        <v>4921</v>
      </c>
      <c r="Z1646" t="s">
        <v>4922</v>
      </c>
    </row>
    <row r="1647" spans="1:26" ht="13.5" hidden="1" customHeight="1">
      <c r="A1647" t="s">
        <v>18426</v>
      </c>
      <c r="B1647" t="s">
        <v>4905</v>
      </c>
      <c r="C1647" t="s">
        <v>4906</v>
      </c>
      <c r="D1647" t="s">
        <v>4907</v>
      </c>
      <c r="E1647" t="s">
        <v>5070</v>
      </c>
      <c r="F1647" t="s">
        <v>18427</v>
      </c>
      <c r="G1647" t="s">
        <v>18428</v>
      </c>
      <c r="H1647" t="s">
        <v>18429</v>
      </c>
      <c r="I1647" t="s">
        <v>4910</v>
      </c>
      <c r="J1647" t="s">
        <v>4911</v>
      </c>
      <c r="K1647" t="s">
        <v>4912</v>
      </c>
      <c r="L1647" t="s">
        <v>4913</v>
      </c>
      <c r="M1647" t="s">
        <v>4914</v>
      </c>
      <c r="N1647" t="s">
        <v>4914</v>
      </c>
      <c r="O1647" s="40">
        <v>42906.491087962961</v>
      </c>
      <c r="P1647" t="s">
        <v>18430</v>
      </c>
      <c r="Q1647" s="21" t="s">
        <v>10312</v>
      </c>
      <c r="R1647" t="s">
        <v>12496</v>
      </c>
      <c r="S1647">
        <v>1</v>
      </c>
      <c r="T1647" t="s">
        <v>4914</v>
      </c>
      <c r="U1647" t="s">
        <v>4917</v>
      </c>
      <c r="V1647" t="s">
        <v>4918</v>
      </c>
      <c r="W1647" t="s">
        <v>18431</v>
      </c>
      <c r="X1647" t="s">
        <v>4920</v>
      </c>
      <c r="Y1647" t="s">
        <v>4921</v>
      </c>
      <c r="Z1647" t="s">
        <v>4922</v>
      </c>
    </row>
    <row r="1648" spans="1:26" ht="13.5" hidden="1" customHeight="1">
      <c r="A1648" t="s">
        <v>18432</v>
      </c>
      <c r="B1648" t="s">
        <v>4905</v>
      </c>
      <c r="C1648" t="s">
        <v>4906</v>
      </c>
      <c r="D1648" t="s">
        <v>4907</v>
      </c>
      <c r="E1648" t="s">
        <v>6173</v>
      </c>
      <c r="F1648" t="s">
        <v>18433</v>
      </c>
      <c r="G1648" t="s">
        <v>18434</v>
      </c>
      <c r="H1648" t="s">
        <v>18435</v>
      </c>
      <c r="I1648" t="s">
        <v>4910</v>
      </c>
      <c r="J1648" t="s">
        <v>4911</v>
      </c>
      <c r="K1648" t="s">
        <v>4912</v>
      </c>
      <c r="L1648" t="s">
        <v>4913</v>
      </c>
      <c r="M1648" t="s">
        <v>4914</v>
      </c>
      <c r="N1648" t="s">
        <v>4914</v>
      </c>
      <c r="O1648" s="40">
        <v>42906.630069444444</v>
      </c>
      <c r="P1648" t="s">
        <v>18436</v>
      </c>
      <c r="Q1648" s="21" t="s">
        <v>10412</v>
      </c>
      <c r="R1648" t="s">
        <v>12576</v>
      </c>
      <c r="S1648">
        <v>10</v>
      </c>
      <c r="T1648" t="s">
        <v>4914</v>
      </c>
      <c r="U1648" t="s">
        <v>4917</v>
      </c>
      <c r="V1648" t="s">
        <v>4918</v>
      </c>
      <c r="W1648" t="s">
        <v>18437</v>
      </c>
      <c r="X1648" t="s">
        <v>4920</v>
      </c>
      <c r="Y1648" t="s">
        <v>4921</v>
      </c>
      <c r="Z1648" t="s">
        <v>4922</v>
      </c>
    </row>
    <row r="1649" spans="1:26" ht="13.5" hidden="1" customHeight="1">
      <c r="A1649" t="s">
        <v>18438</v>
      </c>
      <c r="B1649" t="s">
        <v>4905</v>
      </c>
      <c r="C1649" t="s">
        <v>4906</v>
      </c>
      <c r="D1649" t="s">
        <v>4907</v>
      </c>
      <c r="E1649" t="s">
        <v>5264</v>
      </c>
      <c r="F1649" t="s">
        <v>18439</v>
      </c>
      <c r="G1649" t="s">
        <v>18440</v>
      </c>
      <c r="H1649" t="s">
        <v>18441</v>
      </c>
      <c r="I1649" t="s">
        <v>4910</v>
      </c>
      <c r="J1649" t="s">
        <v>4911</v>
      </c>
      <c r="K1649" t="s">
        <v>4912</v>
      </c>
      <c r="L1649" t="s">
        <v>4913</v>
      </c>
      <c r="M1649" t="s">
        <v>4914</v>
      </c>
      <c r="N1649" t="s">
        <v>4914</v>
      </c>
      <c r="O1649" s="40">
        <v>42906.737013888887</v>
      </c>
      <c r="P1649" t="s">
        <v>18442</v>
      </c>
      <c r="Q1649" s="21" t="s">
        <v>10558</v>
      </c>
      <c r="R1649" t="s">
        <v>12682</v>
      </c>
      <c r="S1649">
        <v>500</v>
      </c>
      <c r="T1649" t="s">
        <v>4914</v>
      </c>
      <c r="U1649" t="s">
        <v>4917</v>
      </c>
      <c r="V1649" t="s">
        <v>4918</v>
      </c>
      <c r="W1649" t="s">
        <v>18443</v>
      </c>
      <c r="X1649" t="s">
        <v>4920</v>
      </c>
      <c r="Y1649" t="s">
        <v>4921</v>
      </c>
      <c r="Z1649" t="s">
        <v>4922</v>
      </c>
    </row>
    <row r="1650" spans="1:26" ht="13.5" hidden="1" customHeight="1">
      <c r="A1650" t="s">
        <v>18444</v>
      </c>
      <c r="B1650" t="s">
        <v>4905</v>
      </c>
      <c r="C1650" t="s">
        <v>4906</v>
      </c>
      <c r="D1650" t="s">
        <v>4907</v>
      </c>
      <c r="E1650" t="s">
        <v>4998</v>
      </c>
      <c r="F1650" t="s">
        <v>18445</v>
      </c>
      <c r="G1650" t="s">
        <v>18446</v>
      </c>
      <c r="H1650" t="s">
        <v>18447</v>
      </c>
      <c r="I1650" t="s">
        <v>4910</v>
      </c>
      <c r="J1650" t="s">
        <v>4911</v>
      </c>
      <c r="K1650" t="s">
        <v>4912</v>
      </c>
      <c r="L1650" t="s">
        <v>4913</v>
      </c>
      <c r="M1650" t="s">
        <v>4914</v>
      </c>
      <c r="N1650" t="s">
        <v>4914</v>
      </c>
      <c r="O1650" s="40">
        <v>42906.61074074074</v>
      </c>
      <c r="P1650" t="s">
        <v>18448</v>
      </c>
      <c r="Q1650" s="21" t="s">
        <v>10377</v>
      </c>
      <c r="R1650" t="s">
        <v>12546</v>
      </c>
      <c r="S1650">
        <v>13</v>
      </c>
      <c r="T1650" t="s">
        <v>4914</v>
      </c>
      <c r="U1650" t="s">
        <v>4917</v>
      </c>
      <c r="V1650" t="s">
        <v>4918</v>
      </c>
      <c r="W1650" t="s">
        <v>18449</v>
      </c>
      <c r="X1650" t="s">
        <v>4920</v>
      </c>
      <c r="Y1650" t="s">
        <v>4921</v>
      </c>
      <c r="Z1650" t="s">
        <v>4922</v>
      </c>
    </row>
    <row r="1651" spans="1:26" ht="13.5" hidden="1" customHeight="1">
      <c r="A1651" t="s">
        <v>18450</v>
      </c>
      <c r="B1651" t="s">
        <v>4905</v>
      </c>
      <c r="C1651" t="s">
        <v>4906</v>
      </c>
      <c r="D1651" t="s">
        <v>4907</v>
      </c>
      <c r="E1651" t="s">
        <v>4998</v>
      </c>
      <c r="F1651" t="s">
        <v>18451</v>
      </c>
      <c r="G1651" t="s">
        <v>18452</v>
      </c>
      <c r="H1651" t="s">
        <v>18453</v>
      </c>
      <c r="I1651" t="s">
        <v>4910</v>
      </c>
      <c r="J1651" t="s">
        <v>4911</v>
      </c>
      <c r="K1651" t="s">
        <v>5054</v>
      </c>
      <c r="L1651" t="s">
        <v>4913</v>
      </c>
      <c r="M1651" t="s">
        <v>4914</v>
      </c>
      <c r="N1651" t="s">
        <v>4914</v>
      </c>
      <c r="O1651" s="40">
        <v>42906.61519675926</v>
      </c>
      <c r="P1651" t="s">
        <v>18454</v>
      </c>
      <c r="Q1651" s="21" t="s">
        <v>10387</v>
      </c>
      <c r="R1651" t="s">
        <v>12554</v>
      </c>
      <c r="S1651">
        <v>92</v>
      </c>
      <c r="T1651" t="s">
        <v>4914</v>
      </c>
      <c r="U1651" t="s">
        <v>4917</v>
      </c>
      <c r="V1651" t="s">
        <v>4918</v>
      </c>
      <c r="W1651" t="s">
        <v>18455</v>
      </c>
      <c r="X1651" t="s">
        <v>4920</v>
      </c>
      <c r="Y1651" t="s">
        <v>4921</v>
      </c>
      <c r="Z1651" t="s">
        <v>4922</v>
      </c>
    </row>
    <row r="1652" spans="1:26" ht="13.5" hidden="1" customHeight="1">
      <c r="A1652" t="s">
        <v>18456</v>
      </c>
      <c r="B1652" t="s">
        <v>4905</v>
      </c>
      <c r="C1652" t="s">
        <v>4906</v>
      </c>
      <c r="D1652" t="s">
        <v>4907</v>
      </c>
      <c r="E1652" t="s">
        <v>5238</v>
      </c>
      <c r="F1652" t="s">
        <v>18457</v>
      </c>
      <c r="G1652" t="s">
        <v>18458</v>
      </c>
      <c r="H1652" t="s">
        <v>18459</v>
      </c>
      <c r="I1652" t="s">
        <v>4910</v>
      </c>
      <c r="J1652" t="s">
        <v>4911</v>
      </c>
      <c r="K1652" t="s">
        <v>4961</v>
      </c>
      <c r="L1652" t="s">
        <v>4913</v>
      </c>
      <c r="M1652" t="s">
        <v>4914</v>
      </c>
      <c r="N1652" t="s">
        <v>4914</v>
      </c>
      <c r="O1652" s="40">
        <v>42906.42396990741</v>
      </c>
      <c r="P1652" t="s">
        <v>18460</v>
      </c>
      <c r="Q1652" s="21" t="s">
        <v>10238</v>
      </c>
      <c r="R1652" t="s">
        <v>12442</v>
      </c>
      <c r="S1652">
        <v>317</v>
      </c>
      <c r="T1652" t="s">
        <v>4914</v>
      </c>
      <c r="U1652" t="s">
        <v>4917</v>
      </c>
      <c r="V1652" t="s">
        <v>4918</v>
      </c>
      <c r="W1652" t="s">
        <v>18461</v>
      </c>
      <c r="X1652" t="s">
        <v>4920</v>
      </c>
      <c r="Y1652" t="s">
        <v>4921</v>
      </c>
      <c r="Z1652" t="s">
        <v>4922</v>
      </c>
    </row>
    <row r="1653" spans="1:26" ht="13.5" hidden="1" customHeight="1">
      <c r="A1653" t="s">
        <v>18462</v>
      </c>
      <c r="B1653" t="s">
        <v>4905</v>
      </c>
      <c r="C1653" t="s">
        <v>4906</v>
      </c>
      <c r="D1653" t="s">
        <v>4907</v>
      </c>
      <c r="E1653" t="s">
        <v>5264</v>
      </c>
      <c r="F1653" t="s">
        <v>18463</v>
      </c>
      <c r="G1653" t="s">
        <v>18464</v>
      </c>
      <c r="H1653" t="s">
        <v>18465</v>
      </c>
      <c r="I1653" t="s">
        <v>4910</v>
      </c>
      <c r="J1653" t="s">
        <v>4911</v>
      </c>
      <c r="K1653" t="s">
        <v>4977</v>
      </c>
      <c r="L1653" t="s">
        <v>4913</v>
      </c>
      <c r="M1653" t="s">
        <v>4914</v>
      </c>
      <c r="N1653" t="s">
        <v>4914</v>
      </c>
      <c r="O1653" s="40">
        <v>42906.608703703707</v>
      </c>
      <c r="P1653" t="s">
        <v>18466</v>
      </c>
      <c r="Q1653" s="21" t="s">
        <v>10368</v>
      </c>
      <c r="R1653" t="s">
        <v>12540</v>
      </c>
      <c r="S1653">
        <v>2900</v>
      </c>
      <c r="T1653" t="s">
        <v>4914</v>
      </c>
      <c r="U1653" t="s">
        <v>4917</v>
      </c>
      <c r="V1653" t="s">
        <v>4918</v>
      </c>
      <c r="W1653" t="s">
        <v>18467</v>
      </c>
      <c r="X1653" t="s">
        <v>4920</v>
      </c>
      <c r="Y1653" t="s">
        <v>4921</v>
      </c>
      <c r="Z1653" t="s">
        <v>4922</v>
      </c>
    </row>
    <row r="1654" spans="1:26" ht="13.5" hidden="1" customHeight="1">
      <c r="A1654" t="s">
        <v>18468</v>
      </c>
      <c r="B1654" t="s">
        <v>4905</v>
      </c>
      <c r="C1654" t="s">
        <v>4906</v>
      </c>
      <c r="D1654" t="s">
        <v>4907</v>
      </c>
      <c r="E1654" t="s">
        <v>5049</v>
      </c>
      <c r="F1654" t="s">
        <v>18469</v>
      </c>
      <c r="G1654" t="s">
        <v>18470</v>
      </c>
      <c r="H1654" t="s">
        <v>18471</v>
      </c>
      <c r="I1654" t="s">
        <v>4910</v>
      </c>
      <c r="J1654" t="s">
        <v>4911</v>
      </c>
      <c r="K1654" t="s">
        <v>4977</v>
      </c>
      <c r="L1654" t="s">
        <v>4913</v>
      </c>
      <c r="M1654" t="s">
        <v>4914</v>
      </c>
      <c r="N1654" t="s">
        <v>4914</v>
      </c>
      <c r="O1654" s="40">
        <v>42906.650289351855</v>
      </c>
      <c r="P1654" t="s">
        <v>18472</v>
      </c>
      <c r="Q1654" s="21" t="s">
        <v>10442</v>
      </c>
      <c r="R1654" t="s">
        <v>12594</v>
      </c>
      <c r="S1654">
        <v>60</v>
      </c>
      <c r="T1654" t="s">
        <v>4914</v>
      </c>
      <c r="U1654" t="s">
        <v>4917</v>
      </c>
      <c r="V1654" t="s">
        <v>4918</v>
      </c>
      <c r="W1654" t="s">
        <v>18473</v>
      </c>
      <c r="X1654" t="s">
        <v>4920</v>
      </c>
      <c r="Y1654" t="s">
        <v>4921</v>
      </c>
      <c r="Z1654" t="s">
        <v>4922</v>
      </c>
    </row>
    <row r="1655" spans="1:26" ht="13.5" hidden="1" customHeight="1">
      <c r="A1655" t="s">
        <v>18474</v>
      </c>
      <c r="B1655" t="s">
        <v>4905</v>
      </c>
      <c r="C1655" t="s">
        <v>4906</v>
      </c>
      <c r="D1655" t="s">
        <v>4907</v>
      </c>
      <c r="E1655" t="s">
        <v>5138</v>
      </c>
      <c r="F1655" t="s">
        <v>18475</v>
      </c>
      <c r="G1655" t="s">
        <v>18476</v>
      </c>
      <c r="H1655" t="s">
        <v>18477</v>
      </c>
      <c r="I1655" t="s">
        <v>4910</v>
      </c>
      <c r="J1655" t="s">
        <v>4911</v>
      </c>
      <c r="K1655" t="s">
        <v>4912</v>
      </c>
      <c r="L1655" t="s">
        <v>4913</v>
      </c>
      <c r="M1655" t="s">
        <v>4914</v>
      </c>
      <c r="N1655" t="s">
        <v>4914</v>
      </c>
      <c r="O1655" s="40">
        <v>42906.633912037039</v>
      </c>
      <c r="P1655" t="s">
        <v>18478</v>
      </c>
      <c r="Q1655" s="21" t="s">
        <v>10427</v>
      </c>
      <c r="R1655" t="s">
        <v>12584</v>
      </c>
      <c r="S1655">
        <v>7</v>
      </c>
      <c r="T1655" t="s">
        <v>4914</v>
      </c>
      <c r="U1655" t="s">
        <v>4917</v>
      </c>
      <c r="V1655" t="s">
        <v>4918</v>
      </c>
      <c r="W1655" t="s">
        <v>18479</v>
      </c>
      <c r="X1655" t="s">
        <v>4920</v>
      </c>
      <c r="Y1655" t="s">
        <v>4921</v>
      </c>
      <c r="Z1655" t="s">
        <v>4922</v>
      </c>
    </row>
    <row r="1656" spans="1:26" ht="13.5" hidden="1" customHeight="1">
      <c r="A1656" t="s">
        <v>18480</v>
      </c>
      <c r="B1656" t="s">
        <v>4905</v>
      </c>
      <c r="C1656" t="s">
        <v>4906</v>
      </c>
      <c r="D1656" t="s">
        <v>4907</v>
      </c>
      <c r="E1656" t="s">
        <v>5916</v>
      </c>
      <c r="F1656" t="s">
        <v>18481</v>
      </c>
      <c r="G1656" t="s">
        <v>18482</v>
      </c>
      <c r="H1656" t="s">
        <v>18483</v>
      </c>
      <c r="I1656" t="s">
        <v>4910</v>
      </c>
      <c r="J1656" t="s">
        <v>4911</v>
      </c>
      <c r="K1656" t="s">
        <v>4977</v>
      </c>
      <c r="L1656" t="s">
        <v>4913</v>
      </c>
      <c r="M1656" t="s">
        <v>4914</v>
      </c>
      <c r="N1656" t="s">
        <v>4914</v>
      </c>
      <c r="O1656" s="40">
        <v>42906.715057870373</v>
      </c>
      <c r="P1656" t="s">
        <v>18484</v>
      </c>
      <c r="Q1656" s="21" t="s">
        <v>10545</v>
      </c>
      <c r="R1656" t="s">
        <v>12672</v>
      </c>
      <c r="S1656">
        <v>100</v>
      </c>
      <c r="T1656" t="s">
        <v>4914</v>
      </c>
      <c r="U1656" t="s">
        <v>4917</v>
      </c>
      <c r="V1656" t="s">
        <v>4918</v>
      </c>
      <c r="W1656" t="s">
        <v>18485</v>
      </c>
      <c r="X1656" t="s">
        <v>4920</v>
      </c>
      <c r="Y1656" t="s">
        <v>4921</v>
      </c>
      <c r="Z1656" t="s">
        <v>4922</v>
      </c>
    </row>
    <row r="1657" spans="1:26" ht="13.5" hidden="1" customHeight="1">
      <c r="A1657" t="s">
        <v>18486</v>
      </c>
      <c r="B1657" t="s">
        <v>4905</v>
      </c>
      <c r="C1657" t="s">
        <v>4906</v>
      </c>
      <c r="D1657" t="s">
        <v>4907</v>
      </c>
      <c r="E1657" t="s">
        <v>5107</v>
      </c>
      <c r="F1657" t="s">
        <v>18487</v>
      </c>
      <c r="G1657" t="s">
        <v>18488</v>
      </c>
      <c r="H1657" t="s">
        <v>18483</v>
      </c>
      <c r="I1657" t="s">
        <v>4910</v>
      </c>
      <c r="J1657" t="s">
        <v>4911</v>
      </c>
      <c r="K1657" t="s">
        <v>4977</v>
      </c>
      <c r="L1657" t="s">
        <v>4913</v>
      </c>
      <c r="M1657" t="s">
        <v>4914</v>
      </c>
      <c r="N1657" t="s">
        <v>4914</v>
      </c>
      <c r="O1657" s="40">
        <v>42906.71465277778</v>
      </c>
      <c r="P1657" t="s">
        <v>18489</v>
      </c>
      <c r="Q1657" s="21" t="s">
        <v>10542</v>
      </c>
      <c r="R1657" t="s">
        <v>12670</v>
      </c>
      <c r="S1657">
        <v>200</v>
      </c>
      <c r="T1657" t="s">
        <v>4914</v>
      </c>
      <c r="U1657" t="s">
        <v>4917</v>
      </c>
      <c r="V1657" t="s">
        <v>4918</v>
      </c>
      <c r="W1657" t="s">
        <v>18490</v>
      </c>
      <c r="X1657" t="s">
        <v>4920</v>
      </c>
      <c r="Y1657" t="s">
        <v>4921</v>
      </c>
      <c r="Z1657" t="s">
        <v>4922</v>
      </c>
    </row>
    <row r="1658" spans="1:26" ht="13.5" hidden="1" customHeight="1">
      <c r="A1658" t="s">
        <v>18491</v>
      </c>
      <c r="B1658" t="s">
        <v>4905</v>
      </c>
      <c r="C1658" t="s">
        <v>4906</v>
      </c>
      <c r="D1658" t="s">
        <v>4907</v>
      </c>
      <c r="E1658" t="s">
        <v>5132</v>
      </c>
      <c r="F1658" t="s">
        <v>18492</v>
      </c>
      <c r="G1658" t="s">
        <v>18493</v>
      </c>
      <c r="H1658" t="s">
        <v>18494</v>
      </c>
      <c r="I1658" t="s">
        <v>4910</v>
      </c>
      <c r="J1658" t="s">
        <v>4911</v>
      </c>
      <c r="K1658" t="s">
        <v>4961</v>
      </c>
      <c r="L1658" t="s">
        <v>4913</v>
      </c>
      <c r="M1658" t="s">
        <v>4914</v>
      </c>
      <c r="N1658" t="s">
        <v>4914</v>
      </c>
      <c r="O1658" s="40">
        <v>42906.658391203702</v>
      </c>
      <c r="P1658" t="s">
        <v>18495</v>
      </c>
      <c r="Q1658" s="21" t="s">
        <v>10459</v>
      </c>
      <c r="R1658" t="s">
        <v>12608</v>
      </c>
      <c r="S1658">
        <v>200</v>
      </c>
      <c r="T1658" t="s">
        <v>4914</v>
      </c>
      <c r="U1658" t="s">
        <v>4917</v>
      </c>
      <c r="V1658" t="s">
        <v>4918</v>
      </c>
      <c r="W1658" t="s">
        <v>18496</v>
      </c>
      <c r="X1658" t="s">
        <v>4920</v>
      </c>
      <c r="Y1658" t="s">
        <v>4921</v>
      </c>
      <c r="Z1658" t="s">
        <v>4922</v>
      </c>
    </row>
    <row r="1659" spans="1:26" ht="13.5" hidden="1" customHeight="1">
      <c r="A1659" t="s">
        <v>18497</v>
      </c>
      <c r="B1659" t="s">
        <v>4905</v>
      </c>
      <c r="C1659" t="s">
        <v>4906</v>
      </c>
      <c r="D1659" t="s">
        <v>4907</v>
      </c>
      <c r="E1659" t="s">
        <v>5132</v>
      </c>
      <c r="F1659" t="s">
        <v>18498</v>
      </c>
      <c r="G1659" t="s">
        <v>18499</v>
      </c>
      <c r="H1659" t="s">
        <v>18494</v>
      </c>
      <c r="I1659" t="s">
        <v>4910</v>
      </c>
      <c r="J1659" t="s">
        <v>4911</v>
      </c>
      <c r="K1659" t="s">
        <v>4912</v>
      </c>
      <c r="L1659" t="s">
        <v>4913</v>
      </c>
      <c r="M1659" t="s">
        <v>4914</v>
      </c>
      <c r="N1659" t="s">
        <v>4914</v>
      </c>
      <c r="O1659" s="40">
        <v>42906.658576388887</v>
      </c>
      <c r="P1659" t="s">
        <v>18500</v>
      </c>
      <c r="Q1659" s="21" t="s">
        <v>10462</v>
      </c>
      <c r="R1659" t="s">
        <v>12610</v>
      </c>
      <c r="S1659">
        <v>2180</v>
      </c>
      <c r="T1659" t="s">
        <v>4914</v>
      </c>
      <c r="U1659" t="s">
        <v>4917</v>
      </c>
      <c r="V1659" t="s">
        <v>4918</v>
      </c>
      <c r="W1659" t="s">
        <v>18501</v>
      </c>
      <c r="X1659" t="s">
        <v>4920</v>
      </c>
      <c r="Y1659" t="s">
        <v>4921</v>
      </c>
      <c r="Z1659" t="s">
        <v>4922</v>
      </c>
    </row>
    <row r="1660" spans="1:26" ht="13.5" hidden="1" customHeight="1">
      <c r="A1660" t="s">
        <v>18462</v>
      </c>
      <c r="B1660" t="s">
        <v>4905</v>
      </c>
      <c r="C1660" t="s">
        <v>4906</v>
      </c>
      <c r="D1660" t="s">
        <v>4907</v>
      </c>
      <c r="E1660" t="s">
        <v>5107</v>
      </c>
      <c r="F1660" t="s">
        <v>18502</v>
      </c>
      <c r="G1660" t="s">
        <v>18503</v>
      </c>
      <c r="H1660" t="s">
        <v>18504</v>
      </c>
      <c r="I1660" t="s">
        <v>4910</v>
      </c>
      <c r="J1660" t="s">
        <v>4911</v>
      </c>
      <c r="K1660" t="s">
        <v>4977</v>
      </c>
      <c r="L1660" t="s">
        <v>4913</v>
      </c>
      <c r="M1660" t="s">
        <v>4914</v>
      </c>
      <c r="N1660" t="s">
        <v>4914</v>
      </c>
      <c r="O1660" s="40">
        <v>42906.50445601852</v>
      </c>
      <c r="P1660" t="s">
        <v>18505</v>
      </c>
      <c r="Q1660" s="21" t="s">
        <v>10326</v>
      </c>
      <c r="R1660" t="s">
        <v>12508</v>
      </c>
      <c r="S1660">
        <v>74</v>
      </c>
      <c r="T1660" t="s">
        <v>4914</v>
      </c>
      <c r="U1660" t="s">
        <v>4917</v>
      </c>
      <c r="V1660" t="s">
        <v>4918</v>
      </c>
      <c r="W1660" t="s">
        <v>18506</v>
      </c>
      <c r="X1660" t="s">
        <v>4920</v>
      </c>
      <c r="Y1660" t="s">
        <v>4921</v>
      </c>
      <c r="Z1660" t="s">
        <v>4922</v>
      </c>
    </row>
    <row r="1661" spans="1:26" ht="13.5" hidden="1" customHeight="1">
      <c r="A1661" t="s">
        <v>18507</v>
      </c>
      <c r="B1661" t="s">
        <v>4905</v>
      </c>
      <c r="C1661" t="s">
        <v>4906</v>
      </c>
      <c r="D1661" t="s">
        <v>4907</v>
      </c>
      <c r="E1661" t="s">
        <v>5101</v>
      </c>
      <c r="F1661" t="s">
        <v>18508</v>
      </c>
      <c r="G1661" t="s">
        <v>18509</v>
      </c>
      <c r="H1661" t="s">
        <v>14522</v>
      </c>
      <c r="I1661" t="s">
        <v>4910</v>
      </c>
      <c r="J1661" t="s">
        <v>4911</v>
      </c>
      <c r="K1661" t="s">
        <v>4950</v>
      </c>
      <c r="L1661" t="s">
        <v>4913</v>
      </c>
      <c r="M1661" t="s">
        <v>4914</v>
      </c>
      <c r="N1661" t="s">
        <v>4914</v>
      </c>
      <c r="O1661" s="40">
        <v>42906.694675925923</v>
      </c>
      <c r="P1661" t="s">
        <v>4951</v>
      </c>
      <c r="Q1661" s="21" t="s">
        <v>10517</v>
      </c>
      <c r="R1661" t="s">
        <v>12652</v>
      </c>
      <c r="S1661">
        <v>93</v>
      </c>
      <c r="T1661" t="s">
        <v>4914</v>
      </c>
      <c r="U1661" t="s">
        <v>4917</v>
      </c>
      <c r="V1661" t="s">
        <v>4952</v>
      </c>
      <c r="W1661" t="s">
        <v>14524</v>
      </c>
      <c r="X1661" t="s">
        <v>4920</v>
      </c>
      <c r="Y1661" t="s">
        <v>4921</v>
      </c>
      <c r="Z1661" t="s">
        <v>4922</v>
      </c>
    </row>
    <row r="1662" spans="1:26" ht="13.5" hidden="1" customHeight="1">
      <c r="A1662" t="s">
        <v>18510</v>
      </c>
      <c r="B1662" t="s">
        <v>4905</v>
      </c>
      <c r="C1662" t="s">
        <v>4906</v>
      </c>
      <c r="D1662" t="s">
        <v>4907</v>
      </c>
      <c r="E1662" t="s">
        <v>4998</v>
      </c>
      <c r="F1662" t="s">
        <v>18511</v>
      </c>
      <c r="G1662" t="s">
        <v>18512</v>
      </c>
      <c r="H1662" t="s">
        <v>18513</v>
      </c>
      <c r="I1662" t="s">
        <v>4910</v>
      </c>
      <c r="J1662" t="s">
        <v>4911</v>
      </c>
      <c r="K1662" t="s">
        <v>4912</v>
      </c>
      <c r="L1662" t="s">
        <v>4913</v>
      </c>
      <c r="M1662" t="s">
        <v>4914</v>
      </c>
      <c r="N1662" t="s">
        <v>4914</v>
      </c>
      <c r="O1662" s="40">
        <v>42906.369259259256</v>
      </c>
      <c r="P1662" t="s">
        <v>18514</v>
      </c>
      <c r="Q1662" s="21" t="s">
        <v>10208</v>
      </c>
      <c r="R1662" t="s">
        <v>12418</v>
      </c>
      <c r="S1662">
        <v>44</v>
      </c>
      <c r="T1662" t="s">
        <v>4914</v>
      </c>
      <c r="U1662" t="s">
        <v>4917</v>
      </c>
      <c r="V1662" t="s">
        <v>4918</v>
      </c>
      <c r="W1662" t="s">
        <v>18515</v>
      </c>
      <c r="X1662" t="s">
        <v>4920</v>
      </c>
      <c r="Y1662" t="s">
        <v>4921</v>
      </c>
      <c r="Z1662" t="s">
        <v>4922</v>
      </c>
    </row>
    <row r="1663" spans="1:26" ht="13.5" hidden="1" customHeight="1">
      <c r="A1663" t="s">
        <v>18516</v>
      </c>
      <c r="B1663" t="s">
        <v>4905</v>
      </c>
      <c r="C1663" t="s">
        <v>4906</v>
      </c>
      <c r="D1663" t="s">
        <v>4907</v>
      </c>
      <c r="E1663" t="s">
        <v>4967</v>
      </c>
      <c r="F1663" t="s">
        <v>18517</v>
      </c>
      <c r="G1663" t="s">
        <v>18518</v>
      </c>
      <c r="H1663" t="s">
        <v>18519</v>
      </c>
      <c r="I1663" t="s">
        <v>4910</v>
      </c>
      <c r="J1663" t="s">
        <v>4911</v>
      </c>
      <c r="K1663" t="s">
        <v>4912</v>
      </c>
      <c r="L1663" t="s">
        <v>4913</v>
      </c>
      <c r="M1663" t="s">
        <v>4914</v>
      </c>
      <c r="N1663" t="s">
        <v>4914</v>
      </c>
      <c r="O1663" s="40">
        <v>42906.646539351852</v>
      </c>
      <c r="P1663" t="s">
        <v>18520</v>
      </c>
      <c r="Q1663" s="21" t="s">
        <v>10439</v>
      </c>
      <c r="R1663" t="s">
        <v>12592</v>
      </c>
      <c r="S1663">
        <v>37</v>
      </c>
      <c r="T1663" t="s">
        <v>4914</v>
      </c>
      <c r="U1663" t="s">
        <v>4917</v>
      </c>
      <c r="V1663" t="s">
        <v>4918</v>
      </c>
      <c r="W1663" t="s">
        <v>18521</v>
      </c>
      <c r="X1663" t="s">
        <v>4920</v>
      </c>
      <c r="Y1663" t="s">
        <v>4921</v>
      </c>
      <c r="Z1663" t="s">
        <v>4922</v>
      </c>
    </row>
    <row r="1664" spans="1:26" ht="13.5" hidden="1" customHeight="1">
      <c r="A1664" t="s">
        <v>18522</v>
      </c>
      <c r="B1664" t="s">
        <v>4905</v>
      </c>
      <c r="C1664" t="s">
        <v>4906</v>
      </c>
      <c r="D1664" t="s">
        <v>4907</v>
      </c>
      <c r="E1664" t="s">
        <v>5042</v>
      </c>
      <c r="F1664" t="s">
        <v>18523</v>
      </c>
      <c r="G1664" t="s">
        <v>18524</v>
      </c>
      <c r="H1664" t="s">
        <v>18525</v>
      </c>
      <c r="I1664" t="s">
        <v>4910</v>
      </c>
      <c r="J1664" t="s">
        <v>4911</v>
      </c>
      <c r="K1664" t="s">
        <v>4995</v>
      </c>
      <c r="L1664" t="s">
        <v>4913</v>
      </c>
      <c r="M1664" t="s">
        <v>4914</v>
      </c>
      <c r="N1664" t="s">
        <v>4914</v>
      </c>
      <c r="O1664" s="40">
        <v>42906.758645833332</v>
      </c>
      <c r="P1664" t="s">
        <v>18526</v>
      </c>
      <c r="Q1664" s="21" t="s">
        <v>10569</v>
      </c>
      <c r="R1664" t="s">
        <v>12690</v>
      </c>
      <c r="S1664">
        <v>469</v>
      </c>
      <c r="T1664" t="s">
        <v>4914</v>
      </c>
      <c r="U1664" t="s">
        <v>4917</v>
      </c>
      <c r="V1664" t="s">
        <v>4918</v>
      </c>
      <c r="W1664" t="s">
        <v>18527</v>
      </c>
      <c r="X1664" t="s">
        <v>4920</v>
      </c>
      <c r="Y1664" t="s">
        <v>4921</v>
      </c>
      <c r="Z1664" t="s">
        <v>4922</v>
      </c>
    </row>
    <row r="1665" spans="1:26" ht="13.5" hidden="1" customHeight="1">
      <c r="A1665" t="s">
        <v>18528</v>
      </c>
      <c r="B1665" t="s">
        <v>4905</v>
      </c>
      <c r="C1665" t="s">
        <v>4906</v>
      </c>
      <c r="D1665" t="s">
        <v>4907</v>
      </c>
      <c r="E1665" t="s">
        <v>5910</v>
      </c>
      <c r="F1665" t="s">
        <v>18529</v>
      </c>
      <c r="G1665" t="s">
        <v>18530</v>
      </c>
      <c r="H1665" t="s">
        <v>18531</v>
      </c>
      <c r="I1665" t="s">
        <v>4910</v>
      </c>
      <c r="J1665" t="s">
        <v>4911</v>
      </c>
      <c r="K1665" t="s">
        <v>4912</v>
      </c>
      <c r="L1665" t="s">
        <v>4913</v>
      </c>
      <c r="M1665" t="s">
        <v>4914</v>
      </c>
      <c r="N1665" t="s">
        <v>4914</v>
      </c>
      <c r="O1665" s="40">
        <v>42906.929224537038</v>
      </c>
      <c r="P1665" t="s">
        <v>18532</v>
      </c>
      <c r="Q1665" s="21" t="s">
        <v>10589</v>
      </c>
      <c r="R1665" t="s">
        <v>12706</v>
      </c>
      <c r="S1665">
        <v>435</v>
      </c>
      <c r="T1665" t="s">
        <v>4914</v>
      </c>
      <c r="U1665" t="s">
        <v>4917</v>
      </c>
      <c r="V1665" t="s">
        <v>4918</v>
      </c>
      <c r="W1665" t="s">
        <v>18533</v>
      </c>
      <c r="X1665" t="s">
        <v>4920</v>
      </c>
      <c r="Y1665" t="s">
        <v>4921</v>
      </c>
      <c r="Z1665" t="s">
        <v>4922</v>
      </c>
    </row>
    <row r="1666" spans="1:26" ht="13.5" hidden="1" customHeight="1">
      <c r="A1666" t="s">
        <v>18534</v>
      </c>
      <c r="B1666" t="s">
        <v>4905</v>
      </c>
      <c r="C1666" t="s">
        <v>4906</v>
      </c>
      <c r="D1666" t="s">
        <v>4907</v>
      </c>
      <c r="E1666" t="s">
        <v>6346</v>
      </c>
      <c r="F1666" t="s">
        <v>18535</v>
      </c>
      <c r="G1666" t="s">
        <v>18536</v>
      </c>
      <c r="H1666" t="s">
        <v>18537</v>
      </c>
      <c r="I1666" t="s">
        <v>4910</v>
      </c>
      <c r="J1666" t="s">
        <v>4911</v>
      </c>
      <c r="K1666" t="s">
        <v>4912</v>
      </c>
      <c r="L1666" t="s">
        <v>4913</v>
      </c>
      <c r="M1666" t="s">
        <v>4914</v>
      </c>
      <c r="N1666" t="s">
        <v>4914</v>
      </c>
      <c r="O1666" s="40">
        <v>42906.429351851853</v>
      </c>
      <c r="P1666" t="s">
        <v>18538</v>
      </c>
      <c r="Q1666" s="21" t="s">
        <v>10247</v>
      </c>
      <c r="R1666" t="s">
        <v>12448</v>
      </c>
      <c r="S1666">
        <v>20</v>
      </c>
      <c r="T1666" t="s">
        <v>4914</v>
      </c>
      <c r="U1666" t="s">
        <v>4917</v>
      </c>
      <c r="V1666" t="s">
        <v>4918</v>
      </c>
      <c r="W1666" t="s">
        <v>18539</v>
      </c>
      <c r="X1666" t="s">
        <v>4920</v>
      </c>
      <c r="Y1666" t="s">
        <v>4921</v>
      </c>
      <c r="Z1666" t="s">
        <v>4922</v>
      </c>
    </row>
    <row r="1667" spans="1:26" ht="13.5" hidden="1" customHeight="1">
      <c r="A1667" t="s">
        <v>18540</v>
      </c>
      <c r="B1667" t="s">
        <v>4905</v>
      </c>
      <c r="C1667" t="s">
        <v>4906</v>
      </c>
      <c r="D1667" t="s">
        <v>4907</v>
      </c>
      <c r="E1667" t="s">
        <v>4954</v>
      </c>
      <c r="F1667" t="s">
        <v>18541</v>
      </c>
      <c r="G1667" t="s">
        <v>18542</v>
      </c>
      <c r="H1667" t="s">
        <v>18543</v>
      </c>
      <c r="I1667" t="s">
        <v>4910</v>
      </c>
      <c r="J1667" t="s">
        <v>4911</v>
      </c>
      <c r="K1667" t="s">
        <v>4912</v>
      </c>
      <c r="L1667" t="s">
        <v>4913</v>
      </c>
      <c r="M1667" t="s">
        <v>4914</v>
      </c>
      <c r="N1667" t="s">
        <v>4914</v>
      </c>
      <c r="O1667" s="40">
        <v>42906.503935185188</v>
      </c>
      <c r="P1667" t="s">
        <v>18544</v>
      </c>
      <c r="Q1667" s="21" t="s">
        <v>10322</v>
      </c>
      <c r="R1667" t="s">
        <v>12504</v>
      </c>
      <c r="S1667">
        <v>100</v>
      </c>
      <c r="T1667" t="s">
        <v>4914</v>
      </c>
      <c r="U1667" t="s">
        <v>4917</v>
      </c>
      <c r="V1667" t="s">
        <v>4918</v>
      </c>
      <c r="W1667" t="s">
        <v>18545</v>
      </c>
      <c r="X1667" t="s">
        <v>4920</v>
      </c>
      <c r="Y1667" t="s">
        <v>4921</v>
      </c>
      <c r="Z1667" t="s">
        <v>4922</v>
      </c>
    </row>
    <row r="1668" spans="1:26" ht="13.5" hidden="1" customHeight="1">
      <c r="A1668" t="s">
        <v>18546</v>
      </c>
      <c r="B1668" t="s">
        <v>4905</v>
      </c>
      <c r="C1668" t="s">
        <v>4906</v>
      </c>
      <c r="D1668" t="s">
        <v>4907</v>
      </c>
      <c r="E1668" t="s">
        <v>4954</v>
      </c>
      <c r="F1668" t="s">
        <v>18547</v>
      </c>
      <c r="G1668" t="s">
        <v>18548</v>
      </c>
      <c r="H1668" t="s">
        <v>18543</v>
      </c>
      <c r="I1668" t="s">
        <v>4910</v>
      </c>
      <c r="J1668" t="s">
        <v>4911</v>
      </c>
      <c r="K1668" t="s">
        <v>5054</v>
      </c>
      <c r="L1668" t="s">
        <v>4913</v>
      </c>
      <c r="M1668" t="s">
        <v>4914</v>
      </c>
      <c r="N1668" t="s">
        <v>4914</v>
      </c>
      <c r="O1668" s="40">
        <v>42906.503576388888</v>
      </c>
      <c r="P1668" t="s">
        <v>18549</v>
      </c>
      <c r="Q1668" s="21" t="s">
        <v>10319</v>
      </c>
      <c r="R1668" t="s">
        <v>12502</v>
      </c>
      <c r="S1668">
        <v>500</v>
      </c>
      <c r="T1668" t="s">
        <v>4914</v>
      </c>
      <c r="U1668" t="s">
        <v>4917</v>
      </c>
      <c r="V1668" t="s">
        <v>4918</v>
      </c>
      <c r="W1668" t="s">
        <v>18550</v>
      </c>
      <c r="X1668" t="s">
        <v>4920</v>
      </c>
      <c r="Y1668" t="s">
        <v>4921</v>
      </c>
      <c r="Z1668" t="s">
        <v>4922</v>
      </c>
    </row>
    <row r="1669" spans="1:26" ht="13.5" hidden="1" customHeight="1">
      <c r="A1669" t="s">
        <v>18551</v>
      </c>
      <c r="B1669" t="s">
        <v>4905</v>
      </c>
      <c r="C1669" t="s">
        <v>4906</v>
      </c>
      <c r="D1669" t="s">
        <v>4907</v>
      </c>
      <c r="E1669" t="s">
        <v>5042</v>
      </c>
      <c r="F1669" t="s">
        <v>18552</v>
      </c>
      <c r="G1669" t="s">
        <v>18553</v>
      </c>
      <c r="H1669" t="s">
        <v>18554</v>
      </c>
      <c r="I1669" t="s">
        <v>4910</v>
      </c>
      <c r="J1669" t="s">
        <v>4911</v>
      </c>
      <c r="K1669" t="s">
        <v>4961</v>
      </c>
      <c r="L1669" t="s">
        <v>4913</v>
      </c>
      <c r="M1669" t="s">
        <v>4914</v>
      </c>
      <c r="N1669" t="s">
        <v>4914</v>
      </c>
      <c r="O1669" s="40">
        <v>42906.691388888888</v>
      </c>
      <c r="P1669" t="s">
        <v>18555</v>
      </c>
      <c r="Q1669" s="21" t="s">
        <v>10508</v>
      </c>
      <c r="R1669" t="s">
        <v>12646</v>
      </c>
      <c r="S1669">
        <v>994</v>
      </c>
      <c r="T1669" t="s">
        <v>4914</v>
      </c>
      <c r="U1669" t="s">
        <v>4917</v>
      </c>
      <c r="V1669" t="s">
        <v>4918</v>
      </c>
      <c r="W1669" t="s">
        <v>18556</v>
      </c>
      <c r="X1669" t="s">
        <v>4920</v>
      </c>
      <c r="Y1669" t="s">
        <v>4921</v>
      </c>
      <c r="Z1669" t="s">
        <v>4922</v>
      </c>
    </row>
    <row r="1670" spans="1:26" ht="13.5" hidden="1" customHeight="1">
      <c r="A1670" t="s">
        <v>18557</v>
      </c>
      <c r="B1670" t="s">
        <v>4905</v>
      </c>
      <c r="C1670" t="s">
        <v>4906</v>
      </c>
      <c r="D1670" t="s">
        <v>4907</v>
      </c>
      <c r="E1670" t="s">
        <v>5229</v>
      </c>
      <c r="F1670" t="s">
        <v>18558</v>
      </c>
      <c r="G1670" t="s">
        <v>18559</v>
      </c>
      <c r="H1670" t="s">
        <v>18560</v>
      </c>
      <c r="I1670" t="s">
        <v>4910</v>
      </c>
      <c r="J1670" t="s">
        <v>4911</v>
      </c>
      <c r="K1670" t="s">
        <v>4961</v>
      </c>
      <c r="L1670" t="s">
        <v>4913</v>
      </c>
      <c r="M1670" t="s">
        <v>4914</v>
      </c>
      <c r="N1670" t="s">
        <v>4914</v>
      </c>
      <c r="O1670" s="40">
        <v>42906.505752314813</v>
      </c>
      <c r="P1670" t="s">
        <v>18561</v>
      </c>
      <c r="Q1670" s="21" t="s">
        <v>10329</v>
      </c>
      <c r="R1670" t="s">
        <v>12510</v>
      </c>
      <c r="S1670">
        <v>1700</v>
      </c>
      <c r="T1670" t="s">
        <v>4914</v>
      </c>
      <c r="U1670" t="s">
        <v>4917</v>
      </c>
      <c r="V1670" t="s">
        <v>4918</v>
      </c>
      <c r="W1670" t="s">
        <v>18562</v>
      </c>
      <c r="X1670" t="s">
        <v>4920</v>
      </c>
      <c r="Y1670" t="s">
        <v>4921</v>
      </c>
      <c r="Z1670" t="s">
        <v>4922</v>
      </c>
    </row>
    <row r="1671" spans="1:26" ht="13.5" hidden="1" customHeight="1">
      <c r="A1671" t="s">
        <v>18563</v>
      </c>
      <c r="B1671" t="s">
        <v>4905</v>
      </c>
      <c r="C1671" t="s">
        <v>4906</v>
      </c>
      <c r="D1671" t="s">
        <v>4907</v>
      </c>
      <c r="E1671" t="s">
        <v>5188</v>
      </c>
      <c r="F1671" t="s">
        <v>18564</v>
      </c>
      <c r="G1671" t="s">
        <v>18565</v>
      </c>
      <c r="H1671" t="s">
        <v>18566</v>
      </c>
      <c r="I1671" t="s">
        <v>4910</v>
      </c>
      <c r="J1671" t="s">
        <v>4911</v>
      </c>
      <c r="K1671" t="s">
        <v>4956</v>
      </c>
      <c r="L1671" t="s">
        <v>4913</v>
      </c>
      <c r="M1671" t="s">
        <v>4914</v>
      </c>
      <c r="N1671" t="s">
        <v>4914</v>
      </c>
      <c r="O1671" s="40">
        <v>42906.506030092591</v>
      </c>
      <c r="P1671" t="s">
        <v>18567</v>
      </c>
      <c r="Q1671" s="21" t="s">
        <v>10332</v>
      </c>
      <c r="R1671" t="s">
        <v>12512</v>
      </c>
      <c r="S1671">
        <v>438</v>
      </c>
      <c r="T1671" t="s">
        <v>4914</v>
      </c>
      <c r="U1671" t="s">
        <v>4917</v>
      </c>
      <c r="V1671" t="s">
        <v>4918</v>
      </c>
      <c r="W1671" t="s">
        <v>18568</v>
      </c>
      <c r="X1671" t="s">
        <v>4920</v>
      </c>
      <c r="Y1671" t="s">
        <v>4921</v>
      </c>
      <c r="Z1671" t="s">
        <v>4922</v>
      </c>
    </row>
    <row r="1672" spans="1:26" ht="13.5" hidden="1" customHeight="1">
      <c r="A1672" t="s">
        <v>18569</v>
      </c>
      <c r="B1672" t="s">
        <v>4905</v>
      </c>
      <c r="C1672" t="s">
        <v>4906</v>
      </c>
      <c r="D1672" t="s">
        <v>4907</v>
      </c>
      <c r="E1672" t="s">
        <v>5766</v>
      </c>
      <c r="F1672" t="s">
        <v>18570</v>
      </c>
      <c r="G1672" t="s">
        <v>18571</v>
      </c>
      <c r="H1672" t="s">
        <v>18572</v>
      </c>
      <c r="I1672" t="s">
        <v>4910</v>
      </c>
      <c r="J1672" t="s">
        <v>4911</v>
      </c>
      <c r="K1672" t="s">
        <v>4956</v>
      </c>
      <c r="L1672" t="s">
        <v>4913</v>
      </c>
      <c r="M1672" t="s">
        <v>4914</v>
      </c>
      <c r="N1672" t="s">
        <v>4914</v>
      </c>
      <c r="O1672" s="40">
        <v>42906.345416666663</v>
      </c>
      <c r="P1672" t="s">
        <v>18573</v>
      </c>
      <c r="Q1672" s="21" t="s">
        <v>10202</v>
      </c>
      <c r="R1672" t="s">
        <v>12414</v>
      </c>
      <c r="S1672">
        <v>50</v>
      </c>
      <c r="T1672" t="s">
        <v>4914</v>
      </c>
      <c r="U1672" t="s">
        <v>4917</v>
      </c>
      <c r="V1672" t="s">
        <v>4918</v>
      </c>
      <c r="W1672" t="s">
        <v>18574</v>
      </c>
      <c r="X1672" t="s">
        <v>4920</v>
      </c>
      <c r="Y1672" t="s">
        <v>4921</v>
      </c>
      <c r="Z1672" t="s">
        <v>4922</v>
      </c>
    </row>
    <row r="1673" spans="1:26" ht="13.5" hidden="1" customHeight="1">
      <c r="A1673" t="s">
        <v>18575</v>
      </c>
      <c r="B1673" t="s">
        <v>4905</v>
      </c>
      <c r="C1673" t="s">
        <v>4906</v>
      </c>
      <c r="D1673" t="s">
        <v>4907</v>
      </c>
      <c r="E1673" t="s">
        <v>5150</v>
      </c>
      <c r="F1673" t="s">
        <v>18576</v>
      </c>
      <c r="G1673" t="s">
        <v>18577</v>
      </c>
      <c r="H1673" t="s">
        <v>18578</v>
      </c>
      <c r="I1673" t="s">
        <v>4910</v>
      </c>
      <c r="J1673" t="s">
        <v>4911</v>
      </c>
      <c r="K1673" t="s">
        <v>4912</v>
      </c>
      <c r="L1673" t="s">
        <v>4913</v>
      </c>
      <c r="M1673" t="s">
        <v>4914</v>
      </c>
      <c r="N1673" t="s">
        <v>4914</v>
      </c>
      <c r="O1673" s="40">
        <v>42906.702314814815</v>
      </c>
      <c r="P1673" t="s">
        <v>18579</v>
      </c>
      <c r="Q1673" s="21" t="s">
        <v>10527</v>
      </c>
      <c r="R1673" t="s">
        <v>12660</v>
      </c>
      <c r="S1673">
        <v>40</v>
      </c>
      <c r="T1673" t="s">
        <v>4914</v>
      </c>
      <c r="U1673" t="s">
        <v>4917</v>
      </c>
      <c r="V1673" t="s">
        <v>4918</v>
      </c>
      <c r="W1673" t="s">
        <v>18580</v>
      </c>
      <c r="X1673" t="s">
        <v>4920</v>
      </c>
      <c r="Y1673" t="s">
        <v>4921</v>
      </c>
      <c r="Z1673" t="s">
        <v>4922</v>
      </c>
    </row>
    <row r="1674" spans="1:26" ht="13.5" hidden="1" customHeight="1">
      <c r="A1674" t="s">
        <v>18581</v>
      </c>
      <c r="B1674" t="s">
        <v>4905</v>
      </c>
      <c r="C1674" t="s">
        <v>4906</v>
      </c>
      <c r="D1674" t="s">
        <v>4907</v>
      </c>
      <c r="E1674" t="s">
        <v>5766</v>
      </c>
      <c r="F1674" t="s">
        <v>18582</v>
      </c>
      <c r="G1674" t="s">
        <v>18583</v>
      </c>
      <c r="H1674" t="s">
        <v>18584</v>
      </c>
      <c r="I1674" t="s">
        <v>4910</v>
      </c>
      <c r="J1674" t="s">
        <v>4911</v>
      </c>
      <c r="K1674" t="s">
        <v>4961</v>
      </c>
      <c r="L1674" t="s">
        <v>4913</v>
      </c>
      <c r="M1674" t="s">
        <v>4914</v>
      </c>
      <c r="N1674" t="s">
        <v>4914</v>
      </c>
      <c r="O1674" s="40">
        <v>42906.326284722221</v>
      </c>
      <c r="P1674" t="s">
        <v>18585</v>
      </c>
      <c r="Q1674" s="21" t="s">
        <v>10196</v>
      </c>
      <c r="R1674" t="s">
        <v>12410</v>
      </c>
      <c r="S1674">
        <v>1000</v>
      </c>
      <c r="T1674" t="s">
        <v>4914</v>
      </c>
      <c r="U1674" t="s">
        <v>4917</v>
      </c>
      <c r="V1674" t="s">
        <v>4918</v>
      </c>
      <c r="W1674" t="s">
        <v>18586</v>
      </c>
      <c r="X1674" t="s">
        <v>4920</v>
      </c>
      <c r="Y1674" t="s">
        <v>4921</v>
      </c>
      <c r="Z1674" t="s">
        <v>4922</v>
      </c>
    </row>
    <row r="1675" spans="1:26" ht="13.5" hidden="1" customHeight="1">
      <c r="A1675" t="s">
        <v>18587</v>
      </c>
      <c r="B1675" t="s">
        <v>4905</v>
      </c>
      <c r="C1675" t="s">
        <v>4906</v>
      </c>
      <c r="D1675" t="s">
        <v>4907</v>
      </c>
      <c r="E1675" t="s">
        <v>5910</v>
      </c>
      <c r="F1675" t="s">
        <v>18588</v>
      </c>
      <c r="G1675" t="s">
        <v>18589</v>
      </c>
      <c r="H1675" t="s">
        <v>18590</v>
      </c>
      <c r="I1675" t="s">
        <v>4910</v>
      </c>
      <c r="J1675" t="s">
        <v>4911</v>
      </c>
      <c r="K1675" t="s">
        <v>5054</v>
      </c>
      <c r="L1675" t="s">
        <v>4913</v>
      </c>
      <c r="M1675" t="s">
        <v>4914</v>
      </c>
      <c r="N1675" t="s">
        <v>4914</v>
      </c>
      <c r="O1675" s="40">
        <v>42906.821226851855</v>
      </c>
      <c r="P1675" t="s">
        <v>18591</v>
      </c>
      <c r="Q1675" s="21" t="s">
        <v>10576</v>
      </c>
      <c r="R1675" t="s">
        <v>12696</v>
      </c>
      <c r="S1675">
        <v>93</v>
      </c>
      <c r="T1675" t="s">
        <v>4914</v>
      </c>
      <c r="U1675" t="s">
        <v>4917</v>
      </c>
      <c r="V1675" t="s">
        <v>4918</v>
      </c>
      <c r="W1675" t="s">
        <v>18592</v>
      </c>
      <c r="X1675" t="s">
        <v>4920</v>
      </c>
      <c r="Y1675" t="s">
        <v>4921</v>
      </c>
      <c r="Z1675" t="s">
        <v>4922</v>
      </c>
    </row>
    <row r="1676" spans="1:26" ht="13.5" hidden="1" customHeight="1">
      <c r="A1676" t="s">
        <v>18593</v>
      </c>
      <c r="B1676" t="s">
        <v>4905</v>
      </c>
      <c r="C1676" t="s">
        <v>4906</v>
      </c>
      <c r="D1676" t="s">
        <v>4907</v>
      </c>
      <c r="E1676" t="s">
        <v>6009</v>
      </c>
      <c r="F1676" t="s">
        <v>18594</v>
      </c>
      <c r="G1676" t="s">
        <v>18595</v>
      </c>
      <c r="H1676" t="s">
        <v>18596</v>
      </c>
      <c r="I1676" t="s">
        <v>4910</v>
      </c>
      <c r="J1676" t="s">
        <v>4911</v>
      </c>
      <c r="K1676" t="s">
        <v>4912</v>
      </c>
      <c r="L1676" t="s">
        <v>4913</v>
      </c>
      <c r="M1676" t="s">
        <v>4914</v>
      </c>
      <c r="N1676" t="s">
        <v>4914</v>
      </c>
      <c r="O1676" s="40">
        <v>42906.716238425928</v>
      </c>
      <c r="P1676" t="s">
        <v>18597</v>
      </c>
      <c r="Q1676" s="21" t="s">
        <v>10546</v>
      </c>
      <c r="R1676" t="s">
        <v>12674</v>
      </c>
      <c r="S1676">
        <v>400</v>
      </c>
      <c r="T1676" t="s">
        <v>4914</v>
      </c>
      <c r="U1676" t="s">
        <v>4917</v>
      </c>
      <c r="V1676" t="s">
        <v>4918</v>
      </c>
      <c r="W1676" t="s">
        <v>18598</v>
      </c>
      <c r="X1676" t="s">
        <v>4920</v>
      </c>
      <c r="Y1676" t="s">
        <v>4921</v>
      </c>
      <c r="Z1676" t="s">
        <v>4922</v>
      </c>
    </row>
    <row r="1677" spans="1:26" ht="13.5" hidden="1" customHeight="1">
      <c r="A1677" t="s">
        <v>18599</v>
      </c>
      <c r="B1677" t="s">
        <v>4905</v>
      </c>
      <c r="C1677" t="s">
        <v>4906</v>
      </c>
      <c r="D1677" t="s">
        <v>4907</v>
      </c>
      <c r="E1677" t="s">
        <v>5890</v>
      </c>
      <c r="F1677" t="s">
        <v>18600</v>
      </c>
      <c r="G1677" t="s">
        <v>18601</v>
      </c>
      <c r="H1677" t="s">
        <v>18602</v>
      </c>
      <c r="I1677" t="s">
        <v>4910</v>
      </c>
      <c r="J1677" t="s">
        <v>4911</v>
      </c>
      <c r="K1677" t="s">
        <v>4956</v>
      </c>
      <c r="L1677" t="s">
        <v>4913</v>
      </c>
      <c r="M1677" t="s">
        <v>4914</v>
      </c>
      <c r="N1677" t="s">
        <v>4914</v>
      </c>
      <c r="O1677" s="40">
        <v>42906.461828703701</v>
      </c>
      <c r="P1677" t="s">
        <v>18603</v>
      </c>
      <c r="Q1677" s="21" t="s">
        <v>10271</v>
      </c>
      <c r="R1677" t="s">
        <v>12464</v>
      </c>
      <c r="S1677">
        <v>100</v>
      </c>
      <c r="T1677" t="s">
        <v>4914</v>
      </c>
      <c r="U1677" t="s">
        <v>4917</v>
      </c>
      <c r="V1677" t="s">
        <v>4918</v>
      </c>
      <c r="W1677" t="s">
        <v>18604</v>
      </c>
      <c r="X1677" t="s">
        <v>4920</v>
      </c>
      <c r="Y1677" t="s">
        <v>4921</v>
      </c>
      <c r="Z1677" t="s">
        <v>4922</v>
      </c>
    </row>
    <row r="1678" spans="1:26" ht="13.5" hidden="1" customHeight="1">
      <c r="A1678" t="s">
        <v>18605</v>
      </c>
      <c r="B1678" t="s">
        <v>4905</v>
      </c>
      <c r="C1678" t="s">
        <v>4906</v>
      </c>
      <c r="D1678" t="s">
        <v>4907</v>
      </c>
      <c r="E1678" t="s">
        <v>5238</v>
      </c>
      <c r="F1678" t="s">
        <v>18606</v>
      </c>
      <c r="G1678" t="s">
        <v>18607</v>
      </c>
      <c r="H1678" t="s">
        <v>16325</v>
      </c>
      <c r="I1678" t="s">
        <v>4910</v>
      </c>
      <c r="J1678" t="s">
        <v>4911</v>
      </c>
      <c r="K1678" t="s">
        <v>4956</v>
      </c>
      <c r="L1678" t="s">
        <v>4913</v>
      </c>
      <c r="M1678" t="s">
        <v>4914</v>
      </c>
      <c r="N1678" t="s">
        <v>4914</v>
      </c>
      <c r="O1678" s="40">
        <v>42906.616620370369</v>
      </c>
      <c r="P1678" t="s">
        <v>18608</v>
      </c>
      <c r="Q1678" s="21" t="s">
        <v>10390</v>
      </c>
      <c r="R1678" t="s">
        <v>12556</v>
      </c>
      <c r="S1678">
        <v>300</v>
      </c>
      <c r="T1678" t="s">
        <v>4914</v>
      </c>
      <c r="U1678" t="s">
        <v>4917</v>
      </c>
      <c r="V1678" t="s">
        <v>4918</v>
      </c>
      <c r="W1678" t="s">
        <v>18609</v>
      </c>
      <c r="X1678" t="s">
        <v>4920</v>
      </c>
      <c r="Y1678" t="s">
        <v>4921</v>
      </c>
      <c r="Z1678" t="s">
        <v>4922</v>
      </c>
    </row>
    <row r="1679" spans="1:26" ht="13.5" hidden="1" customHeight="1">
      <c r="A1679" t="s">
        <v>18610</v>
      </c>
      <c r="B1679" t="s">
        <v>4905</v>
      </c>
      <c r="C1679" t="s">
        <v>4906</v>
      </c>
      <c r="D1679" t="s">
        <v>4907</v>
      </c>
      <c r="E1679" t="s">
        <v>5208</v>
      </c>
      <c r="F1679" t="s">
        <v>18611</v>
      </c>
      <c r="G1679" t="s">
        <v>18612</v>
      </c>
      <c r="H1679" t="s">
        <v>16325</v>
      </c>
      <c r="I1679" t="s">
        <v>4910</v>
      </c>
      <c r="J1679" t="s">
        <v>4911</v>
      </c>
      <c r="K1679" t="s">
        <v>4956</v>
      </c>
      <c r="L1679" t="s">
        <v>4913</v>
      </c>
      <c r="M1679" t="s">
        <v>4914</v>
      </c>
      <c r="N1679" t="s">
        <v>4914</v>
      </c>
      <c r="O1679" s="40">
        <v>42906.616851851853</v>
      </c>
      <c r="P1679" t="s">
        <v>18613</v>
      </c>
      <c r="Q1679" s="21" t="s">
        <v>10393</v>
      </c>
      <c r="R1679" t="s">
        <v>12558</v>
      </c>
      <c r="S1679">
        <v>200</v>
      </c>
      <c r="T1679" t="s">
        <v>4914</v>
      </c>
      <c r="U1679" t="s">
        <v>4917</v>
      </c>
      <c r="V1679" t="s">
        <v>4918</v>
      </c>
      <c r="W1679" t="s">
        <v>18614</v>
      </c>
      <c r="X1679" t="s">
        <v>4920</v>
      </c>
      <c r="Y1679" t="s">
        <v>4921</v>
      </c>
      <c r="Z1679" t="s">
        <v>4922</v>
      </c>
    </row>
    <row r="1680" spans="1:26" ht="13.5" hidden="1" customHeight="1">
      <c r="A1680" t="s">
        <v>18615</v>
      </c>
      <c r="B1680" t="s">
        <v>4905</v>
      </c>
      <c r="C1680" t="s">
        <v>4906</v>
      </c>
      <c r="D1680" t="s">
        <v>4907</v>
      </c>
      <c r="E1680" t="s">
        <v>5264</v>
      </c>
      <c r="F1680" t="s">
        <v>18616</v>
      </c>
      <c r="G1680" t="s">
        <v>18617</v>
      </c>
      <c r="H1680" t="s">
        <v>18618</v>
      </c>
      <c r="I1680" t="s">
        <v>4910</v>
      </c>
      <c r="J1680" t="s">
        <v>4911</v>
      </c>
      <c r="K1680" t="s">
        <v>4956</v>
      </c>
      <c r="L1680" t="s">
        <v>4913</v>
      </c>
      <c r="M1680" t="s">
        <v>4914</v>
      </c>
      <c r="N1680" t="s">
        <v>4914</v>
      </c>
      <c r="O1680" s="40">
        <v>42906.460104166668</v>
      </c>
      <c r="P1680" t="s">
        <v>18619</v>
      </c>
      <c r="Q1680" s="21" t="s">
        <v>10268</v>
      </c>
      <c r="R1680" t="s">
        <v>12462</v>
      </c>
      <c r="S1680">
        <v>50</v>
      </c>
      <c r="T1680" t="s">
        <v>4914</v>
      </c>
      <c r="U1680" t="s">
        <v>4917</v>
      </c>
      <c r="V1680" t="s">
        <v>4918</v>
      </c>
      <c r="W1680" t="s">
        <v>18620</v>
      </c>
      <c r="X1680" t="s">
        <v>4920</v>
      </c>
      <c r="Y1680" t="s">
        <v>4921</v>
      </c>
      <c r="Z1680" t="s">
        <v>4922</v>
      </c>
    </row>
    <row r="1681" spans="1:26" ht="13.5" hidden="1" customHeight="1">
      <c r="A1681" t="s">
        <v>18621</v>
      </c>
      <c r="B1681" t="s">
        <v>4905</v>
      </c>
      <c r="C1681" t="s">
        <v>4906</v>
      </c>
      <c r="D1681" t="s">
        <v>4907</v>
      </c>
      <c r="E1681" t="s">
        <v>5208</v>
      </c>
      <c r="F1681" t="s">
        <v>18622</v>
      </c>
      <c r="G1681" t="s">
        <v>18623</v>
      </c>
      <c r="H1681" t="s">
        <v>18624</v>
      </c>
      <c r="I1681" t="s">
        <v>4910</v>
      </c>
      <c r="J1681" t="s">
        <v>4911</v>
      </c>
      <c r="K1681" t="s">
        <v>5159</v>
      </c>
      <c r="L1681" t="s">
        <v>4913</v>
      </c>
      <c r="M1681" t="s">
        <v>4914</v>
      </c>
      <c r="N1681" t="s">
        <v>4914</v>
      </c>
      <c r="O1681" s="40">
        <v>42906.676539351851</v>
      </c>
      <c r="P1681" t="s">
        <v>18625</v>
      </c>
      <c r="Q1681" s="21" t="s">
        <v>10486</v>
      </c>
      <c r="R1681" t="s">
        <v>12630</v>
      </c>
      <c r="S1681">
        <v>500</v>
      </c>
      <c r="T1681" t="s">
        <v>4914</v>
      </c>
      <c r="U1681" t="s">
        <v>4917</v>
      </c>
      <c r="V1681" t="s">
        <v>4918</v>
      </c>
      <c r="W1681" t="s">
        <v>18626</v>
      </c>
      <c r="X1681" t="s">
        <v>4920</v>
      </c>
      <c r="Y1681" t="s">
        <v>4921</v>
      </c>
      <c r="Z1681" t="s">
        <v>4922</v>
      </c>
    </row>
    <row r="1682" spans="1:26" ht="13.5" hidden="1" customHeight="1">
      <c r="A1682" t="s">
        <v>18627</v>
      </c>
      <c r="B1682" t="s">
        <v>4905</v>
      </c>
      <c r="C1682" t="s">
        <v>4906</v>
      </c>
      <c r="D1682" t="s">
        <v>4907</v>
      </c>
      <c r="E1682" t="s">
        <v>5138</v>
      </c>
      <c r="F1682" t="s">
        <v>18628</v>
      </c>
      <c r="G1682" t="s">
        <v>18629</v>
      </c>
      <c r="H1682" t="s">
        <v>18630</v>
      </c>
      <c r="I1682" t="s">
        <v>4910</v>
      </c>
      <c r="J1682" t="s">
        <v>4911</v>
      </c>
      <c r="K1682" t="s">
        <v>4956</v>
      </c>
      <c r="L1682" t="s">
        <v>4913</v>
      </c>
      <c r="M1682" t="s">
        <v>4914</v>
      </c>
      <c r="N1682" t="s">
        <v>4914</v>
      </c>
      <c r="O1682" s="40">
        <v>42906.497662037036</v>
      </c>
      <c r="P1682" t="s">
        <v>18631</v>
      </c>
      <c r="Q1682" s="21" t="s">
        <v>10316</v>
      </c>
      <c r="R1682" t="s">
        <v>12500</v>
      </c>
      <c r="S1682">
        <v>500</v>
      </c>
      <c r="T1682" t="s">
        <v>4914</v>
      </c>
      <c r="U1682" t="s">
        <v>4917</v>
      </c>
      <c r="V1682" t="s">
        <v>4918</v>
      </c>
      <c r="W1682" t="s">
        <v>18632</v>
      </c>
      <c r="X1682" t="s">
        <v>4920</v>
      </c>
      <c r="Y1682" t="s">
        <v>4921</v>
      </c>
      <c r="Z1682" t="s">
        <v>4922</v>
      </c>
    </row>
    <row r="1683" spans="1:26" ht="13.5" hidden="1" customHeight="1">
      <c r="A1683" t="s">
        <v>18633</v>
      </c>
      <c r="B1683" t="s">
        <v>4905</v>
      </c>
      <c r="C1683" t="s">
        <v>4906</v>
      </c>
      <c r="D1683" t="s">
        <v>4907</v>
      </c>
      <c r="E1683" t="s">
        <v>5001</v>
      </c>
      <c r="F1683" t="s">
        <v>18634</v>
      </c>
      <c r="G1683" t="s">
        <v>18635</v>
      </c>
      <c r="H1683" t="s">
        <v>18636</v>
      </c>
      <c r="I1683" t="s">
        <v>4910</v>
      </c>
      <c r="J1683" t="s">
        <v>4911</v>
      </c>
      <c r="K1683" t="s">
        <v>4912</v>
      </c>
      <c r="L1683" t="s">
        <v>4913</v>
      </c>
      <c r="M1683" t="s">
        <v>4914</v>
      </c>
      <c r="N1683" t="s">
        <v>4914</v>
      </c>
      <c r="O1683" s="40">
        <v>42906.634120370371</v>
      </c>
      <c r="P1683" t="s">
        <v>18637</v>
      </c>
      <c r="Q1683" s="21" t="s">
        <v>10430</v>
      </c>
      <c r="R1683" t="s">
        <v>12586</v>
      </c>
      <c r="S1683">
        <v>14</v>
      </c>
      <c r="T1683" t="s">
        <v>4914</v>
      </c>
      <c r="U1683" t="s">
        <v>4917</v>
      </c>
      <c r="V1683" t="s">
        <v>4918</v>
      </c>
      <c r="W1683" t="s">
        <v>18638</v>
      </c>
      <c r="X1683" t="s">
        <v>4920</v>
      </c>
      <c r="Y1683" t="s">
        <v>4921</v>
      </c>
      <c r="Z1683" t="s">
        <v>4922</v>
      </c>
    </row>
    <row r="1684" spans="1:26" ht="13.5" hidden="1" customHeight="1">
      <c r="A1684" t="s">
        <v>18639</v>
      </c>
      <c r="B1684" t="s">
        <v>4905</v>
      </c>
      <c r="C1684" t="s">
        <v>4906</v>
      </c>
      <c r="D1684" t="s">
        <v>4907</v>
      </c>
      <c r="E1684" t="s">
        <v>4975</v>
      </c>
      <c r="F1684" t="s">
        <v>18640</v>
      </c>
      <c r="G1684" t="s">
        <v>18641</v>
      </c>
      <c r="H1684" t="s">
        <v>18642</v>
      </c>
      <c r="I1684" t="s">
        <v>4910</v>
      </c>
      <c r="J1684" t="s">
        <v>4911</v>
      </c>
      <c r="K1684" t="s">
        <v>6804</v>
      </c>
      <c r="L1684" t="s">
        <v>4913</v>
      </c>
      <c r="M1684" t="s">
        <v>4914</v>
      </c>
      <c r="N1684" t="s">
        <v>4914</v>
      </c>
      <c r="O1684" s="40">
        <v>42906.764849537038</v>
      </c>
      <c r="P1684" t="s">
        <v>4951</v>
      </c>
      <c r="Q1684" s="21" t="s">
        <v>10572</v>
      </c>
      <c r="R1684" t="s">
        <v>12692</v>
      </c>
      <c r="S1684">
        <v>50</v>
      </c>
      <c r="T1684" t="s">
        <v>4914</v>
      </c>
      <c r="U1684" t="s">
        <v>4917</v>
      </c>
      <c r="V1684" t="s">
        <v>4952</v>
      </c>
      <c r="W1684" t="s">
        <v>18643</v>
      </c>
      <c r="X1684" t="s">
        <v>4920</v>
      </c>
      <c r="Y1684" t="s">
        <v>4921</v>
      </c>
      <c r="Z1684" t="s">
        <v>4922</v>
      </c>
    </row>
    <row r="1685" spans="1:26" ht="13.5" hidden="1" customHeight="1">
      <c r="A1685" t="s">
        <v>18644</v>
      </c>
      <c r="B1685" t="s">
        <v>4905</v>
      </c>
      <c r="C1685" t="s">
        <v>4906</v>
      </c>
      <c r="D1685" t="s">
        <v>4907</v>
      </c>
      <c r="E1685" t="s">
        <v>5264</v>
      </c>
      <c r="F1685" t="s">
        <v>18645</v>
      </c>
      <c r="G1685" t="s">
        <v>18646</v>
      </c>
      <c r="H1685" t="s">
        <v>18642</v>
      </c>
      <c r="I1685" t="s">
        <v>4910</v>
      </c>
      <c r="J1685" t="s">
        <v>4911</v>
      </c>
      <c r="K1685" t="s">
        <v>6804</v>
      </c>
      <c r="L1685" t="s">
        <v>4913</v>
      </c>
      <c r="M1685" t="s">
        <v>4914</v>
      </c>
      <c r="N1685" t="s">
        <v>4914</v>
      </c>
      <c r="O1685" s="40">
        <v>42906.765347222223</v>
      </c>
      <c r="P1685" t="s">
        <v>4951</v>
      </c>
      <c r="Q1685" s="21" t="s">
        <v>10575</v>
      </c>
      <c r="R1685" t="s">
        <v>12694</v>
      </c>
      <c r="S1685">
        <v>146</v>
      </c>
      <c r="T1685" t="s">
        <v>4914</v>
      </c>
      <c r="U1685" t="s">
        <v>4917</v>
      </c>
      <c r="V1685" t="s">
        <v>4952</v>
      </c>
      <c r="W1685" t="s">
        <v>18647</v>
      </c>
      <c r="X1685" t="s">
        <v>4920</v>
      </c>
      <c r="Y1685" t="s">
        <v>4921</v>
      </c>
      <c r="Z1685" t="s">
        <v>4922</v>
      </c>
    </row>
    <row r="1686" spans="1:26" ht="13.5" hidden="1" customHeight="1">
      <c r="A1686" t="s">
        <v>18648</v>
      </c>
      <c r="B1686" t="s">
        <v>4905</v>
      </c>
      <c r="C1686" t="s">
        <v>4906</v>
      </c>
      <c r="D1686" t="s">
        <v>4907</v>
      </c>
      <c r="E1686" t="s">
        <v>5208</v>
      </c>
      <c r="F1686" t="s">
        <v>18649</v>
      </c>
      <c r="G1686" t="s">
        <v>18650</v>
      </c>
      <c r="H1686" t="s">
        <v>18651</v>
      </c>
      <c r="I1686" t="s">
        <v>4910</v>
      </c>
      <c r="J1686" t="s">
        <v>4911</v>
      </c>
      <c r="K1686" t="s">
        <v>4961</v>
      </c>
      <c r="L1686" t="s">
        <v>4913</v>
      </c>
      <c r="M1686" t="s">
        <v>4914</v>
      </c>
      <c r="N1686" t="s">
        <v>4914</v>
      </c>
      <c r="O1686" s="40">
        <v>42906.423483796294</v>
      </c>
      <c r="P1686" t="s">
        <v>18652</v>
      </c>
      <c r="Q1686" s="21" t="s">
        <v>10235</v>
      </c>
      <c r="R1686" t="s">
        <v>12440</v>
      </c>
      <c r="S1686">
        <v>925</v>
      </c>
      <c r="T1686" t="s">
        <v>4914</v>
      </c>
      <c r="U1686" t="s">
        <v>4917</v>
      </c>
      <c r="V1686" t="s">
        <v>4918</v>
      </c>
      <c r="W1686" t="s">
        <v>18653</v>
      </c>
      <c r="X1686" t="s">
        <v>4920</v>
      </c>
      <c r="Y1686" t="s">
        <v>4921</v>
      </c>
      <c r="Z1686" t="s">
        <v>4922</v>
      </c>
    </row>
    <row r="1687" spans="1:26" ht="13.5" hidden="1" customHeight="1">
      <c r="A1687" t="s">
        <v>18654</v>
      </c>
      <c r="B1687" t="s">
        <v>4905</v>
      </c>
      <c r="C1687" t="s">
        <v>4906</v>
      </c>
      <c r="D1687" t="s">
        <v>4907</v>
      </c>
      <c r="E1687" t="s">
        <v>5766</v>
      </c>
      <c r="F1687" t="s">
        <v>18655</v>
      </c>
      <c r="G1687" t="s">
        <v>18656</v>
      </c>
      <c r="H1687" t="s">
        <v>18657</v>
      </c>
      <c r="I1687" t="s">
        <v>4910</v>
      </c>
      <c r="J1687" t="s">
        <v>4911</v>
      </c>
      <c r="K1687" t="s">
        <v>4912</v>
      </c>
      <c r="L1687" t="s">
        <v>4913</v>
      </c>
      <c r="M1687" t="s">
        <v>4914</v>
      </c>
      <c r="N1687" t="s">
        <v>4914</v>
      </c>
      <c r="O1687" s="40">
        <v>42906.596145833333</v>
      </c>
      <c r="P1687" t="s">
        <v>18658</v>
      </c>
      <c r="Q1687" s="21" t="s">
        <v>10352</v>
      </c>
      <c r="R1687" t="s">
        <v>12528</v>
      </c>
      <c r="S1687">
        <v>2996</v>
      </c>
      <c r="T1687" t="s">
        <v>4914</v>
      </c>
      <c r="U1687" t="s">
        <v>4917</v>
      </c>
      <c r="V1687" t="s">
        <v>4918</v>
      </c>
      <c r="W1687" t="s">
        <v>18659</v>
      </c>
      <c r="X1687" t="s">
        <v>4920</v>
      </c>
      <c r="Y1687" t="s">
        <v>4921</v>
      </c>
      <c r="Z1687" t="s">
        <v>4922</v>
      </c>
    </row>
    <row r="1688" spans="1:26" ht="13.5" hidden="1" customHeight="1">
      <c r="A1688" t="s">
        <v>18660</v>
      </c>
      <c r="B1688" t="s">
        <v>4905</v>
      </c>
      <c r="C1688" t="s">
        <v>4906</v>
      </c>
      <c r="D1688" t="s">
        <v>4907</v>
      </c>
      <c r="E1688" t="s">
        <v>7538</v>
      </c>
      <c r="F1688" t="s">
        <v>18661</v>
      </c>
      <c r="G1688" t="s">
        <v>18662</v>
      </c>
      <c r="H1688" t="s">
        <v>18663</v>
      </c>
      <c r="I1688" t="s">
        <v>4910</v>
      </c>
      <c r="J1688" t="s">
        <v>4911</v>
      </c>
      <c r="K1688" t="s">
        <v>4956</v>
      </c>
      <c r="L1688" t="s">
        <v>4913</v>
      </c>
      <c r="M1688" t="s">
        <v>4914</v>
      </c>
      <c r="N1688" t="s">
        <v>4914</v>
      </c>
      <c r="O1688" s="40">
        <v>42906.612129629626</v>
      </c>
      <c r="P1688" t="s">
        <v>18664</v>
      </c>
      <c r="Q1688" s="21" t="s">
        <v>10384</v>
      </c>
      <c r="R1688" t="s">
        <v>12552</v>
      </c>
      <c r="S1688">
        <v>9000</v>
      </c>
      <c r="T1688" t="s">
        <v>4914</v>
      </c>
      <c r="U1688" t="s">
        <v>4917</v>
      </c>
      <c r="V1688" t="s">
        <v>4918</v>
      </c>
      <c r="W1688" t="s">
        <v>18665</v>
      </c>
      <c r="X1688" t="s">
        <v>4920</v>
      </c>
      <c r="Y1688" t="s">
        <v>4921</v>
      </c>
      <c r="Z1688" t="s">
        <v>4922</v>
      </c>
    </row>
    <row r="1689" spans="1:26" ht="13.5" hidden="1" customHeight="1">
      <c r="A1689" t="s">
        <v>18666</v>
      </c>
      <c r="B1689" t="s">
        <v>4905</v>
      </c>
      <c r="C1689" t="s">
        <v>4906</v>
      </c>
      <c r="D1689" t="s">
        <v>4907</v>
      </c>
      <c r="E1689" t="s">
        <v>7538</v>
      </c>
      <c r="F1689" t="s">
        <v>18667</v>
      </c>
      <c r="G1689" t="s">
        <v>18668</v>
      </c>
      <c r="H1689" t="s">
        <v>18669</v>
      </c>
      <c r="I1689" t="s">
        <v>4910</v>
      </c>
      <c r="J1689" t="s">
        <v>4911</v>
      </c>
      <c r="K1689" t="s">
        <v>4912</v>
      </c>
      <c r="L1689" t="s">
        <v>4913</v>
      </c>
      <c r="M1689" t="s">
        <v>4914</v>
      </c>
      <c r="N1689" t="s">
        <v>4914</v>
      </c>
      <c r="O1689" s="40">
        <v>42906.445798611108</v>
      </c>
      <c r="P1689" t="s">
        <v>18670</v>
      </c>
      <c r="Q1689" s="21" t="s">
        <v>10265</v>
      </c>
      <c r="R1689" t="s">
        <v>12460</v>
      </c>
      <c r="S1689">
        <v>96</v>
      </c>
      <c r="T1689" t="s">
        <v>4914</v>
      </c>
      <c r="U1689" t="s">
        <v>4917</v>
      </c>
      <c r="V1689" t="s">
        <v>4918</v>
      </c>
      <c r="W1689" t="s">
        <v>18671</v>
      </c>
      <c r="X1689" t="s">
        <v>4920</v>
      </c>
      <c r="Y1689" t="s">
        <v>4921</v>
      </c>
      <c r="Z1689" t="s">
        <v>4922</v>
      </c>
    </row>
    <row r="1690" spans="1:26" ht="13.5" hidden="1" customHeight="1">
      <c r="A1690" t="s">
        <v>18672</v>
      </c>
      <c r="B1690" t="s">
        <v>4905</v>
      </c>
      <c r="C1690" t="s">
        <v>4906</v>
      </c>
      <c r="D1690" t="s">
        <v>4907</v>
      </c>
      <c r="E1690" t="s">
        <v>5264</v>
      </c>
      <c r="F1690" t="s">
        <v>18673</v>
      </c>
      <c r="G1690" t="s">
        <v>18674</v>
      </c>
      <c r="H1690" t="s">
        <v>18675</v>
      </c>
      <c r="I1690" t="s">
        <v>4910</v>
      </c>
      <c r="J1690" t="s">
        <v>4911</v>
      </c>
      <c r="K1690" t="s">
        <v>4977</v>
      </c>
      <c r="L1690" t="s">
        <v>4913</v>
      </c>
      <c r="M1690" t="s">
        <v>4914</v>
      </c>
      <c r="N1690" t="s">
        <v>4914</v>
      </c>
      <c r="O1690" s="40">
        <v>42906.654247685183</v>
      </c>
      <c r="P1690" t="s">
        <v>18676</v>
      </c>
      <c r="Q1690" s="21" t="s">
        <v>10456</v>
      </c>
      <c r="R1690" t="s">
        <v>12606</v>
      </c>
      <c r="S1690">
        <v>8</v>
      </c>
      <c r="T1690" t="s">
        <v>4914</v>
      </c>
      <c r="U1690" t="s">
        <v>4917</v>
      </c>
      <c r="V1690" t="s">
        <v>4918</v>
      </c>
      <c r="W1690" t="s">
        <v>18677</v>
      </c>
      <c r="X1690" t="s">
        <v>4920</v>
      </c>
      <c r="Y1690" t="s">
        <v>4921</v>
      </c>
      <c r="Z1690" t="s">
        <v>4922</v>
      </c>
    </row>
    <row r="1691" spans="1:26" ht="13.5" hidden="1" customHeight="1">
      <c r="A1691" t="s">
        <v>18678</v>
      </c>
      <c r="B1691" t="s">
        <v>4905</v>
      </c>
      <c r="C1691" t="s">
        <v>4906</v>
      </c>
      <c r="D1691" t="s">
        <v>4907</v>
      </c>
      <c r="E1691" t="s">
        <v>4998</v>
      </c>
      <c r="F1691" t="s">
        <v>18679</v>
      </c>
      <c r="G1691" t="s">
        <v>18680</v>
      </c>
      <c r="H1691" t="s">
        <v>18681</v>
      </c>
      <c r="I1691" t="s">
        <v>4910</v>
      </c>
      <c r="J1691" t="s">
        <v>4911</v>
      </c>
      <c r="K1691" t="s">
        <v>4912</v>
      </c>
      <c r="L1691" t="s">
        <v>4913</v>
      </c>
      <c r="M1691" t="s">
        <v>4914</v>
      </c>
      <c r="N1691" t="s">
        <v>4914</v>
      </c>
      <c r="O1691" s="40">
        <v>42906.47016203704</v>
      </c>
      <c r="P1691" t="s">
        <v>18682</v>
      </c>
      <c r="Q1691" s="21" t="s">
        <v>10280</v>
      </c>
      <c r="R1691" t="s">
        <v>12470</v>
      </c>
      <c r="S1691">
        <v>300</v>
      </c>
      <c r="T1691" t="s">
        <v>4914</v>
      </c>
      <c r="U1691" t="s">
        <v>4917</v>
      </c>
      <c r="V1691" t="s">
        <v>4918</v>
      </c>
      <c r="W1691" t="s">
        <v>18683</v>
      </c>
      <c r="X1691" t="s">
        <v>4920</v>
      </c>
      <c r="Y1691" t="s">
        <v>4921</v>
      </c>
      <c r="Z1691" t="s">
        <v>4922</v>
      </c>
    </row>
    <row r="1692" spans="1:26" ht="13.5" hidden="1" customHeight="1">
      <c r="A1692" t="s">
        <v>18684</v>
      </c>
      <c r="B1692" t="s">
        <v>4905</v>
      </c>
      <c r="C1692" t="s">
        <v>4906</v>
      </c>
      <c r="D1692" t="s">
        <v>4907</v>
      </c>
      <c r="E1692" t="s">
        <v>5097</v>
      </c>
      <c r="F1692" t="s">
        <v>18685</v>
      </c>
      <c r="G1692" t="s">
        <v>18686</v>
      </c>
      <c r="H1692" t="s">
        <v>18687</v>
      </c>
      <c r="I1692" t="s">
        <v>4910</v>
      </c>
      <c r="J1692" t="s">
        <v>4911</v>
      </c>
      <c r="K1692" t="s">
        <v>4912</v>
      </c>
      <c r="L1692" t="s">
        <v>4913</v>
      </c>
      <c r="M1692" t="s">
        <v>4914</v>
      </c>
      <c r="N1692" t="s">
        <v>4914</v>
      </c>
      <c r="O1692" s="40">
        <v>42906.55537037037</v>
      </c>
      <c r="P1692" t="s">
        <v>18688</v>
      </c>
      <c r="Q1692" s="21" t="s">
        <v>10349</v>
      </c>
      <c r="R1692" t="s">
        <v>12526</v>
      </c>
      <c r="S1692">
        <v>480</v>
      </c>
      <c r="T1692" t="s">
        <v>4914</v>
      </c>
      <c r="U1692" t="s">
        <v>4917</v>
      </c>
      <c r="V1692" t="s">
        <v>4918</v>
      </c>
      <c r="W1692" t="s">
        <v>18689</v>
      </c>
      <c r="X1692" t="s">
        <v>4920</v>
      </c>
      <c r="Y1692" t="s">
        <v>4921</v>
      </c>
      <c r="Z1692" t="s">
        <v>4922</v>
      </c>
    </row>
    <row r="1693" spans="1:26" ht="13.5" hidden="1" customHeight="1">
      <c r="A1693" t="s">
        <v>18690</v>
      </c>
      <c r="B1693" t="s">
        <v>4905</v>
      </c>
      <c r="C1693" t="s">
        <v>4906</v>
      </c>
      <c r="D1693" t="s">
        <v>4907</v>
      </c>
      <c r="E1693" t="s">
        <v>4980</v>
      </c>
      <c r="F1693" t="s">
        <v>18691</v>
      </c>
      <c r="G1693" t="s">
        <v>18692</v>
      </c>
      <c r="H1693" t="s">
        <v>18693</v>
      </c>
      <c r="I1693" t="s">
        <v>4910</v>
      </c>
      <c r="J1693" t="s">
        <v>4911</v>
      </c>
      <c r="K1693" t="s">
        <v>4912</v>
      </c>
      <c r="L1693" t="s">
        <v>4913</v>
      </c>
      <c r="M1693" t="s">
        <v>4914</v>
      </c>
      <c r="N1693" t="s">
        <v>4914</v>
      </c>
      <c r="O1693" s="40">
        <v>42906.693888888891</v>
      </c>
      <c r="P1693" t="s">
        <v>18694</v>
      </c>
      <c r="Q1693" s="21" t="s">
        <v>10514</v>
      </c>
      <c r="R1693" t="s">
        <v>12650</v>
      </c>
      <c r="S1693">
        <v>420</v>
      </c>
      <c r="T1693" t="s">
        <v>4914</v>
      </c>
      <c r="U1693" t="s">
        <v>4917</v>
      </c>
      <c r="V1693" t="s">
        <v>4918</v>
      </c>
      <c r="W1693" t="s">
        <v>18695</v>
      </c>
      <c r="X1693" t="s">
        <v>4920</v>
      </c>
      <c r="Y1693" t="s">
        <v>4921</v>
      </c>
      <c r="Z1693" t="s">
        <v>4922</v>
      </c>
    </row>
    <row r="1694" spans="1:26" ht="13.5" hidden="1" customHeight="1">
      <c r="A1694" t="s">
        <v>18696</v>
      </c>
      <c r="B1694" t="s">
        <v>4905</v>
      </c>
      <c r="C1694" t="s">
        <v>4906</v>
      </c>
      <c r="D1694" t="s">
        <v>4907</v>
      </c>
      <c r="E1694" t="s">
        <v>6199</v>
      </c>
      <c r="F1694" t="s">
        <v>18697</v>
      </c>
      <c r="G1694" t="s">
        <v>18698</v>
      </c>
      <c r="H1694" t="s">
        <v>18699</v>
      </c>
      <c r="I1694" t="s">
        <v>4910</v>
      </c>
      <c r="J1694" t="s">
        <v>4911</v>
      </c>
      <c r="K1694" t="s">
        <v>4912</v>
      </c>
      <c r="L1694" t="s">
        <v>4913</v>
      </c>
      <c r="M1694" t="s">
        <v>4914</v>
      </c>
      <c r="N1694" t="s">
        <v>4914</v>
      </c>
      <c r="O1694" s="40">
        <v>42906.439768518518</v>
      </c>
      <c r="P1694" t="s">
        <v>18700</v>
      </c>
      <c r="Q1694" s="21" t="s">
        <v>10262</v>
      </c>
      <c r="R1694" t="s">
        <v>12458</v>
      </c>
      <c r="S1694">
        <v>694</v>
      </c>
      <c r="T1694" t="s">
        <v>4914</v>
      </c>
      <c r="U1694" t="s">
        <v>4917</v>
      </c>
      <c r="V1694" t="s">
        <v>4918</v>
      </c>
      <c r="W1694" t="s">
        <v>18701</v>
      </c>
      <c r="X1694" t="s">
        <v>4920</v>
      </c>
      <c r="Y1694" t="s">
        <v>4921</v>
      </c>
      <c r="Z1694" t="s">
        <v>4922</v>
      </c>
    </row>
    <row r="1695" spans="1:26" ht="13.5" hidden="1" customHeight="1">
      <c r="A1695" t="s">
        <v>18702</v>
      </c>
      <c r="B1695" t="s">
        <v>4905</v>
      </c>
      <c r="C1695" t="s">
        <v>4906</v>
      </c>
      <c r="D1695" t="s">
        <v>4907</v>
      </c>
      <c r="E1695" t="s">
        <v>5132</v>
      </c>
      <c r="F1695" t="s">
        <v>18703</v>
      </c>
      <c r="G1695" t="s">
        <v>18704</v>
      </c>
      <c r="H1695" t="s">
        <v>18705</v>
      </c>
      <c r="I1695" t="s">
        <v>4910</v>
      </c>
      <c r="J1695" t="s">
        <v>4911</v>
      </c>
      <c r="K1695" t="s">
        <v>4977</v>
      </c>
      <c r="L1695" t="s">
        <v>4913</v>
      </c>
      <c r="M1695" t="s">
        <v>4914</v>
      </c>
      <c r="N1695" t="s">
        <v>4914</v>
      </c>
      <c r="O1695" s="40">
        <v>42906.309988425928</v>
      </c>
      <c r="P1695" t="s">
        <v>18706</v>
      </c>
      <c r="Q1695" s="21" t="s">
        <v>10189</v>
      </c>
      <c r="R1695" t="s">
        <v>12404</v>
      </c>
      <c r="S1695">
        <v>100</v>
      </c>
      <c r="T1695" t="s">
        <v>4914</v>
      </c>
      <c r="U1695" t="s">
        <v>4917</v>
      </c>
      <c r="V1695" t="s">
        <v>4918</v>
      </c>
      <c r="W1695" t="s">
        <v>18707</v>
      </c>
      <c r="X1695" t="s">
        <v>4920</v>
      </c>
      <c r="Y1695" t="s">
        <v>4921</v>
      </c>
      <c r="Z1695" t="s">
        <v>4922</v>
      </c>
    </row>
    <row r="1696" spans="1:26" ht="13.5" hidden="1" customHeight="1">
      <c r="A1696" t="s">
        <v>18708</v>
      </c>
      <c r="B1696" t="s">
        <v>4905</v>
      </c>
      <c r="C1696" t="s">
        <v>4906</v>
      </c>
      <c r="D1696" t="s">
        <v>4907</v>
      </c>
      <c r="E1696" t="s">
        <v>5132</v>
      </c>
      <c r="F1696" t="s">
        <v>18709</v>
      </c>
      <c r="G1696" t="s">
        <v>18710</v>
      </c>
      <c r="H1696" t="s">
        <v>18705</v>
      </c>
      <c r="I1696" t="s">
        <v>4910</v>
      </c>
      <c r="J1696" t="s">
        <v>4911</v>
      </c>
      <c r="K1696" t="s">
        <v>4977</v>
      </c>
      <c r="L1696" t="s">
        <v>4913</v>
      </c>
      <c r="M1696" t="s">
        <v>4914</v>
      </c>
      <c r="N1696" t="s">
        <v>4914</v>
      </c>
      <c r="O1696" s="40">
        <v>42906.310381944444</v>
      </c>
      <c r="P1696" t="s">
        <v>18711</v>
      </c>
      <c r="Q1696" s="21" t="s">
        <v>10192</v>
      </c>
      <c r="R1696" t="s">
        <v>12406</v>
      </c>
      <c r="S1696">
        <v>241</v>
      </c>
      <c r="T1696" t="s">
        <v>4914</v>
      </c>
      <c r="U1696" t="s">
        <v>4917</v>
      </c>
      <c r="V1696" t="s">
        <v>4918</v>
      </c>
      <c r="W1696" t="s">
        <v>18712</v>
      </c>
      <c r="X1696" t="s">
        <v>4920</v>
      </c>
      <c r="Y1696" t="s">
        <v>4921</v>
      </c>
      <c r="Z1696" t="s">
        <v>4922</v>
      </c>
    </row>
    <row r="1697" spans="1:26" ht="13.5" hidden="1" customHeight="1">
      <c r="A1697" t="s">
        <v>18713</v>
      </c>
      <c r="B1697" t="s">
        <v>4905</v>
      </c>
      <c r="C1697" t="s">
        <v>4906</v>
      </c>
      <c r="D1697" t="s">
        <v>4907</v>
      </c>
      <c r="E1697" t="s">
        <v>4993</v>
      </c>
      <c r="F1697" t="s">
        <v>18714</v>
      </c>
      <c r="G1697" t="s">
        <v>18715</v>
      </c>
      <c r="H1697" t="s">
        <v>18716</v>
      </c>
      <c r="I1697" t="s">
        <v>4910</v>
      </c>
      <c r="J1697" t="s">
        <v>4911</v>
      </c>
      <c r="K1697" t="s">
        <v>4956</v>
      </c>
      <c r="L1697" t="s">
        <v>4913</v>
      </c>
      <c r="M1697" t="s">
        <v>4914</v>
      </c>
      <c r="N1697" t="s">
        <v>4914</v>
      </c>
      <c r="O1697" s="40">
        <v>42906.511145833334</v>
      </c>
      <c r="P1697" t="s">
        <v>18717</v>
      </c>
      <c r="Q1697" s="21" t="s">
        <v>10333</v>
      </c>
      <c r="R1697" t="s">
        <v>12514</v>
      </c>
      <c r="S1697">
        <v>45</v>
      </c>
      <c r="T1697" t="s">
        <v>4914</v>
      </c>
      <c r="U1697" t="s">
        <v>4917</v>
      </c>
      <c r="V1697" t="s">
        <v>4918</v>
      </c>
      <c r="W1697" t="s">
        <v>18718</v>
      </c>
      <c r="X1697" t="s">
        <v>4920</v>
      </c>
      <c r="Y1697" t="s">
        <v>4921</v>
      </c>
      <c r="Z1697" t="s">
        <v>4922</v>
      </c>
    </row>
    <row r="1698" spans="1:26" ht="13.5" hidden="1" customHeight="1">
      <c r="A1698" t="s">
        <v>18719</v>
      </c>
      <c r="B1698" t="s">
        <v>4905</v>
      </c>
      <c r="C1698" t="s">
        <v>4906</v>
      </c>
      <c r="D1698" t="s">
        <v>4907</v>
      </c>
      <c r="E1698" t="s">
        <v>5446</v>
      </c>
      <c r="F1698" t="s">
        <v>18720</v>
      </c>
      <c r="G1698" t="s">
        <v>18721</v>
      </c>
      <c r="H1698" t="s">
        <v>18722</v>
      </c>
      <c r="I1698" t="s">
        <v>4910</v>
      </c>
      <c r="J1698" t="s">
        <v>4911</v>
      </c>
      <c r="K1698" t="s">
        <v>4912</v>
      </c>
      <c r="L1698" t="s">
        <v>4913</v>
      </c>
      <c r="M1698" t="s">
        <v>4914</v>
      </c>
      <c r="N1698" t="s">
        <v>4914</v>
      </c>
      <c r="O1698" s="40">
        <v>42906.821423611109</v>
      </c>
      <c r="P1698" t="s">
        <v>18723</v>
      </c>
      <c r="Q1698" s="21" t="s">
        <v>10579</v>
      </c>
      <c r="R1698" t="s">
        <v>12698</v>
      </c>
      <c r="S1698">
        <v>50</v>
      </c>
      <c r="T1698" t="s">
        <v>4914</v>
      </c>
      <c r="U1698" t="s">
        <v>4917</v>
      </c>
      <c r="V1698" t="s">
        <v>4918</v>
      </c>
      <c r="W1698" t="s">
        <v>18724</v>
      </c>
      <c r="X1698" t="s">
        <v>4920</v>
      </c>
      <c r="Y1698" t="s">
        <v>4921</v>
      </c>
      <c r="Z1698" t="s">
        <v>4922</v>
      </c>
    </row>
    <row r="1699" spans="1:26" ht="13.5" hidden="1" customHeight="1">
      <c r="A1699" t="s">
        <v>18725</v>
      </c>
      <c r="B1699" t="s">
        <v>4905</v>
      </c>
      <c r="C1699" t="s">
        <v>4906</v>
      </c>
      <c r="D1699" t="s">
        <v>4907</v>
      </c>
      <c r="E1699" t="s">
        <v>4936</v>
      </c>
      <c r="F1699" t="s">
        <v>18726</v>
      </c>
      <c r="G1699" t="s">
        <v>18727</v>
      </c>
      <c r="H1699" t="s">
        <v>18722</v>
      </c>
      <c r="I1699" t="s">
        <v>4910</v>
      </c>
      <c r="J1699" t="s">
        <v>4911</v>
      </c>
      <c r="K1699" t="s">
        <v>4912</v>
      </c>
      <c r="L1699" t="s">
        <v>4913</v>
      </c>
      <c r="M1699" t="s">
        <v>4914</v>
      </c>
      <c r="N1699" t="s">
        <v>4914</v>
      </c>
      <c r="O1699" s="40">
        <v>42906.821689814817</v>
      </c>
      <c r="P1699" t="s">
        <v>18728</v>
      </c>
      <c r="Q1699" s="21" t="s">
        <v>10582</v>
      </c>
      <c r="R1699" t="s">
        <v>12700</v>
      </c>
      <c r="S1699">
        <v>25</v>
      </c>
      <c r="T1699" t="s">
        <v>4914</v>
      </c>
      <c r="U1699" t="s">
        <v>4917</v>
      </c>
      <c r="V1699" t="s">
        <v>4918</v>
      </c>
      <c r="W1699" t="s">
        <v>18729</v>
      </c>
      <c r="X1699" t="s">
        <v>4920</v>
      </c>
      <c r="Y1699" t="s">
        <v>4921</v>
      </c>
      <c r="Z1699" t="s">
        <v>4922</v>
      </c>
    </row>
    <row r="1700" spans="1:26" ht="13.5" hidden="1" customHeight="1">
      <c r="A1700" t="s">
        <v>18730</v>
      </c>
      <c r="B1700" t="s">
        <v>4905</v>
      </c>
      <c r="C1700" t="s">
        <v>4906</v>
      </c>
      <c r="D1700" t="s">
        <v>4907</v>
      </c>
      <c r="E1700" t="s">
        <v>5214</v>
      </c>
      <c r="F1700" t="s">
        <v>18731</v>
      </c>
      <c r="G1700" t="s">
        <v>18732</v>
      </c>
      <c r="H1700" t="s">
        <v>18733</v>
      </c>
      <c r="I1700" t="s">
        <v>4910</v>
      </c>
      <c r="J1700" t="s">
        <v>4911</v>
      </c>
      <c r="K1700" t="s">
        <v>4961</v>
      </c>
      <c r="L1700" t="s">
        <v>4913</v>
      </c>
      <c r="M1700" t="s">
        <v>4914</v>
      </c>
      <c r="N1700" t="s">
        <v>4914</v>
      </c>
      <c r="O1700" s="40">
        <v>42906.717777777776</v>
      </c>
      <c r="P1700" t="s">
        <v>4951</v>
      </c>
      <c r="Q1700" s="21" t="s">
        <v>10549</v>
      </c>
      <c r="R1700" t="s">
        <v>12676</v>
      </c>
      <c r="S1700">
        <v>9</v>
      </c>
      <c r="T1700" t="s">
        <v>4914</v>
      </c>
      <c r="U1700" t="s">
        <v>4917</v>
      </c>
      <c r="V1700" t="s">
        <v>4952</v>
      </c>
      <c r="W1700" t="s">
        <v>18734</v>
      </c>
      <c r="X1700" t="s">
        <v>4920</v>
      </c>
      <c r="Y1700" t="s">
        <v>4921</v>
      </c>
      <c r="Z1700" t="s">
        <v>4922</v>
      </c>
    </row>
    <row r="1701" spans="1:26" ht="13.5" hidden="1" customHeight="1">
      <c r="A1701" t="s">
        <v>18735</v>
      </c>
      <c r="B1701" t="s">
        <v>4905</v>
      </c>
      <c r="C1701" t="s">
        <v>4906</v>
      </c>
      <c r="D1701" t="s">
        <v>4907</v>
      </c>
      <c r="E1701" t="s">
        <v>4967</v>
      </c>
      <c r="F1701" t="s">
        <v>18736</v>
      </c>
      <c r="G1701" t="s">
        <v>18737</v>
      </c>
      <c r="H1701" t="s">
        <v>18738</v>
      </c>
      <c r="I1701" t="s">
        <v>4910</v>
      </c>
      <c r="J1701" t="s">
        <v>4911</v>
      </c>
      <c r="K1701" t="s">
        <v>4912</v>
      </c>
      <c r="L1701" t="s">
        <v>4913</v>
      </c>
      <c r="M1701" t="s">
        <v>4914</v>
      </c>
      <c r="N1701" t="s">
        <v>4914</v>
      </c>
      <c r="O1701" s="40">
        <v>42906.426053240742</v>
      </c>
      <c r="P1701" t="s">
        <v>18739</v>
      </c>
      <c r="Q1701" s="21" t="s">
        <v>10244</v>
      </c>
      <c r="R1701" t="s">
        <v>12446</v>
      </c>
      <c r="S1701">
        <v>6</v>
      </c>
      <c r="T1701" t="s">
        <v>4914</v>
      </c>
      <c r="U1701" t="s">
        <v>4917</v>
      </c>
      <c r="V1701" t="s">
        <v>4918</v>
      </c>
      <c r="W1701" t="s">
        <v>18740</v>
      </c>
      <c r="X1701" t="s">
        <v>4920</v>
      </c>
      <c r="Y1701" t="s">
        <v>4921</v>
      </c>
      <c r="Z1701" t="s">
        <v>4922</v>
      </c>
    </row>
    <row r="1702" spans="1:26" ht="13.5" hidden="1" customHeight="1">
      <c r="A1702" t="s">
        <v>18741</v>
      </c>
      <c r="B1702" t="s">
        <v>4905</v>
      </c>
      <c r="C1702" t="s">
        <v>4906</v>
      </c>
      <c r="D1702" t="s">
        <v>4907</v>
      </c>
      <c r="E1702" t="s">
        <v>5066</v>
      </c>
      <c r="F1702" t="s">
        <v>18742</v>
      </c>
      <c r="G1702" t="s">
        <v>18743</v>
      </c>
      <c r="H1702" t="s">
        <v>18744</v>
      </c>
      <c r="I1702" t="s">
        <v>4910</v>
      </c>
      <c r="J1702" t="s">
        <v>4911</v>
      </c>
      <c r="K1702" t="s">
        <v>4912</v>
      </c>
      <c r="L1702" t="s">
        <v>4913</v>
      </c>
      <c r="M1702" t="s">
        <v>4914</v>
      </c>
      <c r="N1702" t="s">
        <v>4914</v>
      </c>
      <c r="O1702" s="40">
        <v>42906.475729166668</v>
      </c>
      <c r="P1702" t="s">
        <v>18745</v>
      </c>
      <c r="Q1702" s="21" t="s">
        <v>10291</v>
      </c>
      <c r="R1702" t="s">
        <v>12480</v>
      </c>
      <c r="S1702">
        <v>800</v>
      </c>
      <c r="T1702" t="s">
        <v>4914</v>
      </c>
      <c r="U1702" t="s">
        <v>4917</v>
      </c>
      <c r="V1702" t="s">
        <v>4918</v>
      </c>
      <c r="W1702" t="s">
        <v>18746</v>
      </c>
      <c r="X1702" t="s">
        <v>4920</v>
      </c>
      <c r="Y1702" t="s">
        <v>4921</v>
      </c>
      <c r="Z1702" t="s">
        <v>4922</v>
      </c>
    </row>
    <row r="1703" spans="1:26" ht="13.5" hidden="1" customHeight="1">
      <c r="A1703" t="s">
        <v>18747</v>
      </c>
      <c r="B1703" t="s">
        <v>4905</v>
      </c>
      <c r="C1703" t="s">
        <v>4906</v>
      </c>
      <c r="D1703" t="s">
        <v>4907</v>
      </c>
      <c r="E1703" t="s">
        <v>5101</v>
      </c>
      <c r="F1703" t="s">
        <v>18748</v>
      </c>
      <c r="G1703" t="s">
        <v>18749</v>
      </c>
      <c r="H1703" t="s">
        <v>18750</v>
      </c>
      <c r="I1703" t="s">
        <v>4910</v>
      </c>
      <c r="J1703" t="s">
        <v>4911</v>
      </c>
      <c r="K1703" t="s">
        <v>4912</v>
      </c>
      <c r="L1703" t="s">
        <v>4913</v>
      </c>
      <c r="M1703" t="s">
        <v>4914</v>
      </c>
      <c r="N1703" t="s">
        <v>4914</v>
      </c>
      <c r="O1703" s="40">
        <v>42906.67633101852</v>
      </c>
      <c r="P1703" t="s">
        <v>18751</v>
      </c>
      <c r="Q1703" s="21" t="s">
        <v>10483</v>
      </c>
      <c r="R1703" t="s">
        <v>12628</v>
      </c>
      <c r="S1703">
        <v>292</v>
      </c>
      <c r="T1703" t="s">
        <v>4914</v>
      </c>
      <c r="U1703" t="s">
        <v>4917</v>
      </c>
      <c r="V1703" t="s">
        <v>4918</v>
      </c>
      <c r="W1703" t="s">
        <v>18752</v>
      </c>
      <c r="X1703" t="s">
        <v>4920</v>
      </c>
      <c r="Y1703" t="s">
        <v>4921</v>
      </c>
      <c r="Z1703" t="s">
        <v>4922</v>
      </c>
    </row>
    <row r="1704" spans="1:26" ht="13.5" hidden="1" customHeight="1">
      <c r="A1704" t="s">
        <v>18753</v>
      </c>
      <c r="B1704" t="s">
        <v>4905</v>
      </c>
      <c r="C1704" t="s">
        <v>4906</v>
      </c>
      <c r="D1704" t="s">
        <v>4907</v>
      </c>
      <c r="E1704" t="s">
        <v>4954</v>
      </c>
      <c r="F1704" t="s">
        <v>18754</v>
      </c>
      <c r="G1704" t="s">
        <v>18755</v>
      </c>
      <c r="H1704" t="s">
        <v>18756</v>
      </c>
      <c r="I1704" t="s">
        <v>4910</v>
      </c>
      <c r="J1704" t="s">
        <v>4911</v>
      </c>
      <c r="K1704" t="s">
        <v>4912</v>
      </c>
      <c r="L1704" t="s">
        <v>4913</v>
      </c>
      <c r="M1704" t="s">
        <v>4914</v>
      </c>
      <c r="N1704" t="s">
        <v>4914</v>
      </c>
      <c r="O1704" s="40">
        <v>42906.431828703702</v>
      </c>
      <c r="P1704" t="s">
        <v>18757</v>
      </c>
      <c r="Q1704" s="21" t="s">
        <v>10250</v>
      </c>
      <c r="R1704" t="s">
        <v>12450</v>
      </c>
      <c r="S1704">
        <v>500</v>
      </c>
      <c r="T1704" t="s">
        <v>4914</v>
      </c>
      <c r="U1704" t="s">
        <v>4917</v>
      </c>
      <c r="V1704" t="s">
        <v>4918</v>
      </c>
      <c r="W1704" t="s">
        <v>18758</v>
      </c>
      <c r="X1704" t="s">
        <v>4920</v>
      </c>
      <c r="Y1704" t="s">
        <v>4921</v>
      </c>
      <c r="Z1704" t="s">
        <v>4922</v>
      </c>
    </row>
    <row r="1705" spans="1:26" ht="13.5" hidden="1" customHeight="1">
      <c r="A1705" t="s">
        <v>18759</v>
      </c>
      <c r="B1705" t="s">
        <v>4905</v>
      </c>
      <c r="C1705" t="s">
        <v>4906</v>
      </c>
      <c r="D1705" t="s">
        <v>4907</v>
      </c>
      <c r="E1705" t="s">
        <v>5144</v>
      </c>
      <c r="F1705" t="s">
        <v>18760</v>
      </c>
      <c r="G1705" t="s">
        <v>18761</v>
      </c>
      <c r="H1705" t="s">
        <v>18762</v>
      </c>
      <c r="I1705" t="s">
        <v>4910</v>
      </c>
      <c r="J1705" t="s">
        <v>4911</v>
      </c>
      <c r="K1705" t="s">
        <v>4912</v>
      </c>
      <c r="L1705" t="s">
        <v>4913</v>
      </c>
      <c r="M1705" t="s">
        <v>4914</v>
      </c>
      <c r="N1705" t="s">
        <v>4914</v>
      </c>
      <c r="O1705" s="40">
        <v>42906.410717592589</v>
      </c>
      <c r="P1705" t="s">
        <v>18763</v>
      </c>
      <c r="Q1705" s="21" t="s">
        <v>10232</v>
      </c>
      <c r="R1705" t="s">
        <v>12438</v>
      </c>
      <c r="S1705">
        <v>16</v>
      </c>
      <c r="T1705" t="s">
        <v>4914</v>
      </c>
      <c r="U1705" t="s">
        <v>4917</v>
      </c>
      <c r="V1705" t="s">
        <v>4918</v>
      </c>
      <c r="W1705" t="s">
        <v>18764</v>
      </c>
      <c r="X1705" t="s">
        <v>4920</v>
      </c>
      <c r="Y1705" t="s">
        <v>4921</v>
      </c>
      <c r="Z1705" t="s">
        <v>4922</v>
      </c>
    </row>
    <row r="1706" spans="1:26" ht="13.5" hidden="1" customHeight="1">
      <c r="A1706" t="s">
        <v>18765</v>
      </c>
      <c r="B1706" t="s">
        <v>4905</v>
      </c>
      <c r="C1706" t="s">
        <v>4906</v>
      </c>
      <c r="D1706" t="s">
        <v>4907</v>
      </c>
      <c r="E1706" t="s">
        <v>5097</v>
      </c>
      <c r="F1706" t="s">
        <v>18766</v>
      </c>
      <c r="G1706" t="s">
        <v>18767</v>
      </c>
      <c r="H1706" t="s">
        <v>18768</v>
      </c>
      <c r="I1706" t="s">
        <v>4910</v>
      </c>
      <c r="J1706" t="s">
        <v>4911</v>
      </c>
      <c r="K1706" t="s">
        <v>4956</v>
      </c>
      <c r="L1706" t="s">
        <v>4913</v>
      </c>
      <c r="M1706" t="s">
        <v>4914</v>
      </c>
      <c r="N1706" t="s">
        <v>4914</v>
      </c>
      <c r="O1706" s="40">
        <v>42906.434016203704</v>
      </c>
      <c r="P1706" t="s">
        <v>18769</v>
      </c>
      <c r="Q1706" s="21" t="s">
        <v>10259</v>
      </c>
      <c r="R1706" t="s">
        <v>12456</v>
      </c>
      <c r="S1706">
        <v>300</v>
      </c>
      <c r="T1706" t="s">
        <v>4914</v>
      </c>
      <c r="U1706" t="s">
        <v>4917</v>
      </c>
      <c r="V1706" t="s">
        <v>4918</v>
      </c>
      <c r="W1706" t="s">
        <v>18770</v>
      </c>
      <c r="X1706" t="s">
        <v>4920</v>
      </c>
      <c r="Y1706" t="s">
        <v>4921</v>
      </c>
      <c r="Z1706" t="s">
        <v>4922</v>
      </c>
    </row>
    <row r="1707" spans="1:26" ht="13.5" hidden="1" customHeight="1">
      <c r="A1707" t="s">
        <v>18771</v>
      </c>
      <c r="B1707" t="s">
        <v>4905</v>
      </c>
      <c r="C1707" t="s">
        <v>4906</v>
      </c>
      <c r="D1707" t="s">
        <v>4907</v>
      </c>
      <c r="E1707" t="s">
        <v>6673</v>
      </c>
      <c r="F1707" t="s">
        <v>18772</v>
      </c>
      <c r="G1707" t="s">
        <v>18773</v>
      </c>
      <c r="H1707" t="s">
        <v>18774</v>
      </c>
      <c r="I1707" t="s">
        <v>4910</v>
      </c>
      <c r="J1707" t="s">
        <v>4911</v>
      </c>
      <c r="K1707" t="s">
        <v>4956</v>
      </c>
      <c r="L1707" t="s">
        <v>4913</v>
      </c>
      <c r="M1707" t="s">
        <v>4914</v>
      </c>
      <c r="N1707" t="s">
        <v>4914</v>
      </c>
      <c r="O1707" s="40">
        <v>42906.651886574073</v>
      </c>
      <c r="P1707" t="s">
        <v>18775</v>
      </c>
      <c r="Q1707" s="21" t="s">
        <v>10449</v>
      </c>
      <c r="R1707" t="s">
        <v>12602</v>
      </c>
      <c r="S1707">
        <v>50</v>
      </c>
      <c r="T1707" t="s">
        <v>4914</v>
      </c>
      <c r="U1707" t="s">
        <v>4917</v>
      </c>
      <c r="V1707" t="s">
        <v>4918</v>
      </c>
      <c r="W1707" t="s">
        <v>18776</v>
      </c>
      <c r="X1707" t="s">
        <v>4920</v>
      </c>
      <c r="Y1707" t="s">
        <v>4921</v>
      </c>
      <c r="Z1707" t="s">
        <v>4922</v>
      </c>
    </row>
    <row r="1708" spans="1:26" ht="13.5" hidden="1" customHeight="1">
      <c r="A1708" t="s">
        <v>18777</v>
      </c>
      <c r="B1708" t="s">
        <v>4905</v>
      </c>
      <c r="C1708" t="s">
        <v>4906</v>
      </c>
      <c r="D1708" t="s">
        <v>4907</v>
      </c>
      <c r="E1708" t="s">
        <v>5073</v>
      </c>
      <c r="F1708" t="s">
        <v>18778</v>
      </c>
      <c r="G1708" t="s">
        <v>18779</v>
      </c>
      <c r="H1708" t="s">
        <v>18780</v>
      </c>
      <c r="I1708" t="s">
        <v>4910</v>
      </c>
      <c r="J1708" t="s">
        <v>4911</v>
      </c>
      <c r="K1708" t="s">
        <v>4956</v>
      </c>
      <c r="L1708" t="s">
        <v>4913</v>
      </c>
      <c r="M1708" t="s">
        <v>4914</v>
      </c>
      <c r="N1708" t="s">
        <v>4914</v>
      </c>
      <c r="O1708" s="40">
        <v>42906.606412037036</v>
      </c>
      <c r="P1708" t="s">
        <v>18781</v>
      </c>
      <c r="Q1708" s="21" t="s">
        <v>10362</v>
      </c>
      <c r="R1708" t="s">
        <v>12536</v>
      </c>
      <c r="S1708">
        <v>500</v>
      </c>
      <c r="T1708" t="s">
        <v>4914</v>
      </c>
      <c r="U1708" t="s">
        <v>4917</v>
      </c>
      <c r="V1708" t="s">
        <v>4918</v>
      </c>
      <c r="W1708" t="s">
        <v>18782</v>
      </c>
      <c r="X1708" t="s">
        <v>4920</v>
      </c>
      <c r="Y1708" t="s">
        <v>4921</v>
      </c>
      <c r="Z1708" t="s">
        <v>4922</v>
      </c>
    </row>
    <row r="1709" spans="1:26" ht="13.5" hidden="1" customHeight="1">
      <c r="A1709" t="s">
        <v>18783</v>
      </c>
      <c r="B1709" t="s">
        <v>4905</v>
      </c>
      <c r="C1709" t="s">
        <v>4906</v>
      </c>
      <c r="D1709" t="s">
        <v>4907</v>
      </c>
      <c r="E1709" t="s">
        <v>4998</v>
      </c>
      <c r="F1709" t="s">
        <v>18784</v>
      </c>
      <c r="G1709" t="s">
        <v>18785</v>
      </c>
      <c r="H1709" t="s">
        <v>18786</v>
      </c>
      <c r="I1709" t="s">
        <v>4910</v>
      </c>
      <c r="J1709" t="s">
        <v>4911</v>
      </c>
      <c r="K1709" t="s">
        <v>4961</v>
      </c>
      <c r="L1709" t="s">
        <v>4913</v>
      </c>
      <c r="M1709" t="s">
        <v>4914</v>
      </c>
      <c r="N1709" t="s">
        <v>4914</v>
      </c>
      <c r="O1709" s="40">
        <v>42906.609837962962</v>
      </c>
      <c r="P1709" t="s">
        <v>18787</v>
      </c>
      <c r="Q1709" s="21" t="s">
        <v>10371</v>
      </c>
      <c r="R1709" t="s">
        <v>12542</v>
      </c>
      <c r="S1709">
        <v>4</v>
      </c>
      <c r="T1709" t="s">
        <v>4914</v>
      </c>
      <c r="U1709" t="s">
        <v>4917</v>
      </c>
      <c r="V1709" t="s">
        <v>4918</v>
      </c>
      <c r="W1709" t="s">
        <v>18788</v>
      </c>
      <c r="X1709" t="s">
        <v>4920</v>
      </c>
      <c r="Y1709" t="s">
        <v>4921</v>
      </c>
      <c r="Z1709" t="s">
        <v>4922</v>
      </c>
    </row>
    <row r="1710" spans="1:26" ht="13.5" hidden="1" customHeight="1">
      <c r="A1710" t="s">
        <v>18789</v>
      </c>
      <c r="B1710" t="s">
        <v>4905</v>
      </c>
      <c r="C1710" t="s">
        <v>4906</v>
      </c>
      <c r="D1710" t="s">
        <v>4907</v>
      </c>
      <c r="E1710" t="s">
        <v>5446</v>
      </c>
      <c r="F1710" t="s">
        <v>18790</v>
      </c>
      <c r="G1710" t="s">
        <v>18791</v>
      </c>
      <c r="H1710" t="s">
        <v>18792</v>
      </c>
      <c r="I1710" t="s">
        <v>4910</v>
      </c>
      <c r="J1710" t="s">
        <v>4911</v>
      </c>
      <c r="K1710" t="s">
        <v>4912</v>
      </c>
      <c r="L1710" t="s">
        <v>4913</v>
      </c>
      <c r="M1710" t="s">
        <v>4914</v>
      </c>
      <c r="N1710" t="s">
        <v>4914</v>
      </c>
      <c r="O1710" s="40">
        <v>42906.630416666667</v>
      </c>
      <c r="P1710" t="s">
        <v>18793</v>
      </c>
      <c r="Q1710" s="21" t="s">
        <v>10418</v>
      </c>
      <c r="R1710" t="s">
        <v>12578</v>
      </c>
      <c r="S1710">
        <v>2000</v>
      </c>
      <c r="T1710" t="s">
        <v>4914</v>
      </c>
      <c r="U1710" t="s">
        <v>4917</v>
      </c>
      <c r="V1710" t="s">
        <v>4918</v>
      </c>
      <c r="W1710" t="s">
        <v>18794</v>
      </c>
      <c r="X1710" t="s">
        <v>4920</v>
      </c>
      <c r="Y1710" t="s">
        <v>4921</v>
      </c>
      <c r="Z1710" t="s">
        <v>4922</v>
      </c>
    </row>
    <row r="1711" spans="1:26" ht="13.5" hidden="1" customHeight="1">
      <c r="A1711" t="s">
        <v>18795</v>
      </c>
      <c r="B1711" t="s">
        <v>4905</v>
      </c>
      <c r="C1711" t="s">
        <v>4906</v>
      </c>
      <c r="D1711" t="s">
        <v>4907</v>
      </c>
      <c r="E1711" t="s">
        <v>7538</v>
      </c>
      <c r="F1711" t="s">
        <v>18796</v>
      </c>
      <c r="G1711" t="s">
        <v>18797</v>
      </c>
      <c r="H1711" t="s">
        <v>18798</v>
      </c>
      <c r="I1711" t="s">
        <v>4910</v>
      </c>
      <c r="J1711" t="s">
        <v>4911</v>
      </c>
      <c r="K1711" t="s">
        <v>4956</v>
      </c>
      <c r="L1711" t="s">
        <v>4913</v>
      </c>
      <c r="M1711" t="s">
        <v>4914</v>
      </c>
      <c r="N1711" t="s">
        <v>4914</v>
      </c>
      <c r="O1711" s="40">
        <v>42906.631192129629</v>
      </c>
      <c r="P1711" t="s">
        <v>18799</v>
      </c>
      <c r="Q1711" s="21" t="s">
        <v>10424</v>
      </c>
      <c r="R1711" t="s">
        <v>12582</v>
      </c>
      <c r="S1711">
        <v>900</v>
      </c>
      <c r="T1711" t="s">
        <v>6665</v>
      </c>
      <c r="U1711" t="s">
        <v>4917</v>
      </c>
      <c r="V1711" t="s">
        <v>4918</v>
      </c>
      <c r="W1711" t="s">
        <v>18800</v>
      </c>
      <c r="X1711" t="s">
        <v>4920</v>
      </c>
      <c r="Y1711" t="s">
        <v>4921</v>
      </c>
      <c r="Z1711" t="s">
        <v>4922</v>
      </c>
    </row>
    <row r="1712" spans="1:26" ht="13.5" hidden="1" customHeight="1">
      <c r="A1712" t="s">
        <v>18801</v>
      </c>
      <c r="B1712" t="s">
        <v>4905</v>
      </c>
      <c r="C1712" t="s">
        <v>4906</v>
      </c>
      <c r="D1712" t="s">
        <v>4907</v>
      </c>
      <c r="E1712" t="s">
        <v>5356</v>
      </c>
      <c r="F1712" t="s">
        <v>18802</v>
      </c>
      <c r="G1712" t="s">
        <v>18803</v>
      </c>
      <c r="H1712" t="s">
        <v>18798</v>
      </c>
      <c r="I1712" t="s">
        <v>4910</v>
      </c>
      <c r="J1712" t="s">
        <v>4911</v>
      </c>
      <c r="K1712" t="s">
        <v>4956</v>
      </c>
      <c r="L1712" t="s">
        <v>4913</v>
      </c>
      <c r="M1712" t="s">
        <v>4914</v>
      </c>
      <c r="N1712" t="s">
        <v>4914</v>
      </c>
      <c r="O1712" s="40">
        <v>42906.630902777775</v>
      </c>
      <c r="P1712" t="s">
        <v>18804</v>
      </c>
      <c r="Q1712" s="21" t="s">
        <v>10421</v>
      </c>
      <c r="R1712" t="s">
        <v>12580</v>
      </c>
      <c r="S1712">
        <v>490</v>
      </c>
      <c r="T1712" t="s">
        <v>4914</v>
      </c>
      <c r="U1712" t="s">
        <v>4917</v>
      </c>
      <c r="V1712" t="s">
        <v>4918</v>
      </c>
      <c r="W1712" t="s">
        <v>18805</v>
      </c>
      <c r="X1712" t="s">
        <v>4920</v>
      </c>
      <c r="Y1712" t="s">
        <v>4921</v>
      </c>
      <c r="Z1712" t="s">
        <v>4922</v>
      </c>
    </row>
    <row r="1713" spans="1:26" ht="13.5" hidden="1" customHeight="1">
      <c r="A1713" t="s">
        <v>18806</v>
      </c>
      <c r="B1713" t="s">
        <v>4905</v>
      </c>
      <c r="C1713" t="s">
        <v>4906</v>
      </c>
      <c r="D1713" t="s">
        <v>4907</v>
      </c>
      <c r="E1713" t="s">
        <v>5101</v>
      </c>
      <c r="F1713" t="s">
        <v>18807</v>
      </c>
      <c r="G1713" t="s">
        <v>18808</v>
      </c>
      <c r="H1713" t="s">
        <v>18809</v>
      </c>
      <c r="I1713" t="s">
        <v>4910</v>
      </c>
      <c r="J1713" t="s">
        <v>4911</v>
      </c>
      <c r="K1713" t="s">
        <v>4961</v>
      </c>
      <c r="L1713" t="s">
        <v>4913</v>
      </c>
      <c r="M1713" t="s">
        <v>4914</v>
      </c>
      <c r="N1713" t="s">
        <v>4914</v>
      </c>
      <c r="O1713" s="40">
        <v>42906.71434027778</v>
      </c>
      <c r="P1713" t="s">
        <v>4951</v>
      </c>
      <c r="Q1713" s="21" t="s">
        <v>10539</v>
      </c>
      <c r="R1713" t="s">
        <v>12668</v>
      </c>
      <c r="S1713">
        <v>300</v>
      </c>
      <c r="T1713" t="s">
        <v>4914</v>
      </c>
      <c r="U1713" t="s">
        <v>4917</v>
      </c>
      <c r="V1713" t="s">
        <v>4952</v>
      </c>
      <c r="W1713" t="s">
        <v>18810</v>
      </c>
      <c r="X1713" t="s">
        <v>4920</v>
      </c>
      <c r="Y1713" t="s">
        <v>4921</v>
      </c>
      <c r="Z1713" t="s">
        <v>4922</v>
      </c>
    </row>
    <row r="1714" spans="1:26" ht="13.5" hidden="1" customHeight="1">
      <c r="A1714" t="s">
        <v>18811</v>
      </c>
      <c r="B1714" t="s">
        <v>4905</v>
      </c>
      <c r="C1714" t="s">
        <v>4906</v>
      </c>
      <c r="D1714" t="s">
        <v>4907</v>
      </c>
      <c r="E1714" t="s">
        <v>6730</v>
      </c>
      <c r="F1714" t="s">
        <v>18812</v>
      </c>
      <c r="G1714" t="s">
        <v>18813</v>
      </c>
      <c r="H1714" t="s">
        <v>18814</v>
      </c>
      <c r="I1714" t="s">
        <v>4910</v>
      </c>
      <c r="J1714" t="s">
        <v>4911</v>
      </c>
      <c r="K1714" t="s">
        <v>4912</v>
      </c>
      <c r="L1714" t="s">
        <v>4913</v>
      </c>
      <c r="M1714" t="s">
        <v>4914</v>
      </c>
      <c r="N1714" t="s">
        <v>4914</v>
      </c>
      <c r="O1714" s="40">
        <v>42906.403668981482</v>
      </c>
      <c r="P1714" t="s">
        <v>18815</v>
      </c>
      <c r="Q1714" s="21" t="s">
        <v>10229</v>
      </c>
      <c r="R1714" t="s">
        <v>12436</v>
      </c>
      <c r="S1714">
        <v>67</v>
      </c>
      <c r="T1714" t="s">
        <v>4914</v>
      </c>
      <c r="U1714" t="s">
        <v>4917</v>
      </c>
      <c r="V1714" t="s">
        <v>4918</v>
      </c>
      <c r="W1714" t="s">
        <v>18816</v>
      </c>
      <c r="X1714" t="s">
        <v>4920</v>
      </c>
      <c r="Y1714" t="s">
        <v>4921</v>
      </c>
      <c r="Z1714" t="s">
        <v>4922</v>
      </c>
    </row>
    <row r="1715" spans="1:26" ht="13.5" hidden="1" customHeight="1">
      <c r="A1715" t="s">
        <v>18817</v>
      </c>
      <c r="B1715" t="s">
        <v>4905</v>
      </c>
      <c r="C1715" t="s">
        <v>4906</v>
      </c>
      <c r="D1715" t="s">
        <v>4907</v>
      </c>
      <c r="E1715" t="s">
        <v>6673</v>
      </c>
      <c r="F1715" t="s">
        <v>18818</v>
      </c>
      <c r="G1715" t="s">
        <v>18819</v>
      </c>
      <c r="H1715" t="s">
        <v>18820</v>
      </c>
      <c r="I1715" t="s">
        <v>4910</v>
      </c>
      <c r="J1715" t="s">
        <v>4911</v>
      </c>
      <c r="K1715" t="s">
        <v>4961</v>
      </c>
      <c r="L1715" t="s">
        <v>4913</v>
      </c>
      <c r="M1715" t="s">
        <v>4914</v>
      </c>
      <c r="N1715" t="s">
        <v>4914</v>
      </c>
      <c r="O1715" s="40">
        <v>42906.488287037035</v>
      </c>
      <c r="P1715" t="s">
        <v>18821</v>
      </c>
      <c r="Q1715" s="21" t="s">
        <v>10306</v>
      </c>
      <c r="R1715" t="s">
        <v>12492</v>
      </c>
      <c r="S1715">
        <v>14</v>
      </c>
      <c r="T1715" t="s">
        <v>4914</v>
      </c>
      <c r="U1715" t="s">
        <v>4917</v>
      </c>
      <c r="V1715" t="s">
        <v>4918</v>
      </c>
      <c r="W1715" t="s">
        <v>18822</v>
      </c>
      <c r="X1715" t="s">
        <v>4920</v>
      </c>
      <c r="Y1715" t="s">
        <v>4921</v>
      </c>
      <c r="Z1715" t="s">
        <v>4922</v>
      </c>
    </row>
    <row r="1716" spans="1:26" ht="13.5" hidden="1" customHeight="1">
      <c r="A1716" t="s">
        <v>18823</v>
      </c>
      <c r="B1716" t="s">
        <v>4905</v>
      </c>
      <c r="C1716" t="s">
        <v>4906</v>
      </c>
      <c r="D1716" t="s">
        <v>4907</v>
      </c>
      <c r="E1716" t="s">
        <v>6199</v>
      </c>
      <c r="F1716" t="s">
        <v>18824</v>
      </c>
      <c r="G1716" t="s">
        <v>18825</v>
      </c>
      <c r="H1716" t="s">
        <v>18826</v>
      </c>
      <c r="I1716" t="s">
        <v>4910</v>
      </c>
      <c r="J1716" t="s">
        <v>4911</v>
      </c>
      <c r="K1716" t="s">
        <v>7502</v>
      </c>
      <c r="L1716" t="s">
        <v>4913</v>
      </c>
      <c r="M1716" t="s">
        <v>4914</v>
      </c>
      <c r="N1716" t="s">
        <v>4914</v>
      </c>
      <c r="O1716" s="40">
        <v>42906.616956018515</v>
      </c>
      <c r="P1716" t="s">
        <v>18827</v>
      </c>
      <c r="Q1716" s="21" t="s">
        <v>10394</v>
      </c>
      <c r="R1716" t="s">
        <v>12560</v>
      </c>
      <c r="S1716">
        <v>2000</v>
      </c>
      <c r="T1716" t="s">
        <v>4914</v>
      </c>
      <c r="U1716" t="s">
        <v>4917</v>
      </c>
      <c r="V1716" t="s">
        <v>4918</v>
      </c>
      <c r="W1716" t="s">
        <v>18828</v>
      </c>
      <c r="X1716" t="s">
        <v>4920</v>
      </c>
      <c r="Y1716" t="s">
        <v>4921</v>
      </c>
      <c r="Z1716" t="s">
        <v>4922</v>
      </c>
    </row>
    <row r="1717" spans="1:26" ht="13.5" hidden="1" customHeight="1">
      <c r="A1717" t="s">
        <v>18829</v>
      </c>
      <c r="B1717" t="s">
        <v>4905</v>
      </c>
      <c r="C1717" t="s">
        <v>4906</v>
      </c>
      <c r="D1717" t="s">
        <v>4907</v>
      </c>
      <c r="E1717" t="s">
        <v>4998</v>
      </c>
      <c r="F1717" t="s">
        <v>18830</v>
      </c>
      <c r="G1717" t="s">
        <v>18831</v>
      </c>
      <c r="H1717" t="s">
        <v>18832</v>
      </c>
      <c r="I1717" t="s">
        <v>4910</v>
      </c>
      <c r="J1717" t="s">
        <v>4911</v>
      </c>
      <c r="K1717" t="s">
        <v>6145</v>
      </c>
      <c r="L1717" t="s">
        <v>4913</v>
      </c>
      <c r="M1717" t="s">
        <v>4914</v>
      </c>
      <c r="N1717" t="s">
        <v>4914</v>
      </c>
      <c r="O1717" s="40">
        <v>42906.346886574072</v>
      </c>
      <c r="P1717" t="s">
        <v>18833</v>
      </c>
      <c r="Q1717" s="21" t="s">
        <v>10205</v>
      </c>
      <c r="R1717" t="s">
        <v>12416</v>
      </c>
      <c r="S1717">
        <v>100</v>
      </c>
      <c r="T1717" t="s">
        <v>4914</v>
      </c>
      <c r="U1717" t="s">
        <v>4917</v>
      </c>
      <c r="V1717" t="s">
        <v>4918</v>
      </c>
      <c r="W1717" t="s">
        <v>18834</v>
      </c>
      <c r="X1717" t="s">
        <v>4920</v>
      </c>
      <c r="Y1717" t="s">
        <v>4921</v>
      </c>
      <c r="Z1717" t="s">
        <v>4922</v>
      </c>
    </row>
    <row r="1718" spans="1:26" ht="13.5" hidden="1" customHeight="1">
      <c r="A1718" t="s">
        <v>18835</v>
      </c>
      <c r="B1718" t="s">
        <v>4905</v>
      </c>
      <c r="C1718" t="s">
        <v>4906</v>
      </c>
      <c r="D1718" t="s">
        <v>4907</v>
      </c>
      <c r="E1718" t="s">
        <v>5492</v>
      </c>
      <c r="F1718" t="s">
        <v>18836</v>
      </c>
      <c r="G1718" t="s">
        <v>18837</v>
      </c>
      <c r="H1718" t="s">
        <v>18838</v>
      </c>
      <c r="I1718" t="s">
        <v>4910</v>
      </c>
      <c r="J1718" t="s">
        <v>4911</v>
      </c>
      <c r="K1718" t="s">
        <v>4995</v>
      </c>
      <c r="L1718" t="s">
        <v>4913</v>
      </c>
      <c r="M1718" t="s">
        <v>4914</v>
      </c>
      <c r="N1718" t="s">
        <v>4914</v>
      </c>
      <c r="O1718" s="40">
        <v>42906.513229166667</v>
      </c>
      <c r="P1718" t="s">
        <v>18839</v>
      </c>
      <c r="Q1718" s="21" t="s">
        <v>10336</v>
      </c>
      <c r="R1718" t="s">
        <v>12516</v>
      </c>
      <c r="S1718">
        <v>179</v>
      </c>
      <c r="T1718" t="s">
        <v>5646</v>
      </c>
      <c r="U1718" t="s">
        <v>4917</v>
      </c>
      <c r="V1718" t="s">
        <v>4918</v>
      </c>
      <c r="W1718" t="s">
        <v>18840</v>
      </c>
      <c r="X1718" t="s">
        <v>4920</v>
      </c>
      <c r="Y1718" t="s">
        <v>4921</v>
      </c>
      <c r="Z1718" t="s">
        <v>4922</v>
      </c>
    </row>
    <row r="1719" spans="1:26" ht="13.5" hidden="1" customHeight="1">
      <c r="A1719" t="s">
        <v>18841</v>
      </c>
      <c r="B1719" t="s">
        <v>4905</v>
      </c>
      <c r="C1719" t="s">
        <v>4906</v>
      </c>
      <c r="D1719" t="s">
        <v>4907</v>
      </c>
      <c r="E1719" t="s">
        <v>6614</v>
      </c>
      <c r="F1719" t="s">
        <v>18842</v>
      </c>
      <c r="G1719" t="s">
        <v>18843</v>
      </c>
      <c r="H1719" t="s">
        <v>18844</v>
      </c>
      <c r="I1719" t="s">
        <v>4910</v>
      </c>
      <c r="J1719" t="s">
        <v>4911</v>
      </c>
      <c r="K1719" t="s">
        <v>4912</v>
      </c>
      <c r="L1719" t="s">
        <v>4913</v>
      </c>
      <c r="M1719" t="s">
        <v>4914</v>
      </c>
      <c r="N1719" t="s">
        <v>4914</v>
      </c>
      <c r="O1719" s="40">
        <v>42906.628009259257</v>
      </c>
      <c r="P1719" t="s">
        <v>18845</v>
      </c>
      <c r="Q1719" s="21" t="s">
        <v>10409</v>
      </c>
      <c r="R1719" t="s">
        <v>12572</v>
      </c>
      <c r="S1719">
        <v>207</v>
      </c>
      <c r="T1719" t="s">
        <v>4914</v>
      </c>
      <c r="U1719" t="s">
        <v>4917</v>
      </c>
      <c r="V1719" t="s">
        <v>4918</v>
      </c>
      <c r="W1719" t="s">
        <v>18846</v>
      </c>
      <c r="X1719" t="s">
        <v>4920</v>
      </c>
      <c r="Y1719" t="s">
        <v>4921</v>
      </c>
      <c r="Z1719" t="s">
        <v>4922</v>
      </c>
    </row>
    <row r="1720" spans="1:26" ht="13.5" hidden="1" customHeight="1">
      <c r="A1720" t="s">
        <v>18847</v>
      </c>
      <c r="B1720" t="s">
        <v>4905</v>
      </c>
      <c r="C1720" t="s">
        <v>4906</v>
      </c>
      <c r="D1720" t="s">
        <v>4907</v>
      </c>
      <c r="E1720" t="s">
        <v>4936</v>
      </c>
      <c r="F1720" t="s">
        <v>18848</v>
      </c>
      <c r="G1720" t="s">
        <v>18849</v>
      </c>
      <c r="H1720" t="s">
        <v>18850</v>
      </c>
      <c r="I1720" t="s">
        <v>4910</v>
      </c>
      <c r="J1720" t="s">
        <v>4911</v>
      </c>
      <c r="K1720" t="s">
        <v>4912</v>
      </c>
      <c r="L1720" t="s">
        <v>4913</v>
      </c>
      <c r="M1720" t="s">
        <v>4914</v>
      </c>
      <c r="N1720" t="s">
        <v>4914</v>
      </c>
      <c r="O1720" s="40">
        <v>42906.68577546296</v>
      </c>
      <c r="P1720" t="s">
        <v>18851</v>
      </c>
      <c r="Q1720" s="21" t="s">
        <v>10502</v>
      </c>
      <c r="R1720" t="s">
        <v>12642</v>
      </c>
      <c r="S1720">
        <v>50</v>
      </c>
      <c r="T1720" t="s">
        <v>4914</v>
      </c>
      <c r="U1720" t="s">
        <v>4917</v>
      </c>
      <c r="V1720" t="s">
        <v>4918</v>
      </c>
      <c r="W1720" t="s">
        <v>18852</v>
      </c>
      <c r="X1720" t="s">
        <v>4920</v>
      </c>
      <c r="Y1720" t="s">
        <v>4921</v>
      </c>
      <c r="Z1720" t="s">
        <v>4922</v>
      </c>
    </row>
    <row r="1721" spans="1:26" ht="13.5" hidden="1" customHeight="1">
      <c r="A1721" t="s">
        <v>18853</v>
      </c>
      <c r="B1721" t="s">
        <v>4905</v>
      </c>
      <c r="C1721" t="s">
        <v>4906</v>
      </c>
      <c r="D1721" t="s">
        <v>4907</v>
      </c>
      <c r="E1721" t="s">
        <v>5916</v>
      </c>
      <c r="F1721" t="s">
        <v>18854</v>
      </c>
      <c r="G1721" t="s">
        <v>18855</v>
      </c>
      <c r="H1721" t="s">
        <v>18856</v>
      </c>
      <c r="I1721" t="s">
        <v>4910</v>
      </c>
      <c r="J1721" t="s">
        <v>4911</v>
      </c>
      <c r="K1721" t="s">
        <v>4956</v>
      </c>
      <c r="L1721" t="s">
        <v>4913</v>
      </c>
      <c r="M1721" t="s">
        <v>4914</v>
      </c>
      <c r="N1721" t="s">
        <v>4914</v>
      </c>
      <c r="O1721" s="40">
        <v>42906.662974537037</v>
      </c>
      <c r="P1721" t="s">
        <v>18424</v>
      </c>
      <c r="Q1721" s="21" t="s">
        <v>10473</v>
      </c>
      <c r="R1721" t="s">
        <v>12620</v>
      </c>
      <c r="S1721">
        <v>90</v>
      </c>
      <c r="T1721" t="s">
        <v>4914</v>
      </c>
      <c r="U1721" t="s">
        <v>4917</v>
      </c>
      <c r="V1721" t="s">
        <v>4918</v>
      </c>
      <c r="W1721" t="s">
        <v>18857</v>
      </c>
      <c r="X1721" t="s">
        <v>4920</v>
      </c>
      <c r="Y1721" t="s">
        <v>4921</v>
      </c>
      <c r="Z1721" t="s">
        <v>4922</v>
      </c>
    </row>
    <row r="1722" spans="1:26" ht="13.5" hidden="1" customHeight="1">
      <c r="A1722" t="s">
        <v>18858</v>
      </c>
      <c r="B1722" t="s">
        <v>4905</v>
      </c>
      <c r="C1722" t="s">
        <v>4906</v>
      </c>
      <c r="D1722" t="s">
        <v>4907</v>
      </c>
      <c r="E1722" t="s">
        <v>4998</v>
      </c>
      <c r="F1722" t="s">
        <v>18859</v>
      </c>
      <c r="G1722" t="s">
        <v>18860</v>
      </c>
      <c r="H1722" t="s">
        <v>18861</v>
      </c>
      <c r="I1722" t="s">
        <v>4910</v>
      </c>
      <c r="J1722" t="s">
        <v>4911</v>
      </c>
      <c r="K1722" t="s">
        <v>5620</v>
      </c>
      <c r="L1722" t="s">
        <v>4913</v>
      </c>
      <c r="M1722" t="s">
        <v>4914</v>
      </c>
      <c r="N1722" t="s">
        <v>4914</v>
      </c>
      <c r="O1722" s="40">
        <v>42906.620196759257</v>
      </c>
      <c r="P1722" t="s">
        <v>18862</v>
      </c>
      <c r="Q1722" s="21" t="s">
        <v>10397</v>
      </c>
      <c r="R1722" t="s">
        <v>12562</v>
      </c>
      <c r="S1722">
        <v>100</v>
      </c>
      <c r="T1722" t="s">
        <v>4914</v>
      </c>
      <c r="U1722" t="s">
        <v>4917</v>
      </c>
      <c r="V1722" t="s">
        <v>4918</v>
      </c>
      <c r="W1722" t="s">
        <v>18863</v>
      </c>
      <c r="X1722" t="s">
        <v>4920</v>
      </c>
      <c r="Y1722" t="s">
        <v>4921</v>
      </c>
      <c r="Z1722" t="s">
        <v>4922</v>
      </c>
    </row>
    <row r="1723" spans="1:26" ht="13.5" hidden="1" customHeight="1">
      <c r="A1723" t="s">
        <v>18864</v>
      </c>
      <c r="B1723" t="s">
        <v>4905</v>
      </c>
      <c r="C1723" t="s">
        <v>4906</v>
      </c>
      <c r="D1723" t="s">
        <v>4907</v>
      </c>
      <c r="E1723" t="s">
        <v>5033</v>
      </c>
      <c r="F1723" t="s">
        <v>18865</v>
      </c>
      <c r="G1723" t="s">
        <v>18866</v>
      </c>
      <c r="H1723" t="s">
        <v>18861</v>
      </c>
      <c r="I1723" t="s">
        <v>4910</v>
      </c>
      <c r="J1723" t="s">
        <v>4911</v>
      </c>
      <c r="K1723" t="s">
        <v>5620</v>
      </c>
      <c r="L1723" t="s">
        <v>4913</v>
      </c>
      <c r="M1723" t="s">
        <v>4914</v>
      </c>
      <c r="N1723" t="s">
        <v>4914</v>
      </c>
      <c r="O1723" s="40">
        <v>42906.620451388888</v>
      </c>
      <c r="P1723" t="s">
        <v>18867</v>
      </c>
      <c r="Q1723" s="21" t="s">
        <v>10400</v>
      </c>
      <c r="R1723" t="s">
        <v>12564</v>
      </c>
      <c r="S1723">
        <v>100</v>
      </c>
      <c r="T1723" t="s">
        <v>4914</v>
      </c>
      <c r="U1723" t="s">
        <v>4917</v>
      </c>
      <c r="V1723" t="s">
        <v>4918</v>
      </c>
      <c r="W1723" t="s">
        <v>18863</v>
      </c>
      <c r="X1723" t="s">
        <v>4920</v>
      </c>
      <c r="Y1723" t="s">
        <v>4921</v>
      </c>
      <c r="Z1723" t="s">
        <v>4922</v>
      </c>
    </row>
    <row r="1724" spans="1:26" ht="13.5" hidden="1" customHeight="1">
      <c r="A1724" t="s">
        <v>16573</v>
      </c>
      <c r="B1724" t="s">
        <v>4905</v>
      </c>
      <c r="C1724" t="s">
        <v>4906</v>
      </c>
      <c r="D1724" t="s">
        <v>4907</v>
      </c>
      <c r="E1724" t="s">
        <v>5001</v>
      </c>
      <c r="F1724" t="s">
        <v>16574</v>
      </c>
      <c r="G1724" t="s">
        <v>16575</v>
      </c>
      <c r="H1724" t="s">
        <v>16576</v>
      </c>
      <c r="I1724" t="s">
        <v>4910</v>
      </c>
      <c r="J1724" t="s">
        <v>4911</v>
      </c>
      <c r="K1724" t="s">
        <v>4912</v>
      </c>
      <c r="L1724" t="s">
        <v>4913</v>
      </c>
      <c r="M1724" t="s">
        <v>4914</v>
      </c>
      <c r="N1724" t="s">
        <v>4914</v>
      </c>
      <c r="O1724" s="40">
        <v>42906.606296296297</v>
      </c>
      <c r="P1724" t="s">
        <v>18868</v>
      </c>
      <c r="Q1724" s="21" t="s">
        <v>10361</v>
      </c>
      <c r="R1724" t="s">
        <v>12534</v>
      </c>
      <c r="S1724">
        <v>133</v>
      </c>
      <c r="T1724" t="s">
        <v>4914</v>
      </c>
      <c r="U1724" t="s">
        <v>4917</v>
      </c>
      <c r="V1724" t="s">
        <v>4918</v>
      </c>
      <c r="W1724" t="s">
        <v>16578</v>
      </c>
      <c r="X1724" t="s">
        <v>4920</v>
      </c>
      <c r="Y1724" t="s">
        <v>4921</v>
      </c>
      <c r="Z1724" t="s">
        <v>4922</v>
      </c>
    </row>
    <row r="1725" spans="1:26" ht="13.5" hidden="1" customHeight="1">
      <c r="A1725" t="s">
        <v>18869</v>
      </c>
      <c r="B1725" t="s">
        <v>4905</v>
      </c>
      <c r="C1725" t="s">
        <v>4906</v>
      </c>
      <c r="D1725" t="s">
        <v>4907</v>
      </c>
      <c r="E1725" t="s">
        <v>4998</v>
      </c>
      <c r="F1725" t="s">
        <v>18870</v>
      </c>
      <c r="G1725" t="s">
        <v>18871</v>
      </c>
      <c r="H1725" t="s">
        <v>18872</v>
      </c>
      <c r="I1725" t="s">
        <v>4910</v>
      </c>
      <c r="J1725" t="s">
        <v>4911</v>
      </c>
      <c r="K1725" t="s">
        <v>4977</v>
      </c>
      <c r="L1725" t="s">
        <v>4913</v>
      </c>
      <c r="M1725" t="s">
        <v>4914</v>
      </c>
      <c r="N1725" t="s">
        <v>4914</v>
      </c>
      <c r="O1725" s="40">
        <v>42906.484861111108</v>
      </c>
      <c r="P1725" t="s">
        <v>18873</v>
      </c>
      <c r="Q1725" s="21" t="s">
        <v>10294</v>
      </c>
      <c r="R1725" t="s">
        <v>12482</v>
      </c>
      <c r="S1725">
        <v>167</v>
      </c>
      <c r="T1725" t="s">
        <v>4914</v>
      </c>
      <c r="U1725" t="s">
        <v>4917</v>
      </c>
      <c r="V1725" t="s">
        <v>4918</v>
      </c>
      <c r="W1725" t="s">
        <v>18874</v>
      </c>
      <c r="X1725" t="s">
        <v>4920</v>
      </c>
      <c r="Y1725" t="s">
        <v>4921</v>
      </c>
      <c r="Z1725" t="s">
        <v>4922</v>
      </c>
    </row>
    <row r="1726" spans="1:26" ht="13.5" hidden="1" customHeight="1">
      <c r="A1726" t="s">
        <v>18875</v>
      </c>
      <c r="B1726" t="s">
        <v>4905</v>
      </c>
      <c r="C1726" t="s">
        <v>4906</v>
      </c>
      <c r="D1726" t="s">
        <v>4907</v>
      </c>
      <c r="E1726" t="s">
        <v>5238</v>
      </c>
      <c r="F1726" t="s">
        <v>18876</v>
      </c>
      <c r="G1726" t="s">
        <v>18877</v>
      </c>
      <c r="H1726" t="s">
        <v>18878</v>
      </c>
      <c r="I1726" t="s">
        <v>4910</v>
      </c>
      <c r="J1726" t="s">
        <v>4911</v>
      </c>
      <c r="K1726" t="s">
        <v>4956</v>
      </c>
      <c r="L1726" t="s">
        <v>4913</v>
      </c>
      <c r="M1726" t="s">
        <v>4914</v>
      </c>
      <c r="N1726" t="s">
        <v>4914</v>
      </c>
      <c r="O1726" s="40">
        <v>42906.737673611111</v>
      </c>
      <c r="P1726" t="s">
        <v>18879</v>
      </c>
      <c r="Q1726" s="21" t="s">
        <v>10561</v>
      </c>
      <c r="R1726" t="s">
        <v>12684</v>
      </c>
      <c r="S1726">
        <v>162</v>
      </c>
      <c r="T1726" t="s">
        <v>4914</v>
      </c>
      <c r="U1726" t="s">
        <v>4917</v>
      </c>
      <c r="V1726" t="s">
        <v>4918</v>
      </c>
      <c r="W1726" t="s">
        <v>18880</v>
      </c>
      <c r="X1726" t="s">
        <v>4920</v>
      </c>
      <c r="Y1726" t="s">
        <v>4921</v>
      </c>
      <c r="Z1726" t="s">
        <v>4922</v>
      </c>
    </row>
    <row r="1727" spans="1:26" ht="13.5" hidden="1" customHeight="1">
      <c r="A1727" t="s">
        <v>18881</v>
      </c>
      <c r="B1727" t="s">
        <v>4905</v>
      </c>
      <c r="C1727" t="s">
        <v>4906</v>
      </c>
      <c r="D1727" t="s">
        <v>4907</v>
      </c>
      <c r="E1727" t="s">
        <v>5101</v>
      </c>
      <c r="F1727" t="s">
        <v>18882</v>
      </c>
      <c r="G1727" t="s">
        <v>18883</v>
      </c>
      <c r="H1727" t="s">
        <v>18884</v>
      </c>
      <c r="I1727" t="s">
        <v>4910</v>
      </c>
      <c r="J1727" t="s">
        <v>4911</v>
      </c>
      <c r="K1727" t="s">
        <v>4912</v>
      </c>
      <c r="L1727" t="s">
        <v>4913</v>
      </c>
      <c r="M1727" t="s">
        <v>4914</v>
      </c>
      <c r="N1727" t="s">
        <v>4914</v>
      </c>
      <c r="O1727" s="40">
        <v>42906.646539351852</v>
      </c>
      <c r="P1727" t="s">
        <v>18520</v>
      </c>
      <c r="Q1727" s="21" t="s">
        <v>10436</v>
      </c>
      <c r="R1727" t="s">
        <v>12590</v>
      </c>
      <c r="S1727">
        <v>10</v>
      </c>
      <c r="T1727" t="s">
        <v>4914</v>
      </c>
      <c r="U1727" t="s">
        <v>4917</v>
      </c>
      <c r="V1727" t="s">
        <v>4918</v>
      </c>
      <c r="W1727" t="s">
        <v>18885</v>
      </c>
      <c r="X1727" t="s">
        <v>4920</v>
      </c>
      <c r="Y1727" t="s">
        <v>4921</v>
      </c>
      <c r="Z1727" t="s">
        <v>4922</v>
      </c>
    </row>
    <row r="1728" spans="1:26" ht="13.5" hidden="1" customHeight="1">
      <c r="A1728" t="s">
        <v>18886</v>
      </c>
      <c r="B1728" t="s">
        <v>4905</v>
      </c>
      <c r="C1728" t="s">
        <v>4906</v>
      </c>
      <c r="D1728" t="s">
        <v>4907</v>
      </c>
      <c r="E1728" t="s">
        <v>4954</v>
      </c>
      <c r="F1728" t="s">
        <v>18887</v>
      </c>
      <c r="G1728" t="s">
        <v>18888</v>
      </c>
      <c r="H1728" t="s">
        <v>18889</v>
      </c>
      <c r="I1728" t="s">
        <v>4910</v>
      </c>
      <c r="J1728" t="s">
        <v>4911</v>
      </c>
      <c r="K1728" t="s">
        <v>5054</v>
      </c>
      <c r="L1728" t="s">
        <v>4913</v>
      </c>
      <c r="M1728" t="s">
        <v>4914</v>
      </c>
      <c r="N1728" t="s">
        <v>4914</v>
      </c>
      <c r="O1728" s="40">
        <v>42906.504027777781</v>
      </c>
      <c r="P1728" t="s">
        <v>18890</v>
      </c>
      <c r="Q1728" s="21" t="s">
        <v>10323</v>
      </c>
      <c r="R1728" t="s">
        <v>12506</v>
      </c>
      <c r="S1728">
        <v>286</v>
      </c>
      <c r="T1728" t="s">
        <v>4914</v>
      </c>
      <c r="U1728" t="s">
        <v>4917</v>
      </c>
      <c r="V1728" t="s">
        <v>4918</v>
      </c>
      <c r="W1728" t="s">
        <v>18891</v>
      </c>
      <c r="X1728" t="s">
        <v>4920</v>
      </c>
      <c r="Y1728" t="s">
        <v>4921</v>
      </c>
      <c r="Z1728" t="s">
        <v>4922</v>
      </c>
    </row>
    <row r="1729" spans="1:26" ht="13.5" hidden="1" customHeight="1">
      <c r="A1729" t="s">
        <v>18892</v>
      </c>
      <c r="B1729" t="s">
        <v>4905</v>
      </c>
      <c r="C1729" t="s">
        <v>4906</v>
      </c>
      <c r="D1729" t="s">
        <v>4907</v>
      </c>
      <c r="E1729" t="s">
        <v>5080</v>
      </c>
      <c r="F1729" t="s">
        <v>18893</v>
      </c>
      <c r="G1729" t="s">
        <v>18894</v>
      </c>
      <c r="H1729" t="s">
        <v>18895</v>
      </c>
      <c r="I1729" t="s">
        <v>4910</v>
      </c>
      <c r="J1729" t="s">
        <v>4911</v>
      </c>
      <c r="K1729" t="s">
        <v>4977</v>
      </c>
      <c r="L1729" t="s">
        <v>4913</v>
      </c>
      <c r="M1729" t="s">
        <v>4914</v>
      </c>
      <c r="N1729" t="s">
        <v>4914</v>
      </c>
      <c r="O1729" s="40">
        <v>42906.343715277777</v>
      </c>
      <c r="P1729" t="s">
        <v>18896</v>
      </c>
      <c r="Q1729" s="21" t="s">
        <v>10199</v>
      </c>
      <c r="R1729" t="s">
        <v>12412</v>
      </c>
      <c r="S1729">
        <v>1191</v>
      </c>
      <c r="T1729" t="s">
        <v>4914</v>
      </c>
      <c r="U1729" t="s">
        <v>4917</v>
      </c>
      <c r="V1729" t="s">
        <v>4918</v>
      </c>
      <c r="W1729" t="s">
        <v>18897</v>
      </c>
      <c r="X1729" t="s">
        <v>4920</v>
      </c>
      <c r="Y1729" t="s">
        <v>4921</v>
      </c>
      <c r="Z1729" t="s">
        <v>4922</v>
      </c>
    </row>
    <row r="1730" spans="1:26" ht="13.5" hidden="1" customHeight="1">
      <c r="A1730" t="s">
        <v>18898</v>
      </c>
      <c r="B1730" t="s">
        <v>4905</v>
      </c>
      <c r="C1730" t="s">
        <v>4906</v>
      </c>
      <c r="D1730" t="s">
        <v>4907</v>
      </c>
      <c r="E1730" t="s">
        <v>4954</v>
      </c>
      <c r="F1730" t="s">
        <v>18899</v>
      </c>
      <c r="G1730" t="s">
        <v>18900</v>
      </c>
      <c r="H1730" t="s">
        <v>18901</v>
      </c>
      <c r="I1730" t="s">
        <v>4910</v>
      </c>
      <c r="J1730" t="s">
        <v>4911</v>
      </c>
      <c r="K1730" t="s">
        <v>4956</v>
      </c>
      <c r="L1730" t="s">
        <v>4913</v>
      </c>
      <c r="M1730" t="s">
        <v>4914</v>
      </c>
      <c r="N1730" t="s">
        <v>4914</v>
      </c>
      <c r="O1730" s="40">
        <v>42906.470462962963</v>
      </c>
      <c r="P1730" t="s">
        <v>18902</v>
      </c>
      <c r="Q1730" s="21" t="s">
        <v>10289</v>
      </c>
      <c r="R1730" t="s">
        <v>12476</v>
      </c>
      <c r="S1730">
        <v>500</v>
      </c>
      <c r="T1730" t="s">
        <v>4914</v>
      </c>
      <c r="U1730" t="s">
        <v>4917</v>
      </c>
      <c r="V1730" t="s">
        <v>4918</v>
      </c>
      <c r="W1730" t="s">
        <v>18903</v>
      </c>
      <c r="X1730" t="s">
        <v>4920</v>
      </c>
      <c r="Y1730" t="s">
        <v>4921</v>
      </c>
      <c r="Z1730" t="s">
        <v>4922</v>
      </c>
    </row>
    <row r="1731" spans="1:26" ht="13.5" hidden="1" customHeight="1">
      <c r="A1731" t="s">
        <v>18898</v>
      </c>
      <c r="B1731" t="s">
        <v>4905</v>
      </c>
      <c r="C1731" t="s">
        <v>4906</v>
      </c>
      <c r="D1731" t="s">
        <v>4907</v>
      </c>
      <c r="E1731" t="s">
        <v>4954</v>
      </c>
      <c r="F1731" t="s">
        <v>18899</v>
      </c>
      <c r="G1731" t="s">
        <v>18900</v>
      </c>
      <c r="H1731" t="s">
        <v>18901</v>
      </c>
      <c r="I1731" t="s">
        <v>4910</v>
      </c>
      <c r="J1731" t="s">
        <v>4911</v>
      </c>
      <c r="K1731" t="s">
        <v>4956</v>
      </c>
      <c r="L1731" t="s">
        <v>4913</v>
      </c>
      <c r="M1731" t="s">
        <v>4914</v>
      </c>
      <c r="N1731" t="s">
        <v>4914</v>
      </c>
      <c r="O1731" s="40">
        <v>42906.470219907409</v>
      </c>
      <c r="P1731" t="s">
        <v>18309</v>
      </c>
      <c r="Q1731" s="21" t="s">
        <v>10283</v>
      </c>
      <c r="R1731" t="s">
        <v>12472</v>
      </c>
      <c r="S1731">
        <v>10</v>
      </c>
      <c r="T1731" t="s">
        <v>4914</v>
      </c>
      <c r="U1731" t="s">
        <v>4917</v>
      </c>
      <c r="V1731" t="s">
        <v>4918</v>
      </c>
      <c r="W1731" t="s">
        <v>18903</v>
      </c>
      <c r="X1731" t="s">
        <v>4920</v>
      </c>
      <c r="Y1731" t="s">
        <v>4921</v>
      </c>
      <c r="Z1731" t="s">
        <v>4922</v>
      </c>
    </row>
    <row r="1732" spans="1:26" ht="13.5" hidden="1" customHeight="1">
      <c r="A1732" t="s">
        <v>18904</v>
      </c>
      <c r="B1732" t="s">
        <v>4905</v>
      </c>
      <c r="C1732" t="s">
        <v>4906</v>
      </c>
      <c r="D1732" t="s">
        <v>4907</v>
      </c>
      <c r="E1732" t="s">
        <v>5080</v>
      </c>
      <c r="F1732" t="s">
        <v>18905</v>
      </c>
      <c r="G1732" t="s">
        <v>18906</v>
      </c>
      <c r="H1732" t="s">
        <v>18895</v>
      </c>
      <c r="I1732" t="s">
        <v>4910</v>
      </c>
      <c r="J1732" t="s">
        <v>4911</v>
      </c>
      <c r="K1732" t="s">
        <v>4977</v>
      </c>
      <c r="L1732" t="s">
        <v>4913</v>
      </c>
      <c r="M1732" t="s">
        <v>4914</v>
      </c>
      <c r="N1732" t="s">
        <v>4914</v>
      </c>
      <c r="O1732" s="40">
        <v>42906.650451388887</v>
      </c>
      <c r="P1732" t="s">
        <v>18907</v>
      </c>
      <c r="Q1732" s="21" t="s">
        <v>10445</v>
      </c>
      <c r="R1732" t="s">
        <v>12596</v>
      </c>
      <c r="S1732">
        <v>297</v>
      </c>
      <c r="T1732" t="s">
        <v>4914</v>
      </c>
      <c r="U1732" t="s">
        <v>4917</v>
      </c>
      <c r="V1732" t="s">
        <v>4918</v>
      </c>
      <c r="W1732" t="s">
        <v>18908</v>
      </c>
      <c r="X1732" t="s">
        <v>4920</v>
      </c>
      <c r="Y1732" t="s">
        <v>4921</v>
      </c>
      <c r="Z1732" t="s">
        <v>4922</v>
      </c>
    </row>
    <row r="1733" spans="1:26" ht="13.5" hidden="1" customHeight="1">
      <c r="A1733" t="s">
        <v>18909</v>
      </c>
      <c r="B1733" t="s">
        <v>4905</v>
      </c>
      <c r="C1733" t="s">
        <v>4906</v>
      </c>
      <c r="D1733" t="s">
        <v>4907</v>
      </c>
      <c r="E1733" t="s">
        <v>5101</v>
      </c>
      <c r="F1733" t="s">
        <v>18910</v>
      </c>
      <c r="G1733" t="s">
        <v>18911</v>
      </c>
      <c r="H1733" t="s">
        <v>18912</v>
      </c>
      <c r="I1733" t="s">
        <v>4910</v>
      </c>
      <c r="J1733" t="s">
        <v>4911</v>
      </c>
      <c r="K1733" t="s">
        <v>4956</v>
      </c>
      <c r="L1733" t="s">
        <v>4913</v>
      </c>
      <c r="M1733" t="s">
        <v>4914</v>
      </c>
      <c r="N1733" t="s">
        <v>4914</v>
      </c>
      <c r="O1733" s="40">
        <v>42906.70789351852</v>
      </c>
      <c r="P1733" t="s">
        <v>18913</v>
      </c>
      <c r="Q1733" s="21" t="s">
        <v>10533</v>
      </c>
      <c r="R1733" t="s">
        <v>12664</v>
      </c>
      <c r="S1733">
        <v>9000</v>
      </c>
      <c r="T1733" t="s">
        <v>7710</v>
      </c>
      <c r="U1733" t="s">
        <v>4917</v>
      </c>
      <c r="V1733" t="s">
        <v>4918</v>
      </c>
      <c r="W1733" t="s">
        <v>18914</v>
      </c>
      <c r="X1733" t="s">
        <v>4920</v>
      </c>
      <c r="Y1733" t="s">
        <v>4921</v>
      </c>
      <c r="Z1733" t="s">
        <v>4922</v>
      </c>
    </row>
    <row r="1734" spans="1:26" ht="13.5" hidden="1" customHeight="1">
      <c r="A1734" t="s">
        <v>18915</v>
      </c>
      <c r="B1734" t="s">
        <v>4905</v>
      </c>
      <c r="C1734" t="s">
        <v>4906</v>
      </c>
      <c r="D1734" t="s">
        <v>4907</v>
      </c>
      <c r="E1734" t="s">
        <v>4972</v>
      </c>
      <c r="F1734" t="s">
        <v>18916</v>
      </c>
      <c r="G1734" t="s">
        <v>18917</v>
      </c>
      <c r="H1734" t="s">
        <v>18918</v>
      </c>
      <c r="I1734" t="s">
        <v>4910</v>
      </c>
      <c r="J1734" t="s">
        <v>4911</v>
      </c>
      <c r="K1734" t="s">
        <v>4961</v>
      </c>
      <c r="L1734" t="s">
        <v>4913</v>
      </c>
      <c r="M1734" t="s">
        <v>4914</v>
      </c>
      <c r="N1734" t="s">
        <v>4914</v>
      </c>
      <c r="O1734" s="40">
        <v>42906.700578703705</v>
      </c>
      <c r="P1734" t="s">
        <v>18919</v>
      </c>
      <c r="Q1734" s="21" t="s">
        <v>10521</v>
      </c>
      <c r="R1734" t="s">
        <v>12656</v>
      </c>
      <c r="S1734">
        <v>635</v>
      </c>
      <c r="T1734" t="s">
        <v>4914</v>
      </c>
      <c r="U1734" t="s">
        <v>4917</v>
      </c>
      <c r="V1734" t="s">
        <v>4918</v>
      </c>
      <c r="W1734" t="s">
        <v>18920</v>
      </c>
      <c r="X1734" t="s">
        <v>4920</v>
      </c>
      <c r="Y1734" t="s">
        <v>4921</v>
      </c>
      <c r="Z1734" t="s">
        <v>4922</v>
      </c>
    </row>
    <row r="1735" spans="1:26" ht="13.5" hidden="1" customHeight="1">
      <c r="A1735" t="s">
        <v>18921</v>
      </c>
      <c r="B1735" t="s">
        <v>4905</v>
      </c>
      <c r="C1735" t="s">
        <v>4906</v>
      </c>
      <c r="D1735" t="s">
        <v>4907</v>
      </c>
      <c r="E1735" t="s">
        <v>5476</v>
      </c>
      <c r="F1735" t="s">
        <v>18922</v>
      </c>
      <c r="G1735" t="s">
        <v>18923</v>
      </c>
      <c r="H1735" t="s">
        <v>18924</v>
      </c>
      <c r="I1735" t="s">
        <v>4910</v>
      </c>
      <c r="J1735" t="s">
        <v>4911</v>
      </c>
      <c r="K1735" t="s">
        <v>4956</v>
      </c>
      <c r="L1735" t="s">
        <v>4913</v>
      </c>
      <c r="M1735" t="s">
        <v>4914</v>
      </c>
      <c r="N1735" t="s">
        <v>4914</v>
      </c>
      <c r="O1735" s="40">
        <v>42906.683275462965</v>
      </c>
      <c r="P1735" t="s">
        <v>18925</v>
      </c>
      <c r="Q1735" s="21" t="s">
        <v>10495</v>
      </c>
      <c r="R1735" t="s">
        <v>12636</v>
      </c>
      <c r="S1735">
        <v>294</v>
      </c>
      <c r="T1735" t="s">
        <v>4914</v>
      </c>
      <c r="U1735" t="s">
        <v>4917</v>
      </c>
      <c r="V1735" t="s">
        <v>4918</v>
      </c>
      <c r="W1735" t="s">
        <v>18926</v>
      </c>
      <c r="X1735" t="s">
        <v>4920</v>
      </c>
      <c r="Y1735" t="s">
        <v>4921</v>
      </c>
      <c r="Z1735" t="s">
        <v>4922</v>
      </c>
    </row>
    <row r="1736" spans="1:26" ht="13.5" hidden="1" customHeight="1">
      <c r="A1736" t="s">
        <v>18927</v>
      </c>
      <c r="B1736" t="s">
        <v>4905</v>
      </c>
      <c r="C1736" t="s">
        <v>4906</v>
      </c>
      <c r="D1736" t="s">
        <v>4907</v>
      </c>
      <c r="E1736" t="s">
        <v>5101</v>
      </c>
      <c r="F1736" t="s">
        <v>18928</v>
      </c>
      <c r="G1736" t="s">
        <v>18929</v>
      </c>
      <c r="H1736" t="s">
        <v>18930</v>
      </c>
      <c r="I1736" t="s">
        <v>4910</v>
      </c>
      <c r="J1736" t="s">
        <v>4911</v>
      </c>
      <c r="K1736" t="s">
        <v>4995</v>
      </c>
      <c r="L1736" t="s">
        <v>4913</v>
      </c>
      <c r="M1736" t="s">
        <v>4914</v>
      </c>
      <c r="N1736" t="s">
        <v>4914</v>
      </c>
      <c r="O1736" s="40">
        <v>42906.63008101852</v>
      </c>
      <c r="P1736" t="s">
        <v>18931</v>
      </c>
      <c r="Q1736" s="21" t="s">
        <v>10415</v>
      </c>
      <c r="R1736" t="s">
        <v>12574</v>
      </c>
      <c r="S1736">
        <v>44</v>
      </c>
      <c r="T1736" t="s">
        <v>4914</v>
      </c>
      <c r="U1736" t="s">
        <v>4917</v>
      </c>
      <c r="V1736" t="s">
        <v>4918</v>
      </c>
      <c r="W1736" t="s">
        <v>18932</v>
      </c>
      <c r="X1736" t="s">
        <v>4920</v>
      </c>
      <c r="Y1736" t="s">
        <v>4921</v>
      </c>
      <c r="Z1736" t="s">
        <v>4922</v>
      </c>
    </row>
    <row r="1737" spans="1:26" ht="13.5" hidden="1" customHeight="1">
      <c r="A1737" t="s">
        <v>18933</v>
      </c>
      <c r="B1737" t="s">
        <v>4905</v>
      </c>
      <c r="C1737" t="s">
        <v>4906</v>
      </c>
      <c r="D1737" t="s">
        <v>4907</v>
      </c>
      <c r="E1737" t="s">
        <v>5093</v>
      </c>
      <c r="F1737" t="s">
        <v>18934</v>
      </c>
      <c r="G1737" t="s">
        <v>18935</v>
      </c>
      <c r="H1737" t="s">
        <v>18936</v>
      </c>
      <c r="I1737" t="s">
        <v>4910</v>
      </c>
      <c r="J1737" t="s">
        <v>4911</v>
      </c>
      <c r="K1737" t="s">
        <v>4912</v>
      </c>
      <c r="L1737" t="s">
        <v>4913</v>
      </c>
      <c r="M1737" t="s">
        <v>4914</v>
      </c>
      <c r="N1737" t="s">
        <v>4914</v>
      </c>
      <c r="O1737" s="40">
        <v>42906.464305555557</v>
      </c>
      <c r="P1737" t="s">
        <v>18937</v>
      </c>
      <c r="Q1737" s="21" t="s">
        <v>10274</v>
      </c>
      <c r="R1737" t="s">
        <v>12466</v>
      </c>
      <c r="S1737">
        <v>20</v>
      </c>
      <c r="T1737" t="s">
        <v>4914</v>
      </c>
      <c r="U1737" t="s">
        <v>4917</v>
      </c>
      <c r="V1737" t="s">
        <v>4918</v>
      </c>
      <c r="W1737" t="s">
        <v>18938</v>
      </c>
      <c r="X1737" t="s">
        <v>4920</v>
      </c>
      <c r="Y1737" t="s">
        <v>4921</v>
      </c>
      <c r="Z1737" t="s">
        <v>4922</v>
      </c>
    </row>
    <row r="1738" spans="1:26" ht="13.5" hidden="1" customHeight="1">
      <c r="A1738" t="s">
        <v>18939</v>
      </c>
      <c r="B1738" t="s">
        <v>4905</v>
      </c>
      <c r="C1738" t="s">
        <v>4906</v>
      </c>
      <c r="D1738" t="s">
        <v>4907</v>
      </c>
      <c r="E1738" t="s">
        <v>4998</v>
      </c>
      <c r="F1738" t="s">
        <v>18940</v>
      </c>
      <c r="G1738" t="s">
        <v>18941</v>
      </c>
      <c r="H1738" t="s">
        <v>18942</v>
      </c>
      <c r="I1738" t="s">
        <v>4910</v>
      </c>
      <c r="J1738" t="s">
        <v>4911</v>
      </c>
      <c r="K1738" t="s">
        <v>4912</v>
      </c>
      <c r="L1738" t="s">
        <v>4913</v>
      </c>
      <c r="M1738" t="s">
        <v>4914</v>
      </c>
      <c r="N1738" t="s">
        <v>4914</v>
      </c>
      <c r="O1738" s="40">
        <v>42906.680231481485</v>
      </c>
      <c r="P1738" t="s">
        <v>18943</v>
      </c>
      <c r="Q1738" s="21" t="s">
        <v>10492</v>
      </c>
      <c r="R1738" t="s">
        <v>12634</v>
      </c>
      <c r="S1738">
        <v>92</v>
      </c>
      <c r="T1738" t="s">
        <v>4914</v>
      </c>
      <c r="U1738" t="s">
        <v>4917</v>
      </c>
      <c r="V1738" t="s">
        <v>4918</v>
      </c>
      <c r="W1738" t="s">
        <v>18944</v>
      </c>
      <c r="X1738" t="s">
        <v>4920</v>
      </c>
      <c r="Y1738" t="s">
        <v>4921</v>
      </c>
      <c r="Z1738" t="s">
        <v>4922</v>
      </c>
    </row>
    <row r="1739" spans="1:26" ht="13.5" hidden="1" customHeight="1">
      <c r="A1739" t="s">
        <v>18945</v>
      </c>
      <c r="B1739" t="s">
        <v>4905</v>
      </c>
      <c r="C1739" t="s">
        <v>4906</v>
      </c>
      <c r="D1739" t="s">
        <v>4907</v>
      </c>
      <c r="E1739" t="s">
        <v>5586</v>
      </c>
      <c r="F1739" t="s">
        <v>18946</v>
      </c>
      <c r="G1739" t="s">
        <v>18947</v>
      </c>
      <c r="H1739" t="s">
        <v>18948</v>
      </c>
      <c r="I1739" t="s">
        <v>4910</v>
      </c>
      <c r="J1739" t="s">
        <v>4911</v>
      </c>
      <c r="K1739" t="s">
        <v>4961</v>
      </c>
      <c r="L1739" t="s">
        <v>4913</v>
      </c>
      <c r="M1739" t="s">
        <v>4914</v>
      </c>
      <c r="N1739" t="s">
        <v>4914</v>
      </c>
      <c r="O1739" s="40">
        <v>42906.701041666667</v>
      </c>
      <c r="P1739" t="s">
        <v>18949</v>
      </c>
      <c r="Q1739" s="21" t="s">
        <v>10524</v>
      </c>
      <c r="R1739" t="s">
        <v>12658</v>
      </c>
      <c r="S1739">
        <v>620</v>
      </c>
      <c r="T1739" t="s">
        <v>4914</v>
      </c>
      <c r="U1739" t="s">
        <v>4917</v>
      </c>
      <c r="V1739" t="s">
        <v>4918</v>
      </c>
      <c r="W1739" t="s">
        <v>18950</v>
      </c>
      <c r="X1739" t="s">
        <v>4920</v>
      </c>
      <c r="Y1739" t="s">
        <v>4921</v>
      </c>
      <c r="Z1739" t="s">
        <v>4922</v>
      </c>
    </row>
    <row r="1740" spans="1:26" ht="13.5" hidden="1" customHeight="1">
      <c r="A1740" t="s">
        <v>18951</v>
      </c>
      <c r="B1740" t="s">
        <v>4905</v>
      </c>
      <c r="C1740" t="s">
        <v>4906</v>
      </c>
      <c r="D1740" t="s">
        <v>4907</v>
      </c>
      <c r="E1740" t="s">
        <v>4980</v>
      </c>
      <c r="F1740" t="s">
        <v>18952</v>
      </c>
      <c r="G1740" t="s">
        <v>18953</v>
      </c>
      <c r="H1740" t="s">
        <v>18954</v>
      </c>
      <c r="I1740" t="s">
        <v>4910</v>
      </c>
      <c r="J1740" t="s">
        <v>4911</v>
      </c>
      <c r="K1740" t="s">
        <v>4912</v>
      </c>
      <c r="L1740" t="s">
        <v>4913</v>
      </c>
      <c r="M1740" t="s">
        <v>4914</v>
      </c>
      <c r="N1740" t="s">
        <v>4914</v>
      </c>
      <c r="O1740" s="40">
        <v>42906.692673611113</v>
      </c>
      <c r="P1740" t="s">
        <v>18955</v>
      </c>
      <c r="Q1740" s="21" t="s">
        <v>10511</v>
      </c>
      <c r="R1740" t="s">
        <v>12648</v>
      </c>
      <c r="S1740">
        <v>1100</v>
      </c>
      <c r="T1740" t="s">
        <v>4914</v>
      </c>
      <c r="U1740" t="s">
        <v>4917</v>
      </c>
      <c r="V1740" t="s">
        <v>4918</v>
      </c>
      <c r="W1740" t="s">
        <v>18956</v>
      </c>
      <c r="X1740" t="s">
        <v>4920</v>
      </c>
      <c r="Y1740" t="s">
        <v>4921</v>
      </c>
      <c r="Z1740" t="s">
        <v>4922</v>
      </c>
    </row>
    <row r="1741" spans="1:26" ht="13.5" hidden="1" customHeight="1">
      <c r="A1741" t="s">
        <v>18957</v>
      </c>
      <c r="B1741" t="s">
        <v>4905</v>
      </c>
      <c r="C1741" t="s">
        <v>4906</v>
      </c>
      <c r="D1741" t="s">
        <v>4907</v>
      </c>
      <c r="E1741" t="s">
        <v>5150</v>
      </c>
      <c r="F1741" t="s">
        <v>18958</v>
      </c>
      <c r="G1741" t="s">
        <v>18959</v>
      </c>
      <c r="H1741" t="s">
        <v>18960</v>
      </c>
      <c r="I1741" t="s">
        <v>4910</v>
      </c>
      <c r="J1741" t="s">
        <v>4911</v>
      </c>
      <c r="K1741" t="s">
        <v>4912</v>
      </c>
      <c r="L1741" t="s">
        <v>4913</v>
      </c>
      <c r="M1741" t="s">
        <v>4914</v>
      </c>
      <c r="N1741" t="s">
        <v>4914</v>
      </c>
      <c r="O1741" s="40">
        <v>42906.433668981481</v>
      </c>
      <c r="P1741" t="s">
        <v>18961</v>
      </c>
      <c r="Q1741" s="21" t="s">
        <v>10256</v>
      </c>
      <c r="R1741" t="s">
        <v>12454</v>
      </c>
      <c r="S1741">
        <v>350</v>
      </c>
      <c r="T1741" t="s">
        <v>4914</v>
      </c>
      <c r="U1741" t="s">
        <v>4917</v>
      </c>
      <c r="V1741" t="s">
        <v>4918</v>
      </c>
      <c r="W1741" t="s">
        <v>18962</v>
      </c>
      <c r="X1741" t="s">
        <v>4920</v>
      </c>
      <c r="Y1741" t="s">
        <v>4921</v>
      </c>
      <c r="Z1741" t="s">
        <v>4922</v>
      </c>
    </row>
    <row r="1742" spans="1:26" ht="13.5" hidden="1" customHeight="1">
      <c r="A1742" t="s">
        <v>18963</v>
      </c>
      <c r="B1742" t="s">
        <v>4905</v>
      </c>
      <c r="C1742" t="s">
        <v>4906</v>
      </c>
      <c r="D1742" t="s">
        <v>4907</v>
      </c>
      <c r="E1742" t="s">
        <v>5162</v>
      </c>
      <c r="F1742" t="s">
        <v>18964</v>
      </c>
      <c r="G1742" t="s">
        <v>18965</v>
      </c>
      <c r="H1742" t="s">
        <v>18966</v>
      </c>
      <c r="I1742" t="s">
        <v>4910</v>
      </c>
      <c r="J1742" t="s">
        <v>4911</v>
      </c>
      <c r="K1742" t="s">
        <v>4956</v>
      </c>
      <c r="L1742" t="s">
        <v>4913</v>
      </c>
      <c r="M1742" t="s">
        <v>4914</v>
      </c>
      <c r="N1742" t="s">
        <v>4914</v>
      </c>
      <c r="O1742" s="40">
        <v>42906.608587962961</v>
      </c>
      <c r="P1742" t="s">
        <v>18967</v>
      </c>
      <c r="Q1742" s="21" t="s">
        <v>10365</v>
      </c>
      <c r="R1742" t="s">
        <v>12538</v>
      </c>
      <c r="S1742">
        <v>288</v>
      </c>
      <c r="T1742" t="s">
        <v>6759</v>
      </c>
      <c r="U1742" t="s">
        <v>4917</v>
      </c>
      <c r="V1742" t="s">
        <v>4918</v>
      </c>
      <c r="W1742" t="s">
        <v>18968</v>
      </c>
      <c r="X1742" t="s">
        <v>4920</v>
      </c>
      <c r="Y1742" t="s">
        <v>4921</v>
      </c>
      <c r="Z1742" t="s">
        <v>4922</v>
      </c>
    </row>
    <row r="1743" spans="1:26" ht="13.5" hidden="1" customHeight="1">
      <c r="A1743" t="s">
        <v>18969</v>
      </c>
      <c r="B1743" t="s">
        <v>4905</v>
      </c>
      <c r="C1743" t="s">
        <v>4906</v>
      </c>
      <c r="D1743" t="s">
        <v>4907</v>
      </c>
      <c r="E1743" t="s">
        <v>5446</v>
      </c>
      <c r="F1743" t="s">
        <v>18970</v>
      </c>
      <c r="G1743" t="s">
        <v>18971</v>
      </c>
      <c r="H1743" t="s">
        <v>18972</v>
      </c>
      <c r="I1743" t="s">
        <v>4910</v>
      </c>
      <c r="J1743" t="s">
        <v>4911</v>
      </c>
      <c r="K1743" t="s">
        <v>5433</v>
      </c>
      <c r="L1743" t="s">
        <v>4913</v>
      </c>
      <c r="M1743" t="s">
        <v>4914</v>
      </c>
      <c r="N1743" t="s">
        <v>4914</v>
      </c>
      <c r="O1743" s="40">
        <v>42906.493692129632</v>
      </c>
      <c r="P1743" t="s">
        <v>18973</v>
      </c>
      <c r="Q1743" s="21" t="s">
        <v>10315</v>
      </c>
      <c r="R1743" t="s">
        <v>12498</v>
      </c>
      <c r="S1743">
        <v>3000</v>
      </c>
      <c r="T1743" t="s">
        <v>4914</v>
      </c>
      <c r="U1743" t="s">
        <v>4917</v>
      </c>
      <c r="V1743" t="s">
        <v>4918</v>
      </c>
      <c r="W1743" t="s">
        <v>18974</v>
      </c>
      <c r="X1743" t="s">
        <v>4920</v>
      </c>
      <c r="Y1743" t="s">
        <v>4921</v>
      </c>
      <c r="Z1743" t="s">
        <v>4922</v>
      </c>
    </row>
    <row r="1744" spans="1:26" ht="13.5" hidden="1" customHeight="1">
      <c r="A1744" t="s">
        <v>18975</v>
      </c>
      <c r="B1744" t="s">
        <v>4905</v>
      </c>
      <c r="C1744" t="s">
        <v>4906</v>
      </c>
      <c r="D1744" t="s">
        <v>4907</v>
      </c>
      <c r="E1744" t="s">
        <v>5073</v>
      </c>
      <c r="F1744" t="s">
        <v>18976</v>
      </c>
      <c r="G1744" t="s">
        <v>18977</v>
      </c>
      <c r="H1744" t="s">
        <v>18978</v>
      </c>
      <c r="I1744" t="s">
        <v>4910</v>
      </c>
      <c r="J1744" t="s">
        <v>4911</v>
      </c>
      <c r="K1744" t="s">
        <v>4912</v>
      </c>
      <c r="L1744" t="s">
        <v>4913</v>
      </c>
      <c r="M1744" t="s">
        <v>4914</v>
      </c>
      <c r="N1744" t="s">
        <v>4914</v>
      </c>
      <c r="O1744" s="40">
        <v>42906.65121527778</v>
      </c>
      <c r="P1744" t="s">
        <v>18979</v>
      </c>
      <c r="Q1744" s="21" t="s">
        <v>10446</v>
      </c>
      <c r="R1744" t="s">
        <v>12598</v>
      </c>
      <c r="S1744">
        <v>113</v>
      </c>
      <c r="T1744" t="s">
        <v>4914</v>
      </c>
      <c r="U1744" t="s">
        <v>4917</v>
      </c>
      <c r="V1744" t="s">
        <v>4918</v>
      </c>
      <c r="W1744" t="s">
        <v>18980</v>
      </c>
      <c r="X1744" t="s">
        <v>4920</v>
      </c>
      <c r="Y1744" t="s">
        <v>4921</v>
      </c>
      <c r="Z1744" t="s">
        <v>4922</v>
      </c>
    </row>
    <row r="1745" spans="1:26" ht="13.5" hidden="1" customHeight="1">
      <c r="A1745" t="s">
        <v>18981</v>
      </c>
      <c r="B1745" t="s">
        <v>4905</v>
      </c>
      <c r="C1745" t="s">
        <v>4906</v>
      </c>
      <c r="D1745" t="s">
        <v>4907</v>
      </c>
      <c r="E1745" t="s">
        <v>5033</v>
      </c>
      <c r="F1745" t="s">
        <v>18982</v>
      </c>
      <c r="G1745" t="s">
        <v>18983</v>
      </c>
      <c r="H1745" t="s">
        <v>18984</v>
      </c>
      <c r="I1745" t="s">
        <v>4910</v>
      </c>
      <c r="J1745" t="s">
        <v>4911</v>
      </c>
      <c r="K1745" t="s">
        <v>4977</v>
      </c>
      <c r="L1745" t="s">
        <v>4913</v>
      </c>
      <c r="M1745" t="s">
        <v>4914</v>
      </c>
      <c r="N1745" t="s">
        <v>4914</v>
      </c>
      <c r="O1745" s="40">
        <v>42906.70517361111</v>
      </c>
      <c r="P1745" t="s">
        <v>18985</v>
      </c>
      <c r="Q1745" s="21" t="s">
        <v>10530</v>
      </c>
      <c r="R1745" t="s">
        <v>12662</v>
      </c>
      <c r="S1745">
        <v>400</v>
      </c>
      <c r="T1745" t="s">
        <v>4914</v>
      </c>
      <c r="U1745" t="s">
        <v>4917</v>
      </c>
      <c r="V1745" t="s">
        <v>4918</v>
      </c>
      <c r="W1745" t="s">
        <v>18986</v>
      </c>
      <c r="X1745" t="s">
        <v>4920</v>
      </c>
      <c r="Y1745" t="s">
        <v>4921</v>
      </c>
      <c r="Z1745" t="s">
        <v>4922</v>
      </c>
    </row>
    <row r="1746" spans="1:26" ht="13.5" hidden="1" customHeight="1">
      <c r="A1746" t="s">
        <v>18987</v>
      </c>
      <c r="B1746" t="s">
        <v>4905</v>
      </c>
      <c r="C1746" t="s">
        <v>4906</v>
      </c>
      <c r="D1746" t="s">
        <v>4907</v>
      </c>
      <c r="E1746" t="s">
        <v>5177</v>
      </c>
      <c r="F1746" t="s">
        <v>18988</v>
      </c>
      <c r="G1746" t="s">
        <v>18989</v>
      </c>
      <c r="H1746" t="s">
        <v>18990</v>
      </c>
      <c r="I1746" t="s">
        <v>4910</v>
      </c>
      <c r="J1746" t="s">
        <v>4911</v>
      </c>
      <c r="K1746" t="s">
        <v>4912</v>
      </c>
      <c r="L1746" t="s">
        <v>4913</v>
      </c>
      <c r="M1746" t="s">
        <v>4914</v>
      </c>
      <c r="N1746" t="s">
        <v>4914</v>
      </c>
      <c r="O1746" s="40">
        <v>42906.658831018518</v>
      </c>
      <c r="P1746" t="s">
        <v>18991</v>
      </c>
      <c r="Q1746" s="21" t="s">
        <v>10463</v>
      </c>
      <c r="R1746" t="s">
        <v>12612</v>
      </c>
      <c r="S1746">
        <v>479</v>
      </c>
      <c r="T1746" t="s">
        <v>4914</v>
      </c>
      <c r="U1746" t="s">
        <v>4917</v>
      </c>
      <c r="V1746" t="s">
        <v>4918</v>
      </c>
      <c r="W1746" t="s">
        <v>18992</v>
      </c>
      <c r="X1746" t="s">
        <v>4920</v>
      </c>
      <c r="Y1746" t="s">
        <v>4921</v>
      </c>
      <c r="Z1746" t="s">
        <v>4922</v>
      </c>
    </row>
    <row r="1747" spans="1:26" ht="13.5" hidden="1" customHeight="1">
      <c r="A1747" t="s">
        <v>18993</v>
      </c>
      <c r="B1747" t="s">
        <v>4905</v>
      </c>
      <c r="C1747" t="s">
        <v>4906</v>
      </c>
      <c r="D1747" t="s">
        <v>4907</v>
      </c>
      <c r="E1747" t="s">
        <v>5150</v>
      </c>
      <c r="F1747" t="s">
        <v>18994</v>
      </c>
      <c r="G1747" t="s">
        <v>18995</v>
      </c>
      <c r="H1747" t="s">
        <v>18996</v>
      </c>
      <c r="I1747" t="s">
        <v>4910</v>
      </c>
      <c r="J1747" t="s">
        <v>4911</v>
      </c>
      <c r="K1747" t="s">
        <v>4995</v>
      </c>
      <c r="L1747" t="s">
        <v>4913</v>
      </c>
      <c r="M1747" t="s">
        <v>4914</v>
      </c>
      <c r="N1747" t="s">
        <v>4914</v>
      </c>
      <c r="O1747" s="40">
        <v>42906.744062500002</v>
      </c>
      <c r="P1747" t="s">
        <v>18997</v>
      </c>
      <c r="Q1747" s="21" t="s">
        <v>10564</v>
      </c>
      <c r="R1747" t="s">
        <v>12686</v>
      </c>
      <c r="S1747">
        <v>16</v>
      </c>
      <c r="T1747" t="s">
        <v>4914</v>
      </c>
      <c r="U1747" t="s">
        <v>4917</v>
      </c>
      <c r="V1747" t="s">
        <v>4918</v>
      </c>
      <c r="W1747" t="s">
        <v>18998</v>
      </c>
      <c r="X1747" t="s">
        <v>4920</v>
      </c>
      <c r="Y1747" t="s">
        <v>4921</v>
      </c>
      <c r="Z1747" t="s">
        <v>4922</v>
      </c>
    </row>
    <row r="1748" spans="1:26" ht="13.5" hidden="1" customHeight="1">
      <c r="A1748" t="s">
        <v>18999</v>
      </c>
      <c r="B1748" t="s">
        <v>4905</v>
      </c>
      <c r="C1748" t="s">
        <v>4906</v>
      </c>
      <c r="D1748" t="s">
        <v>4907</v>
      </c>
      <c r="E1748" t="s">
        <v>5052</v>
      </c>
      <c r="F1748" t="s">
        <v>19000</v>
      </c>
      <c r="G1748" t="s">
        <v>19001</v>
      </c>
      <c r="H1748" t="s">
        <v>19002</v>
      </c>
      <c r="I1748" t="s">
        <v>4910</v>
      </c>
      <c r="J1748" t="s">
        <v>4911</v>
      </c>
      <c r="K1748" t="s">
        <v>4977</v>
      </c>
      <c r="L1748" t="s">
        <v>4913</v>
      </c>
      <c r="M1748" t="s">
        <v>4914</v>
      </c>
      <c r="N1748" t="s">
        <v>4914</v>
      </c>
      <c r="O1748" s="40">
        <v>42906.611296296294</v>
      </c>
      <c r="P1748" t="s">
        <v>19003</v>
      </c>
      <c r="Q1748" s="21" t="s">
        <v>10383</v>
      </c>
      <c r="R1748" t="s">
        <v>12550</v>
      </c>
      <c r="S1748">
        <v>200</v>
      </c>
      <c r="T1748" t="s">
        <v>4914</v>
      </c>
      <c r="U1748" t="s">
        <v>4917</v>
      </c>
      <c r="V1748" t="s">
        <v>4918</v>
      </c>
      <c r="W1748" t="s">
        <v>19004</v>
      </c>
      <c r="X1748" t="s">
        <v>4920</v>
      </c>
      <c r="Y1748" t="s">
        <v>4921</v>
      </c>
      <c r="Z1748" t="s">
        <v>4922</v>
      </c>
    </row>
    <row r="1749" spans="1:26" ht="13.5" hidden="1" customHeight="1">
      <c r="A1749" t="s">
        <v>19005</v>
      </c>
      <c r="B1749" t="s">
        <v>4905</v>
      </c>
      <c r="C1749" t="s">
        <v>4906</v>
      </c>
      <c r="D1749" t="s">
        <v>4907</v>
      </c>
      <c r="E1749" t="s">
        <v>5238</v>
      </c>
      <c r="F1749" t="s">
        <v>19006</v>
      </c>
      <c r="G1749" t="s">
        <v>19007</v>
      </c>
      <c r="H1749" t="s">
        <v>19002</v>
      </c>
      <c r="I1749" t="s">
        <v>4910</v>
      </c>
      <c r="J1749" t="s">
        <v>4911</v>
      </c>
      <c r="K1749" t="s">
        <v>4977</v>
      </c>
      <c r="L1749" t="s">
        <v>4913</v>
      </c>
      <c r="M1749" t="s">
        <v>4914</v>
      </c>
      <c r="N1749" t="s">
        <v>4914</v>
      </c>
      <c r="O1749" s="40">
        <v>42906.600624999999</v>
      </c>
      <c r="P1749" t="s">
        <v>19008</v>
      </c>
      <c r="Q1749" s="21" t="s">
        <v>10358</v>
      </c>
      <c r="R1749" t="s">
        <v>12532</v>
      </c>
      <c r="S1749">
        <v>200</v>
      </c>
      <c r="T1749" t="s">
        <v>4914</v>
      </c>
      <c r="U1749" t="s">
        <v>4917</v>
      </c>
      <c r="V1749" t="s">
        <v>4918</v>
      </c>
      <c r="W1749" t="s">
        <v>19009</v>
      </c>
      <c r="X1749" t="s">
        <v>4920</v>
      </c>
      <c r="Y1749" t="s">
        <v>4921</v>
      </c>
      <c r="Z1749" t="s">
        <v>4922</v>
      </c>
    </row>
    <row r="1750" spans="1:26" ht="13.5" hidden="1" customHeight="1">
      <c r="A1750" t="s">
        <v>19010</v>
      </c>
      <c r="B1750" t="s">
        <v>4905</v>
      </c>
      <c r="C1750" t="s">
        <v>4906</v>
      </c>
      <c r="D1750" t="s">
        <v>4907</v>
      </c>
      <c r="E1750" t="s">
        <v>5177</v>
      </c>
      <c r="F1750" t="s">
        <v>19011</v>
      </c>
      <c r="G1750" t="s">
        <v>19012</v>
      </c>
      <c r="H1750" t="s">
        <v>19013</v>
      </c>
      <c r="I1750" t="s">
        <v>4910</v>
      </c>
      <c r="J1750" t="s">
        <v>4911</v>
      </c>
      <c r="K1750" t="s">
        <v>4912</v>
      </c>
      <c r="L1750" t="s">
        <v>4913</v>
      </c>
      <c r="M1750" t="s">
        <v>4914</v>
      </c>
      <c r="N1750" t="s">
        <v>4914</v>
      </c>
      <c r="O1750" s="40">
        <v>42906.609895833331</v>
      </c>
      <c r="P1750" t="s">
        <v>19014</v>
      </c>
      <c r="Q1750" s="21" t="s">
        <v>10374</v>
      </c>
      <c r="R1750" t="s">
        <v>12544</v>
      </c>
      <c r="S1750">
        <v>230</v>
      </c>
      <c r="T1750" t="s">
        <v>4914</v>
      </c>
      <c r="U1750" t="s">
        <v>4917</v>
      </c>
      <c r="V1750" t="s">
        <v>4918</v>
      </c>
      <c r="W1750" t="s">
        <v>19015</v>
      </c>
      <c r="X1750" t="s">
        <v>4920</v>
      </c>
      <c r="Y1750" t="s">
        <v>4921</v>
      </c>
      <c r="Z1750" t="s">
        <v>4922</v>
      </c>
    </row>
    <row r="1751" spans="1:26" ht="13.5" hidden="1" customHeight="1">
      <c r="A1751" t="s">
        <v>19016</v>
      </c>
      <c r="B1751" t="s">
        <v>4905</v>
      </c>
      <c r="C1751" t="s">
        <v>4906</v>
      </c>
      <c r="D1751" t="s">
        <v>4907</v>
      </c>
      <c r="E1751" t="s">
        <v>5890</v>
      </c>
      <c r="F1751" t="s">
        <v>19017</v>
      </c>
      <c r="G1751" t="s">
        <v>19018</v>
      </c>
      <c r="H1751" t="s">
        <v>19019</v>
      </c>
      <c r="I1751" t="s">
        <v>4910</v>
      </c>
      <c r="J1751" t="s">
        <v>4911</v>
      </c>
      <c r="K1751" t="s">
        <v>4912</v>
      </c>
      <c r="L1751" t="s">
        <v>4913</v>
      </c>
      <c r="M1751" t="s">
        <v>4914</v>
      </c>
      <c r="N1751" t="s">
        <v>4914</v>
      </c>
      <c r="O1751" s="40">
        <v>42906.747349537036</v>
      </c>
      <c r="P1751" t="s">
        <v>19020</v>
      </c>
      <c r="Q1751" s="21" t="s">
        <v>10567</v>
      </c>
      <c r="R1751" t="s">
        <v>12688</v>
      </c>
      <c r="S1751">
        <v>109</v>
      </c>
      <c r="T1751" t="s">
        <v>4914</v>
      </c>
      <c r="U1751" t="s">
        <v>4917</v>
      </c>
      <c r="V1751" t="s">
        <v>4918</v>
      </c>
      <c r="W1751" t="s">
        <v>19021</v>
      </c>
      <c r="X1751" t="s">
        <v>4920</v>
      </c>
      <c r="Y1751" t="s">
        <v>4921</v>
      </c>
      <c r="Z1751" t="s">
        <v>4922</v>
      </c>
    </row>
    <row r="1752" spans="1:26" ht="13.5" hidden="1" customHeight="1">
      <c r="A1752" t="s">
        <v>19022</v>
      </c>
      <c r="B1752" t="s">
        <v>4905</v>
      </c>
      <c r="C1752" t="s">
        <v>4906</v>
      </c>
      <c r="D1752" t="s">
        <v>4907</v>
      </c>
      <c r="E1752" t="s">
        <v>5001</v>
      </c>
      <c r="F1752" t="s">
        <v>19023</v>
      </c>
      <c r="G1752" t="s">
        <v>19024</v>
      </c>
      <c r="H1752" t="s">
        <v>19025</v>
      </c>
      <c r="I1752" t="s">
        <v>4910</v>
      </c>
      <c r="J1752" t="s">
        <v>4911</v>
      </c>
      <c r="K1752" t="s">
        <v>4912</v>
      </c>
      <c r="L1752" t="s">
        <v>4913</v>
      </c>
      <c r="M1752" t="s">
        <v>4914</v>
      </c>
      <c r="N1752" t="s">
        <v>4914</v>
      </c>
      <c r="O1752" s="40">
        <v>42906.68582175926</v>
      </c>
      <c r="P1752" t="s">
        <v>19026</v>
      </c>
      <c r="Q1752" s="21" t="s">
        <v>10505</v>
      </c>
      <c r="R1752" t="s">
        <v>12644</v>
      </c>
      <c r="S1752">
        <v>57</v>
      </c>
      <c r="T1752" t="s">
        <v>4914</v>
      </c>
      <c r="U1752" t="s">
        <v>4917</v>
      </c>
      <c r="V1752" t="s">
        <v>4918</v>
      </c>
      <c r="W1752" t="s">
        <v>19027</v>
      </c>
      <c r="X1752" t="s">
        <v>4920</v>
      </c>
      <c r="Y1752" t="s">
        <v>4921</v>
      </c>
      <c r="Z1752" t="s">
        <v>4922</v>
      </c>
    </row>
    <row r="1753" spans="1:26" ht="13.5" hidden="1" customHeight="1">
      <c r="A1753" t="s">
        <v>19028</v>
      </c>
      <c r="B1753" t="s">
        <v>4905</v>
      </c>
      <c r="C1753" t="s">
        <v>4906</v>
      </c>
      <c r="D1753" t="s">
        <v>4907</v>
      </c>
      <c r="E1753" t="s">
        <v>5877</v>
      </c>
      <c r="F1753" t="s">
        <v>19029</v>
      </c>
      <c r="G1753" t="s">
        <v>19030</v>
      </c>
      <c r="H1753" t="s">
        <v>19031</v>
      </c>
      <c r="I1753" t="s">
        <v>4910</v>
      </c>
      <c r="J1753" t="s">
        <v>4911</v>
      </c>
      <c r="K1753" t="s">
        <v>4912</v>
      </c>
      <c r="L1753" t="s">
        <v>4913</v>
      </c>
      <c r="M1753" t="s">
        <v>4914</v>
      </c>
      <c r="N1753" t="s">
        <v>4914</v>
      </c>
      <c r="O1753" s="40">
        <v>42906.371898148151</v>
      </c>
      <c r="P1753" t="s">
        <v>19032</v>
      </c>
      <c r="Q1753" s="21" t="s">
        <v>10219</v>
      </c>
      <c r="R1753" t="s">
        <v>12428</v>
      </c>
      <c r="S1753">
        <v>2</v>
      </c>
      <c r="T1753" t="s">
        <v>4914</v>
      </c>
      <c r="U1753" t="s">
        <v>4917</v>
      </c>
      <c r="V1753" t="s">
        <v>4918</v>
      </c>
      <c r="W1753" t="s">
        <v>19033</v>
      </c>
      <c r="X1753" t="s">
        <v>4920</v>
      </c>
      <c r="Y1753" t="s">
        <v>4921</v>
      </c>
      <c r="Z1753" t="s">
        <v>4922</v>
      </c>
    </row>
    <row r="1754" spans="1:26" ht="13.5" hidden="1" customHeight="1">
      <c r="A1754" t="s">
        <v>19034</v>
      </c>
      <c r="B1754" t="s">
        <v>4905</v>
      </c>
      <c r="C1754" t="s">
        <v>4906</v>
      </c>
      <c r="D1754" t="s">
        <v>4907</v>
      </c>
      <c r="E1754" t="s">
        <v>5877</v>
      </c>
      <c r="F1754" t="s">
        <v>19035</v>
      </c>
      <c r="G1754" t="s">
        <v>19036</v>
      </c>
      <c r="H1754" t="s">
        <v>19031</v>
      </c>
      <c r="I1754" t="s">
        <v>4910</v>
      </c>
      <c r="J1754" t="s">
        <v>4911</v>
      </c>
      <c r="K1754" t="s">
        <v>4912</v>
      </c>
      <c r="L1754" t="s">
        <v>4913</v>
      </c>
      <c r="M1754" t="s">
        <v>4914</v>
      </c>
      <c r="N1754" t="s">
        <v>4914</v>
      </c>
      <c r="O1754" s="40">
        <v>42906.371481481481</v>
      </c>
      <c r="P1754" t="s">
        <v>19037</v>
      </c>
      <c r="Q1754" s="21" t="s">
        <v>10214</v>
      </c>
      <c r="R1754" t="s">
        <v>12422</v>
      </c>
      <c r="S1754">
        <v>3</v>
      </c>
      <c r="T1754" t="s">
        <v>4914</v>
      </c>
      <c r="U1754" t="s">
        <v>4917</v>
      </c>
      <c r="V1754" t="s">
        <v>4918</v>
      </c>
      <c r="W1754" t="s">
        <v>19038</v>
      </c>
      <c r="X1754" t="s">
        <v>4920</v>
      </c>
      <c r="Y1754" t="s">
        <v>4921</v>
      </c>
      <c r="Z1754" t="s">
        <v>4922</v>
      </c>
    </row>
    <row r="1755" spans="1:26" ht="13.5" hidden="1" customHeight="1">
      <c r="A1755" t="s">
        <v>19039</v>
      </c>
      <c r="B1755" t="s">
        <v>4905</v>
      </c>
      <c r="C1755" t="s">
        <v>4906</v>
      </c>
      <c r="D1755" t="s">
        <v>4907</v>
      </c>
      <c r="E1755" t="s">
        <v>5877</v>
      </c>
      <c r="F1755" t="s">
        <v>19040</v>
      </c>
      <c r="G1755" t="s">
        <v>19041</v>
      </c>
      <c r="H1755" t="s">
        <v>19031</v>
      </c>
      <c r="I1755" t="s">
        <v>4910</v>
      </c>
      <c r="J1755" t="s">
        <v>4911</v>
      </c>
      <c r="K1755" t="s">
        <v>4912</v>
      </c>
      <c r="L1755" t="s">
        <v>4913</v>
      </c>
      <c r="M1755" t="s">
        <v>4914</v>
      </c>
      <c r="N1755" t="s">
        <v>4914</v>
      </c>
      <c r="O1755" s="40">
        <v>42906.371296296296</v>
      </c>
      <c r="P1755" t="s">
        <v>19042</v>
      </c>
      <c r="Q1755" s="21" t="s">
        <v>10211</v>
      </c>
      <c r="R1755" t="s">
        <v>12420</v>
      </c>
      <c r="S1755">
        <v>82</v>
      </c>
      <c r="T1755" t="s">
        <v>4914</v>
      </c>
      <c r="U1755" t="s">
        <v>4917</v>
      </c>
      <c r="V1755" t="s">
        <v>4918</v>
      </c>
      <c r="W1755" t="s">
        <v>19043</v>
      </c>
      <c r="X1755" t="s">
        <v>4920</v>
      </c>
      <c r="Y1755" t="s">
        <v>4921</v>
      </c>
      <c r="Z1755" t="s">
        <v>4922</v>
      </c>
    </row>
    <row r="1756" spans="1:26" ht="13.5" hidden="1" customHeight="1">
      <c r="A1756" t="s">
        <v>19044</v>
      </c>
      <c r="B1756" t="s">
        <v>4905</v>
      </c>
      <c r="C1756" t="s">
        <v>4906</v>
      </c>
      <c r="D1756" t="s">
        <v>4907</v>
      </c>
      <c r="E1756" t="s">
        <v>5910</v>
      </c>
      <c r="F1756" t="s">
        <v>19045</v>
      </c>
      <c r="G1756" t="s">
        <v>19046</v>
      </c>
      <c r="H1756" t="s">
        <v>19031</v>
      </c>
      <c r="I1756" t="s">
        <v>4910</v>
      </c>
      <c r="J1756" t="s">
        <v>4911</v>
      </c>
      <c r="K1756" t="s">
        <v>4912</v>
      </c>
      <c r="L1756" t="s">
        <v>4913</v>
      </c>
      <c r="M1756" t="s">
        <v>4914</v>
      </c>
      <c r="N1756" t="s">
        <v>4914</v>
      </c>
      <c r="O1756" s="40">
        <v>42906.371631944443</v>
      </c>
      <c r="P1756" t="s">
        <v>19047</v>
      </c>
      <c r="Q1756" s="21" t="s">
        <v>10215</v>
      </c>
      <c r="R1756" t="s">
        <v>12424</v>
      </c>
      <c r="S1756">
        <v>12</v>
      </c>
      <c r="T1756" t="s">
        <v>4914</v>
      </c>
      <c r="U1756" t="s">
        <v>4917</v>
      </c>
      <c r="V1756" t="s">
        <v>4918</v>
      </c>
      <c r="W1756" t="s">
        <v>19048</v>
      </c>
      <c r="X1756" t="s">
        <v>4920</v>
      </c>
      <c r="Y1756" t="s">
        <v>4921</v>
      </c>
      <c r="Z1756" t="s">
        <v>4922</v>
      </c>
    </row>
    <row r="1757" spans="1:26" ht="13.5" hidden="1" customHeight="1">
      <c r="A1757" t="s">
        <v>19049</v>
      </c>
      <c r="B1757" t="s">
        <v>4905</v>
      </c>
      <c r="C1757" t="s">
        <v>4906</v>
      </c>
      <c r="D1757" t="s">
        <v>4907</v>
      </c>
      <c r="E1757" t="s">
        <v>5052</v>
      </c>
      <c r="F1757" t="s">
        <v>19050</v>
      </c>
      <c r="G1757" t="s">
        <v>19051</v>
      </c>
      <c r="H1757" t="s">
        <v>19052</v>
      </c>
      <c r="I1757" t="s">
        <v>4910</v>
      </c>
      <c r="J1757" t="s">
        <v>4911</v>
      </c>
      <c r="K1757" t="s">
        <v>4956</v>
      </c>
      <c r="L1757" t="s">
        <v>4913</v>
      </c>
      <c r="M1757" t="s">
        <v>4914</v>
      </c>
      <c r="N1757" t="s">
        <v>4914</v>
      </c>
      <c r="O1757" s="40">
        <v>42906.623738425929</v>
      </c>
      <c r="P1757" t="s">
        <v>19053</v>
      </c>
      <c r="Q1757" s="21" t="s">
        <v>10404</v>
      </c>
      <c r="R1757" t="s">
        <v>12568</v>
      </c>
      <c r="S1757">
        <v>496</v>
      </c>
      <c r="T1757" t="s">
        <v>4914</v>
      </c>
      <c r="U1757" t="s">
        <v>4917</v>
      </c>
      <c r="V1757" t="s">
        <v>4918</v>
      </c>
      <c r="W1757" t="s">
        <v>19054</v>
      </c>
      <c r="X1757" t="s">
        <v>4920</v>
      </c>
      <c r="Y1757" t="s">
        <v>4921</v>
      </c>
      <c r="Z1757" t="s">
        <v>4922</v>
      </c>
    </row>
    <row r="1758" spans="1:26" ht="13.5" hidden="1" customHeight="1">
      <c r="A1758" t="s">
        <v>19055</v>
      </c>
      <c r="B1758" t="s">
        <v>4905</v>
      </c>
      <c r="C1758" t="s">
        <v>4906</v>
      </c>
      <c r="D1758" t="s">
        <v>4907</v>
      </c>
      <c r="E1758" t="s">
        <v>5073</v>
      </c>
      <c r="F1758" t="s">
        <v>19056</v>
      </c>
      <c r="G1758" t="s">
        <v>19057</v>
      </c>
      <c r="H1758" t="s">
        <v>19058</v>
      </c>
      <c r="I1758" t="s">
        <v>4910</v>
      </c>
      <c r="J1758" t="s">
        <v>4911</v>
      </c>
      <c r="K1758" t="s">
        <v>5118</v>
      </c>
      <c r="L1758" t="s">
        <v>4913</v>
      </c>
      <c r="M1758" t="s">
        <v>4914</v>
      </c>
      <c r="N1758" t="s">
        <v>4914</v>
      </c>
      <c r="O1758" s="40">
        <v>42906.708229166667</v>
      </c>
      <c r="P1758" t="s">
        <v>19059</v>
      </c>
      <c r="Q1758" s="21" t="s">
        <v>10536</v>
      </c>
      <c r="R1758" t="s">
        <v>12666</v>
      </c>
      <c r="S1758">
        <v>179</v>
      </c>
      <c r="T1758" t="s">
        <v>4914</v>
      </c>
      <c r="U1758" t="s">
        <v>4917</v>
      </c>
      <c r="V1758" t="s">
        <v>4918</v>
      </c>
      <c r="W1758" t="s">
        <v>19060</v>
      </c>
      <c r="X1758" t="s">
        <v>4920</v>
      </c>
      <c r="Y1758" t="s">
        <v>4921</v>
      </c>
      <c r="Z1758" t="s">
        <v>4922</v>
      </c>
    </row>
    <row r="1759" spans="1:26" ht="13.5" hidden="1" customHeight="1">
      <c r="A1759" t="s">
        <v>19061</v>
      </c>
      <c r="B1759" t="s">
        <v>4905</v>
      </c>
      <c r="C1759" t="s">
        <v>4906</v>
      </c>
      <c r="D1759" t="s">
        <v>4907</v>
      </c>
      <c r="E1759" t="s">
        <v>5101</v>
      </c>
      <c r="F1759" t="s">
        <v>19062</v>
      </c>
      <c r="G1759" t="s">
        <v>19063</v>
      </c>
      <c r="H1759" t="s">
        <v>19064</v>
      </c>
      <c r="I1759" t="s">
        <v>4910</v>
      </c>
      <c r="J1759" t="s">
        <v>4911</v>
      </c>
      <c r="K1759" t="s">
        <v>5018</v>
      </c>
      <c r="L1759" t="s">
        <v>4913</v>
      </c>
      <c r="M1759" t="s">
        <v>4914</v>
      </c>
      <c r="N1759" t="s">
        <v>4914</v>
      </c>
      <c r="O1759" s="40">
        <v>42906.678912037038</v>
      </c>
      <c r="P1759" t="s">
        <v>19065</v>
      </c>
      <c r="Q1759" s="21" t="s">
        <v>10489</v>
      </c>
      <c r="R1759" t="s">
        <v>12632</v>
      </c>
      <c r="S1759">
        <v>57</v>
      </c>
      <c r="T1759" t="s">
        <v>4914</v>
      </c>
      <c r="U1759" t="s">
        <v>4917</v>
      </c>
      <c r="V1759" t="s">
        <v>4918</v>
      </c>
      <c r="W1759" t="s">
        <v>19066</v>
      </c>
      <c r="X1759" t="s">
        <v>4920</v>
      </c>
      <c r="Y1759" t="s">
        <v>4921</v>
      </c>
      <c r="Z1759" t="s">
        <v>4922</v>
      </c>
    </row>
    <row r="1760" spans="1:26" ht="13.5" hidden="1" customHeight="1">
      <c r="A1760" t="s">
        <v>19067</v>
      </c>
      <c r="B1760" t="s">
        <v>4905</v>
      </c>
      <c r="C1760" t="s">
        <v>4906</v>
      </c>
      <c r="D1760" t="s">
        <v>4907</v>
      </c>
      <c r="E1760" t="s">
        <v>6614</v>
      </c>
      <c r="F1760" t="s">
        <v>19068</v>
      </c>
      <c r="G1760" t="s">
        <v>19069</v>
      </c>
      <c r="H1760" t="s">
        <v>19070</v>
      </c>
      <c r="I1760" t="s">
        <v>4910</v>
      </c>
      <c r="J1760" t="s">
        <v>4911</v>
      </c>
      <c r="K1760" t="s">
        <v>4912</v>
      </c>
      <c r="L1760" t="s">
        <v>4913</v>
      </c>
      <c r="M1760" t="s">
        <v>4914</v>
      </c>
      <c r="N1760" t="s">
        <v>4914</v>
      </c>
      <c r="O1760" s="40">
        <v>42906.38653935185</v>
      </c>
      <c r="P1760" t="s">
        <v>19071</v>
      </c>
      <c r="Q1760" s="21" t="s">
        <v>10220</v>
      </c>
      <c r="R1760" t="s">
        <v>12430</v>
      </c>
      <c r="S1760">
        <v>100</v>
      </c>
      <c r="T1760" t="s">
        <v>4914</v>
      </c>
      <c r="U1760" t="s">
        <v>4917</v>
      </c>
      <c r="V1760" t="s">
        <v>4918</v>
      </c>
      <c r="W1760" t="s">
        <v>19072</v>
      </c>
      <c r="X1760" t="s">
        <v>4920</v>
      </c>
      <c r="Y1760" t="s">
        <v>4921</v>
      </c>
      <c r="Z1760" t="s">
        <v>4922</v>
      </c>
    </row>
    <row r="1761" spans="1:26" ht="13.5" hidden="1" customHeight="1">
      <c r="A1761" t="s">
        <v>19073</v>
      </c>
      <c r="B1761" t="s">
        <v>4905</v>
      </c>
      <c r="C1761" t="s">
        <v>4906</v>
      </c>
      <c r="D1761" t="s">
        <v>4907</v>
      </c>
      <c r="E1761" t="s">
        <v>5877</v>
      </c>
      <c r="F1761" t="s">
        <v>19074</v>
      </c>
      <c r="G1761" t="s">
        <v>19075</v>
      </c>
      <c r="H1761" t="s">
        <v>19076</v>
      </c>
      <c r="I1761" t="s">
        <v>4910</v>
      </c>
      <c r="J1761" t="s">
        <v>4911</v>
      </c>
      <c r="K1761" t="s">
        <v>4956</v>
      </c>
      <c r="L1761" t="s">
        <v>4913</v>
      </c>
      <c r="M1761" t="s">
        <v>4914</v>
      </c>
      <c r="N1761" t="s">
        <v>4914</v>
      </c>
      <c r="O1761" s="40">
        <v>42906.596678240741</v>
      </c>
      <c r="P1761" t="s">
        <v>19077</v>
      </c>
      <c r="Q1761" s="21" t="s">
        <v>10355</v>
      </c>
      <c r="R1761" t="s">
        <v>12530</v>
      </c>
      <c r="S1761">
        <v>106</v>
      </c>
      <c r="T1761" t="s">
        <v>4914</v>
      </c>
      <c r="U1761" t="s">
        <v>4917</v>
      </c>
      <c r="V1761" t="s">
        <v>4918</v>
      </c>
      <c r="W1761" t="s">
        <v>19078</v>
      </c>
      <c r="X1761" t="s">
        <v>4920</v>
      </c>
      <c r="Y1761" t="s">
        <v>4921</v>
      </c>
      <c r="Z1761" t="s">
        <v>4922</v>
      </c>
    </row>
    <row r="1762" spans="1:26" ht="13.5" hidden="1" customHeight="1">
      <c r="A1762" t="s">
        <v>19079</v>
      </c>
      <c r="B1762" t="s">
        <v>4905</v>
      </c>
      <c r="C1762" t="s">
        <v>4906</v>
      </c>
      <c r="D1762" t="s">
        <v>4907</v>
      </c>
      <c r="E1762" t="s">
        <v>5238</v>
      </c>
      <c r="F1762" t="s">
        <v>19080</v>
      </c>
      <c r="G1762" t="s">
        <v>19081</v>
      </c>
      <c r="H1762" t="s">
        <v>19082</v>
      </c>
      <c r="I1762" t="s">
        <v>4910</v>
      </c>
      <c r="J1762" t="s">
        <v>4911</v>
      </c>
      <c r="K1762" t="s">
        <v>4912</v>
      </c>
      <c r="L1762" t="s">
        <v>4913</v>
      </c>
      <c r="M1762" t="s">
        <v>4914</v>
      </c>
      <c r="N1762" t="s">
        <v>4914</v>
      </c>
      <c r="O1762" s="40">
        <v>42906.623113425929</v>
      </c>
      <c r="P1762" t="s">
        <v>19083</v>
      </c>
      <c r="Q1762" s="21" t="s">
        <v>10401</v>
      </c>
      <c r="R1762" t="s">
        <v>12566</v>
      </c>
      <c r="S1762">
        <v>500</v>
      </c>
      <c r="T1762" t="s">
        <v>6936</v>
      </c>
      <c r="U1762" t="s">
        <v>4917</v>
      </c>
      <c r="V1762" t="s">
        <v>4918</v>
      </c>
      <c r="W1762" t="s">
        <v>19084</v>
      </c>
      <c r="X1762" t="s">
        <v>4920</v>
      </c>
      <c r="Y1762" t="s">
        <v>4921</v>
      </c>
      <c r="Z1762" t="s">
        <v>4922</v>
      </c>
    </row>
    <row r="1763" spans="1:26" ht="13.5" hidden="1" customHeight="1">
      <c r="A1763" t="s">
        <v>19085</v>
      </c>
      <c r="B1763" t="s">
        <v>4905</v>
      </c>
      <c r="C1763" t="s">
        <v>4906</v>
      </c>
      <c r="D1763" t="s">
        <v>4907</v>
      </c>
      <c r="E1763" t="s">
        <v>6199</v>
      </c>
      <c r="F1763" t="s">
        <v>19086</v>
      </c>
      <c r="G1763" t="s">
        <v>19087</v>
      </c>
      <c r="H1763" t="s">
        <v>19088</v>
      </c>
      <c r="I1763" t="s">
        <v>4910</v>
      </c>
      <c r="J1763" t="s">
        <v>4911</v>
      </c>
      <c r="K1763" t="s">
        <v>4912</v>
      </c>
      <c r="L1763" t="s">
        <v>4913</v>
      </c>
      <c r="M1763" t="s">
        <v>4914</v>
      </c>
      <c r="N1763" t="s">
        <v>4914</v>
      </c>
      <c r="O1763" s="40">
        <v>42906.544340277775</v>
      </c>
      <c r="P1763" t="s">
        <v>19089</v>
      </c>
      <c r="Q1763" s="21" t="s">
        <v>10342</v>
      </c>
      <c r="R1763" t="s">
        <v>12520</v>
      </c>
      <c r="S1763">
        <v>725</v>
      </c>
      <c r="T1763" t="s">
        <v>4914</v>
      </c>
      <c r="U1763" t="s">
        <v>4917</v>
      </c>
      <c r="V1763" t="s">
        <v>4918</v>
      </c>
      <c r="W1763" t="s">
        <v>19090</v>
      </c>
      <c r="X1763" t="s">
        <v>4920</v>
      </c>
      <c r="Y1763" t="s">
        <v>4921</v>
      </c>
      <c r="Z1763" t="s">
        <v>4922</v>
      </c>
    </row>
    <row r="1764" spans="1:26" ht="13.5" hidden="1" customHeight="1">
      <c r="A1764" t="s">
        <v>19091</v>
      </c>
      <c r="B1764" t="s">
        <v>4905</v>
      </c>
      <c r="C1764" t="s">
        <v>4906</v>
      </c>
      <c r="D1764" t="s">
        <v>4907</v>
      </c>
      <c r="E1764" t="s">
        <v>6346</v>
      </c>
      <c r="F1764" t="s">
        <v>19092</v>
      </c>
      <c r="G1764" t="s">
        <v>19093</v>
      </c>
      <c r="H1764" t="s">
        <v>19094</v>
      </c>
      <c r="I1764" t="s">
        <v>4910</v>
      </c>
      <c r="J1764" t="s">
        <v>4911</v>
      </c>
      <c r="K1764" t="s">
        <v>4912</v>
      </c>
      <c r="L1764" t="s">
        <v>4913</v>
      </c>
      <c r="M1764" t="s">
        <v>4914</v>
      </c>
      <c r="N1764" t="s">
        <v>4914</v>
      </c>
      <c r="O1764" s="40">
        <v>42906.651886574073</v>
      </c>
      <c r="P1764" t="s">
        <v>19095</v>
      </c>
      <c r="Q1764" s="21" t="s">
        <v>10452</v>
      </c>
      <c r="R1764" t="s">
        <v>12600</v>
      </c>
      <c r="S1764">
        <v>100</v>
      </c>
      <c r="T1764" t="s">
        <v>4914</v>
      </c>
      <c r="U1764" t="s">
        <v>4917</v>
      </c>
      <c r="V1764" t="s">
        <v>4918</v>
      </c>
      <c r="W1764" t="s">
        <v>19096</v>
      </c>
      <c r="X1764" t="s">
        <v>4920</v>
      </c>
      <c r="Y1764" t="s">
        <v>4921</v>
      </c>
      <c r="Z1764" t="s">
        <v>4922</v>
      </c>
    </row>
    <row r="1765" spans="1:26" ht="13.5" hidden="1" customHeight="1">
      <c r="A1765" t="s">
        <v>18474</v>
      </c>
      <c r="B1765" t="s">
        <v>4905</v>
      </c>
      <c r="C1765" t="s">
        <v>4906</v>
      </c>
      <c r="D1765" t="s">
        <v>4907</v>
      </c>
      <c r="E1765" t="s">
        <v>5940</v>
      </c>
      <c r="F1765" t="s">
        <v>19097</v>
      </c>
      <c r="G1765" t="s">
        <v>19098</v>
      </c>
      <c r="H1765" t="s">
        <v>19094</v>
      </c>
      <c r="I1765" t="s">
        <v>4910</v>
      </c>
      <c r="J1765" t="s">
        <v>4911</v>
      </c>
      <c r="K1765" t="s">
        <v>4912</v>
      </c>
      <c r="L1765" t="s">
        <v>4913</v>
      </c>
      <c r="M1765" t="s">
        <v>4914</v>
      </c>
      <c r="N1765" t="s">
        <v>4914</v>
      </c>
      <c r="O1765" s="40">
        <v>42906.652048611111</v>
      </c>
      <c r="P1765" t="s">
        <v>19099</v>
      </c>
      <c r="Q1765" s="21" t="s">
        <v>10455</v>
      </c>
      <c r="R1765" t="s">
        <v>12604</v>
      </c>
      <c r="S1765">
        <v>164</v>
      </c>
      <c r="T1765" t="s">
        <v>4914</v>
      </c>
      <c r="U1765" t="s">
        <v>4917</v>
      </c>
      <c r="V1765" t="s">
        <v>4918</v>
      </c>
      <c r="W1765" t="s">
        <v>19100</v>
      </c>
      <c r="X1765" t="s">
        <v>4920</v>
      </c>
      <c r="Y1765" t="s">
        <v>4921</v>
      </c>
      <c r="Z1765" t="s">
        <v>4922</v>
      </c>
    </row>
    <row r="1766" spans="1:26" ht="13.5" hidden="1" customHeight="1">
      <c r="A1766" t="s">
        <v>19101</v>
      </c>
      <c r="B1766" t="s">
        <v>4905</v>
      </c>
      <c r="C1766" t="s">
        <v>4906</v>
      </c>
      <c r="D1766" t="s">
        <v>4907</v>
      </c>
      <c r="E1766" t="s">
        <v>6730</v>
      </c>
      <c r="F1766" t="s">
        <v>19102</v>
      </c>
      <c r="G1766" t="s">
        <v>19103</v>
      </c>
      <c r="H1766" t="s">
        <v>19104</v>
      </c>
      <c r="I1766" t="s">
        <v>4910</v>
      </c>
      <c r="J1766" t="s">
        <v>4911</v>
      </c>
      <c r="K1766" t="s">
        <v>6170</v>
      </c>
      <c r="L1766" t="s">
        <v>4913</v>
      </c>
      <c r="M1766" t="s">
        <v>4914</v>
      </c>
      <c r="N1766" t="s">
        <v>4914</v>
      </c>
      <c r="O1766" s="40">
        <v>42906.72383101852</v>
      </c>
      <c r="P1766" t="s">
        <v>4951</v>
      </c>
      <c r="Q1766" s="21" t="s">
        <v>10552</v>
      </c>
      <c r="R1766" t="s">
        <v>12678</v>
      </c>
      <c r="S1766">
        <v>757</v>
      </c>
      <c r="T1766" t="s">
        <v>4914</v>
      </c>
      <c r="U1766" t="s">
        <v>4917</v>
      </c>
      <c r="V1766" t="s">
        <v>4952</v>
      </c>
      <c r="W1766" t="s">
        <v>19105</v>
      </c>
      <c r="X1766" t="s">
        <v>4920</v>
      </c>
      <c r="Y1766" t="s">
        <v>4921</v>
      </c>
      <c r="Z1766" t="s">
        <v>4922</v>
      </c>
    </row>
    <row r="1767" spans="1:26" ht="13.5" hidden="1" customHeight="1">
      <c r="A1767" t="s">
        <v>19106</v>
      </c>
      <c r="B1767" t="s">
        <v>4905</v>
      </c>
      <c r="C1767" t="s">
        <v>4906</v>
      </c>
      <c r="D1767" t="s">
        <v>4907</v>
      </c>
      <c r="E1767" t="s">
        <v>5066</v>
      </c>
      <c r="F1767" t="s">
        <v>19107</v>
      </c>
      <c r="G1767" t="s">
        <v>19108</v>
      </c>
      <c r="H1767" t="s">
        <v>19109</v>
      </c>
      <c r="I1767" t="s">
        <v>4910</v>
      </c>
      <c r="J1767" t="s">
        <v>4911</v>
      </c>
      <c r="K1767" t="s">
        <v>4912</v>
      </c>
      <c r="L1767" t="s">
        <v>4913</v>
      </c>
      <c r="M1767" t="s">
        <v>4914</v>
      </c>
      <c r="N1767" t="s">
        <v>4914</v>
      </c>
      <c r="O1767" s="40">
        <v>42906.325509259259</v>
      </c>
      <c r="P1767" t="s">
        <v>19110</v>
      </c>
      <c r="Q1767" s="21" t="s">
        <v>10193</v>
      </c>
      <c r="R1767" t="s">
        <v>12408</v>
      </c>
      <c r="S1767">
        <v>100</v>
      </c>
      <c r="T1767" t="s">
        <v>4914</v>
      </c>
      <c r="U1767" t="s">
        <v>4917</v>
      </c>
      <c r="V1767" t="s">
        <v>4918</v>
      </c>
      <c r="W1767" t="s">
        <v>19111</v>
      </c>
      <c r="X1767" t="s">
        <v>4920</v>
      </c>
      <c r="Y1767" t="s">
        <v>4921</v>
      </c>
      <c r="Z1767" t="s">
        <v>4922</v>
      </c>
    </row>
    <row r="1768" spans="1:26" ht="13.5" hidden="1" customHeight="1">
      <c r="A1768" t="s">
        <v>19112</v>
      </c>
      <c r="B1768" t="s">
        <v>4905</v>
      </c>
      <c r="C1768" t="s">
        <v>4906</v>
      </c>
      <c r="D1768" t="s">
        <v>4907</v>
      </c>
      <c r="E1768" t="s">
        <v>5336</v>
      </c>
      <c r="F1768" t="s">
        <v>19113</v>
      </c>
      <c r="G1768" t="s">
        <v>19114</v>
      </c>
      <c r="H1768" t="s">
        <v>19115</v>
      </c>
      <c r="I1768" t="s">
        <v>4910</v>
      </c>
      <c r="J1768" t="s">
        <v>4911</v>
      </c>
      <c r="K1768" t="s">
        <v>4912</v>
      </c>
      <c r="L1768" t="s">
        <v>4913</v>
      </c>
      <c r="M1768" t="s">
        <v>4914</v>
      </c>
      <c r="N1768" t="s">
        <v>4914</v>
      </c>
      <c r="O1768" s="40">
        <v>42906.83388888889</v>
      </c>
      <c r="P1768" t="s">
        <v>19116</v>
      </c>
      <c r="Q1768" s="21" t="s">
        <v>10586</v>
      </c>
      <c r="R1768" t="s">
        <v>12704</v>
      </c>
      <c r="S1768">
        <v>94</v>
      </c>
      <c r="T1768" t="s">
        <v>4914</v>
      </c>
      <c r="U1768" t="s">
        <v>4917</v>
      </c>
      <c r="V1768" t="s">
        <v>4918</v>
      </c>
      <c r="W1768" t="s">
        <v>19117</v>
      </c>
      <c r="X1768" t="s">
        <v>4920</v>
      </c>
      <c r="Y1768" t="s">
        <v>4921</v>
      </c>
      <c r="Z1768" t="s">
        <v>4922</v>
      </c>
    </row>
    <row r="1769" spans="1:26" ht="13.5" hidden="1" customHeight="1">
      <c r="A1769" t="s">
        <v>19118</v>
      </c>
      <c r="B1769" t="s">
        <v>4905</v>
      </c>
      <c r="C1769" t="s">
        <v>4906</v>
      </c>
      <c r="D1769" t="s">
        <v>4907</v>
      </c>
      <c r="E1769" t="s">
        <v>6346</v>
      </c>
      <c r="F1769" t="s">
        <v>19119</v>
      </c>
      <c r="G1769" t="s">
        <v>19120</v>
      </c>
      <c r="H1769" t="s">
        <v>19115</v>
      </c>
      <c r="I1769" t="s">
        <v>4910</v>
      </c>
      <c r="J1769" t="s">
        <v>4911</v>
      </c>
      <c r="K1769" t="s">
        <v>4912</v>
      </c>
      <c r="L1769" t="s">
        <v>4913</v>
      </c>
      <c r="M1769" t="s">
        <v>4914</v>
      </c>
      <c r="N1769" t="s">
        <v>4914</v>
      </c>
      <c r="O1769" s="40">
        <v>42906.83320601852</v>
      </c>
      <c r="P1769" t="s">
        <v>19121</v>
      </c>
      <c r="Q1769" s="21" t="s">
        <v>10583</v>
      </c>
      <c r="R1769" t="s">
        <v>12702</v>
      </c>
      <c r="S1769">
        <v>43</v>
      </c>
      <c r="T1769" t="s">
        <v>4914</v>
      </c>
      <c r="U1769" t="s">
        <v>4917</v>
      </c>
      <c r="V1769" t="s">
        <v>4918</v>
      </c>
      <c r="W1769" t="s">
        <v>19122</v>
      </c>
      <c r="X1769" t="s">
        <v>4920</v>
      </c>
      <c r="Y1769" t="s">
        <v>4921</v>
      </c>
      <c r="Z1769" t="s">
        <v>4922</v>
      </c>
    </row>
    <row r="1770" spans="1:26" ht="13.5" hidden="1" customHeight="1">
      <c r="A1770" t="s">
        <v>19123</v>
      </c>
      <c r="B1770" t="s">
        <v>4905</v>
      </c>
      <c r="C1770" t="s">
        <v>4906</v>
      </c>
      <c r="D1770" t="s">
        <v>4907</v>
      </c>
      <c r="E1770" t="s">
        <v>4993</v>
      </c>
      <c r="F1770" t="s">
        <v>19124</v>
      </c>
      <c r="G1770" t="s">
        <v>19125</v>
      </c>
      <c r="H1770" t="s">
        <v>19126</v>
      </c>
      <c r="I1770" t="s">
        <v>4910</v>
      </c>
      <c r="J1770" t="s">
        <v>4911</v>
      </c>
      <c r="K1770" t="s">
        <v>4912</v>
      </c>
      <c r="L1770" t="s">
        <v>4913</v>
      </c>
      <c r="M1770" t="s">
        <v>4914</v>
      </c>
      <c r="N1770" t="s">
        <v>4914</v>
      </c>
      <c r="O1770" s="40">
        <v>42906.433067129627</v>
      </c>
      <c r="P1770" t="s">
        <v>19127</v>
      </c>
      <c r="Q1770" s="21" t="s">
        <v>10253</v>
      </c>
      <c r="R1770" t="s">
        <v>12452</v>
      </c>
      <c r="S1770">
        <v>172</v>
      </c>
      <c r="T1770" t="s">
        <v>4914</v>
      </c>
      <c r="U1770" t="s">
        <v>4917</v>
      </c>
      <c r="V1770" t="s">
        <v>4918</v>
      </c>
      <c r="W1770" t="s">
        <v>19128</v>
      </c>
      <c r="X1770" t="s">
        <v>4920</v>
      </c>
      <c r="Y1770" t="s">
        <v>4921</v>
      </c>
      <c r="Z1770" t="s">
        <v>4922</v>
      </c>
    </row>
    <row r="1771" spans="1:26" ht="13.5" hidden="1" customHeight="1">
      <c r="A1771" t="s">
        <v>19129</v>
      </c>
      <c r="B1771" t="s">
        <v>4905</v>
      </c>
      <c r="C1771" t="s">
        <v>4906</v>
      </c>
      <c r="D1771" t="s">
        <v>4907</v>
      </c>
      <c r="E1771" t="s">
        <v>6730</v>
      </c>
      <c r="F1771" t="s">
        <v>19130</v>
      </c>
      <c r="G1771" t="s">
        <v>19131</v>
      </c>
      <c r="H1771" t="s">
        <v>19132</v>
      </c>
      <c r="I1771" t="s">
        <v>4910</v>
      </c>
      <c r="J1771" t="s">
        <v>4911</v>
      </c>
      <c r="K1771" t="s">
        <v>4912</v>
      </c>
      <c r="L1771" t="s">
        <v>4913</v>
      </c>
      <c r="M1771" t="s">
        <v>4914</v>
      </c>
      <c r="N1771" t="s">
        <v>4914</v>
      </c>
      <c r="O1771" s="40">
        <v>42906.425300925926</v>
      </c>
      <c r="P1771" t="s">
        <v>19133</v>
      </c>
      <c r="Q1771" s="21" t="s">
        <v>10241</v>
      </c>
      <c r="R1771" t="s">
        <v>12444</v>
      </c>
      <c r="S1771">
        <v>10</v>
      </c>
      <c r="T1771" t="s">
        <v>4914</v>
      </c>
      <c r="U1771" t="s">
        <v>4917</v>
      </c>
      <c r="V1771" t="s">
        <v>4918</v>
      </c>
      <c r="W1771" t="s">
        <v>19134</v>
      </c>
      <c r="X1771" t="s">
        <v>4920</v>
      </c>
      <c r="Y1771" t="s">
        <v>4921</v>
      </c>
      <c r="Z1771" t="s">
        <v>4922</v>
      </c>
    </row>
    <row r="1772" spans="1:26" ht="13.5" hidden="1" customHeight="1">
      <c r="A1772" t="s">
        <v>19135</v>
      </c>
      <c r="B1772" t="s">
        <v>4905</v>
      </c>
      <c r="C1772" t="s">
        <v>4906</v>
      </c>
      <c r="D1772" t="s">
        <v>4907</v>
      </c>
      <c r="E1772" t="s">
        <v>5107</v>
      </c>
      <c r="F1772" t="s">
        <v>19136</v>
      </c>
      <c r="G1772" t="s">
        <v>19137</v>
      </c>
      <c r="H1772" t="s">
        <v>19138</v>
      </c>
      <c r="I1772" t="s">
        <v>4910</v>
      </c>
      <c r="J1772" t="s">
        <v>4911</v>
      </c>
      <c r="K1772" t="s">
        <v>4912</v>
      </c>
      <c r="L1772" t="s">
        <v>4913</v>
      </c>
      <c r="M1772" t="s">
        <v>4914</v>
      </c>
      <c r="N1772" t="s">
        <v>4914</v>
      </c>
      <c r="O1772" s="40">
        <v>42906.390763888892</v>
      </c>
      <c r="P1772" t="s">
        <v>19139</v>
      </c>
      <c r="Q1772" s="21" t="s">
        <v>10223</v>
      </c>
      <c r="R1772" t="s">
        <v>12432</v>
      </c>
      <c r="S1772">
        <v>100</v>
      </c>
      <c r="T1772" t="s">
        <v>4914</v>
      </c>
      <c r="U1772" t="s">
        <v>4917</v>
      </c>
      <c r="V1772" t="s">
        <v>4918</v>
      </c>
      <c r="W1772" t="s">
        <v>19140</v>
      </c>
      <c r="X1772" t="s">
        <v>4920</v>
      </c>
      <c r="Y1772" t="s">
        <v>4921</v>
      </c>
      <c r="Z1772" t="s">
        <v>4922</v>
      </c>
    </row>
    <row r="1773" spans="1:26" ht="13.5" hidden="1" customHeight="1">
      <c r="A1773" t="s">
        <v>19141</v>
      </c>
      <c r="B1773" t="s">
        <v>4905</v>
      </c>
      <c r="C1773" t="s">
        <v>4906</v>
      </c>
      <c r="D1773" t="s">
        <v>4907</v>
      </c>
      <c r="E1773" t="s">
        <v>5097</v>
      </c>
      <c r="F1773" t="s">
        <v>19142</v>
      </c>
      <c r="G1773" t="s">
        <v>19143</v>
      </c>
      <c r="H1773" t="s">
        <v>19138</v>
      </c>
      <c r="I1773" t="s">
        <v>4910</v>
      </c>
      <c r="J1773" t="s">
        <v>4911</v>
      </c>
      <c r="K1773" t="s">
        <v>4912</v>
      </c>
      <c r="L1773" t="s">
        <v>4913</v>
      </c>
      <c r="M1773" t="s">
        <v>4914</v>
      </c>
      <c r="N1773" t="s">
        <v>4914</v>
      </c>
      <c r="O1773" s="40">
        <v>42906.62462962963</v>
      </c>
      <c r="P1773" t="s">
        <v>19144</v>
      </c>
      <c r="Q1773" s="21" t="s">
        <v>10407</v>
      </c>
      <c r="R1773" t="s">
        <v>12570</v>
      </c>
      <c r="S1773">
        <v>62</v>
      </c>
      <c r="T1773" t="s">
        <v>4914</v>
      </c>
      <c r="U1773" t="s">
        <v>4917</v>
      </c>
      <c r="V1773" t="s">
        <v>4918</v>
      </c>
      <c r="W1773" t="s">
        <v>19145</v>
      </c>
      <c r="X1773" t="s">
        <v>4920</v>
      </c>
      <c r="Y1773" t="s">
        <v>4921</v>
      </c>
      <c r="Z1773" t="s">
        <v>4922</v>
      </c>
    </row>
    <row r="1774" spans="1:26" ht="13.5" hidden="1" customHeight="1">
      <c r="A1774" t="s">
        <v>19146</v>
      </c>
      <c r="B1774" t="s">
        <v>4905</v>
      </c>
      <c r="C1774" t="s">
        <v>4906</v>
      </c>
      <c r="D1774" t="s">
        <v>4907</v>
      </c>
      <c r="E1774" t="s">
        <v>5586</v>
      </c>
      <c r="F1774" t="s">
        <v>19147</v>
      </c>
      <c r="G1774" t="s">
        <v>19148</v>
      </c>
      <c r="H1774" t="s">
        <v>19149</v>
      </c>
      <c r="I1774" t="s">
        <v>4910</v>
      </c>
      <c r="J1774" t="s">
        <v>4911</v>
      </c>
      <c r="K1774" t="s">
        <v>4912</v>
      </c>
      <c r="L1774" t="s">
        <v>4913</v>
      </c>
      <c r="M1774" t="s">
        <v>4914</v>
      </c>
      <c r="N1774" t="s">
        <v>4914</v>
      </c>
      <c r="O1774" s="40">
        <v>42906.546168981484</v>
      </c>
      <c r="P1774" t="s">
        <v>19150</v>
      </c>
      <c r="Q1774" s="21" t="s">
        <v>10345</v>
      </c>
      <c r="R1774" t="s">
        <v>12522</v>
      </c>
      <c r="S1774">
        <v>50</v>
      </c>
      <c r="T1774" t="s">
        <v>4914</v>
      </c>
      <c r="U1774" t="s">
        <v>4917</v>
      </c>
      <c r="V1774" t="s">
        <v>4918</v>
      </c>
      <c r="W1774" t="s">
        <v>19151</v>
      </c>
      <c r="X1774" t="s">
        <v>4920</v>
      </c>
      <c r="Y1774" t="s">
        <v>4921</v>
      </c>
      <c r="Z1774" t="s">
        <v>4922</v>
      </c>
    </row>
    <row r="1775" spans="1:26" ht="13.5" hidden="1" customHeight="1">
      <c r="A1775" t="s">
        <v>19152</v>
      </c>
      <c r="B1775" t="s">
        <v>4905</v>
      </c>
      <c r="C1775" t="s">
        <v>4906</v>
      </c>
      <c r="D1775" t="s">
        <v>4907</v>
      </c>
      <c r="E1775" t="s">
        <v>5356</v>
      </c>
      <c r="F1775" t="s">
        <v>19153</v>
      </c>
      <c r="G1775" t="s">
        <v>19154</v>
      </c>
      <c r="H1775" t="s">
        <v>19149</v>
      </c>
      <c r="I1775" t="s">
        <v>4910</v>
      </c>
      <c r="J1775" t="s">
        <v>4911</v>
      </c>
      <c r="K1775" t="s">
        <v>4912</v>
      </c>
      <c r="L1775" t="s">
        <v>4913</v>
      </c>
      <c r="M1775" t="s">
        <v>4914</v>
      </c>
      <c r="N1775" t="s">
        <v>4914</v>
      </c>
      <c r="O1775" s="40">
        <v>42906.546527777777</v>
      </c>
      <c r="P1775" t="s">
        <v>19155</v>
      </c>
      <c r="Q1775" s="21" t="s">
        <v>10348</v>
      </c>
      <c r="R1775" t="s">
        <v>12524</v>
      </c>
      <c r="S1775">
        <v>6</v>
      </c>
      <c r="T1775" t="s">
        <v>4914</v>
      </c>
      <c r="U1775" t="s">
        <v>4917</v>
      </c>
      <c r="V1775" t="s">
        <v>4918</v>
      </c>
      <c r="W1775" t="s">
        <v>19151</v>
      </c>
      <c r="X1775" t="s">
        <v>4920</v>
      </c>
      <c r="Y1775" t="s">
        <v>4921</v>
      </c>
      <c r="Z1775" t="s">
        <v>4922</v>
      </c>
    </row>
    <row r="1776" spans="1:26" ht="13.5" hidden="1" customHeight="1">
      <c r="A1776" t="s">
        <v>19156</v>
      </c>
      <c r="B1776" t="s">
        <v>4905</v>
      </c>
      <c r="C1776" t="s">
        <v>4906</v>
      </c>
      <c r="D1776" t="s">
        <v>4907</v>
      </c>
      <c r="E1776" t="s">
        <v>4967</v>
      </c>
      <c r="F1776" t="s">
        <v>19157</v>
      </c>
      <c r="G1776" t="s">
        <v>19158</v>
      </c>
      <c r="H1776" t="s">
        <v>19159</v>
      </c>
      <c r="I1776" t="s">
        <v>4910</v>
      </c>
      <c r="J1776" t="s">
        <v>4911</v>
      </c>
      <c r="K1776" t="s">
        <v>4912</v>
      </c>
      <c r="L1776" t="s">
        <v>4913</v>
      </c>
      <c r="M1776" t="s">
        <v>4914</v>
      </c>
      <c r="N1776" t="s">
        <v>4914</v>
      </c>
      <c r="O1776" s="40">
        <v>42906.662754629629</v>
      </c>
      <c r="P1776" t="s">
        <v>19160</v>
      </c>
      <c r="Q1776" s="21" t="s">
        <v>10470</v>
      </c>
      <c r="R1776" t="s">
        <v>12616</v>
      </c>
      <c r="S1776">
        <v>45</v>
      </c>
      <c r="T1776" t="s">
        <v>4914</v>
      </c>
      <c r="U1776" t="s">
        <v>4917</v>
      </c>
      <c r="V1776" t="s">
        <v>4918</v>
      </c>
      <c r="W1776" t="s">
        <v>19161</v>
      </c>
      <c r="X1776" t="s">
        <v>4920</v>
      </c>
      <c r="Y1776" t="s">
        <v>4921</v>
      </c>
      <c r="Z1776" t="s">
        <v>4922</v>
      </c>
    </row>
    <row r="1777" spans="1:26" hidden="1">
      <c r="A1777" t="s">
        <v>19162</v>
      </c>
      <c r="B1777" t="s">
        <v>4905</v>
      </c>
      <c r="C1777" t="s">
        <v>4906</v>
      </c>
      <c r="D1777" t="s">
        <v>4907</v>
      </c>
      <c r="E1777" t="s">
        <v>5107</v>
      </c>
      <c r="F1777" t="s">
        <v>19163</v>
      </c>
      <c r="G1777" t="s">
        <v>19164</v>
      </c>
      <c r="H1777" t="s">
        <v>19165</v>
      </c>
      <c r="I1777" t="s">
        <v>4910</v>
      </c>
      <c r="J1777" t="s">
        <v>4911</v>
      </c>
      <c r="K1777" t="s">
        <v>4912</v>
      </c>
      <c r="L1777" t="s">
        <v>4913</v>
      </c>
      <c r="M1777" t="s">
        <v>4914</v>
      </c>
      <c r="N1777" t="s">
        <v>4914</v>
      </c>
      <c r="O1777" s="40">
        <v>42907.449571759258</v>
      </c>
      <c r="P1777" t="s">
        <v>19166</v>
      </c>
      <c r="Q1777" s="21" t="s">
        <v>10622</v>
      </c>
      <c r="R1777" t="s">
        <v>12738</v>
      </c>
      <c r="S1777">
        <v>150</v>
      </c>
      <c r="T1777" t="s">
        <v>4914</v>
      </c>
      <c r="U1777" t="s">
        <v>4917</v>
      </c>
      <c r="V1777" t="s">
        <v>4918</v>
      </c>
      <c r="W1777" t="s">
        <v>19167</v>
      </c>
      <c r="X1777" t="s">
        <v>4920</v>
      </c>
      <c r="Y1777" t="s">
        <v>4921</v>
      </c>
      <c r="Z1777" t="s">
        <v>4922</v>
      </c>
    </row>
    <row r="1778" spans="1:26" hidden="1">
      <c r="A1778" t="s">
        <v>19168</v>
      </c>
      <c r="B1778" t="s">
        <v>4905</v>
      </c>
      <c r="C1778" t="s">
        <v>4906</v>
      </c>
      <c r="D1778" t="s">
        <v>4907</v>
      </c>
      <c r="E1778" t="s">
        <v>4936</v>
      </c>
      <c r="F1778" t="s">
        <v>19169</v>
      </c>
      <c r="G1778" t="s">
        <v>19170</v>
      </c>
      <c r="H1778" t="s">
        <v>19171</v>
      </c>
      <c r="I1778" t="s">
        <v>4910</v>
      </c>
      <c r="J1778" t="s">
        <v>4911</v>
      </c>
      <c r="K1778" t="s">
        <v>4912</v>
      </c>
      <c r="L1778" t="s">
        <v>4913</v>
      </c>
      <c r="M1778" t="s">
        <v>4914</v>
      </c>
      <c r="N1778" t="s">
        <v>4914</v>
      </c>
      <c r="O1778" s="40">
        <v>42907.688634259262</v>
      </c>
      <c r="P1778" t="s">
        <v>19172</v>
      </c>
      <c r="Q1778" s="21" t="s">
        <v>10696</v>
      </c>
      <c r="R1778" t="s">
        <v>12812</v>
      </c>
      <c r="S1778">
        <v>88</v>
      </c>
      <c r="T1778" t="s">
        <v>7148</v>
      </c>
      <c r="U1778" t="s">
        <v>4917</v>
      </c>
      <c r="V1778" t="s">
        <v>4918</v>
      </c>
      <c r="W1778" t="s">
        <v>19173</v>
      </c>
      <c r="X1778" t="s">
        <v>4920</v>
      </c>
      <c r="Y1778" t="s">
        <v>4921</v>
      </c>
      <c r="Z1778" t="s">
        <v>4922</v>
      </c>
    </row>
    <row r="1779" spans="1:26" hidden="1">
      <c r="A1779" t="s">
        <v>19174</v>
      </c>
      <c r="B1779" t="s">
        <v>4905</v>
      </c>
      <c r="C1779" t="s">
        <v>4906</v>
      </c>
      <c r="D1779" t="s">
        <v>4907</v>
      </c>
      <c r="E1779" t="s">
        <v>5144</v>
      </c>
      <c r="F1779" t="s">
        <v>19175</v>
      </c>
      <c r="G1779" t="s">
        <v>19176</v>
      </c>
      <c r="H1779" t="s">
        <v>19177</v>
      </c>
      <c r="I1779" t="s">
        <v>4910</v>
      </c>
      <c r="J1779" t="s">
        <v>4911</v>
      </c>
      <c r="K1779" t="s">
        <v>4912</v>
      </c>
      <c r="L1779" t="s">
        <v>4913</v>
      </c>
      <c r="M1779" t="s">
        <v>4914</v>
      </c>
      <c r="N1779" t="s">
        <v>4914</v>
      </c>
      <c r="O1779" s="40">
        <v>42907.502141203702</v>
      </c>
      <c r="P1779" t="s">
        <v>19178</v>
      </c>
      <c r="Q1779" s="21" t="s">
        <v>10653</v>
      </c>
      <c r="R1779" t="s">
        <v>12769</v>
      </c>
      <c r="S1779">
        <v>90</v>
      </c>
      <c r="T1779" t="s">
        <v>4914</v>
      </c>
      <c r="U1779" t="s">
        <v>4917</v>
      </c>
      <c r="V1779" t="s">
        <v>4918</v>
      </c>
      <c r="W1779" t="s">
        <v>19179</v>
      </c>
      <c r="X1779" t="s">
        <v>4920</v>
      </c>
      <c r="Y1779" t="s">
        <v>4921</v>
      </c>
      <c r="Z1779" t="s">
        <v>4922</v>
      </c>
    </row>
    <row r="1780" spans="1:26" hidden="1">
      <c r="A1780" t="s">
        <v>19180</v>
      </c>
      <c r="B1780" t="s">
        <v>4905</v>
      </c>
      <c r="C1780" t="s">
        <v>4906</v>
      </c>
      <c r="D1780" t="s">
        <v>4907</v>
      </c>
      <c r="E1780" t="s">
        <v>5144</v>
      </c>
      <c r="F1780" t="s">
        <v>19181</v>
      </c>
      <c r="G1780" t="s">
        <v>19182</v>
      </c>
      <c r="H1780" t="s">
        <v>19177</v>
      </c>
      <c r="I1780" t="s">
        <v>4910</v>
      </c>
      <c r="J1780" t="s">
        <v>4911</v>
      </c>
      <c r="K1780" t="s">
        <v>4912</v>
      </c>
      <c r="L1780" t="s">
        <v>4913</v>
      </c>
      <c r="M1780" t="s">
        <v>4914</v>
      </c>
      <c r="N1780" t="s">
        <v>4914</v>
      </c>
      <c r="O1780" s="40">
        <v>42907.502372685187</v>
      </c>
      <c r="P1780" t="s">
        <v>19183</v>
      </c>
      <c r="Q1780" s="21" t="s">
        <v>10654</v>
      </c>
      <c r="R1780" t="s">
        <v>12770</v>
      </c>
      <c r="S1780">
        <v>140</v>
      </c>
      <c r="T1780" t="s">
        <v>4914</v>
      </c>
      <c r="U1780" t="s">
        <v>4917</v>
      </c>
      <c r="V1780" t="s">
        <v>4918</v>
      </c>
      <c r="W1780" t="s">
        <v>19184</v>
      </c>
      <c r="X1780" t="s">
        <v>4920</v>
      </c>
      <c r="Y1780" t="s">
        <v>4921</v>
      </c>
      <c r="Z1780" t="s">
        <v>4922</v>
      </c>
    </row>
    <row r="1781" spans="1:26" hidden="1">
      <c r="A1781" t="s">
        <v>19185</v>
      </c>
      <c r="B1781" t="s">
        <v>4905</v>
      </c>
      <c r="C1781" t="s">
        <v>4906</v>
      </c>
      <c r="D1781" t="s">
        <v>4907</v>
      </c>
      <c r="E1781" t="s">
        <v>5144</v>
      </c>
      <c r="F1781" t="s">
        <v>19186</v>
      </c>
      <c r="G1781" t="s">
        <v>19187</v>
      </c>
      <c r="H1781" t="s">
        <v>19177</v>
      </c>
      <c r="I1781" t="s">
        <v>4910</v>
      </c>
      <c r="J1781" t="s">
        <v>4911</v>
      </c>
      <c r="K1781" t="s">
        <v>4912</v>
      </c>
      <c r="L1781" t="s">
        <v>4913</v>
      </c>
      <c r="M1781" t="s">
        <v>4914</v>
      </c>
      <c r="N1781" t="s">
        <v>4914</v>
      </c>
      <c r="O1781" s="40">
        <v>42907.485810185186</v>
      </c>
      <c r="P1781" t="s">
        <v>19188</v>
      </c>
      <c r="Q1781" s="21" t="s">
        <v>10642</v>
      </c>
      <c r="R1781" t="s">
        <v>12758</v>
      </c>
      <c r="S1781">
        <v>150</v>
      </c>
      <c r="T1781" t="s">
        <v>4914</v>
      </c>
      <c r="U1781" t="s">
        <v>4917</v>
      </c>
      <c r="V1781" t="s">
        <v>4918</v>
      </c>
      <c r="W1781" t="s">
        <v>19189</v>
      </c>
      <c r="X1781" t="s">
        <v>4920</v>
      </c>
      <c r="Y1781" t="s">
        <v>4921</v>
      </c>
      <c r="Z1781" t="s">
        <v>4922</v>
      </c>
    </row>
    <row r="1782" spans="1:26" hidden="1">
      <c r="A1782" t="s">
        <v>19190</v>
      </c>
      <c r="B1782" t="s">
        <v>4905</v>
      </c>
      <c r="C1782" t="s">
        <v>4906</v>
      </c>
      <c r="D1782" t="s">
        <v>4907</v>
      </c>
      <c r="E1782" t="s">
        <v>5214</v>
      </c>
      <c r="F1782" t="s">
        <v>19191</v>
      </c>
      <c r="G1782" t="s">
        <v>19192</v>
      </c>
      <c r="H1782" t="s">
        <v>19193</v>
      </c>
      <c r="I1782" t="s">
        <v>4910</v>
      </c>
      <c r="J1782" t="s">
        <v>4911</v>
      </c>
      <c r="K1782" t="s">
        <v>4912</v>
      </c>
      <c r="L1782" t="s">
        <v>4913</v>
      </c>
      <c r="M1782" t="s">
        <v>4914</v>
      </c>
      <c r="N1782" t="s">
        <v>4914</v>
      </c>
      <c r="O1782" s="40">
        <v>42907.742789351854</v>
      </c>
      <c r="P1782" t="s">
        <v>19194</v>
      </c>
      <c r="Q1782" s="21" t="s">
        <v>10714</v>
      </c>
      <c r="R1782" t="s">
        <v>12830</v>
      </c>
      <c r="S1782">
        <v>46</v>
      </c>
      <c r="T1782" t="s">
        <v>7640</v>
      </c>
      <c r="U1782" t="s">
        <v>4917</v>
      </c>
      <c r="V1782" t="s">
        <v>4918</v>
      </c>
      <c r="W1782" t="s">
        <v>19195</v>
      </c>
      <c r="X1782" t="s">
        <v>4920</v>
      </c>
      <c r="Y1782" t="s">
        <v>4921</v>
      </c>
      <c r="Z1782" t="s">
        <v>4922</v>
      </c>
    </row>
    <row r="1783" spans="1:26" hidden="1">
      <c r="A1783" t="s">
        <v>19196</v>
      </c>
      <c r="B1783" t="s">
        <v>4905</v>
      </c>
      <c r="C1783" t="s">
        <v>4906</v>
      </c>
      <c r="D1783" t="s">
        <v>4907</v>
      </c>
      <c r="E1783" t="s">
        <v>4954</v>
      </c>
      <c r="F1783" t="s">
        <v>19197</v>
      </c>
      <c r="G1783" t="s">
        <v>19198</v>
      </c>
      <c r="H1783" t="s">
        <v>19199</v>
      </c>
      <c r="I1783" t="s">
        <v>4910</v>
      </c>
      <c r="J1783" t="s">
        <v>4911</v>
      </c>
      <c r="K1783" t="s">
        <v>4912</v>
      </c>
      <c r="L1783" t="s">
        <v>4913</v>
      </c>
      <c r="M1783" t="s">
        <v>4914</v>
      </c>
      <c r="N1783" t="s">
        <v>4914</v>
      </c>
      <c r="O1783" s="40">
        <v>42907.515763888892</v>
      </c>
      <c r="P1783" t="s">
        <v>19200</v>
      </c>
      <c r="Q1783" s="21" t="s">
        <v>10660</v>
      </c>
      <c r="R1783" t="s">
        <v>12776</v>
      </c>
      <c r="S1783">
        <v>247</v>
      </c>
      <c r="T1783" t="s">
        <v>4914</v>
      </c>
      <c r="U1783" t="s">
        <v>4917</v>
      </c>
      <c r="V1783" t="s">
        <v>4918</v>
      </c>
      <c r="W1783" t="s">
        <v>19201</v>
      </c>
      <c r="X1783" t="s">
        <v>4920</v>
      </c>
      <c r="Y1783" t="s">
        <v>4921</v>
      </c>
      <c r="Z1783" t="s">
        <v>4922</v>
      </c>
    </row>
    <row r="1784" spans="1:26" hidden="1">
      <c r="A1784" t="s">
        <v>19202</v>
      </c>
      <c r="B1784" t="s">
        <v>4905</v>
      </c>
      <c r="C1784" t="s">
        <v>4906</v>
      </c>
      <c r="D1784" t="s">
        <v>4907</v>
      </c>
      <c r="E1784" t="s">
        <v>5307</v>
      </c>
      <c r="F1784" t="s">
        <v>19203</v>
      </c>
      <c r="G1784" t="s">
        <v>19204</v>
      </c>
      <c r="H1784" t="s">
        <v>19205</v>
      </c>
      <c r="I1784" t="s">
        <v>4910</v>
      </c>
      <c r="J1784" t="s">
        <v>4911</v>
      </c>
      <c r="K1784" t="s">
        <v>4950</v>
      </c>
      <c r="L1784" t="s">
        <v>4913</v>
      </c>
      <c r="M1784" t="s">
        <v>4914</v>
      </c>
      <c r="N1784" t="s">
        <v>4914</v>
      </c>
      <c r="O1784" s="40">
        <v>42907.370451388888</v>
      </c>
      <c r="P1784" t="s">
        <v>4951</v>
      </c>
      <c r="Q1784" s="21" t="s">
        <v>10599</v>
      </c>
      <c r="R1784" t="s">
        <v>12715</v>
      </c>
      <c r="S1784">
        <v>1592</v>
      </c>
      <c r="T1784" t="s">
        <v>4914</v>
      </c>
      <c r="U1784" t="s">
        <v>4917</v>
      </c>
      <c r="V1784" t="s">
        <v>4952</v>
      </c>
      <c r="W1784" t="s">
        <v>19206</v>
      </c>
      <c r="X1784" t="s">
        <v>4920</v>
      </c>
      <c r="Y1784" t="s">
        <v>4921</v>
      </c>
      <c r="Z1784" t="s">
        <v>4922</v>
      </c>
    </row>
    <row r="1785" spans="1:26" hidden="1">
      <c r="A1785" t="s">
        <v>13070</v>
      </c>
      <c r="B1785" t="s">
        <v>4905</v>
      </c>
      <c r="C1785" t="s">
        <v>4906</v>
      </c>
      <c r="D1785" t="s">
        <v>4907</v>
      </c>
      <c r="E1785" t="s">
        <v>5277</v>
      </c>
      <c r="F1785" t="s">
        <v>6270</v>
      </c>
      <c r="G1785" t="s">
        <v>6271</v>
      </c>
      <c r="H1785" t="s">
        <v>6272</v>
      </c>
      <c r="I1785" t="s">
        <v>4910</v>
      </c>
      <c r="J1785" t="s">
        <v>4911</v>
      </c>
      <c r="K1785" t="s">
        <v>4950</v>
      </c>
      <c r="L1785" t="s">
        <v>4913</v>
      </c>
      <c r="M1785" t="s">
        <v>4914</v>
      </c>
      <c r="N1785" t="s">
        <v>4914</v>
      </c>
      <c r="O1785" s="40">
        <v>42907.629513888889</v>
      </c>
      <c r="P1785" t="s">
        <v>4951</v>
      </c>
      <c r="Q1785" s="21" t="s">
        <v>10678</v>
      </c>
      <c r="R1785" t="s">
        <v>12794</v>
      </c>
      <c r="S1785">
        <v>629</v>
      </c>
      <c r="T1785" t="s">
        <v>4914</v>
      </c>
      <c r="U1785" t="s">
        <v>4917</v>
      </c>
      <c r="V1785" t="s">
        <v>4952</v>
      </c>
      <c r="W1785" t="s">
        <v>6273</v>
      </c>
      <c r="X1785" t="s">
        <v>4920</v>
      </c>
      <c r="Y1785" t="s">
        <v>4921</v>
      </c>
      <c r="Z1785" t="s">
        <v>4922</v>
      </c>
    </row>
    <row r="1786" spans="1:26" hidden="1">
      <c r="A1786" t="s">
        <v>19207</v>
      </c>
      <c r="B1786" t="s">
        <v>4905</v>
      </c>
      <c r="C1786" t="s">
        <v>4906</v>
      </c>
      <c r="D1786" t="s">
        <v>4907</v>
      </c>
      <c r="E1786" t="s">
        <v>5356</v>
      </c>
      <c r="F1786" t="s">
        <v>19208</v>
      </c>
      <c r="G1786" t="s">
        <v>19209</v>
      </c>
      <c r="H1786" t="s">
        <v>19210</v>
      </c>
      <c r="I1786" t="s">
        <v>4910</v>
      </c>
      <c r="J1786" t="s">
        <v>4911</v>
      </c>
      <c r="K1786" t="s">
        <v>4912</v>
      </c>
      <c r="L1786" t="s">
        <v>4913</v>
      </c>
      <c r="M1786" t="s">
        <v>4914</v>
      </c>
      <c r="N1786" t="s">
        <v>4914</v>
      </c>
      <c r="O1786" s="40">
        <v>42907.650567129633</v>
      </c>
      <c r="P1786" t="s">
        <v>19211</v>
      </c>
      <c r="Q1786" s="21" t="s">
        <v>10684</v>
      </c>
      <c r="R1786" t="s">
        <v>12800</v>
      </c>
      <c r="S1786">
        <v>59</v>
      </c>
      <c r="T1786" t="s">
        <v>4914</v>
      </c>
      <c r="U1786" t="s">
        <v>4917</v>
      </c>
      <c r="V1786" t="s">
        <v>4918</v>
      </c>
      <c r="W1786" t="s">
        <v>19212</v>
      </c>
      <c r="X1786" t="s">
        <v>4920</v>
      </c>
      <c r="Y1786" t="s">
        <v>4921</v>
      </c>
      <c r="Z1786" t="s">
        <v>4922</v>
      </c>
    </row>
    <row r="1787" spans="1:26" hidden="1">
      <c r="A1787" t="s">
        <v>19213</v>
      </c>
      <c r="B1787" t="s">
        <v>4905</v>
      </c>
      <c r="C1787" t="s">
        <v>4906</v>
      </c>
      <c r="D1787" t="s">
        <v>4907</v>
      </c>
      <c r="E1787" t="s">
        <v>5107</v>
      </c>
      <c r="F1787" t="s">
        <v>19214</v>
      </c>
      <c r="G1787" t="s">
        <v>19215</v>
      </c>
      <c r="H1787" t="s">
        <v>19216</v>
      </c>
      <c r="I1787" t="s">
        <v>4910</v>
      </c>
      <c r="J1787" t="s">
        <v>4911</v>
      </c>
      <c r="K1787" t="s">
        <v>4912</v>
      </c>
      <c r="L1787" t="s">
        <v>4913</v>
      </c>
      <c r="M1787" t="s">
        <v>4914</v>
      </c>
      <c r="N1787" t="s">
        <v>4914</v>
      </c>
      <c r="O1787" s="40">
        <v>42907.674745370372</v>
      </c>
      <c r="P1787" t="s">
        <v>19217</v>
      </c>
      <c r="Q1787" s="21" t="s">
        <v>10692</v>
      </c>
      <c r="R1787" t="s">
        <v>12808</v>
      </c>
      <c r="S1787">
        <v>50</v>
      </c>
      <c r="T1787" t="s">
        <v>4914</v>
      </c>
      <c r="U1787" t="s">
        <v>4917</v>
      </c>
      <c r="V1787" t="s">
        <v>4918</v>
      </c>
      <c r="W1787" t="s">
        <v>19218</v>
      </c>
      <c r="X1787" t="s">
        <v>4920</v>
      </c>
      <c r="Y1787" t="s">
        <v>4921</v>
      </c>
      <c r="Z1787" t="s">
        <v>4922</v>
      </c>
    </row>
    <row r="1788" spans="1:26" hidden="1">
      <c r="A1788" t="s">
        <v>19219</v>
      </c>
      <c r="B1788" t="s">
        <v>4905</v>
      </c>
      <c r="C1788" t="s">
        <v>4906</v>
      </c>
      <c r="D1788" t="s">
        <v>4907</v>
      </c>
      <c r="E1788" t="s">
        <v>4975</v>
      </c>
      <c r="F1788" t="s">
        <v>19220</v>
      </c>
      <c r="G1788" t="s">
        <v>19221</v>
      </c>
      <c r="H1788" t="s">
        <v>19222</v>
      </c>
      <c r="I1788" t="s">
        <v>4910</v>
      </c>
      <c r="J1788" t="s">
        <v>4911</v>
      </c>
      <c r="K1788" t="s">
        <v>5708</v>
      </c>
      <c r="L1788" t="s">
        <v>4913</v>
      </c>
      <c r="M1788" t="s">
        <v>4914</v>
      </c>
      <c r="N1788" t="s">
        <v>4914</v>
      </c>
      <c r="O1788" s="40">
        <v>42907.434421296297</v>
      </c>
      <c r="P1788" t="s">
        <v>19223</v>
      </c>
      <c r="Q1788" s="21" t="s">
        <v>10616</v>
      </c>
      <c r="R1788" t="s">
        <v>12732</v>
      </c>
      <c r="S1788">
        <v>10</v>
      </c>
      <c r="T1788" t="s">
        <v>4914</v>
      </c>
      <c r="U1788" t="s">
        <v>4917</v>
      </c>
      <c r="V1788" t="s">
        <v>4918</v>
      </c>
      <c r="W1788" t="s">
        <v>19224</v>
      </c>
      <c r="X1788" t="s">
        <v>4920</v>
      </c>
      <c r="Y1788" t="s">
        <v>4921</v>
      </c>
      <c r="Z1788" t="s">
        <v>4922</v>
      </c>
    </row>
    <row r="1789" spans="1:26" hidden="1">
      <c r="A1789" t="s">
        <v>19225</v>
      </c>
      <c r="B1789" t="s">
        <v>4905</v>
      </c>
      <c r="C1789" t="s">
        <v>4906</v>
      </c>
      <c r="D1789" t="s">
        <v>4907</v>
      </c>
      <c r="E1789" t="s">
        <v>5791</v>
      </c>
      <c r="F1789" t="s">
        <v>19226</v>
      </c>
      <c r="G1789" t="s">
        <v>19227</v>
      </c>
      <c r="H1789" t="s">
        <v>19222</v>
      </c>
      <c r="I1789" t="s">
        <v>4910</v>
      </c>
      <c r="J1789" t="s">
        <v>4911</v>
      </c>
      <c r="K1789" t="s">
        <v>5708</v>
      </c>
      <c r="L1789" t="s">
        <v>4913</v>
      </c>
      <c r="M1789" t="s">
        <v>4914</v>
      </c>
      <c r="N1789" t="s">
        <v>4914</v>
      </c>
      <c r="O1789" s="40">
        <v>42907.46230324074</v>
      </c>
      <c r="P1789" t="s">
        <v>19228</v>
      </c>
      <c r="Q1789" s="21" t="s">
        <v>10628</v>
      </c>
      <c r="R1789" t="s">
        <v>12744</v>
      </c>
      <c r="S1789">
        <v>14</v>
      </c>
      <c r="T1789" t="s">
        <v>4914</v>
      </c>
      <c r="U1789" t="s">
        <v>4917</v>
      </c>
      <c r="V1789" t="s">
        <v>4918</v>
      </c>
      <c r="W1789" t="s">
        <v>19229</v>
      </c>
      <c r="X1789" t="s">
        <v>4920</v>
      </c>
      <c r="Y1789" t="s">
        <v>4921</v>
      </c>
      <c r="Z1789" t="s">
        <v>4922</v>
      </c>
    </row>
    <row r="1790" spans="1:26" hidden="1">
      <c r="A1790" t="s">
        <v>19230</v>
      </c>
      <c r="B1790" t="s">
        <v>4905</v>
      </c>
      <c r="C1790" t="s">
        <v>4906</v>
      </c>
      <c r="D1790" t="s">
        <v>4907</v>
      </c>
      <c r="E1790" t="s">
        <v>6346</v>
      </c>
      <c r="F1790" t="s">
        <v>19231</v>
      </c>
      <c r="G1790" t="s">
        <v>19232</v>
      </c>
      <c r="H1790" t="s">
        <v>19233</v>
      </c>
      <c r="I1790" t="s">
        <v>4910</v>
      </c>
      <c r="J1790" t="s">
        <v>4911</v>
      </c>
      <c r="K1790" t="s">
        <v>4912</v>
      </c>
      <c r="L1790" t="s">
        <v>4913</v>
      </c>
      <c r="M1790" t="s">
        <v>4914</v>
      </c>
      <c r="N1790" t="s">
        <v>4914</v>
      </c>
      <c r="O1790" s="40">
        <v>42907.385578703703</v>
      </c>
      <c r="P1790" t="s">
        <v>19234</v>
      </c>
      <c r="Q1790" s="21" t="s">
        <v>10602</v>
      </c>
      <c r="R1790" t="s">
        <v>12718</v>
      </c>
      <c r="S1790">
        <v>20</v>
      </c>
      <c r="T1790" t="s">
        <v>4914</v>
      </c>
      <c r="U1790" t="s">
        <v>4917</v>
      </c>
      <c r="V1790" t="s">
        <v>4918</v>
      </c>
      <c r="W1790" t="s">
        <v>19235</v>
      </c>
      <c r="X1790" t="s">
        <v>4920</v>
      </c>
      <c r="Y1790" t="s">
        <v>4921</v>
      </c>
      <c r="Z1790" t="s">
        <v>4922</v>
      </c>
    </row>
    <row r="1791" spans="1:26" hidden="1">
      <c r="A1791" t="s">
        <v>19236</v>
      </c>
      <c r="B1791" t="s">
        <v>4905</v>
      </c>
      <c r="C1791" t="s">
        <v>4906</v>
      </c>
      <c r="D1791" t="s">
        <v>4907</v>
      </c>
      <c r="E1791" t="s">
        <v>6009</v>
      </c>
      <c r="F1791" t="s">
        <v>19237</v>
      </c>
      <c r="G1791" t="s">
        <v>19238</v>
      </c>
      <c r="H1791" t="s">
        <v>19239</v>
      </c>
      <c r="I1791" t="s">
        <v>4910</v>
      </c>
      <c r="J1791" t="s">
        <v>4911</v>
      </c>
      <c r="K1791" t="s">
        <v>4912</v>
      </c>
      <c r="L1791" t="s">
        <v>4913</v>
      </c>
      <c r="M1791" t="s">
        <v>4914</v>
      </c>
      <c r="N1791" t="s">
        <v>4914</v>
      </c>
      <c r="O1791" s="40">
        <v>42907.407384259262</v>
      </c>
      <c r="P1791" t="s">
        <v>19240</v>
      </c>
      <c r="Q1791" s="21" t="s">
        <v>10606</v>
      </c>
      <c r="R1791" t="s">
        <v>12722</v>
      </c>
      <c r="S1791">
        <v>1500</v>
      </c>
      <c r="T1791" t="s">
        <v>4914</v>
      </c>
      <c r="U1791" t="s">
        <v>4917</v>
      </c>
      <c r="V1791" t="s">
        <v>4918</v>
      </c>
      <c r="W1791" t="s">
        <v>19241</v>
      </c>
      <c r="X1791" t="s">
        <v>4920</v>
      </c>
      <c r="Y1791" t="s">
        <v>4921</v>
      </c>
      <c r="Z1791" t="s">
        <v>4922</v>
      </c>
    </row>
    <row r="1792" spans="1:26" hidden="1">
      <c r="A1792" t="s">
        <v>19242</v>
      </c>
      <c r="B1792" t="s">
        <v>4905</v>
      </c>
      <c r="C1792" t="s">
        <v>4906</v>
      </c>
      <c r="D1792" t="s">
        <v>4907</v>
      </c>
      <c r="E1792" t="s">
        <v>5586</v>
      </c>
      <c r="F1792" t="s">
        <v>19243</v>
      </c>
      <c r="G1792" t="s">
        <v>19244</v>
      </c>
      <c r="H1792" t="s">
        <v>19245</v>
      </c>
      <c r="I1792" t="s">
        <v>4910</v>
      </c>
      <c r="J1792" t="s">
        <v>4911</v>
      </c>
      <c r="K1792" t="s">
        <v>4956</v>
      </c>
      <c r="L1792" t="s">
        <v>4913</v>
      </c>
      <c r="M1792" t="s">
        <v>4914</v>
      </c>
      <c r="N1792" t="s">
        <v>4914</v>
      </c>
      <c r="O1792" s="40">
        <v>42907.4684837963</v>
      </c>
      <c r="P1792" t="s">
        <v>19246</v>
      </c>
      <c r="Q1792" s="21" t="s">
        <v>10633</v>
      </c>
      <c r="R1792" t="s">
        <v>12749</v>
      </c>
      <c r="S1792">
        <v>92</v>
      </c>
      <c r="T1792" t="s">
        <v>4914</v>
      </c>
      <c r="U1792" t="s">
        <v>4917</v>
      </c>
      <c r="V1792" t="s">
        <v>4918</v>
      </c>
      <c r="W1792" t="s">
        <v>19247</v>
      </c>
      <c r="X1792" t="s">
        <v>4920</v>
      </c>
      <c r="Y1792" t="s">
        <v>4921</v>
      </c>
      <c r="Z1792" t="s">
        <v>4922</v>
      </c>
    </row>
    <row r="1793" spans="1:26" hidden="1">
      <c r="A1793" t="s">
        <v>19248</v>
      </c>
      <c r="B1793" t="s">
        <v>4905</v>
      </c>
      <c r="C1793" t="s">
        <v>4906</v>
      </c>
      <c r="D1793" t="s">
        <v>4907</v>
      </c>
      <c r="E1793" t="s">
        <v>5586</v>
      </c>
      <c r="F1793" t="s">
        <v>19249</v>
      </c>
      <c r="G1793" t="s">
        <v>19250</v>
      </c>
      <c r="H1793" t="s">
        <v>19245</v>
      </c>
      <c r="I1793" t="s">
        <v>4910</v>
      </c>
      <c r="J1793" t="s">
        <v>4911</v>
      </c>
      <c r="K1793" t="s">
        <v>4956</v>
      </c>
      <c r="L1793" t="s">
        <v>4913</v>
      </c>
      <c r="M1793" t="s">
        <v>4914</v>
      </c>
      <c r="N1793" t="s">
        <v>4914</v>
      </c>
      <c r="O1793" s="40">
        <v>42907.468263888892</v>
      </c>
      <c r="P1793" t="s">
        <v>19251</v>
      </c>
      <c r="Q1793" s="21" t="s">
        <v>10632</v>
      </c>
      <c r="R1793" t="s">
        <v>12748</v>
      </c>
      <c r="S1793">
        <v>1000</v>
      </c>
      <c r="T1793" t="s">
        <v>4914</v>
      </c>
      <c r="U1793" t="s">
        <v>4917</v>
      </c>
      <c r="V1793" t="s">
        <v>4918</v>
      </c>
      <c r="W1793" t="s">
        <v>19252</v>
      </c>
      <c r="X1793" t="s">
        <v>4920</v>
      </c>
      <c r="Y1793" t="s">
        <v>4921</v>
      </c>
      <c r="Z1793" t="s">
        <v>4922</v>
      </c>
    </row>
    <row r="1794" spans="1:26" hidden="1">
      <c r="A1794" t="s">
        <v>19253</v>
      </c>
      <c r="B1794" t="s">
        <v>4905</v>
      </c>
      <c r="C1794" t="s">
        <v>4906</v>
      </c>
      <c r="D1794" t="s">
        <v>4907</v>
      </c>
      <c r="E1794" t="s">
        <v>5264</v>
      </c>
      <c r="F1794" t="s">
        <v>19254</v>
      </c>
      <c r="G1794" t="s">
        <v>19255</v>
      </c>
      <c r="H1794" t="s">
        <v>19245</v>
      </c>
      <c r="I1794" t="s">
        <v>4910</v>
      </c>
      <c r="J1794" t="s">
        <v>4911</v>
      </c>
      <c r="K1794" t="s">
        <v>4956</v>
      </c>
      <c r="L1794" t="s">
        <v>4913</v>
      </c>
      <c r="M1794" t="s">
        <v>4914</v>
      </c>
      <c r="N1794" t="s">
        <v>4914</v>
      </c>
      <c r="O1794" s="40">
        <v>42907.469027777777</v>
      </c>
      <c r="P1794" t="s">
        <v>19256</v>
      </c>
      <c r="Q1794" s="21" t="s">
        <v>10634</v>
      </c>
      <c r="R1794" t="s">
        <v>12750</v>
      </c>
      <c r="S1794">
        <v>1960</v>
      </c>
      <c r="T1794" t="s">
        <v>4914</v>
      </c>
      <c r="U1794" t="s">
        <v>4917</v>
      </c>
      <c r="V1794" t="s">
        <v>4918</v>
      </c>
      <c r="W1794" t="s">
        <v>19257</v>
      </c>
      <c r="X1794" t="s">
        <v>4920</v>
      </c>
      <c r="Y1794" t="s">
        <v>4921</v>
      </c>
      <c r="Z1794" t="s">
        <v>4922</v>
      </c>
    </row>
    <row r="1795" spans="1:26" hidden="1">
      <c r="A1795" t="s">
        <v>19258</v>
      </c>
      <c r="B1795" t="s">
        <v>4905</v>
      </c>
      <c r="C1795" t="s">
        <v>4906</v>
      </c>
      <c r="D1795" t="s">
        <v>4907</v>
      </c>
      <c r="E1795" t="s">
        <v>5101</v>
      </c>
      <c r="F1795" t="s">
        <v>19259</v>
      </c>
      <c r="G1795" t="s">
        <v>19260</v>
      </c>
      <c r="H1795" t="s">
        <v>19261</v>
      </c>
      <c r="I1795" t="s">
        <v>4910</v>
      </c>
      <c r="J1795" t="s">
        <v>4911</v>
      </c>
      <c r="K1795" t="s">
        <v>4961</v>
      </c>
      <c r="L1795" t="s">
        <v>4913</v>
      </c>
      <c r="M1795" t="s">
        <v>4914</v>
      </c>
      <c r="N1795" t="s">
        <v>4914</v>
      </c>
      <c r="O1795" s="40">
        <v>42907.329907407409</v>
      </c>
      <c r="P1795" t="s">
        <v>19262</v>
      </c>
      <c r="Q1795" s="21" t="s">
        <v>10593</v>
      </c>
      <c r="R1795" t="s">
        <v>12709</v>
      </c>
      <c r="S1795">
        <v>500</v>
      </c>
      <c r="T1795" t="s">
        <v>4914</v>
      </c>
      <c r="U1795" t="s">
        <v>4917</v>
      </c>
      <c r="V1795" t="s">
        <v>4918</v>
      </c>
      <c r="W1795" t="s">
        <v>19263</v>
      </c>
      <c r="X1795" t="s">
        <v>4920</v>
      </c>
      <c r="Y1795" t="s">
        <v>4921</v>
      </c>
      <c r="Z1795" t="s">
        <v>4922</v>
      </c>
    </row>
    <row r="1796" spans="1:26" hidden="1">
      <c r="A1796" t="s">
        <v>19264</v>
      </c>
      <c r="B1796" t="s">
        <v>4905</v>
      </c>
      <c r="C1796" t="s">
        <v>4906</v>
      </c>
      <c r="D1796" t="s">
        <v>4907</v>
      </c>
      <c r="E1796" t="s">
        <v>5177</v>
      </c>
      <c r="F1796" t="s">
        <v>19265</v>
      </c>
      <c r="G1796" t="s">
        <v>19266</v>
      </c>
      <c r="H1796" t="s">
        <v>19267</v>
      </c>
      <c r="I1796" t="s">
        <v>4910</v>
      </c>
      <c r="J1796" t="s">
        <v>4911</v>
      </c>
      <c r="K1796" t="s">
        <v>4912</v>
      </c>
      <c r="L1796" t="s">
        <v>4913</v>
      </c>
      <c r="M1796" t="s">
        <v>4914</v>
      </c>
      <c r="N1796" t="s">
        <v>4914</v>
      </c>
      <c r="O1796" s="40">
        <v>42907.50209490741</v>
      </c>
      <c r="P1796" t="s">
        <v>19268</v>
      </c>
      <c r="Q1796" s="21" t="s">
        <v>10652</v>
      </c>
      <c r="R1796" t="s">
        <v>12768</v>
      </c>
      <c r="S1796">
        <v>14</v>
      </c>
      <c r="T1796" t="s">
        <v>4914</v>
      </c>
      <c r="U1796" t="s">
        <v>4917</v>
      </c>
      <c r="V1796" t="s">
        <v>4918</v>
      </c>
      <c r="W1796" t="s">
        <v>19269</v>
      </c>
      <c r="X1796" t="s">
        <v>4920</v>
      </c>
      <c r="Y1796" t="s">
        <v>4921</v>
      </c>
      <c r="Z1796" t="s">
        <v>4922</v>
      </c>
    </row>
    <row r="1797" spans="1:26" hidden="1">
      <c r="A1797" t="s">
        <v>19270</v>
      </c>
      <c r="B1797" t="s">
        <v>4905</v>
      </c>
      <c r="C1797" t="s">
        <v>4906</v>
      </c>
      <c r="D1797" t="s">
        <v>4907</v>
      </c>
      <c r="E1797" t="s">
        <v>5565</v>
      </c>
      <c r="F1797" t="s">
        <v>19271</v>
      </c>
      <c r="G1797" t="s">
        <v>19272</v>
      </c>
      <c r="H1797" t="s">
        <v>19273</v>
      </c>
      <c r="I1797" t="s">
        <v>4910</v>
      </c>
      <c r="J1797" t="s">
        <v>4911</v>
      </c>
      <c r="K1797" t="s">
        <v>4912</v>
      </c>
      <c r="L1797" t="s">
        <v>4913</v>
      </c>
      <c r="M1797" t="s">
        <v>4914</v>
      </c>
      <c r="N1797" t="s">
        <v>4914</v>
      </c>
      <c r="O1797" s="40">
        <v>42907.439282407409</v>
      </c>
      <c r="P1797" t="s">
        <v>19274</v>
      </c>
      <c r="Q1797" s="21" t="s">
        <v>10617</v>
      </c>
      <c r="R1797" t="s">
        <v>12733</v>
      </c>
      <c r="S1797">
        <v>400</v>
      </c>
      <c r="T1797" t="s">
        <v>4914</v>
      </c>
      <c r="U1797" t="s">
        <v>4917</v>
      </c>
      <c r="V1797" t="s">
        <v>4918</v>
      </c>
      <c r="W1797" t="s">
        <v>19275</v>
      </c>
      <c r="X1797" t="s">
        <v>4920</v>
      </c>
      <c r="Y1797" t="s">
        <v>4921</v>
      </c>
      <c r="Z1797" t="s">
        <v>4922</v>
      </c>
    </row>
    <row r="1798" spans="1:26" hidden="1">
      <c r="A1798" t="s">
        <v>19276</v>
      </c>
      <c r="B1798" t="s">
        <v>4905</v>
      </c>
      <c r="C1798" t="s">
        <v>4906</v>
      </c>
      <c r="D1798" t="s">
        <v>4907</v>
      </c>
      <c r="E1798" t="s">
        <v>5097</v>
      </c>
      <c r="F1798" t="s">
        <v>19277</v>
      </c>
      <c r="G1798" t="s">
        <v>19278</v>
      </c>
      <c r="H1798" t="s">
        <v>19279</v>
      </c>
      <c r="I1798" t="s">
        <v>4910</v>
      </c>
      <c r="J1798" t="s">
        <v>4911</v>
      </c>
      <c r="K1798" t="s">
        <v>4912</v>
      </c>
      <c r="L1798" t="s">
        <v>4913</v>
      </c>
      <c r="M1798" t="s">
        <v>4914</v>
      </c>
      <c r="N1798" t="s">
        <v>4914</v>
      </c>
      <c r="O1798" s="40">
        <v>42907.524317129632</v>
      </c>
      <c r="P1798" t="s">
        <v>19280</v>
      </c>
      <c r="Q1798" s="21" t="s">
        <v>10663</v>
      </c>
      <c r="R1798" t="s">
        <v>12779</v>
      </c>
      <c r="S1798">
        <v>20</v>
      </c>
      <c r="T1798" t="s">
        <v>4914</v>
      </c>
      <c r="U1798" t="s">
        <v>4917</v>
      </c>
      <c r="V1798" t="s">
        <v>4918</v>
      </c>
      <c r="W1798" t="s">
        <v>19281</v>
      </c>
      <c r="X1798" t="s">
        <v>4920</v>
      </c>
      <c r="Y1798" t="s">
        <v>4921</v>
      </c>
      <c r="Z1798" t="s">
        <v>4922</v>
      </c>
    </row>
    <row r="1799" spans="1:26" hidden="1">
      <c r="A1799" t="s">
        <v>19282</v>
      </c>
      <c r="B1799" t="s">
        <v>4905</v>
      </c>
      <c r="C1799" t="s">
        <v>4906</v>
      </c>
      <c r="D1799" t="s">
        <v>4907</v>
      </c>
      <c r="E1799" t="s">
        <v>4954</v>
      </c>
      <c r="F1799" t="s">
        <v>19283</v>
      </c>
      <c r="G1799" t="s">
        <v>19284</v>
      </c>
      <c r="H1799" t="s">
        <v>19285</v>
      </c>
      <c r="I1799" t="s">
        <v>4910</v>
      </c>
      <c r="J1799" t="s">
        <v>4911</v>
      </c>
      <c r="K1799" t="s">
        <v>4961</v>
      </c>
      <c r="L1799" t="s">
        <v>4913</v>
      </c>
      <c r="M1799" t="s">
        <v>4914</v>
      </c>
      <c r="N1799" t="s">
        <v>4914</v>
      </c>
      <c r="O1799" s="40">
        <v>42907.40216435185</v>
      </c>
      <c r="P1799" t="s">
        <v>19286</v>
      </c>
      <c r="Q1799" s="21" t="s">
        <v>10604</v>
      </c>
      <c r="R1799" t="s">
        <v>12720</v>
      </c>
      <c r="S1799">
        <v>179</v>
      </c>
      <c r="T1799" t="s">
        <v>4914</v>
      </c>
      <c r="U1799" t="s">
        <v>4917</v>
      </c>
      <c r="V1799" t="s">
        <v>4918</v>
      </c>
      <c r="W1799" t="s">
        <v>19287</v>
      </c>
      <c r="X1799" t="s">
        <v>4920</v>
      </c>
      <c r="Y1799" t="s">
        <v>4921</v>
      </c>
      <c r="Z1799" t="s">
        <v>4922</v>
      </c>
    </row>
    <row r="1800" spans="1:26" hidden="1">
      <c r="A1800" t="s">
        <v>19288</v>
      </c>
      <c r="B1800" t="s">
        <v>4905</v>
      </c>
      <c r="C1800" t="s">
        <v>4906</v>
      </c>
      <c r="D1800" t="s">
        <v>4907</v>
      </c>
      <c r="E1800" t="s">
        <v>5362</v>
      </c>
      <c r="F1800" t="s">
        <v>19289</v>
      </c>
      <c r="G1800" t="s">
        <v>19290</v>
      </c>
      <c r="H1800" t="s">
        <v>19291</v>
      </c>
      <c r="I1800" t="s">
        <v>4910</v>
      </c>
      <c r="J1800" t="s">
        <v>4911</v>
      </c>
      <c r="K1800" t="s">
        <v>4977</v>
      </c>
      <c r="L1800" t="s">
        <v>4913</v>
      </c>
      <c r="M1800" t="s">
        <v>4914</v>
      </c>
      <c r="N1800" t="s">
        <v>4914</v>
      </c>
      <c r="O1800" s="40">
        <v>42907.423194444447</v>
      </c>
      <c r="P1800" t="s">
        <v>19292</v>
      </c>
      <c r="Q1800" s="21" t="s">
        <v>10614</v>
      </c>
      <c r="R1800" t="s">
        <v>12730</v>
      </c>
      <c r="S1800">
        <v>14</v>
      </c>
      <c r="T1800" t="s">
        <v>4914</v>
      </c>
      <c r="U1800" t="s">
        <v>4917</v>
      </c>
      <c r="V1800" t="s">
        <v>4918</v>
      </c>
      <c r="W1800" t="s">
        <v>19293</v>
      </c>
      <c r="X1800" t="s">
        <v>4920</v>
      </c>
      <c r="Y1800" t="s">
        <v>4921</v>
      </c>
      <c r="Z1800" t="s">
        <v>4922</v>
      </c>
    </row>
    <row r="1801" spans="1:26" hidden="1">
      <c r="A1801" t="s">
        <v>19294</v>
      </c>
      <c r="B1801" t="s">
        <v>4905</v>
      </c>
      <c r="C1801" t="s">
        <v>4906</v>
      </c>
      <c r="D1801" t="s">
        <v>4907</v>
      </c>
      <c r="E1801" t="s">
        <v>4954</v>
      </c>
      <c r="F1801" t="s">
        <v>19295</v>
      </c>
      <c r="G1801" t="s">
        <v>19296</v>
      </c>
      <c r="H1801" t="s">
        <v>19297</v>
      </c>
      <c r="I1801" t="s">
        <v>4910</v>
      </c>
      <c r="J1801" t="s">
        <v>4911</v>
      </c>
      <c r="K1801" t="s">
        <v>4977</v>
      </c>
      <c r="L1801" t="s">
        <v>4913</v>
      </c>
      <c r="M1801" t="s">
        <v>4914</v>
      </c>
      <c r="N1801" t="s">
        <v>4914</v>
      </c>
      <c r="O1801" s="40">
        <v>42907.508055555554</v>
      </c>
      <c r="P1801" t="s">
        <v>19298</v>
      </c>
      <c r="Q1801" s="21" t="s">
        <v>10657</v>
      </c>
      <c r="R1801" t="s">
        <v>12773</v>
      </c>
      <c r="S1801">
        <v>43</v>
      </c>
      <c r="T1801" t="s">
        <v>4914</v>
      </c>
      <c r="U1801" t="s">
        <v>4917</v>
      </c>
      <c r="V1801" t="s">
        <v>4918</v>
      </c>
      <c r="W1801" t="s">
        <v>19299</v>
      </c>
      <c r="X1801" t="s">
        <v>4920</v>
      </c>
      <c r="Y1801" t="s">
        <v>4921</v>
      </c>
      <c r="Z1801" t="s">
        <v>4922</v>
      </c>
    </row>
    <row r="1802" spans="1:26" hidden="1">
      <c r="A1802" t="s">
        <v>19300</v>
      </c>
      <c r="B1802" t="s">
        <v>4905</v>
      </c>
      <c r="C1802" t="s">
        <v>4906</v>
      </c>
      <c r="D1802" t="s">
        <v>4907</v>
      </c>
      <c r="E1802" t="s">
        <v>5214</v>
      </c>
      <c r="F1802" t="s">
        <v>19301</v>
      </c>
      <c r="G1802" t="s">
        <v>19302</v>
      </c>
      <c r="H1802" t="s">
        <v>19297</v>
      </c>
      <c r="I1802" t="s">
        <v>4910</v>
      </c>
      <c r="J1802" t="s">
        <v>4911</v>
      </c>
      <c r="K1802" t="s">
        <v>4977</v>
      </c>
      <c r="L1802" t="s">
        <v>4913</v>
      </c>
      <c r="M1802" t="s">
        <v>4914</v>
      </c>
      <c r="N1802" t="s">
        <v>4914</v>
      </c>
      <c r="O1802" s="40">
        <v>42907.492407407408</v>
      </c>
      <c r="P1802" t="s">
        <v>19303</v>
      </c>
      <c r="Q1802" s="21" t="s">
        <v>10647</v>
      </c>
      <c r="R1802" t="s">
        <v>12763</v>
      </c>
      <c r="S1802">
        <v>380</v>
      </c>
      <c r="T1802" t="s">
        <v>4914</v>
      </c>
      <c r="U1802" t="s">
        <v>4917</v>
      </c>
      <c r="V1802" t="s">
        <v>4918</v>
      </c>
      <c r="W1802" t="s">
        <v>19304</v>
      </c>
      <c r="X1802" t="s">
        <v>4920</v>
      </c>
      <c r="Y1802" t="s">
        <v>4921</v>
      </c>
      <c r="Z1802" t="s">
        <v>4922</v>
      </c>
    </row>
    <row r="1803" spans="1:26" hidden="1">
      <c r="A1803" t="s">
        <v>19300</v>
      </c>
      <c r="B1803" t="s">
        <v>4905</v>
      </c>
      <c r="C1803" t="s">
        <v>4906</v>
      </c>
      <c r="D1803" t="s">
        <v>4907</v>
      </c>
      <c r="E1803" t="s">
        <v>5214</v>
      </c>
      <c r="F1803" t="s">
        <v>19301</v>
      </c>
      <c r="G1803" t="s">
        <v>19302</v>
      </c>
      <c r="H1803" t="s">
        <v>19297</v>
      </c>
      <c r="I1803" t="s">
        <v>4910</v>
      </c>
      <c r="J1803" t="s">
        <v>4911</v>
      </c>
      <c r="K1803" t="s">
        <v>4977</v>
      </c>
      <c r="L1803" t="s">
        <v>4913</v>
      </c>
      <c r="M1803" t="s">
        <v>4914</v>
      </c>
      <c r="N1803" t="s">
        <v>4914</v>
      </c>
      <c r="O1803" s="40">
        <v>42907.507847222223</v>
      </c>
      <c r="P1803" t="s">
        <v>19305</v>
      </c>
      <c r="Q1803" s="21" t="s">
        <v>10656</v>
      </c>
      <c r="R1803" t="s">
        <v>12772</v>
      </c>
      <c r="S1803">
        <v>120</v>
      </c>
      <c r="T1803" t="s">
        <v>4914</v>
      </c>
      <c r="U1803" t="s">
        <v>4917</v>
      </c>
      <c r="V1803" t="s">
        <v>4918</v>
      </c>
      <c r="W1803" t="s">
        <v>19304</v>
      </c>
      <c r="X1803" t="s">
        <v>4920</v>
      </c>
      <c r="Y1803" t="s">
        <v>4921</v>
      </c>
      <c r="Z1803" t="s">
        <v>4922</v>
      </c>
    </row>
    <row r="1804" spans="1:26" hidden="1">
      <c r="A1804" t="s">
        <v>19306</v>
      </c>
      <c r="B1804" t="s">
        <v>4905</v>
      </c>
      <c r="C1804" t="s">
        <v>4906</v>
      </c>
      <c r="D1804" t="s">
        <v>4907</v>
      </c>
      <c r="E1804" t="s">
        <v>5307</v>
      </c>
      <c r="F1804" t="s">
        <v>19307</v>
      </c>
      <c r="G1804" t="s">
        <v>19308</v>
      </c>
      <c r="H1804" t="s">
        <v>19309</v>
      </c>
      <c r="I1804" t="s">
        <v>4910</v>
      </c>
      <c r="J1804" t="s">
        <v>4911</v>
      </c>
      <c r="K1804" t="s">
        <v>4912</v>
      </c>
      <c r="L1804" t="s">
        <v>4913</v>
      </c>
      <c r="M1804" t="s">
        <v>4914</v>
      </c>
      <c r="N1804" t="s">
        <v>4914</v>
      </c>
      <c r="O1804" s="40">
        <v>42907.609305555554</v>
      </c>
      <c r="P1804" t="s">
        <v>19310</v>
      </c>
      <c r="Q1804" s="21" t="s">
        <v>10674</v>
      </c>
      <c r="R1804" t="s">
        <v>12790</v>
      </c>
      <c r="S1804">
        <v>10</v>
      </c>
      <c r="T1804" t="s">
        <v>4914</v>
      </c>
      <c r="U1804" t="s">
        <v>4917</v>
      </c>
      <c r="V1804" t="s">
        <v>4918</v>
      </c>
      <c r="W1804" t="s">
        <v>19311</v>
      </c>
      <c r="X1804" t="s">
        <v>4920</v>
      </c>
      <c r="Y1804" t="s">
        <v>4921</v>
      </c>
      <c r="Z1804" t="s">
        <v>4922</v>
      </c>
    </row>
    <row r="1805" spans="1:26" hidden="1">
      <c r="A1805" t="s">
        <v>19312</v>
      </c>
      <c r="B1805" t="s">
        <v>4905</v>
      </c>
      <c r="C1805" t="s">
        <v>4906</v>
      </c>
      <c r="D1805" t="s">
        <v>4907</v>
      </c>
      <c r="E1805" t="s">
        <v>5052</v>
      </c>
      <c r="F1805" t="s">
        <v>19313</v>
      </c>
      <c r="G1805" t="s">
        <v>19314</v>
      </c>
      <c r="H1805" t="s">
        <v>19315</v>
      </c>
      <c r="I1805" t="s">
        <v>4910</v>
      </c>
      <c r="J1805" t="s">
        <v>4911</v>
      </c>
      <c r="K1805" t="s">
        <v>4956</v>
      </c>
      <c r="L1805" t="s">
        <v>4913</v>
      </c>
      <c r="M1805" t="s">
        <v>4914</v>
      </c>
      <c r="N1805" t="s">
        <v>4914</v>
      </c>
      <c r="O1805" s="40">
        <v>42907.756701388891</v>
      </c>
      <c r="P1805" t="s">
        <v>19316</v>
      </c>
      <c r="Q1805" s="21" t="s">
        <v>10718</v>
      </c>
      <c r="R1805" t="s">
        <v>12834</v>
      </c>
      <c r="S1805">
        <v>100</v>
      </c>
      <c r="T1805" t="s">
        <v>4914</v>
      </c>
      <c r="U1805" t="s">
        <v>4917</v>
      </c>
      <c r="V1805" t="s">
        <v>4918</v>
      </c>
      <c r="W1805" t="s">
        <v>19317</v>
      </c>
      <c r="X1805" t="s">
        <v>4920</v>
      </c>
      <c r="Y1805" t="s">
        <v>4921</v>
      </c>
      <c r="Z1805" t="s">
        <v>4922</v>
      </c>
    </row>
    <row r="1806" spans="1:26" hidden="1">
      <c r="A1806" t="s">
        <v>19318</v>
      </c>
      <c r="B1806" t="s">
        <v>4905</v>
      </c>
      <c r="C1806" t="s">
        <v>4906</v>
      </c>
      <c r="D1806" t="s">
        <v>4907</v>
      </c>
      <c r="E1806" t="s">
        <v>5894</v>
      </c>
      <c r="F1806" t="s">
        <v>19319</v>
      </c>
      <c r="G1806" t="s">
        <v>19320</v>
      </c>
      <c r="H1806" t="s">
        <v>19321</v>
      </c>
      <c r="I1806" t="s">
        <v>4910</v>
      </c>
      <c r="J1806" t="s">
        <v>4911</v>
      </c>
      <c r="K1806" t="s">
        <v>4956</v>
      </c>
      <c r="L1806" t="s">
        <v>4913</v>
      </c>
      <c r="M1806" t="s">
        <v>4914</v>
      </c>
      <c r="N1806" t="s">
        <v>4914</v>
      </c>
      <c r="O1806" s="40">
        <v>42907.690162037034</v>
      </c>
      <c r="P1806" t="s">
        <v>19322</v>
      </c>
      <c r="Q1806" s="21" t="s">
        <v>10697</v>
      </c>
      <c r="R1806" t="s">
        <v>12813</v>
      </c>
      <c r="S1806">
        <v>28</v>
      </c>
      <c r="T1806" t="s">
        <v>4914</v>
      </c>
      <c r="U1806" t="s">
        <v>4917</v>
      </c>
      <c r="V1806" t="s">
        <v>4918</v>
      </c>
      <c r="W1806" t="s">
        <v>19323</v>
      </c>
      <c r="X1806" t="s">
        <v>4920</v>
      </c>
      <c r="Y1806" t="s">
        <v>4921</v>
      </c>
      <c r="Z1806" t="s">
        <v>4922</v>
      </c>
    </row>
    <row r="1807" spans="1:26" hidden="1">
      <c r="A1807" t="s">
        <v>19324</v>
      </c>
      <c r="B1807" t="s">
        <v>4905</v>
      </c>
      <c r="C1807" t="s">
        <v>4906</v>
      </c>
      <c r="D1807" t="s">
        <v>4907</v>
      </c>
      <c r="E1807" t="s">
        <v>5362</v>
      </c>
      <c r="F1807" t="s">
        <v>19325</v>
      </c>
      <c r="G1807" t="s">
        <v>19326</v>
      </c>
      <c r="H1807" t="s">
        <v>19327</v>
      </c>
      <c r="I1807" t="s">
        <v>4910</v>
      </c>
      <c r="J1807" t="s">
        <v>4911</v>
      </c>
      <c r="K1807" t="s">
        <v>4912</v>
      </c>
      <c r="L1807" t="s">
        <v>4913</v>
      </c>
      <c r="M1807" t="s">
        <v>4914</v>
      </c>
      <c r="N1807" t="s">
        <v>4914</v>
      </c>
      <c r="O1807" s="40">
        <v>42907.454664351855</v>
      </c>
      <c r="P1807" t="s">
        <v>19328</v>
      </c>
      <c r="Q1807" s="21" t="s">
        <v>10626</v>
      </c>
      <c r="R1807" t="s">
        <v>12742</v>
      </c>
      <c r="S1807">
        <v>589</v>
      </c>
      <c r="T1807" t="s">
        <v>4914</v>
      </c>
      <c r="U1807" t="s">
        <v>4917</v>
      </c>
      <c r="V1807" t="s">
        <v>4918</v>
      </c>
      <c r="W1807" t="s">
        <v>19329</v>
      </c>
      <c r="X1807" t="s">
        <v>4920</v>
      </c>
      <c r="Y1807" t="s">
        <v>4921</v>
      </c>
      <c r="Z1807" t="s">
        <v>4922</v>
      </c>
    </row>
    <row r="1808" spans="1:26" hidden="1">
      <c r="A1808" t="s">
        <v>19330</v>
      </c>
      <c r="B1808" t="s">
        <v>4905</v>
      </c>
      <c r="C1808" t="s">
        <v>4906</v>
      </c>
      <c r="D1808" t="s">
        <v>4907</v>
      </c>
      <c r="E1808" t="s">
        <v>5093</v>
      </c>
      <c r="F1808" t="s">
        <v>19331</v>
      </c>
      <c r="G1808" t="s">
        <v>19332</v>
      </c>
      <c r="H1808" t="s">
        <v>19333</v>
      </c>
      <c r="I1808" t="s">
        <v>4910</v>
      </c>
      <c r="J1808" t="s">
        <v>4911</v>
      </c>
      <c r="K1808" t="s">
        <v>4912</v>
      </c>
      <c r="L1808" t="s">
        <v>4913</v>
      </c>
      <c r="M1808" t="s">
        <v>4914</v>
      </c>
      <c r="N1808" t="s">
        <v>4914</v>
      </c>
      <c r="O1808" s="40">
        <v>42907.664571759262</v>
      </c>
      <c r="P1808" t="s">
        <v>19334</v>
      </c>
      <c r="Q1808" s="21" t="s">
        <v>10686</v>
      </c>
      <c r="R1808" t="s">
        <v>12802</v>
      </c>
      <c r="S1808">
        <v>94</v>
      </c>
      <c r="T1808" t="s">
        <v>4914</v>
      </c>
      <c r="U1808" t="s">
        <v>4917</v>
      </c>
      <c r="V1808" t="s">
        <v>4918</v>
      </c>
      <c r="W1808" t="s">
        <v>19335</v>
      </c>
      <c r="X1808" t="s">
        <v>4920</v>
      </c>
      <c r="Y1808" t="s">
        <v>4921</v>
      </c>
      <c r="Z1808" t="s">
        <v>4922</v>
      </c>
    </row>
    <row r="1809" spans="1:26" hidden="1">
      <c r="A1809" t="s">
        <v>19336</v>
      </c>
      <c r="B1809" t="s">
        <v>4905</v>
      </c>
      <c r="C1809" t="s">
        <v>4906</v>
      </c>
      <c r="D1809" t="s">
        <v>4907</v>
      </c>
      <c r="E1809" t="s">
        <v>5890</v>
      </c>
      <c r="F1809" t="s">
        <v>19337</v>
      </c>
      <c r="G1809" t="s">
        <v>19338</v>
      </c>
      <c r="H1809" t="s">
        <v>19339</v>
      </c>
      <c r="I1809" t="s">
        <v>4910</v>
      </c>
      <c r="J1809" t="s">
        <v>4911</v>
      </c>
      <c r="K1809" t="s">
        <v>4977</v>
      </c>
      <c r="L1809" t="s">
        <v>4913</v>
      </c>
      <c r="M1809" t="s">
        <v>4914</v>
      </c>
      <c r="N1809" t="s">
        <v>4914</v>
      </c>
      <c r="O1809" s="40">
        <v>42907.615393518521</v>
      </c>
      <c r="P1809" t="s">
        <v>19340</v>
      </c>
      <c r="Q1809" s="21" t="s">
        <v>10675</v>
      </c>
      <c r="R1809" t="s">
        <v>12791</v>
      </c>
      <c r="S1809">
        <v>200</v>
      </c>
      <c r="T1809" t="s">
        <v>4914</v>
      </c>
      <c r="U1809" t="s">
        <v>4917</v>
      </c>
      <c r="V1809" t="s">
        <v>4918</v>
      </c>
      <c r="W1809" t="s">
        <v>19341</v>
      </c>
      <c r="X1809" t="s">
        <v>4920</v>
      </c>
      <c r="Y1809" t="s">
        <v>4921</v>
      </c>
      <c r="Z1809" t="s">
        <v>4922</v>
      </c>
    </row>
    <row r="1810" spans="1:26" hidden="1">
      <c r="A1810" t="s">
        <v>19342</v>
      </c>
      <c r="B1810" t="s">
        <v>4905</v>
      </c>
      <c r="C1810" t="s">
        <v>4906</v>
      </c>
      <c r="D1810" t="s">
        <v>4907</v>
      </c>
      <c r="E1810" t="s">
        <v>5208</v>
      </c>
      <c r="F1810" t="s">
        <v>19343</v>
      </c>
      <c r="G1810" t="s">
        <v>19344</v>
      </c>
      <c r="H1810" t="s">
        <v>19345</v>
      </c>
      <c r="I1810" t="s">
        <v>4910</v>
      </c>
      <c r="J1810" t="s">
        <v>4911</v>
      </c>
      <c r="K1810" t="s">
        <v>4912</v>
      </c>
      <c r="L1810" t="s">
        <v>4913</v>
      </c>
      <c r="M1810" t="s">
        <v>4914</v>
      </c>
      <c r="N1810" t="s">
        <v>4914</v>
      </c>
      <c r="O1810" s="40">
        <v>42907.414074074077</v>
      </c>
      <c r="P1810" t="s">
        <v>19346</v>
      </c>
      <c r="Q1810" s="21" t="s">
        <v>10609</v>
      </c>
      <c r="R1810" t="s">
        <v>12725</v>
      </c>
      <c r="S1810">
        <v>1819</v>
      </c>
      <c r="T1810" t="s">
        <v>4914</v>
      </c>
      <c r="U1810" t="s">
        <v>4917</v>
      </c>
      <c r="V1810" t="s">
        <v>4918</v>
      </c>
      <c r="W1810" t="s">
        <v>19347</v>
      </c>
      <c r="X1810" t="s">
        <v>4920</v>
      </c>
      <c r="Y1810" t="s">
        <v>4921</v>
      </c>
      <c r="Z1810" t="s">
        <v>4922</v>
      </c>
    </row>
    <row r="1811" spans="1:26" hidden="1">
      <c r="A1811" t="s">
        <v>19348</v>
      </c>
      <c r="B1811" t="s">
        <v>4905</v>
      </c>
      <c r="C1811" t="s">
        <v>4906</v>
      </c>
      <c r="D1811" t="s">
        <v>4907</v>
      </c>
      <c r="E1811" t="s">
        <v>5492</v>
      </c>
      <c r="F1811" t="s">
        <v>19349</v>
      </c>
      <c r="G1811" t="s">
        <v>19350</v>
      </c>
      <c r="H1811" t="s">
        <v>19351</v>
      </c>
      <c r="I1811" t="s">
        <v>4910</v>
      </c>
      <c r="J1811" t="s">
        <v>4911</v>
      </c>
      <c r="K1811" t="s">
        <v>5328</v>
      </c>
      <c r="L1811" t="s">
        <v>4913</v>
      </c>
      <c r="M1811" t="s">
        <v>4914</v>
      </c>
      <c r="N1811" t="s">
        <v>4914</v>
      </c>
      <c r="O1811" s="40">
        <v>42907.409108796295</v>
      </c>
      <c r="P1811" t="s">
        <v>19352</v>
      </c>
      <c r="Q1811" s="21" t="s">
        <v>10607</v>
      </c>
      <c r="R1811" t="s">
        <v>12723</v>
      </c>
      <c r="S1811">
        <v>247</v>
      </c>
      <c r="T1811" t="s">
        <v>4914</v>
      </c>
      <c r="U1811" t="s">
        <v>4917</v>
      </c>
      <c r="V1811" t="s">
        <v>4918</v>
      </c>
      <c r="W1811" t="s">
        <v>19353</v>
      </c>
      <c r="X1811" t="s">
        <v>4920</v>
      </c>
      <c r="Y1811" t="s">
        <v>4921</v>
      </c>
      <c r="Z1811" t="s">
        <v>4922</v>
      </c>
    </row>
    <row r="1812" spans="1:26" hidden="1">
      <c r="A1812" t="s">
        <v>19354</v>
      </c>
      <c r="B1812" t="s">
        <v>4905</v>
      </c>
      <c r="C1812" t="s">
        <v>4906</v>
      </c>
      <c r="D1812" t="s">
        <v>4907</v>
      </c>
      <c r="E1812" t="s">
        <v>5004</v>
      </c>
      <c r="F1812" t="s">
        <v>19355</v>
      </c>
      <c r="G1812" t="s">
        <v>19356</v>
      </c>
      <c r="H1812" t="s">
        <v>19357</v>
      </c>
      <c r="I1812" t="s">
        <v>4910</v>
      </c>
      <c r="J1812" t="s">
        <v>4911</v>
      </c>
      <c r="K1812" t="s">
        <v>4977</v>
      </c>
      <c r="L1812" t="s">
        <v>4913</v>
      </c>
      <c r="M1812" t="s">
        <v>4914</v>
      </c>
      <c r="N1812" t="s">
        <v>4914</v>
      </c>
      <c r="O1812" s="40">
        <v>42907.604699074072</v>
      </c>
      <c r="P1812" t="s">
        <v>19358</v>
      </c>
      <c r="Q1812" s="21" t="s">
        <v>10672</v>
      </c>
      <c r="R1812" t="s">
        <v>12788</v>
      </c>
      <c r="S1812">
        <v>22</v>
      </c>
      <c r="T1812" t="s">
        <v>4914</v>
      </c>
      <c r="U1812" t="s">
        <v>4917</v>
      </c>
      <c r="V1812" t="s">
        <v>4918</v>
      </c>
      <c r="W1812" t="s">
        <v>19359</v>
      </c>
      <c r="X1812" t="s">
        <v>4920</v>
      </c>
      <c r="Y1812" t="s">
        <v>4921</v>
      </c>
      <c r="Z1812" t="s">
        <v>4922</v>
      </c>
    </row>
    <row r="1813" spans="1:26" hidden="1">
      <c r="A1813" t="s">
        <v>19360</v>
      </c>
      <c r="B1813" t="s">
        <v>4905</v>
      </c>
      <c r="C1813" t="s">
        <v>4906</v>
      </c>
      <c r="D1813" t="s">
        <v>4907</v>
      </c>
      <c r="E1813" t="s">
        <v>5004</v>
      </c>
      <c r="F1813" t="s">
        <v>19361</v>
      </c>
      <c r="G1813" t="s">
        <v>19362</v>
      </c>
      <c r="H1813" t="s">
        <v>19357</v>
      </c>
      <c r="I1813" t="s">
        <v>4910</v>
      </c>
      <c r="J1813" t="s">
        <v>4911</v>
      </c>
      <c r="K1813" t="s">
        <v>4977</v>
      </c>
      <c r="L1813" t="s">
        <v>4913</v>
      </c>
      <c r="M1813" t="s">
        <v>4914</v>
      </c>
      <c r="N1813" t="s">
        <v>4914</v>
      </c>
      <c r="O1813" s="40">
        <v>42907.605590277781</v>
      </c>
      <c r="P1813" t="s">
        <v>19363</v>
      </c>
      <c r="Q1813" s="21" t="s">
        <v>10673</v>
      </c>
      <c r="R1813" t="s">
        <v>12789</v>
      </c>
      <c r="S1813">
        <v>1</v>
      </c>
      <c r="T1813" t="s">
        <v>4914</v>
      </c>
      <c r="U1813" t="s">
        <v>4917</v>
      </c>
      <c r="V1813" t="s">
        <v>4918</v>
      </c>
      <c r="W1813" t="s">
        <v>19364</v>
      </c>
      <c r="X1813" t="s">
        <v>4920</v>
      </c>
      <c r="Y1813" t="s">
        <v>4921</v>
      </c>
      <c r="Z1813" t="s">
        <v>4922</v>
      </c>
    </row>
    <row r="1814" spans="1:26" hidden="1">
      <c r="A1814" t="s">
        <v>19365</v>
      </c>
      <c r="B1814" t="s">
        <v>4905</v>
      </c>
      <c r="C1814" t="s">
        <v>4906</v>
      </c>
      <c r="D1814" t="s">
        <v>4907</v>
      </c>
      <c r="E1814" t="s">
        <v>5565</v>
      </c>
      <c r="F1814" t="s">
        <v>19366</v>
      </c>
      <c r="G1814" t="s">
        <v>19367</v>
      </c>
      <c r="H1814" t="s">
        <v>19368</v>
      </c>
      <c r="I1814" t="s">
        <v>4910</v>
      </c>
      <c r="J1814" t="s">
        <v>4911</v>
      </c>
      <c r="K1814" t="s">
        <v>5708</v>
      </c>
      <c r="L1814" t="s">
        <v>4913</v>
      </c>
      <c r="M1814" t="s">
        <v>4914</v>
      </c>
      <c r="N1814" t="s">
        <v>4914</v>
      </c>
      <c r="O1814" s="40">
        <v>42907.451608796298</v>
      </c>
      <c r="P1814" t="s">
        <v>19369</v>
      </c>
      <c r="Q1814" s="21" t="s">
        <v>10624</v>
      </c>
      <c r="R1814" t="s">
        <v>12740</v>
      </c>
      <c r="S1814">
        <v>1000</v>
      </c>
      <c r="T1814" t="s">
        <v>4914</v>
      </c>
      <c r="U1814" t="s">
        <v>4917</v>
      </c>
      <c r="V1814" t="s">
        <v>4918</v>
      </c>
      <c r="W1814" t="s">
        <v>19370</v>
      </c>
      <c r="X1814" t="s">
        <v>4920</v>
      </c>
      <c r="Y1814" t="s">
        <v>4921</v>
      </c>
      <c r="Z1814" t="s">
        <v>4922</v>
      </c>
    </row>
    <row r="1815" spans="1:26" hidden="1">
      <c r="A1815" t="s">
        <v>19371</v>
      </c>
      <c r="B1815" t="s">
        <v>4905</v>
      </c>
      <c r="C1815" t="s">
        <v>4906</v>
      </c>
      <c r="D1815" t="s">
        <v>4907</v>
      </c>
      <c r="E1815" t="s">
        <v>5492</v>
      </c>
      <c r="F1815" t="s">
        <v>19372</v>
      </c>
      <c r="G1815" t="s">
        <v>19373</v>
      </c>
      <c r="H1815" t="s">
        <v>19374</v>
      </c>
      <c r="I1815" t="s">
        <v>4910</v>
      </c>
      <c r="J1815" t="s">
        <v>4911</v>
      </c>
      <c r="K1815" t="s">
        <v>4912</v>
      </c>
      <c r="L1815" t="s">
        <v>4913</v>
      </c>
      <c r="M1815" t="s">
        <v>4914</v>
      </c>
      <c r="N1815" t="s">
        <v>4914</v>
      </c>
      <c r="O1815" s="40">
        <v>42907.453148148146</v>
      </c>
      <c r="P1815" t="s">
        <v>19375</v>
      </c>
      <c r="Q1815" s="21" t="s">
        <v>10625</v>
      </c>
      <c r="R1815" t="s">
        <v>12741</v>
      </c>
      <c r="S1815">
        <v>1046</v>
      </c>
      <c r="T1815" t="s">
        <v>4914</v>
      </c>
      <c r="U1815" t="s">
        <v>4917</v>
      </c>
      <c r="V1815" t="s">
        <v>4918</v>
      </c>
      <c r="W1815" t="s">
        <v>19376</v>
      </c>
      <c r="X1815" t="s">
        <v>4920</v>
      </c>
      <c r="Y1815" t="s">
        <v>4921</v>
      </c>
      <c r="Z1815" t="s">
        <v>4922</v>
      </c>
    </row>
    <row r="1816" spans="1:26" hidden="1">
      <c r="A1816" t="s">
        <v>19377</v>
      </c>
      <c r="B1816" t="s">
        <v>4905</v>
      </c>
      <c r="C1816" t="s">
        <v>4906</v>
      </c>
      <c r="D1816" t="s">
        <v>4907</v>
      </c>
      <c r="E1816" t="s">
        <v>5214</v>
      </c>
      <c r="F1816" t="s">
        <v>19378</v>
      </c>
      <c r="G1816" t="s">
        <v>19379</v>
      </c>
      <c r="H1816" t="s">
        <v>19380</v>
      </c>
      <c r="I1816" t="s">
        <v>4910</v>
      </c>
      <c r="J1816" t="s">
        <v>4911</v>
      </c>
      <c r="K1816" t="s">
        <v>4977</v>
      </c>
      <c r="L1816" t="s">
        <v>4913</v>
      </c>
      <c r="M1816" t="s">
        <v>4914</v>
      </c>
      <c r="N1816" t="s">
        <v>4914</v>
      </c>
      <c r="O1816" s="40">
        <v>42907.687349537038</v>
      </c>
      <c r="P1816" t="s">
        <v>19381</v>
      </c>
      <c r="Q1816" s="21" t="s">
        <v>10695</v>
      </c>
      <c r="R1816" t="s">
        <v>12811</v>
      </c>
      <c r="S1816">
        <v>250</v>
      </c>
      <c r="T1816" t="s">
        <v>4914</v>
      </c>
      <c r="U1816" t="s">
        <v>4917</v>
      </c>
      <c r="V1816" t="s">
        <v>4918</v>
      </c>
      <c r="W1816" t="s">
        <v>19382</v>
      </c>
      <c r="X1816" t="s">
        <v>4920</v>
      </c>
      <c r="Y1816" t="s">
        <v>4921</v>
      </c>
      <c r="Z1816" t="s">
        <v>4922</v>
      </c>
    </row>
    <row r="1817" spans="1:26" hidden="1">
      <c r="A1817" t="s">
        <v>19383</v>
      </c>
      <c r="B1817" t="s">
        <v>4905</v>
      </c>
      <c r="C1817" t="s">
        <v>4906</v>
      </c>
      <c r="D1817" t="s">
        <v>4907</v>
      </c>
      <c r="E1817" t="s">
        <v>5080</v>
      </c>
      <c r="F1817" t="s">
        <v>19384</v>
      </c>
      <c r="G1817" t="s">
        <v>19385</v>
      </c>
      <c r="H1817" t="s">
        <v>19386</v>
      </c>
      <c r="I1817" t="s">
        <v>4910</v>
      </c>
      <c r="J1817" t="s">
        <v>4911</v>
      </c>
      <c r="K1817" t="s">
        <v>4912</v>
      </c>
      <c r="L1817" t="s">
        <v>4913</v>
      </c>
      <c r="M1817" t="s">
        <v>4914</v>
      </c>
      <c r="N1817" t="s">
        <v>4914</v>
      </c>
      <c r="O1817" s="40">
        <v>42907.585659722223</v>
      </c>
      <c r="P1817" t="s">
        <v>19387</v>
      </c>
      <c r="Q1817" s="21" t="s">
        <v>10671</v>
      </c>
      <c r="R1817" t="s">
        <v>12787</v>
      </c>
      <c r="S1817">
        <v>500</v>
      </c>
      <c r="T1817" t="s">
        <v>4914</v>
      </c>
      <c r="U1817" t="s">
        <v>4917</v>
      </c>
      <c r="V1817" t="s">
        <v>4918</v>
      </c>
      <c r="W1817" t="s">
        <v>19388</v>
      </c>
      <c r="X1817" t="s">
        <v>4920</v>
      </c>
      <c r="Y1817" t="s">
        <v>4921</v>
      </c>
      <c r="Z1817" t="s">
        <v>4922</v>
      </c>
    </row>
    <row r="1818" spans="1:26" hidden="1">
      <c r="A1818" t="s">
        <v>13107</v>
      </c>
      <c r="B1818" t="s">
        <v>4905</v>
      </c>
      <c r="C1818" t="s">
        <v>4906</v>
      </c>
      <c r="D1818" t="s">
        <v>4907</v>
      </c>
      <c r="E1818" t="s">
        <v>5097</v>
      </c>
      <c r="F1818" t="s">
        <v>6352</v>
      </c>
      <c r="G1818" t="s">
        <v>6353</v>
      </c>
      <c r="H1818" t="s">
        <v>6349</v>
      </c>
      <c r="I1818" t="s">
        <v>4910</v>
      </c>
      <c r="J1818" t="s">
        <v>4911</v>
      </c>
      <c r="K1818" t="s">
        <v>4956</v>
      </c>
      <c r="L1818" t="s">
        <v>4913</v>
      </c>
      <c r="M1818" t="s">
        <v>4914</v>
      </c>
      <c r="N1818" t="s">
        <v>4914</v>
      </c>
      <c r="O1818" s="40">
        <v>42907.66207175926</v>
      </c>
      <c r="P1818" t="s">
        <v>19389</v>
      </c>
      <c r="Q1818" s="21" t="s">
        <v>10685</v>
      </c>
      <c r="R1818" t="s">
        <v>12801</v>
      </c>
      <c r="S1818">
        <v>236</v>
      </c>
      <c r="T1818" t="s">
        <v>4914</v>
      </c>
      <c r="U1818" t="s">
        <v>4917</v>
      </c>
      <c r="V1818" t="s">
        <v>4918</v>
      </c>
      <c r="W1818" t="s">
        <v>6355</v>
      </c>
      <c r="X1818" t="s">
        <v>4920</v>
      </c>
      <c r="Y1818" t="s">
        <v>4921</v>
      </c>
      <c r="Z1818" t="s">
        <v>4922</v>
      </c>
    </row>
    <row r="1819" spans="1:26" hidden="1">
      <c r="A1819" t="s">
        <v>19390</v>
      </c>
      <c r="B1819" t="s">
        <v>4905</v>
      </c>
      <c r="C1819" t="s">
        <v>4906</v>
      </c>
      <c r="D1819" t="s">
        <v>4907</v>
      </c>
      <c r="E1819" t="s">
        <v>5214</v>
      </c>
      <c r="F1819" t="s">
        <v>19391</v>
      </c>
      <c r="G1819" t="s">
        <v>19392</v>
      </c>
      <c r="H1819" t="s">
        <v>19393</v>
      </c>
      <c r="I1819" t="s">
        <v>4910</v>
      </c>
      <c r="J1819" t="s">
        <v>4911</v>
      </c>
      <c r="K1819" t="s">
        <v>5620</v>
      </c>
      <c r="L1819" t="s">
        <v>4913</v>
      </c>
      <c r="M1819" t="s">
        <v>4914</v>
      </c>
      <c r="N1819" t="s">
        <v>4914</v>
      </c>
      <c r="O1819" s="40">
        <v>42907.488078703704</v>
      </c>
      <c r="P1819" t="s">
        <v>19394</v>
      </c>
      <c r="Q1819" s="21" t="s">
        <v>10643</v>
      </c>
      <c r="R1819" t="s">
        <v>12759</v>
      </c>
      <c r="S1819">
        <v>12</v>
      </c>
      <c r="T1819" t="s">
        <v>4914</v>
      </c>
      <c r="U1819" t="s">
        <v>4917</v>
      </c>
      <c r="V1819" t="s">
        <v>4918</v>
      </c>
      <c r="W1819" t="s">
        <v>19395</v>
      </c>
      <c r="X1819" t="s">
        <v>4920</v>
      </c>
      <c r="Y1819" t="s">
        <v>4921</v>
      </c>
      <c r="Z1819" t="s">
        <v>4922</v>
      </c>
    </row>
    <row r="1820" spans="1:26" hidden="1">
      <c r="A1820" t="s">
        <v>19396</v>
      </c>
      <c r="B1820" t="s">
        <v>4905</v>
      </c>
      <c r="C1820" t="s">
        <v>4906</v>
      </c>
      <c r="D1820" t="s">
        <v>4907</v>
      </c>
      <c r="E1820" t="s">
        <v>6173</v>
      </c>
      <c r="F1820" t="s">
        <v>19397</v>
      </c>
      <c r="G1820" t="s">
        <v>19398</v>
      </c>
      <c r="H1820" t="s">
        <v>19399</v>
      </c>
      <c r="I1820" t="s">
        <v>4910</v>
      </c>
      <c r="J1820" t="s">
        <v>4911</v>
      </c>
      <c r="K1820" t="s">
        <v>4956</v>
      </c>
      <c r="L1820" t="s">
        <v>4913</v>
      </c>
      <c r="M1820" t="s">
        <v>4914</v>
      </c>
      <c r="N1820" t="s">
        <v>4914</v>
      </c>
      <c r="O1820" s="40">
        <v>42907.831122685187</v>
      </c>
      <c r="P1820" t="s">
        <v>19400</v>
      </c>
      <c r="Q1820" s="21" t="s">
        <v>10724</v>
      </c>
      <c r="R1820" t="s">
        <v>12840</v>
      </c>
      <c r="S1820">
        <v>500</v>
      </c>
      <c r="T1820" t="s">
        <v>4914</v>
      </c>
      <c r="U1820" t="s">
        <v>4917</v>
      </c>
      <c r="V1820" t="s">
        <v>4918</v>
      </c>
      <c r="W1820" t="s">
        <v>19401</v>
      </c>
      <c r="X1820" t="s">
        <v>4920</v>
      </c>
      <c r="Y1820" t="s">
        <v>4921</v>
      </c>
      <c r="Z1820" t="s">
        <v>4922</v>
      </c>
    </row>
    <row r="1821" spans="1:26" hidden="1">
      <c r="A1821" t="s">
        <v>19402</v>
      </c>
      <c r="B1821" t="s">
        <v>4905</v>
      </c>
      <c r="C1821" t="s">
        <v>4906</v>
      </c>
      <c r="D1821" t="s">
        <v>4907</v>
      </c>
      <c r="E1821" t="s">
        <v>4967</v>
      </c>
      <c r="F1821" t="s">
        <v>19403</v>
      </c>
      <c r="G1821" t="s">
        <v>19404</v>
      </c>
      <c r="H1821" t="s">
        <v>19405</v>
      </c>
      <c r="I1821" t="s">
        <v>4910</v>
      </c>
      <c r="J1821" t="s">
        <v>4911</v>
      </c>
      <c r="K1821" t="s">
        <v>4912</v>
      </c>
      <c r="L1821" t="s">
        <v>4913</v>
      </c>
      <c r="M1821" t="s">
        <v>4914</v>
      </c>
      <c r="N1821" t="s">
        <v>4914</v>
      </c>
      <c r="O1821" s="40">
        <v>42907.72315972222</v>
      </c>
      <c r="P1821" t="s">
        <v>19406</v>
      </c>
      <c r="Q1821" s="21" t="s">
        <v>10709</v>
      </c>
      <c r="R1821" t="s">
        <v>12825</v>
      </c>
      <c r="S1821">
        <v>29</v>
      </c>
      <c r="T1821" t="s">
        <v>4914</v>
      </c>
      <c r="U1821" t="s">
        <v>4917</v>
      </c>
      <c r="V1821" t="s">
        <v>4918</v>
      </c>
      <c r="W1821" t="s">
        <v>19407</v>
      </c>
      <c r="X1821" t="s">
        <v>4920</v>
      </c>
      <c r="Y1821" t="s">
        <v>4921</v>
      </c>
      <c r="Z1821" t="s">
        <v>4922</v>
      </c>
    </row>
    <row r="1822" spans="1:26" hidden="1">
      <c r="A1822" t="s">
        <v>19408</v>
      </c>
      <c r="B1822" t="s">
        <v>4905</v>
      </c>
      <c r="C1822" t="s">
        <v>4906</v>
      </c>
      <c r="D1822" t="s">
        <v>4907</v>
      </c>
      <c r="E1822" t="s">
        <v>5336</v>
      </c>
      <c r="F1822" t="s">
        <v>19409</v>
      </c>
      <c r="G1822" t="s">
        <v>19410</v>
      </c>
      <c r="H1822" t="s">
        <v>19411</v>
      </c>
      <c r="I1822" t="s">
        <v>4910</v>
      </c>
      <c r="J1822" t="s">
        <v>4911</v>
      </c>
      <c r="K1822" t="s">
        <v>4956</v>
      </c>
      <c r="L1822" t="s">
        <v>4913</v>
      </c>
      <c r="M1822" t="s">
        <v>4914</v>
      </c>
      <c r="N1822" t="s">
        <v>4914</v>
      </c>
      <c r="O1822" s="40">
        <v>42907.488182870373</v>
      </c>
      <c r="P1822" t="s">
        <v>19412</v>
      </c>
      <c r="Q1822" s="21" t="s">
        <v>10644</v>
      </c>
      <c r="R1822" t="s">
        <v>12760</v>
      </c>
      <c r="S1822">
        <v>81</v>
      </c>
      <c r="T1822" t="s">
        <v>4914</v>
      </c>
      <c r="U1822" t="s">
        <v>4917</v>
      </c>
      <c r="V1822" t="s">
        <v>4918</v>
      </c>
      <c r="W1822" t="s">
        <v>19413</v>
      </c>
      <c r="X1822" t="s">
        <v>4920</v>
      </c>
      <c r="Y1822" t="s">
        <v>4921</v>
      </c>
      <c r="Z1822" t="s">
        <v>4922</v>
      </c>
    </row>
    <row r="1823" spans="1:26" hidden="1">
      <c r="A1823" t="s">
        <v>19414</v>
      </c>
      <c r="B1823" t="s">
        <v>4905</v>
      </c>
      <c r="C1823" t="s">
        <v>4906</v>
      </c>
      <c r="D1823" t="s">
        <v>4907</v>
      </c>
      <c r="E1823" t="s">
        <v>5336</v>
      </c>
      <c r="F1823" t="s">
        <v>19415</v>
      </c>
      <c r="G1823" t="s">
        <v>19416</v>
      </c>
      <c r="H1823" t="s">
        <v>19417</v>
      </c>
      <c r="I1823" t="s">
        <v>4910</v>
      </c>
      <c r="J1823" t="s">
        <v>4911</v>
      </c>
      <c r="K1823" t="s">
        <v>4912</v>
      </c>
      <c r="L1823" t="s">
        <v>4913</v>
      </c>
      <c r="M1823" t="s">
        <v>4914</v>
      </c>
      <c r="N1823" t="s">
        <v>4914</v>
      </c>
      <c r="O1823" s="40">
        <v>42907.368888888886</v>
      </c>
      <c r="P1823" t="s">
        <v>19418</v>
      </c>
      <c r="Q1823" s="21" t="s">
        <v>10598</v>
      </c>
      <c r="R1823" t="s">
        <v>12714</v>
      </c>
      <c r="S1823">
        <v>74</v>
      </c>
      <c r="T1823" t="s">
        <v>4914</v>
      </c>
      <c r="U1823" t="s">
        <v>4917</v>
      </c>
      <c r="V1823" t="s">
        <v>4918</v>
      </c>
      <c r="W1823" t="s">
        <v>19419</v>
      </c>
      <c r="X1823" t="s">
        <v>4920</v>
      </c>
      <c r="Y1823" t="s">
        <v>4921</v>
      </c>
      <c r="Z1823" t="s">
        <v>4922</v>
      </c>
    </row>
    <row r="1824" spans="1:26" hidden="1">
      <c r="A1824" t="s">
        <v>19420</v>
      </c>
      <c r="B1824" t="s">
        <v>4905</v>
      </c>
      <c r="C1824" t="s">
        <v>4906</v>
      </c>
      <c r="D1824" t="s">
        <v>4907</v>
      </c>
      <c r="E1824" t="s">
        <v>5001</v>
      </c>
      <c r="F1824" t="s">
        <v>19421</v>
      </c>
      <c r="G1824" t="s">
        <v>19422</v>
      </c>
      <c r="H1824" t="s">
        <v>19423</v>
      </c>
      <c r="I1824" t="s">
        <v>4910</v>
      </c>
      <c r="J1824" t="s">
        <v>4911</v>
      </c>
      <c r="K1824" t="s">
        <v>4912</v>
      </c>
      <c r="L1824" t="s">
        <v>4913</v>
      </c>
      <c r="M1824" t="s">
        <v>4914</v>
      </c>
      <c r="N1824" t="s">
        <v>4914</v>
      </c>
      <c r="O1824" s="40">
        <v>42907.615671296298</v>
      </c>
      <c r="P1824" t="s">
        <v>19424</v>
      </c>
      <c r="Q1824" s="21" t="s">
        <v>10676</v>
      </c>
      <c r="R1824" t="s">
        <v>12792</v>
      </c>
      <c r="S1824">
        <v>288</v>
      </c>
      <c r="T1824" t="s">
        <v>4914</v>
      </c>
      <c r="U1824" t="s">
        <v>4917</v>
      </c>
      <c r="V1824" t="s">
        <v>4918</v>
      </c>
      <c r="W1824" t="s">
        <v>19425</v>
      </c>
      <c r="X1824" t="s">
        <v>4920</v>
      </c>
      <c r="Y1824" t="s">
        <v>4921</v>
      </c>
      <c r="Z1824" t="s">
        <v>4922</v>
      </c>
    </row>
    <row r="1825" spans="1:26" hidden="1">
      <c r="A1825" t="s">
        <v>19426</v>
      </c>
      <c r="B1825" t="s">
        <v>4905</v>
      </c>
      <c r="C1825" t="s">
        <v>4906</v>
      </c>
      <c r="D1825" t="s">
        <v>4907</v>
      </c>
      <c r="E1825" t="s">
        <v>4959</v>
      </c>
      <c r="F1825" t="s">
        <v>19427</v>
      </c>
      <c r="G1825" t="s">
        <v>19428</v>
      </c>
      <c r="H1825" t="s">
        <v>19429</v>
      </c>
      <c r="I1825" t="s">
        <v>4910</v>
      </c>
      <c r="J1825" t="s">
        <v>4911</v>
      </c>
      <c r="K1825" t="s">
        <v>4912</v>
      </c>
      <c r="L1825" t="s">
        <v>4913</v>
      </c>
      <c r="M1825" t="s">
        <v>4914</v>
      </c>
      <c r="N1825" t="s">
        <v>4914</v>
      </c>
      <c r="O1825" s="40">
        <v>42907.646979166668</v>
      </c>
      <c r="P1825" t="s">
        <v>19430</v>
      </c>
      <c r="Q1825" s="21" t="s">
        <v>10683</v>
      </c>
      <c r="R1825" t="s">
        <v>12799</v>
      </c>
      <c r="S1825">
        <v>100</v>
      </c>
      <c r="T1825" t="s">
        <v>4914</v>
      </c>
      <c r="U1825" t="s">
        <v>4917</v>
      </c>
      <c r="V1825" t="s">
        <v>4918</v>
      </c>
      <c r="W1825" t="s">
        <v>19431</v>
      </c>
      <c r="X1825" t="s">
        <v>4920</v>
      </c>
      <c r="Y1825" t="s">
        <v>4921</v>
      </c>
      <c r="Z1825" t="s">
        <v>4922</v>
      </c>
    </row>
    <row r="1826" spans="1:26" hidden="1">
      <c r="A1826" t="s">
        <v>19432</v>
      </c>
      <c r="B1826" t="s">
        <v>4905</v>
      </c>
      <c r="C1826" t="s">
        <v>4906</v>
      </c>
      <c r="D1826" t="s">
        <v>4907</v>
      </c>
      <c r="E1826" t="s">
        <v>5378</v>
      </c>
      <c r="F1826" t="s">
        <v>19433</v>
      </c>
      <c r="G1826" t="s">
        <v>19434</v>
      </c>
      <c r="H1826" t="s">
        <v>19435</v>
      </c>
      <c r="I1826" t="s">
        <v>4910</v>
      </c>
      <c r="J1826" t="s">
        <v>4911</v>
      </c>
      <c r="K1826" t="s">
        <v>4912</v>
      </c>
      <c r="L1826" t="s">
        <v>4913</v>
      </c>
      <c r="M1826" t="s">
        <v>4914</v>
      </c>
      <c r="N1826" t="s">
        <v>4914</v>
      </c>
      <c r="O1826" s="40">
        <v>42907.693749999999</v>
      </c>
      <c r="P1826" t="s">
        <v>19436</v>
      </c>
      <c r="Q1826" s="21" t="s">
        <v>10701</v>
      </c>
      <c r="R1826" t="s">
        <v>12817</v>
      </c>
      <c r="S1826">
        <v>400</v>
      </c>
      <c r="T1826" t="s">
        <v>4914</v>
      </c>
      <c r="U1826" t="s">
        <v>4917</v>
      </c>
      <c r="V1826" t="s">
        <v>4918</v>
      </c>
      <c r="W1826" t="s">
        <v>19437</v>
      </c>
      <c r="X1826" t="s">
        <v>4920</v>
      </c>
      <c r="Y1826" t="s">
        <v>4921</v>
      </c>
      <c r="Z1826" t="s">
        <v>4922</v>
      </c>
    </row>
    <row r="1827" spans="1:26" hidden="1">
      <c r="A1827" t="s">
        <v>19438</v>
      </c>
      <c r="B1827" t="s">
        <v>4905</v>
      </c>
      <c r="C1827" t="s">
        <v>4906</v>
      </c>
      <c r="D1827" t="s">
        <v>4907</v>
      </c>
      <c r="E1827" t="s">
        <v>5208</v>
      </c>
      <c r="F1827" t="s">
        <v>19439</v>
      </c>
      <c r="G1827" t="s">
        <v>19440</v>
      </c>
      <c r="H1827" t="s">
        <v>19441</v>
      </c>
      <c r="I1827" t="s">
        <v>4910</v>
      </c>
      <c r="J1827" t="s">
        <v>4911</v>
      </c>
      <c r="K1827" t="s">
        <v>4912</v>
      </c>
      <c r="L1827" t="s">
        <v>4913</v>
      </c>
      <c r="M1827" t="s">
        <v>4914</v>
      </c>
      <c r="N1827" t="s">
        <v>4914</v>
      </c>
      <c r="O1827" s="40">
        <v>42907.643171296295</v>
      </c>
      <c r="P1827" t="s">
        <v>19442</v>
      </c>
      <c r="Q1827" s="21" t="s">
        <v>10682</v>
      </c>
      <c r="R1827" t="s">
        <v>12798</v>
      </c>
      <c r="S1827">
        <v>12</v>
      </c>
      <c r="T1827" t="s">
        <v>4914</v>
      </c>
      <c r="U1827" t="s">
        <v>4917</v>
      </c>
      <c r="V1827" t="s">
        <v>4918</v>
      </c>
      <c r="W1827" t="s">
        <v>19443</v>
      </c>
      <c r="X1827" t="s">
        <v>4920</v>
      </c>
      <c r="Y1827" t="s">
        <v>4921</v>
      </c>
      <c r="Z1827" t="s">
        <v>4922</v>
      </c>
    </row>
    <row r="1828" spans="1:26" hidden="1">
      <c r="A1828" t="s">
        <v>19444</v>
      </c>
      <c r="B1828" t="s">
        <v>4905</v>
      </c>
      <c r="C1828" t="s">
        <v>4906</v>
      </c>
      <c r="D1828" t="s">
        <v>4907</v>
      </c>
      <c r="E1828" t="s">
        <v>5208</v>
      </c>
      <c r="F1828" t="s">
        <v>19445</v>
      </c>
      <c r="G1828" t="s">
        <v>19446</v>
      </c>
      <c r="H1828" t="s">
        <v>19441</v>
      </c>
      <c r="I1828" t="s">
        <v>4910</v>
      </c>
      <c r="J1828" t="s">
        <v>4911</v>
      </c>
      <c r="K1828" t="s">
        <v>4912</v>
      </c>
      <c r="L1828" t="s">
        <v>4913</v>
      </c>
      <c r="M1828" t="s">
        <v>4914</v>
      </c>
      <c r="N1828" t="s">
        <v>4914</v>
      </c>
      <c r="O1828" s="40">
        <v>42907.642476851855</v>
      </c>
      <c r="P1828" t="s">
        <v>19447</v>
      </c>
      <c r="Q1828" s="21" t="s">
        <v>10681</v>
      </c>
      <c r="R1828" t="s">
        <v>12797</v>
      </c>
      <c r="S1828">
        <v>200</v>
      </c>
      <c r="T1828" t="s">
        <v>4914</v>
      </c>
      <c r="U1828" t="s">
        <v>4917</v>
      </c>
      <c r="V1828" t="s">
        <v>4918</v>
      </c>
      <c r="W1828" t="s">
        <v>19448</v>
      </c>
      <c r="X1828" t="s">
        <v>4920</v>
      </c>
      <c r="Y1828" t="s">
        <v>4921</v>
      </c>
      <c r="Z1828" t="s">
        <v>4922</v>
      </c>
    </row>
    <row r="1829" spans="1:26" hidden="1">
      <c r="A1829" t="s">
        <v>19449</v>
      </c>
      <c r="B1829" t="s">
        <v>4905</v>
      </c>
      <c r="C1829" t="s">
        <v>4906</v>
      </c>
      <c r="D1829" t="s">
        <v>4907</v>
      </c>
      <c r="E1829" t="s">
        <v>5446</v>
      </c>
      <c r="F1829" t="s">
        <v>19450</v>
      </c>
      <c r="G1829" t="s">
        <v>19451</v>
      </c>
      <c r="H1829" t="s">
        <v>19452</v>
      </c>
      <c r="I1829" t="s">
        <v>4910</v>
      </c>
      <c r="J1829" t="s">
        <v>4911</v>
      </c>
      <c r="K1829" t="s">
        <v>5118</v>
      </c>
      <c r="L1829" t="s">
        <v>4913</v>
      </c>
      <c r="M1829" t="s">
        <v>4914</v>
      </c>
      <c r="N1829" t="s">
        <v>4914</v>
      </c>
      <c r="O1829" s="40">
        <v>42907.493078703701</v>
      </c>
      <c r="P1829" t="s">
        <v>19453</v>
      </c>
      <c r="Q1829" s="21" t="s">
        <v>10649</v>
      </c>
      <c r="R1829" t="s">
        <v>12765</v>
      </c>
      <c r="S1829">
        <v>482</v>
      </c>
      <c r="T1829" t="s">
        <v>4914</v>
      </c>
      <c r="U1829" t="s">
        <v>4917</v>
      </c>
      <c r="V1829" t="s">
        <v>4918</v>
      </c>
      <c r="W1829" t="s">
        <v>19454</v>
      </c>
      <c r="X1829" t="s">
        <v>4920</v>
      </c>
      <c r="Y1829" t="s">
        <v>4921</v>
      </c>
      <c r="Z1829" t="s">
        <v>4922</v>
      </c>
    </row>
    <row r="1830" spans="1:26" hidden="1">
      <c r="A1830" t="s">
        <v>19455</v>
      </c>
      <c r="B1830" t="s">
        <v>4905</v>
      </c>
      <c r="C1830" t="s">
        <v>4906</v>
      </c>
      <c r="D1830" t="s">
        <v>4907</v>
      </c>
      <c r="E1830" t="s">
        <v>4972</v>
      </c>
      <c r="F1830" t="s">
        <v>19456</v>
      </c>
      <c r="G1830" t="s">
        <v>19457</v>
      </c>
      <c r="H1830" t="s">
        <v>19458</v>
      </c>
      <c r="I1830" t="s">
        <v>4910</v>
      </c>
      <c r="J1830" t="s">
        <v>4911</v>
      </c>
      <c r="K1830" t="s">
        <v>4912</v>
      </c>
      <c r="L1830" t="s">
        <v>4913</v>
      </c>
      <c r="M1830" t="s">
        <v>4914</v>
      </c>
      <c r="N1830" t="s">
        <v>4914</v>
      </c>
      <c r="O1830" s="40">
        <v>42907.768553240741</v>
      </c>
      <c r="P1830" t="s">
        <v>19459</v>
      </c>
      <c r="Q1830" s="21" t="s">
        <v>10719</v>
      </c>
      <c r="R1830" t="s">
        <v>12835</v>
      </c>
      <c r="S1830">
        <v>100</v>
      </c>
      <c r="T1830" t="s">
        <v>4914</v>
      </c>
      <c r="U1830" t="s">
        <v>4917</v>
      </c>
      <c r="V1830" t="s">
        <v>4918</v>
      </c>
      <c r="W1830" t="s">
        <v>19460</v>
      </c>
      <c r="X1830" t="s">
        <v>4920</v>
      </c>
      <c r="Y1830" t="s">
        <v>4921</v>
      </c>
      <c r="Z1830" t="s">
        <v>4922</v>
      </c>
    </row>
    <row r="1831" spans="1:26" hidden="1">
      <c r="A1831" t="s">
        <v>19461</v>
      </c>
      <c r="B1831" t="s">
        <v>4905</v>
      </c>
      <c r="C1831" t="s">
        <v>4906</v>
      </c>
      <c r="D1831" t="s">
        <v>4907</v>
      </c>
      <c r="E1831" t="s">
        <v>5093</v>
      </c>
      <c r="F1831" t="s">
        <v>19462</v>
      </c>
      <c r="G1831" t="s">
        <v>19463</v>
      </c>
      <c r="H1831" t="s">
        <v>19458</v>
      </c>
      <c r="I1831" t="s">
        <v>4910</v>
      </c>
      <c r="J1831" t="s">
        <v>4911</v>
      </c>
      <c r="K1831" t="s">
        <v>4912</v>
      </c>
      <c r="L1831" t="s">
        <v>4913</v>
      </c>
      <c r="M1831" t="s">
        <v>4914</v>
      </c>
      <c r="N1831" t="s">
        <v>4914</v>
      </c>
      <c r="O1831" s="40">
        <v>42907.778703703705</v>
      </c>
      <c r="P1831" t="s">
        <v>19464</v>
      </c>
      <c r="Q1831" s="21" t="s">
        <v>10720</v>
      </c>
      <c r="R1831" t="s">
        <v>12836</v>
      </c>
      <c r="S1831">
        <v>80</v>
      </c>
      <c r="T1831" t="s">
        <v>19465</v>
      </c>
      <c r="U1831" t="s">
        <v>4917</v>
      </c>
      <c r="V1831" t="s">
        <v>4918</v>
      </c>
      <c r="W1831" t="s">
        <v>19466</v>
      </c>
      <c r="X1831" t="s">
        <v>4920</v>
      </c>
      <c r="Y1831" t="s">
        <v>4921</v>
      </c>
      <c r="Z1831" t="s">
        <v>4922</v>
      </c>
    </row>
    <row r="1832" spans="1:26" hidden="1">
      <c r="A1832" t="s">
        <v>19467</v>
      </c>
      <c r="B1832" t="s">
        <v>4905</v>
      </c>
      <c r="C1832" t="s">
        <v>4906</v>
      </c>
      <c r="D1832" t="s">
        <v>4907</v>
      </c>
      <c r="E1832" t="s">
        <v>5791</v>
      </c>
      <c r="F1832" t="s">
        <v>19468</v>
      </c>
      <c r="G1832" t="s">
        <v>19469</v>
      </c>
      <c r="H1832" t="s">
        <v>19470</v>
      </c>
      <c r="I1832" t="s">
        <v>4910</v>
      </c>
      <c r="J1832" t="s">
        <v>4911</v>
      </c>
      <c r="K1832" t="s">
        <v>4912</v>
      </c>
      <c r="L1832" t="s">
        <v>4913</v>
      </c>
      <c r="M1832" t="s">
        <v>4914</v>
      </c>
      <c r="N1832" t="s">
        <v>4914</v>
      </c>
      <c r="O1832" s="40">
        <v>42907.494189814817</v>
      </c>
      <c r="P1832" t="s">
        <v>19471</v>
      </c>
      <c r="Q1832" s="21" t="s">
        <v>10650</v>
      </c>
      <c r="R1832" t="s">
        <v>12766</v>
      </c>
      <c r="S1832">
        <v>10</v>
      </c>
      <c r="T1832" t="s">
        <v>4914</v>
      </c>
      <c r="U1832" t="s">
        <v>4917</v>
      </c>
      <c r="V1832" t="s">
        <v>4918</v>
      </c>
      <c r="W1832" t="s">
        <v>19472</v>
      </c>
      <c r="X1832" t="s">
        <v>4920</v>
      </c>
      <c r="Y1832" t="s">
        <v>4921</v>
      </c>
      <c r="Z1832" t="s">
        <v>4922</v>
      </c>
    </row>
    <row r="1833" spans="1:26" hidden="1">
      <c r="A1833" t="s">
        <v>19473</v>
      </c>
      <c r="B1833" t="s">
        <v>4905</v>
      </c>
      <c r="C1833" t="s">
        <v>4906</v>
      </c>
      <c r="D1833" t="s">
        <v>4907</v>
      </c>
      <c r="E1833" t="s">
        <v>5052</v>
      </c>
      <c r="F1833" t="s">
        <v>19474</v>
      </c>
      <c r="G1833" t="s">
        <v>19475</v>
      </c>
      <c r="H1833" t="s">
        <v>19476</v>
      </c>
      <c r="I1833" t="s">
        <v>4910</v>
      </c>
      <c r="J1833" t="s">
        <v>4911</v>
      </c>
      <c r="K1833" t="s">
        <v>4977</v>
      </c>
      <c r="L1833" t="s">
        <v>4913</v>
      </c>
      <c r="M1833" t="s">
        <v>4914</v>
      </c>
      <c r="N1833" t="s">
        <v>4914</v>
      </c>
      <c r="O1833" s="40">
        <v>42907.704571759263</v>
      </c>
      <c r="P1833" t="s">
        <v>19477</v>
      </c>
      <c r="Q1833" s="21" t="s">
        <v>10703</v>
      </c>
      <c r="R1833" t="s">
        <v>12819</v>
      </c>
      <c r="S1833">
        <v>300</v>
      </c>
      <c r="T1833" t="s">
        <v>4914</v>
      </c>
      <c r="U1833" t="s">
        <v>4917</v>
      </c>
      <c r="V1833" t="s">
        <v>4918</v>
      </c>
      <c r="W1833" t="s">
        <v>19478</v>
      </c>
      <c r="X1833" t="s">
        <v>4920</v>
      </c>
      <c r="Y1833" t="s">
        <v>4921</v>
      </c>
      <c r="Z1833" t="s">
        <v>4922</v>
      </c>
    </row>
    <row r="1834" spans="1:26" hidden="1">
      <c r="A1834" t="s">
        <v>19479</v>
      </c>
      <c r="B1834" t="s">
        <v>4905</v>
      </c>
      <c r="C1834" t="s">
        <v>4906</v>
      </c>
      <c r="D1834" t="s">
        <v>4907</v>
      </c>
      <c r="E1834" t="s">
        <v>4993</v>
      </c>
      <c r="F1834" t="s">
        <v>19480</v>
      </c>
      <c r="G1834" t="s">
        <v>19481</v>
      </c>
      <c r="H1834" t="s">
        <v>19482</v>
      </c>
      <c r="I1834" t="s">
        <v>4910</v>
      </c>
      <c r="J1834" t="s">
        <v>4911</v>
      </c>
      <c r="K1834" t="s">
        <v>5054</v>
      </c>
      <c r="L1834" t="s">
        <v>4913</v>
      </c>
      <c r="M1834" t="s">
        <v>4914</v>
      </c>
      <c r="N1834" t="s">
        <v>4914</v>
      </c>
      <c r="O1834" s="40">
        <v>42907.672384259262</v>
      </c>
      <c r="P1834" t="s">
        <v>19483</v>
      </c>
      <c r="Q1834" s="21" t="s">
        <v>10691</v>
      </c>
      <c r="R1834" t="s">
        <v>12807</v>
      </c>
      <c r="S1834">
        <v>200</v>
      </c>
      <c r="T1834" t="s">
        <v>4914</v>
      </c>
      <c r="U1834" t="s">
        <v>4917</v>
      </c>
      <c r="V1834" t="s">
        <v>4918</v>
      </c>
      <c r="W1834" t="s">
        <v>19484</v>
      </c>
      <c r="X1834" t="s">
        <v>4920</v>
      </c>
      <c r="Y1834" t="s">
        <v>4921</v>
      </c>
      <c r="Z1834" t="s">
        <v>4922</v>
      </c>
    </row>
    <row r="1835" spans="1:26" hidden="1">
      <c r="A1835" t="s">
        <v>19485</v>
      </c>
      <c r="B1835" t="s">
        <v>4905</v>
      </c>
      <c r="C1835" t="s">
        <v>4906</v>
      </c>
      <c r="D1835" t="s">
        <v>4907</v>
      </c>
      <c r="E1835" t="s">
        <v>5378</v>
      </c>
      <c r="F1835" t="s">
        <v>19486</v>
      </c>
      <c r="G1835" t="s">
        <v>19487</v>
      </c>
      <c r="H1835" t="s">
        <v>19488</v>
      </c>
      <c r="I1835" t="s">
        <v>4910</v>
      </c>
      <c r="J1835" t="s">
        <v>4911</v>
      </c>
      <c r="K1835" t="s">
        <v>5328</v>
      </c>
      <c r="L1835" t="s">
        <v>4913</v>
      </c>
      <c r="M1835" t="s">
        <v>4914</v>
      </c>
      <c r="N1835" t="s">
        <v>4914</v>
      </c>
      <c r="O1835" s="40">
        <v>42907.670358796298</v>
      </c>
      <c r="P1835" t="s">
        <v>19489</v>
      </c>
      <c r="Q1835" s="21" t="s">
        <v>10690</v>
      </c>
      <c r="R1835" t="s">
        <v>12806</v>
      </c>
      <c r="S1835">
        <v>215</v>
      </c>
      <c r="T1835" t="s">
        <v>4914</v>
      </c>
      <c r="U1835" t="s">
        <v>4917</v>
      </c>
      <c r="V1835" t="s">
        <v>4918</v>
      </c>
      <c r="W1835" t="s">
        <v>19490</v>
      </c>
      <c r="X1835" t="s">
        <v>4920</v>
      </c>
      <c r="Y1835" t="s">
        <v>4921</v>
      </c>
      <c r="Z1835" t="s">
        <v>4922</v>
      </c>
    </row>
    <row r="1836" spans="1:26" hidden="1">
      <c r="A1836" t="s">
        <v>19491</v>
      </c>
      <c r="B1836" t="s">
        <v>4905</v>
      </c>
      <c r="C1836" t="s">
        <v>4906</v>
      </c>
      <c r="D1836" t="s">
        <v>4907</v>
      </c>
      <c r="E1836" t="s">
        <v>4967</v>
      </c>
      <c r="F1836" t="s">
        <v>19492</v>
      </c>
      <c r="G1836" t="s">
        <v>19493</v>
      </c>
      <c r="H1836" t="s">
        <v>19494</v>
      </c>
      <c r="I1836" t="s">
        <v>4910</v>
      </c>
      <c r="J1836" t="s">
        <v>4911</v>
      </c>
      <c r="K1836" t="s">
        <v>4912</v>
      </c>
      <c r="L1836" t="s">
        <v>4913</v>
      </c>
      <c r="M1836" t="s">
        <v>4914</v>
      </c>
      <c r="N1836" t="s">
        <v>4914</v>
      </c>
      <c r="O1836" s="40">
        <v>42907.44127314815</v>
      </c>
      <c r="P1836" t="s">
        <v>19495</v>
      </c>
      <c r="Q1836" s="21" t="s">
        <v>10618</v>
      </c>
      <c r="R1836" t="s">
        <v>12734</v>
      </c>
      <c r="S1836">
        <v>100</v>
      </c>
      <c r="T1836" t="s">
        <v>4914</v>
      </c>
      <c r="U1836" t="s">
        <v>4917</v>
      </c>
      <c r="V1836" t="s">
        <v>4918</v>
      </c>
      <c r="W1836" t="s">
        <v>19496</v>
      </c>
      <c r="X1836" t="s">
        <v>4920</v>
      </c>
      <c r="Y1836" t="s">
        <v>4921</v>
      </c>
      <c r="Z1836" t="s">
        <v>4922</v>
      </c>
    </row>
    <row r="1837" spans="1:26" hidden="1">
      <c r="A1837" t="s">
        <v>19497</v>
      </c>
      <c r="B1837" t="s">
        <v>4905</v>
      </c>
      <c r="C1837" t="s">
        <v>4906</v>
      </c>
      <c r="D1837" t="s">
        <v>4907</v>
      </c>
      <c r="E1837" t="s">
        <v>5565</v>
      </c>
      <c r="F1837" t="s">
        <v>19498</v>
      </c>
      <c r="G1837" t="s">
        <v>19499</v>
      </c>
      <c r="H1837" t="s">
        <v>19500</v>
      </c>
      <c r="I1837" t="s">
        <v>4910</v>
      </c>
      <c r="J1837" t="s">
        <v>4911</v>
      </c>
      <c r="K1837" t="s">
        <v>4961</v>
      </c>
      <c r="L1837" t="s">
        <v>4913</v>
      </c>
      <c r="M1837" t="s">
        <v>4914</v>
      </c>
      <c r="N1837" t="s">
        <v>4914</v>
      </c>
      <c r="O1837" s="40">
        <v>42907.419537037036</v>
      </c>
      <c r="P1837" t="s">
        <v>19501</v>
      </c>
      <c r="Q1837" s="21" t="s">
        <v>10611</v>
      </c>
      <c r="R1837" t="s">
        <v>12727</v>
      </c>
      <c r="S1837">
        <v>107</v>
      </c>
      <c r="T1837" t="s">
        <v>4914</v>
      </c>
      <c r="U1837" t="s">
        <v>4917</v>
      </c>
      <c r="V1837" t="s">
        <v>4918</v>
      </c>
      <c r="W1837" t="s">
        <v>19502</v>
      </c>
      <c r="X1837" t="s">
        <v>4920</v>
      </c>
      <c r="Y1837" t="s">
        <v>4921</v>
      </c>
      <c r="Z1837" t="s">
        <v>4922</v>
      </c>
    </row>
    <row r="1838" spans="1:26" hidden="1">
      <c r="A1838" t="s">
        <v>19503</v>
      </c>
      <c r="B1838" t="s">
        <v>4905</v>
      </c>
      <c r="C1838" t="s">
        <v>4906</v>
      </c>
      <c r="D1838" t="s">
        <v>4907</v>
      </c>
      <c r="E1838" t="s">
        <v>5070</v>
      </c>
      <c r="F1838" t="s">
        <v>19504</v>
      </c>
      <c r="G1838" t="s">
        <v>19505</v>
      </c>
      <c r="H1838" t="s">
        <v>19506</v>
      </c>
      <c r="I1838" t="s">
        <v>4910</v>
      </c>
      <c r="J1838" t="s">
        <v>4911</v>
      </c>
      <c r="K1838" t="s">
        <v>4912</v>
      </c>
      <c r="L1838" t="s">
        <v>4913</v>
      </c>
      <c r="M1838" t="s">
        <v>4914</v>
      </c>
      <c r="N1838" t="s">
        <v>4914</v>
      </c>
      <c r="O1838" s="40">
        <v>42907.384432870371</v>
      </c>
      <c r="P1838" t="s">
        <v>19507</v>
      </c>
      <c r="Q1838" s="21" t="s">
        <v>10601</v>
      </c>
      <c r="R1838" t="s">
        <v>12717</v>
      </c>
      <c r="S1838">
        <v>24</v>
      </c>
      <c r="T1838" t="s">
        <v>4914</v>
      </c>
      <c r="U1838" t="s">
        <v>4917</v>
      </c>
      <c r="V1838" t="s">
        <v>4918</v>
      </c>
      <c r="W1838" t="s">
        <v>19508</v>
      </c>
      <c r="X1838" t="s">
        <v>4920</v>
      </c>
      <c r="Y1838" t="s">
        <v>4921</v>
      </c>
      <c r="Z1838" t="s">
        <v>4922</v>
      </c>
    </row>
    <row r="1839" spans="1:26" hidden="1">
      <c r="A1839" t="s">
        <v>19509</v>
      </c>
      <c r="B1839" t="s">
        <v>4905</v>
      </c>
      <c r="C1839" t="s">
        <v>4906</v>
      </c>
      <c r="D1839" t="s">
        <v>4907</v>
      </c>
      <c r="E1839" t="s">
        <v>5356</v>
      </c>
      <c r="F1839" t="s">
        <v>19510</v>
      </c>
      <c r="G1839" t="s">
        <v>19511</v>
      </c>
      <c r="H1839" t="s">
        <v>19512</v>
      </c>
      <c r="I1839" t="s">
        <v>4910</v>
      </c>
      <c r="J1839" t="s">
        <v>4911</v>
      </c>
      <c r="K1839" t="s">
        <v>4912</v>
      </c>
      <c r="L1839" t="s">
        <v>4913</v>
      </c>
      <c r="M1839" t="s">
        <v>4914</v>
      </c>
      <c r="N1839" t="s">
        <v>4914</v>
      </c>
      <c r="O1839" s="40">
        <v>42907.354560185187</v>
      </c>
      <c r="P1839" t="s">
        <v>19513</v>
      </c>
      <c r="Q1839" s="21" t="s">
        <v>10596</v>
      </c>
      <c r="R1839" t="s">
        <v>12712</v>
      </c>
      <c r="S1839">
        <v>7500</v>
      </c>
      <c r="T1839" t="s">
        <v>19514</v>
      </c>
      <c r="U1839" t="s">
        <v>4917</v>
      </c>
      <c r="V1839" t="s">
        <v>4918</v>
      </c>
      <c r="W1839" t="s">
        <v>19515</v>
      </c>
      <c r="X1839" t="s">
        <v>4920</v>
      </c>
      <c r="Y1839" t="s">
        <v>4921</v>
      </c>
      <c r="Z1839" t="s">
        <v>4922</v>
      </c>
    </row>
    <row r="1840" spans="1:26" hidden="1">
      <c r="A1840" t="s">
        <v>19516</v>
      </c>
      <c r="B1840" t="s">
        <v>4905</v>
      </c>
      <c r="C1840" t="s">
        <v>4906</v>
      </c>
      <c r="D1840" t="s">
        <v>4907</v>
      </c>
      <c r="E1840" t="s">
        <v>5042</v>
      </c>
      <c r="F1840" t="s">
        <v>19517</v>
      </c>
      <c r="G1840" t="s">
        <v>19518</v>
      </c>
      <c r="H1840" t="s">
        <v>19519</v>
      </c>
      <c r="I1840" t="s">
        <v>4910</v>
      </c>
      <c r="J1840" t="s">
        <v>4911</v>
      </c>
      <c r="K1840" t="s">
        <v>6627</v>
      </c>
      <c r="L1840" t="s">
        <v>4913</v>
      </c>
      <c r="M1840" t="s">
        <v>4914</v>
      </c>
      <c r="N1840" t="s">
        <v>4914</v>
      </c>
      <c r="O1840" s="40">
        <v>42907.680312500001</v>
      </c>
      <c r="P1840" t="s">
        <v>4951</v>
      </c>
      <c r="Q1840" s="21" t="s">
        <v>10693</v>
      </c>
      <c r="R1840" t="s">
        <v>12809</v>
      </c>
      <c r="S1840">
        <v>14</v>
      </c>
      <c r="T1840" t="s">
        <v>4914</v>
      </c>
      <c r="U1840" t="s">
        <v>4917</v>
      </c>
      <c r="V1840" t="s">
        <v>4952</v>
      </c>
      <c r="W1840" t="s">
        <v>19520</v>
      </c>
      <c r="X1840" t="s">
        <v>4920</v>
      </c>
      <c r="Y1840" t="s">
        <v>4921</v>
      </c>
      <c r="Z1840" t="s">
        <v>4922</v>
      </c>
    </row>
    <row r="1841" spans="1:26" hidden="1">
      <c r="A1841" t="s">
        <v>19521</v>
      </c>
      <c r="B1841" t="s">
        <v>4905</v>
      </c>
      <c r="C1841" t="s">
        <v>4906</v>
      </c>
      <c r="D1841" t="s">
        <v>4907</v>
      </c>
      <c r="E1841" t="s">
        <v>5101</v>
      </c>
      <c r="F1841" t="s">
        <v>19522</v>
      </c>
      <c r="G1841" t="s">
        <v>19523</v>
      </c>
      <c r="H1841" t="s">
        <v>19524</v>
      </c>
      <c r="I1841" t="s">
        <v>4910</v>
      </c>
      <c r="J1841" t="s">
        <v>4911</v>
      </c>
      <c r="K1841" t="s">
        <v>4977</v>
      </c>
      <c r="L1841" t="s">
        <v>4913</v>
      </c>
      <c r="M1841" t="s">
        <v>4914</v>
      </c>
      <c r="N1841" t="s">
        <v>4914</v>
      </c>
      <c r="O1841" s="40">
        <v>42907.443530092591</v>
      </c>
      <c r="P1841" t="s">
        <v>19525</v>
      </c>
      <c r="Q1841" s="21" t="s">
        <v>10619</v>
      </c>
      <c r="R1841" t="s">
        <v>12735</v>
      </c>
      <c r="S1841">
        <v>100</v>
      </c>
      <c r="T1841" t="s">
        <v>4914</v>
      </c>
      <c r="U1841" t="s">
        <v>4917</v>
      </c>
      <c r="V1841" t="s">
        <v>4918</v>
      </c>
      <c r="W1841" t="s">
        <v>19526</v>
      </c>
      <c r="X1841" t="s">
        <v>4920</v>
      </c>
      <c r="Y1841" t="s">
        <v>4921</v>
      </c>
      <c r="Z1841" t="s">
        <v>4922</v>
      </c>
    </row>
    <row r="1842" spans="1:26" hidden="1">
      <c r="A1842" t="s">
        <v>19527</v>
      </c>
      <c r="B1842" t="s">
        <v>4905</v>
      </c>
      <c r="C1842" t="s">
        <v>4906</v>
      </c>
      <c r="D1842" t="s">
        <v>4907</v>
      </c>
      <c r="E1842" t="s">
        <v>5042</v>
      </c>
      <c r="F1842" t="s">
        <v>19528</v>
      </c>
      <c r="G1842" t="s">
        <v>19529</v>
      </c>
      <c r="H1842" t="s">
        <v>19524</v>
      </c>
      <c r="I1842" t="s">
        <v>4910</v>
      </c>
      <c r="J1842" t="s">
        <v>4911</v>
      </c>
      <c r="K1842" t="s">
        <v>4977</v>
      </c>
      <c r="L1842" t="s">
        <v>4913</v>
      </c>
      <c r="M1842" t="s">
        <v>4914</v>
      </c>
      <c r="N1842" t="s">
        <v>4914</v>
      </c>
      <c r="O1842" s="40">
        <v>42907.443703703706</v>
      </c>
      <c r="P1842" t="s">
        <v>19530</v>
      </c>
      <c r="Q1842" s="21" t="s">
        <v>10620</v>
      </c>
      <c r="R1842" t="s">
        <v>12736</v>
      </c>
      <c r="S1842">
        <v>389</v>
      </c>
      <c r="T1842" t="s">
        <v>4914</v>
      </c>
      <c r="U1842" t="s">
        <v>4917</v>
      </c>
      <c r="V1842" t="s">
        <v>4918</v>
      </c>
      <c r="W1842" t="s">
        <v>19531</v>
      </c>
      <c r="X1842" t="s">
        <v>4920</v>
      </c>
      <c r="Y1842" t="s">
        <v>4921</v>
      </c>
      <c r="Z1842" t="s">
        <v>4922</v>
      </c>
    </row>
    <row r="1843" spans="1:26" hidden="1">
      <c r="A1843" t="s">
        <v>19532</v>
      </c>
      <c r="B1843" t="s">
        <v>4905</v>
      </c>
      <c r="C1843" t="s">
        <v>4906</v>
      </c>
      <c r="D1843" t="s">
        <v>4907</v>
      </c>
      <c r="E1843" t="s">
        <v>4972</v>
      </c>
      <c r="F1843" t="s">
        <v>19533</v>
      </c>
      <c r="G1843" t="s">
        <v>19534</v>
      </c>
      <c r="H1843" t="s">
        <v>6547</v>
      </c>
      <c r="I1843" t="s">
        <v>4910</v>
      </c>
      <c r="J1843" t="s">
        <v>4911</v>
      </c>
      <c r="K1843" t="s">
        <v>4912</v>
      </c>
      <c r="L1843" t="s">
        <v>4913</v>
      </c>
      <c r="M1843" t="s">
        <v>4914</v>
      </c>
      <c r="N1843" t="s">
        <v>4914</v>
      </c>
      <c r="O1843" s="40">
        <v>42907.561122685183</v>
      </c>
      <c r="P1843" t="s">
        <v>19535</v>
      </c>
      <c r="Q1843" s="21" t="s">
        <v>10670</v>
      </c>
      <c r="R1843" t="s">
        <v>12786</v>
      </c>
      <c r="S1843">
        <v>10</v>
      </c>
      <c r="T1843" t="s">
        <v>4914</v>
      </c>
      <c r="U1843" t="s">
        <v>4917</v>
      </c>
      <c r="V1843" t="s">
        <v>4918</v>
      </c>
      <c r="W1843" t="s">
        <v>19536</v>
      </c>
      <c r="X1843" t="s">
        <v>4920</v>
      </c>
      <c r="Y1843" t="s">
        <v>4921</v>
      </c>
      <c r="Z1843" t="s">
        <v>4922</v>
      </c>
    </row>
    <row r="1844" spans="1:26" hidden="1">
      <c r="A1844" t="s">
        <v>13269</v>
      </c>
      <c r="B1844" t="s">
        <v>4905</v>
      </c>
      <c r="C1844" t="s">
        <v>4906</v>
      </c>
      <c r="D1844" t="s">
        <v>4907</v>
      </c>
      <c r="E1844" t="s">
        <v>5870</v>
      </c>
      <c r="F1844" t="s">
        <v>3693</v>
      </c>
      <c r="G1844" t="s">
        <v>3694</v>
      </c>
      <c r="H1844" t="s">
        <v>6547</v>
      </c>
      <c r="I1844" t="s">
        <v>4910</v>
      </c>
      <c r="J1844" t="s">
        <v>4911</v>
      </c>
      <c r="K1844" t="s">
        <v>4912</v>
      </c>
      <c r="L1844" t="s">
        <v>4913</v>
      </c>
      <c r="M1844" t="s">
        <v>4914</v>
      </c>
      <c r="N1844" t="s">
        <v>4914</v>
      </c>
      <c r="O1844" s="40">
        <v>42907.550196759257</v>
      </c>
      <c r="P1844" t="s">
        <v>19537</v>
      </c>
      <c r="Q1844" s="21" t="s">
        <v>10666</v>
      </c>
      <c r="R1844" t="s">
        <v>12782</v>
      </c>
      <c r="S1844">
        <v>25</v>
      </c>
      <c r="T1844" t="s">
        <v>4914</v>
      </c>
      <c r="U1844" t="s">
        <v>4917</v>
      </c>
      <c r="V1844" t="s">
        <v>4918</v>
      </c>
      <c r="W1844" t="s">
        <v>6551</v>
      </c>
      <c r="X1844" t="s">
        <v>4920</v>
      </c>
      <c r="Y1844" t="s">
        <v>4921</v>
      </c>
      <c r="Z1844" t="s">
        <v>4922</v>
      </c>
    </row>
    <row r="1845" spans="1:26" hidden="1">
      <c r="A1845" t="s">
        <v>19538</v>
      </c>
      <c r="B1845" t="s">
        <v>4905</v>
      </c>
      <c r="C1845" t="s">
        <v>4906</v>
      </c>
      <c r="D1845" t="s">
        <v>4907</v>
      </c>
      <c r="E1845" t="s">
        <v>5378</v>
      </c>
      <c r="F1845" t="s">
        <v>19539</v>
      </c>
      <c r="G1845" t="s">
        <v>19540</v>
      </c>
      <c r="H1845" t="s">
        <v>19541</v>
      </c>
      <c r="I1845" t="s">
        <v>4910</v>
      </c>
      <c r="J1845" t="s">
        <v>4911</v>
      </c>
      <c r="K1845" t="s">
        <v>4977</v>
      </c>
      <c r="L1845" t="s">
        <v>4913</v>
      </c>
      <c r="M1845" t="s">
        <v>4914</v>
      </c>
      <c r="N1845" t="s">
        <v>4914</v>
      </c>
      <c r="O1845" s="40">
        <v>42907.492650462962</v>
      </c>
      <c r="P1845" t="s">
        <v>19542</v>
      </c>
      <c r="Q1845" s="21" t="s">
        <v>10648</v>
      </c>
      <c r="R1845" t="s">
        <v>12764</v>
      </c>
      <c r="S1845">
        <v>290</v>
      </c>
      <c r="T1845" t="s">
        <v>4914</v>
      </c>
      <c r="U1845" t="s">
        <v>4917</v>
      </c>
      <c r="V1845" t="s">
        <v>4918</v>
      </c>
      <c r="W1845" t="s">
        <v>19543</v>
      </c>
      <c r="X1845" t="s">
        <v>4920</v>
      </c>
      <c r="Y1845" t="s">
        <v>4921</v>
      </c>
      <c r="Z1845" t="s">
        <v>4922</v>
      </c>
    </row>
    <row r="1846" spans="1:26" hidden="1">
      <c r="A1846" t="s">
        <v>19544</v>
      </c>
      <c r="B1846" t="s">
        <v>4905</v>
      </c>
      <c r="C1846" t="s">
        <v>4906</v>
      </c>
      <c r="D1846" t="s">
        <v>4907</v>
      </c>
      <c r="E1846" t="s">
        <v>5033</v>
      </c>
      <c r="F1846" t="s">
        <v>19545</v>
      </c>
      <c r="G1846" t="s">
        <v>19546</v>
      </c>
      <c r="H1846" t="s">
        <v>19547</v>
      </c>
      <c r="I1846" t="s">
        <v>4910</v>
      </c>
      <c r="J1846" t="s">
        <v>4911</v>
      </c>
      <c r="K1846" t="s">
        <v>4956</v>
      </c>
      <c r="L1846" t="s">
        <v>4913</v>
      </c>
      <c r="M1846" t="s">
        <v>4914</v>
      </c>
      <c r="N1846" t="s">
        <v>4914</v>
      </c>
      <c r="O1846" s="40">
        <v>42907.690717592595</v>
      </c>
      <c r="P1846" t="s">
        <v>19548</v>
      </c>
      <c r="Q1846" s="21" t="s">
        <v>10698</v>
      </c>
      <c r="R1846" t="s">
        <v>12814</v>
      </c>
      <c r="S1846">
        <v>166</v>
      </c>
      <c r="T1846" t="s">
        <v>4914</v>
      </c>
      <c r="U1846" t="s">
        <v>4917</v>
      </c>
      <c r="V1846" t="s">
        <v>4918</v>
      </c>
      <c r="W1846" t="s">
        <v>19549</v>
      </c>
      <c r="X1846" t="s">
        <v>4920</v>
      </c>
      <c r="Y1846" t="s">
        <v>4921</v>
      </c>
      <c r="Z1846" t="s">
        <v>4922</v>
      </c>
    </row>
    <row r="1847" spans="1:26" hidden="1">
      <c r="A1847" t="s">
        <v>19550</v>
      </c>
      <c r="B1847" t="s">
        <v>4905</v>
      </c>
      <c r="C1847" t="s">
        <v>4906</v>
      </c>
      <c r="D1847" t="s">
        <v>4907</v>
      </c>
      <c r="E1847" t="s">
        <v>5565</v>
      </c>
      <c r="F1847" t="s">
        <v>19551</v>
      </c>
      <c r="G1847" t="s">
        <v>19552</v>
      </c>
      <c r="H1847" t="s">
        <v>19553</v>
      </c>
      <c r="I1847" t="s">
        <v>4910</v>
      </c>
      <c r="J1847" t="s">
        <v>4911</v>
      </c>
      <c r="K1847" t="s">
        <v>4912</v>
      </c>
      <c r="L1847" t="s">
        <v>4913</v>
      </c>
      <c r="M1847" t="s">
        <v>4914</v>
      </c>
      <c r="N1847" t="s">
        <v>4914</v>
      </c>
      <c r="O1847" s="40">
        <v>42907.489560185182</v>
      </c>
      <c r="P1847" t="s">
        <v>19554</v>
      </c>
      <c r="Q1847" s="21" t="s">
        <v>10645</v>
      </c>
      <c r="R1847" t="s">
        <v>12761</v>
      </c>
      <c r="S1847">
        <v>22</v>
      </c>
      <c r="T1847" t="s">
        <v>4914</v>
      </c>
      <c r="U1847" t="s">
        <v>4917</v>
      </c>
      <c r="V1847" t="s">
        <v>4918</v>
      </c>
      <c r="W1847" t="s">
        <v>19555</v>
      </c>
      <c r="X1847" t="s">
        <v>4920</v>
      </c>
      <c r="Y1847" t="s">
        <v>4921</v>
      </c>
      <c r="Z1847" t="s">
        <v>4922</v>
      </c>
    </row>
    <row r="1848" spans="1:26" hidden="1">
      <c r="A1848" t="s">
        <v>19556</v>
      </c>
      <c r="B1848" t="s">
        <v>4905</v>
      </c>
      <c r="C1848" t="s">
        <v>4906</v>
      </c>
      <c r="D1848" t="s">
        <v>4907</v>
      </c>
      <c r="E1848" t="s">
        <v>6199</v>
      </c>
      <c r="F1848" t="s">
        <v>19557</v>
      </c>
      <c r="G1848" t="s">
        <v>19558</v>
      </c>
      <c r="H1848" t="s">
        <v>15596</v>
      </c>
      <c r="I1848" t="s">
        <v>4910</v>
      </c>
      <c r="J1848" t="s">
        <v>4911</v>
      </c>
      <c r="K1848" t="s">
        <v>4912</v>
      </c>
      <c r="L1848" t="s">
        <v>4913</v>
      </c>
      <c r="M1848" t="s">
        <v>4914</v>
      </c>
      <c r="N1848" t="s">
        <v>4914</v>
      </c>
      <c r="O1848" s="40">
        <v>42907.478310185186</v>
      </c>
      <c r="P1848" t="s">
        <v>19559</v>
      </c>
      <c r="Q1848" s="21" t="s">
        <v>10635</v>
      </c>
      <c r="R1848" t="s">
        <v>12751</v>
      </c>
      <c r="S1848">
        <v>3</v>
      </c>
      <c r="T1848" t="s">
        <v>4914</v>
      </c>
      <c r="U1848" t="s">
        <v>4917</v>
      </c>
      <c r="V1848" t="s">
        <v>4918</v>
      </c>
      <c r="W1848" t="s">
        <v>19560</v>
      </c>
      <c r="X1848" t="s">
        <v>4920</v>
      </c>
      <c r="Y1848" t="s">
        <v>4921</v>
      </c>
      <c r="Z1848" t="s">
        <v>4922</v>
      </c>
    </row>
    <row r="1849" spans="1:26" hidden="1">
      <c r="A1849" t="s">
        <v>19561</v>
      </c>
      <c r="B1849" t="s">
        <v>4905</v>
      </c>
      <c r="C1849" t="s">
        <v>4906</v>
      </c>
      <c r="D1849" t="s">
        <v>4907</v>
      </c>
      <c r="E1849" t="s">
        <v>5052</v>
      </c>
      <c r="F1849" t="s">
        <v>19562</v>
      </c>
      <c r="G1849" t="s">
        <v>19563</v>
      </c>
      <c r="H1849" t="s">
        <v>19564</v>
      </c>
      <c r="I1849" t="s">
        <v>4910</v>
      </c>
      <c r="J1849" t="s">
        <v>4911</v>
      </c>
      <c r="K1849" t="s">
        <v>4950</v>
      </c>
      <c r="L1849" t="s">
        <v>4913</v>
      </c>
      <c r="M1849" t="s">
        <v>4914</v>
      </c>
      <c r="N1849" t="s">
        <v>4914</v>
      </c>
      <c r="O1849" s="40">
        <v>42907.467210648145</v>
      </c>
      <c r="P1849" t="s">
        <v>4951</v>
      </c>
      <c r="Q1849" s="21" t="s">
        <v>10631</v>
      </c>
      <c r="R1849" t="s">
        <v>12747</v>
      </c>
      <c r="S1849">
        <v>957</v>
      </c>
      <c r="T1849" t="s">
        <v>4914</v>
      </c>
      <c r="U1849" t="s">
        <v>4917</v>
      </c>
      <c r="V1849" t="s">
        <v>4952</v>
      </c>
      <c r="W1849" t="s">
        <v>19565</v>
      </c>
      <c r="X1849" t="s">
        <v>4920</v>
      </c>
      <c r="Y1849" t="s">
        <v>4921</v>
      </c>
      <c r="Z1849" t="s">
        <v>4922</v>
      </c>
    </row>
    <row r="1850" spans="1:26" hidden="1">
      <c r="A1850" t="s">
        <v>19566</v>
      </c>
      <c r="B1850" t="s">
        <v>4905</v>
      </c>
      <c r="C1850" t="s">
        <v>4906</v>
      </c>
      <c r="D1850" t="s">
        <v>4907</v>
      </c>
      <c r="E1850" t="s">
        <v>5042</v>
      </c>
      <c r="F1850" t="s">
        <v>19567</v>
      </c>
      <c r="G1850" t="s">
        <v>19568</v>
      </c>
      <c r="H1850" t="s">
        <v>19569</v>
      </c>
      <c r="I1850" t="s">
        <v>4910</v>
      </c>
      <c r="J1850" t="s">
        <v>4911</v>
      </c>
      <c r="K1850" t="s">
        <v>4912</v>
      </c>
      <c r="L1850" t="s">
        <v>4913</v>
      </c>
      <c r="M1850" t="s">
        <v>4914</v>
      </c>
      <c r="N1850" t="s">
        <v>4914</v>
      </c>
      <c r="O1850" s="40">
        <v>42907.55740740741</v>
      </c>
      <c r="P1850" t="s">
        <v>19570</v>
      </c>
      <c r="Q1850" s="21" t="s">
        <v>10669</v>
      </c>
      <c r="R1850" t="s">
        <v>12785</v>
      </c>
      <c r="S1850">
        <v>82</v>
      </c>
      <c r="T1850" t="s">
        <v>4914</v>
      </c>
      <c r="U1850" t="s">
        <v>4917</v>
      </c>
      <c r="V1850" t="s">
        <v>4918</v>
      </c>
      <c r="W1850" t="s">
        <v>19571</v>
      </c>
      <c r="X1850" t="s">
        <v>4920</v>
      </c>
      <c r="Y1850" t="s">
        <v>4921</v>
      </c>
      <c r="Z1850" t="s">
        <v>4922</v>
      </c>
    </row>
    <row r="1851" spans="1:26" hidden="1">
      <c r="A1851" t="s">
        <v>19572</v>
      </c>
      <c r="B1851" t="s">
        <v>4905</v>
      </c>
      <c r="C1851" t="s">
        <v>4906</v>
      </c>
      <c r="D1851" t="s">
        <v>4907</v>
      </c>
      <c r="E1851" t="s">
        <v>4998</v>
      </c>
      <c r="F1851" t="s">
        <v>19573</v>
      </c>
      <c r="G1851" t="s">
        <v>19574</v>
      </c>
      <c r="H1851" t="s">
        <v>19575</v>
      </c>
      <c r="I1851" t="s">
        <v>4910</v>
      </c>
      <c r="J1851" t="s">
        <v>4911</v>
      </c>
      <c r="K1851" t="s">
        <v>4912</v>
      </c>
      <c r="L1851" t="s">
        <v>4913</v>
      </c>
      <c r="M1851" t="s">
        <v>4914</v>
      </c>
      <c r="N1851" t="s">
        <v>4914</v>
      </c>
      <c r="O1851" s="40">
        <v>42907.668449074074</v>
      </c>
      <c r="P1851" t="s">
        <v>19576</v>
      </c>
      <c r="Q1851" s="21" t="s">
        <v>10689</v>
      </c>
      <c r="R1851" t="s">
        <v>12805</v>
      </c>
      <c r="S1851">
        <v>5</v>
      </c>
      <c r="T1851" t="s">
        <v>4914</v>
      </c>
      <c r="U1851" t="s">
        <v>4917</v>
      </c>
      <c r="V1851" t="s">
        <v>4918</v>
      </c>
      <c r="W1851" t="s">
        <v>19577</v>
      </c>
      <c r="X1851" t="s">
        <v>4920</v>
      </c>
      <c r="Y1851" t="s">
        <v>4921</v>
      </c>
      <c r="Z1851" t="s">
        <v>4922</v>
      </c>
    </row>
    <row r="1852" spans="1:26" hidden="1">
      <c r="A1852" t="s">
        <v>19578</v>
      </c>
      <c r="B1852" t="s">
        <v>4905</v>
      </c>
      <c r="C1852" t="s">
        <v>4906</v>
      </c>
      <c r="D1852" t="s">
        <v>4907</v>
      </c>
      <c r="E1852" t="s">
        <v>4954</v>
      </c>
      <c r="F1852" t="s">
        <v>19579</v>
      </c>
      <c r="G1852" t="s">
        <v>19580</v>
      </c>
      <c r="H1852" t="s">
        <v>19581</v>
      </c>
      <c r="I1852" t="s">
        <v>4910</v>
      </c>
      <c r="J1852" t="s">
        <v>4911</v>
      </c>
      <c r="K1852" t="s">
        <v>4977</v>
      </c>
      <c r="L1852" t="s">
        <v>4913</v>
      </c>
      <c r="M1852" t="s">
        <v>4914</v>
      </c>
      <c r="N1852" t="s">
        <v>4914</v>
      </c>
      <c r="O1852" s="40">
        <v>42907.512037037035</v>
      </c>
      <c r="P1852" t="s">
        <v>19582</v>
      </c>
      <c r="Q1852" s="21" t="s">
        <v>10659</v>
      </c>
      <c r="R1852" t="s">
        <v>12775</v>
      </c>
      <c r="S1852">
        <v>115</v>
      </c>
      <c r="T1852" t="s">
        <v>4914</v>
      </c>
      <c r="U1852" t="s">
        <v>4917</v>
      </c>
      <c r="V1852" t="s">
        <v>4918</v>
      </c>
      <c r="W1852" t="s">
        <v>19583</v>
      </c>
      <c r="X1852" t="s">
        <v>4920</v>
      </c>
      <c r="Y1852" t="s">
        <v>4921</v>
      </c>
      <c r="Z1852" t="s">
        <v>4922</v>
      </c>
    </row>
    <row r="1853" spans="1:26" hidden="1">
      <c r="A1853" t="s">
        <v>19584</v>
      </c>
      <c r="B1853" t="s">
        <v>4905</v>
      </c>
      <c r="C1853" t="s">
        <v>4906</v>
      </c>
      <c r="D1853" t="s">
        <v>4907</v>
      </c>
      <c r="E1853" t="s">
        <v>5150</v>
      </c>
      <c r="F1853" t="s">
        <v>19585</v>
      </c>
      <c r="G1853" t="s">
        <v>19586</v>
      </c>
      <c r="H1853" t="s">
        <v>19587</v>
      </c>
      <c r="I1853" t="s">
        <v>4910</v>
      </c>
      <c r="J1853" t="s">
        <v>4911</v>
      </c>
      <c r="K1853" t="s">
        <v>4961</v>
      </c>
      <c r="L1853" t="s">
        <v>4913</v>
      </c>
      <c r="M1853" t="s">
        <v>4914</v>
      </c>
      <c r="N1853" t="s">
        <v>4914</v>
      </c>
      <c r="O1853" s="40">
        <v>42907.690879629627</v>
      </c>
      <c r="P1853" t="s">
        <v>19588</v>
      </c>
      <c r="Q1853" s="21" t="s">
        <v>10699</v>
      </c>
      <c r="R1853" t="s">
        <v>12815</v>
      </c>
      <c r="S1853">
        <v>100</v>
      </c>
      <c r="T1853" t="s">
        <v>4914</v>
      </c>
      <c r="U1853" t="s">
        <v>4917</v>
      </c>
      <c r="V1853" t="s">
        <v>4918</v>
      </c>
      <c r="W1853" t="s">
        <v>19589</v>
      </c>
      <c r="X1853" t="s">
        <v>4920</v>
      </c>
      <c r="Y1853" t="s">
        <v>4921</v>
      </c>
      <c r="Z1853" t="s">
        <v>4922</v>
      </c>
    </row>
    <row r="1854" spans="1:26" hidden="1">
      <c r="A1854" t="s">
        <v>19590</v>
      </c>
      <c r="B1854" t="s">
        <v>4905</v>
      </c>
      <c r="C1854" t="s">
        <v>4906</v>
      </c>
      <c r="D1854" t="s">
        <v>4907</v>
      </c>
      <c r="E1854" t="s">
        <v>5452</v>
      </c>
      <c r="F1854" t="s">
        <v>19591</v>
      </c>
      <c r="G1854" t="s">
        <v>19592</v>
      </c>
      <c r="H1854" t="s">
        <v>19593</v>
      </c>
      <c r="I1854" t="s">
        <v>4910</v>
      </c>
      <c r="J1854" t="s">
        <v>4911</v>
      </c>
      <c r="K1854" t="s">
        <v>5328</v>
      </c>
      <c r="L1854" t="s">
        <v>4913</v>
      </c>
      <c r="M1854" t="s">
        <v>4914</v>
      </c>
      <c r="N1854" t="s">
        <v>4914</v>
      </c>
      <c r="O1854" s="40">
        <v>42907.666817129626</v>
      </c>
      <c r="P1854" t="s">
        <v>19594</v>
      </c>
      <c r="Q1854" s="21" t="s">
        <v>10687</v>
      </c>
      <c r="R1854" t="s">
        <v>12803</v>
      </c>
      <c r="S1854">
        <v>43</v>
      </c>
      <c r="T1854" t="s">
        <v>4914</v>
      </c>
      <c r="U1854" t="s">
        <v>4917</v>
      </c>
      <c r="V1854" t="s">
        <v>4918</v>
      </c>
      <c r="W1854" t="s">
        <v>19595</v>
      </c>
      <c r="X1854" t="s">
        <v>4920</v>
      </c>
      <c r="Y1854" t="s">
        <v>4921</v>
      </c>
      <c r="Z1854" t="s">
        <v>4922</v>
      </c>
    </row>
    <row r="1855" spans="1:26" hidden="1">
      <c r="A1855" t="s">
        <v>19596</v>
      </c>
      <c r="B1855" t="s">
        <v>4905</v>
      </c>
      <c r="C1855" t="s">
        <v>4906</v>
      </c>
      <c r="D1855" t="s">
        <v>4907</v>
      </c>
      <c r="E1855" t="s">
        <v>5052</v>
      </c>
      <c r="F1855" t="s">
        <v>19597</v>
      </c>
      <c r="G1855" t="s">
        <v>19598</v>
      </c>
      <c r="H1855" t="s">
        <v>19599</v>
      </c>
      <c r="I1855" t="s">
        <v>4910</v>
      </c>
      <c r="J1855" t="s">
        <v>4911</v>
      </c>
      <c r="K1855" t="s">
        <v>4912</v>
      </c>
      <c r="L1855" t="s">
        <v>4913</v>
      </c>
      <c r="M1855" t="s">
        <v>4914</v>
      </c>
      <c r="N1855" t="s">
        <v>4914</v>
      </c>
      <c r="O1855" s="40">
        <v>42907.728715277779</v>
      </c>
      <c r="P1855" t="s">
        <v>19600</v>
      </c>
      <c r="Q1855" s="21" t="s">
        <v>10710</v>
      </c>
      <c r="R1855" t="s">
        <v>12826</v>
      </c>
      <c r="S1855">
        <v>800</v>
      </c>
      <c r="T1855" t="s">
        <v>4914</v>
      </c>
      <c r="U1855" t="s">
        <v>4917</v>
      </c>
      <c r="V1855" t="s">
        <v>4918</v>
      </c>
      <c r="W1855" t="s">
        <v>19601</v>
      </c>
      <c r="X1855" t="s">
        <v>4920</v>
      </c>
      <c r="Y1855" t="s">
        <v>4921</v>
      </c>
      <c r="Z1855" t="s">
        <v>4922</v>
      </c>
    </row>
    <row r="1856" spans="1:26" hidden="1">
      <c r="A1856" t="s">
        <v>19602</v>
      </c>
      <c r="B1856" t="s">
        <v>4905</v>
      </c>
      <c r="C1856" t="s">
        <v>4906</v>
      </c>
      <c r="D1856" t="s">
        <v>4907</v>
      </c>
      <c r="E1856" t="s">
        <v>5052</v>
      </c>
      <c r="F1856" t="s">
        <v>19603</v>
      </c>
      <c r="G1856" t="s">
        <v>19604</v>
      </c>
      <c r="H1856" t="s">
        <v>19605</v>
      </c>
      <c r="I1856" t="s">
        <v>4910</v>
      </c>
      <c r="J1856" t="s">
        <v>4911</v>
      </c>
      <c r="K1856" t="s">
        <v>4912</v>
      </c>
      <c r="L1856" t="s">
        <v>4913</v>
      </c>
      <c r="M1856" t="s">
        <v>4914</v>
      </c>
      <c r="N1856" t="s">
        <v>4914</v>
      </c>
      <c r="O1856" s="40">
        <v>42907.362349537034</v>
      </c>
      <c r="P1856" t="s">
        <v>19606</v>
      </c>
      <c r="Q1856" s="21" t="s">
        <v>10597</v>
      </c>
      <c r="R1856" t="s">
        <v>12713</v>
      </c>
      <c r="S1856">
        <v>64</v>
      </c>
      <c r="T1856" t="s">
        <v>4914</v>
      </c>
      <c r="U1856" t="s">
        <v>4917</v>
      </c>
      <c r="V1856" t="s">
        <v>4918</v>
      </c>
      <c r="W1856" t="s">
        <v>19607</v>
      </c>
      <c r="X1856" t="s">
        <v>4920</v>
      </c>
      <c r="Y1856" t="s">
        <v>4921</v>
      </c>
      <c r="Z1856" t="s">
        <v>4922</v>
      </c>
    </row>
    <row r="1857" spans="1:26" hidden="1">
      <c r="A1857" t="s">
        <v>19608</v>
      </c>
      <c r="B1857" t="s">
        <v>4905</v>
      </c>
      <c r="C1857" t="s">
        <v>4906</v>
      </c>
      <c r="D1857" t="s">
        <v>4907</v>
      </c>
      <c r="E1857" t="s">
        <v>5264</v>
      </c>
      <c r="F1857" t="s">
        <v>19609</v>
      </c>
      <c r="G1857" t="s">
        <v>19610</v>
      </c>
      <c r="H1857" t="s">
        <v>19611</v>
      </c>
      <c r="I1857" t="s">
        <v>4910</v>
      </c>
      <c r="J1857" t="s">
        <v>4911</v>
      </c>
      <c r="K1857" t="s">
        <v>6627</v>
      </c>
      <c r="L1857" t="s">
        <v>4913</v>
      </c>
      <c r="M1857" t="s">
        <v>4914</v>
      </c>
      <c r="N1857" t="s">
        <v>4914</v>
      </c>
      <c r="O1857" s="40">
        <v>42907.449687499997</v>
      </c>
      <c r="P1857" t="s">
        <v>19612</v>
      </c>
      <c r="Q1857" s="21" t="s">
        <v>10623</v>
      </c>
      <c r="R1857" t="s">
        <v>12739</v>
      </c>
      <c r="S1857">
        <v>20</v>
      </c>
      <c r="T1857" t="s">
        <v>4914</v>
      </c>
      <c r="U1857" t="s">
        <v>4917</v>
      </c>
      <c r="V1857" t="s">
        <v>4918</v>
      </c>
      <c r="W1857" t="s">
        <v>19613</v>
      </c>
      <c r="X1857" t="s">
        <v>4920</v>
      </c>
      <c r="Y1857" t="s">
        <v>4921</v>
      </c>
      <c r="Z1857" t="s">
        <v>4922</v>
      </c>
    </row>
    <row r="1858" spans="1:26" hidden="1">
      <c r="A1858" t="s">
        <v>19614</v>
      </c>
      <c r="B1858" t="s">
        <v>4905</v>
      </c>
      <c r="C1858" t="s">
        <v>4906</v>
      </c>
      <c r="D1858" t="s">
        <v>4907</v>
      </c>
      <c r="E1858" t="s">
        <v>5097</v>
      </c>
      <c r="F1858" t="s">
        <v>19615</v>
      </c>
      <c r="G1858" t="s">
        <v>19616</v>
      </c>
      <c r="H1858" t="s">
        <v>19617</v>
      </c>
      <c r="I1858" t="s">
        <v>4910</v>
      </c>
      <c r="J1858" t="s">
        <v>4911</v>
      </c>
      <c r="K1858" t="s">
        <v>4912</v>
      </c>
      <c r="L1858" t="s">
        <v>4913</v>
      </c>
      <c r="M1858" t="s">
        <v>4914</v>
      </c>
      <c r="N1858" t="s">
        <v>4914</v>
      </c>
      <c r="O1858" s="40">
        <v>42907.420925925922</v>
      </c>
      <c r="P1858" t="s">
        <v>19618</v>
      </c>
      <c r="Q1858" s="21" t="s">
        <v>10613</v>
      </c>
      <c r="R1858" t="s">
        <v>12729</v>
      </c>
      <c r="S1858">
        <v>30</v>
      </c>
      <c r="T1858" t="s">
        <v>4914</v>
      </c>
      <c r="U1858" t="s">
        <v>4917</v>
      </c>
      <c r="V1858" t="s">
        <v>4918</v>
      </c>
      <c r="W1858" t="s">
        <v>19619</v>
      </c>
      <c r="X1858" t="s">
        <v>4920</v>
      </c>
      <c r="Y1858" t="s">
        <v>4921</v>
      </c>
      <c r="Z1858" t="s">
        <v>4922</v>
      </c>
    </row>
    <row r="1859" spans="1:26" hidden="1">
      <c r="A1859" t="s">
        <v>19620</v>
      </c>
      <c r="B1859" t="s">
        <v>4905</v>
      </c>
      <c r="C1859" t="s">
        <v>4906</v>
      </c>
      <c r="D1859" t="s">
        <v>4907</v>
      </c>
      <c r="E1859" t="s">
        <v>5452</v>
      </c>
      <c r="F1859" t="s">
        <v>19621</v>
      </c>
      <c r="G1859" t="s">
        <v>19622</v>
      </c>
      <c r="H1859" t="s">
        <v>19623</v>
      </c>
      <c r="I1859" t="s">
        <v>4910</v>
      </c>
      <c r="J1859" t="s">
        <v>4911</v>
      </c>
      <c r="K1859" t="s">
        <v>4912</v>
      </c>
      <c r="L1859" t="s">
        <v>4913</v>
      </c>
      <c r="M1859" t="s">
        <v>4914</v>
      </c>
      <c r="N1859" t="s">
        <v>4914</v>
      </c>
      <c r="O1859" s="40">
        <v>42907.483298611114</v>
      </c>
      <c r="P1859" t="s">
        <v>19624</v>
      </c>
      <c r="Q1859" s="21" t="s">
        <v>10639</v>
      </c>
      <c r="R1859" t="s">
        <v>12755</v>
      </c>
      <c r="S1859">
        <v>20</v>
      </c>
      <c r="T1859" t="s">
        <v>4914</v>
      </c>
      <c r="U1859" t="s">
        <v>4917</v>
      </c>
      <c r="V1859" t="s">
        <v>4918</v>
      </c>
      <c r="W1859" t="s">
        <v>19625</v>
      </c>
      <c r="X1859" t="s">
        <v>4920</v>
      </c>
      <c r="Y1859" t="s">
        <v>4921</v>
      </c>
      <c r="Z1859" t="s">
        <v>4922</v>
      </c>
    </row>
    <row r="1860" spans="1:26" hidden="1">
      <c r="A1860" t="s">
        <v>19626</v>
      </c>
      <c r="B1860" t="s">
        <v>4905</v>
      </c>
      <c r="C1860" t="s">
        <v>4906</v>
      </c>
      <c r="D1860" t="s">
        <v>4907</v>
      </c>
      <c r="E1860" t="s">
        <v>5452</v>
      </c>
      <c r="F1860" t="s">
        <v>19627</v>
      </c>
      <c r="G1860" t="s">
        <v>19628</v>
      </c>
      <c r="H1860" t="s">
        <v>19623</v>
      </c>
      <c r="I1860" t="s">
        <v>4910</v>
      </c>
      <c r="J1860" t="s">
        <v>4911</v>
      </c>
      <c r="K1860" t="s">
        <v>4912</v>
      </c>
      <c r="L1860" t="s">
        <v>4913</v>
      </c>
      <c r="M1860" t="s">
        <v>4914</v>
      </c>
      <c r="N1860" t="s">
        <v>4914</v>
      </c>
      <c r="O1860" s="40">
        <v>42907.483067129629</v>
      </c>
      <c r="P1860" t="s">
        <v>19629</v>
      </c>
      <c r="Q1860" s="21" t="s">
        <v>10638</v>
      </c>
      <c r="R1860" t="s">
        <v>12754</v>
      </c>
      <c r="S1860">
        <v>50</v>
      </c>
      <c r="T1860" t="s">
        <v>4914</v>
      </c>
      <c r="U1860" t="s">
        <v>4917</v>
      </c>
      <c r="V1860" t="s">
        <v>4918</v>
      </c>
      <c r="W1860" t="s">
        <v>19630</v>
      </c>
      <c r="X1860" t="s">
        <v>4920</v>
      </c>
      <c r="Y1860" t="s">
        <v>4921</v>
      </c>
      <c r="Z1860" t="s">
        <v>4922</v>
      </c>
    </row>
    <row r="1861" spans="1:26" hidden="1">
      <c r="A1861" t="s">
        <v>19631</v>
      </c>
      <c r="B1861" t="s">
        <v>4905</v>
      </c>
      <c r="C1861" t="s">
        <v>4906</v>
      </c>
      <c r="D1861" t="s">
        <v>4907</v>
      </c>
      <c r="E1861" t="s">
        <v>5452</v>
      </c>
      <c r="F1861" t="s">
        <v>19632</v>
      </c>
      <c r="G1861" t="s">
        <v>19633</v>
      </c>
      <c r="H1861" t="s">
        <v>19623</v>
      </c>
      <c r="I1861" t="s">
        <v>4910</v>
      </c>
      <c r="J1861" t="s">
        <v>4911</v>
      </c>
      <c r="K1861" t="s">
        <v>4912</v>
      </c>
      <c r="L1861" t="s">
        <v>4913</v>
      </c>
      <c r="M1861" t="s">
        <v>4914</v>
      </c>
      <c r="N1861" t="s">
        <v>4914</v>
      </c>
      <c r="O1861" s="40">
        <v>42907.482824074075</v>
      </c>
      <c r="P1861" t="s">
        <v>19634</v>
      </c>
      <c r="Q1861" s="21" t="s">
        <v>10637</v>
      </c>
      <c r="R1861" t="s">
        <v>12753</v>
      </c>
      <c r="S1861">
        <v>200</v>
      </c>
      <c r="T1861" t="s">
        <v>4914</v>
      </c>
      <c r="U1861" t="s">
        <v>4917</v>
      </c>
      <c r="V1861" t="s">
        <v>4918</v>
      </c>
      <c r="W1861" t="s">
        <v>19635</v>
      </c>
      <c r="X1861" t="s">
        <v>4920</v>
      </c>
      <c r="Y1861" t="s">
        <v>4921</v>
      </c>
      <c r="Z1861" t="s">
        <v>4922</v>
      </c>
    </row>
    <row r="1862" spans="1:26" hidden="1">
      <c r="A1862" t="s">
        <v>19636</v>
      </c>
      <c r="B1862" t="s">
        <v>4905</v>
      </c>
      <c r="C1862" t="s">
        <v>4906</v>
      </c>
      <c r="D1862" t="s">
        <v>4907</v>
      </c>
      <c r="E1862" t="s">
        <v>5452</v>
      </c>
      <c r="F1862" t="s">
        <v>19637</v>
      </c>
      <c r="G1862" t="s">
        <v>19638</v>
      </c>
      <c r="H1862" t="s">
        <v>19623</v>
      </c>
      <c r="I1862" t="s">
        <v>4910</v>
      </c>
      <c r="J1862" t="s">
        <v>4911</v>
      </c>
      <c r="K1862" t="s">
        <v>4912</v>
      </c>
      <c r="L1862" t="s">
        <v>4913</v>
      </c>
      <c r="M1862" t="s">
        <v>4914</v>
      </c>
      <c r="N1862" t="s">
        <v>4914</v>
      </c>
      <c r="O1862" s="40">
        <v>42907.483784722222</v>
      </c>
      <c r="P1862" t="s">
        <v>19639</v>
      </c>
      <c r="Q1862" s="21" t="s">
        <v>10641</v>
      </c>
      <c r="R1862" t="s">
        <v>12757</v>
      </c>
      <c r="S1862">
        <v>6</v>
      </c>
      <c r="T1862" t="s">
        <v>4914</v>
      </c>
      <c r="U1862" t="s">
        <v>4917</v>
      </c>
      <c r="V1862" t="s">
        <v>4918</v>
      </c>
      <c r="W1862" t="s">
        <v>19635</v>
      </c>
      <c r="X1862" t="s">
        <v>4920</v>
      </c>
      <c r="Y1862" t="s">
        <v>4921</v>
      </c>
      <c r="Z1862" t="s">
        <v>4922</v>
      </c>
    </row>
    <row r="1863" spans="1:26" hidden="1">
      <c r="A1863" t="s">
        <v>19636</v>
      </c>
      <c r="B1863" t="s">
        <v>4905</v>
      </c>
      <c r="C1863" t="s">
        <v>4906</v>
      </c>
      <c r="D1863" t="s">
        <v>4907</v>
      </c>
      <c r="E1863" t="s">
        <v>5452</v>
      </c>
      <c r="F1863" t="s">
        <v>19637</v>
      </c>
      <c r="G1863" t="s">
        <v>19638</v>
      </c>
      <c r="H1863" t="s">
        <v>19623</v>
      </c>
      <c r="I1863" t="s">
        <v>4910</v>
      </c>
      <c r="J1863" t="s">
        <v>4911</v>
      </c>
      <c r="K1863" t="s">
        <v>4912</v>
      </c>
      <c r="L1863" t="s">
        <v>4913</v>
      </c>
      <c r="M1863" t="s">
        <v>4914</v>
      </c>
      <c r="N1863" t="s">
        <v>4914</v>
      </c>
      <c r="O1863" s="40">
        <v>42907.483611111114</v>
      </c>
      <c r="P1863" t="s">
        <v>19640</v>
      </c>
      <c r="Q1863" s="21" t="s">
        <v>10640</v>
      </c>
      <c r="R1863" t="s">
        <v>12756</v>
      </c>
      <c r="S1863">
        <v>10</v>
      </c>
      <c r="T1863" t="s">
        <v>4914</v>
      </c>
      <c r="U1863" t="s">
        <v>4917</v>
      </c>
      <c r="V1863" t="s">
        <v>4918</v>
      </c>
      <c r="W1863" t="s">
        <v>19635</v>
      </c>
      <c r="X1863" t="s">
        <v>4920</v>
      </c>
      <c r="Y1863" t="s">
        <v>4921</v>
      </c>
      <c r="Z1863" t="s">
        <v>4922</v>
      </c>
    </row>
    <row r="1864" spans="1:26" hidden="1">
      <c r="A1864" t="s">
        <v>19641</v>
      </c>
      <c r="B1864" t="s">
        <v>4905</v>
      </c>
      <c r="C1864" t="s">
        <v>4906</v>
      </c>
      <c r="D1864" t="s">
        <v>4907</v>
      </c>
      <c r="E1864" t="s">
        <v>5052</v>
      </c>
      <c r="F1864" t="s">
        <v>19642</v>
      </c>
      <c r="G1864" t="s">
        <v>19643</v>
      </c>
      <c r="H1864" t="s">
        <v>19644</v>
      </c>
      <c r="I1864" t="s">
        <v>4910</v>
      </c>
      <c r="J1864" t="s">
        <v>4911</v>
      </c>
      <c r="K1864" t="s">
        <v>4995</v>
      </c>
      <c r="L1864" t="s">
        <v>4913</v>
      </c>
      <c r="M1864" t="s">
        <v>4914</v>
      </c>
      <c r="N1864" t="s">
        <v>4914</v>
      </c>
      <c r="O1864" s="40">
        <v>42907.667187500003</v>
      </c>
      <c r="P1864" t="s">
        <v>19645</v>
      </c>
      <c r="Q1864" s="21" t="s">
        <v>10688</v>
      </c>
      <c r="R1864" t="s">
        <v>12804</v>
      </c>
      <c r="S1864">
        <v>155</v>
      </c>
      <c r="T1864" t="s">
        <v>4914</v>
      </c>
      <c r="U1864" t="s">
        <v>4917</v>
      </c>
      <c r="V1864" t="s">
        <v>4918</v>
      </c>
      <c r="W1864" t="s">
        <v>19646</v>
      </c>
      <c r="X1864" t="s">
        <v>4920</v>
      </c>
      <c r="Y1864" t="s">
        <v>4921</v>
      </c>
      <c r="Z1864" t="s">
        <v>4922</v>
      </c>
    </row>
    <row r="1865" spans="1:26" hidden="1">
      <c r="A1865" t="s">
        <v>19647</v>
      </c>
      <c r="B1865" t="s">
        <v>4905</v>
      </c>
      <c r="C1865" t="s">
        <v>4906</v>
      </c>
      <c r="D1865" t="s">
        <v>4907</v>
      </c>
      <c r="E1865" t="s">
        <v>4954</v>
      </c>
      <c r="F1865" t="s">
        <v>19648</v>
      </c>
      <c r="G1865" t="s">
        <v>19649</v>
      </c>
      <c r="H1865" t="s">
        <v>19650</v>
      </c>
      <c r="I1865" t="s">
        <v>4910</v>
      </c>
      <c r="J1865" t="s">
        <v>4911</v>
      </c>
      <c r="K1865" t="s">
        <v>4956</v>
      </c>
      <c r="L1865" t="s">
        <v>4913</v>
      </c>
      <c r="M1865" t="s">
        <v>4914</v>
      </c>
      <c r="N1865" t="s">
        <v>4914</v>
      </c>
      <c r="O1865" s="40">
        <v>42907.491388888891</v>
      </c>
      <c r="P1865" t="s">
        <v>19651</v>
      </c>
      <c r="Q1865" s="21" t="s">
        <v>10646</v>
      </c>
      <c r="R1865" t="s">
        <v>12762</v>
      </c>
      <c r="S1865">
        <v>115</v>
      </c>
      <c r="T1865" t="s">
        <v>4914</v>
      </c>
      <c r="U1865" t="s">
        <v>4917</v>
      </c>
      <c r="V1865" t="s">
        <v>4918</v>
      </c>
      <c r="W1865" t="s">
        <v>19652</v>
      </c>
      <c r="X1865" t="s">
        <v>4920</v>
      </c>
      <c r="Y1865" t="s">
        <v>4921</v>
      </c>
      <c r="Z1865" t="s">
        <v>4922</v>
      </c>
    </row>
    <row r="1866" spans="1:26" hidden="1">
      <c r="A1866" t="s">
        <v>19653</v>
      </c>
      <c r="B1866" t="s">
        <v>4905</v>
      </c>
      <c r="C1866" t="s">
        <v>4906</v>
      </c>
      <c r="D1866" t="s">
        <v>4907</v>
      </c>
      <c r="E1866" t="s">
        <v>5264</v>
      </c>
      <c r="F1866" t="s">
        <v>19654</v>
      </c>
      <c r="G1866" t="s">
        <v>19655</v>
      </c>
      <c r="H1866" t="s">
        <v>19656</v>
      </c>
      <c r="I1866" t="s">
        <v>4910</v>
      </c>
      <c r="J1866" t="s">
        <v>4911</v>
      </c>
      <c r="K1866" t="s">
        <v>5159</v>
      </c>
      <c r="L1866" t="s">
        <v>4913</v>
      </c>
      <c r="M1866" t="s">
        <v>4914</v>
      </c>
      <c r="N1866" t="s">
        <v>4914</v>
      </c>
      <c r="O1866" s="40">
        <v>42907.479085648149</v>
      </c>
      <c r="P1866" t="s">
        <v>19657</v>
      </c>
      <c r="Q1866" s="21" t="s">
        <v>10636</v>
      </c>
      <c r="R1866" t="s">
        <v>12752</v>
      </c>
      <c r="S1866">
        <v>8</v>
      </c>
      <c r="T1866" t="s">
        <v>19658</v>
      </c>
      <c r="U1866" t="s">
        <v>4917</v>
      </c>
      <c r="V1866" t="s">
        <v>4918</v>
      </c>
      <c r="W1866" t="s">
        <v>19659</v>
      </c>
      <c r="X1866" t="s">
        <v>4920</v>
      </c>
      <c r="Y1866" t="s">
        <v>4921</v>
      </c>
      <c r="Z1866" t="s">
        <v>4922</v>
      </c>
    </row>
    <row r="1867" spans="1:26" hidden="1">
      <c r="A1867" t="s">
        <v>19660</v>
      </c>
      <c r="B1867" t="s">
        <v>4905</v>
      </c>
      <c r="C1867" t="s">
        <v>4906</v>
      </c>
      <c r="D1867" t="s">
        <v>4907</v>
      </c>
      <c r="E1867" t="s">
        <v>5101</v>
      </c>
      <c r="F1867" t="s">
        <v>19661</v>
      </c>
      <c r="G1867" t="s">
        <v>19662</v>
      </c>
      <c r="H1867" t="s">
        <v>19663</v>
      </c>
      <c r="I1867" t="s">
        <v>4910</v>
      </c>
      <c r="J1867" t="s">
        <v>4911</v>
      </c>
      <c r="K1867" t="s">
        <v>4956</v>
      </c>
      <c r="L1867" t="s">
        <v>4913</v>
      </c>
      <c r="M1867" t="s">
        <v>4914</v>
      </c>
      <c r="N1867" t="s">
        <v>4914</v>
      </c>
      <c r="O1867" s="40">
        <v>42907.518113425926</v>
      </c>
      <c r="P1867" t="s">
        <v>19664</v>
      </c>
      <c r="Q1867" s="21" t="s">
        <v>10662</v>
      </c>
      <c r="R1867" t="s">
        <v>12778</v>
      </c>
      <c r="S1867">
        <v>192</v>
      </c>
      <c r="T1867" t="s">
        <v>4914</v>
      </c>
      <c r="U1867" t="s">
        <v>4917</v>
      </c>
      <c r="V1867" t="s">
        <v>4918</v>
      </c>
      <c r="W1867" t="s">
        <v>19665</v>
      </c>
      <c r="X1867" t="s">
        <v>4920</v>
      </c>
      <c r="Y1867" t="s">
        <v>4921</v>
      </c>
      <c r="Z1867" t="s">
        <v>4922</v>
      </c>
    </row>
    <row r="1868" spans="1:26" hidden="1">
      <c r="A1868" t="s">
        <v>19666</v>
      </c>
      <c r="B1868" t="s">
        <v>4905</v>
      </c>
      <c r="C1868" t="s">
        <v>4906</v>
      </c>
      <c r="D1868" t="s">
        <v>4907</v>
      </c>
      <c r="E1868" t="s">
        <v>5264</v>
      </c>
      <c r="F1868" t="s">
        <v>19667</v>
      </c>
      <c r="G1868" t="s">
        <v>19668</v>
      </c>
      <c r="H1868" t="s">
        <v>19663</v>
      </c>
      <c r="I1868" t="s">
        <v>4910</v>
      </c>
      <c r="J1868" t="s">
        <v>4911</v>
      </c>
      <c r="K1868" t="s">
        <v>4956</v>
      </c>
      <c r="L1868" t="s">
        <v>4913</v>
      </c>
      <c r="M1868" t="s">
        <v>4914</v>
      </c>
      <c r="N1868" t="s">
        <v>4914</v>
      </c>
      <c r="O1868" s="40">
        <v>42907.517002314817</v>
      </c>
      <c r="P1868" t="s">
        <v>19669</v>
      </c>
      <c r="Q1868" s="21" t="s">
        <v>10661</v>
      </c>
      <c r="R1868" t="s">
        <v>12777</v>
      </c>
      <c r="S1868">
        <v>800</v>
      </c>
      <c r="T1868" t="s">
        <v>4914</v>
      </c>
      <c r="U1868" t="s">
        <v>4917</v>
      </c>
      <c r="V1868" t="s">
        <v>4918</v>
      </c>
      <c r="W1868" t="s">
        <v>19670</v>
      </c>
      <c r="X1868" t="s">
        <v>4920</v>
      </c>
      <c r="Y1868" t="s">
        <v>4921</v>
      </c>
      <c r="Z1868" t="s">
        <v>4922</v>
      </c>
    </row>
    <row r="1869" spans="1:26" hidden="1">
      <c r="A1869" t="s">
        <v>19671</v>
      </c>
      <c r="B1869" t="s">
        <v>4905</v>
      </c>
      <c r="C1869" t="s">
        <v>4906</v>
      </c>
      <c r="D1869" t="s">
        <v>4907</v>
      </c>
      <c r="E1869" t="s">
        <v>5565</v>
      </c>
      <c r="F1869" t="s">
        <v>19672</v>
      </c>
      <c r="G1869" t="s">
        <v>19673</v>
      </c>
      <c r="H1869" t="s">
        <v>19674</v>
      </c>
      <c r="I1869" t="s">
        <v>4910</v>
      </c>
      <c r="J1869" t="s">
        <v>4911</v>
      </c>
      <c r="K1869" t="s">
        <v>4995</v>
      </c>
      <c r="L1869" t="s">
        <v>4913</v>
      </c>
      <c r="M1869" t="s">
        <v>4914</v>
      </c>
      <c r="N1869" t="s">
        <v>4914</v>
      </c>
      <c r="O1869" s="40">
        <v>42907.800196759257</v>
      </c>
      <c r="P1869" t="s">
        <v>19675</v>
      </c>
      <c r="Q1869" s="21" t="s">
        <v>10723</v>
      </c>
      <c r="R1869" t="s">
        <v>12839</v>
      </c>
      <c r="S1869">
        <v>6</v>
      </c>
      <c r="T1869" t="s">
        <v>14633</v>
      </c>
      <c r="U1869" t="s">
        <v>4917</v>
      </c>
      <c r="V1869" t="s">
        <v>4918</v>
      </c>
      <c r="W1869" t="s">
        <v>19676</v>
      </c>
      <c r="X1869" t="s">
        <v>4920</v>
      </c>
      <c r="Y1869" t="s">
        <v>4921</v>
      </c>
      <c r="Z1869" t="s">
        <v>4922</v>
      </c>
    </row>
    <row r="1870" spans="1:26" hidden="1">
      <c r="A1870" t="s">
        <v>19671</v>
      </c>
      <c r="B1870" t="s">
        <v>4905</v>
      </c>
      <c r="C1870" t="s">
        <v>4906</v>
      </c>
      <c r="D1870" t="s">
        <v>4907</v>
      </c>
      <c r="E1870" t="s">
        <v>5565</v>
      </c>
      <c r="F1870" t="s">
        <v>19672</v>
      </c>
      <c r="G1870" t="s">
        <v>19673</v>
      </c>
      <c r="H1870" t="s">
        <v>19674</v>
      </c>
      <c r="I1870" t="s">
        <v>4910</v>
      </c>
      <c r="J1870" t="s">
        <v>4911</v>
      </c>
      <c r="K1870" t="s">
        <v>4995</v>
      </c>
      <c r="L1870" t="s">
        <v>4913</v>
      </c>
      <c r="M1870" t="s">
        <v>4914</v>
      </c>
      <c r="N1870" t="s">
        <v>4914</v>
      </c>
      <c r="O1870" s="40">
        <v>42907.799155092594</v>
      </c>
      <c r="P1870" t="s">
        <v>19677</v>
      </c>
      <c r="Q1870" s="21" t="s">
        <v>10722</v>
      </c>
      <c r="R1870" t="s">
        <v>12838</v>
      </c>
      <c r="S1870">
        <v>90</v>
      </c>
      <c r="T1870" t="s">
        <v>5715</v>
      </c>
      <c r="U1870" t="s">
        <v>4917</v>
      </c>
      <c r="V1870" t="s">
        <v>4918</v>
      </c>
      <c r="W1870" t="s">
        <v>19676</v>
      </c>
      <c r="X1870" t="s">
        <v>4920</v>
      </c>
      <c r="Y1870" t="s">
        <v>4921</v>
      </c>
      <c r="Z1870" t="s">
        <v>4922</v>
      </c>
    </row>
    <row r="1871" spans="1:26" hidden="1">
      <c r="A1871" t="s">
        <v>19678</v>
      </c>
      <c r="B1871" t="s">
        <v>4905</v>
      </c>
      <c r="C1871" t="s">
        <v>4906</v>
      </c>
      <c r="D1871" t="s">
        <v>4907</v>
      </c>
      <c r="E1871" t="s">
        <v>6979</v>
      </c>
      <c r="F1871" t="s">
        <v>19679</v>
      </c>
      <c r="G1871" t="s">
        <v>19680</v>
      </c>
      <c r="H1871" t="s">
        <v>19681</v>
      </c>
      <c r="I1871" t="s">
        <v>4910</v>
      </c>
      <c r="J1871" t="s">
        <v>4911</v>
      </c>
      <c r="K1871" t="s">
        <v>4912</v>
      </c>
      <c r="L1871" t="s">
        <v>4913</v>
      </c>
      <c r="M1871" t="s">
        <v>4914</v>
      </c>
      <c r="N1871" t="s">
        <v>4914</v>
      </c>
      <c r="O1871" s="40">
        <v>42907.530810185184</v>
      </c>
      <c r="P1871" t="s">
        <v>19682</v>
      </c>
      <c r="Q1871" s="21" t="s">
        <v>10665</v>
      </c>
      <c r="R1871" t="s">
        <v>12781</v>
      </c>
      <c r="S1871">
        <v>500</v>
      </c>
      <c r="T1871" t="s">
        <v>4914</v>
      </c>
      <c r="U1871" t="s">
        <v>4917</v>
      </c>
      <c r="V1871" t="s">
        <v>4918</v>
      </c>
      <c r="W1871" t="s">
        <v>19683</v>
      </c>
      <c r="X1871" t="s">
        <v>4920</v>
      </c>
      <c r="Y1871" t="s">
        <v>4921</v>
      </c>
      <c r="Z1871" t="s">
        <v>4922</v>
      </c>
    </row>
    <row r="1872" spans="1:26" hidden="1">
      <c r="A1872" t="s">
        <v>19684</v>
      </c>
      <c r="B1872" t="s">
        <v>4905</v>
      </c>
      <c r="C1872" t="s">
        <v>4906</v>
      </c>
      <c r="D1872" t="s">
        <v>4907</v>
      </c>
      <c r="E1872" t="s">
        <v>5132</v>
      </c>
      <c r="F1872" t="s">
        <v>19685</v>
      </c>
      <c r="G1872" t="s">
        <v>19686</v>
      </c>
      <c r="H1872" t="s">
        <v>19687</v>
      </c>
      <c r="I1872" t="s">
        <v>4910</v>
      </c>
      <c r="J1872" t="s">
        <v>4911</v>
      </c>
      <c r="K1872" t="s">
        <v>4956</v>
      </c>
      <c r="L1872" t="s">
        <v>4913</v>
      </c>
      <c r="M1872" t="s">
        <v>4914</v>
      </c>
      <c r="N1872" t="s">
        <v>4914</v>
      </c>
      <c r="O1872" s="40">
        <v>42907.527395833335</v>
      </c>
      <c r="P1872" t="s">
        <v>19688</v>
      </c>
      <c r="Q1872" s="21" t="s">
        <v>10664</v>
      </c>
      <c r="R1872" t="s">
        <v>12780</v>
      </c>
      <c r="S1872">
        <v>1000</v>
      </c>
      <c r="T1872" t="s">
        <v>7640</v>
      </c>
      <c r="U1872" t="s">
        <v>4917</v>
      </c>
      <c r="V1872" t="s">
        <v>4918</v>
      </c>
      <c r="W1872" t="s">
        <v>19689</v>
      </c>
      <c r="X1872" t="s">
        <v>4920</v>
      </c>
      <c r="Y1872" t="s">
        <v>4921</v>
      </c>
      <c r="Z1872" t="s">
        <v>4922</v>
      </c>
    </row>
    <row r="1873" spans="1:26" hidden="1">
      <c r="A1873" t="s">
        <v>19690</v>
      </c>
      <c r="B1873" t="s">
        <v>4905</v>
      </c>
      <c r="C1873" t="s">
        <v>4906</v>
      </c>
      <c r="D1873" t="s">
        <v>4907</v>
      </c>
      <c r="E1873" t="s">
        <v>5565</v>
      </c>
      <c r="F1873" t="s">
        <v>19691</v>
      </c>
      <c r="G1873" t="s">
        <v>19692</v>
      </c>
      <c r="H1873" t="s">
        <v>19693</v>
      </c>
      <c r="I1873" t="s">
        <v>4910</v>
      </c>
      <c r="J1873" t="s">
        <v>4911</v>
      </c>
      <c r="K1873" t="s">
        <v>4912</v>
      </c>
      <c r="L1873" t="s">
        <v>4913</v>
      </c>
      <c r="M1873" t="s">
        <v>4914</v>
      </c>
      <c r="N1873" t="s">
        <v>4914</v>
      </c>
      <c r="O1873" s="40">
        <v>42907.752824074072</v>
      </c>
      <c r="P1873" t="s">
        <v>19694</v>
      </c>
      <c r="Q1873" s="21" t="s">
        <v>10715</v>
      </c>
      <c r="R1873" t="s">
        <v>12831</v>
      </c>
      <c r="S1873">
        <v>20</v>
      </c>
      <c r="T1873" t="s">
        <v>4914</v>
      </c>
      <c r="U1873" t="s">
        <v>4917</v>
      </c>
      <c r="V1873" t="s">
        <v>4918</v>
      </c>
      <c r="W1873" t="s">
        <v>19695</v>
      </c>
      <c r="X1873" t="s">
        <v>4920</v>
      </c>
      <c r="Y1873" t="s">
        <v>4921</v>
      </c>
      <c r="Z1873" t="s">
        <v>4922</v>
      </c>
    </row>
    <row r="1874" spans="1:26" hidden="1">
      <c r="A1874" t="s">
        <v>19696</v>
      </c>
      <c r="B1874" t="s">
        <v>4905</v>
      </c>
      <c r="C1874" t="s">
        <v>4906</v>
      </c>
      <c r="D1874" t="s">
        <v>4907</v>
      </c>
      <c r="E1874" t="s">
        <v>5004</v>
      </c>
      <c r="F1874" t="s">
        <v>19697</v>
      </c>
      <c r="G1874" t="s">
        <v>19698</v>
      </c>
      <c r="H1874" t="s">
        <v>19699</v>
      </c>
      <c r="I1874" t="s">
        <v>4910</v>
      </c>
      <c r="J1874" t="s">
        <v>4911</v>
      </c>
      <c r="K1874" t="s">
        <v>4977</v>
      </c>
      <c r="L1874" t="s">
        <v>4913</v>
      </c>
      <c r="M1874" t="s">
        <v>4914</v>
      </c>
      <c r="N1874" t="s">
        <v>4914</v>
      </c>
      <c r="O1874" s="40">
        <v>42907.680543981478</v>
      </c>
      <c r="P1874" t="s">
        <v>19700</v>
      </c>
      <c r="Q1874" s="21" t="s">
        <v>10694</v>
      </c>
      <c r="R1874" t="s">
        <v>12810</v>
      </c>
      <c r="S1874">
        <v>100</v>
      </c>
      <c r="T1874" t="s">
        <v>19465</v>
      </c>
      <c r="U1874" t="s">
        <v>4917</v>
      </c>
      <c r="V1874" t="s">
        <v>4918</v>
      </c>
      <c r="W1874" t="s">
        <v>19701</v>
      </c>
      <c r="X1874" t="s">
        <v>4920</v>
      </c>
      <c r="Y1874" t="s">
        <v>4921</v>
      </c>
      <c r="Z1874" t="s">
        <v>4922</v>
      </c>
    </row>
    <row r="1875" spans="1:26" hidden="1">
      <c r="A1875" t="s">
        <v>19702</v>
      </c>
      <c r="B1875" t="s">
        <v>4905</v>
      </c>
      <c r="C1875" t="s">
        <v>4906</v>
      </c>
      <c r="D1875" t="s">
        <v>4907</v>
      </c>
      <c r="E1875" t="s">
        <v>5107</v>
      </c>
      <c r="F1875" t="s">
        <v>19703</v>
      </c>
      <c r="G1875" t="s">
        <v>19704</v>
      </c>
      <c r="H1875" t="s">
        <v>19705</v>
      </c>
      <c r="I1875" t="s">
        <v>4910</v>
      </c>
      <c r="J1875" t="s">
        <v>4911</v>
      </c>
      <c r="K1875" t="s">
        <v>4912</v>
      </c>
      <c r="L1875" t="s">
        <v>4913</v>
      </c>
      <c r="M1875" t="s">
        <v>4914</v>
      </c>
      <c r="N1875" t="s">
        <v>4914</v>
      </c>
      <c r="O1875" s="40">
        <v>42907.349756944444</v>
      </c>
      <c r="P1875" t="s">
        <v>19706</v>
      </c>
      <c r="Q1875" s="21" t="s">
        <v>10595</v>
      </c>
      <c r="R1875" t="s">
        <v>12711</v>
      </c>
      <c r="S1875">
        <v>592</v>
      </c>
      <c r="T1875" t="s">
        <v>4914</v>
      </c>
      <c r="U1875" t="s">
        <v>4917</v>
      </c>
      <c r="V1875" t="s">
        <v>4918</v>
      </c>
      <c r="W1875" t="s">
        <v>19707</v>
      </c>
      <c r="X1875" t="s">
        <v>4920</v>
      </c>
      <c r="Y1875" t="s">
        <v>4921</v>
      </c>
      <c r="Z1875" t="s">
        <v>4922</v>
      </c>
    </row>
    <row r="1876" spans="1:26" hidden="1">
      <c r="A1876" t="s">
        <v>19708</v>
      </c>
      <c r="B1876" t="s">
        <v>4905</v>
      </c>
      <c r="C1876" t="s">
        <v>4906</v>
      </c>
      <c r="D1876" t="s">
        <v>4907</v>
      </c>
      <c r="E1876" t="s">
        <v>5049</v>
      </c>
      <c r="F1876" t="s">
        <v>19709</v>
      </c>
      <c r="G1876" t="s">
        <v>19710</v>
      </c>
      <c r="H1876" t="s">
        <v>19711</v>
      </c>
      <c r="I1876" t="s">
        <v>4910</v>
      </c>
      <c r="J1876" t="s">
        <v>4911</v>
      </c>
      <c r="K1876" t="s">
        <v>6145</v>
      </c>
      <c r="L1876" t="s">
        <v>4913</v>
      </c>
      <c r="M1876" t="s">
        <v>4914</v>
      </c>
      <c r="N1876" t="s">
        <v>4914</v>
      </c>
      <c r="O1876" s="40">
        <v>42907.495370370372</v>
      </c>
      <c r="P1876" t="s">
        <v>19712</v>
      </c>
      <c r="Q1876" s="21" t="s">
        <v>10651</v>
      </c>
      <c r="R1876" t="s">
        <v>12767</v>
      </c>
      <c r="S1876">
        <v>17</v>
      </c>
      <c r="T1876" t="s">
        <v>4914</v>
      </c>
      <c r="U1876" t="s">
        <v>4917</v>
      </c>
      <c r="V1876" t="s">
        <v>4918</v>
      </c>
      <c r="W1876" t="s">
        <v>19713</v>
      </c>
      <c r="X1876" t="s">
        <v>4920</v>
      </c>
      <c r="Y1876" t="s">
        <v>4921</v>
      </c>
      <c r="Z1876" t="s">
        <v>4922</v>
      </c>
    </row>
    <row r="1877" spans="1:26" hidden="1">
      <c r="A1877" t="s">
        <v>19714</v>
      </c>
      <c r="B1877" t="s">
        <v>4905</v>
      </c>
      <c r="C1877" t="s">
        <v>4906</v>
      </c>
      <c r="D1877" t="s">
        <v>4907</v>
      </c>
      <c r="E1877" t="s">
        <v>5446</v>
      </c>
      <c r="F1877" t="s">
        <v>19715</v>
      </c>
      <c r="G1877" t="s">
        <v>19716</v>
      </c>
      <c r="H1877" t="s">
        <v>19717</v>
      </c>
      <c r="I1877" t="s">
        <v>4910</v>
      </c>
      <c r="J1877" t="s">
        <v>4911</v>
      </c>
      <c r="K1877" t="s">
        <v>4956</v>
      </c>
      <c r="L1877" t="s">
        <v>4913</v>
      </c>
      <c r="M1877" t="s">
        <v>4914</v>
      </c>
      <c r="N1877" t="s">
        <v>4914</v>
      </c>
      <c r="O1877" s="40">
        <v>42907.712442129632</v>
      </c>
      <c r="P1877" t="s">
        <v>19718</v>
      </c>
      <c r="Q1877" s="21" t="s">
        <v>10707</v>
      </c>
      <c r="R1877" t="s">
        <v>12823</v>
      </c>
      <c r="S1877">
        <v>102</v>
      </c>
      <c r="T1877" t="s">
        <v>4914</v>
      </c>
      <c r="U1877" t="s">
        <v>4917</v>
      </c>
      <c r="V1877" t="s">
        <v>4918</v>
      </c>
      <c r="W1877" t="s">
        <v>19719</v>
      </c>
      <c r="X1877" t="s">
        <v>4920</v>
      </c>
      <c r="Y1877" t="s">
        <v>4921</v>
      </c>
      <c r="Z1877" t="s">
        <v>4922</v>
      </c>
    </row>
    <row r="1878" spans="1:26" hidden="1">
      <c r="A1878" t="s">
        <v>19720</v>
      </c>
      <c r="B1878" t="s">
        <v>4905</v>
      </c>
      <c r="C1878" t="s">
        <v>4906</v>
      </c>
      <c r="D1878" t="s">
        <v>4907</v>
      </c>
      <c r="E1878" t="s">
        <v>5446</v>
      </c>
      <c r="F1878" t="s">
        <v>19721</v>
      </c>
      <c r="G1878" t="s">
        <v>19722</v>
      </c>
      <c r="H1878" t="s">
        <v>19717</v>
      </c>
      <c r="I1878" t="s">
        <v>4910</v>
      </c>
      <c r="J1878" t="s">
        <v>4911</v>
      </c>
      <c r="K1878" t="s">
        <v>4956</v>
      </c>
      <c r="L1878" t="s">
        <v>4913</v>
      </c>
      <c r="M1878" t="s">
        <v>4914</v>
      </c>
      <c r="N1878" t="s">
        <v>4914</v>
      </c>
      <c r="O1878" s="40">
        <v>42907.712106481478</v>
      </c>
      <c r="P1878" t="s">
        <v>19723</v>
      </c>
      <c r="Q1878" s="21" t="s">
        <v>10706</v>
      </c>
      <c r="R1878" t="s">
        <v>12822</v>
      </c>
      <c r="S1878">
        <v>100</v>
      </c>
      <c r="T1878" t="s">
        <v>4914</v>
      </c>
      <c r="U1878" t="s">
        <v>4917</v>
      </c>
      <c r="V1878" t="s">
        <v>4918</v>
      </c>
      <c r="W1878" t="s">
        <v>19724</v>
      </c>
      <c r="X1878" t="s">
        <v>4920</v>
      </c>
      <c r="Y1878" t="s">
        <v>4921</v>
      </c>
      <c r="Z1878" t="s">
        <v>4922</v>
      </c>
    </row>
    <row r="1879" spans="1:26" hidden="1">
      <c r="A1879" t="s">
        <v>19725</v>
      </c>
      <c r="B1879" t="s">
        <v>4905</v>
      </c>
      <c r="C1879" t="s">
        <v>4906</v>
      </c>
      <c r="D1879" t="s">
        <v>4907</v>
      </c>
      <c r="E1879" t="s">
        <v>5791</v>
      </c>
      <c r="F1879" t="s">
        <v>19726</v>
      </c>
      <c r="G1879" t="s">
        <v>19727</v>
      </c>
      <c r="H1879" t="s">
        <v>19717</v>
      </c>
      <c r="I1879" t="s">
        <v>4910</v>
      </c>
      <c r="J1879" t="s">
        <v>4911</v>
      </c>
      <c r="K1879" t="s">
        <v>4956</v>
      </c>
      <c r="L1879" t="s">
        <v>4913</v>
      </c>
      <c r="M1879" t="s">
        <v>4914</v>
      </c>
      <c r="N1879" t="s">
        <v>4914</v>
      </c>
      <c r="O1879" s="40">
        <v>42907.712951388887</v>
      </c>
      <c r="P1879" t="s">
        <v>19728</v>
      </c>
      <c r="Q1879" s="21" t="s">
        <v>10708</v>
      </c>
      <c r="R1879" t="s">
        <v>12824</v>
      </c>
      <c r="S1879">
        <v>300</v>
      </c>
      <c r="T1879" t="s">
        <v>4914</v>
      </c>
      <c r="U1879" t="s">
        <v>4917</v>
      </c>
      <c r="V1879" t="s">
        <v>4918</v>
      </c>
      <c r="W1879" t="s">
        <v>19729</v>
      </c>
      <c r="X1879" t="s">
        <v>4920</v>
      </c>
      <c r="Y1879" t="s">
        <v>4921</v>
      </c>
      <c r="Z1879" t="s">
        <v>4922</v>
      </c>
    </row>
    <row r="1880" spans="1:26" hidden="1">
      <c r="A1880" t="s">
        <v>19730</v>
      </c>
      <c r="B1880" t="s">
        <v>4905</v>
      </c>
      <c r="C1880" t="s">
        <v>4906</v>
      </c>
      <c r="D1880" t="s">
        <v>4907</v>
      </c>
      <c r="E1880" t="s">
        <v>5565</v>
      </c>
      <c r="F1880" t="s">
        <v>19731</v>
      </c>
      <c r="G1880" t="s">
        <v>19732</v>
      </c>
      <c r="H1880" t="s">
        <v>19733</v>
      </c>
      <c r="I1880" t="s">
        <v>4910</v>
      </c>
      <c r="J1880" t="s">
        <v>4911</v>
      </c>
      <c r="K1880" t="s">
        <v>4912</v>
      </c>
      <c r="L1880" t="s">
        <v>4913</v>
      </c>
      <c r="M1880" t="s">
        <v>4914</v>
      </c>
      <c r="N1880" t="s">
        <v>4914</v>
      </c>
      <c r="O1880" s="40">
        <v>42907.419189814813</v>
      </c>
      <c r="P1880" t="s">
        <v>19734</v>
      </c>
      <c r="Q1880" s="21" t="s">
        <v>10610</v>
      </c>
      <c r="R1880" t="s">
        <v>12726</v>
      </c>
      <c r="S1880">
        <v>66</v>
      </c>
      <c r="T1880" t="s">
        <v>4914</v>
      </c>
      <c r="U1880" t="s">
        <v>4917</v>
      </c>
      <c r="V1880" t="s">
        <v>4918</v>
      </c>
      <c r="W1880" t="s">
        <v>19735</v>
      </c>
      <c r="X1880" t="s">
        <v>4920</v>
      </c>
      <c r="Y1880" t="s">
        <v>4921</v>
      </c>
      <c r="Z1880" t="s">
        <v>4922</v>
      </c>
    </row>
    <row r="1881" spans="1:26" hidden="1">
      <c r="A1881" t="s">
        <v>19736</v>
      </c>
      <c r="B1881" t="s">
        <v>4905</v>
      </c>
      <c r="C1881" t="s">
        <v>4906</v>
      </c>
      <c r="D1881" t="s">
        <v>4907</v>
      </c>
      <c r="E1881" t="s">
        <v>6101</v>
      </c>
      <c r="F1881" t="s">
        <v>19737</v>
      </c>
      <c r="G1881" t="s">
        <v>19738</v>
      </c>
      <c r="H1881" t="s">
        <v>19739</v>
      </c>
      <c r="I1881" t="s">
        <v>4910</v>
      </c>
      <c r="J1881" t="s">
        <v>4911</v>
      </c>
      <c r="K1881" t="s">
        <v>5496</v>
      </c>
      <c r="L1881" t="s">
        <v>4913</v>
      </c>
      <c r="M1881" t="s">
        <v>4914</v>
      </c>
      <c r="N1881" t="s">
        <v>4914</v>
      </c>
      <c r="O1881" s="40">
        <v>42907.554814814815</v>
      </c>
      <c r="P1881" t="s">
        <v>19740</v>
      </c>
      <c r="Q1881" s="21" t="s">
        <v>10668</v>
      </c>
      <c r="R1881" t="s">
        <v>12784</v>
      </c>
      <c r="S1881">
        <v>20</v>
      </c>
      <c r="T1881" t="s">
        <v>4914</v>
      </c>
      <c r="U1881" t="s">
        <v>4917</v>
      </c>
      <c r="V1881" t="s">
        <v>4918</v>
      </c>
      <c r="W1881" t="s">
        <v>19741</v>
      </c>
      <c r="X1881" t="s">
        <v>4920</v>
      </c>
      <c r="Y1881" t="s">
        <v>4921</v>
      </c>
      <c r="Z1881" t="s">
        <v>4922</v>
      </c>
    </row>
    <row r="1882" spans="1:26" hidden="1">
      <c r="A1882" t="s">
        <v>19742</v>
      </c>
      <c r="B1882" t="s">
        <v>4905</v>
      </c>
      <c r="C1882" t="s">
        <v>4906</v>
      </c>
      <c r="D1882" t="s">
        <v>4907</v>
      </c>
      <c r="E1882" t="s">
        <v>5384</v>
      </c>
      <c r="F1882" t="s">
        <v>19743</v>
      </c>
      <c r="G1882" t="s">
        <v>19744</v>
      </c>
      <c r="H1882" t="s">
        <v>19745</v>
      </c>
      <c r="I1882" t="s">
        <v>4910</v>
      </c>
      <c r="J1882" t="s">
        <v>4911</v>
      </c>
      <c r="K1882" t="s">
        <v>4912</v>
      </c>
      <c r="L1882" t="s">
        <v>4913</v>
      </c>
      <c r="M1882" t="s">
        <v>4914</v>
      </c>
      <c r="N1882" t="s">
        <v>4914</v>
      </c>
      <c r="O1882" s="40">
        <v>42907.348969907405</v>
      </c>
      <c r="P1882" t="s">
        <v>19746</v>
      </c>
      <c r="Q1882" s="21" t="s">
        <v>10594</v>
      </c>
      <c r="R1882" t="s">
        <v>12710</v>
      </c>
      <c r="S1882">
        <v>458</v>
      </c>
      <c r="T1882" t="s">
        <v>4914</v>
      </c>
      <c r="U1882" t="s">
        <v>4917</v>
      </c>
      <c r="V1882" t="s">
        <v>4918</v>
      </c>
      <c r="W1882" t="s">
        <v>19747</v>
      </c>
      <c r="X1882" t="s">
        <v>4920</v>
      </c>
      <c r="Y1882" t="s">
        <v>4921</v>
      </c>
      <c r="Z1882" t="s">
        <v>4922</v>
      </c>
    </row>
    <row r="1883" spans="1:26" hidden="1">
      <c r="A1883" t="s">
        <v>19748</v>
      </c>
      <c r="B1883" t="s">
        <v>4905</v>
      </c>
      <c r="C1883" t="s">
        <v>4906</v>
      </c>
      <c r="D1883" t="s">
        <v>4907</v>
      </c>
      <c r="E1883" t="s">
        <v>6101</v>
      </c>
      <c r="F1883" t="s">
        <v>19749</v>
      </c>
      <c r="G1883" t="s">
        <v>19750</v>
      </c>
      <c r="H1883" t="s">
        <v>19751</v>
      </c>
      <c r="I1883" t="s">
        <v>4910</v>
      </c>
      <c r="J1883" t="s">
        <v>4911</v>
      </c>
      <c r="K1883" t="s">
        <v>4961</v>
      </c>
      <c r="L1883" t="s">
        <v>4913</v>
      </c>
      <c r="M1883" t="s">
        <v>4914</v>
      </c>
      <c r="N1883" t="s">
        <v>4914</v>
      </c>
      <c r="O1883" s="40">
        <v>42907.412939814814</v>
      </c>
      <c r="P1883" t="s">
        <v>19752</v>
      </c>
      <c r="Q1883" s="21" t="s">
        <v>10608</v>
      </c>
      <c r="R1883" t="s">
        <v>12724</v>
      </c>
      <c r="S1883">
        <v>632</v>
      </c>
      <c r="T1883" t="s">
        <v>4914</v>
      </c>
      <c r="U1883" t="s">
        <v>4917</v>
      </c>
      <c r="V1883" t="s">
        <v>4918</v>
      </c>
      <c r="W1883" t="s">
        <v>19753</v>
      </c>
      <c r="X1883" t="s">
        <v>4920</v>
      </c>
      <c r="Y1883" t="s">
        <v>4921</v>
      </c>
      <c r="Z1883" t="s">
        <v>4922</v>
      </c>
    </row>
    <row r="1884" spans="1:26" hidden="1">
      <c r="A1884" t="s">
        <v>19754</v>
      </c>
      <c r="B1884" t="s">
        <v>4905</v>
      </c>
      <c r="C1884" t="s">
        <v>4906</v>
      </c>
      <c r="D1884" t="s">
        <v>4907</v>
      </c>
      <c r="E1884" t="s">
        <v>5114</v>
      </c>
      <c r="F1884" t="s">
        <v>19755</v>
      </c>
      <c r="G1884" t="s">
        <v>19756</v>
      </c>
      <c r="H1884" t="s">
        <v>19751</v>
      </c>
      <c r="I1884" t="s">
        <v>4910</v>
      </c>
      <c r="J1884" t="s">
        <v>4911</v>
      </c>
      <c r="K1884" t="s">
        <v>4961</v>
      </c>
      <c r="L1884" t="s">
        <v>4913</v>
      </c>
      <c r="M1884" t="s">
        <v>4914</v>
      </c>
      <c r="N1884" t="s">
        <v>4914</v>
      </c>
      <c r="O1884" s="40">
        <v>42907.551030092596</v>
      </c>
      <c r="P1884" t="s">
        <v>19757</v>
      </c>
      <c r="Q1884" s="21" t="s">
        <v>10667</v>
      </c>
      <c r="R1884" t="s">
        <v>12783</v>
      </c>
      <c r="S1884">
        <v>90</v>
      </c>
      <c r="T1884" t="s">
        <v>4914</v>
      </c>
      <c r="U1884" t="s">
        <v>4917</v>
      </c>
      <c r="V1884" t="s">
        <v>4918</v>
      </c>
      <c r="W1884" t="s">
        <v>19758</v>
      </c>
      <c r="X1884" t="s">
        <v>4920</v>
      </c>
      <c r="Y1884" t="s">
        <v>4921</v>
      </c>
      <c r="Z1884" t="s">
        <v>4922</v>
      </c>
    </row>
    <row r="1885" spans="1:26" hidden="1">
      <c r="A1885" t="s">
        <v>19759</v>
      </c>
      <c r="B1885" t="s">
        <v>4905</v>
      </c>
      <c r="C1885" t="s">
        <v>4906</v>
      </c>
      <c r="D1885" t="s">
        <v>4907</v>
      </c>
      <c r="E1885" t="s">
        <v>5229</v>
      </c>
      <c r="F1885" t="s">
        <v>19760</v>
      </c>
      <c r="G1885" t="s">
        <v>19761</v>
      </c>
      <c r="H1885" t="s">
        <v>19762</v>
      </c>
      <c r="I1885" t="s">
        <v>4910</v>
      </c>
      <c r="J1885" t="s">
        <v>4911</v>
      </c>
      <c r="K1885" t="s">
        <v>4912</v>
      </c>
      <c r="L1885" t="s">
        <v>4913</v>
      </c>
      <c r="M1885" t="s">
        <v>4914</v>
      </c>
      <c r="N1885" t="s">
        <v>4914</v>
      </c>
      <c r="O1885" s="40">
        <v>42907.640092592592</v>
      </c>
      <c r="P1885" t="s">
        <v>19763</v>
      </c>
      <c r="Q1885" s="21" t="s">
        <v>10680</v>
      </c>
      <c r="R1885" t="s">
        <v>12796</v>
      </c>
      <c r="S1885">
        <v>70</v>
      </c>
      <c r="T1885" t="s">
        <v>4914</v>
      </c>
      <c r="U1885" t="s">
        <v>4917</v>
      </c>
      <c r="V1885" t="s">
        <v>4918</v>
      </c>
      <c r="W1885" t="s">
        <v>19764</v>
      </c>
      <c r="X1885" t="s">
        <v>4920</v>
      </c>
      <c r="Y1885" t="s">
        <v>4921</v>
      </c>
      <c r="Z1885" t="s">
        <v>4922</v>
      </c>
    </row>
    <row r="1886" spans="1:26" hidden="1">
      <c r="A1886" t="s">
        <v>19765</v>
      </c>
      <c r="B1886" t="s">
        <v>4905</v>
      </c>
      <c r="C1886" t="s">
        <v>4906</v>
      </c>
      <c r="D1886" t="s">
        <v>4907</v>
      </c>
      <c r="E1886" t="s">
        <v>5150</v>
      </c>
      <c r="F1886" t="s">
        <v>19766</v>
      </c>
      <c r="G1886" t="s">
        <v>19767</v>
      </c>
      <c r="H1886" t="s">
        <v>19768</v>
      </c>
      <c r="I1886" t="s">
        <v>4910</v>
      </c>
      <c r="J1886" t="s">
        <v>4911</v>
      </c>
      <c r="K1886" t="s">
        <v>4950</v>
      </c>
      <c r="L1886" t="s">
        <v>4913</v>
      </c>
      <c r="M1886" t="s">
        <v>4914</v>
      </c>
      <c r="N1886" t="s">
        <v>4914</v>
      </c>
      <c r="O1886" s="40">
        <v>42907.41988425926</v>
      </c>
      <c r="P1886" t="s">
        <v>4951</v>
      </c>
      <c r="Q1886" s="21" t="s">
        <v>10612</v>
      </c>
      <c r="R1886" t="s">
        <v>12728</v>
      </c>
      <c r="S1886">
        <v>20</v>
      </c>
      <c r="T1886" t="s">
        <v>4914</v>
      </c>
      <c r="U1886" t="s">
        <v>4917</v>
      </c>
      <c r="V1886" t="s">
        <v>4952</v>
      </c>
      <c r="W1886" t="s">
        <v>19769</v>
      </c>
      <c r="X1886" t="s">
        <v>4920</v>
      </c>
      <c r="Y1886" t="s">
        <v>4921</v>
      </c>
      <c r="Z1886" t="s">
        <v>4922</v>
      </c>
    </row>
    <row r="1887" spans="1:26" hidden="1">
      <c r="A1887" t="s">
        <v>19770</v>
      </c>
      <c r="B1887" t="s">
        <v>4905</v>
      </c>
      <c r="C1887" t="s">
        <v>4906</v>
      </c>
      <c r="D1887" t="s">
        <v>4907</v>
      </c>
      <c r="E1887" t="s">
        <v>5356</v>
      </c>
      <c r="F1887" t="s">
        <v>19771</v>
      </c>
      <c r="G1887" t="s">
        <v>19772</v>
      </c>
      <c r="H1887" t="s">
        <v>19773</v>
      </c>
      <c r="I1887" t="s">
        <v>4910</v>
      </c>
      <c r="J1887" t="s">
        <v>4911</v>
      </c>
      <c r="K1887" t="s">
        <v>4961</v>
      </c>
      <c r="L1887" t="s">
        <v>4913</v>
      </c>
      <c r="M1887" t="s">
        <v>4914</v>
      </c>
      <c r="N1887" t="s">
        <v>4914</v>
      </c>
      <c r="O1887" s="40">
        <v>42907.754363425927</v>
      </c>
      <c r="P1887" t="s">
        <v>4951</v>
      </c>
      <c r="Q1887" s="21" t="s">
        <v>10716</v>
      </c>
      <c r="R1887" t="s">
        <v>12832</v>
      </c>
      <c r="S1887">
        <v>200</v>
      </c>
      <c r="T1887" t="s">
        <v>4914</v>
      </c>
      <c r="U1887" t="s">
        <v>4917</v>
      </c>
      <c r="V1887" t="s">
        <v>4952</v>
      </c>
      <c r="W1887" t="s">
        <v>19774</v>
      </c>
      <c r="X1887" t="s">
        <v>4920</v>
      </c>
      <c r="Y1887" t="s">
        <v>4921</v>
      </c>
      <c r="Z1887" t="s">
        <v>4922</v>
      </c>
    </row>
    <row r="1888" spans="1:26" hidden="1">
      <c r="A1888" t="s">
        <v>19775</v>
      </c>
      <c r="B1888" t="s">
        <v>4905</v>
      </c>
      <c r="C1888" t="s">
        <v>4906</v>
      </c>
      <c r="D1888" t="s">
        <v>4907</v>
      </c>
      <c r="E1888" t="s">
        <v>5356</v>
      </c>
      <c r="F1888" t="s">
        <v>19776</v>
      </c>
      <c r="G1888" t="s">
        <v>19777</v>
      </c>
      <c r="H1888" t="s">
        <v>19773</v>
      </c>
      <c r="I1888" t="s">
        <v>4910</v>
      </c>
      <c r="J1888" t="s">
        <v>4911</v>
      </c>
      <c r="K1888" t="s">
        <v>4961</v>
      </c>
      <c r="L1888" t="s">
        <v>4913</v>
      </c>
      <c r="M1888" t="s">
        <v>4914</v>
      </c>
      <c r="N1888" t="s">
        <v>4914</v>
      </c>
      <c r="O1888" s="40">
        <v>42907.756192129629</v>
      </c>
      <c r="P1888" t="s">
        <v>4951</v>
      </c>
      <c r="Q1888" s="21" t="s">
        <v>10717</v>
      </c>
      <c r="R1888" t="s">
        <v>12833</v>
      </c>
      <c r="S1888">
        <v>195</v>
      </c>
      <c r="T1888" t="s">
        <v>4914</v>
      </c>
      <c r="U1888" t="s">
        <v>4917</v>
      </c>
      <c r="V1888" t="s">
        <v>4952</v>
      </c>
      <c r="W1888" t="s">
        <v>19778</v>
      </c>
      <c r="X1888" t="s">
        <v>4920</v>
      </c>
      <c r="Y1888" t="s">
        <v>4921</v>
      </c>
      <c r="Z1888" t="s">
        <v>4922</v>
      </c>
    </row>
    <row r="1889" spans="1:26" hidden="1">
      <c r="A1889" t="s">
        <v>19779</v>
      </c>
      <c r="B1889" t="s">
        <v>4905</v>
      </c>
      <c r="C1889" t="s">
        <v>4906</v>
      </c>
      <c r="D1889" t="s">
        <v>4907</v>
      </c>
      <c r="E1889" t="s">
        <v>5384</v>
      </c>
      <c r="F1889" t="s">
        <v>19780</v>
      </c>
      <c r="G1889" t="s">
        <v>19781</v>
      </c>
      <c r="H1889" t="s">
        <v>19782</v>
      </c>
      <c r="I1889" t="s">
        <v>4910</v>
      </c>
      <c r="J1889" t="s">
        <v>4911</v>
      </c>
      <c r="K1889" t="s">
        <v>4956</v>
      </c>
      <c r="L1889" t="s">
        <v>4913</v>
      </c>
      <c r="M1889" t="s">
        <v>4914</v>
      </c>
      <c r="N1889" t="s">
        <v>4914</v>
      </c>
      <c r="O1889" s="40">
        <v>42907.627928240741</v>
      </c>
      <c r="P1889" t="s">
        <v>19783</v>
      </c>
      <c r="Q1889" s="21" t="s">
        <v>10677</v>
      </c>
      <c r="R1889" t="s">
        <v>12793</v>
      </c>
      <c r="S1889">
        <v>53</v>
      </c>
      <c r="T1889" t="s">
        <v>4914</v>
      </c>
      <c r="U1889" t="s">
        <v>4917</v>
      </c>
      <c r="V1889" t="s">
        <v>4918</v>
      </c>
      <c r="W1889" t="s">
        <v>19784</v>
      </c>
      <c r="X1889" t="s">
        <v>4920</v>
      </c>
      <c r="Y1889" t="s">
        <v>4921</v>
      </c>
      <c r="Z1889" t="s">
        <v>4922</v>
      </c>
    </row>
    <row r="1890" spans="1:26" hidden="1">
      <c r="A1890" t="s">
        <v>19785</v>
      </c>
      <c r="B1890" t="s">
        <v>4905</v>
      </c>
      <c r="C1890" t="s">
        <v>4906</v>
      </c>
      <c r="D1890" t="s">
        <v>4907</v>
      </c>
      <c r="E1890" t="s">
        <v>5001</v>
      </c>
      <c r="F1890" t="s">
        <v>19786</v>
      </c>
      <c r="G1890" t="s">
        <v>19787</v>
      </c>
      <c r="H1890" t="s">
        <v>19788</v>
      </c>
      <c r="I1890" t="s">
        <v>4910</v>
      </c>
      <c r="J1890" t="s">
        <v>4911</v>
      </c>
      <c r="K1890" t="s">
        <v>4912</v>
      </c>
      <c r="L1890" t="s">
        <v>4913</v>
      </c>
      <c r="M1890" t="s">
        <v>4914</v>
      </c>
      <c r="N1890" t="s">
        <v>4914</v>
      </c>
      <c r="O1890" s="40">
        <v>42907.425023148149</v>
      </c>
      <c r="P1890" t="s">
        <v>19789</v>
      </c>
      <c r="Q1890" s="21" t="s">
        <v>10615</v>
      </c>
      <c r="R1890" t="s">
        <v>12731</v>
      </c>
      <c r="S1890">
        <v>16</v>
      </c>
      <c r="T1890" t="s">
        <v>13863</v>
      </c>
      <c r="U1890" t="s">
        <v>4917</v>
      </c>
      <c r="V1890" t="s">
        <v>4918</v>
      </c>
      <c r="W1890" t="s">
        <v>19790</v>
      </c>
      <c r="X1890" t="s">
        <v>4920</v>
      </c>
      <c r="Y1890" t="s">
        <v>4921</v>
      </c>
      <c r="Z1890" t="s">
        <v>4922</v>
      </c>
    </row>
    <row r="1891" spans="1:26" hidden="1">
      <c r="A1891" t="s">
        <v>19791</v>
      </c>
      <c r="B1891" t="s">
        <v>4905</v>
      </c>
      <c r="C1891" t="s">
        <v>4906</v>
      </c>
      <c r="D1891" t="s">
        <v>4907</v>
      </c>
      <c r="E1891" t="s">
        <v>4959</v>
      </c>
      <c r="F1891" t="s">
        <v>19792</v>
      </c>
      <c r="G1891" t="s">
        <v>19793</v>
      </c>
      <c r="H1891" t="s">
        <v>19794</v>
      </c>
      <c r="I1891" t="s">
        <v>4910</v>
      </c>
      <c r="J1891" t="s">
        <v>4911</v>
      </c>
      <c r="K1891" t="s">
        <v>19795</v>
      </c>
      <c r="L1891" t="s">
        <v>4913</v>
      </c>
      <c r="M1891" t="s">
        <v>4914</v>
      </c>
      <c r="N1891" t="s">
        <v>4914</v>
      </c>
      <c r="O1891" s="40">
        <v>42907.391724537039</v>
      </c>
      <c r="P1891" t="s">
        <v>4951</v>
      </c>
      <c r="Q1891" s="21" t="s">
        <v>10603</v>
      </c>
      <c r="R1891" t="s">
        <v>12719</v>
      </c>
      <c r="S1891">
        <v>100</v>
      </c>
      <c r="T1891" t="s">
        <v>4914</v>
      </c>
      <c r="U1891" t="s">
        <v>4917</v>
      </c>
      <c r="V1891" t="s">
        <v>4952</v>
      </c>
      <c r="W1891" t="s">
        <v>19796</v>
      </c>
      <c r="X1891" t="s">
        <v>4920</v>
      </c>
      <c r="Y1891" t="s">
        <v>4921</v>
      </c>
      <c r="Z1891" t="s">
        <v>4922</v>
      </c>
    </row>
    <row r="1892" spans="1:26" hidden="1">
      <c r="A1892" t="s">
        <v>19797</v>
      </c>
      <c r="B1892" t="s">
        <v>4905</v>
      </c>
      <c r="C1892" t="s">
        <v>4906</v>
      </c>
      <c r="D1892" t="s">
        <v>4907</v>
      </c>
      <c r="E1892" t="s">
        <v>5378</v>
      </c>
      <c r="F1892" t="s">
        <v>19798</v>
      </c>
      <c r="G1892" t="s">
        <v>19799</v>
      </c>
      <c r="H1892" t="s">
        <v>19800</v>
      </c>
      <c r="I1892" t="s">
        <v>4910</v>
      </c>
      <c r="J1892" t="s">
        <v>4911</v>
      </c>
      <c r="K1892" t="s">
        <v>4912</v>
      </c>
      <c r="L1892" t="s">
        <v>4913</v>
      </c>
      <c r="M1892" t="s">
        <v>4914</v>
      </c>
      <c r="N1892" t="s">
        <v>4914</v>
      </c>
      <c r="O1892" s="40">
        <v>42907.691365740742</v>
      </c>
      <c r="P1892" t="s">
        <v>19801</v>
      </c>
      <c r="Q1892" s="21" t="s">
        <v>10700</v>
      </c>
      <c r="R1892" t="s">
        <v>12816</v>
      </c>
      <c r="S1892">
        <v>111</v>
      </c>
      <c r="T1892" t="s">
        <v>4914</v>
      </c>
      <c r="U1892" t="s">
        <v>4917</v>
      </c>
      <c r="V1892" t="s">
        <v>4918</v>
      </c>
      <c r="W1892" t="s">
        <v>19802</v>
      </c>
      <c r="X1892" t="s">
        <v>4920</v>
      </c>
      <c r="Y1892" t="s">
        <v>4921</v>
      </c>
      <c r="Z1892" t="s">
        <v>4922</v>
      </c>
    </row>
    <row r="1893" spans="1:26" hidden="1">
      <c r="A1893" t="s">
        <v>19803</v>
      </c>
      <c r="B1893" t="s">
        <v>4905</v>
      </c>
      <c r="C1893" t="s">
        <v>4906</v>
      </c>
      <c r="D1893" t="s">
        <v>4907</v>
      </c>
      <c r="E1893" t="s">
        <v>5208</v>
      </c>
      <c r="F1893" t="s">
        <v>19804</v>
      </c>
      <c r="G1893" t="s">
        <v>19805</v>
      </c>
      <c r="H1893" t="s">
        <v>19806</v>
      </c>
      <c r="I1893" t="s">
        <v>4910</v>
      </c>
      <c r="J1893" t="s">
        <v>4911</v>
      </c>
      <c r="K1893" t="s">
        <v>19807</v>
      </c>
      <c r="L1893" t="s">
        <v>4913</v>
      </c>
      <c r="M1893" t="s">
        <v>4914</v>
      </c>
      <c r="N1893" t="s">
        <v>4914</v>
      </c>
      <c r="O1893" s="40">
        <v>42907.404502314814</v>
      </c>
      <c r="P1893" t="s">
        <v>4951</v>
      </c>
      <c r="Q1893" s="21" t="s">
        <v>10605</v>
      </c>
      <c r="R1893" t="s">
        <v>12721</v>
      </c>
      <c r="S1893">
        <v>257</v>
      </c>
      <c r="T1893" t="s">
        <v>4914</v>
      </c>
      <c r="U1893" t="s">
        <v>4917</v>
      </c>
      <c r="V1893" t="s">
        <v>4952</v>
      </c>
      <c r="W1893" t="s">
        <v>19808</v>
      </c>
      <c r="X1893" t="s">
        <v>4920</v>
      </c>
      <c r="Y1893" t="s">
        <v>4921</v>
      </c>
      <c r="Z1893" t="s">
        <v>4922</v>
      </c>
    </row>
    <row r="1894" spans="1:26" hidden="1">
      <c r="A1894" t="s">
        <v>19809</v>
      </c>
      <c r="B1894" t="s">
        <v>4905</v>
      </c>
      <c r="C1894" t="s">
        <v>4906</v>
      </c>
      <c r="D1894" t="s">
        <v>4907</v>
      </c>
      <c r="E1894" t="s">
        <v>4993</v>
      </c>
      <c r="F1894" t="s">
        <v>19810</v>
      </c>
      <c r="G1894" t="s">
        <v>19811</v>
      </c>
      <c r="H1894" t="s">
        <v>19812</v>
      </c>
      <c r="I1894" t="s">
        <v>4910</v>
      </c>
      <c r="J1894" t="s">
        <v>4911</v>
      </c>
      <c r="K1894" t="s">
        <v>4956</v>
      </c>
      <c r="L1894" t="s">
        <v>4913</v>
      </c>
      <c r="M1894" t="s">
        <v>4914</v>
      </c>
      <c r="N1894" t="s">
        <v>4914</v>
      </c>
      <c r="O1894" s="40">
        <v>42907.461284722223</v>
      </c>
      <c r="P1894" t="s">
        <v>19813</v>
      </c>
      <c r="Q1894" s="21" t="s">
        <v>10627</v>
      </c>
      <c r="R1894" t="s">
        <v>12743</v>
      </c>
      <c r="S1894">
        <v>192</v>
      </c>
      <c r="T1894" t="s">
        <v>4914</v>
      </c>
      <c r="U1894" t="s">
        <v>4917</v>
      </c>
      <c r="V1894" t="s">
        <v>4918</v>
      </c>
      <c r="W1894" t="s">
        <v>19814</v>
      </c>
      <c r="X1894" t="s">
        <v>4920</v>
      </c>
      <c r="Y1894" t="s">
        <v>4921</v>
      </c>
      <c r="Z1894" t="s">
        <v>4922</v>
      </c>
    </row>
    <row r="1895" spans="1:26" hidden="1">
      <c r="A1895" t="s">
        <v>19815</v>
      </c>
      <c r="B1895" t="s">
        <v>4905</v>
      </c>
      <c r="C1895" t="s">
        <v>4906</v>
      </c>
      <c r="D1895" t="s">
        <v>4907</v>
      </c>
      <c r="E1895" t="s">
        <v>5093</v>
      </c>
      <c r="F1895" t="s">
        <v>19816</v>
      </c>
      <c r="G1895" t="s">
        <v>19817</v>
      </c>
      <c r="H1895" t="s">
        <v>19818</v>
      </c>
      <c r="I1895" t="s">
        <v>4910</v>
      </c>
      <c r="J1895" t="s">
        <v>4911</v>
      </c>
      <c r="K1895" t="s">
        <v>4912</v>
      </c>
      <c r="L1895" t="s">
        <v>4913</v>
      </c>
      <c r="M1895" t="s">
        <v>4914</v>
      </c>
      <c r="N1895" t="s">
        <v>4914</v>
      </c>
      <c r="O1895" s="40">
        <v>42907.738854166666</v>
      </c>
      <c r="P1895" t="s">
        <v>19819</v>
      </c>
      <c r="Q1895" s="21" t="s">
        <v>10712</v>
      </c>
      <c r="R1895" t="s">
        <v>12828</v>
      </c>
      <c r="S1895">
        <v>51</v>
      </c>
      <c r="T1895" t="s">
        <v>4914</v>
      </c>
      <c r="U1895" t="s">
        <v>4917</v>
      </c>
      <c r="V1895" t="s">
        <v>4918</v>
      </c>
      <c r="W1895" t="s">
        <v>19820</v>
      </c>
      <c r="X1895" t="s">
        <v>4920</v>
      </c>
      <c r="Y1895" t="s">
        <v>4921</v>
      </c>
      <c r="Z1895" t="s">
        <v>4922</v>
      </c>
    </row>
    <row r="1896" spans="1:26" hidden="1">
      <c r="A1896" t="s">
        <v>19821</v>
      </c>
      <c r="B1896" t="s">
        <v>4905</v>
      </c>
      <c r="C1896" t="s">
        <v>4906</v>
      </c>
      <c r="D1896" t="s">
        <v>4907</v>
      </c>
      <c r="E1896" t="s">
        <v>4954</v>
      </c>
      <c r="F1896" t="s">
        <v>19822</v>
      </c>
      <c r="G1896" t="s">
        <v>19823</v>
      </c>
      <c r="H1896" t="s">
        <v>19824</v>
      </c>
      <c r="I1896" t="s">
        <v>4910</v>
      </c>
      <c r="J1896" t="s">
        <v>4911</v>
      </c>
      <c r="K1896" t="s">
        <v>4912</v>
      </c>
      <c r="L1896" t="s">
        <v>4913</v>
      </c>
      <c r="M1896" t="s">
        <v>4914</v>
      </c>
      <c r="N1896" t="s">
        <v>4914</v>
      </c>
      <c r="O1896" s="40">
        <v>42907.507604166669</v>
      </c>
      <c r="P1896" t="s">
        <v>19825</v>
      </c>
      <c r="Q1896" s="21" t="s">
        <v>10655</v>
      </c>
      <c r="R1896" t="s">
        <v>12771</v>
      </c>
      <c r="S1896">
        <v>575</v>
      </c>
      <c r="T1896" t="s">
        <v>4914</v>
      </c>
      <c r="U1896" t="s">
        <v>4917</v>
      </c>
      <c r="V1896" t="s">
        <v>4918</v>
      </c>
      <c r="W1896" t="s">
        <v>19826</v>
      </c>
      <c r="X1896" t="s">
        <v>4920</v>
      </c>
      <c r="Y1896" t="s">
        <v>4921</v>
      </c>
      <c r="Z1896" t="s">
        <v>4922</v>
      </c>
    </row>
    <row r="1897" spans="1:26" hidden="1">
      <c r="A1897" t="s">
        <v>19827</v>
      </c>
      <c r="B1897" t="s">
        <v>4905</v>
      </c>
      <c r="C1897" t="s">
        <v>4906</v>
      </c>
      <c r="D1897" t="s">
        <v>4907</v>
      </c>
      <c r="E1897" t="s">
        <v>4954</v>
      </c>
      <c r="F1897" t="s">
        <v>19828</v>
      </c>
      <c r="G1897" t="s">
        <v>19829</v>
      </c>
      <c r="H1897" t="s">
        <v>19824</v>
      </c>
      <c r="I1897" t="s">
        <v>4910</v>
      </c>
      <c r="J1897" t="s">
        <v>4911</v>
      </c>
      <c r="K1897" t="s">
        <v>4912</v>
      </c>
      <c r="L1897" t="s">
        <v>4913</v>
      </c>
      <c r="M1897" t="s">
        <v>4914</v>
      </c>
      <c r="N1897" t="s">
        <v>4914</v>
      </c>
      <c r="O1897" s="40">
        <v>42907.508819444447</v>
      </c>
      <c r="P1897" t="s">
        <v>19830</v>
      </c>
      <c r="Q1897" s="21" t="s">
        <v>10658</v>
      </c>
      <c r="R1897" t="s">
        <v>12774</v>
      </c>
      <c r="S1897">
        <v>165</v>
      </c>
      <c r="T1897" t="s">
        <v>4914</v>
      </c>
      <c r="U1897" t="s">
        <v>4917</v>
      </c>
      <c r="V1897" t="s">
        <v>4918</v>
      </c>
      <c r="W1897" t="s">
        <v>19831</v>
      </c>
      <c r="X1897" t="s">
        <v>4920</v>
      </c>
      <c r="Y1897" t="s">
        <v>4921</v>
      </c>
      <c r="Z1897" t="s">
        <v>4922</v>
      </c>
    </row>
    <row r="1898" spans="1:26" hidden="1">
      <c r="A1898" t="s">
        <v>19832</v>
      </c>
      <c r="B1898" t="s">
        <v>4905</v>
      </c>
      <c r="C1898" t="s">
        <v>4906</v>
      </c>
      <c r="D1898" t="s">
        <v>4907</v>
      </c>
      <c r="E1898" t="s">
        <v>5910</v>
      </c>
      <c r="F1898" t="s">
        <v>19833</v>
      </c>
      <c r="G1898" t="s">
        <v>19834</v>
      </c>
      <c r="H1898" t="s">
        <v>19835</v>
      </c>
      <c r="I1898" t="s">
        <v>4910</v>
      </c>
      <c r="J1898" t="s">
        <v>4911</v>
      </c>
      <c r="K1898" t="s">
        <v>4912</v>
      </c>
      <c r="L1898" t="s">
        <v>4913</v>
      </c>
      <c r="M1898" t="s">
        <v>4914</v>
      </c>
      <c r="N1898" t="s">
        <v>4914</v>
      </c>
      <c r="O1898" s="40">
        <v>42907.792592592596</v>
      </c>
      <c r="P1898" t="s">
        <v>19836</v>
      </c>
      <c r="Q1898" s="21" t="s">
        <v>10721</v>
      </c>
      <c r="R1898" t="s">
        <v>12837</v>
      </c>
      <c r="S1898">
        <v>14</v>
      </c>
      <c r="T1898" t="s">
        <v>4914</v>
      </c>
      <c r="U1898" t="s">
        <v>4917</v>
      </c>
      <c r="V1898" t="s">
        <v>4918</v>
      </c>
      <c r="W1898" t="s">
        <v>19837</v>
      </c>
      <c r="X1898" t="s">
        <v>4920</v>
      </c>
      <c r="Y1898" t="s">
        <v>4921</v>
      </c>
      <c r="Z1898" t="s">
        <v>4922</v>
      </c>
    </row>
    <row r="1899" spans="1:26" hidden="1">
      <c r="A1899" t="s">
        <v>19838</v>
      </c>
      <c r="B1899" t="s">
        <v>4905</v>
      </c>
      <c r="C1899" t="s">
        <v>4906</v>
      </c>
      <c r="D1899" t="s">
        <v>4907</v>
      </c>
      <c r="E1899" t="s">
        <v>5097</v>
      </c>
      <c r="F1899" t="s">
        <v>19839</v>
      </c>
      <c r="G1899" t="s">
        <v>19840</v>
      </c>
      <c r="H1899" t="s">
        <v>19841</v>
      </c>
      <c r="I1899" t="s">
        <v>4910</v>
      </c>
      <c r="J1899" t="s">
        <v>4911</v>
      </c>
      <c r="K1899" t="s">
        <v>4961</v>
      </c>
      <c r="L1899" t="s">
        <v>4913</v>
      </c>
      <c r="M1899" t="s">
        <v>4914</v>
      </c>
      <c r="N1899" t="s">
        <v>4914</v>
      </c>
      <c r="O1899" s="40">
        <v>42907.466493055559</v>
      </c>
      <c r="P1899" t="s">
        <v>19842</v>
      </c>
      <c r="Q1899" s="21" t="s">
        <v>10630</v>
      </c>
      <c r="R1899" t="s">
        <v>12746</v>
      </c>
      <c r="S1899">
        <v>66</v>
      </c>
      <c r="T1899" t="s">
        <v>4914</v>
      </c>
      <c r="U1899" t="s">
        <v>4917</v>
      </c>
      <c r="V1899" t="s">
        <v>4918</v>
      </c>
      <c r="W1899" t="s">
        <v>19843</v>
      </c>
      <c r="X1899" t="s">
        <v>4920</v>
      </c>
      <c r="Y1899" t="s">
        <v>4921</v>
      </c>
      <c r="Z1899" t="s">
        <v>4922</v>
      </c>
    </row>
    <row r="1900" spans="1:26" hidden="1">
      <c r="A1900" t="s">
        <v>19844</v>
      </c>
      <c r="B1900" t="s">
        <v>4905</v>
      </c>
      <c r="C1900" t="s">
        <v>4906</v>
      </c>
      <c r="D1900" t="s">
        <v>4907</v>
      </c>
      <c r="E1900" t="s">
        <v>5042</v>
      </c>
      <c r="F1900" t="s">
        <v>19845</v>
      </c>
      <c r="G1900" t="s">
        <v>19846</v>
      </c>
      <c r="H1900" t="s">
        <v>19847</v>
      </c>
      <c r="I1900" t="s">
        <v>4910</v>
      </c>
      <c r="J1900" t="s">
        <v>4911</v>
      </c>
      <c r="K1900" t="s">
        <v>4977</v>
      </c>
      <c r="L1900" t="s">
        <v>4913</v>
      </c>
      <c r="M1900" t="s">
        <v>4914</v>
      </c>
      <c r="N1900" t="s">
        <v>4914</v>
      </c>
      <c r="O1900" s="40">
        <v>42907.70653935185</v>
      </c>
      <c r="P1900" t="s">
        <v>19848</v>
      </c>
      <c r="Q1900" s="21" t="s">
        <v>10704</v>
      </c>
      <c r="R1900" t="s">
        <v>12820</v>
      </c>
      <c r="S1900">
        <v>242</v>
      </c>
      <c r="T1900" t="s">
        <v>4914</v>
      </c>
      <c r="U1900" t="s">
        <v>4917</v>
      </c>
      <c r="V1900" t="s">
        <v>4918</v>
      </c>
      <c r="W1900" t="s">
        <v>19849</v>
      </c>
      <c r="X1900" t="s">
        <v>4920</v>
      </c>
      <c r="Y1900" t="s">
        <v>4921</v>
      </c>
      <c r="Z1900" t="s">
        <v>4922</v>
      </c>
    </row>
    <row r="1901" spans="1:26" hidden="1">
      <c r="A1901" t="s">
        <v>19850</v>
      </c>
      <c r="B1901" t="s">
        <v>4905</v>
      </c>
      <c r="C1901" t="s">
        <v>4906</v>
      </c>
      <c r="D1901" t="s">
        <v>4907</v>
      </c>
      <c r="E1901" t="s">
        <v>5238</v>
      </c>
      <c r="F1901" t="s">
        <v>19851</v>
      </c>
      <c r="G1901" t="s">
        <v>19852</v>
      </c>
      <c r="H1901" t="s">
        <v>19094</v>
      </c>
      <c r="I1901" t="s">
        <v>4910</v>
      </c>
      <c r="J1901" t="s">
        <v>4911</v>
      </c>
      <c r="K1901" t="s">
        <v>4912</v>
      </c>
      <c r="L1901" t="s">
        <v>4913</v>
      </c>
      <c r="M1901" t="s">
        <v>4914</v>
      </c>
      <c r="N1901" t="s">
        <v>4914</v>
      </c>
      <c r="O1901" s="40">
        <v>42907.700104166666</v>
      </c>
      <c r="P1901" t="s">
        <v>19853</v>
      </c>
      <c r="Q1901" s="21" t="s">
        <v>10702</v>
      </c>
      <c r="R1901" t="s">
        <v>12818</v>
      </c>
      <c r="S1901">
        <v>300</v>
      </c>
      <c r="T1901" t="s">
        <v>4914</v>
      </c>
      <c r="U1901" t="s">
        <v>4917</v>
      </c>
      <c r="V1901" t="s">
        <v>4918</v>
      </c>
      <c r="W1901" t="s">
        <v>19100</v>
      </c>
      <c r="X1901" t="s">
        <v>4920</v>
      </c>
      <c r="Y1901" t="s">
        <v>4921</v>
      </c>
      <c r="Z1901" t="s">
        <v>4922</v>
      </c>
    </row>
    <row r="1902" spans="1:26" hidden="1">
      <c r="A1902" t="s">
        <v>19854</v>
      </c>
      <c r="B1902" t="s">
        <v>4905</v>
      </c>
      <c r="C1902" t="s">
        <v>4906</v>
      </c>
      <c r="D1902" t="s">
        <v>4907</v>
      </c>
      <c r="E1902" t="s">
        <v>5052</v>
      </c>
      <c r="F1902" t="s">
        <v>19855</v>
      </c>
      <c r="G1902" t="s">
        <v>19856</v>
      </c>
      <c r="H1902" t="s">
        <v>19857</v>
      </c>
      <c r="I1902" t="s">
        <v>4910</v>
      </c>
      <c r="J1902" t="s">
        <v>4911</v>
      </c>
      <c r="K1902" t="s">
        <v>4977</v>
      </c>
      <c r="L1902" t="s">
        <v>4913</v>
      </c>
      <c r="M1902" t="s">
        <v>4914</v>
      </c>
      <c r="N1902" t="s">
        <v>4914</v>
      </c>
      <c r="O1902" s="40">
        <v>42907.636018518519</v>
      </c>
      <c r="P1902" t="s">
        <v>19858</v>
      </c>
      <c r="Q1902" s="21" t="s">
        <v>10679</v>
      </c>
      <c r="R1902" t="s">
        <v>12795</v>
      </c>
      <c r="S1902">
        <v>439</v>
      </c>
      <c r="T1902" t="s">
        <v>4914</v>
      </c>
      <c r="U1902" t="s">
        <v>4917</v>
      </c>
      <c r="V1902" t="s">
        <v>4918</v>
      </c>
      <c r="W1902" t="s">
        <v>19859</v>
      </c>
      <c r="X1902" t="s">
        <v>4920</v>
      </c>
      <c r="Y1902" t="s">
        <v>4921</v>
      </c>
      <c r="Z1902" t="s">
        <v>4922</v>
      </c>
    </row>
    <row r="1903" spans="1:26" hidden="1">
      <c r="A1903" t="s">
        <v>19860</v>
      </c>
      <c r="B1903" t="s">
        <v>4905</v>
      </c>
      <c r="C1903" t="s">
        <v>4906</v>
      </c>
      <c r="D1903" t="s">
        <v>4907</v>
      </c>
      <c r="E1903" t="s">
        <v>14870</v>
      </c>
      <c r="F1903" t="s">
        <v>19861</v>
      </c>
      <c r="G1903" t="s">
        <v>19862</v>
      </c>
      <c r="H1903" t="s">
        <v>19863</v>
      </c>
      <c r="I1903" t="s">
        <v>4910</v>
      </c>
      <c r="J1903" t="s">
        <v>4911</v>
      </c>
      <c r="K1903" t="s">
        <v>4912</v>
      </c>
      <c r="L1903" t="s">
        <v>4913</v>
      </c>
      <c r="M1903" t="s">
        <v>4914</v>
      </c>
      <c r="N1903" t="s">
        <v>4914</v>
      </c>
      <c r="O1903" s="40">
        <v>42907.737546296295</v>
      </c>
      <c r="P1903" t="s">
        <v>19864</v>
      </c>
      <c r="Q1903" s="21" t="s">
        <v>10711</v>
      </c>
      <c r="R1903" t="s">
        <v>12827</v>
      </c>
      <c r="S1903">
        <v>1000</v>
      </c>
      <c r="T1903" t="s">
        <v>4914</v>
      </c>
      <c r="U1903" t="s">
        <v>4917</v>
      </c>
      <c r="V1903" t="s">
        <v>4918</v>
      </c>
      <c r="W1903" t="s">
        <v>19865</v>
      </c>
      <c r="X1903" t="s">
        <v>4920</v>
      </c>
      <c r="Y1903" t="s">
        <v>4921</v>
      </c>
      <c r="Z1903" t="s">
        <v>4922</v>
      </c>
    </row>
    <row r="1904" spans="1:26" hidden="1">
      <c r="A1904" t="s">
        <v>19866</v>
      </c>
      <c r="B1904" t="s">
        <v>4905</v>
      </c>
      <c r="C1904" t="s">
        <v>4906</v>
      </c>
      <c r="D1904" t="s">
        <v>4907</v>
      </c>
      <c r="E1904" t="s">
        <v>5080</v>
      </c>
      <c r="F1904" t="s">
        <v>19867</v>
      </c>
      <c r="G1904" t="s">
        <v>19868</v>
      </c>
      <c r="H1904" t="s">
        <v>19863</v>
      </c>
      <c r="I1904" t="s">
        <v>4910</v>
      </c>
      <c r="J1904" t="s">
        <v>4911</v>
      </c>
      <c r="K1904" t="s">
        <v>4912</v>
      </c>
      <c r="L1904" t="s">
        <v>4913</v>
      </c>
      <c r="M1904" t="s">
        <v>4914</v>
      </c>
      <c r="N1904" t="s">
        <v>4914</v>
      </c>
      <c r="O1904" s="40">
        <v>42907.739907407406</v>
      </c>
      <c r="P1904" t="s">
        <v>19869</v>
      </c>
      <c r="Q1904" s="21" t="s">
        <v>10713</v>
      </c>
      <c r="R1904" t="s">
        <v>12829</v>
      </c>
      <c r="S1904">
        <v>612</v>
      </c>
      <c r="T1904" t="s">
        <v>4914</v>
      </c>
      <c r="U1904" t="s">
        <v>4917</v>
      </c>
      <c r="V1904" t="s">
        <v>4918</v>
      </c>
      <c r="W1904" t="s">
        <v>19870</v>
      </c>
      <c r="X1904" t="s">
        <v>4920</v>
      </c>
      <c r="Y1904" t="s">
        <v>4921</v>
      </c>
      <c r="Z1904" t="s">
        <v>4922</v>
      </c>
    </row>
    <row r="1905" spans="1:26" hidden="1">
      <c r="A1905" t="s">
        <v>19871</v>
      </c>
      <c r="B1905" t="s">
        <v>4905</v>
      </c>
      <c r="C1905" t="s">
        <v>4906</v>
      </c>
      <c r="D1905" t="s">
        <v>4907</v>
      </c>
      <c r="E1905" t="s">
        <v>5565</v>
      </c>
      <c r="F1905" t="s">
        <v>19872</v>
      </c>
      <c r="G1905" t="s">
        <v>19873</v>
      </c>
      <c r="H1905" t="s">
        <v>19874</v>
      </c>
      <c r="I1905" t="s">
        <v>4910</v>
      </c>
      <c r="J1905" t="s">
        <v>4911</v>
      </c>
      <c r="K1905" t="s">
        <v>4912</v>
      </c>
      <c r="L1905" t="s">
        <v>4913</v>
      </c>
      <c r="M1905" t="s">
        <v>4914</v>
      </c>
      <c r="N1905" t="s">
        <v>4914</v>
      </c>
      <c r="O1905" s="40">
        <v>42907.707245370373</v>
      </c>
      <c r="P1905" t="s">
        <v>19875</v>
      </c>
      <c r="Q1905" s="21" t="s">
        <v>10705</v>
      </c>
      <c r="R1905" t="s">
        <v>12821</v>
      </c>
      <c r="S1905">
        <v>740</v>
      </c>
      <c r="T1905" t="s">
        <v>4914</v>
      </c>
      <c r="U1905" t="s">
        <v>4917</v>
      </c>
      <c r="V1905" t="s">
        <v>4918</v>
      </c>
      <c r="W1905" t="s">
        <v>19876</v>
      </c>
      <c r="X1905" t="s">
        <v>4920</v>
      </c>
      <c r="Y1905" t="s">
        <v>4921</v>
      </c>
      <c r="Z1905" t="s">
        <v>4922</v>
      </c>
    </row>
    <row r="1906" spans="1:26" hidden="1">
      <c r="A1906" t="s">
        <v>19877</v>
      </c>
      <c r="B1906" t="s">
        <v>4905</v>
      </c>
      <c r="C1906" t="s">
        <v>4906</v>
      </c>
      <c r="D1906" t="s">
        <v>4907</v>
      </c>
      <c r="E1906" t="s">
        <v>5362</v>
      </c>
      <c r="F1906" t="s">
        <v>19878</v>
      </c>
      <c r="G1906" t="s">
        <v>19879</v>
      </c>
      <c r="H1906" t="s">
        <v>19880</v>
      </c>
      <c r="I1906" t="s">
        <v>4910</v>
      </c>
      <c r="J1906" t="s">
        <v>4911</v>
      </c>
      <c r="K1906" t="s">
        <v>4977</v>
      </c>
      <c r="L1906" t="s">
        <v>4913</v>
      </c>
      <c r="M1906" t="s">
        <v>4914</v>
      </c>
      <c r="N1906" t="s">
        <v>4914</v>
      </c>
      <c r="O1906" s="40">
        <v>42907.381030092591</v>
      </c>
      <c r="P1906" t="s">
        <v>19881</v>
      </c>
      <c r="Q1906" s="21" t="s">
        <v>10600</v>
      </c>
      <c r="R1906" t="s">
        <v>12716</v>
      </c>
      <c r="S1906">
        <v>1519</v>
      </c>
      <c r="T1906" t="s">
        <v>4914</v>
      </c>
      <c r="U1906" t="s">
        <v>4917</v>
      </c>
      <c r="V1906" t="s">
        <v>4918</v>
      </c>
      <c r="W1906" t="s">
        <v>19882</v>
      </c>
      <c r="X1906" t="s">
        <v>4920</v>
      </c>
      <c r="Y1906" t="s">
        <v>4921</v>
      </c>
      <c r="Z1906" t="s">
        <v>4922</v>
      </c>
    </row>
    <row r="1907" spans="1:26" hidden="1">
      <c r="A1907" t="s">
        <v>19883</v>
      </c>
      <c r="B1907" t="s">
        <v>4905</v>
      </c>
      <c r="C1907" t="s">
        <v>4906</v>
      </c>
      <c r="D1907" t="s">
        <v>4907</v>
      </c>
      <c r="E1907" t="s">
        <v>5049</v>
      </c>
      <c r="F1907" t="s">
        <v>19884</v>
      </c>
      <c r="G1907" t="s">
        <v>19885</v>
      </c>
      <c r="H1907" t="s">
        <v>19886</v>
      </c>
      <c r="I1907" t="s">
        <v>4910</v>
      </c>
      <c r="J1907" t="s">
        <v>4911</v>
      </c>
      <c r="K1907" t="s">
        <v>4912</v>
      </c>
      <c r="L1907" t="s">
        <v>4913</v>
      </c>
      <c r="M1907" t="s">
        <v>4914</v>
      </c>
      <c r="N1907" t="s">
        <v>4914</v>
      </c>
      <c r="O1907" s="40">
        <v>42907.258321759262</v>
      </c>
      <c r="P1907" t="s">
        <v>19887</v>
      </c>
      <c r="Q1907" s="21" t="s">
        <v>10592</v>
      </c>
      <c r="R1907" t="s">
        <v>12708</v>
      </c>
      <c r="S1907">
        <v>2</v>
      </c>
      <c r="T1907" t="s">
        <v>4914</v>
      </c>
      <c r="U1907" t="s">
        <v>4917</v>
      </c>
      <c r="V1907" t="s">
        <v>4918</v>
      </c>
      <c r="W1907" t="s">
        <v>19888</v>
      </c>
      <c r="X1907" t="s">
        <v>4920</v>
      </c>
      <c r="Y1907" t="s">
        <v>4921</v>
      </c>
      <c r="Z1907" t="s">
        <v>4922</v>
      </c>
    </row>
    <row r="1908" spans="1:26" hidden="1">
      <c r="A1908" t="s">
        <v>19889</v>
      </c>
      <c r="B1908" t="s">
        <v>4905</v>
      </c>
      <c r="C1908" t="s">
        <v>4906</v>
      </c>
      <c r="D1908" t="s">
        <v>4907</v>
      </c>
      <c r="E1908" t="s">
        <v>5264</v>
      </c>
      <c r="F1908" t="s">
        <v>19890</v>
      </c>
      <c r="G1908" t="s">
        <v>19891</v>
      </c>
      <c r="H1908" t="s">
        <v>19892</v>
      </c>
      <c r="I1908" t="s">
        <v>4910</v>
      </c>
      <c r="J1908" t="s">
        <v>4911</v>
      </c>
      <c r="K1908" t="s">
        <v>4912</v>
      </c>
      <c r="L1908" t="s">
        <v>4913</v>
      </c>
      <c r="M1908" t="s">
        <v>4914</v>
      </c>
      <c r="N1908" t="s">
        <v>4914</v>
      </c>
      <c r="O1908" s="40">
        <v>42907.465590277781</v>
      </c>
      <c r="P1908" t="s">
        <v>19893</v>
      </c>
      <c r="Q1908" s="21" t="s">
        <v>10629</v>
      </c>
      <c r="R1908" t="s">
        <v>12745</v>
      </c>
      <c r="S1908">
        <v>245</v>
      </c>
      <c r="T1908" t="s">
        <v>4914</v>
      </c>
      <c r="U1908" t="s">
        <v>4917</v>
      </c>
      <c r="V1908" t="s">
        <v>4918</v>
      </c>
      <c r="W1908" t="s">
        <v>19894</v>
      </c>
      <c r="X1908" t="s">
        <v>4920</v>
      </c>
      <c r="Y1908" t="s">
        <v>4921</v>
      </c>
      <c r="Z1908" t="s">
        <v>4922</v>
      </c>
    </row>
    <row r="1909" spans="1:26" hidden="1">
      <c r="A1909" t="s">
        <v>19895</v>
      </c>
      <c r="B1909" t="s">
        <v>4905</v>
      </c>
      <c r="C1909" t="s">
        <v>4906</v>
      </c>
      <c r="D1909" t="s">
        <v>4907</v>
      </c>
      <c r="E1909" t="s">
        <v>6199</v>
      </c>
      <c r="F1909" t="s">
        <v>19896</v>
      </c>
      <c r="G1909" t="s">
        <v>19897</v>
      </c>
      <c r="H1909" t="s">
        <v>19898</v>
      </c>
      <c r="I1909" t="s">
        <v>4910</v>
      </c>
      <c r="J1909" t="s">
        <v>4911</v>
      </c>
      <c r="K1909" t="s">
        <v>4912</v>
      </c>
      <c r="L1909" t="s">
        <v>4913</v>
      </c>
      <c r="M1909" t="s">
        <v>4914</v>
      </c>
      <c r="N1909" t="s">
        <v>4914</v>
      </c>
      <c r="O1909" s="40">
        <v>42907.444560185184</v>
      </c>
      <c r="P1909" t="s">
        <v>19899</v>
      </c>
      <c r="Q1909" s="21" t="s">
        <v>10621</v>
      </c>
      <c r="R1909" t="s">
        <v>12737</v>
      </c>
      <c r="S1909">
        <v>300</v>
      </c>
      <c r="T1909" t="s">
        <v>6325</v>
      </c>
      <c r="U1909" t="s">
        <v>4917</v>
      </c>
      <c r="V1909" t="s">
        <v>4918</v>
      </c>
      <c r="W1909" t="s">
        <v>19900</v>
      </c>
      <c r="X1909" t="s">
        <v>4920</v>
      </c>
      <c r="Y1909" t="s">
        <v>4921</v>
      </c>
      <c r="Z1909" t="s">
        <v>4922</v>
      </c>
    </row>
    <row r="1910" spans="1:26" hidden="1">
      <c r="A1910" t="s">
        <v>19910</v>
      </c>
      <c r="B1910" t="s">
        <v>4905</v>
      </c>
      <c r="C1910" t="s">
        <v>4906</v>
      </c>
      <c r="D1910" t="s">
        <v>4907</v>
      </c>
      <c r="E1910" t="s">
        <v>5052</v>
      </c>
      <c r="F1910" t="s">
        <v>19911</v>
      </c>
      <c r="G1910" t="s">
        <v>19912</v>
      </c>
      <c r="H1910" t="s">
        <v>19913</v>
      </c>
      <c r="I1910" t="s">
        <v>4910</v>
      </c>
      <c r="J1910" t="s">
        <v>4911</v>
      </c>
      <c r="K1910" t="s">
        <v>4912</v>
      </c>
      <c r="L1910" t="s">
        <v>4913</v>
      </c>
      <c r="M1910" t="s">
        <v>4914</v>
      </c>
      <c r="N1910" t="s">
        <v>4914</v>
      </c>
      <c r="O1910" s="40">
        <v>42908.651585648149</v>
      </c>
      <c r="P1910" t="s">
        <v>19914</v>
      </c>
      <c r="Q1910" s="21" t="s">
        <v>25264</v>
      </c>
      <c r="R1910" s="21" t="s">
        <v>25265</v>
      </c>
      <c r="S1910">
        <v>20</v>
      </c>
      <c r="T1910" t="s">
        <v>4914</v>
      </c>
      <c r="U1910" t="s">
        <v>4917</v>
      </c>
      <c r="V1910" t="s">
        <v>4918</v>
      </c>
      <c r="W1910" t="s">
        <v>19915</v>
      </c>
      <c r="X1910" t="s">
        <v>4920</v>
      </c>
      <c r="Y1910" t="s">
        <v>4921</v>
      </c>
      <c r="Z1910" t="s">
        <v>4922</v>
      </c>
    </row>
    <row r="1911" spans="1:26" hidden="1">
      <c r="A1911" t="s">
        <v>19916</v>
      </c>
      <c r="B1911" t="s">
        <v>4905</v>
      </c>
      <c r="C1911" t="s">
        <v>4906</v>
      </c>
      <c r="D1911" t="s">
        <v>4907</v>
      </c>
      <c r="E1911" t="s">
        <v>5150</v>
      </c>
      <c r="F1911" t="s">
        <v>19917</v>
      </c>
      <c r="G1911" t="s">
        <v>19918</v>
      </c>
      <c r="H1911" t="s">
        <v>19919</v>
      </c>
      <c r="I1911" t="s">
        <v>4910</v>
      </c>
      <c r="J1911" t="s">
        <v>4911</v>
      </c>
      <c r="K1911" t="s">
        <v>4912</v>
      </c>
      <c r="L1911" t="s">
        <v>4913</v>
      </c>
      <c r="M1911" t="s">
        <v>4914</v>
      </c>
      <c r="N1911" t="s">
        <v>4914</v>
      </c>
      <c r="O1911" s="40">
        <v>42908.67</v>
      </c>
      <c r="P1911" t="s">
        <v>19920</v>
      </c>
      <c r="Q1911" s="21" t="s">
        <v>25266</v>
      </c>
      <c r="R1911" s="21" t="s">
        <v>25267</v>
      </c>
      <c r="S1911">
        <v>252</v>
      </c>
      <c r="T1911" t="s">
        <v>4914</v>
      </c>
      <c r="U1911" t="s">
        <v>4917</v>
      </c>
      <c r="V1911" t="s">
        <v>4918</v>
      </c>
      <c r="W1911" t="s">
        <v>19921</v>
      </c>
      <c r="X1911" t="s">
        <v>4920</v>
      </c>
      <c r="Y1911" t="s">
        <v>4921</v>
      </c>
      <c r="Z1911" t="s">
        <v>4922</v>
      </c>
    </row>
    <row r="1912" spans="1:26" hidden="1">
      <c r="A1912" t="s">
        <v>19922</v>
      </c>
      <c r="B1912" t="s">
        <v>4905</v>
      </c>
      <c r="C1912" t="s">
        <v>4906</v>
      </c>
      <c r="D1912" t="s">
        <v>4907</v>
      </c>
      <c r="E1912" t="s">
        <v>5097</v>
      </c>
      <c r="F1912" t="s">
        <v>19923</v>
      </c>
      <c r="G1912" t="s">
        <v>19924</v>
      </c>
      <c r="H1912" t="s">
        <v>19919</v>
      </c>
      <c r="I1912" t="s">
        <v>4910</v>
      </c>
      <c r="J1912" t="s">
        <v>4911</v>
      </c>
      <c r="K1912" t="s">
        <v>4912</v>
      </c>
      <c r="L1912" t="s">
        <v>4913</v>
      </c>
      <c r="M1912" t="s">
        <v>4914</v>
      </c>
      <c r="N1912" t="s">
        <v>4914</v>
      </c>
      <c r="O1912" s="40">
        <v>42908.669699074075</v>
      </c>
      <c r="P1912" t="s">
        <v>19925</v>
      </c>
      <c r="Q1912" s="21" t="s">
        <v>25268</v>
      </c>
      <c r="R1912" s="21" t="s">
        <v>25269</v>
      </c>
      <c r="S1912">
        <v>150</v>
      </c>
      <c r="T1912" t="s">
        <v>4914</v>
      </c>
      <c r="U1912" t="s">
        <v>4917</v>
      </c>
      <c r="V1912" t="s">
        <v>4918</v>
      </c>
      <c r="W1912" t="s">
        <v>19926</v>
      </c>
      <c r="X1912" t="s">
        <v>4920</v>
      </c>
      <c r="Y1912" t="s">
        <v>4921</v>
      </c>
      <c r="Z1912" t="s">
        <v>4922</v>
      </c>
    </row>
    <row r="1913" spans="1:26" hidden="1">
      <c r="A1913" t="s">
        <v>19927</v>
      </c>
      <c r="B1913" t="s">
        <v>4905</v>
      </c>
      <c r="C1913" t="s">
        <v>4906</v>
      </c>
      <c r="D1913" t="s">
        <v>4907</v>
      </c>
      <c r="E1913" t="s">
        <v>5073</v>
      </c>
      <c r="F1913" t="s">
        <v>19928</v>
      </c>
      <c r="G1913" t="s">
        <v>19929</v>
      </c>
      <c r="H1913" t="s">
        <v>19930</v>
      </c>
      <c r="I1913" t="s">
        <v>4910</v>
      </c>
      <c r="J1913" t="s">
        <v>4911</v>
      </c>
      <c r="K1913" t="s">
        <v>4912</v>
      </c>
      <c r="L1913" t="s">
        <v>4913</v>
      </c>
      <c r="M1913" t="s">
        <v>4914</v>
      </c>
      <c r="N1913" t="s">
        <v>4914</v>
      </c>
      <c r="O1913" s="40">
        <v>42908.541365740741</v>
      </c>
      <c r="P1913" t="s">
        <v>19931</v>
      </c>
      <c r="Q1913" s="21" t="s">
        <v>25270</v>
      </c>
      <c r="R1913" s="21" t="s">
        <v>25271</v>
      </c>
      <c r="S1913">
        <v>50</v>
      </c>
      <c r="T1913" t="s">
        <v>4914</v>
      </c>
      <c r="U1913" t="s">
        <v>4917</v>
      </c>
      <c r="V1913" t="s">
        <v>4918</v>
      </c>
      <c r="W1913" t="s">
        <v>19932</v>
      </c>
      <c r="X1913" t="s">
        <v>4920</v>
      </c>
      <c r="Y1913" t="s">
        <v>4921</v>
      </c>
      <c r="Z1913" t="s">
        <v>4922</v>
      </c>
    </row>
    <row r="1914" spans="1:26" hidden="1">
      <c r="A1914" t="s">
        <v>19933</v>
      </c>
      <c r="B1914" t="s">
        <v>4905</v>
      </c>
      <c r="C1914" t="s">
        <v>4906</v>
      </c>
      <c r="D1914" t="s">
        <v>4907</v>
      </c>
      <c r="E1914" t="s">
        <v>5565</v>
      </c>
      <c r="F1914" t="s">
        <v>19934</v>
      </c>
      <c r="G1914" t="s">
        <v>19935</v>
      </c>
      <c r="H1914" t="s">
        <v>19936</v>
      </c>
      <c r="I1914" t="s">
        <v>4910</v>
      </c>
      <c r="J1914" t="s">
        <v>4911</v>
      </c>
      <c r="K1914" t="s">
        <v>4912</v>
      </c>
      <c r="L1914" t="s">
        <v>4913</v>
      </c>
      <c r="M1914" t="s">
        <v>4914</v>
      </c>
      <c r="N1914" t="s">
        <v>4914</v>
      </c>
      <c r="O1914" s="40">
        <v>42908.3906712963</v>
      </c>
      <c r="P1914" t="s">
        <v>19937</v>
      </c>
      <c r="Q1914" s="21" t="s">
        <v>25272</v>
      </c>
      <c r="R1914" s="21" t="s">
        <v>25273</v>
      </c>
      <c r="S1914">
        <v>100</v>
      </c>
      <c r="T1914" t="s">
        <v>4914</v>
      </c>
      <c r="U1914" t="s">
        <v>4917</v>
      </c>
      <c r="V1914" t="s">
        <v>4918</v>
      </c>
      <c r="W1914" t="s">
        <v>19938</v>
      </c>
      <c r="X1914" t="s">
        <v>4920</v>
      </c>
      <c r="Y1914" t="s">
        <v>4921</v>
      </c>
      <c r="Z1914" t="s">
        <v>4922</v>
      </c>
    </row>
    <row r="1915" spans="1:26" hidden="1">
      <c r="A1915" t="s">
        <v>19939</v>
      </c>
      <c r="B1915" t="s">
        <v>4905</v>
      </c>
      <c r="C1915" t="s">
        <v>4906</v>
      </c>
      <c r="D1915" t="s">
        <v>4907</v>
      </c>
      <c r="E1915" t="s">
        <v>5155</v>
      </c>
      <c r="F1915" t="s">
        <v>19940</v>
      </c>
      <c r="G1915" t="s">
        <v>19941</v>
      </c>
      <c r="H1915" t="s">
        <v>19942</v>
      </c>
      <c r="I1915" t="s">
        <v>4910</v>
      </c>
      <c r="J1915" t="s">
        <v>4911</v>
      </c>
      <c r="K1915" t="s">
        <v>4912</v>
      </c>
      <c r="L1915" t="s">
        <v>4913</v>
      </c>
      <c r="M1915" t="s">
        <v>4914</v>
      </c>
      <c r="N1915" t="s">
        <v>4914</v>
      </c>
      <c r="O1915" s="40">
        <v>42908.724710648145</v>
      </c>
      <c r="P1915" t="s">
        <v>19943</v>
      </c>
      <c r="Q1915" s="21" t="s">
        <v>25274</v>
      </c>
      <c r="R1915" s="21" t="s">
        <v>25275</v>
      </c>
      <c r="S1915">
        <v>100</v>
      </c>
      <c r="T1915" t="s">
        <v>4914</v>
      </c>
      <c r="U1915" t="s">
        <v>4917</v>
      </c>
      <c r="V1915" t="s">
        <v>4918</v>
      </c>
      <c r="W1915" t="s">
        <v>19944</v>
      </c>
      <c r="X1915" t="s">
        <v>4920</v>
      </c>
      <c r="Y1915" t="s">
        <v>4921</v>
      </c>
      <c r="Z1915" t="s">
        <v>4922</v>
      </c>
    </row>
    <row r="1916" spans="1:26" hidden="1">
      <c r="A1916" t="s">
        <v>19945</v>
      </c>
      <c r="B1916" t="s">
        <v>4905</v>
      </c>
      <c r="C1916" t="s">
        <v>4906</v>
      </c>
      <c r="D1916" t="s">
        <v>4907</v>
      </c>
      <c r="E1916" t="s">
        <v>5870</v>
      </c>
      <c r="F1916" t="s">
        <v>19946</v>
      </c>
      <c r="G1916" t="s">
        <v>19947</v>
      </c>
      <c r="H1916" t="s">
        <v>19942</v>
      </c>
      <c r="I1916" t="s">
        <v>4910</v>
      </c>
      <c r="J1916" t="s">
        <v>4911</v>
      </c>
      <c r="K1916" t="s">
        <v>4912</v>
      </c>
      <c r="L1916" t="s">
        <v>4913</v>
      </c>
      <c r="M1916" t="s">
        <v>4914</v>
      </c>
      <c r="N1916" t="s">
        <v>4914</v>
      </c>
      <c r="O1916" s="40">
        <v>42908.72519675926</v>
      </c>
      <c r="P1916" t="s">
        <v>19948</v>
      </c>
      <c r="Q1916" s="21" t="s">
        <v>25276</v>
      </c>
      <c r="R1916" s="21" t="s">
        <v>25277</v>
      </c>
      <c r="S1916">
        <v>408</v>
      </c>
      <c r="T1916" t="s">
        <v>4914</v>
      </c>
      <c r="U1916" t="s">
        <v>4917</v>
      </c>
      <c r="V1916" t="s">
        <v>4918</v>
      </c>
      <c r="W1916" t="s">
        <v>19949</v>
      </c>
      <c r="X1916" t="s">
        <v>4920</v>
      </c>
      <c r="Y1916" t="s">
        <v>4921</v>
      </c>
      <c r="Z1916" t="s">
        <v>4922</v>
      </c>
    </row>
    <row r="1917" spans="1:26" hidden="1">
      <c r="A1917" t="s">
        <v>13179</v>
      </c>
      <c r="B1917" t="s">
        <v>4905</v>
      </c>
      <c r="C1917" t="s">
        <v>4906</v>
      </c>
      <c r="D1917" t="s">
        <v>4907</v>
      </c>
      <c r="E1917" t="s">
        <v>5378</v>
      </c>
      <c r="F1917" t="s">
        <v>3919</v>
      </c>
      <c r="G1917" t="s">
        <v>3920</v>
      </c>
      <c r="H1917" t="s">
        <v>6823</v>
      </c>
      <c r="I1917" t="s">
        <v>4910</v>
      </c>
      <c r="J1917" t="s">
        <v>4911</v>
      </c>
      <c r="K1917" t="s">
        <v>4912</v>
      </c>
      <c r="L1917" t="s">
        <v>4913</v>
      </c>
      <c r="M1917" t="s">
        <v>4914</v>
      </c>
      <c r="N1917" t="s">
        <v>4914</v>
      </c>
      <c r="O1917" s="40">
        <v>42908.491481481484</v>
      </c>
      <c r="P1917" t="s">
        <v>19950</v>
      </c>
      <c r="Q1917" s="21" t="s">
        <v>25278</v>
      </c>
      <c r="R1917" s="21" t="s">
        <v>25279</v>
      </c>
      <c r="S1917">
        <v>69</v>
      </c>
      <c r="T1917" t="s">
        <v>4914</v>
      </c>
      <c r="U1917" t="s">
        <v>4917</v>
      </c>
      <c r="V1917" t="s">
        <v>4918</v>
      </c>
      <c r="W1917" t="s">
        <v>6827</v>
      </c>
      <c r="X1917" t="s">
        <v>4920</v>
      </c>
      <c r="Y1917" t="s">
        <v>4921</v>
      </c>
      <c r="Z1917" t="s">
        <v>4922</v>
      </c>
    </row>
    <row r="1918" spans="1:26" hidden="1">
      <c r="A1918" t="s">
        <v>19951</v>
      </c>
      <c r="B1918" t="s">
        <v>4905</v>
      </c>
      <c r="C1918" t="s">
        <v>4906</v>
      </c>
      <c r="D1918" t="s">
        <v>4907</v>
      </c>
      <c r="E1918" t="s">
        <v>5208</v>
      </c>
      <c r="F1918" t="s">
        <v>19952</v>
      </c>
      <c r="G1918" t="s">
        <v>19953</v>
      </c>
      <c r="H1918" t="s">
        <v>6823</v>
      </c>
      <c r="I1918" t="s">
        <v>4910</v>
      </c>
      <c r="J1918" t="s">
        <v>4911</v>
      </c>
      <c r="K1918" t="s">
        <v>4912</v>
      </c>
      <c r="L1918" t="s">
        <v>4913</v>
      </c>
      <c r="M1918" t="s">
        <v>4914</v>
      </c>
      <c r="N1918" t="s">
        <v>4914</v>
      </c>
      <c r="O1918" s="40">
        <v>42908.491087962961</v>
      </c>
      <c r="P1918" t="s">
        <v>19954</v>
      </c>
      <c r="Q1918" s="21" t="s">
        <v>25280</v>
      </c>
      <c r="R1918" s="21" t="s">
        <v>25281</v>
      </c>
      <c r="S1918">
        <v>199</v>
      </c>
      <c r="T1918" t="s">
        <v>4914</v>
      </c>
      <c r="U1918" t="s">
        <v>4917</v>
      </c>
      <c r="V1918" t="s">
        <v>4918</v>
      </c>
      <c r="W1918" t="s">
        <v>19955</v>
      </c>
      <c r="X1918" t="s">
        <v>4920</v>
      </c>
      <c r="Y1918" t="s">
        <v>4921</v>
      </c>
      <c r="Z1918" t="s">
        <v>4922</v>
      </c>
    </row>
    <row r="1919" spans="1:26" hidden="1">
      <c r="A1919" t="s">
        <v>19956</v>
      </c>
      <c r="B1919" t="s">
        <v>4905</v>
      </c>
      <c r="C1919" t="s">
        <v>4906</v>
      </c>
      <c r="D1919" t="s">
        <v>4907</v>
      </c>
      <c r="E1919" t="s">
        <v>5042</v>
      </c>
      <c r="F1919" t="s">
        <v>19957</v>
      </c>
      <c r="G1919" t="s">
        <v>19958</v>
      </c>
      <c r="H1919" t="s">
        <v>19959</v>
      </c>
      <c r="I1919" t="s">
        <v>4910</v>
      </c>
      <c r="J1919" t="s">
        <v>4911</v>
      </c>
      <c r="K1919" t="s">
        <v>4977</v>
      </c>
      <c r="L1919" t="s">
        <v>4913</v>
      </c>
      <c r="M1919" t="s">
        <v>4914</v>
      </c>
      <c r="N1919" t="s">
        <v>4914</v>
      </c>
      <c r="O1919" s="40">
        <v>42908.732245370367</v>
      </c>
      <c r="P1919" t="s">
        <v>19960</v>
      </c>
      <c r="Q1919" s="21" t="s">
        <v>25282</v>
      </c>
      <c r="R1919" s="21" t="s">
        <v>25283</v>
      </c>
      <c r="S1919">
        <v>52</v>
      </c>
      <c r="T1919" t="s">
        <v>4914</v>
      </c>
      <c r="U1919" t="s">
        <v>4917</v>
      </c>
      <c r="V1919" t="s">
        <v>4918</v>
      </c>
      <c r="W1919" t="s">
        <v>19961</v>
      </c>
      <c r="X1919" t="s">
        <v>4920</v>
      </c>
      <c r="Y1919" t="s">
        <v>4921</v>
      </c>
      <c r="Z1919" t="s">
        <v>4922</v>
      </c>
    </row>
    <row r="1920" spans="1:26" hidden="1">
      <c r="A1920" t="s">
        <v>19962</v>
      </c>
      <c r="B1920" t="s">
        <v>4905</v>
      </c>
      <c r="C1920" t="s">
        <v>4906</v>
      </c>
      <c r="D1920" t="s">
        <v>4907</v>
      </c>
      <c r="E1920" t="s">
        <v>5277</v>
      </c>
      <c r="F1920" t="s">
        <v>19963</v>
      </c>
      <c r="G1920" t="s">
        <v>19964</v>
      </c>
      <c r="H1920" t="s">
        <v>19965</v>
      </c>
      <c r="I1920" t="s">
        <v>4910</v>
      </c>
      <c r="J1920" t="s">
        <v>4911</v>
      </c>
      <c r="K1920" t="s">
        <v>4912</v>
      </c>
      <c r="L1920" t="s">
        <v>4913</v>
      </c>
      <c r="M1920" t="s">
        <v>4914</v>
      </c>
      <c r="N1920" t="s">
        <v>4914</v>
      </c>
      <c r="O1920" s="40">
        <v>42908.670034722221</v>
      </c>
      <c r="P1920" t="s">
        <v>19966</v>
      </c>
      <c r="Q1920" s="21" t="s">
        <v>25284</v>
      </c>
      <c r="R1920" s="21" t="s">
        <v>25285</v>
      </c>
      <c r="S1920">
        <v>1565</v>
      </c>
      <c r="T1920" t="s">
        <v>4914</v>
      </c>
      <c r="U1920" t="s">
        <v>4917</v>
      </c>
      <c r="V1920" t="s">
        <v>4918</v>
      </c>
      <c r="W1920" t="s">
        <v>19967</v>
      </c>
      <c r="X1920" t="s">
        <v>4920</v>
      </c>
      <c r="Y1920" t="s">
        <v>4921</v>
      </c>
      <c r="Z1920" t="s">
        <v>4922</v>
      </c>
    </row>
    <row r="1921" spans="1:26" hidden="1">
      <c r="A1921" t="s">
        <v>19968</v>
      </c>
      <c r="B1921" t="s">
        <v>4905</v>
      </c>
      <c r="C1921" t="s">
        <v>4906</v>
      </c>
      <c r="D1921" t="s">
        <v>4907</v>
      </c>
      <c r="E1921" t="s">
        <v>6614</v>
      </c>
      <c r="F1921" t="s">
        <v>19969</v>
      </c>
      <c r="G1921" t="s">
        <v>19970</v>
      </c>
      <c r="H1921" t="s">
        <v>19971</v>
      </c>
      <c r="I1921" t="s">
        <v>4910</v>
      </c>
      <c r="J1921" t="s">
        <v>4911</v>
      </c>
      <c r="K1921" t="s">
        <v>4912</v>
      </c>
      <c r="L1921" t="s">
        <v>4913</v>
      </c>
      <c r="M1921" t="s">
        <v>4914</v>
      </c>
      <c r="N1921" t="s">
        <v>4914</v>
      </c>
      <c r="O1921" s="40">
        <v>42908.464143518519</v>
      </c>
      <c r="P1921" t="s">
        <v>19972</v>
      </c>
      <c r="Q1921" s="21" t="s">
        <v>25286</v>
      </c>
      <c r="R1921" s="21" t="s">
        <v>25287</v>
      </c>
      <c r="S1921">
        <v>97</v>
      </c>
      <c r="T1921" t="s">
        <v>4914</v>
      </c>
      <c r="U1921" t="s">
        <v>4917</v>
      </c>
      <c r="V1921" t="s">
        <v>4918</v>
      </c>
      <c r="W1921" t="s">
        <v>19973</v>
      </c>
      <c r="X1921" t="s">
        <v>4920</v>
      </c>
      <c r="Y1921" t="s">
        <v>4921</v>
      </c>
      <c r="Z1921" t="s">
        <v>4922</v>
      </c>
    </row>
    <row r="1922" spans="1:26" hidden="1">
      <c r="A1922" t="s">
        <v>19974</v>
      </c>
      <c r="B1922" t="s">
        <v>4905</v>
      </c>
      <c r="C1922" t="s">
        <v>4906</v>
      </c>
      <c r="D1922" t="s">
        <v>4907</v>
      </c>
      <c r="E1922" t="s">
        <v>5087</v>
      </c>
      <c r="F1922" t="s">
        <v>19975</v>
      </c>
      <c r="G1922" t="s">
        <v>19976</v>
      </c>
      <c r="H1922" t="s">
        <v>19977</v>
      </c>
      <c r="I1922" t="s">
        <v>4910</v>
      </c>
      <c r="J1922" t="s">
        <v>4911</v>
      </c>
      <c r="K1922" t="s">
        <v>5118</v>
      </c>
      <c r="L1922" t="s">
        <v>4913</v>
      </c>
      <c r="M1922" t="s">
        <v>4914</v>
      </c>
      <c r="N1922" t="s">
        <v>4914</v>
      </c>
      <c r="O1922" s="40">
        <v>42908.510266203702</v>
      </c>
      <c r="P1922" t="s">
        <v>19978</v>
      </c>
      <c r="Q1922" s="21" t="s">
        <v>25288</v>
      </c>
      <c r="R1922" s="21" t="s">
        <v>25289</v>
      </c>
      <c r="S1922">
        <v>94</v>
      </c>
      <c r="T1922" t="s">
        <v>4914</v>
      </c>
      <c r="U1922" t="s">
        <v>4917</v>
      </c>
      <c r="V1922" t="s">
        <v>4918</v>
      </c>
      <c r="W1922" t="s">
        <v>19979</v>
      </c>
      <c r="X1922" t="s">
        <v>4920</v>
      </c>
      <c r="Y1922" t="s">
        <v>4921</v>
      </c>
      <c r="Z1922" t="s">
        <v>4922</v>
      </c>
    </row>
    <row r="1923" spans="1:26" hidden="1">
      <c r="A1923" t="s">
        <v>15156</v>
      </c>
      <c r="B1923" t="s">
        <v>4905</v>
      </c>
      <c r="C1923" t="s">
        <v>4906</v>
      </c>
      <c r="D1923" t="s">
        <v>4907</v>
      </c>
      <c r="E1923" t="s">
        <v>5073</v>
      </c>
      <c r="F1923" t="s">
        <v>15157</v>
      </c>
      <c r="G1923" t="s">
        <v>15158</v>
      </c>
      <c r="H1923" t="s">
        <v>15159</v>
      </c>
      <c r="I1923" t="s">
        <v>4910</v>
      </c>
      <c r="J1923" t="s">
        <v>4911</v>
      </c>
      <c r="K1923" t="s">
        <v>4912</v>
      </c>
      <c r="L1923" t="s">
        <v>4913</v>
      </c>
      <c r="M1923" t="s">
        <v>4914</v>
      </c>
      <c r="N1923" t="s">
        <v>4914</v>
      </c>
      <c r="O1923" s="40">
        <v>42908.443668981483</v>
      </c>
      <c r="P1923" t="s">
        <v>19980</v>
      </c>
      <c r="Q1923" s="21" t="s">
        <v>25290</v>
      </c>
      <c r="R1923" s="21" t="s">
        <v>25291</v>
      </c>
      <c r="S1923">
        <v>500</v>
      </c>
      <c r="T1923" t="s">
        <v>4914</v>
      </c>
      <c r="U1923" t="s">
        <v>4917</v>
      </c>
      <c r="V1923" t="s">
        <v>4918</v>
      </c>
      <c r="W1923" t="s">
        <v>15161</v>
      </c>
      <c r="X1923" t="s">
        <v>4920</v>
      </c>
      <c r="Y1923" t="s">
        <v>4921</v>
      </c>
      <c r="Z1923" t="s">
        <v>4922</v>
      </c>
    </row>
    <row r="1924" spans="1:26" hidden="1">
      <c r="A1924" t="s">
        <v>19981</v>
      </c>
      <c r="B1924" t="s">
        <v>4905</v>
      </c>
      <c r="C1924" t="s">
        <v>4906</v>
      </c>
      <c r="D1924" t="s">
        <v>4907</v>
      </c>
      <c r="E1924" t="s">
        <v>5208</v>
      </c>
      <c r="F1924" t="s">
        <v>19982</v>
      </c>
      <c r="G1924" t="s">
        <v>19983</v>
      </c>
      <c r="H1924" t="s">
        <v>19984</v>
      </c>
      <c r="I1924" t="s">
        <v>4910</v>
      </c>
      <c r="J1924" t="s">
        <v>4911</v>
      </c>
      <c r="K1924" t="s">
        <v>4912</v>
      </c>
      <c r="L1924" t="s">
        <v>4913</v>
      </c>
      <c r="M1924" t="s">
        <v>4914</v>
      </c>
      <c r="N1924" t="s">
        <v>4914</v>
      </c>
      <c r="O1924" s="40">
        <v>42908.406215277777</v>
      </c>
      <c r="P1924" t="s">
        <v>19985</v>
      </c>
      <c r="Q1924" s="21" t="s">
        <v>25292</v>
      </c>
      <c r="R1924" s="21" t="s">
        <v>25293</v>
      </c>
      <c r="S1924">
        <v>300</v>
      </c>
      <c r="T1924" t="s">
        <v>4914</v>
      </c>
      <c r="U1924" t="s">
        <v>4917</v>
      </c>
      <c r="V1924" t="s">
        <v>4918</v>
      </c>
      <c r="W1924" t="s">
        <v>19986</v>
      </c>
      <c r="X1924" t="s">
        <v>4920</v>
      </c>
      <c r="Y1924" t="s">
        <v>4921</v>
      </c>
      <c r="Z1924" t="s">
        <v>4922</v>
      </c>
    </row>
    <row r="1925" spans="1:26" hidden="1">
      <c r="A1925" t="s">
        <v>19987</v>
      </c>
      <c r="B1925" t="s">
        <v>4905</v>
      </c>
      <c r="C1925" t="s">
        <v>4906</v>
      </c>
      <c r="D1925" t="s">
        <v>4907</v>
      </c>
      <c r="E1925" t="s">
        <v>5097</v>
      </c>
      <c r="F1925" t="s">
        <v>19988</v>
      </c>
      <c r="G1925" t="s">
        <v>19989</v>
      </c>
      <c r="H1925" t="s">
        <v>19990</v>
      </c>
      <c r="I1925" t="s">
        <v>4910</v>
      </c>
      <c r="J1925" t="s">
        <v>4911</v>
      </c>
      <c r="K1925" t="s">
        <v>4950</v>
      </c>
      <c r="L1925" t="s">
        <v>4913</v>
      </c>
      <c r="M1925" t="s">
        <v>4914</v>
      </c>
      <c r="N1925" t="s">
        <v>4914</v>
      </c>
      <c r="O1925" s="40">
        <v>42908.76221064815</v>
      </c>
      <c r="P1925" t="s">
        <v>4951</v>
      </c>
      <c r="Q1925" s="21" t="s">
        <v>25294</v>
      </c>
      <c r="R1925" s="21" t="s">
        <v>25295</v>
      </c>
      <c r="S1925">
        <v>546</v>
      </c>
      <c r="T1925" t="s">
        <v>4914</v>
      </c>
      <c r="U1925" t="s">
        <v>4917</v>
      </c>
      <c r="V1925" t="s">
        <v>4952</v>
      </c>
      <c r="W1925" t="s">
        <v>19991</v>
      </c>
      <c r="X1925" t="s">
        <v>4920</v>
      </c>
      <c r="Y1925" t="s">
        <v>4921</v>
      </c>
      <c r="Z1925" t="s">
        <v>4922</v>
      </c>
    </row>
    <row r="1926" spans="1:26" hidden="1">
      <c r="A1926" t="s">
        <v>19992</v>
      </c>
      <c r="B1926" t="s">
        <v>4905</v>
      </c>
      <c r="C1926" t="s">
        <v>4906</v>
      </c>
      <c r="D1926" t="s">
        <v>4907</v>
      </c>
      <c r="E1926" t="s">
        <v>4954</v>
      </c>
      <c r="F1926" t="s">
        <v>19993</v>
      </c>
      <c r="G1926" t="s">
        <v>19994</v>
      </c>
      <c r="H1926" t="s">
        <v>19995</v>
      </c>
      <c r="I1926" t="s">
        <v>4910</v>
      </c>
      <c r="J1926" t="s">
        <v>4911</v>
      </c>
      <c r="K1926" t="s">
        <v>5328</v>
      </c>
      <c r="L1926" t="s">
        <v>4913</v>
      </c>
      <c r="M1926" t="s">
        <v>4914</v>
      </c>
      <c r="N1926" t="s">
        <v>4914</v>
      </c>
      <c r="O1926" s="40">
        <v>42908.517708333333</v>
      </c>
      <c r="P1926" t="s">
        <v>19996</v>
      </c>
      <c r="Q1926" s="21" t="s">
        <v>25296</v>
      </c>
      <c r="R1926" s="21" t="s">
        <v>25297</v>
      </c>
      <c r="S1926">
        <v>325</v>
      </c>
      <c r="T1926" t="s">
        <v>4914</v>
      </c>
      <c r="U1926" t="s">
        <v>4917</v>
      </c>
      <c r="V1926" t="s">
        <v>4918</v>
      </c>
      <c r="W1926" t="s">
        <v>19997</v>
      </c>
      <c r="X1926" t="s">
        <v>4920</v>
      </c>
      <c r="Y1926" t="s">
        <v>4921</v>
      </c>
      <c r="Z1926" t="s">
        <v>4922</v>
      </c>
    </row>
    <row r="1927" spans="1:26" hidden="1">
      <c r="A1927" t="s">
        <v>19998</v>
      </c>
      <c r="B1927" t="s">
        <v>4905</v>
      </c>
      <c r="C1927" t="s">
        <v>4906</v>
      </c>
      <c r="D1927" t="s">
        <v>4907</v>
      </c>
      <c r="E1927" t="s">
        <v>5452</v>
      </c>
      <c r="F1927" t="s">
        <v>19999</v>
      </c>
      <c r="G1927" t="s">
        <v>20000</v>
      </c>
      <c r="H1927" t="s">
        <v>20001</v>
      </c>
      <c r="I1927" t="s">
        <v>4910</v>
      </c>
      <c r="J1927" t="s">
        <v>4911</v>
      </c>
      <c r="K1927" t="s">
        <v>5281</v>
      </c>
      <c r="L1927" t="s">
        <v>4913</v>
      </c>
      <c r="M1927" t="s">
        <v>4914</v>
      </c>
      <c r="N1927" t="s">
        <v>4914</v>
      </c>
      <c r="O1927" s="40">
        <v>42908.777766203704</v>
      </c>
      <c r="P1927" t="s">
        <v>20002</v>
      </c>
      <c r="Q1927" s="21" t="s">
        <v>25298</v>
      </c>
      <c r="R1927" s="21" t="s">
        <v>25299</v>
      </c>
      <c r="S1927">
        <v>471</v>
      </c>
      <c r="T1927" t="s">
        <v>17932</v>
      </c>
      <c r="U1927" t="s">
        <v>4917</v>
      </c>
      <c r="V1927" t="s">
        <v>4918</v>
      </c>
      <c r="W1927" t="s">
        <v>20003</v>
      </c>
      <c r="X1927" t="s">
        <v>4920</v>
      </c>
      <c r="Y1927" t="s">
        <v>4921</v>
      </c>
      <c r="Z1927" t="s">
        <v>4922</v>
      </c>
    </row>
    <row r="1928" spans="1:26" hidden="1">
      <c r="A1928" t="s">
        <v>20004</v>
      </c>
      <c r="B1928" t="s">
        <v>4905</v>
      </c>
      <c r="C1928" t="s">
        <v>4906</v>
      </c>
      <c r="D1928" t="s">
        <v>4907</v>
      </c>
      <c r="E1928" t="s">
        <v>5126</v>
      </c>
      <c r="F1928" t="s">
        <v>20005</v>
      </c>
      <c r="G1928" t="s">
        <v>20006</v>
      </c>
      <c r="H1928" t="s">
        <v>20007</v>
      </c>
      <c r="I1928" t="s">
        <v>4910</v>
      </c>
      <c r="J1928" t="s">
        <v>4911</v>
      </c>
      <c r="K1928" t="s">
        <v>4912</v>
      </c>
      <c r="L1928" t="s">
        <v>4913</v>
      </c>
      <c r="M1928" t="s">
        <v>4914</v>
      </c>
      <c r="N1928" t="s">
        <v>4914</v>
      </c>
      <c r="O1928" s="40">
        <v>42908.634953703702</v>
      </c>
      <c r="P1928" t="s">
        <v>20008</v>
      </c>
      <c r="Q1928" s="21" t="s">
        <v>25300</v>
      </c>
      <c r="R1928" s="21" t="s">
        <v>25301</v>
      </c>
      <c r="S1928">
        <v>424</v>
      </c>
      <c r="T1928" t="s">
        <v>4914</v>
      </c>
      <c r="U1928" t="s">
        <v>4917</v>
      </c>
      <c r="V1928" t="s">
        <v>4918</v>
      </c>
      <c r="W1928" t="s">
        <v>20009</v>
      </c>
      <c r="X1928" t="s">
        <v>4920</v>
      </c>
      <c r="Y1928" t="s">
        <v>4921</v>
      </c>
      <c r="Z1928" t="s">
        <v>4922</v>
      </c>
    </row>
    <row r="1929" spans="1:26" hidden="1">
      <c r="A1929" t="s">
        <v>20010</v>
      </c>
      <c r="B1929" t="s">
        <v>4905</v>
      </c>
      <c r="C1929" t="s">
        <v>4906</v>
      </c>
      <c r="D1929" t="s">
        <v>4907</v>
      </c>
      <c r="E1929" t="s">
        <v>4959</v>
      </c>
      <c r="F1929" t="s">
        <v>20011</v>
      </c>
      <c r="G1929" t="s">
        <v>20012</v>
      </c>
      <c r="H1929" t="s">
        <v>20013</v>
      </c>
      <c r="I1929" t="s">
        <v>4910</v>
      </c>
      <c r="J1929" t="s">
        <v>4911</v>
      </c>
      <c r="K1929" t="s">
        <v>4912</v>
      </c>
      <c r="L1929" t="s">
        <v>4913</v>
      </c>
      <c r="M1929" t="s">
        <v>4914</v>
      </c>
      <c r="N1929" t="s">
        <v>4914</v>
      </c>
      <c r="O1929" s="40">
        <v>42908.350787037038</v>
      </c>
      <c r="P1929" t="s">
        <v>20014</v>
      </c>
      <c r="Q1929" s="21" t="s">
        <v>25302</v>
      </c>
      <c r="R1929" s="21" t="s">
        <v>25303</v>
      </c>
      <c r="S1929">
        <v>194</v>
      </c>
      <c r="T1929" t="s">
        <v>4914</v>
      </c>
      <c r="U1929" t="s">
        <v>4917</v>
      </c>
      <c r="V1929" t="s">
        <v>4918</v>
      </c>
      <c r="W1929" t="s">
        <v>20015</v>
      </c>
      <c r="X1929" t="s">
        <v>4920</v>
      </c>
      <c r="Y1929" t="s">
        <v>4921</v>
      </c>
      <c r="Z1929" t="s">
        <v>4922</v>
      </c>
    </row>
    <row r="1930" spans="1:26" hidden="1">
      <c r="A1930" t="s">
        <v>20016</v>
      </c>
      <c r="B1930" t="s">
        <v>4905</v>
      </c>
      <c r="C1930" t="s">
        <v>4906</v>
      </c>
      <c r="D1930" t="s">
        <v>4907</v>
      </c>
      <c r="E1930" t="s">
        <v>14870</v>
      </c>
      <c r="F1930" t="s">
        <v>20017</v>
      </c>
      <c r="G1930" t="s">
        <v>20018</v>
      </c>
      <c r="H1930" t="s">
        <v>20019</v>
      </c>
      <c r="I1930" t="s">
        <v>4910</v>
      </c>
      <c r="J1930" t="s">
        <v>4911</v>
      </c>
      <c r="K1930" t="s">
        <v>4912</v>
      </c>
      <c r="L1930" t="s">
        <v>4913</v>
      </c>
      <c r="M1930" t="s">
        <v>4914</v>
      </c>
      <c r="N1930" t="s">
        <v>4914</v>
      </c>
      <c r="O1930" s="40">
        <v>42908.690995370373</v>
      </c>
      <c r="P1930" t="s">
        <v>20020</v>
      </c>
      <c r="Q1930" s="21" t="s">
        <v>25304</v>
      </c>
      <c r="R1930" s="21" t="s">
        <v>25305</v>
      </c>
      <c r="S1930">
        <v>81</v>
      </c>
      <c r="T1930" t="s">
        <v>4914</v>
      </c>
      <c r="U1930" t="s">
        <v>4917</v>
      </c>
      <c r="V1930" t="s">
        <v>4918</v>
      </c>
      <c r="W1930" t="s">
        <v>20021</v>
      </c>
      <c r="X1930" t="s">
        <v>4920</v>
      </c>
      <c r="Y1930" t="s">
        <v>4921</v>
      </c>
      <c r="Z1930" t="s">
        <v>4922</v>
      </c>
    </row>
    <row r="1931" spans="1:26" hidden="1">
      <c r="A1931" t="s">
        <v>20022</v>
      </c>
      <c r="B1931" t="s">
        <v>4905</v>
      </c>
      <c r="C1931" t="s">
        <v>4906</v>
      </c>
      <c r="D1931" t="s">
        <v>4907</v>
      </c>
      <c r="E1931" t="s">
        <v>5066</v>
      </c>
      <c r="F1931" t="s">
        <v>20023</v>
      </c>
      <c r="G1931" t="s">
        <v>20024</v>
      </c>
      <c r="H1931" t="s">
        <v>20025</v>
      </c>
      <c r="I1931" t="s">
        <v>4910</v>
      </c>
      <c r="J1931" t="s">
        <v>4911</v>
      </c>
      <c r="K1931" t="s">
        <v>4912</v>
      </c>
      <c r="L1931" t="s">
        <v>4913</v>
      </c>
      <c r="M1931" t="s">
        <v>4914</v>
      </c>
      <c r="N1931" t="s">
        <v>4914</v>
      </c>
      <c r="O1931" s="40">
        <v>42908.674375000002</v>
      </c>
      <c r="P1931" t="s">
        <v>20026</v>
      </c>
      <c r="Q1931" s="21" t="s">
        <v>25306</v>
      </c>
      <c r="R1931" s="21" t="s">
        <v>25307</v>
      </c>
      <c r="S1931">
        <v>308</v>
      </c>
      <c r="T1931" t="s">
        <v>4914</v>
      </c>
      <c r="U1931" t="s">
        <v>4917</v>
      </c>
      <c r="V1931" t="s">
        <v>4918</v>
      </c>
      <c r="W1931" t="s">
        <v>20027</v>
      </c>
      <c r="X1931" t="s">
        <v>4920</v>
      </c>
      <c r="Y1931" t="s">
        <v>4921</v>
      </c>
      <c r="Z1931" t="s">
        <v>4922</v>
      </c>
    </row>
    <row r="1932" spans="1:26" hidden="1">
      <c r="A1932" t="s">
        <v>20028</v>
      </c>
      <c r="B1932" t="s">
        <v>4905</v>
      </c>
      <c r="C1932" t="s">
        <v>4906</v>
      </c>
      <c r="D1932" t="s">
        <v>4907</v>
      </c>
      <c r="E1932" t="s">
        <v>4954</v>
      </c>
      <c r="F1932" t="s">
        <v>20029</v>
      </c>
      <c r="G1932" t="s">
        <v>20030</v>
      </c>
      <c r="H1932" t="s">
        <v>20031</v>
      </c>
      <c r="I1932" t="s">
        <v>4910</v>
      </c>
      <c r="J1932" t="s">
        <v>4911</v>
      </c>
      <c r="K1932" t="s">
        <v>4956</v>
      </c>
      <c r="L1932" t="s">
        <v>4913</v>
      </c>
      <c r="M1932" t="s">
        <v>4914</v>
      </c>
      <c r="N1932" t="s">
        <v>4914</v>
      </c>
      <c r="O1932" s="40">
        <v>42908.402743055558</v>
      </c>
      <c r="P1932" t="s">
        <v>20032</v>
      </c>
      <c r="Q1932" s="21" t="s">
        <v>25308</v>
      </c>
      <c r="R1932" s="21" t="s">
        <v>25309</v>
      </c>
      <c r="S1932">
        <v>600</v>
      </c>
      <c r="T1932" t="s">
        <v>4914</v>
      </c>
      <c r="U1932" t="s">
        <v>4917</v>
      </c>
      <c r="V1932" t="s">
        <v>4918</v>
      </c>
      <c r="W1932" t="s">
        <v>20033</v>
      </c>
      <c r="X1932" t="s">
        <v>4920</v>
      </c>
      <c r="Y1932" t="s">
        <v>4921</v>
      </c>
      <c r="Z1932" t="s">
        <v>4922</v>
      </c>
    </row>
    <row r="1933" spans="1:26" hidden="1">
      <c r="A1933" t="s">
        <v>20034</v>
      </c>
      <c r="B1933" t="s">
        <v>4905</v>
      </c>
      <c r="C1933" t="s">
        <v>4906</v>
      </c>
      <c r="D1933" t="s">
        <v>4907</v>
      </c>
      <c r="E1933" t="s">
        <v>5052</v>
      </c>
      <c r="F1933" t="s">
        <v>20035</v>
      </c>
      <c r="G1933" t="s">
        <v>20036</v>
      </c>
      <c r="H1933" t="s">
        <v>20037</v>
      </c>
      <c r="I1933" t="s">
        <v>4910</v>
      </c>
      <c r="J1933" t="s">
        <v>4911</v>
      </c>
      <c r="K1933" t="s">
        <v>4977</v>
      </c>
      <c r="L1933" t="s">
        <v>4913</v>
      </c>
      <c r="M1933" t="s">
        <v>4914</v>
      </c>
      <c r="N1933" t="s">
        <v>4914</v>
      </c>
      <c r="O1933" s="40">
        <v>42908.371620370373</v>
      </c>
      <c r="P1933" t="s">
        <v>20038</v>
      </c>
      <c r="Q1933" s="21" t="s">
        <v>25310</v>
      </c>
      <c r="R1933" s="21" t="s">
        <v>25311</v>
      </c>
      <c r="S1933">
        <v>293</v>
      </c>
      <c r="T1933" t="s">
        <v>4914</v>
      </c>
      <c r="U1933" t="s">
        <v>4917</v>
      </c>
      <c r="V1933" t="s">
        <v>4918</v>
      </c>
      <c r="W1933" t="s">
        <v>20039</v>
      </c>
      <c r="X1933" t="s">
        <v>4920</v>
      </c>
      <c r="Y1933" t="s">
        <v>4921</v>
      </c>
      <c r="Z1933" t="s">
        <v>4922</v>
      </c>
    </row>
    <row r="1934" spans="1:26" hidden="1">
      <c r="A1934" t="s">
        <v>20040</v>
      </c>
      <c r="B1934" t="s">
        <v>4905</v>
      </c>
      <c r="C1934" t="s">
        <v>4906</v>
      </c>
      <c r="D1934" t="s">
        <v>4907</v>
      </c>
      <c r="E1934" t="s">
        <v>5234</v>
      </c>
      <c r="F1934" t="s">
        <v>20041</v>
      </c>
      <c r="G1934" t="s">
        <v>20042</v>
      </c>
      <c r="H1934" t="s">
        <v>20043</v>
      </c>
      <c r="I1934" t="s">
        <v>4910</v>
      </c>
      <c r="J1934" t="s">
        <v>4911</v>
      </c>
      <c r="K1934" t="s">
        <v>4956</v>
      </c>
      <c r="L1934" t="s">
        <v>4913</v>
      </c>
      <c r="M1934" t="s">
        <v>4914</v>
      </c>
      <c r="N1934" t="s">
        <v>4914</v>
      </c>
      <c r="O1934" s="40">
        <v>42908.662280092591</v>
      </c>
      <c r="P1934" t="s">
        <v>20044</v>
      </c>
      <c r="Q1934" s="21" t="s">
        <v>25312</v>
      </c>
      <c r="R1934" s="21" t="s">
        <v>25313</v>
      </c>
      <c r="S1934">
        <v>128</v>
      </c>
      <c r="T1934" t="s">
        <v>19658</v>
      </c>
      <c r="U1934" t="s">
        <v>4917</v>
      </c>
      <c r="V1934" t="s">
        <v>4918</v>
      </c>
      <c r="W1934" t="s">
        <v>20045</v>
      </c>
      <c r="X1934" t="s">
        <v>4920</v>
      </c>
      <c r="Y1934" t="s">
        <v>4921</v>
      </c>
      <c r="Z1934" t="s">
        <v>4922</v>
      </c>
    </row>
    <row r="1935" spans="1:26" hidden="1">
      <c r="A1935" t="s">
        <v>20046</v>
      </c>
      <c r="B1935" t="s">
        <v>4905</v>
      </c>
      <c r="C1935" t="s">
        <v>4906</v>
      </c>
      <c r="D1935" t="s">
        <v>4907</v>
      </c>
      <c r="E1935" t="s">
        <v>5307</v>
      </c>
      <c r="F1935" t="s">
        <v>20047</v>
      </c>
      <c r="G1935" t="s">
        <v>20048</v>
      </c>
      <c r="H1935" t="s">
        <v>20049</v>
      </c>
      <c r="I1935" t="s">
        <v>4910</v>
      </c>
      <c r="J1935" t="s">
        <v>4911</v>
      </c>
      <c r="K1935" t="s">
        <v>4956</v>
      </c>
      <c r="L1935" t="s">
        <v>4913</v>
      </c>
      <c r="M1935" t="s">
        <v>4914</v>
      </c>
      <c r="N1935" t="s">
        <v>4914</v>
      </c>
      <c r="O1935" s="40">
        <v>42908.581921296296</v>
      </c>
      <c r="P1935" t="s">
        <v>20050</v>
      </c>
      <c r="Q1935" s="21" t="s">
        <v>25314</v>
      </c>
      <c r="R1935" s="21" t="s">
        <v>25315</v>
      </c>
      <c r="S1935">
        <v>151</v>
      </c>
      <c r="T1935" t="s">
        <v>4914</v>
      </c>
      <c r="U1935" t="s">
        <v>4917</v>
      </c>
      <c r="V1935" t="s">
        <v>4918</v>
      </c>
      <c r="W1935" t="s">
        <v>20051</v>
      </c>
      <c r="X1935" t="s">
        <v>4920</v>
      </c>
      <c r="Y1935" t="s">
        <v>4921</v>
      </c>
      <c r="Z1935" t="s">
        <v>4922</v>
      </c>
    </row>
    <row r="1936" spans="1:26" hidden="1">
      <c r="A1936" t="s">
        <v>20052</v>
      </c>
      <c r="B1936" t="s">
        <v>4905</v>
      </c>
      <c r="C1936" t="s">
        <v>4906</v>
      </c>
      <c r="D1936" t="s">
        <v>4907</v>
      </c>
      <c r="E1936" t="s">
        <v>5132</v>
      </c>
      <c r="F1936" t="s">
        <v>20053</v>
      </c>
      <c r="G1936" t="s">
        <v>20054</v>
      </c>
      <c r="H1936" t="s">
        <v>20055</v>
      </c>
      <c r="I1936" t="s">
        <v>4910</v>
      </c>
      <c r="J1936" t="s">
        <v>4911</v>
      </c>
      <c r="K1936" t="s">
        <v>4977</v>
      </c>
      <c r="L1936" t="s">
        <v>4913</v>
      </c>
      <c r="M1936" t="s">
        <v>4914</v>
      </c>
      <c r="N1936" t="s">
        <v>4914</v>
      </c>
      <c r="O1936" s="40">
        <v>42908.429409722223</v>
      </c>
      <c r="P1936" t="s">
        <v>20056</v>
      </c>
      <c r="Q1936" s="21" t="s">
        <v>25316</v>
      </c>
      <c r="R1936" s="21" t="s">
        <v>25317</v>
      </c>
      <c r="S1936">
        <v>530</v>
      </c>
      <c r="T1936" t="s">
        <v>4914</v>
      </c>
      <c r="U1936" t="s">
        <v>4917</v>
      </c>
      <c r="V1936" t="s">
        <v>4918</v>
      </c>
      <c r="W1936" t="s">
        <v>20057</v>
      </c>
      <c r="X1936" t="s">
        <v>4920</v>
      </c>
      <c r="Y1936" t="s">
        <v>4921</v>
      </c>
      <c r="Z1936" t="s">
        <v>4922</v>
      </c>
    </row>
    <row r="1937" spans="1:26" hidden="1">
      <c r="A1937" t="s">
        <v>20058</v>
      </c>
      <c r="B1937" t="s">
        <v>4905</v>
      </c>
      <c r="C1937" t="s">
        <v>4906</v>
      </c>
      <c r="D1937" t="s">
        <v>4907</v>
      </c>
      <c r="E1937" t="s">
        <v>5238</v>
      </c>
      <c r="F1937" t="s">
        <v>20059</v>
      </c>
      <c r="G1937" t="s">
        <v>20060</v>
      </c>
      <c r="H1937" t="s">
        <v>14450</v>
      </c>
      <c r="I1937" t="s">
        <v>4910</v>
      </c>
      <c r="J1937" t="s">
        <v>4911</v>
      </c>
      <c r="K1937" t="s">
        <v>4977</v>
      </c>
      <c r="L1937" t="s">
        <v>4913</v>
      </c>
      <c r="M1937" t="s">
        <v>4914</v>
      </c>
      <c r="N1937" t="s">
        <v>4914</v>
      </c>
      <c r="O1937" s="40">
        <v>42908.599328703705</v>
      </c>
      <c r="P1937" t="s">
        <v>20061</v>
      </c>
      <c r="Q1937" s="21" t="s">
        <v>25318</v>
      </c>
      <c r="R1937" s="21" t="s">
        <v>25319</v>
      </c>
      <c r="S1937">
        <v>4950</v>
      </c>
      <c r="T1937" t="s">
        <v>4914</v>
      </c>
      <c r="U1937" t="s">
        <v>4917</v>
      </c>
      <c r="V1937" t="s">
        <v>4918</v>
      </c>
      <c r="W1937" t="s">
        <v>20062</v>
      </c>
      <c r="X1937" t="s">
        <v>4920</v>
      </c>
      <c r="Y1937" t="s">
        <v>4921</v>
      </c>
      <c r="Z1937" t="s">
        <v>4922</v>
      </c>
    </row>
    <row r="1938" spans="1:26" hidden="1">
      <c r="A1938" t="s">
        <v>20063</v>
      </c>
      <c r="B1938" t="s">
        <v>4905</v>
      </c>
      <c r="C1938" t="s">
        <v>4906</v>
      </c>
      <c r="D1938" t="s">
        <v>4907</v>
      </c>
      <c r="E1938" t="s">
        <v>5890</v>
      </c>
      <c r="F1938" t="s">
        <v>20064</v>
      </c>
      <c r="G1938" t="s">
        <v>20065</v>
      </c>
      <c r="H1938" t="s">
        <v>14450</v>
      </c>
      <c r="I1938" t="s">
        <v>4910</v>
      </c>
      <c r="J1938" t="s">
        <v>4911</v>
      </c>
      <c r="K1938" t="s">
        <v>4912</v>
      </c>
      <c r="L1938" t="s">
        <v>4913</v>
      </c>
      <c r="M1938" t="s">
        <v>4914</v>
      </c>
      <c r="N1938" t="s">
        <v>4914</v>
      </c>
      <c r="O1938" s="40">
        <v>42908.600046296298</v>
      </c>
      <c r="P1938" t="s">
        <v>20066</v>
      </c>
      <c r="Q1938" s="21" t="s">
        <v>25320</v>
      </c>
      <c r="R1938" s="21" t="s">
        <v>25321</v>
      </c>
      <c r="S1938">
        <v>679</v>
      </c>
      <c r="T1938" t="s">
        <v>4914</v>
      </c>
      <c r="U1938" t="s">
        <v>4917</v>
      </c>
      <c r="V1938" t="s">
        <v>4918</v>
      </c>
      <c r="W1938" t="s">
        <v>20067</v>
      </c>
      <c r="X1938" t="s">
        <v>4920</v>
      </c>
      <c r="Y1938" t="s">
        <v>4921</v>
      </c>
      <c r="Z1938" t="s">
        <v>4922</v>
      </c>
    </row>
    <row r="1939" spans="1:26" hidden="1">
      <c r="A1939" t="s">
        <v>20068</v>
      </c>
      <c r="B1939" t="s">
        <v>4905</v>
      </c>
      <c r="C1939" t="s">
        <v>4906</v>
      </c>
      <c r="D1939" t="s">
        <v>4907</v>
      </c>
      <c r="E1939" t="s">
        <v>5253</v>
      </c>
      <c r="F1939" t="s">
        <v>20069</v>
      </c>
      <c r="G1939" t="s">
        <v>20070</v>
      </c>
      <c r="H1939" t="s">
        <v>20071</v>
      </c>
      <c r="I1939" t="s">
        <v>4910</v>
      </c>
      <c r="J1939" t="s">
        <v>4911</v>
      </c>
      <c r="K1939" t="s">
        <v>4995</v>
      </c>
      <c r="L1939" t="s">
        <v>4913</v>
      </c>
      <c r="M1939" t="s">
        <v>4914</v>
      </c>
      <c r="N1939" t="s">
        <v>4914</v>
      </c>
      <c r="O1939" s="40">
        <v>42908.444490740738</v>
      </c>
      <c r="P1939" t="s">
        <v>20072</v>
      </c>
      <c r="Q1939" s="21" t="s">
        <v>25322</v>
      </c>
      <c r="R1939" s="21" t="s">
        <v>25323</v>
      </c>
      <c r="S1939">
        <v>84</v>
      </c>
      <c r="T1939" t="s">
        <v>4914</v>
      </c>
      <c r="U1939" t="s">
        <v>4917</v>
      </c>
      <c r="V1939" t="s">
        <v>4918</v>
      </c>
      <c r="W1939" t="s">
        <v>20073</v>
      </c>
      <c r="X1939" t="s">
        <v>4920</v>
      </c>
      <c r="Y1939" t="s">
        <v>4921</v>
      </c>
      <c r="Z1939" t="s">
        <v>4922</v>
      </c>
    </row>
    <row r="1940" spans="1:26" hidden="1">
      <c r="A1940" t="s">
        <v>20074</v>
      </c>
      <c r="B1940" t="s">
        <v>4905</v>
      </c>
      <c r="C1940" t="s">
        <v>4906</v>
      </c>
      <c r="D1940" t="s">
        <v>4907</v>
      </c>
      <c r="E1940" t="s">
        <v>7538</v>
      </c>
      <c r="F1940" t="s">
        <v>20075</v>
      </c>
      <c r="G1940" t="s">
        <v>20076</v>
      </c>
      <c r="H1940" t="s">
        <v>20077</v>
      </c>
      <c r="I1940" t="s">
        <v>4910</v>
      </c>
      <c r="J1940" t="s">
        <v>4911</v>
      </c>
      <c r="K1940" t="s">
        <v>4912</v>
      </c>
      <c r="L1940" t="s">
        <v>4913</v>
      </c>
      <c r="M1940" t="s">
        <v>4914</v>
      </c>
      <c r="N1940" t="s">
        <v>4914</v>
      </c>
      <c r="O1940" s="40">
        <v>42908.699212962965</v>
      </c>
      <c r="P1940" t="s">
        <v>20078</v>
      </c>
      <c r="Q1940" s="21" t="s">
        <v>25324</v>
      </c>
      <c r="R1940" s="21" t="s">
        <v>25325</v>
      </c>
      <c r="S1940">
        <v>101</v>
      </c>
      <c r="T1940" t="s">
        <v>4914</v>
      </c>
      <c r="U1940" t="s">
        <v>4917</v>
      </c>
      <c r="V1940" t="s">
        <v>4918</v>
      </c>
      <c r="W1940" t="s">
        <v>20079</v>
      </c>
      <c r="X1940" t="s">
        <v>4920</v>
      </c>
      <c r="Y1940" t="s">
        <v>4921</v>
      </c>
      <c r="Z1940" t="s">
        <v>4922</v>
      </c>
    </row>
    <row r="1941" spans="1:26" hidden="1">
      <c r="A1941" t="s">
        <v>20080</v>
      </c>
      <c r="B1941" t="s">
        <v>4905</v>
      </c>
      <c r="C1941" t="s">
        <v>4906</v>
      </c>
      <c r="D1941" t="s">
        <v>4907</v>
      </c>
      <c r="E1941" t="s">
        <v>6730</v>
      </c>
      <c r="F1941" t="s">
        <v>20081</v>
      </c>
      <c r="G1941" t="s">
        <v>20082</v>
      </c>
      <c r="H1941" t="s">
        <v>20077</v>
      </c>
      <c r="I1941" t="s">
        <v>4910</v>
      </c>
      <c r="J1941" t="s">
        <v>4911</v>
      </c>
      <c r="K1941" t="s">
        <v>4912</v>
      </c>
      <c r="L1941" t="s">
        <v>4913</v>
      </c>
      <c r="M1941" t="s">
        <v>4914</v>
      </c>
      <c r="N1941" t="s">
        <v>4914</v>
      </c>
      <c r="O1941" s="40">
        <v>42908.699733796297</v>
      </c>
      <c r="P1941" t="s">
        <v>20083</v>
      </c>
      <c r="Q1941" s="21" t="s">
        <v>25326</v>
      </c>
      <c r="R1941" s="21" t="s">
        <v>25327</v>
      </c>
      <c r="S1941">
        <v>170</v>
      </c>
      <c r="T1941" t="s">
        <v>4914</v>
      </c>
      <c r="U1941" t="s">
        <v>4917</v>
      </c>
      <c r="V1941" t="s">
        <v>4918</v>
      </c>
      <c r="W1941" t="s">
        <v>20084</v>
      </c>
      <c r="X1941" t="s">
        <v>4920</v>
      </c>
      <c r="Y1941" t="s">
        <v>4921</v>
      </c>
      <c r="Z1941" t="s">
        <v>4922</v>
      </c>
    </row>
    <row r="1942" spans="1:26" hidden="1">
      <c r="A1942" t="s">
        <v>20085</v>
      </c>
      <c r="B1942" t="s">
        <v>4905</v>
      </c>
      <c r="C1942" t="s">
        <v>4906</v>
      </c>
      <c r="D1942" t="s">
        <v>4907</v>
      </c>
      <c r="E1942" t="s">
        <v>6199</v>
      </c>
      <c r="F1942" t="s">
        <v>20086</v>
      </c>
      <c r="G1942" t="s">
        <v>20087</v>
      </c>
      <c r="H1942" t="s">
        <v>20088</v>
      </c>
      <c r="I1942" t="s">
        <v>4910</v>
      </c>
      <c r="J1942" t="s">
        <v>4911</v>
      </c>
      <c r="K1942" t="s">
        <v>4995</v>
      </c>
      <c r="L1942" t="s">
        <v>4913</v>
      </c>
      <c r="M1942" t="s">
        <v>4914</v>
      </c>
      <c r="N1942" t="s">
        <v>4914</v>
      </c>
      <c r="O1942" s="40">
        <v>42908.451782407406</v>
      </c>
      <c r="P1942" t="s">
        <v>20089</v>
      </c>
      <c r="Q1942" s="21" t="s">
        <v>25328</v>
      </c>
      <c r="R1942" s="21" t="s">
        <v>25329</v>
      </c>
      <c r="S1942">
        <v>100</v>
      </c>
      <c r="T1942" t="s">
        <v>4914</v>
      </c>
      <c r="U1942" t="s">
        <v>4917</v>
      </c>
      <c r="V1942" t="s">
        <v>4918</v>
      </c>
      <c r="W1942" t="s">
        <v>20090</v>
      </c>
      <c r="X1942" t="s">
        <v>4920</v>
      </c>
      <c r="Y1942" t="s">
        <v>4921</v>
      </c>
      <c r="Z1942" t="s">
        <v>4922</v>
      </c>
    </row>
    <row r="1943" spans="1:26" hidden="1">
      <c r="A1943" t="s">
        <v>20091</v>
      </c>
      <c r="B1943" t="s">
        <v>4905</v>
      </c>
      <c r="C1943" t="s">
        <v>4906</v>
      </c>
      <c r="D1943" t="s">
        <v>4907</v>
      </c>
      <c r="E1943" t="s">
        <v>5004</v>
      </c>
      <c r="F1943" t="s">
        <v>20092</v>
      </c>
      <c r="G1943" t="s">
        <v>20093</v>
      </c>
      <c r="H1943" t="s">
        <v>20094</v>
      </c>
      <c r="I1943" t="s">
        <v>4910</v>
      </c>
      <c r="J1943" t="s">
        <v>4911</v>
      </c>
      <c r="K1943" t="s">
        <v>4977</v>
      </c>
      <c r="L1943" t="s">
        <v>4913</v>
      </c>
      <c r="M1943" t="s">
        <v>4914</v>
      </c>
      <c r="N1943" t="s">
        <v>4914</v>
      </c>
      <c r="O1943" s="40">
        <v>42908.637129629627</v>
      </c>
      <c r="P1943" t="s">
        <v>20095</v>
      </c>
      <c r="Q1943" s="21" t="s">
        <v>25330</v>
      </c>
      <c r="R1943" s="21" t="s">
        <v>25331</v>
      </c>
      <c r="S1943">
        <v>300</v>
      </c>
      <c r="T1943" t="s">
        <v>4914</v>
      </c>
      <c r="U1943" t="s">
        <v>4917</v>
      </c>
      <c r="V1943" t="s">
        <v>4918</v>
      </c>
      <c r="W1943" t="s">
        <v>20096</v>
      </c>
      <c r="X1943" t="s">
        <v>4920</v>
      </c>
      <c r="Y1943" t="s">
        <v>4921</v>
      </c>
      <c r="Z1943" t="s">
        <v>4922</v>
      </c>
    </row>
    <row r="1944" spans="1:26" hidden="1">
      <c r="A1944" t="s">
        <v>20097</v>
      </c>
      <c r="B1944" t="s">
        <v>4905</v>
      </c>
      <c r="C1944" t="s">
        <v>4906</v>
      </c>
      <c r="D1944" t="s">
        <v>4907</v>
      </c>
      <c r="E1944" t="s">
        <v>5070</v>
      </c>
      <c r="F1944" t="s">
        <v>20098</v>
      </c>
      <c r="G1944" t="s">
        <v>20099</v>
      </c>
      <c r="H1944" t="s">
        <v>20100</v>
      </c>
      <c r="I1944" t="s">
        <v>4910</v>
      </c>
      <c r="J1944" t="s">
        <v>4911</v>
      </c>
      <c r="K1944" t="s">
        <v>4912</v>
      </c>
      <c r="L1944" t="s">
        <v>4913</v>
      </c>
      <c r="M1944" t="s">
        <v>4914</v>
      </c>
      <c r="N1944" t="s">
        <v>4914</v>
      </c>
      <c r="O1944" s="40">
        <v>42908.370740740742</v>
      </c>
      <c r="P1944" t="s">
        <v>20101</v>
      </c>
      <c r="Q1944" s="21" t="s">
        <v>25332</v>
      </c>
      <c r="R1944" s="21" t="s">
        <v>25333</v>
      </c>
      <c r="S1944">
        <v>127</v>
      </c>
      <c r="T1944" t="s">
        <v>4914</v>
      </c>
      <c r="U1944" t="s">
        <v>4917</v>
      </c>
      <c r="V1944" t="s">
        <v>4918</v>
      </c>
      <c r="W1944" t="s">
        <v>20102</v>
      </c>
      <c r="X1944" t="s">
        <v>4920</v>
      </c>
      <c r="Y1944" t="s">
        <v>4921</v>
      </c>
      <c r="Z1944" t="s">
        <v>4922</v>
      </c>
    </row>
    <row r="1945" spans="1:26" hidden="1">
      <c r="A1945" t="s">
        <v>20103</v>
      </c>
      <c r="B1945" t="s">
        <v>4905</v>
      </c>
      <c r="C1945" t="s">
        <v>4906</v>
      </c>
      <c r="D1945" t="s">
        <v>4907</v>
      </c>
      <c r="E1945" t="s">
        <v>4959</v>
      </c>
      <c r="F1945" t="s">
        <v>20104</v>
      </c>
      <c r="G1945" t="s">
        <v>20105</v>
      </c>
      <c r="H1945" t="s">
        <v>20106</v>
      </c>
      <c r="I1945" t="s">
        <v>4910</v>
      </c>
      <c r="J1945" t="s">
        <v>4911</v>
      </c>
      <c r="K1945" t="s">
        <v>4912</v>
      </c>
      <c r="L1945" t="s">
        <v>4913</v>
      </c>
      <c r="M1945" t="s">
        <v>4914</v>
      </c>
      <c r="N1945" t="s">
        <v>4914</v>
      </c>
      <c r="O1945" s="40">
        <v>42908.370497685188</v>
      </c>
      <c r="P1945" t="s">
        <v>20107</v>
      </c>
      <c r="Q1945" s="21" t="s">
        <v>25334</v>
      </c>
      <c r="R1945" s="21" t="s">
        <v>25335</v>
      </c>
      <c r="S1945">
        <v>10</v>
      </c>
      <c r="T1945" t="s">
        <v>4914</v>
      </c>
      <c r="U1945" t="s">
        <v>4917</v>
      </c>
      <c r="V1945" t="s">
        <v>4918</v>
      </c>
      <c r="W1945" t="s">
        <v>20108</v>
      </c>
      <c r="X1945" t="s">
        <v>4920</v>
      </c>
      <c r="Y1945" t="s">
        <v>4921</v>
      </c>
      <c r="Z1945" t="s">
        <v>4922</v>
      </c>
    </row>
    <row r="1946" spans="1:26" hidden="1">
      <c r="A1946" t="s">
        <v>20103</v>
      </c>
      <c r="B1946" t="s">
        <v>4905</v>
      </c>
      <c r="C1946" t="s">
        <v>4906</v>
      </c>
      <c r="D1946" t="s">
        <v>4907</v>
      </c>
      <c r="E1946" t="s">
        <v>4959</v>
      </c>
      <c r="F1946" t="s">
        <v>20104</v>
      </c>
      <c r="G1946" t="s">
        <v>20105</v>
      </c>
      <c r="H1946" t="s">
        <v>20106</v>
      </c>
      <c r="I1946" t="s">
        <v>4910</v>
      </c>
      <c r="J1946" t="s">
        <v>4911</v>
      </c>
      <c r="K1946" t="s">
        <v>4912</v>
      </c>
      <c r="L1946" t="s">
        <v>4913</v>
      </c>
      <c r="M1946" t="s">
        <v>4914</v>
      </c>
      <c r="N1946" t="s">
        <v>4914</v>
      </c>
      <c r="O1946" s="40">
        <v>42908.366851851853</v>
      </c>
      <c r="P1946" t="s">
        <v>20109</v>
      </c>
      <c r="Q1946" s="21" t="s">
        <v>25336</v>
      </c>
      <c r="R1946" s="21" t="s">
        <v>25337</v>
      </c>
      <c r="S1946">
        <v>600</v>
      </c>
      <c r="T1946" t="s">
        <v>4914</v>
      </c>
      <c r="U1946" t="s">
        <v>4917</v>
      </c>
      <c r="V1946" t="s">
        <v>4918</v>
      </c>
      <c r="W1946" t="s">
        <v>20108</v>
      </c>
      <c r="X1946" t="s">
        <v>4920</v>
      </c>
      <c r="Y1946" t="s">
        <v>4921</v>
      </c>
      <c r="Z1946" t="s">
        <v>4922</v>
      </c>
    </row>
    <row r="1947" spans="1:26" hidden="1">
      <c r="A1947" t="s">
        <v>20110</v>
      </c>
      <c r="B1947" t="s">
        <v>4905</v>
      </c>
      <c r="C1947" t="s">
        <v>4906</v>
      </c>
      <c r="D1947" t="s">
        <v>4907</v>
      </c>
      <c r="E1947" t="s">
        <v>5916</v>
      </c>
      <c r="F1947" t="s">
        <v>20111</v>
      </c>
      <c r="G1947" t="s">
        <v>20112</v>
      </c>
      <c r="H1947" t="s">
        <v>20113</v>
      </c>
      <c r="I1947" t="s">
        <v>4910</v>
      </c>
      <c r="J1947" t="s">
        <v>4911</v>
      </c>
      <c r="K1947" t="s">
        <v>4956</v>
      </c>
      <c r="L1947" t="s">
        <v>4913</v>
      </c>
      <c r="M1947" t="s">
        <v>4914</v>
      </c>
      <c r="N1947" t="s">
        <v>4914</v>
      </c>
      <c r="O1947" s="40">
        <v>42908.471631944441</v>
      </c>
      <c r="P1947" t="s">
        <v>20114</v>
      </c>
      <c r="Q1947" s="21" t="s">
        <v>25338</v>
      </c>
      <c r="R1947" s="21" t="s">
        <v>25339</v>
      </c>
      <c r="S1947">
        <v>179</v>
      </c>
      <c r="T1947" t="s">
        <v>4914</v>
      </c>
      <c r="U1947" t="s">
        <v>4917</v>
      </c>
      <c r="V1947" t="s">
        <v>4918</v>
      </c>
      <c r="W1947" t="s">
        <v>20115</v>
      </c>
      <c r="X1947" t="s">
        <v>4920</v>
      </c>
      <c r="Y1947" t="s">
        <v>4921</v>
      </c>
      <c r="Z1947" t="s">
        <v>4922</v>
      </c>
    </row>
    <row r="1948" spans="1:26" hidden="1">
      <c r="A1948" t="s">
        <v>20116</v>
      </c>
      <c r="B1948" t="s">
        <v>4905</v>
      </c>
      <c r="C1948" t="s">
        <v>4906</v>
      </c>
      <c r="D1948" t="s">
        <v>4907</v>
      </c>
      <c r="E1948" t="s">
        <v>5214</v>
      </c>
      <c r="F1948" t="s">
        <v>20117</v>
      </c>
      <c r="G1948" t="s">
        <v>20118</v>
      </c>
      <c r="H1948" t="s">
        <v>20119</v>
      </c>
      <c r="I1948" t="s">
        <v>4910</v>
      </c>
      <c r="J1948" t="s">
        <v>4911</v>
      </c>
      <c r="K1948" t="s">
        <v>4912</v>
      </c>
      <c r="L1948" t="s">
        <v>4913</v>
      </c>
      <c r="M1948" t="s">
        <v>4914</v>
      </c>
      <c r="N1948" t="s">
        <v>4914</v>
      </c>
      <c r="O1948" s="40">
        <v>42908.598043981481</v>
      </c>
      <c r="P1948" t="s">
        <v>20120</v>
      </c>
      <c r="Q1948" s="21" t="s">
        <v>25340</v>
      </c>
      <c r="R1948" s="21" t="s">
        <v>25341</v>
      </c>
      <c r="S1948">
        <v>92</v>
      </c>
      <c r="T1948" t="s">
        <v>4914</v>
      </c>
      <c r="U1948" t="s">
        <v>4917</v>
      </c>
      <c r="V1948" t="s">
        <v>4918</v>
      </c>
      <c r="W1948" t="s">
        <v>20121</v>
      </c>
      <c r="X1948" t="s">
        <v>4920</v>
      </c>
      <c r="Y1948" t="s">
        <v>4921</v>
      </c>
      <c r="Z1948" t="s">
        <v>4922</v>
      </c>
    </row>
    <row r="1949" spans="1:26" hidden="1">
      <c r="A1949" t="s">
        <v>20122</v>
      </c>
      <c r="B1949" t="s">
        <v>4905</v>
      </c>
      <c r="C1949" t="s">
        <v>4906</v>
      </c>
      <c r="D1949" t="s">
        <v>4907</v>
      </c>
      <c r="E1949" t="s">
        <v>5214</v>
      </c>
      <c r="F1949" t="s">
        <v>20123</v>
      </c>
      <c r="G1949" t="s">
        <v>20124</v>
      </c>
      <c r="H1949" t="s">
        <v>20125</v>
      </c>
      <c r="I1949" t="s">
        <v>4910</v>
      </c>
      <c r="J1949" t="s">
        <v>4911</v>
      </c>
      <c r="K1949" t="s">
        <v>4912</v>
      </c>
      <c r="L1949" t="s">
        <v>4913</v>
      </c>
      <c r="M1949" t="s">
        <v>4914</v>
      </c>
      <c r="N1949" t="s">
        <v>4914</v>
      </c>
      <c r="O1949" s="40">
        <v>42908.736064814817</v>
      </c>
      <c r="P1949" t="s">
        <v>20126</v>
      </c>
      <c r="Q1949" s="21" t="s">
        <v>25342</v>
      </c>
      <c r="R1949" s="21" t="s">
        <v>25343</v>
      </c>
      <c r="S1949">
        <v>250</v>
      </c>
      <c r="T1949" t="s">
        <v>4914</v>
      </c>
      <c r="U1949" t="s">
        <v>4917</v>
      </c>
      <c r="V1949" t="s">
        <v>4918</v>
      </c>
      <c r="W1949" t="s">
        <v>20127</v>
      </c>
      <c r="X1949" t="s">
        <v>4920</v>
      </c>
      <c r="Y1949" t="s">
        <v>4921</v>
      </c>
      <c r="Z1949" t="s">
        <v>4922</v>
      </c>
    </row>
    <row r="1950" spans="1:26" hidden="1">
      <c r="A1950" t="s">
        <v>20128</v>
      </c>
      <c r="B1950" t="s">
        <v>4905</v>
      </c>
      <c r="C1950" t="s">
        <v>4906</v>
      </c>
      <c r="D1950" t="s">
        <v>4907</v>
      </c>
      <c r="E1950" t="s">
        <v>4998</v>
      </c>
      <c r="F1950" t="s">
        <v>20129</v>
      </c>
      <c r="G1950" t="s">
        <v>20130</v>
      </c>
      <c r="H1950" t="s">
        <v>20131</v>
      </c>
      <c r="I1950" t="s">
        <v>4910</v>
      </c>
      <c r="J1950" t="s">
        <v>4911</v>
      </c>
      <c r="K1950" t="s">
        <v>4912</v>
      </c>
      <c r="L1950" t="s">
        <v>4913</v>
      </c>
      <c r="M1950" t="s">
        <v>4914</v>
      </c>
      <c r="N1950" t="s">
        <v>4914</v>
      </c>
      <c r="O1950" s="40">
        <v>42908.614328703705</v>
      </c>
      <c r="P1950" t="s">
        <v>20132</v>
      </c>
      <c r="Q1950" s="21" t="s">
        <v>25344</v>
      </c>
      <c r="R1950" s="21" t="s">
        <v>25345</v>
      </c>
      <c r="S1950">
        <v>14</v>
      </c>
      <c r="T1950" t="s">
        <v>4914</v>
      </c>
      <c r="U1950" t="s">
        <v>4917</v>
      </c>
      <c r="V1950" t="s">
        <v>4918</v>
      </c>
      <c r="W1950" t="s">
        <v>20133</v>
      </c>
      <c r="X1950" t="s">
        <v>4920</v>
      </c>
      <c r="Y1950" t="s">
        <v>4921</v>
      </c>
      <c r="Z1950" t="s">
        <v>4922</v>
      </c>
    </row>
    <row r="1951" spans="1:26" hidden="1">
      <c r="A1951" t="s">
        <v>20134</v>
      </c>
      <c r="B1951" t="s">
        <v>4905</v>
      </c>
      <c r="C1951" t="s">
        <v>4906</v>
      </c>
      <c r="D1951" t="s">
        <v>4907</v>
      </c>
      <c r="E1951" t="s">
        <v>5384</v>
      </c>
      <c r="F1951" t="s">
        <v>20135</v>
      </c>
      <c r="G1951" t="s">
        <v>20136</v>
      </c>
      <c r="H1951" t="s">
        <v>20137</v>
      </c>
      <c r="I1951" t="s">
        <v>4910</v>
      </c>
      <c r="J1951" t="s">
        <v>4911</v>
      </c>
      <c r="K1951" t="s">
        <v>4912</v>
      </c>
      <c r="L1951" t="s">
        <v>4913</v>
      </c>
      <c r="M1951" t="s">
        <v>4914</v>
      </c>
      <c r="N1951" t="s">
        <v>4914</v>
      </c>
      <c r="O1951" s="40">
        <v>42908.718564814815</v>
      </c>
      <c r="P1951" t="s">
        <v>20138</v>
      </c>
      <c r="Q1951" s="21" t="s">
        <v>25346</v>
      </c>
      <c r="R1951" s="21" t="s">
        <v>25347</v>
      </c>
      <c r="S1951">
        <v>575</v>
      </c>
      <c r="T1951" t="s">
        <v>4914</v>
      </c>
      <c r="U1951" t="s">
        <v>4917</v>
      </c>
      <c r="V1951" t="s">
        <v>4918</v>
      </c>
      <c r="W1951" t="s">
        <v>20139</v>
      </c>
      <c r="X1951" t="s">
        <v>4920</v>
      </c>
      <c r="Y1951" t="s">
        <v>4921</v>
      </c>
      <c r="Z1951" t="s">
        <v>4922</v>
      </c>
    </row>
    <row r="1952" spans="1:26" hidden="1">
      <c r="A1952" t="s">
        <v>20140</v>
      </c>
      <c r="B1952" t="s">
        <v>4905</v>
      </c>
      <c r="C1952" t="s">
        <v>4906</v>
      </c>
      <c r="D1952" t="s">
        <v>4907</v>
      </c>
      <c r="E1952" t="s">
        <v>4954</v>
      </c>
      <c r="F1952" t="s">
        <v>20141</v>
      </c>
      <c r="G1952" t="s">
        <v>20142</v>
      </c>
      <c r="H1952" t="s">
        <v>20143</v>
      </c>
      <c r="I1952" t="s">
        <v>4910</v>
      </c>
      <c r="J1952" t="s">
        <v>4911</v>
      </c>
      <c r="K1952" t="s">
        <v>5328</v>
      </c>
      <c r="L1952" t="s">
        <v>4913</v>
      </c>
      <c r="M1952" t="s">
        <v>4914</v>
      </c>
      <c r="N1952" t="s">
        <v>4914</v>
      </c>
      <c r="O1952" s="40">
        <v>42908.506076388891</v>
      </c>
      <c r="P1952" t="s">
        <v>20144</v>
      </c>
      <c r="Q1952" s="21" t="s">
        <v>25348</v>
      </c>
      <c r="R1952" s="21" t="s">
        <v>25349</v>
      </c>
      <c r="S1952">
        <v>121</v>
      </c>
      <c r="T1952" t="s">
        <v>4914</v>
      </c>
      <c r="U1952" t="s">
        <v>4917</v>
      </c>
      <c r="V1952" t="s">
        <v>4918</v>
      </c>
      <c r="W1952" t="s">
        <v>20145</v>
      </c>
      <c r="X1952" t="s">
        <v>4920</v>
      </c>
      <c r="Y1952" t="s">
        <v>4921</v>
      </c>
      <c r="Z1952" t="s">
        <v>4922</v>
      </c>
    </row>
    <row r="1953" spans="1:26" hidden="1">
      <c r="A1953" t="s">
        <v>20146</v>
      </c>
      <c r="B1953" t="s">
        <v>4905</v>
      </c>
      <c r="C1953" t="s">
        <v>4906</v>
      </c>
      <c r="D1953" t="s">
        <v>4907</v>
      </c>
      <c r="E1953" t="s">
        <v>5070</v>
      </c>
      <c r="F1953" t="s">
        <v>20147</v>
      </c>
      <c r="G1953" t="s">
        <v>20148</v>
      </c>
      <c r="H1953" t="s">
        <v>16908</v>
      </c>
      <c r="I1953" t="s">
        <v>4910</v>
      </c>
      <c r="J1953" t="s">
        <v>4911</v>
      </c>
      <c r="K1953" t="s">
        <v>4977</v>
      </c>
      <c r="L1953" t="s">
        <v>4913</v>
      </c>
      <c r="M1953" t="s">
        <v>4914</v>
      </c>
      <c r="N1953" t="s">
        <v>4914</v>
      </c>
      <c r="O1953" s="40">
        <v>42908.600810185184</v>
      </c>
      <c r="P1953" t="s">
        <v>20149</v>
      </c>
      <c r="Q1953" s="21" t="s">
        <v>25350</v>
      </c>
      <c r="R1953" s="21" t="s">
        <v>25351</v>
      </c>
      <c r="S1953">
        <v>100</v>
      </c>
      <c r="T1953" t="s">
        <v>4914</v>
      </c>
      <c r="U1953" t="s">
        <v>4917</v>
      </c>
      <c r="V1953" t="s">
        <v>4918</v>
      </c>
      <c r="W1953" t="s">
        <v>20150</v>
      </c>
      <c r="X1953" t="s">
        <v>4920</v>
      </c>
      <c r="Y1953" t="s">
        <v>4921</v>
      </c>
      <c r="Z1953" t="s">
        <v>4922</v>
      </c>
    </row>
    <row r="1954" spans="1:26" hidden="1">
      <c r="A1954" t="s">
        <v>20151</v>
      </c>
      <c r="B1954" t="s">
        <v>4905</v>
      </c>
      <c r="C1954" t="s">
        <v>4906</v>
      </c>
      <c r="D1954" t="s">
        <v>4907</v>
      </c>
      <c r="E1954" t="s">
        <v>5150</v>
      </c>
      <c r="F1954" t="s">
        <v>20152</v>
      </c>
      <c r="G1954" t="s">
        <v>20153</v>
      </c>
      <c r="H1954" t="s">
        <v>16908</v>
      </c>
      <c r="I1954" t="s">
        <v>4910</v>
      </c>
      <c r="J1954" t="s">
        <v>4911</v>
      </c>
      <c r="K1954" t="s">
        <v>4977</v>
      </c>
      <c r="L1954" t="s">
        <v>4913</v>
      </c>
      <c r="M1954" t="s">
        <v>4914</v>
      </c>
      <c r="N1954" t="s">
        <v>4914</v>
      </c>
      <c r="O1954" s="40">
        <v>42908.710416666669</v>
      </c>
      <c r="P1954" t="s">
        <v>20154</v>
      </c>
      <c r="Q1954" s="21" t="s">
        <v>25352</v>
      </c>
      <c r="R1954" s="21" t="s">
        <v>25353</v>
      </c>
      <c r="S1954">
        <v>200</v>
      </c>
      <c r="T1954" t="s">
        <v>4914</v>
      </c>
      <c r="U1954" t="s">
        <v>4917</v>
      </c>
      <c r="V1954" t="s">
        <v>4918</v>
      </c>
      <c r="W1954" t="s">
        <v>20155</v>
      </c>
      <c r="X1954" t="s">
        <v>4920</v>
      </c>
      <c r="Y1954" t="s">
        <v>4921</v>
      </c>
      <c r="Z1954" t="s">
        <v>4922</v>
      </c>
    </row>
    <row r="1955" spans="1:26" hidden="1">
      <c r="A1955" t="s">
        <v>20156</v>
      </c>
      <c r="B1955" t="s">
        <v>4905</v>
      </c>
      <c r="C1955" t="s">
        <v>4906</v>
      </c>
      <c r="D1955" t="s">
        <v>4907</v>
      </c>
      <c r="E1955" t="s">
        <v>5362</v>
      </c>
      <c r="F1955" t="s">
        <v>20157</v>
      </c>
      <c r="G1955" t="s">
        <v>20158</v>
      </c>
      <c r="H1955" t="s">
        <v>20159</v>
      </c>
      <c r="I1955" t="s">
        <v>4910</v>
      </c>
      <c r="J1955" t="s">
        <v>4911</v>
      </c>
      <c r="K1955" t="s">
        <v>4977</v>
      </c>
      <c r="L1955" t="s">
        <v>4913</v>
      </c>
      <c r="M1955" t="s">
        <v>4914</v>
      </c>
      <c r="N1955" t="s">
        <v>4914</v>
      </c>
      <c r="O1955" s="40">
        <v>42908.723726851851</v>
      </c>
      <c r="P1955" t="s">
        <v>20160</v>
      </c>
      <c r="Q1955" s="21" t="s">
        <v>25354</v>
      </c>
      <c r="R1955" s="21" t="s">
        <v>25355</v>
      </c>
      <c r="S1955">
        <v>73</v>
      </c>
      <c r="T1955" t="s">
        <v>4914</v>
      </c>
      <c r="U1955" t="s">
        <v>4917</v>
      </c>
      <c r="V1955" t="s">
        <v>4918</v>
      </c>
      <c r="W1955" t="s">
        <v>20161</v>
      </c>
      <c r="X1955" t="s">
        <v>4920</v>
      </c>
      <c r="Y1955" t="s">
        <v>4921</v>
      </c>
      <c r="Z1955" t="s">
        <v>4922</v>
      </c>
    </row>
    <row r="1956" spans="1:26" hidden="1">
      <c r="A1956" t="s">
        <v>20162</v>
      </c>
      <c r="B1956" t="s">
        <v>4905</v>
      </c>
      <c r="C1956" t="s">
        <v>4906</v>
      </c>
      <c r="D1956" t="s">
        <v>4907</v>
      </c>
      <c r="E1956" t="s">
        <v>6346</v>
      </c>
      <c r="F1956" t="s">
        <v>20163</v>
      </c>
      <c r="G1956" t="s">
        <v>20164</v>
      </c>
      <c r="H1956" t="s">
        <v>20165</v>
      </c>
      <c r="I1956" t="s">
        <v>4910</v>
      </c>
      <c r="J1956" t="s">
        <v>4911</v>
      </c>
      <c r="K1956" t="s">
        <v>5620</v>
      </c>
      <c r="L1956" t="s">
        <v>4913</v>
      </c>
      <c r="M1956" t="s">
        <v>4914</v>
      </c>
      <c r="N1956" t="s">
        <v>4914</v>
      </c>
      <c r="O1956" s="40">
        <v>42908.498900462961</v>
      </c>
      <c r="P1956" t="s">
        <v>20166</v>
      </c>
      <c r="Q1956" s="21" t="s">
        <v>25356</v>
      </c>
      <c r="R1956" s="21" t="s">
        <v>25357</v>
      </c>
      <c r="S1956">
        <v>224</v>
      </c>
      <c r="T1956" t="s">
        <v>4914</v>
      </c>
      <c r="U1956" t="s">
        <v>4917</v>
      </c>
      <c r="V1956" t="s">
        <v>4918</v>
      </c>
      <c r="W1956" t="s">
        <v>20167</v>
      </c>
      <c r="X1956" t="s">
        <v>4920</v>
      </c>
      <c r="Y1956" t="s">
        <v>4921</v>
      </c>
      <c r="Z1956" t="s">
        <v>4922</v>
      </c>
    </row>
    <row r="1957" spans="1:26" hidden="1">
      <c r="A1957" t="s">
        <v>20168</v>
      </c>
      <c r="B1957" t="s">
        <v>4905</v>
      </c>
      <c r="C1957" t="s">
        <v>4906</v>
      </c>
      <c r="D1957" t="s">
        <v>4907</v>
      </c>
      <c r="E1957" t="s">
        <v>4993</v>
      </c>
      <c r="F1957" t="s">
        <v>20169</v>
      </c>
      <c r="G1957" t="s">
        <v>20170</v>
      </c>
      <c r="H1957" t="s">
        <v>20171</v>
      </c>
      <c r="I1957" t="s">
        <v>4910</v>
      </c>
      <c r="J1957" t="s">
        <v>4911</v>
      </c>
      <c r="K1957" t="s">
        <v>5496</v>
      </c>
      <c r="L1957" t="s">
        <v>4913</v>
      </c>
      <c r="M1957" t="s">
        <v>4914</v>
      </c>
      <c r="N1957" t="s">
        <v>4914</v>
      </c>
      <c r="O1957" s="40">
        <v>42908.493194444447</v>
      </c>
      <c r="P1957" t="s">
        <v>20172</v>
      </c>
      <c r="Q1957" s="21" t="s">
        <v>25358</v>
      </c>
      <c r="R1957" s="21" t="s">
        <v>25359</v>
      </c>
      <c r="S1957">
        <v>12</v>
      </c>
      <c r="T1957" t="s">
        <v>4914</v>
      </c>
      <c r="U1957" t="s">
        <v>4917</v>
      </c>
      <c r="V1957" t="s">
        <v>4918</v>
      </c>
      <c r="W1957" t="s">
        <v>20173</v>
      </c>
      <c r="X1957" t="s">
        <v>4920</v>
      </c>
      <c r="Y1957" t="s">
        <v>4921</v>
      </c>
      <c r="Z1957" t="s">
        <v>4922</v>
      </c>
    </row>
    <row r="1958" spans="1:26" hidden="1">
      <c r="A1958" t="s">
        <v>20174</v>
      </c>
      <c r="B1958" t="s">
        <v>4905</v>
      </c>
      <c r="C1958" t="s">
        <v>4906</v>
      </c>
      <c r="D1958" t="s">
        <v>4907</v>
      </c>
      <c r="E1958" t="s">
        <v>5114</v>
      </c>
      <c r="F1958" t="s">
        <v>20175</v>
      </c>
      <c r="G1958" t="s">
        <v>20176</v>
      </c>
      <c r="H1958" t="s">
        <v>20177</v>
      </c>
      <c r="I1958" t="s">
        <v>4910</v>
      </c>
      <c r="J1958" t="s">
        <v>4911</v>
      </c>
      <c r="K1958" t="s">
        <v>4956</v>
      </c>
      <c r="L1958" t="s">
        <v>4913</v>
      </c>
      <c r="M1958" t="s">
        <v>4914</v>
      </c>
      <c r="N1958" t="s">
        <v>4914</v>
      </c>
      <c r="O1958" s="40">
        <v>42908.403402777774</v>
      </c>
      <c r="P1958" t="s">
        <v>20178</v>
      </c>
      <c r="Q1958" s="21" t="s">
        <v>25360</v>
      </c>
      <c r="R1958" s="21" t="s">
        <v>25361</v>
      </c>
      <c r="S1958">
        <v>1500</v>
      </c>
      <c r="T1958" t="s">
        <v>4914</v>
      </c>
      <c r="U1958" t="s">
        <v>4917</v>
      </c>
      <c r="V1958" t="s">
        <v>4918</v>
      </c>
      <c r="W1958" t="s">
        <v>20179</v>
      </c>
      <c r="X1958" t="s">
        <v>4920</v>
      </c>
      <c r="Y1958" t="s">
        <v>4921</v>
      </c>
      <c r="Z1958" t="s">
        <v>4922</v>
      </c>
    </row>
    <row r="1959" spans="1:26" hidden="1">
      <c r="A1959" t="s">
        <v>20180</v>
      </c>
      <c r="B1959" t="s">
        <v>4905</v>
      </c>
      <c r="C1959" t="s">
        <v>4906</v>
      </c>
      <c r="D1959" t="s">
        <v>4907</v>
      </c>
      <c r="E1959" t="s">
        <v>5070</v>
      </c>
      <c r="F1959" t="s">
        <v>20181</v>
      </c>
      <c r="G1959" t="s">
        <v>20182</v>
      </c>
      <c r="H1959" t="s">
        <v>20183</v>
      </c>
      <c r="I1959" t="s">
        <v>4910</v>
      </c>
      <c r="J1959" t="s">
        <v>4911</v>
      </c>
      <c r="K1959" t="s">
        <v>4956</v>
      </c>
      <c r="L1959" t="s">
        <v>4913</v>
      </c>
      <c r="M1959" t="s">
        <v>4914</v>
      </c>
      <c r="N1959" t="s">
        <v>4914</v>
      </c>
      <c r="O1959" s="40">
        <v>42908.422905092593</v>
      </c>
      <c r="P1959" t="s">
        <v>20184</v>
      </c>
      <c r="Q1959" s="21" t="s">
        <v>25362</v>
      </c>
      <c r="R1959" s="21" t="s">
        <v>25363</v>
      </c>
      <c r="S1959">
        <v>20</v>
      </c>
      <c r="T1959" t="s">
        <v>4914</v>
      </c>
      <c r="U1959" t="s">
        <v>4917</v>
      </c>
      <c r="V1959" t="s">
        <v>4918</v>
      </c>
      <c r="W1959" t="s">
        <v>20185</v>
      </c>
      <c r="X1959" t="s">
        <v>4920</v>
      </c>
      <c r="Y1959" t="s">
        <v>4921</v>
      </c>
      <c r="Z1959" t="s">
        <v>4922</v>
      </c>
    </row>
    <row r="1960" spans="1:26" hidden="1">
      <c r="A1960" t="s">
        <v>20186</v>
      </c>
      <c r="B1960" t="s">
        <v>4905</v>
      </c>
      <c r="C1960" t="s">
        <v>4906</v>
      </c>
      <c r="D1960" t="s">
        <v>4907</v>
      </c>
      <c r="E1960" t="s">
        <v>5097</v>
      </c>
      <c r="F1960" t="s">
        <v>20187</v>
      </c>
      <c r="G1960" t="s">
        <v>20188</v>
      </c>
      <c r="H1960" t="s">
        <v>20183</v>
      </c>
      <c r="I1960" t="s">
        <v>4910</v>
      </c>
      <c r="J1960" t="s">
        <v>4911</v>
      </c>
      <c r="K1960" t="s">
        <v>4956</v>
      </c>
      <c r="L1960" t="s">
        <v>4913</v>
      </c>
      <c r="M1960" t="s">
        <v>4914</v>
      </c>
      <c r="N1960" t="s">
        <v>4914</v>
      </c>
      <c r="O1960" s="40">
        <v>42908.423148148147</v>
      </c>
      <c r="P1960" t="s">
        <v>20189</v>
      </c>
      <c r="Q1960" s="21" t="s">
        <v>25364</v>
      </c>
      <c r="R1960" s="21" t="s">
        <v>25365</v>
      </c>
      <c r="S1960">
        <v>20</v>
      </c>
      <c r="T1960" t="s">
        <v>4914</v>
      </c>
      <c r="U1960" t="s">
        <v>4917</v>
      </c>
      <c r="V1960" t="s">
        <v>4918</v>
      </c>
      <c r="W1960" t="s">
        <v>20190</v>
      </c>
      <c r="X1960" t="s">
        <v>4920</v>
      </c>
      <c r="Y1960" t="s">
        <v>4921</v>
      </c>
      <c r="Z1960" t="s">
        <v>4922</v>
      </c>
    </row>
    <row r="1961" spans="1:26" hidden="1">
      <c r="A1961" t="s">
        <v>20191</v>
      </c>
      <c r="B1961" t="s">
        <v>4905</v>
      </c>
      <c r="C1961" t="s">
        <v>4906</v>
      </c>
      <c r="D1961" t="s">
        <v>4907</v>
      </c>
      <c r="E1961" t="s">
        <v>5565</v>
      </c>
      <c r="F1961" t="s">
        <v>20192</v>
      </c>
      <c r="G1961" t="s">
        <v>20193</v>
      </c>
      <c r="H1961" t="s">
        <v>20194</v>
      </c>
      <c r="I1961" t="s">
        <v>4910</v>
      </c>
      <c r="J1961" t="s">
        <v>4911</v>
      </c>
      <c r="K1961" t="s">
        <v>4956</v>
      </c>
      <c r="L1961" t="s">
        <v>4913</v>
      </c>
      <c r="M1961" t="s">
        <v>4914</v>
      </c>
      <c r="N1961" t="s">
        <v>4914</v>
      </c>
      <c r="O1961" s="40">
        <v>42908.40960648148</v>
      </c>
      <c r="P1961" t="s">
        <v>20195</v>
      </c>
      <c r="Q1961" s="21" t="s">
        <v>25366</v>
      </c>
      <c r="R1961" s="21" t="s">
        <v>25367</v>
      </c>
      <c r="S1961">
        <v>494</v>
      </c>
      <c r="T1961" t="s">
        <v>4914</v>
      </c>
      <c r="U1961" t="s">
        <v>4917</v>
      </c>
      <c r="V1961" t="s">
        <v>4918</v>
      </c>
      <c r="W1961" t="s">
        <v>20196</v>
      </c>
      <c r="X1961" t="s">
        <v>4920</v>
      </c>
      <c r="Y1961" t="s">
        <v>4921</v>
      </c>
      <c r="Z1961" t="s">
        <v>4922</v>
      </c>
    </row>
    <row r="1962" spans="1:26" hidden="1">
      <c r="A1962" t="s">
        <v>20197</v>
      </c>
      <c r="B1962" t="s">
        <v>4905</v>
      </c>
      <c r="C1962" t="s">
        <v>4906</v>
      </c>
      <c r="D1962" t="s">
        <v>4907</v>
      </c>
      <c r="E1962" t="s">
        <v>5378</v>
      </c>
      <c r="F1962" t="s">
        <v>20198</v>
      </c>
      <c r="G1962" t="s">
        <v>20199</v>
      </c>
      <c r="H1962" t="s">
        <v>20200</v>
      </c>
      <c r="I1962" t="s">
        <v>4910</v>
      </c>
      <c r="J1962" t="s">
        <v>4911</v>
      </c>
      <c r="K1962" t="s">
        <v>4912</v>
      </c>
      <c r="L1962" t="s">
        <v>4913</v>
      </c>
      <c r="M1962" t="s">
        <v>4914</v>
      </c>
      <c r="N1962" t="s">
        <v>4914</v>
      </c>
      <c r="O1962" s="40">
        <v>42908.34579861111</v>
      </c>
      <c r="P1962" t="s">
        <v>20201</v>
      </c>
      <c r="Q1962" s="21" t="s">
        <v>25368</v>
      </c>
      <c r="R1962" s="21" t="s">
        <v>25369</v>
      </c>
      <c r="S1962">
        <v>500</v>
      </c>
      <c r="T1962" t="s">
        <v>4914</v>
      </c>
      <c r="U1962" t="s">
        <v>4917</v>
      </c>
      <c r="V1962" t="s">
        <v>4918</v>
      </c>
      <c r="W1962" t="s">
        <v>20202</v>
      </c>
      <c r="X1962" t="s">
        <v>4920</v>
      </c>
      <c r="Y1962" t="s">
        <v>4921</v>
      </c>
      <c r="Z1962" t="s">
        <v>4922</v>
      </c>
    </row>
    <row r="1963" spans="1:26" hidden="1">
      <c r="A1963" t="s">
        <v>20203</v>
      </c>
      <c r="B1963" t="s">
        <v>4905</v>
      </c>
      <c r="C1963" t="s">
        <v>4906</v>
      </c>
      <c r="D1963" t="s">
        <v>4907</v>
      </c>
      <c r="E1963" t="s">
        <v>5080</v>
      </c>
      <c r="F1963" t="s">
        <v>20204</v>
      </c>
      <c r="G1963" t="s">
        <v>20205</v>
      </c>
      <c r="H1963" t="s">
        <v>20206</v>
      </c>
      <c r="I1963" t="s">
        <v>4910</v>
      </c>
      <c r="J1963" t="s">
        <v>4911</v>
      </c>
      <c r="K1963" t="s">
        <v>4950</v>
      </c>
      <c r="L1963" t="s">
        <v>4913</v>
      </c>
      <c r="M1963" t="s">
        <v>4914</v>
      </c>
      <c r="N1963" t="s">
        <v>4914</v>
      </c>
      <c r="O1963" s="40">
        <v>42908.448657407411</v>
      </c>
      <c r="P1963" t="s">
        <v>4951</v>
      </c>
      <c r="Q1963" s="21" t="s">
        <v>25370</v>
      </c>
      <c r="R1963" s="21" t="s">
        <v>25371</v>
      </c>
      <c r="S1963">
        <v>2000</v>
      </c>
      <c r="T1963" t="s">
        <v>4914</v>
      </c>
      <c r="U1963" t="s">
        <v>4917</v>
      </c>
      <c r="V1963" t="s">
        <v>4952</v>
      </c>
      <c r="W1963" t="s">
        <v>20207</v>
      </c>
      <c r="X1963" t="s">
        <v>4920</v>
      </c>
      <c r="Y1963" t="s">
        <v>4921</v>
      </c>
      <c r="Z1963" t="s">
        <v>4922</v>
      </c>
    </row>
    <row r="1964" spans="1:26" hidden="1">
      <c r="A1964" t="s">
        <v>20208</v>
      </c>
      <c r="B1964" t="s">
        <v>4905</v>
      </c>
      <c r="C1964" t="s">
        <v>4906</v>
      </c>
      <c r="D1964" t="s">
        <v>4907</v>
      </c>
      <c r="E1964" t="s">
        <v>5916</v>
      </c>
      <c r="F1964" t="s">
        <v>20209</v>
      </c>
      <c r="G1964" t="s">
        <v>20210</v>
      </c>
      <c r="H1964" t="s">
        <v>20211</v>
      </c>
      <c r="I1964" t="s">
        <v>4910</v>
      </c>
      <c r="J1964" t="s">
        <v>4911</v>
      </c>
      <c r="K1964" t="s">
        <v>4912</v>
      </c>
      <c r="L1964" t="s">
        <v>4913</v>
      </c>
      <c r="M1964" t="s">
        <v>4914</v>
      </c>
      <c r="N1964" t="s">
        <v>4914</v>
      </c>
      <c r="O1964" s="40">
        <v>42908.666435185187</v>
      </c>
      <c r="P1964" t="s">
        <v>20212</v>
      </c>
      <c r="Q1964" s="21" t="s">
        <v>25372</v>
      </c>
      <c r="R1964" s="21" t="s">
        <v>25373</v>
      </c>
      <c r="S1964">
        <v>147</v>
      </c>
      <c r="T1964" t="s">
        <v>4914</v>
      </c>
      <c r="U1964" t="s">
        <v>4917</v>
      </c>
      <c r="V1964" t="s">
        <v>4918</v>
      </c>
      <c r="W1964" t="s">
        <v>20213</v>
      </c>
      <c r="X1964" t="s">
        <v>4920</v>
      </c>
      <c r="Y1964" t="s">
        <v>4921</v>
      </c>
      <c r="Z1964" t="s">
        <v>4922</v>
      </c>
    </row>
    <row r="1965" spans="1:26" hidden="1">
      <c r="A1965" t="s">
        <v>20214</v>
      </c>
      <c r="B1965" t="s">
        <v>4905</v>
      </c>
      <c r="C1965" t="s">
        <v>4906</v>
      </c>
      <c r="D1965" t="s">
        <v>4907</v>
      </c>
      <c r="E1965" t="s">
        <v>4954</v>
      </c>
      <c r="F1965" t="s">
        <v>20215</v>
      </c>
      <c r="G1965" t="s">
        <v>20216</v>
      </c>
      <c r="H1965" t="s">
        <v>20217</v>
      </c>
      <c r="I1965" t="s">
        <v>4910</v>
      </c>
      <c r="J1965" t="s">
        <v>4911</v>
      </c>
      <c r="K1965" t="s">
        <v>4995</v>
      </c>
      <c r="L1965" t="s">
        <v>4913</v>
      </c>
      <c r="M1965" t="s">
        <v>4914</v>
      </c>
      <c r="N1965" t="s">
        <v>4914</v>
      </c>
      <c r="O1965" s="40">
        <v>42908.680324074077</v>
      </c>
      <c r="P1965" t="s">
        <v>20218</v>
      </c>
      <c r="Q1965" s="21" t="s">
        <v>25374</v>
      </c>
      <c r="R1965" s="21" t="s">
        <v>25375</v>
      </c>
      <c r="S1965">
        <v>606</v>
      </c>
      <c r="T1965" t="s">
        <v>4914</v>
      </c>
      <c r="U1965" t="s">
        <v>4917</v>
      </c>
      <c r="V1965" t="s">
        <v>4918</v>
      </c>
      <c r="W1965" t="s">
        <v>20219</v>
      </c>
      <c r="X1965" t="s">
        <v>4920</v>
      </c>
      <c r="Y1965" t="s">
        <v>4921</v>
      </c>
      <c r="Z1965" t="s">
        <v>4922</v>
      </c>
    </row>
    <row r="1966" spans="1:26" hidden="1">
      <c r="A1966" t="s">
        <v>20220</v>
      </c>
      <c r="B1966" t="s">
        <v>4905</v>
      </c>
      <c r="C1966" t="s">
        <v>4906</v>
      </c>
      <c r="D1966" t="s">
        <v>4907</v>
      </c>
      <c r="E1966" t="s">
        <v>5940</v>
      </c>
      <c r="F1966" t="s">
        <v>20221</v>
      </c>
      <c r="G1966" t="s">
        <v>20222</v>
      </c>
      <c r="H1966" t="s">
        <v>20223</v>
      </c>
      <c r="I1966" t="s">
        <v>4910</v>
      </c>
      <c r="J1966" t="s">
        <v>4911</v>
      </c>
      <c r="K1966" t="s">
        <v>4956</v>
      </c>
      <c r="L1966" t="s">
        <v>4913</v>
      </c>
      <c r="M1966" t="s">
        <v>4914</v>
      </c>
      <c r="N1966" t="s">
        <v>4914</v>
      </c>
      <c r="O1966" s="40">
        <v>42908.375659722224</v>
      </c>
      <c r="P1966" t="s">
        <v>20224</v>
      </c>
      <c r="Q1966" s="21" t="s">
        <v>25376</v>
      </c>
      <c r="R1966" s="21" t="s">
        <v>25377</v>
      </c>
      <c r="S1966">
        <v>20</v>
      </c>
      <c r="T1966" t="s">
        <v>4914</v>
      </c>
      <c r="U1966" t="s">
        <v>4917</v>
      </c>
      <c r="V1966" t="s">
        <v>4918</v>
      </c>
      <c r="W1966" t="s">
        <v>20225</v>
      </c>
      <c r="X1966" t="s">
        <v>4920</v>
      </c>
      <c r="Y1966" t="s">
        <v>4921</v>
      </c>
      <c r="Z1966" t="s">
        <v>4922</v>
      </c>
    </row>
    <row r="1967" spans="1:26" hidden="1">
      <c r="A1967" t="s">
        <v>20226</v>
      </c>
      <c r="B1967" t="s">
        <v>4905</v>
      </c>
      <c r="C1967" t="s">
        <v>4906</v>
      </c>
      <c r="D1967" t="s">
        <v>4907</v>
      </c>
      <c r="E1967" t="s">
        <v>4936</v>
      </c>
      <c r="F1967" t="s">
        <v>20227</v>
      </c>
      <c r="G1967" t="s">
        <v>20228</v>
      </c>
      <c r="H1967" t="s">
        <v>20229</v>
      </c>
      <c r="I1967" t="s">
        <v>4910</v>
      </c>
      <c r="J1967" t="s">
        <v>4911</v>
      </c>
      <c r="K1967" t="s">
        <v>5054</v>
      </c>
      <c r="L1967" t="s">
        <v>4913</v>
      </c>
      <c r="M1967" t="s">
        <v>4914</v>
      </c>
      <c r="N1967" t="s">
        <v>4914</v>
      </c>
      <c r="O1967" s="40">
        <v>42908.618391203701</v>
      </c>
      <c r="P1967" t="s">
        <v>20230</v>
      </c>
      <c r="Q1967" s="21" t="s">
        <v>25378</v>
      </c>
      <c r="R1967" s="21" t="s">
        <v>25379</v>
      </c>
      <c r="S1967">
        <v>845</v>
      </c>
      <c r="T1967" t="s">
        <v>4914</v>
      </c>
      <c r="U1967" t="s">
        <v>4917</v>
      </c>
      <c r="V1967" t="s">
        <v>4918</v>
      </c>
      <c r="W1967" t="s">
        <v>20231</v>
      </c>
      <c r="X1967" t="s">
        <v>4920</v>
      </c>
      <c r="Y1967" t="s">
        <v>4921</v>
      </c>
      <c r="Z1967" t="s">
        <v>4922</v>
      </c>
    </row>
    <row r="1968" spans="1:26" hidden="1">
      <c r="A1968" t="s">
        <v>20232</v>
      </c>
      <c r="B1968" t="s">
        <v>4905</v>
      </c>
      <c r="C1968" t="s">
        <v>4906</v>
      </c>
      <c r="D1968" t="s">
        <v>4907</v>
      </c>
      <c r="E1968" t="s">
        <v>5307</v>
      </c>
      <c r="F1968" t="s">
        <v>20233</v>
      </c>
      <c r="G1968" t="s">
        <v>20234</v>
      </c>
      <c r="H1968" t="s">
        <v>20235</v>
      </c>
      <c r="I1968" t="s">
        <v>4910</v>
      </c>
      <c r="J1968" t="s">
        <v>4911</v>
      </c>
      <c r="K1968" t="s">
        <v>6145</v>
      </c>
      <c r="L1968" t="s">
        <v>4913</v>
      </c>
      <c r="M1968" t="s">
        <v>4914</v>
      </c>
      <c r="N1968" t="s">
        <v>4914</v>
      </c>
      <c r="O1968" s="40">
        <v>42908.431643518517</v>
      </c>
      <c r="P1968" t="s">
        <v>20236</v>
      </c>
      <c r="Q1968" s="21" t="s">
        <v>25380</v>
      </c>
      <c r="R1968" s="21" t="s">
        <v>25381</v>
      </c>
      <c r="S1968">
        <v>300</v>
      </c>
      <c r="T1968" t="s">
        <v>4914</v>
      </c>
      <c r="U1968" t="s">
        <v>4917</v>
      </c>
      <c r="V1968" t="s">
        <v>4918</v>
      </c>
      <c r="W1968" t="s">
        <v>20237</v>
      </c>
      <c r="X1968" t="s">
        <v>4920</v>
      </c>
      <c r="Y1968" t="s">
        <v>4921</v>
      </c>
      <c r="Z1968" t="s">
        <v>4922</v>
      </c>
    </row>
    <row r="1969" spans="1:26" hidden="1">
      <c r="A1969" t="s">
        <v>20238</v>
      </c>
      <c r="B1969" t="s">
        <v>4905</v>
      </c>
      <c r="C1969" t="s">
        <v>4906</v>
      </c>
      <c r="D1969" t="s">
        <v>4907</v>
      </c>
      <c r="E1969" t="s">
        <v>5916</v>
      </c>
      <c r="F1969" t="s">
        <v>20239</v>
      </c>
      <c r="G1969" t="s">
        <v>20240</v>
      </c>
      <c r="H1969" t="s">
        <v>20241</v>
      </c>
      <c r="I1969" t="s">
        <v>4910</v>
      </c>
      <c r="J1969" t="s">
        <v>4911</v>
      </c>
      <c r="K1969" t="s">
        <v>5054</v>
      </c>
      <c r="L1969" t="s">
        <v>4913</v>
      </c>
      <c r="M1969" t="s">
        <v>4914</v>
      </c>
      <c r="N1969" t="s">
        <v>4914</v>
      </c>
      <c r="O1969" s="40">
        <v>42908.917847222219</v>
      </c>
      <c r="P1969" t="s">
        <v>20242</v>
      </c>
      <c r="Q1969" s="21" t="s">
        <v>25382</v>
      </c>
      <c r="R1969" s="21" t="s">
        <v>25383</v>
      </c>
      <c r="S1969">
        <v>94</v>
      </c>
      <c r="T1969" t="s">
        <v>4914</v>
      </c>
      <c r="U1969" t="s">
        <v>4917</v>
      </c>
      <c r="V1969" t="s">
        <v>4918</v>
      </c>
      <c r="W1969" t="s">
        <v>20243</v>
      </c>
      <c r="X1969" t="s">
        <v>4920</v>
      </c>
      <c r="Y1969" t="s">
        <v>4921</v>
      </c>
      <c r="Z1969" t="s">
        <v>4922</v>
      </c>
    </row>
    <row r="1970" spans="1:26" hidden="1">
      <c r="A1970" t="s">
        <v>20244</v>
      </c>
      <c r="B1970" t="s">
        <v>4905</v>
      </c>
      <c r="C1970" t="s">
        <v>4906</v>
      </c>
      <c r="D1970" t="s">
        <v>4907</v>
      </c>
      <c r="E1970" t="s">
        <v>4993</v>
      </c>
      <c r="F1970" t="s">
        <v>20245</v>
      </c>
      <c r="G1970" t="s">
        <v>20246</v>
      </c>
      <c r="H1970" t="s">
        <v>20247</v>
      </c>
      <c r="I1970" t="s">
        <v>4910</v>
      </c>
      <c r="J1970" t="s">
        <v>4911</v>
      </c>
      <c r="K1970" t="s">
        <v>7258</v>
      </c>
      <c r="L1970" t="s">
        <v>4913</v>
      </c>
      <c r="M1970" t="s">
        <v>4914</v>
      </c>
      <c r="N1970" t="s">
        <v>4914</v>
      </c>
      <c r="O1970" s="40">
        <v>42908.674363425926</v>
      </c>
      <c r="P1970" t="s">
        <v>4951</v>
      </c>
      <c r="Q1970" s="21" t="s">
        <v>25384</v>
      </c>
      <c r="R1970" s="21" t="s">
        <v>25385</v>
      </c>
      <c r="S1970">
        <v>94</v>
      </c>
      <c r="T1970" t="s">
        <v>4914</v>
      </c>
      <c r="U1970" t="s">
        <v>4917</v>
      </c>
      <c r="V1970" t="s">
        <v>4952</v>
      </c>
      <c r="W1970" t="s">
        <v>20248</v>
      </c>
      <c r="X1970" t="s">
        <v>4920</v>
      </c>
      <c r="Y1970" t="s">
        <v>4921</v>
      </c>
      <c r="Z1970" t="s">
        <v>4922</v>
      </c>
    </row>
    <row r="1971" spans="1:26" hidden="1">
      <c r="A1971" t="s">
        <v>20249</v>
      </c>
      <c r="B1971" t="s">
        <v>4905</v>
      </c>
      <c r="C1971" t="s">
        <v>4906</v>
      </c>
      <c r="D1971" t="s">
        <v>4907</v>
      </c>
      <c r="E1971" t="s">
        <v>4936</v>
      </c>
      <c r="F1971" t="s">
        <v>20250</v>
      </c>
      <c r="G1971" t="s">
        <v>20251</v>
      </c>
      <c r="H1971" t="s">
        <v>15436</v>
      </c>
      <c r="I1971" t="s">
        <v>4910</v>
      </c>
      <c r="J1971" t="s">
        <v>4911</v>
      </c>
      <c r="K1971" t="s">
        <v>4950</v>
      </c>
      <c r="L1971" t="s">
        <v>4913</v>
      </c>
      <c r="M1971" t="s">
        <v>4914</v>
      </c>
      <c r="N1971" t="s">
        <v>4914</v>
      </c>
      <c r="O1971" s="40">
        <v>42908.49900462963</v>
      </c>
      <c r="P1971" t="s">
        <v>4951</v>
      </c>
      <c r="Q1971" s="21" t="s">
        <v>25386</v>
      </c>
      <c r="R1971" s="21" t="s">
        <v>25387</v>
      </c>
      <c r="S1971">
        <v>500</v>
      </c>
      <c r="T1971" t="s">
        <v>4914</v>
      </c>
      <c r="U1971" t="s">
        <v>4917</v>
      </c>
      <c r="V1971" t="s">
        <v>4952</v>
      </c>
      <c r="W1971" t="s">
        <v>20252</v>
      </c>
      <c r="X1971" t="s">
        <v>4920</v>
      </c>
      <c r="Y1971" t="s">
        <v>4921</v>
      </c>
      <c r="Z1971" t="s">
        <v>4922</v>
      </c>
    </row>
    <row r="1972" spans="1:26" hidden="1">
      <c r="A1972" t="s">
        <v>20253</v>
      </c>
      <c r="B1972" t="s">
        <v>4905</v>
      </c>
      <c r="C1972" t="s">
        <v>4906</v>
      </c>
      <c r="D1972" t="s">
        <v>4907</v>
      </c>
      <c r="E1972" t="s">
        <v>5052</v>
      </c>
      <c r="F1972" t="s">
        <v>20254</v>
      </c>
      <c r="G1972" t="s">
        <v>20255</v>
      </c>
      <c r="H1972" t="s">
        <v>20256</v>
      </c>
      <c r="I1972" t="s">
        <v>4910</v>
      </c>
      <c r="J1972" t="s">
        <v>4911</v>
      </c>
      <c r="K1972" t="s">
        <v>4977</v>
      </c>
      <c r="L1972" t="s">
        <v>4913</v>
      </c>
      <c r="M1972" t="s">
        <v>4914</v>
      </c>
      <c r="N1972" t="s">
        <v>4914</v>
      </c>
      <c r="O1972" s="40">
        <v>42908.664884259262</v>
      </c>
      <c r="P1972" t="s">
        <v>20257</v>
      </c>
      <c r="Q1972" s="21" t="s">
        <v>25388</v>
      </c>
      <c r="R1972" s="21" t="s">
        <v>25389</v>
      </c>
      <c r="S1972">
        <v>200</v>
      </c>
      <c r="T1972" t="s">
        <v>4914</v>
      </c>
      <c r="U1972" t="s">
        <v>4917</v>
      </c>
      <c r="V1972" t="s">
        <v>4918</v>
      </c>
      <c r="W1972" t="s">
        <v>20258</v>
      </c>
      <c r="X1972" t="s">
        <v>4920</v>
      </c>
      <c r="Y1972" t="s">
        <v>4921</v>
      </c>
      <c r="Z1972" t="s">
        <v>4922</v>
      </c>
    </row>
    <row r="1973" spans="1:26" hidden="1">
      <c r="A1973" t="s">
        <v>20259</v>
      </c>
      <c r="B1973" t="s">
        <v>4905</v>
      </c>
      <c r="C1973" t="s">
        <v>4906</v>
      </c>
      <c r="D1973" t="s">
        <v>4907</v>
      </c>
      <c r="E1973" t="s">
        <v>6346</v>
      </c>
      <c r="F1973" t="s">
        <v>20260</v>
      </c>
      <c r="G1973" t="s">
        <v>20261</v>
      </c>
      <c r="H1973" t="s">
        <v>20262</v>
      </c>
      <c r="I1973" t="s">
        <v>4910</v>
      </c>
      <c r="J1973" t="s">
        <v>4911</v>
      </c>
      <c r="K1973" t="s">
        <v>4912</v>
      </c>
      <c r="L1973" t="s">
        <v>4913</v>
      </c>
      <c r="M1973" t="s">
        <v>4914</v>
      </c>
      <c r="N1973" t="s">
        <v>4914</v>
      </c>
      <c r="O1973" s="40">
        <v>42908.488599537035</v>
      </c>
      <c r="P1973" t="s">
        <v>20263</v>
      </c>
      <c r="Q1973" s="21" t="s">
        <v>25390</v>
      </c>
      <c r="R1973" s="21" t="s">
        <v>25391</v>
      </c>
      <c r="S1973">
        <v>94</v>
      </c>
      <c r="T1973" t="s">
        <v>4914</v>
      </c>
      <c r="U1973" t="s">
        <v>4917</v>
      </c>
      <c r="V1973" t="s">
        <v>4918</v>
      </c>
      <c r="W1973" t="s">
        <v>20264</v>
      </c>
      <c r="X1973" t="s">
        <v>4920</v>
      </c>
      <c r="Y1973" t="s">
        <v>4921</v>
      </c>
      <c r="Z1973" t="s">
        <v>4922</v>
      </c>
    </row>
    <row r="1974" spans="1:26" hidden="1">
      <c r="A1974" t="s">
        <v>20265</v>
      </c>
      <c r="B1974" t="s">
        <v>4905</v>
      </c>
      <c r="C1974" t="s">
        <v>4906</v>
      </c>
      <c r="D1974" t="s">
        <v>4907</v>
      </c>
      <c r="E1974" t="s">
        <v>6346</v>
      </c>
      <c r="F1974" t="s">
        <v>20266</v>
      </c>
      <c r="G1974" t="s">
        <v>20267</v>
      </c>
      <c r="H1974" t="s">
        <v>20262</v>
      </c>
      <c r="I1974" t="s">
        <v>4910</v>
      </c>
      <c r="J1974" t="s">
        <v>4911</v>
      </c>
      <c r="K1974" t="s">
        <v>4912</v>
      </c>
      <c r="L1974" t="s">
        <v>4913</v>
      </c>
      <c r="M1974" t="s">
        <v>4914</v>
      </c>
      <c r="N1974" t="s">
        <v>4914</v>
      </c>
      <c r="O1974" s="40">
        <v>42908.488113425927</v>
      </c>
      <c r="P1974" t="s">
        <v>20268</v>
      </c>
      <c r="Q1974" s="21" t="s">
        <v>25392</v>
      </c>
      <c r="R1974" s="21" t="s">
        <v>25393</v>
      </c>
      <c r="S1974">
        <v>102</v>
      </c>
      <c r="T1974" t="s">
        <v>5875</v>
      </c>
      <c r="U1974" t="s">
        <v>4917</v>
      </c>
      <c r="V1974" t="s">
        <v>4918</v>
      </c>
      <c r="W1974" t="s">
        <v>20269</v>
      </c>
      <c r="X1974" t="s">
        <v>4920</v>
      </c>
      <c r="Y1974" t="s">
        <v>4921</v>
      </c>
      <c r="Z1974" t="s">
        <v>4922</v>
      </c>
    </row>
    <row r="1975" spans="1:26" hidden="1">
      <c r="A1975" t="s">
        <v>20270</v>
      </c>
      <c r="B1975" t="s">
        <v>4905</v>
      </c>
      <c r="C1975" t="s">
        <v>4906</v>
      </c>
      <c r="D1975" t="s">
        <v>4907</v>
      </c>
      <c r="E1975" t="s">
        <v>5107</v>
      </c>
      <c r="F1975" t="s">
        <v>20271</v>
      </c>
      <c r="G1975" t="s">
        <v>20272</v>
      </c>
      <c r="H1975" t="s">
        <v>20273</v>
      </c>
      <c r="I1975" t="s">
        <v>4910</v>
      </c>
      <c r="J1975" t="s">
        <v>4911</v>
      </c>
      <c r="K1975" t="s">
        <v>4912</v>
      </c>
      <c r="L1975" t="s">
        <v>4913</v>
      </c>
      <c r="M1975" t="s">
        <v>4914</v>
      </c>
      <c r="N1975" t="s">
        <v>4914</v>
      </c>
      <c r="O1975" s="40">
        <v>42908.522245370368</v>
      </c>
      <c r="P1975" t="s">
        <v>20274</v>
      </c>
      <c r="Q1975" s="21" t="s">
        <v>25394</v>
      </c>
      <c r="R1975" s="21" t="s">
        <v>25395</v>
      </c>
      <c r="S1975">
        <v>470</v>
      </c>
      <c r="T1975" t="s">
        <v>4914</v>
      </c>
      <c r="U1975" t="s">
        <v>4917</v>
      </c>
      <c r="V1975" t="s">
        <v>4918</v>
      </c>
      <c r="W1975" t="s">
        <v>20275</v>
      </c>
      <c r="X1975" t="s">
        <v>4920</v>
      </c>
      <c r="Y1975" t="s">
        <v>4921</v>
      </c>
      <c r="Z1975" t="s">
        <v>4922</v>
      </c>
    </row>
    <row r="1976" spans="1:26" hidden="1">
      <c r="A1976" t="s">
        <v>20276</v>
      </c>
      <c r="B1976" t="s">
        <v>4905</v>
      </c>
      <c r="C1976" t="s">
        <v>4906</v>
      </c>
      <c r="D1976" t="s">
        <v>4907</v>
      </c>
      <c r="E1976" t="s">
        <v>5916</v>
      </c>
      <c r="F1976" t="s">
        <v>20277</v>
      </c>
      <c r="G1976" t="s">
        <v>20278</v>
      </c>
      <c r="H1976" t="s">
        <v>20273</v>
      </c>
      <c r="I1976" t="s">
        <v>4910</v>
      </c>
      <c r="J1976" t="s">
        <v>4911</v>
      </c>
      <c r="K1976" t="s">
        <v>4912</v>
      </c>
      <c r="L1976" t="s">
        <v>4913</v>
      </c>
      <c r="M1976" t="s">
        <v>4914</v>
      </c>
      <c r="N1976" t="s">
        <v>4914</v>
      </c>
      <c r="O1976" s="40">
        <v>42908.549224537041</v>
      </c>
      <c r="P1976" t="s">
        <v>20279</v>
      </c>
      <c r="Q1976" s="21" t="s">
        <v>25396</v>
      </c>
      <c r="R1976" s="21" t="s">
        <v>25397</v>
      </c>
      <c r="S1976">
        <v>52</v>
      </c>
      <c r="T1976" t="s">
        <v>4914</v>
      </c>
      <c r="U1976" t="s">
        <v>4917</v>
      </c>
      <c r="V1976" t="s">
        <v>4918</v>
      </c>
      <c r="W1976" t="s">
        <v>20280</v>
      </c>
      <c r="X1976" t="s">
        <v>4920</v>
      </c>
      <c r="Y1976" t="s">
        <v>4921</v>
      </c>
      <c r="Z1976" t="s">
        <v>4922</v>
      </c>
    </row>
    <row r="1977" spans="1:26" hidden="1">
      <c r="A1977" t="s">
        <v>20281</v>
      </c>
      <c r="B1977" t="s">
        <v>4905</v>
      </c>
      <c r="C1977" t="s">
        <v>4906</v>
      </c>
      <c r="D1977" t="s">
        <v>4907</v>
      </c>
      <c r="E1977" t="s">
        <v>5107</v>
      </c>
      <c r="F1977" t="s">
        <v>20282</v>
      </c>
      <c r="G1977" t="s">
        <v>20283</v>
      </c>
      <c r="H1977" t="s">
        <v>20284</v>
      </c>
      <c r="I1977" t="s">
        <v>4910</v>
      </c>
      <c r="J1977" t="s">
        <v>4911</v>
      </c>
      <c r="K1977" t="s">
        <v>5054</v>
      </c>
      <c r="L1977" t="s">
        <v>4913</v>
      </c>
      <c r="M1977" t="s">
        <v>4914</v>
      </c>
      <c r="N1977" t="s">
        <v>4914</v>
      </c>
      <c r="O1977" s="40">
        <v>42908.680810185186</v>
      </c>
      <c r="P1977" t="s">
        <v>20285</v>
      </c>
      <c r="Q1977" s="21" t="s">
        <v>25398</v>
      </c>
      <c r="R1977" s="21" t="s">
        <v>25399</v>
      </c>
      <c r="S1977">
        <v>278</v>
      </c>
      <c r="T1977" t="s">
        <v>4914</v>
      </c>
      <c r="U1977" t="s">
        <v>4917</v>
      </c>
      <c r="V1977" t="s">
        <v>4918</v>
      </c>
      <c r="W1977" t="s">
        <v>20286</v>
      </c>
      <c r="X1977" t="s">
        <v>4920</v>
      </c>
      <c r="Y1977" t="s">
        <v>4921</v>
      </c>
      <c r="Z1977" t="s">
        <v>4922</v>
      </c>
    </row>
    <row r="1978" spans="1:26" hidden="1">
      <c r="A1978" t="s">
        <v>20287</v>
      </c>
      <c r="B1978" t="s">
        <v>4905</v>
      </c>
      <c r="C1978" t="s">
        <v>4906</v>
      </c>
      <c r="D1978" t="s">
        <v>4907</v>
      </c>
      <c r="E1978" t="s">
        <v>5138</v>
      </c>
      <c r="F1978" t="s">
        <v>20288</v>
      </c>
      <c r="G1978" t="s">
        <v>20289</v>
      </c>
      <c r="H1978" t="s">
        <v>20290</v>
      </c>
      <c r="I1978" t="s">
        <v>4910</v>
      </c>
      <c r="J1978" t="s">
        <v>4911</v>
      </c>
      <c r="K1978" t="s">
        <v>5620</v>
      </c>
      <c r="L1978" t="s">
        <v>4913</v>
      </c>
      <c r="M1978" t="s">
        <v>4914</v>
      </c>
      <c r="N1978" t="s">
        <v>4914</v>
      </c>
      <c r="O1978" s="40">
        <v>42908.662627314814</v>
      </c>
      <c r="P1978" t="s">
        <v>20291</v>
      </c>
      <c r="Q1978" s="21" t="s">
        <v>25400</v>
      </c>
      <c r="R1978" s="21" t="s">
        <v>25401</v>
      </c>
      <c r="S1978">
        <v>477</v>
      </c>
      <c r="T1978" t="s">
        <v>4914</v>
      </c>
      <c r="U1978" t="s">
        <v>4917</v>
      </c>
      <c r="V1978" t="s">
        <v>4918</v>
      </c>
      <c r="W1978" t="s">
        <v>20292</v>
      </c>
      <c r="X1978" t="s">
        <v>4920</v>
      </c>
      <c r="Y1978" t="s">
        <v>4921</v>
      </c>
      <c r="Z1978" t="s">
        <v>4922</v>
      </c>
    </row>
    <row r="1979" spans="1:26" hidden="1">
      <c r="A1979" t="s">
        <v>20293</v>
      </c>
      <c r="B1979" t="s">
        <v>4905</v>
      </c>
      <c r="C1979" t="s">
        <v>4906</v>
      </c>
      <c r="D1979" t="s">
        <v>4907</v>
      </c>
      <c r="E1979" t="s">
        <v>5208</v>
      </c>
      <c r="F1979" t="s">
        <v>20294</v>
      </c>
      <c r="G1979" t="s">
        <v>20295</v>
      </c>
      <c r="H1979" t="s">
        <v>20296</v>
      </c>
      <c r="I1979" t="s">
        <v>4910</v>
      </c>
      <c r="J1979" t="s">
        <v>4911</v>
      </c>
      <c r="K1979" t="s">
        <v>4912</v>
      </c>
      <c r="L1979" t="s">
        <v>4913</v>
      </c>
      <c r="M1979" t="s">
        <v>4914</v>
      </c>
      <c r="N1979" t="s">
        <v>4914</v>
      </c>
      <c r="O1979" s="40">
        <v>42908.445555555554</v>
      </c>
      <c r="P1979" t="s">
        <v>20297</v>
      </c>
      <c r="Q1979" s="21" t="s">
        <v>25402</v>
      </c>
      <c r="R1979" s="21" t="s">
        <v>25403</v>
      </c>
      <c r="S1979">
        <v>160</v>
      </c>
      <c r="T1979" t="s">
        <v>4914</v>
      </c>
      <c r="U1979" t="s">
        <v>4917</v>
      </c>
      <c r="V1979" t="s">
        <v>4918</v>
      </c>
      <c r="W1979" t="s">
        <v>20298</v>
      </c>
      <c r="X1979" t="s">
        <v>4920</v>
      </c>
      <c r="Y1979" t="s">
        <v>4921</v>
      </c>
      <c r="Z1979" t="s">
        <v>4922</v>
      </c>
    </row>
    <row r="1980" spans="1:26" hidden="1">
      <c r="A1980" t="s">
        <v>20299</v>
      </c>
      <c r="B1980" t="s">
        <v>4905</v>
      </c>
      <c r="C1980" t="s">
        <v>4906</v>
      </c>
      <c r="D1980" t="s">
        <v>4907</v>
      </c>
      <c r="E1980" t="s">
        <v>7538</v>
      </c>
      <c r="F1980" t="s">
        <v>20300</v>
      </c>
      <c r="G1980" t="s">
        <v>20301</v>
      </c>
      <c r="H1980" t="s">
        <v>20302</v>
      </c>
      <c r="I1980" t="s">
        <v>4910</v>
      </c>
      <c r="J1980" t="s">
        <v>4911</v>
      </c>
      <c r="K1980" t="s">
        <v>4977</v>
      </c>
      <c r="L1980" t="s">
        <v>4913</v>
      </c>
      <c r="M1980" t="s">
        <v>4914</v>
      </c>
      <c r="N1980" t="s">
        <v>4914</v>
      </c>
      <c r="O1980" s="40">
        <v>42908.522222222222</v>
      </c>
      <c r="P1980" t="s">
        <v>20303</v>
      </c>
      <c r="Q1980" s="21" t="s">
        <v>25404</v>
      </c>
      <c r="R1980" s="21" t="s">
        <v>25405</v>
      </c>
      <c r="S1980">
        <v>600</v>
      </c>
      <c r="T1980" t="s">
        <v>4914</v>
      </c>
      <c r="U1980" t="s">
        <v>4917</v>
      </c>
      <c r="V1980" t="s">
        <v>4918</v>
      </c>
      <c r="W1980" t="s">
        <v>20304</v>
      </c>
      <c r="X1980" t="s">
        <v>4920</v>
      </c>
      <c r="Y1980" t="s">
        <v>4921</v>
      </c>
      <c r="Z1980" t="s">
        <v>4922</v>
      </c>
    </row>
    <row r="1981" spans="1:26" hidden="1">
      <c r="A1981" t="s">
        <v>20305</v>
      </c>
      <c r="B1981" t="s">
        <v>4905</v>
      </c>
      <c r="C1981" t="s">
        <v>4906</v>
      </c>
      <c r="D1981" t="s">
        <v>4907</v>
      </c>
      <c r="E1981" t="s">
        <v>5910</v>
      </c>
      <c r="F1981" t="s">
        <v>20306</v>
      </c>
      <c r="G1981" t="s">
        <v>20307</v>
      </c>
      <c r="H1981" t="s">
        <v>20308</v>
      </c>
      <c r="I1981" t="s">
        <v>4910</v>
      </c>
      <c r="J1981" t="s">
        <v>4911</v>
      </c>
      <c r="K1981" t="s">
        <v>4912</v>
      </c>
      <c r="L1981" t="s">
        <v>4913</v>
      </c>
      <c r="M1981" t="s">
        <v>4914</v>
      </c>
      <c r="N1981" t="s">
        <v>4914</v>
      </c>
      <c r="O1981" s="40">
        <v>42908.398981481485</v>
      </c>
      <c r="P1981" t="s">
        <v>20309</v>
      </c>
      <c r="Q1981" s="21" t="s">
        <v>25406</v>
      </c>
      <c r="R1981" s="21" t="s">
        <v>25407</v>
      </c>
      <c r="S1981">
        <v>210</v>
      </c>
      <c r="T1981" t="s">
        <v>4914</v>
      </c>
      <c r="U1981" t="s">
        <v>4917</v>
      </c>
      <c r="V1981" t="s">
        <v>4918</v>
      </c>
      <c r="W1981" t="s">
        <v>20310</v>
      </c>
      <c r="X1981" t="s">
        <v>4920</v>
      </c>
      <c r="Y1981" t="s">
        <v>4921</v>
      </c>
      <c r="Z1981" t="s">
        <v>4922</v>
      </c>
    </row>
    <row r="1982" spans="1:26" hidden="1">
      <c r="A1982" t="s">
        <v>20311</v>
      </c>
      <c r="B1982" t="s">
        <v>4905</v>
      </c>
      <c r="C1982" t="s">
        <v>4906</v>
      </c>
      <c r="D1982" t="s">
        <v>4907</v>
      </c>
      <c r="E1982" t="s">
        <v>5107</v>
      </c>
      <c r="F1982" t="s">
        <v>20312</v>
      </c>
      <c r="G1982" t="s">
        <v>20313</v>
      </c>
      <c r="H1982" t="s">
        <v>20314</v>
      </c>
      <c r="I1982" t="s">
        <v>4910</v>
      </c>
      <c r="J1982" t="s">
        <v>4911</v>
      </c>
      <c r="K1982" t="s">
        <v>4956</v>
      </c>
      <c r="L1982" t="s">
        <v>4913</v>
      </c>
      <c r="M1982" t="s">
        <v>4914</v>
      </c>
      <c r="N1982" t="s">
        <v>4914</v>
      </c>
      <c r="O1982" s="40">
        <v>42908.353738425925</v>
      </c>
      <c r="P1982" t="s">
        <v>20315</v>
      </c>
      <c r="Q1982" s="21" t="s">
        <v>25408</v>
      </c>
      <c r="R1982" s="21" t="s">
        <v>25409</v>
      </c>
      <c r="S1982">
        <v>351</v>
      </c>
      <c r="T1982" t="s">
        <v>4914</v>
      </c>
      <c r="U1982" t="s">
        <v>4917</v>
      </c>
      <c r="V1982" t="s">
        <v>4918</v>
      </c>
      <c r="W1982" t="s">
        <v>20316</v>
      </c>
      <c r="X1982" t="s">
        <v>4920</v>
      </c>
      <c r="Y1982" t="s">
        <v>4921</v>
      </c>
      <c r="Z1982" t="s">
        <v>4922</v>
      </c>
    </row>
    <row r="1983" spans="1:26" hidden="1">
      <c r="A1983" t="s">
        <v>20317</v>
      </c>
      <c r="B1983" t="s">
        <v>4905</v>
      </c>
      <c r="C1983" t="s">
        <v>4906</v>
      </c>
      <c r="D1983" t="s">
        <v>4907</v>
      </c>
      <c r="E1983" t="s">
        <v>5214</v>
      </c>
      <c r="F1983" t="s">
        <v>20318</v>
      </c>
      <c r="G1983" t="s">
        <v>20319</v>
      </c>
      <c r="H1983" t="s">
        <v>20320</v>
      </c>
      <c r="I1983" t="s">
        <v>4910</v>
      </c>
      <c r="J1983" t="s">
        <v>4911</v>
      </c>
      <c r="K1983" t="s">
        <v>4912</v>
      </c>
      <c r="L1983" t="s">
        <v>4913</v>
      </c>
      <c r="M1983" t="s">
        <v>4914</v>
      </c>
      <c r="N1983" t="s">
        <v>4914</v>
      </c>
      <c r="O1983" s="40">
        <v>42908.638680555552</v>
      </c>
      <c r="P1983" t="s">
        <v>20321</v>
      </c>
      <c r="Q1983" s="21" t="s">
        <v>25410</v>
      </c>
      <c r="R1983" s="21" t="s">
        <v>25411</v>
      </c>
      <c r="S1983">
        <v>697</v>
      </c>
      <c r="T1983" t="s">
        <v>4914</v>
      </c>
      <c r="U1983" t="s">
        <v>4917</v>
      </c>
      <c r="V1983" t="s">
        <v>4918</v>
      </c>
      <c r="W1983" t="s">
        <v>20322</v>
      </c>
      <c r="X1983" t="s">
        <v>4920</v>
      </c>
      <c r="Y1983" t="s">
        <v>4921</v>
      </c>
      <c r="Z1983" t="s">
        <v>4922</v>
      </c>
    </row>
    <row r="1984" spans="1:26" hidden="1">
      <c r="A1984" t="s">
        <v>20323</v>
      </c>
      <c r="B1984" t="s">
        <v>4905</v>
      </c>
      <c r="C1984" t="s">
        <v>4906</v>
      </c>
      <c r="D1984" t="s">
        <v>4907</v>
      </c>
      <c r="E1984" t="s">
        <v>5356</v>
      </c>
      <c r="F1984" t="s">
        <v>20324</v>
      </c>
      <c r="G1984" t="s">
        <v>20325</v>
      </c>
      <c r="H1984" t="s">
        <v>20326</v>
      </c>
      <c r="I1984" t="s">
        <v>4910</v>
      </c>
      <c r="J1984" t="s">
        <v>4911</v>
      </c>
      <c r="K1984" t="s">
        <v>4977</v>
      </c>
      <c r="L1984" t="s">
        <v>4913</v>
      </c>
      <c r="M1984" t="s">
        <v>4914</v>
      </c>
      <c r="N1984" t="s">
        <v>4914</v>
      </c>
      <c r="O1984" s="40">
        <v>42908.697384259256</v>
      </c>
      <c r="P1984" t="s">
        <v>20327</v>
      </c>
      <c r="Q1984" s="21" t="s">
        <v>25412</v>
      </c>
      <c r="R1984" s="21" t="s">
        <v>25413</v>
      </c>
      <c r="S1984">
        <v>73</v>
      </c>
      <c r="T1984" t="s">
        <v>4914</v>
      </c>
      <c r="U1984" t="s">
        <v>4917</v>
      </c>
      <c r="V1984" t="s">
        <v>4918</v>
      </c>
      <c r="W1984" t="s">
        <v>20328</v>
      </c>
      <c r="X1984" t="s">
        <v>4920</v>
      </c>
      <c r="Y1984" t="s">
        <v>4921</v>
      </c>
      <c r="Z1984" t="s">
        <v>4922</v>
      </c>
    </row>
    <row r="1985" spans="1:26" hidden="1">
      <c r="A1985" t="s">
        <v>20329</v>
      </c>
      <c r="B1985" t="s">
        <v>4905</v>
      </c>
      <c r="C1985" t="s">
        <v>4906</v>
      </c>
      <c r="D1985" t="s">
        <v>4907</v>
      </c>
      <c r="E1985" t="s">
        <v>6673</v>
      </c>
      <c r="F1985" t="s">
        <v>20330</v>
      </c>
      <c r="G1985" t="s">
        <v>20331</v>
      </c>
      <c r="H1985" t="s">
        <v>20332</v>
      </c>
      <c r="I1985" t="s">
        <v>4910</v>
      </c>
      <c r="J1985" t="s">
        <v>4911</v>
      </c>
      <c r="K1985" t="s">
        <v>6804</v>
      </c>
      <c r="L1985" t="s">
        <v>4913</v>
      </c>
      <c r="M1985" t="s">
        <v>4914</v>
      </c>
      <c r="N1985" t="s">
        <v>4914</v>
      </c>
      <c r="O1985" s="40">
        <v>42908.720590277779</v>
      </c>
      <c r="P1985" t="s">
        <v>4951</v>
      </c>
      <c r="Q1985" s="21" t="s">
        <v>25414</v>
      </c>
      <c r="R1985" s="21" t="s">
        <v>25415</v>
      </c>
      <c r="S1985">
        <v>200</v>
      </c>
      <c r="T1985" t="s">
        <v>4914</v>
      </c>
      <c r="U1985" t="s">
        <v>4917</v>
      </c>
      <c r="V1985" t="s">
        <v>4952</v>
      </c>
      <c r="W1985" t="s">
        <v>20333</v>
      </c>
      <c r="X1985" t="s">
        <v>4920</v>
      </c>
      <c r="Y1985" t="s">
        <v>4921</v>
      </c>
      <c r="Z1985" t="s">
        <v>4922</v>
      </c>
    </row>
    <row r="1986" spans="1:26" hidden="1">
      <c r="A1986" t="s">
        <v>20334</v>
      </c>
      <c r="B1986" t="s">
        <v>4905</v>
      </c>
      <c r="C1986" t="s">
        <v>4906</v>
      </c>
      <c r="D1986" t="s">
        <v>4907</v>
      </c>
      <c r="E1986" t="s">
        <v>5916</v>
      </c>
      <c r="F1986" t="s">
        <v>20335</v>
      </c>
      <c r="G1986" t="s">
        <v>20336</v>
      </c>
      <c r="H1986" t="s">
        <v>20337</v>
      </c>
      <c r="I1986" t="s">
        <v>4910</v>
      </c>
      <c r="J1986" t="s">
        <v>4911</v>
      </c>
      <c r="K1986" t="s">
        <v>4956</v>
      </c>
      <c r="L1986" t="s">
        <v>4913</v>
      </c>
      <c r="M1986" t="s">
        <v>4914</v>
      </c>
      <c r="N1986" t="s">
        <v>4914</v>
      </c>
      <c r="O1986" s="40">
        <v>42908.835104166668</v>
      </c>
      <c r="P1986" t="s">
        <v>20338</v>
      </c>
      <c r="Q1986" s="21" t="s">
        <v>25416</v>
      </c>
      <c r="R1986" s="21" t="s">
        <v>25417</v>
      </c>
      <c r="S1986">
        <v>94</v>
      </c>
      <c r="T1986" t="s">
        <v>4914</v>
      </c>
      <c r="U1986" t="s">
        <v>4917</v>
      </c>
      <c r="V1986" t="s">
        <v>4918</v>
      </c>
      <c r="W1986" t="s">
        <v>20339</v>
      </c>
      <c r="X1986" t="s">
        <v>4920</v>
      </c>
      <c r="Y1986" t="s">
        <v>4921</v>
      </c>
      <c r="Z1986" t="s">
        <v>4922</v>
      </c>
    </row>
    <row r="1987" spans="1:26" hidden="1">
      <c r="A1987" t="s">
        <v>20340</v>
      </c>
      <c r="B1987" t="s">
        <v>4905</v>
      </c>
      <c r="C1987" t="s">
        <v>4906</v>
      </c>
      <c r="D1987" t="s">
        <v>4907</v>
      </c>
      <c r="E1987" t="s">
        <v>5214</v>
      </c>
      <c r="F1987" t="s">
        <v>20341</v>
      </c>
      <c r="G1987" t="s">
        <v>20342</v>
      </c>
      <c r="H1987" t="s">
        <v>20343</v>
      </c>
      <c r="I1987" t="s">
        <v>4910</v>
      </c>
      <c r="J1987" t="s">
        <v>4911</v>
      </c>
      <c r="K1987" t="s">
        <v>5677</v>
      </c>
      <c r="L1987" t="s">
        <v>4913</v>
      </c>
      <c r="M1987" t="s">
        <v>4914</v>
      </c>
      <c r="N1987" t="s">
        <v>4914</v>
      </c>
      <c r="O1987" s="40">
        <v>42908.401203703703</v>
      </c>
      <c r="P1987" t="s">
        <v>20344</v>
      </c>
      <c r="Q1987" s="21" t="s">
        <v>25418</v>
      </c>
      <c r="R1987" s="21" t="s">
        <v>25419</v>
      </c>
      <c r="S1987">
        <v>190</v>
      </c>
      <c r="T1987" t="s">
        <v>4914</v>
      </c>
      <c r="U1987" t="s">
        <v>4917</v>
      </c>
      <c r="V1987" t="s">
        <v>4918</v>
      </c>
      <c r="W1987" t="s">
        <v>20345</v>
      </c>
      <c r="X1987" t="s">
        <v>4920</v>
      </c>
      <c r="Y1987" t="s">
        <v>4921</v>
      </c>
      <c r="Z1987" t="s">
        <v>4922</v>
      </c>
    </row>
    <row r="1988" spans="1:26" hidden="1">
      <c r="A1988" t="s">
        <v>20346</v>
      </c>
      <c r="B1988" t="s">
        <v>4905</v>
      </c>
      <c r="C1988" t="s">
        <v>4906</v>
      </c>
      <c r="D1988" t="s">
        <v>4907</v>
      </c>
      <c r="E1988" t="s">
        <v>5214</v>
      </c>
      <c r="F1988" t="s">
        <v>20347</v>
      </c>
      <c r="G1988" t="s">
        <v>20348</v>
      </c>
      <c r="H1988" t="s">
        <v>20349</v>
      </c>
      <c r="I1988" t="s">
        <v>4910</v>
      </c>
      <c r="J1988" t="s">
        <v>4911</v>
      </c>
      <c r="K1988" t="s">
        <v>4950</v>
      </c>
      <c r="L1988" t="s">
        <v>4913</v>
      </c>
      <c r="M1988" t="s">
        <v>4914</v>
      </c>
      <c r="N1988" t="s">
        <v>4914</v>
      </c>
      <c r="O1988" s="40">
        <v>42908.488819444443</v>
      </c>
      <c r="P1988" t="s">
        <v>4951</v>
      </c>
      <c r="Q1988" s="21" t="s">
        <v>25420</v>
      </c>
      <c r="R1988" s="21" t="s">
        <v>25421</v>
      </c>
      <c r="S1988">
        <v>181</v>
      </c>
      <c r="T1988" t="s">
        <v>4914</v>
      </c>
      <c r="U1988" t="s">
        <v>4917</v>
      </c>
      <c r="V1988" t="s">
        <v>4952</v>
      </c>
      <c r="W1988" t="s">
        <v>20350</v>
      </c>
      <c r="X1988" t="s">
        <v>4920</v>
      </c>
      <c r="Y1988" t="s">
        <v>4921</v>
      </c>
      <c r="Z1988" t="s">
        <v>4922</v>
      </c>
    </row>
    <row r="1989" spans="1:26" hidden="1">
      <c r="A1989" t="s">
        <v>20351</v>
      </c>
      <c r="B1989" t="s">
        <v>4905</v>
      </c>
      <c r="C1989" t="s">
        <v>4906</v>
      </c>
      <c r="D1989" t="s">
        <v>4907</v>
      </c>
      <c r="E1989" t="s">
        <v>4993</v>
      </c>
      <c r="F1989" t="s">
        <v>20352</v>
      </c>
      <c r="G1989" t="s">
        <v>20353</v>
      </c>
      <c r="H1989" t="s">
        <v>20354</v>
      </c>
      <c r="I1989" t="s">
        <v>4910</v>
      </c>
      <c r="J1989" t="s">
        <v>4911</v>
      </c>
      <c r="K1989" t="s">
        <v>4912</v>
      </c>
      <c r="L1989" t="s">
        <v>4913</v>
      </c>
      <c r="M1989" t="s">
        <v>4914</v>
      </c>
      <c r="N1989" t="s">
        <v>4914</v>
      </c>
      <c r="O1989" s="40">
        <v>42908.562349537038</v>
      </c>
      <c r="P1989" t="s">
        <v>20355</v>
      </c>
      <c r="Q1989" s="21" t="s">
        <v>25422</v>
      </c>
      <c r="R1989" s="21" t="s">
        <v>25423</v>
      </c>
      <c r="S1989">
        <v>70</v>
      </c>
      <c r="T1989" t="s">
        <v>4914</v>
      </c>
      <c r="U1989" t="s">
        <v>4917</v>
      </c>
      <c r="V1989" t="s">
        <v>4918</v>
      </c>
      <c r="W1989" t="s">
        <v>20356</v>
      </c>
      <c r="X1989" t="s">
        <v>4920</v>
      </c>
      <c r="Y1989" t="s">
        <v>4921</v>
      </c>
      <c r="Z1989" t="s">
        <v>4922</v>
      </c>
    </row>
    <row r="1990" spans="1:26" hidden="1">
      <c r="A1990" t="s">
        <v>20357</v>
      </c>
      <c r="B1990" t="s">
        <v>4905</v>
      </c>
      <c r="C1990" t="s">
        <v>4906</v>
      </c>
      <c r="D1990" t="s">
        <v>4907</v>
      </c>
      <c r="E1990" t="s">
        <v>5073</v>
      </c>
      <c r="F1990" t="s">
        <v>20358</v>
      </c>
      <c r="G1990" t="s">
        <v>20359</v>
      </c>
      <c r="H1990" t="s">
        <v>20360</v>
      </c>
      <c r="I1990" t="s">
        <v>4910</v>
      </c>
      <c r="J1990" t="s">
        <v>4911</v>
      </c>
      <c r="K1990" t="s">
        <v>5677</v>
      </c>
      <c r="L1990" t="s">
        <v>4913</v>
      </c>
      <c r="M1990" t="s">
        <v>4914</v>
      </c>
      <c r="N1990" t="s">
        <v>4914</v>
      </c>
      <c r="O1990" s="40">
        <v>42908.702997685185</v>
      </c>
      <c r="P1990" t="s">
        <v>20361</v>
      </c>
      <c r="Q1990" s="21" t="s">
        <v>25424</v>
      </c>
      <c r="R1990" s="21" t="s">
        <v>25425</v>
      </c>
      <c r="S1990">
        <v>179</v>
      </c>
      <c r="T1990" t="s">
        <v>4914</v>
      </c>
      <c r="U1990" t="s">
        <v>4917</v>
      </c>
      <c r="V1990" t="s">
        <v>4918</v>
      </c>
      <c r="W1990" t="s">
        <v>20362</v>
      </c>
      <c r="X1990" t="s">
        <v>4920</v>
      </c>
      <c r="Y1990" t="s">
        <v>4921</v>
      </c>
      <c r="Z1990" t="s">
        <v>4922</v>
      </c>
    </row>
    <row r="1991" spans="1:26" hidden="1">
      <c r="A1991" t="s">
        <v>20363</v>
      </c>
      <c r="B1991" t="s">
        <v>4905</v>
      </c>
      <c r="C1991" t="s">
        <v>4906</v>
      </c>
      <c r="D1991" t="s">
        <v>4907</v>
      </c>
      <c r="E1991" t="s">
        <v>5208</v>
      </c>
      <c r="F1991" t="s">
        <v>20364</v>
      </c>
      <c r="G1991" t="s">
        <v>20365</v>
      </c>
      <c r="H1991" t="s">
        <v>20366</v>
      </c>
      <c r="I1991" t="s">
        <v>4910</v>
      </c>
      <c r="J1991" t="s">
        <v>4911</v>
      </c>
      <c r="K1991" t="s">
        <v>4912</v>
      </c>
      <c r="L1991" t="s">
        <v>4913</v>
      </c>
      <c r="M1991" t="s">
        <v>4914</v>
      </c>
      <c r="N1991" t="s">
        <v>4914</v>
      </c>
      <c r="O1991" s="40">
        <v>42908.538981481484</v>
      </c>
      <c r="P1991" t="s">
        <v>20367</v>
      </c>
      <c r="Q1991" s="21" t="s">
        <v>25426</v>
      </c>
      <c r="R1991" s="21" t="s">
        <v>25427</v>
      </c>
      <c r="S1991">
        <v>50</v>
      </c>
      <c r="T1991" t="s">
        <v>4914</v>
      </c>
      <c r="U1991" t="s">
        <v>4917</v>
      </c>
      <c r="V1991" t="s">
        <v>4918</v>
      </c>
      <c r="W1991" t="s">
        <v>20368</v>
      </c>
      <c r="X1991" t="s">
        <v>4920</v>
      </c>
      <c r="Y1991" t="s">
        <v>4921</v>
      </c>
      <c r="Z1991" t="s">
        <v>4922</v>
      </c>
    </row>
    <row r="1992" spans="1:26" hidden="1">
      <c r="A1992" t="s">
        <v>20369</v>
      </c>
      <c r="B1992" t="s">
        <v>4905</v>
      </c>
      <c r="C1992" t="s">
        <v>4906</v>
      </c>
      <c r="D1992" t="s">
        <v>4907</v>
      </c>
      <c r="E1992" t="s">
        <v>5066</v>
      </c>
      <c r="F1992" t="s">
        <v>20370</v>
      </c>
      <c r="G1992" t="s">
        <v>20371</v>
      </c>
      <c r="H1992" t="s">
        <v>20372</v>
      </c>
      <c r="I1992" t="s">
        <v>4910</v>
      </c>
      <c r="J1992" t="s">
        <v>4911</v>
      </c>
      <c r="K1992" t="s">
        <v>4912</v>
      </c>
      <c r="L1992" t="s">
        <v>4913</v>
      </c>
      <c r="M1992" t="s">
        <v>4914</v>
      </c>
      <c r="N1992" t="s">
        <v>4914</v>
      </c>
      <c r="O1992" s="40">
        <v>42908.654050925928</v>
      </c>
      <c r="P1992" t="s">
        <v>20373</v>
      </c>
      <c r="Q1992" s="21" t="s">
        <v>25428</v>
      </c>
      <c r="R1992" s="21" t="s">
        <v>25429</v>
      </c>
      <c r="S1992">
        <v>232</v>
      </c>
      <c r="T1992" t="s">
        <v>4914</v>
      </c>
      <c r="U1992" t="s">
        <v>4917</v>
      </c>
      <c r="V1992" t="s">
        <v>4918</v>
      </c>
      <c r="W1992" t="s">
        <v>18118</v>
      </c>
      <c r="X1992" t="s">
        <v>4920</v>
      </c>
      <c r="Y1992" t="s">
        <v>4921</v>
      </c>
      <c r="Z1992" t="s">
        <v>4922</v>
      </c>
    </row>
    <row r="1993" spans="1:26" hidden="1">
      <c r="A1993" t="s">
        <v>20374</v>
      </c>
      <c r="B1993" t="s">
        <v>4905</v>
      </c>
      <c r="C1993" t="s">
        <v>4906</v>
      </c>
      <c r="D1993" t="s">
        <v>4907</v>
      </c>
      <c r="E1993" t="s">
        <v>5052</v>
      </c>
      <c r="F1993" t="s">
        <v>20375</v>
      </c>
      <c r="G1993" t="s">
        <v>20376</v>
      </c>
      <c r="H1993" t="s">
        <v>20377</v>
      </c>
      <c r="I1993" t="s">
        <v>4910</v>
      </c>
      <c r="J1993" t="s">
        <v>4911</v>
      </c>
      <c r="K1993" t="s">
        <v>5620</v>
      </c>
      <c r="L1993" t="s">
        <v>4913</v>
      </c>
      <c r="M1993" t="s">
        <v>4914</v>
      </c>
      <c r="N1993" t="s">
        <v>4914</v>
      </c>
      <c r="O1993" s="40">
        <v>42908.410162037035</v>
      </c>
      <c r="P1993" t="s">
        <v>20378</v>
      </c>
      <c r="Q1993" s="21" t="s">
        <v>25430</v>
      </c>
      <c r="R1993" s="21" t="s">
        <v>25431</v>
      </c>
      <c r="S1993">
        <v>500</v>
      </c>
      <c r="T1993" t="s">
        <v>4914</v>
      </c>
      <c r="U1993" t="s">
        <v>4917</v>
      </c>
      <c r="V1993" t="s">
        <v>4918</v>
      </c>
      <c r="W1993" t="s">
        <v>20379</v>
      </c>
      <c r="X1993" t="s">
        <v>4920</v>
      </c>
      <c r="Y1993" t="s">
        <v>4921</v>
      </c>
      <c r="Z1993" t="s">
        <v>4922</v>
      </c>
    </row>
    <row r="1994" spans="1:26" hidden="1">
      <c r="A1994" t="s">
        <v>20380</v>
      </c>
      <c r="B1994" t="s">
        <v>4905</v>
      </c>
      <c r="C1994" t="s">
        <v>4906</v>
      </c>
      <c r="D1994" t="s">
        <v>4907</v>
      </c>
      <c r="E1994" t="s">
        <v>5565</v>
      </c>
      <c r="F1994" t="s">
        <v>20381</v>
      </c>
      <c r="G1994" t="s">
        <v>20382</v>
      </c>
      <c r="H1994" t="s">
        <v>20383</v>
      </c>
      <c r="I1994" t="s">
        <v>4910</v>
      </c>
      <c r="J1994" t="s">
        <v>4911</v>
      </c>
      <c r="K1994" t="s">
        <v>4912</v>
      </c>
      <c r="L1994" t="s">
        <v>4913</v>
      </c>
      <c r="M1994" t="s">
        <v>4914</v>
      </c>
      <c r="N1994" t="s">
        <v>4914</v>
      </c>
      <c r="O1994" s="40">
        <v>42908.480902777781</v>
      </c>
      <c r="P1994" t="s">
        <v>20384</v>
      </c>
      <c r="Q1994" s="21" t="s">
        <v>25432</v>
      </c>
      <c r="R1994" s="21" t="s">
        <v>25433</v>
      </c>
      <c r="S1994">
        <v>46</v>
      </c>
      <c r="T1994" t="s">
        <v>4914</v>
      </c>
      <c r="U1994" t="s">
        <v>4917</v>
      </c>
      <c r="V1994" t="s">
        <v>4918</v>
      </c>
      <c r="W1994" t="s">
        <v>20385</v>
      </c>
      <c r="X1994" t="s">
        <v>4920</v>
      </c>
      <c r="Y1994" t="s">
        <v>4921</v>
      </c>
      <c r="Z1994" t="s">
        <v>4922</v>
      </c>
    </row>
    <row r="1995" spans="1:26" hidden="1">
      <c r="A1995" t="s">
        <v>20386</v>
      </c>
      <c r="B1995" t="s">
        <v>4905</v>
      </c>
      <c r="C1995" t="s">
        <v>4906</v>
      </c>
      <c r="D1995" t="s">
        <v>4907</v>
      </c>
      <c r="E1995" t="s">
        <v>5033</v>
      </c>
      <c r="F1995" t="s">
        <v>20387</v>
      </c>
      <c r="G1995" t="s">
        <v>20388</v>
      </c>
      <c r="H1995" t="s">
        <v>20389</v>
      </c>
      <c r="I1995" t="s">
        <v>4910</v>
      </c>
      <c r="J1995" t="s">
        <v>4911</v>
      </c>
      <c r="K1995" t="s">
        <v>6804</v>
      </c>
      <c r="L1995" t="s">
        <v>4913</v>
      </c>
      <c r="M1995" t="s">
        <v>4914</v>
      </c>
      <c r="N1995" t="s">
        <v>4914</v>
      </c>
      <c r="O1995" s="40">
        <v>42908.440486111111</v>
      </c>
      <c r="P1995" t="s">
        <v>4951</v>
      </c>
      <c r="Q1995" s="21" t="s">
        <v>25434</v>
      </c>
      <c r="R1995" s="21" t="s">
        <v>25435</v>
      </c>
      <c r="S1995">
        <v>18</v>
      </c>
      <c r="T1995" t="s">
        <v>4914</v>
      </c>
      <c r="U1995" t="s">
        <v>4917</v>
      </c>
      <c r="V1995" t="s">
        <v>4952</v>
      </c>
      <c r="W1995" t="s">
        <v>20390</v>
      </c>
      <c r="X1995" t="s">
        <v>4920</v>
      </c>
      <c r="Y1995" t="s">
        <v>4921</v>
      </c>
      <c r="Z1995" t="s">
        <v>4922</v>
      </c>
    </row>
    <row r="1996" spans="1:26" hidden="1">
      <c r="A1996" t="s">
        <v>20391</v>
      </c>
      <c r="B1996" t="s">
        <v>4905</v>
      </c>
      <c r="C1996" t="s">
        <v>4906</v>
      </c>
      <c r="D1996" t="s">
        <v>4907</v>
      </c>
      <c r="E1996" t="s">
        <v>5097</v>
      </c>
      <c r="F1996" t="s">
        <v>20392</v>
      </c>
      <c r="G1996" t="s">
        <v>20393</v>
      </c>
      <c r="H1996" t="s">
        <v>20394</v>
      </c>
      <c r="I1996" t="s">
        <v>4910</v>
      </c>
      <c r="J1996" t="s">
        <v>4911</v>
      </c>
      <c r="K1996" t="s">
        <v>4912</v>
      </c>
      <c r="L1996" t="s">
        <v>4913</v>
      </c>
      <c r="M1996" t="s">
        <v>4914</v>
      </c>
      <c r="N1996" t="s">
        <v>4914</v>
      </c>
      <c r="O1996" s="40">
        <v>42908.608518518522</v>
      </c>
      <c r="P1996" t="s">
        <v>20395</v>
      </c>
      <c r="Q1996" s="21" t="s">
        <v>25436</v>
      </c>
      <c r="R1996" s="21" t="s">
        <v>25437</v>
      </c>
      <c r="S1996">
        <v>16</v>
      </c>
      <c r="T1996" t="s">
        <v>4914</v>
      </c>
      <c r="U1996" t="s">
        <v>4917</v>
      </c>
      <c r="V1996" t="s">
        <v>4918</v>
      </c>
      <c r="W1996" t="s">
        <v>20396</v>
      </c>
      <c r="X1996" t="s">
        <v>4920</v>
      </c>
      <c r="Y1996" t="s">
        <v>4921</v>
      </c>
      <c r="Z1996" t="s">
        <v>4922</v>
      </c>
    </row>
    <row r="1997" spans="1:26" hidden="1">
      <c r="A1997" t="s">
        <v>20397</v>
      </c>
      <c r="B1997" t="s">
        <v>4905</v>
      </c>
      <c r="C1997" t="s">
        <v>4906</v>
      </c>
      <c r="D1997" t="s">
        <v>4907</v>
      </c>
      <c r="E1997" t="s">
        <v>5378</v>
      </c>
      <c r="F1997" t="s">
        <v>20398</v>
      </c>
      <c r="G1997" t="s">
        <v>20399</v>
      </c>
      <c r="H1997" t="s">
        <v>20400</v>
      </c>
      <c r="I1997" t="s">
        <v>4910</v>
      </c>
      <c r="J1997" t="s">
        <v>4911</v>
      </c>
      <c r="K1997" t="s">
        <v>4912</v>
      </c>
      <c r="L1997" t="s">
        <v>4913</v>
      </c>
      <c r="M1997" t="s">
        <v>4914</v>
      </c>
      <c r="N1997" t="s">
        <v>4914</v>
      </c>
      <c r="O1997" s="40">
        <v>42908.458136574074</v>
      </c>
      <c r="P1997" t="s">
        <v>20401</v>
      </c>
      <c r="Q1997" s="21" t="s">
        <v>25438</v>
      </c>
      <c r="R1997" s="21" t="s">
        <v>25439</v>
      </c>
      <c r="S1997">
        <v>200</v>
      </c>
      <c r="T1997" t="s">
        <v>4914</v>
      </c>
      <c r="U1997" t="s">
        <v>4917</v>
      </c>
      <c r="V1997" t="s">
        <v>4918</v>
      </c>
      <c r="W1997" t="s">
        <v>20402</v>
      </c>
      <c r="X1997" t="s">
        <v>4920</v>
      </c>
      <c r="Y1997" t="s">
        <v>4921</v>
      </c>
      <c r="Z1997" t="s">
        <v>4922</v>
      </c>
    </row>
    <row r="1998" spans="1:26" hidden="1">
      <c r="A1998" t="s">
        <v>20403</v>
      </c>
      <c r="B1998" t="s">
        <v>4905</v>
      </c>
      <c r="C1998" t="s">
        <v>4906</v>
      </c>
      <c r="D1998" t="s">
        <v>4907</v>
      </c>
      <c r="E1998" t="s">
        <v>5378</v>
      </c>
      <c r="F1998" t="s">
        <v>20404</v>
      </c>
      <c r="G1998" t="s">
        <v>20405</v>
      </c>
      <c r="H1998" t="s">
        <v>20400</v>
      </c>
      <c r="I1998" t="s">
        <v>4910</v>
      </c>
      <c r="J1998" t="s">
        <v>4911</v>
      </c>
      <c r="K1998" t="s">
        <v>4912</v>
      </c>
      <c r="L1998" t="s">
        <v>4913</v>
      </c>
      <c r="M1998" t="s">
        <v>4914</v>
      </c>
      <c r="N1998" t="s">
        <v>4914</v>
      </c>
      <c r="O1998" s="40">
        <v>42908.458287037036</v>
      </c>
      <c r="P1998" t="s">
        <v>20406</v>
      </c>
      <c r="Q1998" s="21" t="s">
        <v>25440</v>
      </c>
      <c r="R1998" s="21" t="s">
        <v>25441</v>
      </c>
      <c r="S1998">
        <v>196</v>
      </c>
      <c r="T1998" t="s">
        <v>4914</v>
      </c>
      <c r="U1998" t="s">
        <v>4917</v>
      </c>
      <c r="V1998" t="s">
        <v>4918</v>
      </c>
      <c r="W1998" t="s">
        <v>20407</v>
      </c>
      <c r="X1998" t="s">
        <v>4920</v>
      </c>
      <c r="Y1998" t="s">
        <v>4921</v>
      </c>
      <c r="Z1998" t="s">
        <v>4922</v>
      </c>
    </row>
    <row r="1999" spans="1:26" hidden="1">
      <c r="A1999" t="s">
        <v>20408</v>
      </c>
      <c r="B1999" t="s">
        <v>4905</v>
      </c>
      <c r="C1999" t="s">
        <v>4906</v>
      </c>
      <c r="D1999" t="s">
        <v>4907</v>
      </c>
      <c r="E1999" t="s">
        <v>5238</v>
      </c>
      <c r="F1999" t="s">
        <v>20409</v>
      </c>
      <c r="G1999" t="s">
        <v>20410</v>
      </c>
      <c r="H1999" t="s">
        <v>20411</v>
      </c>
      <c r="I1999" t="s">
        <v>4910</v>
      </c>
      <c r="J1999" t="s">
        <v>4911</v>
      </c>
      <c r="K1999" t="s">
        <v>4912</v>
      </c>
      <c r="L1999" t="s">
        <v>4913</v>
      </c>
      <c r="M1999" t="s">
        <v>4914</v>
      </c>
      <c r="N1999" t="s">
        <v>4914</v>
      </c>
      <c r="O1999" s="40">
        <v>42908.479479166665</v>
      </c>
      <c r="P1999" t="s">
        <v>20412</v>
      </c>
      <c r="Q1999" s="21" t="s">
        <v>25442</v>
      </c>
      <c r="R1999" s="21" t="s">
        <v>25443</v>
      </c>
      <c r="S1999">
        <v>800</v>
      </c>
      <c r="T1999" t="s">
        <v>4914</v>
      </c>
      <c r="U1999" t="s">
        <v>4917</v>
      </c>
      <c r="V1999" t="s">
        <v>4918</v>
      </c>
      <c r="W1999" t="s">
        <v>20413</v>
      </c>
      <c r="X1999" t="s">
        <v>4920</v>
      </c>
      <c r="Y1999" t="s">
        <v>4921</v>
      </c>
      <c r="Z1999" t="s">
        <v>4922</v>
      </c>
    </row>
    <row r="2000" spans="1:26" hidden="1">
      <c r="A2000" t="s">
        <v>20414</v>
      </c>
      <c r="B2000" t="s">
        <v>4905</v>
      </c>
      <c r="C2000" t="s">
        <v>4906</v>
      </c>
      <c r="D2000" t="s">
        <v>4907</v>
      </c>
      <c r="E2000" t="s">
        <v>5565</v>
      </c>
      <c r="F2000" t="s">
        <v>20415</v>
      </c>
      <c r="G2000" t="s">
        <v>20416</v>
      </c>
      <c r="H2000" t="s">
        <v>15567</v>
      </c>
      <c r="I2000" t="s">
        <v>4910</v>
      </c>
      <c r="J2000" t="s">
        <v>4911</v>
      </c>
      <c r="K2000" t="s">
        <v>4912</v>
      </c>
      <c r="L2000" t="s">
        <v>4913</v>
      </c>
      <c r="M2000" t="s">
        <v>4914</v>
      </c>
      <c r="N2000" t="s">
        <v>4914</v>
      </c>
      <c r="O2000" s="40">
        <v>42908.63921296296</v>
      </c>
      <c r="P2000" t="s">
        <v>20417</v>
      </c>
      <c r="Q2000" s="21" t="s">
        <v>25444</v>
      </c>
      <c r="R2000" s="21" t="s">
        <v>25445</v>
      </c>
      <c r="S2000">
        <v>120</v>
      </c>
      <c r="T2000" t="s">
        <v>4914</v>
      </c>
      <c r="U2000" t="s">
        <v>4917</v>
      </c>
      <c r="V2000" t="s">
        <v>4918</v>
      </c>
      <c r="W2000" t="s">
        <v>20418</v>
      </c>
      <c r="X2000" t="s">
        <v>4920</v>
      </c>
      <c r="Y2000" t="s">
        <v>4921</v>
      </c>
      <c r="Z2000" t="s">
        <v>4922</v>
      </c>
    </row>
    <row r="2001" spans="1:26" hidden="1">
      <c r="A2001" t="s">
        <v>20419</v>
      </c>
      <c r="B2001" t="s">
        <v>4905</v>
      </c>
      <c r="C2001" t="s">
        <v>4906</v>
      </c>
      <c r="D2001" t="s">
        <v>4907</v>
      </c>
      <c r="E2001" t="s">
        <v>5238</v>
      </c>
      <c r="F2001" t="s">
        <v>20420</v>
      </c>
      <c r="G2001" t="s">
        <v>20421</v>
      </c>
      <c r="H2001" t="s">
        <v>20422</v>
      </c>
      <c r="I2001" t="s">
        <v>4910</v>
      </c>
      <c r="J2001" t="s">
        <v>4911</v>
      </c>
      <c r="K2001" t="s">
        <v>5620</v>
      </c>
      <c r="L2001" t="s">
        <v>4913</v>
      </c>
      <c r="M2001" t="s">
        <v>4914</v>
      </c>
      <c r="N2001" t="s">
        <v>4914</v>
      </c>
      <c r="O2001" s="40">
        <v>42908.397430555553</v>
      </c>
      <c r="P2001" t="s">
        <v>20423</v>
      </c>
      <c r="Q2001" s="21" t="s">
        <v>25446</v>
      </c>
      <c r="R2001" s="21" t="s">
        <v>25447</v>
      </c>
      <c r="S2001">
        <v>380</v>
      </c>
      <c r="T2001" t="s">
        <v>4914</v>
      </c>
      <c r="U2001" t="s">
        <v>4917</v>
      </c>
      <c r="V2001" t="s">
        <v>4918</v>
      </c>
      <c r="W2001" t="s">
        <v>20424</v>
      </c>
      <c r="X2001" t="s">
        <v>4920</v>
      </c>
      <c r="Y2001" t="s">
        <v>4921</v>
      </c>
      <c r="Z2001" t="s">
        <v>4922</v>
      </c>
    </row>
    <row r="2002" spans="1:26" hidden="1">
      <c r="A2002" t="s">
        <v>20425</v>
      </c>
      <c r="B2002" t="s">
        <v>4905</v>
      </c>
      <c r="C2002" t="s">
        <v>4906</v>
      </c>
      <c r="D2002" t="s">
        <v>4907</v>
      </c>
      <c r="E2002" t="s">
        <v>5378</v>
      </c>
      <c r="F2002" t="s">
        <v>20426</v>
      </c>
      <c r="G2002" t="s">
        <v>20427</v>
      </c>
      <c r="H2002" t="s">
        <v>20428</v>
      </c>
      <c r="I2002" t="s">
        <v>4910</v>
      </c>
      <c r="J2002" t="s">
        <v>4911</v>
      </c>
      <c r="K2002" t="s">
        <v>4977</v>
      </c>
      <c r="L2002" t="s">
        <v>4913</v>
      </c>
      <c r="M2002" t="s">
        <v>4914</v>
      </c>
      <c r="N2002" t="s">
        <v>4914</v>
      </c>
      <c r="O2002" s="40">
        <v>42908.413773148146</v>
      </c>
      <c r="P2002" t="s">
        <v>20429</v>
      </c>
      <c r="Q2002" s="21" t="s">
        <v>25448</v>
      </c>
      <c r="R2002" s="21" t="s">
        <v>25449</v>
      </c>
      <c r="S2002">
        <v>59</v>
      </c>
      <c r="T2002" t="s">
        <v>4914</v>
      </c>
      <c r="U2002" t="s">
        <v>4917</v>
      </c>
      <c r="V2002" t="s">
        <v>4918</v>
      </c>
      <c r="W2002" t="s">
        <v>20430</v>
      </c>
      <c r="X2002" t="s">
        <v>4920</v>
      </c>
      <c r="Y2002" t="s">
        <v>4921</v>
      </c>
      <c r="Z2002" t="s">
        <v>4922</v>
      </c>
    </row>
    <row r="2003" spans="1:26" hidden="1">
      <c r="A2003" t="s">
        <v>20431</v>
      </c>
      <c r="B2003" t="s">
        <v>4905</v>
      </c>
      <c r="C2003" t="s">
        <v>4906</v>
      </c>
      <c r="D2003" t="s">
        <v>4907</v>
      </c>
      <c r="E2003" t="s">
        <v>4954</v>
      </c>
      <c r="F2003" t="s">
        <v>20432</v>
      </c>
      <c r="G2003" t="s">
        <v>20433</v>
      </c>
      <c r="H2003" t="s">
        <v>20434</v>
      </c>
      <c r="I2003" t="s">
        <v>4910</v>
      </c>
      <c r="J2003" t="s">
        <v>4911</v>
      </c>
      <c r="K2003" t="s">
        <v>4912</v>
      </c>
      <c r="L2003" t="s">
        <v>4913</v>
      </c>
      <c r="M2003" t="s">
        <v>4914</v>
      </c>
      <c r="N2003" t="s">
        <v>4914</v>
      </c>
      <c r="O2003" s="40">
        <v>42908.459803240738</v>
      </c>
      <c r="P2003" t="s">
        <v>20435</v>
      </c>
      <c r="Q2003" s="21" t="s">
        <v>25450</v>
      </c>
      <c r="R2003" s="21" t="s">
        <v>25451</v>
      </c>
      <c r="S2003">
        <v>105</v>
      </c>
      <c r="T2003" t="s">
        <v>4914</v>
      </c>
      <c r="U2003" t="s">
        <v>4917</v>
      </c>
      <c r="V2003" t="s">
        <v>4918</v>
      </c>
      <c r="W2003" t="s">
        <v>20436</v>
      </c>
      <c r="X2003" t="s">
        <v>4920</v>
      </c>
      <c r="Y2003" t="s">
        <v>4921</v>
      </c>
      <c r="Z2003" t="s">
        <v>4922</v>
      </c>
    </row>
    <row r="2004" spans="1:26" hidden="1">
      <c r="A2004" t="s">
        <v>20437</v>
      </c>
      <c r="B2004" t="s">
        <v>4905</v>
      </c>
      <c r="C2004" t="s">
        <v>4906</v>
      </c>
      <c r="D2004" t="s">
        <v>4907</v>
      </c>
      <c r="E2004" t="s">
        <v>5378</v>
      </c>
      <c r="F2004" t="s">
        <v>20438</v>
      </c>
      <c r="G2004" t="s">
        <v>20439</v>
      </c>
      <c r="H2004" t="s">
        <v>20440</v>
      </c>
      <c r="I2004" t="s">
        <v>4910</v>
      </c>
      <c r="J2004" t="s">
        <v>4911</v>
      </c>
      <c r="K2004" t="s">
        <v>4956</v>
      </c>
      <c r="L2004" t="s">
        <v>4913</v>
      </c>
      <c r="M2004" t="s">
        <v>4914</v>
      </c>
      <c r="N2004" t="s">
        <v>4914</v>
      </c>
      <c r="O2004" s="40">
        <v>42908.706261574072</v>
      </c>
      <c r="P2004" t="s">
        <v>20441</v>
      </c>
      <c r="Q2004" s="21" t="s">
        <v>25452</v>
      </c>
      <c r="R2004" s="21" t="s">
        <v>25453</v>
      </c>
      <c r="S2004">
        <v>3</v>
      </c>
      <c r="T2004" t="s">
        <v>4914</v>
      </c>
      <c r="U2004" t="s">
        <v>4917</v>
      </c>
      <c r="V2004" t="s">
        <v>4918</v>
      </c>
      <c r="W2004" t="s">
        <v>20442</v>
      </c>
      <c r="X2004" t="s">
        <v>4920</v>
      </c>
      <c r="Y2004" t="s">
        <v>4921</v>
      </c>
      <c r="Z2004" t="s">
        <v>4922</v>
      </c>
    </row>
    <row r="2005" spans="1:26" hidden="1">
      <c r="A2005" t="s">
        <v>20443</v>
      </c>
      <c r="B2005" t="s">
        <v>4905</v>
      </c>
      <c r="C2005" t="s">
        <v>4906</v>
      </c>
      <c r="D2005" t="s">
        <v>4907</v>
      </c>
      <c r="E2005" t="s">
        <v>5307</v>
      </c>
      <c r="F2005" t="s">
        <v>20444</v>
      </c>
      <c r="G2005" t="s">
        <v>20445</v>
      </c>
      <c r="H2005" t="s">
        <v>20446</v>
      </c>
      <c r="I2005" t="s">
        <v>4910</v>
      </c>
      <c r="J2005" t="s">
        <v>4911</v>
      </c>
      <c r="K2005" t="s">
        <v>5054</v>
      </c>
      <c r="L2005" t="s">
        <v>4913</v>
      </c>
      <c r="M2005" t="s">
        <v>4914</v>
      </c>
      <c r="N2005" t="s">
        <v>4914</v>
      </c>
      <c r="O2005" s="40">
        <v>42908.692650462966</v>
      </c>
      <c r="P2005" t="s">
        <v>20447</v>
      </c>
      <c r="Q2005" s="21" t="s">
        <v>25454</v>
      </c>
      <c r="R2005" s="21" t="s">
        <v>25455</v>
      </c>
      <c r="S2005">
        <v>250</v>
      </c>
      <c r="T2005" t="s">
        <v>4914</v>
      </c>
      <c r="U2005" t="s">
        <v>4917</v>
      </c>
      <c r="V2005" t="s">
        <v>4918</v>
      </c>
      <c r="W2005" t="s">
        <v>20448</v>
      </c>
      <c r="X2005" t="s">
        <v>4920</v>
      </c>
      <c r="Y2005" t="s">
        <v>4921</v>
      </c>
      <c r="Z2005" t="s">
        <v>4922</v>
      </c>
    </row>
    <row r="2006" spans="1:26" hidden="1">
      <c r="A2006" t="s">
        <v>20449</v>
      </c>
      <c r="B2006" t="s">
        <v>4905</v>
      </c>
      <c r="C2006" t="s">
        <v>4906</v>
      </c>
      <c r="D2006" t="s">
        <v>4907</v>
      </c>
      <c r="E2006" t="s">
        <v>7538</v>
      </c>
      <c r="F2006" t="s">
        <v>20450</v>
      </c>
      <c r="G2006" t="s">
        <v>20451</v>
      </c>
      <c r="H2006" t="s">
        <v>20452</v>
      </c>
      <c r="I2006" t="s">
        <v>4910</v>
      </c>
      <c r="J2006" t="s">
        <v>4911</v>
      </c>
      <c r="K2006" t="s">
        <v>4912</v>
      </c>
      <c r="L2006" t="s">
        <v>4913</v>
      </c>
      <c r="M2006" t="s">
        <v>4914</v>
      </c>
      <c r="N2006" t="s">
        <v>4914</v>
      </c>
      <c r="O2006" s="40">
        <v>42908.59679398148</v>
      </c>
      <c r="P2006" t="s">
        <v>20453</v>
      </c>
      <c r="Q2006" s="21" t="s">
        <v>25456</v>
      </c>
      <c r="R2006" s="21" t="s">
        <v>25457</v>
      </c>
      <c r="S2006">
        <v>500</v>
      </c>
      <c r="T2006" t="s">
        <v>4914</v>
      </c>
      <c r="U2006" t="s">
        <v>4917</v>
      </c>
      <c r="V2006" t="s">
        <v>4918</v>
      </c>
      <c r="W2006" t="s">
        <v>20454</v>
      </c>
      <c r="X2006" t="s">
        <v>4920</v>
      </c>
      <c r="Y2006" t="s">
        <v>4921</v>
      </c>
      <c r="Z2006" t="s">
        <v>4922</v>
      </c>
    </row>
    <row r="2007" spans="1:26" hidden="1">
      <c r="A2007" t="s">
        <v>20455</v>
      </c>
      <c r="B2007" t="s">
        <v>4905</v>
      </c>
      <c r="C2007" t="s">
        <v>4906</v>
      </c>
      <c r="D2007" t="s">
        <v>4907</v>
      </c>
      <c r="E2007" t="s">
        <v>5132</v>
      </c>
      <c r="F2007" t="s">
        <v>20456</v>
      </c>
      <c r="G2007" t="s">
        <v>20457</v>
      </c>
      <c r="H2007" t="s">
        <v>14819</v>
      </c>
      <c r="I2007" t="s">
        <v>4910</v>
      </c>
      <c r="J2007" t="s">
        <v>4911</v>
      </c>
      <c r="K2007" t="s">
        <v>5054</v>
      </c>
      <c r="L2007" t="s">
        <v>4913</v>
      </c>
      <c r="M2007" t="s">
        <v>4914</v>
      </c>
      <c r="N2007" t="s">
        <v>4914</v>
      </c>
      <c r="O2007" s="40">
        <v>42908.625277777777</v>
      </c>
      <c r="P2007" t="s">
        <v>20458</v>
      </c>
      <c r="Q2007" s="21" t="s">
        <v>25458</v>
      </c>
      <c r="R2007" s="21" t="s">
        <v>25459</v>
      </c>
      <c r="S2007">
        <v>300</v>
      </c>
      <c r="T2007" t="s">
        <v>4914</v>
      </c>
      <c r="U2007" t="s">
        <v>4917</v>
      </c>
      <c r="V2007" t="s">
        <v>4918</v>
      </c>
      <c r="W2007" t="s">
        <v>20459</v>
      </c>
      <c r="X2007" t="s">
        <v>4920</v>
      </c>
      <c r="Y2007" t="s">
        <v>4921</v>
      </c>
      <c r="Z2007" t="s">
        <v>4922</v>
      </c>
    </row>
    <row r="2008" spans="1:26" hidden="1">
      <c r="A2008" t="s">
        <v>20460</v>
      </c>
      <c r="B2008" t="s">
        <v>4905</v>
      </c>
      <c r="C2008" t="s">
        <v>4906</v>
      </c>
      <c r="D2008" t="s">
        <v>4907</v>
      </c>
      <c r="E2008" t="s">
        <v>5586</v>
      </c>
      <c r="F2008" t="s">
        <v>20461</v>
      </c>
      <c r="G2008" t="s">
        <v>20462</v>
      </c>
      <c r="H2008" t="s">
        <v>20463</v>
      </c>
      <c r="I2008" t="s">
        <v>4910</v>
      </c>
      <c r="J2008" t="s">
        <v>4911</v>
      </c>
      <c r="K2008" t="s">
        <v>4912</v>
      </c>
      <c r="L2008" t="s">
        <v>4913</v>
      </c>
      <c r="M2008" t="s">
        <v>4914</v>
      </c>
      <c r="N2008" t="s">
        <v>4914</v>
      </c>
      <c r="O2008" s="40">
        <v>42908.446944444448</v>
      </c>
      <c r="P2008" t="s">
        <v>20464</v>
      </c>
      <c r="Q2008" s="21" t="s">
        <v>25460</v>
      </c>
      <c r="R2008" s="21" t="s">
        <v>25461</v>
      </c>
      <c r="S2008">
        <v>292</v>
      </c>
      <c r="T2008" t="s">
        <v>4914</v>
      </c>
      <c r="U2008" t="s">
        <v>4917</v>
      </c>
      <c r="V2008" t="s">
        <v>4918</v>
      </c>
      <c r="W2008" t="s">
        <v>20465</v>
      </c>
      <c r="X2008" t="s">
        <v>4920</v>
      </c>
      <c r="Y2008" t="s">
        <v>4921</v>
      </c>
      <c r="Z2008" t="s">
        <v>4922</v>
      </c>
    </row>
    <row r="2009" spans="1:26" hidden="1">
      <c r="A2009" t="s">
        <v>20466</v>
      </c>
      <c r="B2009" t="s">
        <v>4905</v>
      </c>
      <c r="C2009" t="s">
        <v>4906</v>
      </c>
      <c r="D2009" t="s">
        <v>4907</v>
      </c>
      <c r="E2009" t="s">
        <v>5356</v>
      </c>
      <c r="F2009" t="s">
        <v>20467</v>
      </c>
      <c r="G2009" t="s">
        <v>20468</v>
      </c>
      <c r="H2009" t="s">
        <v>20469</v>
      </c>
      <c r="I2009" t="s">
        <v>4910</v>
      </c>
      <c r="J2009" t="s">
        <v>4911</v>
      </c>
      <c r="K2009" t="s">
        <v>4912</v>
      </c>
      <c r="L2009" t="s">
        <v>4913</v>
      </c>
      <c r="M2009" t="s">
        <v>4914</v>
      </c>
      <c r="N2009" t="s">
        <v>4914</v>
      </c>
      <c r="O2009" s="40">
        <v>42908.696736111109</v>
      </c>
      <c r="P2009" t="s">
        <v>20470</v>
      </c>
      <c r="Q2009" s="21" t="s">
        <v>25462</v>
      </c>
      <c r="R2009" s="21" t="s">
        <v>25463</v>
      </c>
      <c r="S2009">
        <v>779</v>
      </c>
      <c r="T2009" t="s">
        <v>4914</v>
      </c>
      <c r="U2009" t="s">
        <v>4917</v>
      </c>
      <c r="V2009" t="s">
        <v>4918</v>
      </c>
      <c r="W2009" t="s">
        <v>20471</v>
      </c>
      <c r="X2009" t="s">
        <v>4920</v>
      </c>
      <c r="Y2009" t="s">
        <v>4921</v>
      </c>
      <c r="Z2009" t="s">
        <v>4922</v>
      </c>
    </row>
    <row r="2010" spans="1:26" hidden="1">
      <c r="A2010" t="s">
        <v>20472</v>
      </c>
      <c r="B2010" t="s">
        <v>4905</v>
      </c>
      <c r="C2010" t="s">
        <v>4906</v>
      </c>
      <c r="D2010" t="s">
        <v>4907</v>
      </c>
      <c r="E2010" t="s">
        <v>5208</v>
      </c>
      <c r="F2010" t="s">
        <v>20473</v>
      </c>
      <c r="G2010" t="s">
        <v>20474</v>
      </c>
      <c r="H2010" t="s">
        <v>20475</v>
      </c>
      <c r="I2010" t="s">
        <v>4910</v>
      </c>
      <c r="J2010" t="s">
        <v>4911</v>
      </c>
      <c r="K2010" t="s">
        <v>5018</v>
      </c>
      <c r="L2010" t="s">
        <v>4913</v>
      </c>
      <c r="M2010" t="s">
        <v>4914</v>
      </c>
      <c r="N2010" t="s">
        <v>4914</v>
      </c>
      <c r="O2010" s="40">
        <v>42908.598310185182</v>
      </c>
      <c r="P2010" t="s">
        <v>20476</v>
      </c>
      <c r="Q2010" s="21" t="s">
        <v>25464</v>
      </c>
      <c r="R2010" s="21" t="s">
        <v>25465</v>
      </c>
      <c r="S2010">
        <v>4360</v>
      </c>
      <c r="T2010" t="s">
        <v>20477</v>
      </c>
      <c r="U2010" t="s">
        <v>4917</v>
      </c>
      <c r="V2010" t="s">
        <v>4918</v>
      </c>
      <c r="W2010" t="s">
        <v>20478</v>
      </c>
      <c r="X2010" t="s">
        <v>4920</v>
      </c>
      <c r="Y2010" t="s">
        <v>4921</v>
      </c>
      <c r="Z2010" t="s">
        <v>4922</v>
      </c>
    </row>
    <row r="2011" spans="1:26" hidden="1">
      <c r="A2011" t="s">
        <v>20479</v>
      </c>
      <c r="B2011" t="s">
        <v>4905</v>
      </c>
      <c r="C2011" t="s">
        <v>4906</v>
      </c>
      <c r="D2011" t="s">
        <v>4907</v>
      </c>
      <c r="E2011" t="s">
        <v>6101</v>
      </c>
      <c r="F2011" t="s">
        <v>20480</v>
      </c>
      <c r="G2011" t="s">
        <v>20481</v>
      </c>
      <c r="H2011" t="s">
        <v>20482</v>
      </c>
      <c r="I2011" t="s">
        <v>4910</v>
      </c>
      <c r="J2011" t="s">
        <v>4911</v>
      </c>
      <c r="K2011" t="s">
        <v>4956</v>
      </c>
      <c r="L2011" t="s">
        <v>4913</v>
      </c>
      <c r="M2011" t="s">
        <v>4914</v>
      </c>
      <c r="N2011" t="s">
        <v>4914</v>
      </c>
      <c r="O2011" s="40">
        <v>42908.446527777778</v>
      </c>
      <c r="P2011" t="s">
        <v>20483</v>
      </c>
      <c r="Q2011" s="21" t="s">
        <v>25466</v>
      </c>
      <c r="R2011" s="21" t="s">
        <v>25467</v>
      </c>
      <c r="S2011">
        <v>345</v>
      </c>
      <c r="T2011" t="s">
        <v>4914</v>
      </c>
      <c r="U2011" t="s">
        <v>4917</v>
      </c>
      <c r="V2011" t="s">
        <v>4918</v>
      </c>
      <c r="W2011" t="s">
        <v>20484</v>
      </c>
      <c r="X2011" t="s">
        <v>4920</v>
      </c>
      <c r="Y2011" t="s">
        <v>4921</v>
      </c>
      <c r="Z2011" t="s">
        <v>4922</v>
      </c>
    </row>
    <row r="2012" spans="1:26" hidden="1">
      <c r="A2012" t="s">
        <v>20485</v>
      </c>
      <c r="B2012" t="s">
        <v>4905</v>
      </c>
      <c r="C2012" t="s">
        <v>4906</v>
      </c>
      <c r="D2012" t="s">
        <v>4907</v>
      </c>
      <c r="E2012" t="s">
        <v>5565</v>
      </c>
      <c r="F2012" t="s">
        <v>20486</v>
      </c>
      <c r="G2012" t="s">
        <v>20487</v>
      </c>
      <c r="H2012" t="s">
        <v>20488</v>
      </c>
      <c r="I2012" t="s">
        <v>4910</v>
      </c>
      <c r="J2012" t="s">
        <v>4911</v>
      </c>
      <c r="K2012" t="s">
        <v>4912</v>
      </c>
      <c r="L2012" t="s">
        <v>4913</v>
      </c>
      <c r="M2012" t="s">
        <v>4914</v>
      </c>
      <c r="N2012" t="s">
        <v>4914</v>
      </c>
      <c r="O2012" s="40">
        <v>42908.443726851852</v>
      </c>
      <c r="P2012" t="s">
        <v>20489</v>
      </c>
      <c r="Q2012" s="21" t="s">
        <v>25468</v>
      </c>
      <c r="R2012" s="21" t="s">
        <v>25469</v>
      </c>
      <c r="S2012">
        <v>45</v>
      </c>
      <c r="T2012" t="s">
        <v>4914</v>
      </c>
      <c r="U2012" t="s">
        <v>4917</v>
      </c>
      <c r="V2012" t="s">
        <v>4918</v>
      </c>
      <c r="W2012" t="s">
        <v>20490</v>
      </c>
      <c r="X2012" t="s">
        <v>4920</v>
      </c>
      <c r="Y2012" t="s">
        <v>4921</v>
      </c>
      <c r="Z2012" t="s">
        <v>4922</v>
      </c>
    </row>
    <row r="2013" spans="1:26" hidden="1">
      <c r="A2013" t="s">
        <v>20491</v>
      </c>
      <c r="B2013" t="s">
        <v>4905</v>
      </c>
      <c r="C2013" t="s">
        <v>4906</v>
      </c>
      <c r="D2013" t="s">
        <v>4907</v>
      </c>
      <c r="E2013" t="s">
        <v>6199</v>
      </c>
      <c r="F2013" t="s">
        <v>20492</v>
      </c>
      <c r="G2013" t="s">
        <v>20493</v>
      </c>
      <c r="H2013" t="s">
        <v>20494</v>
      </c>
      <c r="I2013" t="s">
        <v>4910</v>
      </c>
      <c r="J2013" t="s">
        <v>4911</v>
      </c>
      <c r="K2013" t="s">
        <v>7502</v>
      </c>
      <c r="L2013" t="s">
        <v>4913</v>
      </c>
      <c r="M2013" t="s">
        <v>4914</v>
      </c>
      <c r="N2013" t="s">
        <v>4914</v>
      </c>
      <c r="O2013" s="40">
        <v>42908.531851851854</v>
      </c>
      <c r="P2013" t="s">
        <v>20495</v>
      </c>
      <c r="Q2013" s="21" t="s">
        <v>25470</v>
      </c>
      <c r="R2013" s="21" t="s">
        <v>25471</v>
      </c>
      <c r="S2013">
        <v>15</v>
      </c>
      <c r="T2013" t="s">
        <v>4914</v>
      </c>
      <c r="U2013" t="s">
        <v>4917</v>
      </c>
      <c r="V2013" t="s">
        <v>4918</v>
      </c>
      <c r="W2013" t="s">
        <v>20496</v>
      </c>
      <c r="X2013" t="s">
        <v>4920</v>
      </c>
      <c r="Y2013" t="s">
        <v>4921</v>
      </c>
      <c r="Z2013" t="s">
        <v>4922</v>
      </c>
    </row>
    <row r="2014" spans="1:26" hidden="1">
      <c r="A2014" t="s">
        <v>20497</v>
      </c>
      <c r="B2014" t="s">
        <v>4905</v>
      </c>
      <c r="C2014" t="s">
        <v>4906</v>
      </c>
      <c r="D2014" t="s">
        <v>4907</v>
      </c>
      <c r="E2014" t="s">
        <v>5001</v>
      </c>
      <c r="F2014" t="s">
        <v>20498</v>
      </c>
      <c r="G2014" t="s">
        <v>20499</v>
      </c>
      <c r="H2014" t="s">
        <v>20500</v>
      </c>
      <c r="I2014" t="s">
        <v>4910</v>
      </c>
      <c r="J2014" t="s">
        <v>4911</v>
      </c>
      <c r="K2014" t="s">
        <v>5012</v>
      </c>
      <c r="L2014" t="s">
        <v>4913</v>
      </c>
      <c r="M2014" t="s">
        <v>4914</v>
      </c>
      <c r="N2014" t="s">
        <v>4914</v>
      </c>
      <c r="O2014" s="40">
        <v>42908.404456018521</v>
      </c>
      <c r="P2014" t="s">
        <v>4951</v>
      </c>
      <c r="Q2014" s="21" t="s">
        <v>25472</v>
      </c>
      <c r="R2014" s="21" t="s">
        <v>25473</v>
      </c>
      <c r="S2014">
        <v>16</v>
      </c>
      <c r="T2014" t="s">
        <v>4914</v>
      </c>
      <c r="U2014" t="s">
        <v>4917</v>
      </c>
      <c r="V2014" t="s">
        <v>4952</v>
      </c>
      <c r="W2014" t="s">
        <v>20501</v>
      </c>
      <c r="X2014" t="s">
        <v>4920</v>
      </c>
      <c r="Y2014" t="s">
        <v>4921</v>
      </c>
      <c r="Z2014" t="s">
        <v>4922</v>
      </c>
    </row>
    <row r="2015" spans="1:26" hidden="1">
      <c r="A2015" t="s">
        <v>20502</v>
      </c>
      <c r="B2015" t="s">
        <v>4905</v>
      </c>
      <c r="C2015" t="s">
        <v>4906</v>
      </c>
      <c r="D2015" t="s">
        <v>4907</v>
      </c>
      <c r="E2015" t="s">
        <v>5214</v>
      </c>
      <c r="F2015" t="s">
        <v>20503</v>
      </c>
      <c r="G2015" t="s">
        <v>20504</v>
      </c>
      <c r="H2015" t="s">
        <v>20505</v>
      </c>
      <c r="I2015" t="s">
        <v>4910</v>
      </c>
      <c r="J2015" t="s">
        <v>4911</v>
      </c>
      <c r="K2015" t="s">
        <v>4961</v>
      </c>
      <c r="L2015" t="s">
        <v>4913</v>
      </c>
      <c r="M2015" t="s">
        <v>4914</v>
      </c>
      <c r="N2015" t="s">
        <v>4914</v>
      </c>
      <c r="O2015" s="40">
        <v>42908.628055555557</v>
      </c>
      <c r="P2015" t="s">
        <v>20506</v>
      </c>
      <c r="Q2015" s="21" t="s">
        <v>25474</v>
      </c>
      <c r="R2015" s="21" t="s">
        <v>25475</v>
      </c>
      <c r="S2015">
        <v>92</v>
      </c>
      <c r="T2015" t="s">
        <v>4914</v>
      </c>
      <c r="U2015" t="s">
        <v>4917</v>
      </c>
      <c r="V2015" t="s">
        <v>4918</v>
      </c>
      <c r="W2015" t="s">
        <v>20507</v>
      </c>
      <c r="X2015" t="s">
        <v>4920</v>
      </c>
      <c r="Y2015" t="s">
        <v>4921</v>
      </c>
      <c r="Z2015" t="s">
        <v>4922</v>
      </c>
    </row>
    <row r="2016" spans="1:26" hidden="1">
      <c r="A2016" t="s">
        <v>20508</v>
      </c>
      <c r="B2016" t="s">
        <v>4905</v>
      </c>
      <c r="C2016" t="s">
        <v>4906</v>
      </c>
      <c r="D2016" t="s">
        <v>4907</v>
      </c>
      <c r="E2016" t="s">
        <v>4954</v>
      </c>
      <c r="F2016" t="s">
        <v>20509</v>
      </c>
      <c r="G2016" t="s">
        <v>20510</v>
      </c>
      <c r="H2016" t="s">
        <v>20511</v>
      </c>
      <c r="I2016" t="s">
        <v>4910</v>
      </c>
      <c r="J2016" t="s">
        <v>4911</v>
      </c>
      <c r="K2016" t="s">
        <v>4977</v>
      </c>
      <c r="L2016" t="s">
        <v>4913</v>
      </c>
      <c r="M2016" t="s">
        <v>4914</v>
      </c>
      <c r="N2016" t="s">
        <v>4914</v>
      </c>
      <c r="O2016" s="40">
        <v>42908.51771990741</v>
      </c>
      <c r="P2016" t="s">
        <v>19996</v>
      </c>
      <c r="Q2016" s="21" t="s">
        <v>25476</v>
      </c>
      <c r="R2016" s="21" t="s">
        <v>25477</v>
      </c>
      <c r="S2016">
        <v>173</v>
      </c>
      <c r="T2016" t="s">
        <v>4914</v>
      </c>
      <c r="U2016" t="s">
        <v>4917</v>
      </c>
      <c r="V2016" t="s">
        <v>4918</v>
      </c>
      <c r="W2016" t="s">
        <v>20512</v>
      </c>
      <c r="X2016" t="s">
        <v>4920</v>
      </c>
      <c r="Y2016" t="s">
        <v>4921</v>
      </c>
      <c r="Z2016" t="s">
        <v>4922</v>
      </c>
    </row>
    <row r="2017" spans="1:26" hidden="1">
      <c r="A2017" t="s">
        <v>20513</v>
      </c>
      <c r="B2017" t="s">
        <v>4905</v>
      </c>
      <c r="C2017" t="s">
        <v>4906</v>
      </c>
      <c r="D2017" t="s">
        <v>4907</v>
      </c>
      <c r="E2017" t="s">
        <v>4972</v>
      </c>
      <c r="F2017" t="s">
        <v>20514</v>
      </c>
      <c r="G2017" t="s">
        <v>20515</v>
      </c>
      <c r="H2017" t="s">
        <v>20516</v>
      </c>
      <c r="I2017" t="s">
        <v>4910</v>
      </c>
      <c r="J2017" t="s">
        <v>4911</v>
      </c>
      <c r="K2017" t="s">
        <v>5620</v>
      </c>
      <c r="L2017" t="s">
        <v>4913</v>
      </c>
      <c r="M2017" t="s">
        <v>4914</v>
      </c>
      <c r="N2017" t="s">
        <v>4914</v>
      </c>
      <c r="O2017" s="40">
        <v>42908.423495370371</v>
      </c>
      <c r="P2017" t="s">
        <v>20517</v>
      </c>
      <c r="Q2017" s="21" t="s">
        <v>25478</v>
      </c>
      <c r="R2017" s="21" t="s">
        <v>25479</v>
      </c>
      <c r="S2017">
        <v>500</v>
      </c>
      <c r="T2017" t="s">
        <v>4914</v>
      </c>
      <c r="U2017" t="s">
        <v>4917</v>
      </c>
      <c r="V2017" t="s">
        <v>4918</v>
      </c>
      <c r="W2017" t="s">
        <v>20518</v>
      </c>
      <c r="X2017" t="s">
        <v>4920</v>
      </c>
      <c r="Y2017" t="s">
        <v>4921</v>
      </c>
      <c r="Z2017" t="s">
        <v>4922</v>
      </c>
    </row>
    <row r="2018" spans="1:26" hidden="1">
      <c r="A2018" t="s">
        <v>20519</v>
      </c>
      <c r="B2018" t="s">
        <v>4905</v>
      </c>
      <c r="C2018" t="s">
        <v>4906</v>
      </c>
      <c r="D2018" t="s">
        <v>4907</v>
      </c>
      <c r="E2018" t="s">
        <v>6730</v>
      </c>
      <c r="F2018" t="s">
        <v>20520</v>
      </c>
      <c r="G2018" t="s">
        <v>20521</v>
      </c>
      <c r="H2018" t="s">
        <v>20522</v>
      </c>
      <c r="I2018" t="s">
        <v>4910</v>
      </c>
      <c r="J2018" t="s">
        <v>4911</v>
      </c>
      <c r="K2018" t="s">
        <v>4912</v>
      </c>
      <c r="L2018" t="s">
        <v>4913</v>
      </c>
      <c r="M2018" t="s">
        <v>4914</v>
      </c>
      <c r="N2018" t="s">
        <v>4914</v>
      </c>
      <c r="O2018" s="40">
        <v>42908.696053240739</v>
      </c>
      <c r="P2018" t="s">
        <v>20523</v>
      </c>
      <c r="Q2018" s="21" t="s">
        <v>25480</v>
      </c>
      <c r="R2018" s="21" t="s">
        <v>25481</v>
      </c>
      <c r="S2018">
        <v>1</v>
      </c>
      <c r="T2018" t="s">
        <v>4914</v>
      </c>
      <c r="U2018" t="s">
        <v>4917</v>
      </c>
      <c r="V2018" t="s">
        <v>4918</v>
      </c>
      <c r="W2018" t="s">
        <v>20524</v>
      </c>
      <c r="X2018" t="s">
        <v>4920</v>
      </c>
      <c r="Y2018" t="s">
        <v>4921</v>
      </c>
      <c r="Z2018" t="s">
        <v>4922</v>
      </c>
    </row>
    <row r="2019" spans="1:26" hidden="1">
      <c r="A2019" t="s">
        <v>20525</v>
      </c>
      <c r="B2019" t="s">
        <v>4905</v>
      </c>
      <c r="C2019" t="s">
        <v>4906</v>
      </c>
      <c r="D2019" t="s">
        <v>4907</v>
      </c>
      <c r="E2019" t="s">
        <v>5132</v>
      </c>
      <c r="F2019" t="s">
        <v>20526</v>
      </c>
      <c r="G2019" t="s">
        <v>20527</v>
      </c>
      <c r="H2019" t="s">
        <v>19681</v>
      </c>
      <c r="I2019" t="s">
        <v>4910</v>
      </c>
      <c r="J2019" t="s">
        <v>4911</v>
      </c>
      <c r="K2019" t="s">
        <v>4912</v>
      </c>
      <c r="L2019" t="s">
        <v>4913</v>
      </c>
      <c r="M2019" t="s">
        <v>4914</v>
      </c>
      <c r="N2019" t="s">
        <v>4914</v>
      </c>
      <c r="O2019" s="40">
        <v>42908.374432870369</v>
      </c>
      <c r="P2019" t="s">
        <v>20528</v>
      </c>
      <c r="Q2019" s="21" t="s">
        <v>25482</v>
      </c>
      <c r="R2019" s="21" t="s">
        <v>25483</v>
      </c>
      <c r="S2019">
        <v>200</v>
      </c>
      <c r="T2019" t="s">
        <v>4914</v>
      </c>
      <c r="U2019" t="s">
        <v>4917</v>
      </c>
      <c r="V2019" t="s">
        <v>4918</v>
      </c>
      <c r="W2019" t="s">
        <v>20529</v>
      </c>
      <c r="X2019" t="s">
        <v>4920</v>
      </c>
      <c r="Y2019" t="s">
        <v>4921</v>
      </c>
      <c r="Z2019" t="s">
        <v>4922</v>
      </c>
    </row>
    <row r="2020" spans="1:26" hidden="1">
      <c r="A2020" t="s">
        <v>20530</v>
      </c>
      <c r="B2020" t="s">
        <v>4905</v>
      </c>
      <c r="C2020" t="s">
        <v>4906</v>
      </c>
      <c r="D2020" t="s">
        <v>4907</v>
      </c>
      <c r="E2020" t="s">
        <v>5916</v>
      </c>
      <c r="F2020" t="s">
        <v>20531</v>
      </c>
      <c r="G2020" t="s">
        <v>20532</v>
      </c>
      <c r="H2020" t="s">
        <v>20533</v>
      </c>
      <c r="I2020" t="s">
        <v>4910</v>
      </c>
      <c r="J2020" t="s">
        <v>4911</v>
      </c>
      <c r="K2020" t="s">
        <v>4912</v>
      </c>
      <c r="L2020" t="s">
        <v>4913</v>
      </c>
      <c r="M2020" t="s">
        <v>4914</v>
      </c>
      <c r="N2020" t="s">
        <v>4914</v>
      </c>
      <c r="O2020" s="40">
        <v>42908.703194444446</v>
      </c>
      <c r="P2020" t="s">
        <v>20534</v>
      </c>
      <c r="Q2020" s="21" t="s">
        <v>25484</v>
      </c>
      <c r="R2020" s="21" t="s">
        <v>25485</v>
      </c>
      <c r="S2020">
        <v>103</v>
      </c>
      <c r="T2020" t="s">
        <v>4914</v>
      </c>
      <c r="U2020" t="s">
        <v>4917</v>
      </c>
      <c r="V2020" t="s">
        <v>4918</v>
      </c>
      <c r="W2020" t="s">
        <v>18011</v>
      </c>
      <c r="X2020" t="s">
        <v>4920</v>
      </c>
      <c r="Y2020" t="s">
        <v>4921</v>
      </c>
      <c r="Z2020" t="s">
        <v>4922</v>
      </c>
    </row>
    <row r="2021" spans="1:26" hidden="1">
      <c r="A2021" t="s">
        <v>20535</v>
      </c>
      <c r="B2021" t="s">
        <v>4905</v>
      </c>
      <c r="C2021" t="s">
        <v>4906</v>
      </c>
      <c r="D2021" t="s">
        <v>4907</v>
      </c>
      <c r="E2021" t="s">
        <v>5395</v>
      </c>
      <c r="F2021" t="s">
        <v>20536</v>
      </c>
      <c r="G2021" t="s">
        <v>20537</v>
      </c>
      <c r="H2021" t="s">
        <v>20538</v>
      </c>
      <c r="I2021" t="s">
        <v>4910</v>
      </c>
      <c r="J2021" t="s">
        <v>4911</v>
      </c>
      <c r="K2021" t="s">
        <v>4961</v>
      </c>
      <c r="L2021" t="s">
        <v>4913</v>
      </c>
      <c r="M2021" t="s">
        <v>4914</v>
      </c>
      <c r="N2021" t="s">
        <v>4914</v>
      </c>
      <c r="O2021" s="40">
        <v>42908.684594907405</v>
      </c>
      <c r="P2021" t="s">
        <v>20539</v>
      </c>
      <c r="Q2021" s="21" t="s">
        <v>25486</v>
      </c>
      <c r="R2021" s="21" t="s">
        <v>25487</v>
      </c>
      <c r="S2021">
        <v>2000</v>
      </c>
      <c r="T2021" t="s">
        <v>4914</v>
      </c>
      <c r="U2021" t="s">
        <v>4917</v>
      </c>
      <c r="V2021" t="s">
        <v>4918</v>
      </c>
      <c r="W2021" t="s">
        <v>20540</v>
      </c>
      <c r="X2021" t="s">
        <v>4920</v>
      </c>
      <c r="Y2021" t="s">
        <v>4921</v>
      </c>
      <c r="Z2021" t="s">
        <v>4922</v>
      </c>
    </row>
    <row r="2022" spans="1:26" hidden="1">
      <c r="A2022" t="s">
        <v>20541</v>
      </c>
      <c r="B2022" t="s">
        <v>4905</v>
      </c>
      <c r="C2022" t="s">
        <v>4906</v>
      </c>
      <c r="D2022" t="s">
        <v>4907</v>
      </c>
      <c r="E2022" t="s">
        <v>5208</v>
      </c>
      <c r="F2022" t="s">
        <v>20542</v>
      </c>
      <c r="G2022" t="s">
        <v>20543</v>
      </c>
      <c r="H2022" t="s">
        <v>20544</v>
      </c>
      <c r="I2022" t="s">
        <v>4910</v>
      </c>
      <c r="J2022" t="s">
        <v>4911</v>
      </c>
      <c r="K2022" t="s">
        <v>7502</v>
      </c>
      <c r="L2022" t="s">
        <v>4913</v>
      </c>
      <c r="M2022" t="s">
        <v>4914</v>
      </c>
      <c r="N2022" t="s">
        <v>4914</v>
      </c>
      <c r="O2022" s="40">
        <v>42908.504155092596</v>
      </c>
      <c r="P2022" t="s">
        <v>20545</v>
      </c>
      <c r="Q2022" s="21" t="s">
        <v>25488</v>
      </c>
      <c r="R2022" s="21" t="s">
        <v>25489</v>
      </c>
      <c r="S2022">
        <v>153</v>
      </c>
      <c r="T2022" t="s">
        <v>4914</v>
      </c>
      <c r="U2022" t="s">
        <v>4917</v>
      </c>
      <c r="V2022" t="s">
        <v>4918</v>
      </c>
      <c r="W2022" t="s">
        <v>20546</v>
      </c>
      <c r="X2022" t="s">
        <v>4920</v>
      </c>
      <c r="Y2022" t="s">
        <v>4921</v>
      </c>
      <c r="Z2022" t="s">
        <v>4922</v>
      </c>
    </row>
    <row r="2023" spans="1:26" hidden="1">
      <c r="A2023" t="s">
        <v>20547</v>
      </c>
      <c r="B2023" t="s">
        <v>4905</v>
      </c>
      <c r="C2023" t="s">
        <v>4906</v>
      </c>
      <c r="D2023" t="s">
        <v>4907</v>
      </c>
      <c r="E2023" t="s">
        <v>4936</v>
      </c>
      <c r="F2023" t="s">
        <v>20548</v>
      </c>
      <c r="G2023" t="s">
        <v>20549</v>
      </c>
      <c r="H2023" t="s">
        <v>20550</v>
      </c>
      <c r="I2023" t="s">
        <v>4910</v>
      </c>
      <c r="J2023" t="s">
        <v>4911</v>
      </c>
      <c r="K2023" t="s">
        <v>4956</v>
      </c>
      <c r="L2023" t="s">
        <v>4913</v>
      </c>
      <c r="M2023" t="s">
        <v>4914</v>
      </c>
      <c r="N2023" t="s">
        <v>4914</v>
      </c>
      <c r="O2023" s="40">
        <v>42908.619930555556</v>
      </c>
      <c r="P2023" t="s">
        <v>20551</v>
      </c>
      <c r="Q2023" s="21" t="s">
        <v>25490</v>
      </c>
      <c r="R2023" s="21" t="s">
        <v>25491</v>
      </c>
      <c r="S2023">
        <v>16</v>
      </c>
      <c r="T2023" t="s">
        <v>4914</v>
      </c>
      <c r="U2023" t="s">
        <v>4917</v>
      </c>
      <c r="V2023" t="s">
        <v>4918</v>
      </c>
      <c r="W2023" t="s">
        <v>20552</v>
      </c>
      <c r="X2023" t="s">
        <v>4920</v>
      </c>
      <c r="Y2023" t="s">
        <v>4921</v>
      </c>
      <c r="Z2023" t="s">
        <v>4922</v>
      </c>
    </row>
    <row r="2024" spans="1:26" hidden="1">
      <c r="A2024" t="s">
        <v>20553</v>
      </c>
      <c r="B2024" t="s">
        <v>4905</v>
      </c>
      <c r="C2024" t="s">
        <v>4906</v>
      </c>
      <c r="D2024" t="s">
        <v>4907</v>
      </c>
      <c r="E2024" t="s">
        <v>4936</v>
      </c>
      <c r="F2024" t="s">
        <v>20554</v>
      </c>
      <c r="G2024" t="s">
        <v>20555</v>
      </c>
      <c r="H2024" t="s">
        <v>18850</v>
      </c>
      <c r="I2024" t="s">
        <v>4910</v>
      </c>
      <c r="J2024" t="s">
        <v>4911</v>
      </c>
      <c r="K2024" t="s">
        <v>4912</v>
      </c>
      <c r="L2024" t="s">
        <v>4913</v>
      </c>
      <c r="M2024" t="s">
        <v>4914</v>
      </c>
      <c r="N2024" t="s">
        <v>4914</v>
      </c>
      <c r="O2024" s="40">
        <v>42908.388564814813</v>
      </c>
      <c r="P2024" t="s">
        <v>20556</v>
      </c>
      <c r="Q2024" s="21" t="s">
        <v>25492</v>
      </c>
      <c r="R2024" s="21" t="s">
        <v>25493</v>
      </c>
      <c r="S2024">
        <v>50</v>
      </c>
      <c r="T2024" t="s">
        <v>4914</v>
      </c>
      <c r="U2024" t="s">
        <v>4917</v>
      </c>
      <c r="V2024" t="s">
        <v>4918</v>
      </c>
      <c r="W2024" t="s">
        <v>20557</v>
      </c>
      <c r="X2024" t="s">
        <v>4920</v>
      </c>
      <c r="Y2024" t="s">
        <v>4921</v>
      </c>
      <c r="Z2024" t="s">
        <v>4922</v>
      </c>
    </row>
    <row r="2025" spans="1:26" hidden="1">
      <c r="A2025" t="s">
        <v>20558</v>
      </c>
      <c r="B2025" t="s">
        <v>4905</v>
      </c>
      <c r="C2025" t="s">
        <v>4906</v>
      </c>
      <c r="D2025" t="s">
        <v>4907</v>
      </c>
      <c r="E2025" t="s">
        <v>5307</v>
      </c>
      <c r="F2025" t="s">
        <v>20559</v>
      </c>
      <c r="G2025" t="s">
        <v>20560</v>
      </c>
      <c r="H2025" t="s">
        <v>18850</v>
      </c>
      <c r="I2025" t="s">
        <v>4910</v>
      </c>
      <c r="J2025" t="s">
        <v>4911</v>
      </c>
      <c r="K2025" t="s">
        <v>4912</v>
      </c>
      <c r="L2025" t="s">
        <v>4913</v>
      </c>
      <c r="M2025" t="s">
        <v>4914</v>
      </c>
      <c r="N2025" t="s">
        <v>4914</v>
      </c>
      <c r="O2025" s="40">
        <v>42908.388865740744</v>
      </c>
      <c r="P2025" t="s">
        <v>20561</v>
      </c>
      <c r="Q2025" s="21" t="s">
        <v>25494</v>
      </c>
      <c r="R2025" s="21" t="s">
        <v>25495</v>
      </c>
      <c r="S2025">
        <v>732</v>
      </c>
      <c r="T2025" t="s">
        <v>4914</v>
      </c>
      <c r="U2025" t="s">
        <v>4917</v>
      </c>
      <c r="V2025" t="s">
        <v>4918</v>
      </c>
      <c r="W2025" t="s">
        <v>20562</v>
      </c>
      <c r="X2025" t="s">
        <v>4920</v>
      </c>
      <c r="Y2025" t="s">
        <v>4921</v>
      </c>
      <c r="Z2025" t="s">
        <v>4922</v>
      </c>
    </row>
    <row r="2026" spans="1:26" hidden="1">
      <c r="A2026" t="s">
        <v>20563</v>
      </c>
      <c r="B2026" t="s">
        <v>4905</v>
      </c>
      <c r="C2026" t="s">
        <v>4906</v>
      </c>
      <c r="D2026" t="s">
        <v>4907</v>
      </c>
      <c r="E2026" t="s">
        <v>4954</v>
      </c>
      <c r="F2026" t="s">
        <v>20564</v>
      </c>
      <c r="G2026" t="s">
        <v>20565</v>
      </c>
      <c r="H2026" t="s">
        <v>20566</v>
      </c>
      <c r="I2026" t="s">
        <v>4910</v>
      </c>
      <c r="J2026" t="s">
        <v>4911</v>
      </c>
      <c r="K2026" t="s">
        <v>4961</v>
      </c>
      <c r="L2026" t="s">
        <v>4913</v>
      </c>
      <c r="M2026" t="s">
        <v>4914</v>
      </c>
      <c r="N2026" t="s">
        <v>4914</v>
      </c>
      <c r="O2026" s="40">
        <v>42908.518796296295</v>
      </c>
      <c r="P2026" t="s">
        <v>20567</v>
      </c>
      <c r="Q2026" s="21" t="s">
        <v>25496</v>
      </c>
      <c r="R2026" s="21" t="s">
        <v>25497</v>
      </c>
      <c r="S2026">
        <v>425</v>
      </c>
      <c r="T2026" t="s">
        <v>4914</v>
      </c>
      <c r="U2026" t="s">
        <v>4917</v>
      </c>
      <c r="V2026" t="s">
        <v>4918</v>
      </c>
      <c r="W2026" t="s">
        <v>20568</v>
      </c>
      <c r="X2026" t="s">
        <v>4920</v>
      </c>
      <c r="Y2026" t="s">
        <v>4921</v>
      </c>
      <c r="Z2026" t="s">
        <v>4922</v>
      </c>
    </row>
    <row r="2027" spans="1:26" hidden="1">
      <c r="A2027" t="s">
        <v>20569</v>
      </c>
      <c r="B2027" t="s">
        <v>4905</v>
      </c>
      <c r="C2027" t="s">
        <v>4906</v>
      </c>
      <c r="D2027" t="s">
        <v>4907</v>
      </c>
      <c r="E2027" t="s">
        <v>5177</v>
      </c>
      <c r="F2027" t="s">
        <v>20570</v>
      </c>
      <c r="G2027" t="s">
        <v>20571</v>
      </c>
      <c r="H2027" t="s">
        <v>20572</v>
      </c>
      <c r="I2027" t="s">
        <v>4910</v>
      </c>
      <c r="J2027" t="s">
        <v>4911</v>
      </c>
      <c r="K2027" t="s">
        <v>4961</v>
      </c>
      <c r="L2027" t="s">
        <v>4913</v>
      </c>
      <c r="M2027" t="s">
        <v>4914</v>
      </c>
      <c r="N2027" t="s">
        <v>4914</v>
      </c>
      <c r="O2027" s="40">
        <v>42908.504733796297</v>
      </c>
      <c r="P2027" t="s">
        <v>20573</v>
      </c>
      <c r="Q2027" s="21" t="s">
        <v>25498</v>
      </c>
      <c r="R2027" s="21" t="s">
        <v>25499</v>
      </c>
      <c r="S2027">
        <v>1000</v>
      </c>
      <c r="T2027" t="s">
        <v>4914</v>
      </c>
      <c r="U2027" t="s">
        <v>4917</v>
      </c>
      <c r="V2027" t="s">
        <v>4918</v>
      </c>
      <c r="W2027" t="s">
        <v>20574</v>
      </c>
      <c r="X2027" t="s">
        <v>4920</v>
      </c>
      <c r="Y2027" t="s">
        <v>4921</v>
      </c>
      <c r="Z2027" t="s">
        <v>4922</v>
      </c>
    </row>
    <row r="2028" spans="1:26" hidden="1">
      <c r="A2028" t="s">
        <v>20575</v>
      </c>
      <c r="B2028" t="s">
        <v>4905</v>
      </c>
      <c r="C2028" t="s">
        <v>4906</v>
      </c>
      <c r="D2028" t="s">
        <v>4907</v>
      </c>
      <c r="E2028" t="s">
        <v>4936</v>
      </c>
      <c r="F2028" t="s">
        <v>20576</v>
      </c>
      <c r="G2028" t="s">
        <v>20577</v>
      </c>
      <c r="H2028" t="s">
        <v>20578</v>
      </c>
      <c r="I2028" t="s">
        <v>4910</v>
      </c>
      <c r="J2028" t="s">
        <v>4911</v>
      </c>
      <c r="K2028" t="s">
        <v>4977</v>
      </c>
      <c r="L2028" t="s">
        <v>4913</v>
      </c>
      <c r="M2028" t="s">
        <v>4914</v>
      </c>
      <c r="N2028" t="s">
        <v>4914</v>
      </c>
      <c r="O2028" s="40">
        <v>42908.657407407409</v>
      </c>
      <c r="P2028" t="s">
        <v>20579</v>
      </c>
      <c r="Q2028" s="21" t="s">
        <v>25500</v>
      </c>
      <c r="R2028" s="21" t="s">
        <v>25501</v>
      </c>
      <c r="S2028">
        <v>4802</v>
      </c>
      <c r="T2028" t="s">
        <v>4914</v>
      </c>
      <c r="U2028" t="s">
        <v>4917</v>
      </c>
      <c r="V2028" t="s">
        <v>4918</v>
      </c>
      <c r="W2028" t="s">
        <v>20580</v>
      </c>
      <c r="X2028" t="s">
        <v>4920</v>
      </c>
      <c r="Y2028" t="s">
        <v>4921</v>
      </c>
      <c r="Z2028" t="s">
        <v>4922</v>
      </c>
    </row>
    <row r="2029" spans="1:26" hidden="1">
      <c r="A2029" t="s">
        <v>20581</v>
      </c>
      <c r="B2029" t="s">
        <v>4905</v>
      </c>
      <c r="C2029" t="s">
        <v>4906</v>
      </c>
      <c r="D2029" t="s">
        <v>4907</v>
      </c>
      <c r="E2029" t="s">
        <v>5138</v>
      </c>
      <c r="F2029" t="s">
        <v>20582</v>
      </c>
      <c r="G2029" t="s">
        <v>20583</v>
      </c>
      <c r="H2029" t="s">
        <v>20584</v>
      </c>
      <c r="I2029" t="s">
        <v>4910</v>
      </c>
      <c r="J2029" t="s">
        <v>4911</v>
      </c>
      <c r="K2029" t="s">
        <v>4956</v>
      </c>
      <c r="L2029" t="s">
        <v>4913</v>
      </c>
      <c r="M2029" t="s">
        <v>4914</v>
      </c>
      <c r="N2029" t="s">
        <v>4914</v>
      </c>
      <c r="O2029" s="40">
        <v>42908.44494212963</v>
      </c>
      <c r="P2029" t="s">
        <v>20585</v>
      </c>
      <c r="Q2029" s="21" t="s">
        <v>25502</v>
      </c>
      <c r="R2029" s="21" t="s">
        <v>25503</v>
      </c>
      <c r="S2029">
        <v>25</v>
      </c>
      <c r="T2029" t="s">
        <v>4914</v>
      </c>
      <c r="U2029" t="s">
        <v>4917</v>
      </c>
      <c r="V2029" t="s">
        <v>4918</v>
      </c>
      <c r="W2029" t="s">
        <v>20586</v>
      </c>
      <c r="X2029" t="s">
        <v>4920</v>
      </c>
      <c r="Y2029" t="s">
        <v>4921</v>
      </c>
      <c r="Z2029" t="s">
        <v>4922</v>
      </c>
    </row>
    <row r="2030" spans="1:26" hidden="1">
      <c r="A2030" t="s">
        <v>20587</v>
      </c>
      <c r="B2030" t="s">
        <v>4905</v>
      </c>
      <c r="C2030" t="s">
        <v>4906</v>
      </c>
      <c r="D2030" t="s">
        <v>4907</v>
      </c>
      <c r="E2030" t="s">
        <v>5890</v>
      </c>
      <c r="F2030" t="s">
        <v>20588</v>
      </c>
      <c r="G2030" t="s">
        <v>20589</v>
      </c>
      <c r="H2030" t="s">
        <v>20590</v>
      </c>
      <c r="I2030" t="s">
        <v>4910</v>
      </c>
      <c r="J2030" t="s">
        <v>4911</v>
      </c>
      <c r="K2030" t="s">
        <v>4977</v>
      </c>
      <c r="L2030" t="s">
        <v>4913</v>
      </c>
      <c r="M2030" t="s">
        <v>4914</v>
      </c>
      <c r="N2030" t="s">
        <v>4914</v>
      </c>
      <c r="O2030" s="40">
        <v>42908.602395833332</v>
      </c>
      <c r="P2030" t="s">
        <v>20591</v>
      </c>
      <c r="Q2030" s="21" t="s">
        <v>25504</v>
      </c>
      <c r="R2030" s="21" t="s">
        <v>25505</v>
      </c>
      <c r="S2030">
        <v>1009</v>
      </c>
      <c r="T2030" t="s">
        <v>4914</v>
      </c>
      <c r="U2030" t="s">
        <v>4917</v>
      </c>
      <c r="V2030" t="s">
        <v>4918</v>
      </c>
      <c r="W2030" t="s">
        <v>20592</v>
      </c>
      <c r="X2030" t="s">
        <v>4920</v>
      </c>
      <c r="Y2030" t="s">
        <v>4921</v>
      </c>
      <c r="Z2030" t="s">
        <v>4922</v>
      </c>
    </row>
    <row r="2031" spans="1:26" hidden="1">
      <c r="A2031" t="s">
        <v>20593</v>
      </c>
      <c r="B2031" t="s">
        <v>4905</v>
      </c>
      <c r="C2031" t="s">
        <v>4906</v>
      </c>
      <c r="D2031" t="s">
        <v>4907</v>
      </c>
      <c r="E2031" t="s">
        <v>4954</v>
      </c>
      <c r="F2031" t="s">
        <v>20594</v>
      </c>
      <c r="G2031" t="s">
        <v>20595</v>
      </c>
      <c r="H2031" t="s">
        <v>20596</v>
      </c>
      <c r="I2031" t="s">
        <v>4910</v>
      </c>
      <c r="J2031" t="s">
        <v>4911</v>
      </c>
      <c r="K2031" t="s">
        <v>4912</v>
      </c>
      <c r="L2031" t="s">
        <v>4913</v>
      </c>
      <c r="M2031" t="s">
        <v>4914</v>
      </c>
      <c r="N2031" t="s">
        <v>4914</v>
      </c>
      <c r="O2031" s="40">
        <v>42908.504884259259</v>
      </c>
      <c r="P2031" t="s">
        <v>20597</v>
      </c>
      <c r="Q2031" s="21" t="s">
        <v>25506</v>
      </c>
      <c r="R2031" s="21" t="s">
        <v>25507</v>
      </c>
      <c r="S2031">
        <v>121</v>
      </c>
      <c r="T2031" t="s">
        <v>4914</v>
      </c>
      <c r="U2031" t="s">
        <v>4917</v>
      </c>
      <c r="V2031" t="s">
        <v>4918</v>
      </c>
      <c r="W2031" t="s">
        <v>20598</v>
      </c>
      <c r="X2031" t="s">
        <v>4920</v>
      </c>
      <c r="Y2031" t="s">
        <v>4921</v>
      </c>
      <c r="Z2031" t="s">
        <v>4922</v>
      </c>
    </row>
    <row r="2032" spans="1:26" hidden="1">
      <c r="A2032" t="s">
        <v>20599</v>
      </c>
      <c r="B2032" t="s">
        <v>4905</v>
      </c>
      <c r="C2032" t="s">
        <v>4906</v>
      </c>
      <c r="D2032" t="s">
        <v>4907</v>
      </c>
      <c r="E2032" t="s">
        <v>5126</v>
      </c>
      <c r="F2032" t="s">
        <v>20600</v>
      </c>
      <c r="G2032" t="s">
        <v>20601</v>
      </c>
      <c r="H2032" t="s">
        <v>7543</v>
      </c>
      <c r="I2032" t="s">
        <v>4910</v>
      </c>
      <c r="J2032" t="s">
        <v>4911</v>
      </c>
      <c r="K2032" t="s">
        <v>4956</v>
      </c>
      <c r="L2032" t="s">
        <v>4913</v>
      </c>
      <c r="M2032" t="s">
        <v>4914</v>
      </c>
      <c r="N2032" t="s">
        <v>4914</v>
      </c>
      <c r="O2032" s="40">
        <v>42908.722037037034</v>
      </c>
      <c r="P2032" t="s">
        <v>20602</v>
      </c>
      <c r="Q2032" s="21" t="s">
        <v>25508</v>
      </c>
      <c r="R2032" s="21" t="s">
        <v>25509</v>
      </c>
      <c r="S2032">
        <v>10</v>
      </c>
      <c r="T2032" t="s">
        <v>4914</v>
      </c>
      <c r="U2032" t="s">
        <v>4917</v>
      </c>
      <c r="V2032" t="s">
        <v>4918</v>
      </c>
      <c r="W2032" t="s">
        <v>20603</v>
      </c>
      <c r="X2032" t="s">
        <v>4920</v>
      </c>
      <c r="Y2032" t="s">
        <v>4921</v>
      </c>
      <c r="Z2032" t="s">
        <v>4922</v>
      </c>
    </row>
    <row r="2033" spans="1:26" hidden="1">
      <c r="A2033" t="s">
        <v>20604</v>
      </c>
      <c r="B2033" t="s">
        <v>4905</v>
      </c>
      <c r="C2033" t="s">
        <v>4906</v>
      </c>
      <c r="D2033" t="s">
        <v>4907</v>
      </c>
      <c r="E2033" t="s">
        <v>5087</v>
      </c>
      <c r="F2033" t="s">
        <v>20605</v>
      </c>
      <c r="G2033" t="s">
        <v>20606</v>
      </c>
      <c r="H2033" t="s">
        <v>20607</v>
      </c>
      <c r="I2033" t="s">
        <v>4910</v>
      </c>
      <c r="J2033" t="s">
        <v>4911</v>
      </c>
      <c r="K2033" t="s">
        <v>4912</v>
      </c>
      <c r="L2033" t="s">
        <v>4913</v>
      </c>
      <c r="M2033" t="s">
        <v>4914</v>
      </c>
      <c r="N2033" t="s">
        <v>4914</v>
      </c>
      <c r="O2033" s="40">
        <v>42908.622106481482</v>
      </c>
      <c r="P2033" t="s">
        <v>20608</v>
      </c>
      <c r="Q2033" s="21" t="s">
        <v>25510</v>
      </c>
      <c r="R2033" s="21" t="s">
        <v>25511</v>
      </c>
      <c r="S2033">
        <v>18</v>
      </c>
      <c r="T2033" t="s">
        <v>4914</v>
      </c>
      <c r="U2033" t="s">
        <v>4917</v>
      </c>
      <c r="V2033" t="s">
        <v>4918</v>
      </c>
      <c r="W2033" t="s">
        <v>20609</v>
      </c>
      <c r="X2033" t="s">
        <v>4920</v>
      </c>
      <c r="Y2033" t="s">
        <v>4921</v>
      </c>
      <c r="Z2033" t="s">
        <v>4922</v>
      </c>
    </row>
    <row r="2034" spans="1:26" hidden="1">
      <c r="A2034" t="s">
        <v>20610</v>
      </c>
      <c r="B2034" t="s">
        <v>4905</v>
      </c>
      <c r="C2034" t="s">
        <v>4906</v>
      </c>
      <c r="D2034" t="s">
        <v>4907</v>
      </c>
      <c r="E2034" t="s">
        <v>4998</v>
      </c>
      <c r="F2034" t="s">
        <v>20611</v>
      </c>
      <c r="G2034" t="s">
        <v>20612</v>
      </c>
      <c r="H2034" t="s">
        <v>20613</v>
      </c>
      <c r="I2034" t="s">
        <v>4910</v>
      </c>
      <c r="J2034" t="s">
        <v>4911</v>
      </c>
      <c r="K2034" t="s">
        <v>5089</v>
      </c>
      <c r="L2034" t="s">
        <v>4913</v>
      </c>
      <c r="M2034" t="s">
        <v>4914</v>
      </c>
      <c r="N2034" t="s">
        <v>4914</v>
      </c>
      <c r="O2034" s="40">
        <v>42908.621782407405</v>
      </c>
      <c r="P2034" t="s">
        <v>20614</v>
      </c>
      <c r="Q2034" s="21" t="s">
        <v>25512</v>
      </c>
      <c r="R2034" s="21" t="s">
        <v>25513</v>
      </c>
      <c r="S2034">
        <v>40</v>
      </c>
      <c r="T2034" t="s">
        <v>4914</v>
      </c>
      <c r="U2034" t="s">
        <v>4917</v>
      </c>
      <c r="V2034" t="s">
        <v>4918</v>
      </c>
      <c r="W2034" t="s">
        <v>20615</v>
      </c>
      <c r="X2034" t="s">
        <v>4920</v>
      </c>
      <c r="Y2034" t="s">
        <v>4921</v>
      </c>
      <c r="Z2034" t="s">
        <v>4922</v>
      </c>
    </row>
    <row r="2035" spans="1:26" hidden="1">
      <c r="A2035" t="s">
        <v>20616</v>
      </c>
      <c r="B2035" t="s">
        <v>4905</v>
      </c>
      <c r="C2035" t="s">
        <v>4906</v>
      </c>
      <c r="D2035" t="s">
        <v>4907</v>
      </c>
      <c r="E2035" t="s">
        <v>14870</v>
      </c>
      <c r="F2035" t="s">
        <v>20617</v>
      </c>
      <c r="G2035" t="s">
        <v>20618</v>
      </c>
      <c r="H2035" t="s">
        <v>20619</v>
      </c>
      <c r="I2035" t="s">
        <v>4910</v>
      </c>
      <c r="J2035" t="s">
        <v>4911</v>
      </c>
      <c r="K2035" t="s">
        <v>4995</v>
      </c>
      <c r="L2035" t="s">
        <v>4913</v>
      </c>
      <c r="M2035" t="s">
        <v>4914</v>
      </c>
      <c r="N2035" t="s">
        <v>4914</v>
      </c>
      <c r="O2035" s="40">
        <v>42908.700567129628</v>
      </c>
      <c r="P2035" t="s">
        <v>20620</v>
      </c>
      <c r="Q2035" s="21" t="s">
        <v>25514</v>
      </c>
      <c r="R2035" s="21" t="s">
        <v>25515</v>
      </c>
      <c r="S2035">
        <v>2700</v>
      </c>
      <c r="T2035" t="s">
        <v>4914</v>
      </c>
      <c r="U2035" t="s">
        <v>4917</v>
      </c>
      <c r="V2035" t="s">
        <v>4918</v>
      </c>
      <c r="W2035" t="s">
        <v>20621</v>
      </c>
      <c r="X2035" t="s">
        <v>4920</v>
      </c>
      <c r="Y2035" t="s">
        <v>4921</v>
      </c>
      <c r="Z2035" t="s">
        <v>4922</v>
      </c>
    </row>
    <row r="2036" spans="1:26" hidden="1">
      <c r="A2036" t="s">
        <v>20622</v>
      </c>
      <c r="B2036" t="s">
        <v>4905</v>
      </c>
      <c r="C2036" t="s">
        <v>4906</v>
      </c>
      <c r="D2036" t="s">
        <v>4907</v>
      </c>
      <c r="E2036" t="s">
        <v>5155</v>
      </c>
      <c r="F2036" t="s">
        <v>20623</v>
      </c>
      <c r="G2036" t="s">
        <v>20624</v>
      </c>
      <c r="H2036" t="s">
        <v>20625</v>
      </c>
      <c r="I2036" t="s">
        <v>4910</v>
      </c>
      <c r="J2036" t="s">
        <v>4911</v>
      </c>
      <c r="K2036" t="s">
        <v>4956</v>
      </c>
      <c r="L2036" t="s">
        <v>4913</v>
      </c>
      <c r="M2036" t="s">
        <v>4914</v>
      </c>
      <c r="N2036" t="s">
        <v>4914</v>
      </c>
      <c r="O2036" s="40">
        <v>42908.669062499997</v>
      </c>
      <c r="P2036" t="s">
        <v>20626</v>
      </c>
      <c r="Q2036" s="21" t="s">
        <v>25516</v>
      </c>
      <c r="R2036" s="21" t="s">
        <v>25517</v>
      </c>
      <c r="S2036">
        <v>74</v>
      </c>
      <c r="T2036" t="s">
        <v>4914</v>
      </c>
      <c r="U2036" t="s">
        <v>4917</v>
      </c>
      <c r="V2036" t="s">
        <v>4918</v>
      </c>
      <c r="W2036" t="s">
        <v>20627</v>
      </c>
      <c r="X2036" t="s">
        <v>4920</v>
      </c>
      <c r="Y2036" t="s">
        <v>4921</v>
      </c>
      <c r="Z2036" t="s">
        <v>4922</v>
      </c>
    </row>
    <row r="2037" spans="1:26" hidden="1">
      <c r="A2037" t="s">
        <v>20628</v>
      </c>
      <c r="B2037" t="s">
        <v>4905</v>
      </c>
      <c r="C2037" t="s">
        <v>4906</v>
      </c>
      <c r="D2037" t="s">
        <v>4907</v>
      </c>
      <c r="E2037" t="s">
        <v>4954</v>
      </c>
      <c r="F2037" t="s">
        <v>20629</v>
      </c>
      <c r="G2037" t="s">
        <v>20630</v>
      </c>
      <c r="H2037" t="s">
        <v>20631</v>
      </c>
      <c r="I2037" t="s">
        <v>4910</v>
      </c>
      <c r="J2037" t="s">
        <v>4911</v>
      </c>
      <c r="K2037" t="s">
        <v>5328</v>
      </c>
      <c r="L2037" t="s">
        <v>4913</v>
      </c>
      <c r="M2037" t="s">
        <v>4914</v>
      </c>
      <c r="N2037" t="s">
        <v>4914</v>
      </c>
      <c r="O2037" s="40">
        <v>42908.518136574072</v>
      </c>
      <c r="P2037" t="s">
        <v>20632</v>
      </c>
      <c r="Q2037" s="21" t="s">
        <v>25518</v>
      </c>
      <c r="R2037" s="21" t="s">
        <v>25519</v>
      </c>
      <c r="S2037">
        <v>575</v>
      </c>
      <c r="T2037" t="s">
        <v>4914</v>
      </c>
      <c r="U2037" t="s">
        <v>4917</v>
      </c>
      <c r="V2037" t="s">
        <v>4918</v>
      </c>
      <c r="W2037" t="s">
        <v>20633</v>
      </c>
      <c r="X2037" t="s">
        <v>4920</v>
      </c>
      <c r="Y2037" t="s">
        <v>4921</v>
      </c>
      <c r="Z2037" t="s">
        <v>4922</v>
      </c>
    </row>
    <row r="2038" spans="1:26" hidden="1">
      <c r="A2038" t="s">
        <v>20634</v>
      </c>
      <c r="B2038" t="s">
        <v>4905</v>
      </c>
      <c r="C2038" t="s">
        <v>4906</v>
      </c>
      <c r="D2038" t="s">
        <v>4907</v>
      </c>
      <c r="E2038" t="s">
        <v>5208</v>
      </c>
      <c r="F2038" t="s">
        <v>20635</v>
      </c>
      <c r="G2038" t="s">
        <v>20636</v>
      </c>
      <c r="H2038" t="s">
        <v>20637</v>
      </c>
      <c r="I2038" t="s">
        <v>4910</v>
      </c>
      <c r="J2038" t="s">
        <v>4911</v>
      </c>
      <c r="K2038" t="s">
        <v>4977</v>
      </c>
      <c r="L2038" t="s">
        <v>4913</v>
      </c>
      <c r="M2038" t="s">
        <v>4914</v>
      </c>
      <c r="N2038" t="s">
        <v>4914</v>
      </c>
      <c r="O2038" s="40">
        <v>42908.646886574075</v>
      </c>
      <c r="P2038" t="s">
        <v>20638</v>
      </c>
      <c r="Q2038" s="21" t="s">
        <v>25520</v>
      </c>
      <c r="R2038" s="21" t="s">
        <v>25521</v>
      </c>
      <c r="S2038">
        <v>255</v>
      </c>
      <c r="T2038" t="s">
        <v>4914</v>
      </c>
      <c r="U2038" t="s">
        <v>4917</v>
      </c>
      <c r="V2038" t="s">
        <v>4918</v>
      </c>
      <c r="W2038" t="s">
        <v>20639</v>
      </c>
      <c r="X2038" t="s">
        <v>4920</v>
      </c>
      <c r="Y2038" t="s">
        <v>4921</v>
      </c>
      <c r="Z2038" t="s">
        <v>4922</v>
      </c>
    </row>
    <row r="2039" spans="1:26" hidden="1">
      <c r="A2039" t="s">
        <v>20640</v>
      </c>
      <c r="B2039" t="s">
        <v>4905</v>
      </c>
      <c r="C2039" t="s">
        <v>4906</v>
      </c>
      <c r="D2039" t="s">
        <v>4907</v>
      </c>
      <c r="E2039" t="s">
        <v>5080</v>
      </c>
      <c r="F2039" t="s">
        <v>20641</v>
      </c>
      <c r="G2039" t="s">
        <v>20642</v>
      </c>
      <c r="H2039" t="s">
        <v>20643</v>
      </c>
      <c r="I2039" t="s">
        <v>4910</v>
      </c>
      <c r="J2039" t="s">
        <v>4911</v>
      </c>
      <c r="K2039" t="s">
        <v>4950</v>
      </c>
      <c r="L2039" t="s">
        <v>4913</v>
      </c>
      <c r="M2039" t="s">
        <v>4914</v>
      </c>
      <c r="N2039" t="s">
        <v>4914</v>
      </c>
      <c r="O2039" s="40">
        <v>42908.63318287037</v>
      </c>
      <c r="P2039" t="s">
        <v>4951</v>
      </c>
      <c r="Q2039" s="21" t="s">
        <v>25522</v>
      </c>
      <c r="R2039" s="21" t="s">
        <v>25523</v>
      </c>
      <c r="S2039">
        <v>296</v>
      </c>
      <c r="T2039" t="s">
        <v>4914</v>
      </c>
      <c r="U2039" t="s">
        <v>4917</v>
      </c>
      <c r="V2039" t="s">
        <v>4952</v>
      </c>
      <c r="W2039" t="s">
        <v>20644</v>
      </c>
      <c r="X2039" t="s">
        <v>4920</v>
      </c>
      <c r="Y2039" t="s">
        <v>4921</v>
      </c>
      <c r="Z2039" t="s">
        <v>4922</v>
      </c>
    </row>
    <row r="2040" spans="1:26" hidden="1">
      <c r="A2040" t="s">
        <v>20645</v>
      </c>
      <c r="B2040" t="s">
        <v>4905</v>
      </c>
      <c r="C2040" t="s">
        <v>4906</v>
      </c>
      <c r="D2040" t="s">
        <v>4907</v>
      </c>
      <c r="E2040" t="s">
        <v>5586</v>
      </c>
      <c r="F2040" t="s">
        <v>20646</v>
      </c>
      <c r="G2040" t="s">
        <v>20647</v>
      </c>
      <c r="H2040" t="s">
        <v>20648</v>
      </c>
      <c r="I2040" t="s">
        <v>4910</v>
      </c>
      <c r="J2040" t="s">
        <v>4911</v>
      </c>
      <c r="K2040" t="s">
        <v>20649</v>
      </c>
      <c r="L2040" t="s">
        <v>4913</v>
      </c>
      <c r="M2040" t="s">
        <v>4914</v>
      </c>
      <c r="N2040" t="s">
        <v>4914</v>
      </c>
      <c r="O2040" s="40">
        <v>42908.464363425926</v>
      </c>
      <c r="P2040" t="s">
        <v>4951</v>
      </c>
      <c r="Q2040" s="21" t="s">
        <v>25524</v>
      </c>
      <c r="R2040" s="21" t="s">
        <v>25525</v>
      </c>
      <c r="S2040">
        <v>1742</v>
      </c>
      <c r="T2040" t="s">
        <v>4914</v>
      </c>
      <c r="U2040" t="s">
        <v>4917</v>
      </c>
      <c r="V2040" t="s">
        <v>4952</v>
      </c>
      <c r="W2040" t="s">
        <v>20650</v>
      </c>
      <c r="X2040" t="s">
        <v>4920</v>
      </c>
      <c r="Y2040" t="s">
        <v>4921</v>
      </c>
      <c r="Z2040" t="s">
        <v>4922</v>
      </c>
    </row>
    <row r="2041" spans="1:26" hidden="1">
      <c r="A2041" t="s">
        <v>20651</v>
      </c>
      <c r="B2041" t="s">
        <v>4905</v>
      </c>
      <c r="C2041" t="s">
        <v>4906</v>
      </c>
      <c r="D2041" t="s">
        <v>4907</v>
      </c>
      <c r="E2041" t="s">
        <v>4936</v>
      </c>
      <c r="F2041" t="s">
        <v>20652</v>
      </c>
      <c r="G2041" t="s">
        <v>20653</v>
      </c>
      <c r="H2041" t="s">
        <v>20654</v>
      </c>
      <c r="I2041" t="s">
        <v>4910</v>
      </c>
      <c r="J2041" t="s">
        <v>4911</v>
      </c>
      <c r="K2041" t="s">
        <v>4912</v>
      </c>
      <c r="L2041" t="s">
        <v>4913</v>
      </c>
      <c r="M2041" t="s">
        <v>4914</v>
      </c>
      <c r="N2041" t="s">
        <v>4914</v>
      </c>
      <c r="O2041" s="40">
        <v>42908.609537037039</v>
      </c>
      <c r="P2041" t="s">
        <v>20655</v>
      </c>
      <c r="Q2041" s="21" t="s">
        <v>25526</v>
      </c>
      <c r="R2041" s="21" t="s">
        <v>25527</v>
      </c>
      <c r="S2041">
        <v>94</v>
      </c>
      <c r="T2041" t="s">
        <v>4914</v>
      </c>
      <c r="U2041" t="s">
        <v>4917</v>
      </c>
      <c r="V2041" t="s">
        <v>4918</v>
      </c>
      <c r="W2041" t="s">
        <v>20656</v>
      </c>
      <c r="X2041" t="s">
        <v>4920</v>
      </c>
      <c r="Y2041" t="s">
        <v>4921</v>
      </c>
      <c r="Z2041" t="s">
        <v>4922</v>
      </c>
    </row>
    <row r="2042" spans="1:26" hidden="1">
      <c r="A2042" t="s">
        <v>20657</v>
      </c>
      <c r="B2042" t="s">
        <v>4905</v>
      </c>
      <c r="C2042" t="s">
        <v>4906</v>
      </c>
      <c r="D2042" t="s">
        <v>4907</v>
      </c>
      <c r="E2042" t="s">
        <v>5042</v>
      </c>
      <c r="F2042" t="s">
        <v>20658</v>
      </c>
      <c r="G2042" t="s">
        <v>20659</v>
      </c>
      <c r="H2042" t="s">
        <v>20660</v>
      </c>
      <c r="I2042" t="s">
        <v>4910</v>
      </c>
      <c r="J2042" t="s">
        <v>4911</v>
      </c>
      <c r="K2042" t="s">
        <v>5708</v>
      </c>
      <c r="L2042" t="s">
        <v>4913</v>
      </c>
      <c r="M2042" t="s">
        <v>4914</v>
      </c>
      <c r="N2042" t="s">
        <v>4914</v>
      </c>
      <c r="O2042" s="40">
        <v>42908.606342592589</v>
      </c>
      <c r="P2042" t="s">
        <v>20661</v>
      </c>
      <c r="Q2042" s="21" t="s">
        <v>25528</v>
      </c>
      <c r="R2042" s="21" t="s">
        <v>25529</v>
      </c>
      <c r="S2042">
        <v>4</v>
      </c>
      <c r="T2042" t="s">
        <v>4914</v>
      </c>
      <c r="U2042" t="s">
        <v>4917</v>
      </c>
      <c r="V2042" t="s">
        <v>4918</v>
      </c>
      <c r="W2042" t="s">
        <v>20662</v>
      </c>
      <c r="X2042" t="s">
        <v>4920</v>
      </c>
      <c r="Y2042" t="s">
        <v>4921</v>
      </c>
      <c r="Z2042" t="s">
        <v>4922</v>
      </c>
    </row>
    <row r="2043" spans="1:26" hidden="1">
      <c r="A2043" t="s">
        <v>20663</v>
      </c>
      <c r="B2043" t="s">
        <v>4905</v>
      </c>
      <c r="C2043" t="s">
        <v>4906</v>
      </c>
      <c r="D2043" t="s">
        <v>4907</v>
      </c>
      <c r="E2043" t="s">
        <v>5097</v>
      </c>
      <c r="F2043" t="s">
        <v>20664</v>
      </c>
      <c r="G2043" t="s">
        <v>20665</v>
      </c>
      <c r="H2043" t="s">
        <v>20666</v>
      </c>
      <c r="I2043" t="s">
        <v>4910</v>
      </c>
      <c r="J2043" t="s">
        <v>4911</v>
      </c>
      <c r="K2043" t="s">
        <v>5054</v>
      </c>
      <c r="L2043" t="s">
        <v>4913</v>
      </c>
      <c r="M2043" t="s">
        <v>4914</v>
      </c>
      <c r="N2043" t="s">
        <v>4914</v>
      </c>
      <c r="O2043" s="40">
        <v>42908.400138888886</v>
      </c>
      <c r="P2043" t="s">
        <v>20667</v>
      </c>
      <c r="Q2043" s="21" t="s">
        <v>25530</v>
      </c>
      <c r="R2043" s="21" t="s">
        <v>25531</v>
      </c>
      <c r="S2043">
        <v>400</v>
      </c>
      <c r="T2043" t="s">
        <v>4914</v>
      </c>
      <c r="U2043" t="s">
        <v>4917</v>
      </c>
      <c r="V2043" t="s">
        <v>4918</v>
      </c>
      <c r="W2043" t="s">
        <v>20668</v>
      </c>
      <c r="X2043" t="s">
        <v>4920</v>
      </c>
      <c r="Y2043" t="s">
        <v>4921</v>
      </c>
      <c r="Z2043" t="s">
        <v>4922</v>
      </c>
    </row>
    <row r="2044" spans="1:26" hidden="1">
      <c r="A2044" t="s">
        <v>20669</v>
      </c>
      <c r="B2044" t="s">
        <v>4905</v>
      </c>
      <c r="C2044" t="s">
        <v>4906</v>
      </c>
      <c r="D2044" t="s">
        <v>4907</v>
      </c>
      <c r="E2044" t="s">
        <v>5087</v>
      </c>
      <c r="F2044" t="s">
        <v>20670</v>
      </c>
      <c r="G2044" t="s">
        <v>20671</v>
      </c>
      <c r="H2044" t="s">
        <v>20672</v>
      </c>
      <c r="I2044" t="s">
        <v>4910</v>
      </c>
      <c r="J2044" t="s">
        <v>4911</v>
      </c>
      <c r="K2044" t="s">
        <v>4912</v>
      </c>
      <c r="L2044" t="s">
        <v>4913</v>
      </c>
      <c r="M2044" t="s">
        <v>4914</v>
      </c>
      <c r="N2044" t="s">
        <v>4914</v>
      </c>
      <c r="O2044" s="40">
        <v>42908.688472222224</v>
      </c>
      <c r="P2044" t="s">
        <v>20673</v>
      </c>
      <c r="Q2044" s="21" t="s">
        <v>25532</v>
      </c>
      <c r="R2044" s="21" t="s">
        <v>25533</v>
      </c>
      <c r="S2044">
        <v>296</v>
      </c>
      <c r="T2044" t="s">
        <v>4914</v>
      </c>
      <c r="U2044" t="s">
        <v>4917</v>
      </c>
      <c r="V2044" t="s">
        <v>4918</v>
      </c>
      <c r="W2044" t="s">
        <v>20674</v>
      </c>
      <c r="X2044" t="s">
        <v>4920</v>
      </c>
      <c r="Y2044" t="s">
        <v>4921</v>
      </c>
      <c r="Z2044" t="s">
        <v>4922</v>
      </c>
    </row>
    <row r="2045" spans="1:26" hidden="1">
      <c r="A2045" t="s">
        <v>20675</v>
      </c>
      <c r="B2045" t="s">
        <v>4905</v>
      </c>
      <c r="C2045" t="s">
        <v>4906</v>
      </c>
      <c r="D2045" t="s">
        <v>4907</v>
      </c>
      <c r="E2045" t="s">
        <v>5162</v>
      </c>
      <c r="F2045" t="s">
        <v>20676</v>
      </c>
      <c r="G2045" t="s">
        <v>20677</v>
      </c>
      <c r="H2045" t="s">
        <v>20678</v>
      </c>
      <c r="I2045" t="s">
        <v>4910</v>
      </c>
      <c r="J2045" t="s">
        <v>4911</v>
      </c>
      <c r="K2045" t="s">
        <v>5620</v>
      </c>
      <c r="L2045" t="s">
        <v>4913</v>
      </c>
      <c r="M2045" t="s">
        <v>4914</v>
      </c>
      <c r="N2045" t="s">
        <v>4914</v>
      </c>
      <c r="O2045" s="40">
        <v>42908.684976851851</v>
      </c>
      <c r="P2045" t="s">
        <v>20679</v>
      </c>
      <c r="Q2045" s="21" t="s">
        <v>25534</v>
      </c>
      <c r="R2045" s="21" t="s">
        <v>25535</v>
      </c>
      <c r="S2045">
        <v>7</v>
      </c>
      <c r="T2045" t="s">
        <v>4914</v>
      </c>
      <c r="U2045" t="s">
        <v>4917</v>
      </c>
      <c r="V2045" t="s">
        <v>4918</v>
      </c>
      <c r="W2045" t="s">
        <v>20680</v>
      </c>
      <c r="X2045" t="s">
        <v>4920</v>
      </c>
      <c r="Y2045" t="s">
        <v>4921</v>
      </c>
      <c r="Z2045" t="s">
        <v>4922</v>
      </c>
    </row>
    <row r="2046" spans="1:26" hidden="1">
      <c r="A2046" t="s">
        <v>20681</v>
      </c>
      <c r="B2046" t="s">
        <v>4905</v>
      </c>
      <c r="C2046" t="s">
        <v>4906</v>
      </c>
      <c r="D2046" t="s">
        <v>4907</v>
      </c>
      <c r="E2046" t="s">
        <v>5492</v>
      </c>
      <c r="F2046" t="s">
        <v>20682</v>
      </c>
      <c r="G2046" t="s">
        <v>20683</v>
      </c>
      <c r="H2046" t="s">
        <v>20684</v>
      </c>
      <c r="I2046" t="s">
        <v>4910</v>
      </c>
      <c r="J2046" t="s">
        <v>4911</v>
      </c>
      <c r="K2046" t="s">
        <v>4977</v>
      </c>
      <c r="L2046" t="s">
        <v>4913</v>
      </c>
      <c r="M2046" t="s">
        <v>4914</v>
      </c>
      <c r="N2046" t="s">
        <v>4914</v>
      </c>
      <c r="O2046" s="40">
        <v>42908.712129629632</v>
      </c>
      <c r="P2046" t="s">
        <v>20685</v>
      </c>
      <c r="Q2046" s="21" t="s">
        <v>25536</v>
      </c>
      <c r="R2046" s="21" t="s">
        <v>25537</v>
      </c>
      <c r="S2046">
        <v>15</v>
      </c>
      <c r="T2046" t="s">
        <v>4914</v>
      </c>
      <c r="U2046" t="s">
        <v>4917</v>
      </c>
      <c r="V2046" t="s">
        <v>4918</v>
      </c>
      <c r="W2046" t="s">
        <v>20686</v>
      </c>
      <c r="X2046" t="s">
        <v>4920</v>
      </c>
      <c r="Y2046" t="s">
        <v>4921</v>
      </c>
      <c r="Z2046" t="s">
        <v>4922</v>
      </c>
    </row>
    <row r="2047" spans="1:26" hidden="1">
      <c r="A2047" t="s">
        <v>20687</v>
      </c>
      <c r="B2047" t="s">
        <v>4905</v>
      </c>
      <c r="C2047" t="s">
        <v>4906</v>
      </c>
      <c r="D2047" t="s">
        <v>4907</v>
      </c>
      <c r="E2047" t="s">
        <v>6199</v>
      </c>
      <c r="F2047" t="s">
        <v>20688</v>
      </c>
      <c r="G2047" t="s">
        <v>20689</v>
      </c>
      <c r="H2047" t="s">
        <v>20684</v>
      </c>
      <c r="I2047" t="s">
        <v>4910</v>
      </c>
      <c r="J2047" t="s">
        <v>4911</v>
      </c>
      <c r="K2047" t="s">
        <v>4977</v>
      </c>
      <c r="L2047" t="s">
        <v>4913</v>
      </c>
      <c r="M2047" t="s">
        <v>4914</v>
      </c>
      <c r="N2047" t="s">
        <v>4914</v>
      </c>
      <c r="O2047" s="40">
        <v>42908.711736111109</v>
      </c>
      <c r="P2047" t="s">
        <v>20690</v>
      </c>
      <c r="Q2047" s="21" t="s">
        <v>25538</v>
      </c>
      <c r="R2047" s="21" t="s">
        <v>25539</v>
      </c>
      <c r="S2047">
        <v>270</v>
      </c>
      <c r="T2047" t="s">
        <v>4914</v>
      </c>
      <c r="U2047" t="s">
        <v>4917</v>
      </c>
      <c r="V2047" t="s">
        <v>4918</v>
      </c>
      <c r="W2047" t="s">
        <v>20691</v>
      </c>
      <c r="X2047" t="s">
        <v>4920</v>
      </c>
      <c r="Y2047" t="s">
        <v>4921</v>
      </c>
      <c r="Z2047" t="s">
        <v>4922</v>
      </c>
    </row>
    <row r="2048" spans="1:26" hidden="1">
      <c r="A2048" t="s">
        <v>20692</v>
      </c>
      <c r="B2048" t="s">
        <v>4905</v>
      </c>
      <c r="C2048" t="s">
        <v>4906</v>
      </c>
      <c r="D2048" t="s">
        <v>4907</v>
      </c>
      <c r="E2048" t="s">
        <v>5384</v>
      </c>
      <c r="F2048" t="s">
        <v>20693</v>
      </c>
      <c r="G2048" t="s">
        <v>20694</v>
      </c>
      <c r="H2048" t="s">
        <v>20695</v>
      </c>
      <c r="I2048" t="s">
        <v>4910</v>
      </c>
      <c r="J2048" t="s">
        <v>4911</v>
      </c>
      <c r="K2048" t="s">
        <v>4977</v>
      </c>
      <c r="L2048" t="s">
        <v>4913</v>
      </c>
      <c r="M2048" t="s">
        <v>4914</v>
      </c>
      <c r="N2048" t="s">
        <v>4914</v>
      </c>
      <c r="O2048" s="40">
        <v>42908.51326388889</v>
      </c>
      <c r="P2048" t="s">
        <v>20696</v>
      </c>
      <c r="Q2048" s="21" t="s">
        <v>25540</v>
      </c>
      <c r="R2048" s="21" t="s">
        <v>25541</v>
      </c>
      <c r="S2048">
        <v>2000</v>
      </c>
      <c r="T2048" t="s">
        <v>4914</v>
      </c>
      <c r="U2048" t="s">
        <v>4917</v>
      </c>
      <c r="V2048" t="s">
        <v>4918</v>
      </c>
      <c r="W2048" t="s">
        <v>20697</v>
      </c>
      <c r="X2048" t="s">
        <v>4920</v>
      </c>
      <c r="Y2048" t="s">
        <v>4921</v>
      </c>
      <c r="Z2048" t="s">
        <v>4922</v>
      </c>
    </row>
    <row r="2049" spans="1:26" hidden="1">
      <c r="A2049" t="s">
        <v>20698</v>
      </c>
      <c r="B2049" t="s">
        <v>4905</v>
      </c>
      <c r="C2049" t="s">
        <v>4906</v>
      </c>
      <c r="D2049" t="s">
        <v>4907</v>
      </c>
      <c r="E2049" t="s">
        <v>5132</v>
      </c>
      <c r="F2049" t="s">
        <v>20699</v>
      </c>
      <c r="G2049" t="s">
        <v>20700</v>
      </c>
      <c r="H2049" t="s">
        <v>20695</v>
      </c>
      <c r="I2049" t="s">
        <v>4910</v>
      </c>
      <c r="J2049" t="s">
        <v>4911</v>
      </c>
      <c r="K2049" t="s">
        <v>4977</v>
      </c>
      <c r="L2049" t="s">
        <v>4913</v>
      </c>
      <c r="M2049" t="s">
        <v>4914</v>
      </c>
      <c r="N2049" t="s">
        <v>4914</v>
      </c>
      <c r="O2049" s="40">
        <v>42908.512592592589</v>
      </c>
      <c r="P2049" t="s">
        <v>20701</v>
      </c>
      <c r="Q2049" s="21" t="s">
        <v>25542</v>
      </c>
      <c r="R2049" s="21" t="s">
        <v>25543</v>
      </c>
      <c r="S2049">
        <v>1898</v>
      </c>
      <c r="T2049" t="s">
        <v>4914</v>
      </c>
      <c r="U2049" t="s">
        <v>4917</v>
      </c>
      <c r="V2049" t="s">
        <v>4918</v>
      </c>
      <c r="W2049" t="s">
        <v>20702</v>
      </c>
      <c r="X2049" t="s">
        <v>4920</v>
      </c>
      <c r="Y2049" t="s">
        <v>4921</v>
      </c>
      <c r="Z2049" t="s">
        <v>4922</v>
      </c>
    </row>
    <row r="2050" spans="1:26" hidden="1">
      <c r="A2050" t="s">
        <v>20703</v>
      </c>
      <c r="B2050" t="s">
        <v>4905</v>
      </c>
      <c r="C2050" t="s">
        <v>4906</v>
      </c>
      <c r="D2050" t="s">
        <v>4907</v>
      </c>
      <c r="E2050" t="s">
        <v>6730</v>
      </c>
      <c r="F2050" t="s">
        <v>20704</v>
      </c>
      <c r="G2050" t="s">
        <v>20705</v>
      </c>
      <c r="H2050" t="s">
        <v>20706</v>
      </c>
      <c r="I2050" t="s">
        <v>4910</v>
      </c>
      <c r="J2050" t="s">
        <v>4911</v>
      </c>
      <c r="K2050" t="s">
        <v>7258</v>
      </c>
      <c r="L2050" t="s">
        <v>4913</v>
      </c>
      <c r="M2050" t="s">
        <v>4914</v>
      </c>
      <c r="N2050" t="s">
        <v>4914</v>
      </c>
      <c r="O2050" s="40">
        <v>42908.394861111112</v>
      </c>
      <c r="P2050" t="s">
        <v>4951</v>
      </c>
      <c r="Q2050" s="21" t="s">
        <v>25544</v>
      </c>
      <c r="R2050" s="21" t="s">
        <v>25545</v>
      </c>
      <c r="S2050">
        <v>300</v>
      </c>
      <c r="T2050" t="s">
        <v>4914</v>
      </c>
      <c r="U2050" t="s">
        <v>4917</v>
      </c>
      <c r="V2050" t="s">
        <v>4952</v>
      </c>
      <c r="W2050" t="s">
        <v>20707</v>
      </c>
      <c r="X2050" t="s">
        <v>4920</v>
      </c>
      <c r="Y2050" t="s">
        <v>4921</v>
      </c>
      <c r="Z2050" t="s">
        <v>4922</v>
      </c>
    </row>
    <row r="2051" spans="1:26" hidden="1">
      <c r="A2051" t="s">
        <v>20708</v>
      </c>
      <c r="B2051" t="s">
        <v>4905</v>
      </c>
      <c r="C2051" t="s">
        <v>4906</v>
      </c>
      <c r="D2051" t="s">
        <v>4907</v>
      </c>
      <c r="E2051" t="s">
        <v>6614</v>
      </c>
      <c r="F2051" t="s">
        <v>20709</v>
      </c>
      <c r="G2051" t="s">
        <v>20710</v>
      </c>
      <c r="H2051" t="s">
        <v>20706</v>
      </c>
      <c r="I2051" t="s">
        <v>4910</v>
      </c>
      <c r="J2051" t="s">
        <v>4911</v>
      </c>
      <c r="K2051" t="s">
        <v>7258</v>
      </c>
      <c r="L2051" t="s">
        <v>4913</v>
      </c>
      <c r="M2051" t="s">
        <v>4914</v>
      </c>
      <c r="N2051" t="s">
        <v>4914</v>
      </c>
      <c r="O2051" s="40">
        <v>42908.395138888889</v>
      </c>
      <c r="P2051" t="s">
        <v>4951</v>
      </c>
      <c r="Q2051" s="21" t="s">
        <v>25546</v>
      </c>
      <c r="R2051" s="21" t="s">
        <v>25547</v>
      </c>
      <c r="S2051">
        <v>92</v>
      </c>
      <c r="T2051" t="s">
        <v>4914</v>
      </c>
      <c r="U2051" t="s">
        <v>4917</v>
      </c>
      <c r="V2051" t="s">
        <v>4952</v>
      </c>
      <c r="W2051" t="s">
        <v>20711</v>
      </c>
      <c r="X2051" t="s">
        <v>4920</v>
      </c>
      <c r="Y2051" t="s">
        <v>4921</v>
      </c>
      <c r="Z2051" t="s">
        <v>4922</v>
      </c>
    </row>
    <row r="2052" spans="1:26" hidden="1">
      <c r="A2052" t="s">
        <v>20712</v>
      </c>
      <c r="B2052" t="s">
        <v>4905</v>
      </c>
      <c r="C2052" t="s">
        <v>4906</v>
      </c>
      <c r="D2052" t="s">
        <v>4907</v>
      </c>
      <c r="E2052" t="s">
        <v>4972</v>
      </c>
      <c r="F2052" t="s">
        <v>20713</v>
      </c>
      <c r="G2052" t="s">
        <v>20714</v>
      </c>
      <c r="H2052" t="s">
        <v>20715</v>
      </c>
      <c r="I2052" t="s">
        <v>4910</v>
      </c>
      <c r="J2052" t="s">
        <v>4911</v>
      </c>
      <c r="K2052" t="s">
        <v>4912</v>
      </c>
      <c r="L2052" t="s">
        <v>4913</v>
      </c>
      <c r="M2052" t="s">
        <v>4914</v>
      </c>
      <c r="N2052" t="s">
        <v>4914</v>
      </c>
      <c r="O2052" s="40">
        <v>42908.367569444446</v>
      </c>
      <c r="P2052" t="s">
        <v>20716</v>
      </c>
      <c r="Q2052" s="21" t="s">
        <v>25548</v>
      </c>
      <c r="R2052" s="21" t="s">
        <v>25549</v>
      </c>
      <c r="S2052">
        <v>100</v>
      </c>
      <c r="T2052" t="s">
        <v>4914</v>
      </c>
      <c r="U2052" t="s">
        <v>4917</v>
      </c>
      <c r="V2052" t="s">
        <v>4918</v>
      </c>
      <c r="W2052" t="s">
        <v>20717</v>
      </c>
      <c r="X2052" t="s">
        <v>4920</v>
      </c>
      <c r="Y2052" t="s">
        <v>4921</v>
      </c>
      <c r="Z2052" t="s">
        <v>4922</v>
      </c>
    </row>
    <row r="2053" spans="1:26" hidden="1">
      <c r="A2053" t="s">
        <v>20718</v>
      </c>
      <c r="B2053" t="s">
        <v>4905</v>
      </c>
      <c r="C2053" t="s">
        <v>4906</v>
      </c>
      <c r="D2053" t="s">
        <v>4907</v>
      </c>
      <c r="E2053" t="s">
        <v>5208</v>
      </c>
      <c r="F2053" t="s">
        <v>20719</v>
      </c>
      <c r="G2053" t="s">
        <v>20720</v>
      </c>
      <c r="H2053" t="s">
        <v>20721</v>
      </c>
      <c r="I2053" t="s">
        <v>4910</v>
      </c>
      <c r="J2053" t="s">
        <v>4911</v>
      </c>
      <c r="K2053" t="s">
        <v>4956</v>
      </c>
      <c r="L2053" t="s">
        <v>4913</v>
      </c>
      <c r="M2053" t="s">
        <v>4914</v>
      </c>
      <c r="N2053" t="s">
        <v>4914</v>
      </c>
      <c r="O2053" s="40">
        <v>42908.696921296294</v>
      </c>
      <c r="P2053" t="s">
        <v>20722</v>
      </c>
      <c r="Q2053" s="21" t="s">
        <v>25550</v>
      </c>
      <c r="R2053" s="21" t="s">
        <v>25551</v>
      </c>
      <c r="S2053">
        <v>400</v>
      </c>
      <c r="T2053" t="s">
        <v>4914</v>
      </c>
      <c r="U2053" t="s">
        <v>4917</v>
      </c>
      <c r="V2053" t="s">
        <v>4918</v>
      </c>
      <c r="W2053" t="s">
        <v>20723</v>
      </c>
      <c r="X2053" t="s">
        <v>4920</v>
      </c>
      <c r="Y2053" t="s">
        <v>4921</v>
      </c>
      <c r="Z2053" t="s">
        <v>4922</v>
      </c>
    </row>
    <row r="2054" spans="1:26" hidden="1">
      <c r="A2054" t="s">
        <v>20724</v>
      </c>
      <c r="B2054" t="s">
        <v>4905</v>
      </c>
      <c r="C2054" t="s">
        <v>4906</v>
      </c>
      <c r="D2054" t="s">
        <v>4907</v>
      </c>
      <c r="E2054" t="s">
        <v>4972</v>
      </c>
      <c r="F2054" t="s">
        <v>20725</v>
      </c>
      <c r="G2054" t="s">
        <v>20726</v>
      </c>
      <c r="H2054" t="s">
        <v>20721</v>
      </c>
      <c r="I2054" t="s">
        <v>4910</v>
      </c>
      <c r="J2054" t="s">
        <v>4911</v>
      </c>
      <c r="K2054" t="s">
        <v>4956</v>
      </c>
      <c r="L2054" t="s">
        <v>4913</v>
      </c>
      <c r="M2054" t="s">
        <v>4914</v>
      </c>
      <c r="N2054" t="s">
        <v>4914</v>
      </c>
      <c r="O2054" s="40">
        <v>42908.697106481479</v>
      </c>
      <c r="P2054" t="s">
        <v>20727</v>
      </c>
      <c r="Q2054" s="21" t="s">
        <v>25552</v>
      </c>
      <c r="R2054" s="21" t="s">
        <v>25553</v>
      </c>
      <c r="S2054">
        <v>66</v>
      </c>
      <c r="T2054" t="s">
        <v>4914</v>
      </c>
      <c r="U2054" t="s">
        <v>4917</v>
      </c>
      <c r="V2054" t="s">
        <v>4918</v>
      </c>
      <c r="W2054" t="s">
        <v>20728</v>
      </c>
      <c r="X2054" t="s">
        <v>4920</v>
      </c>
      <c r="Y2054" t="s">
        <v>4921</v>
      </c>
      <c r="Z2054" t="s">
        <v>4922</v>
      </c>
    </row>
    <row r="2055" spans="1:26" hidden="1">
      <c r="A2055" t="s">
        <v>20729</v>
      </c>
      <c r="B2055" t="s">
        <v>4905</v>
      </c>
      <c r="C2055" t="s">
        <v>4906</v>
      </c>
      <c r="D2055" t="s">
        <v>4907</v>
      </c>
      <c r="E2055" t="s">
        <v>5107</v>
      </c>
      <c r="F2055" t="s">
        <v>20730</v>
      </c>
      <c r="G2055" t="s">
        <v>20731</v>
      </c>
      <c r="H2055" t="s">
        <v>20732</v>
      </c>
      <c r="I2055" t="s">
        <v>4910</v>
      </c>
      <c r="J2055" t="s">
        <v>4911</v>
      </c>
      <c r="K2055" t="s">
        <v>4912</v>
      </c>
      <c r="L2055" t="s">
        <v>4913</v>
      </c>
      <c r="M2055" t="s">
        <v>4914</v>
      </c>
      <c r="N2055" t="s">
        <v>4914</v>
      </c>
      <c r="O2055" s="40">
        <v>42908.508726851855</v>
      </c>
      <c r="P2055" t="s">
        <v>20733</v>
      </c>
      <c r="Q2055" s="21" t="s">
        <v>25554</v>
      </c>
      <c r="R2055" s="21" t="s">
        <v>25555</v>
      </c>
      <c r="S2055">
        <v>200</v>
      </c>
      <c r="T2055" t="s">
        <v>4914</v>
      </c>
      <c r="U2055" t="s">
        <v>4917</v>
      </c>
      <c r="V2055" t="s">
        <v>4918</v>
      </c>
      <c r="W2055" t="s">
        <v>20734</v>
      </c>
      <c r="X2055" t="s">
        <v>4920</v>
      </c>
      <c r="Y2055" t="s">
        <v>4921</v>
      </c>
      <c r="Z2055" t="s">
        <v>4922</v>
      </c>
    </row>
    <row r="2056" spans="1:26" hidden="1">
      <c r="A2056" t="s">
        <v>20735</v>
      </c>
      <c r="B2056" t="s">
        <v>4905</v>
      </c>
      <c r="C2056" t="s">
        <v>4906</v>
      </c>
      <c r="D2056" t="s">
        <v>4907</v>
      </c>
      <c r="E2056" t="s">
        <v>5073</v>
      </c>
      <c r="F2056" t="s">
        <v>20736</v>
      </c>
      <c r="G2056" t="s">
        <v>20737</v>
      </c>
      <c r="H2056" t="s">
        <v>20738</v>
      </c>
      <c r="I2056" t="s">
        <v>4910</v>
      </c>
      <c r="J2056" t="s">
        <v>4911</v>
      </c>
      <c r="K2056" t="s">
        <v>4961</v>
      </c>
      <c r="L2056" t="s">
        <v>4913</v>
      </c>
      <c r="M2056" t="s">
        <v>4914</v>
      </c>
      <c r="N2056" t="s">
        <v>4914</v>
      </c>
      <c r="O2056" s="40">
        <v>42908.459675925929</v>
      </c>
      <c r="P2056" t="s">
        <v>20739</v>
      </c>
      <c r="Q2056" s="21" t="s">
        <v>25556</v>
      </c>
      <c r="R2056" s="21" t="s">
        <v>25557</v>
      </c>
      <c r="S2056">
        <v>3</v>
      </c>
      <c r="T2056" t="s">
        <v>4914</v>
      </c>
      <c r="U2056" t="s">
        <v>4917</v>
      </c>
      <c r="V2056" t="s">
        <v>4918</v>
      </c>
      <c r="W2056" t="s">
        <v>20740</v>
      </c>
      <c r="X2056" t="s">
        <v>4920</v>
      </c>
      <c r="Y2056" t="s">
        <v>4921</v>
      </c>
      <c r="Z2056" t="s">
        <v>4922</v>
      </c>
    </row>
    <row r="2057" spans="1:26" hidden="1">
      <c r="A2057" t="s">
        <v>20741</v>
      </c>
      <c r="B2057" t="s">
        <v>4905</v>
      </c>
      <c r="C2057" t="s">
        <v>4906</v>
      </c>
      <c r="D2057" t="s">
        <v>4907</v>
      </c>
      <c r="E2057" t="s">
        <v>4972</v>
      </c>
      <c r="F2057" t="s">
        <v>20742</v>
      </c>
      <c r="G2057" t="s">
        <v>20743</v>
      </c>
      <c r="H2057" t="s">
        <v>20738</v>
      </c>
      <c r="I2057" t="s">
        <v>4910</v>
      </c>
      <c r="J2057" t="s">
        <v>4911</v>
      </c>
      <c r="K2057" t="s">
        <v>4961</v>
      </c>
      <c r="L2057" t="s">
        <v>4913</v>
      </c>
      <c r="M2057" t="s">
        <v>4914</v>
      </c>
      <c r="N2057" t="s">
        <v>4914</v>
      </c>
      <c r="O2057" s="40">
        <v>42908.459305555552</v>
      </c>
      <c r="P2057" t="s">
        <v>20744</v>
      </c>
      <c r="Q2057" s="21" t="s">
        <v>25558</v>
      </c>
      <c r="R2057" s="21" t="s">
        <v>25559</v>
      </c>
      <c r="S2057">
        <v>400</v>
      </c>
      <c r="T2057" t="s">
        <v>4914</v>
      </c>
      <c r="U2057" t="s">
        <v>4917</v>
      </c>
      <c r="V2057" t="s">
        <v>4918</v>
      </c>
      <c r="W2057" t="s">
        <v>20745</v>
      </c>
      <c r="X2057" t="s">
        <v>4920</v>
      </c>
      <c r="Y2057" t="s">
        <v>4921</v>
      </c>
      <c r="Z2057" t="s">
        <v>4922</v>
      </c>
    </row>
    <row r="2058" spans="1:26" hidden="1">
      <c r="A2058" t="s">
        <v>20746</v>
      </c>
      <c r="B2058" t="s">
        <v>4905</v>
      </c>
      <c r="C2058" t="s">
        <v>4906</v>
      </c>
      <c r="D2058" t="s">
        <v>4907</v>
      </c>
      <c r="E2058" t="s">
        <v>4954</v>
      </c>
      <c r="F2058" t="s">
        <v>20747</v>
      </c>
      <c r="G2058" t="s">
        <v>20748</v>
      </c>
      <c r="H2058" t="s">
        <v>20749</v>
      </c>
      <c r="I2058" t="s">
        <v>4910</v>
      </c>
      <c r="J2058" t="s">
        <v>4911</v>
      </c>
      <c r="K2058" t="s">
        <v>4912</v>
      </c>
      <c r="L2058" t="s">
        <v>4913</v>
      </c>
      <c r="M2058" t="s">
        <v>4914</v>
      </c>
      <c r="N2058" t="s">
        <v>4914</v>
      </c>
      <c r="O2058" s="40">
        <v>42908.474988425929</v>
      </c>
      <c r="P2058" t="s">
        <v>20750</v>
      </c>
      <c r="Q2058" s="21" t="s">
        <v>25560</v>
      </c>
      <c r="R2058" s="21" t="s">
        <v>25561</v>
      </c>
      <c r="S2058">
        <v>215</v>
      </c>
      <c r="T2058" t="s">
        <v>6479</v>
      </c>
      <c r="U2058" t="s">
        <v>4917</v>
      </c>
      <c r="V2058" t="s">
        <v>4918</v>
      </c>
      <c r="W2058" t="s">
        <v>20751</v>
      </c>
      <c r="X2058" t="s">
        <v>4920</v>
      </c>
      <c r="Y2058" t="s">
        <v>4921</v>
      </c>
      <c r="Z2058" t="s">
        <v>4922</v>
      </c>
    </row>
    <row r="2059" spans="1:26" hidden="1">
      <c r="A2059" t="s">
        <v>20752</v>
      </c>
      <c r="B2059" t="s">
        <v>4905</v>
      </c>
      <c r="C2059" t="s">
        <v>4906</v>
      </c>
      <c r="D2059" t="s">
        <v>4907</v>
      </c>
      <c r="E2059" t="s">
        <v>5214</v>
      </c>
      <c r="F2059" t="s">
        <v>20753</v>
      </c>
      <c r="G2059" t="s">
        <v>20754</v>
      </c>
      <c r="H2059" t="s">
        <v>20755</v>
      </c>
      <c r="I2059" t="s">
        <v>4910</v>
      </c>
      <c r="J2059" t="s">
        <v>4911</v>
      </c>
      <c r="K2059" t="s">
        <v>4912</v>
      </c>
      <c r="L2059" t="s">
        <v>4913</v>
      </c>
      <c r="M2059" t="s">
        <v>4914</v>
      </c>
      <c r="N2059" t="s">
        <v>4914</v>
      </c>
      <c r="O2059" s="40">
        <v>42908.42291666667</v>
      </c>
      <c r="P2059" t="s">
        <v>20756</v>
      </c>
      <c r="Q2059" s="21" t="s">
        <v>25562</v>
      </c>
      <c r="R2059" s="21" t="s">
        <v>25563</v>
      </c>
      <c r="S2059">
        <v>223</v>
      </c>
      <c r="T2059" t="s">
        <v>4914</v>
      </c>
      <c r="U2059" t="s">
        <v>4917</v>
      </c>
      <c r="V2059" t="s">
        <v>4918</v>
      </c>
      <c r="W2059" t="s">
        <v>20757</v>
      </c>
      <c r="X2059" t="s">
        <v>4920</v>
      </c>
      <c r="Y2059" t="s">
        <v>4921</v>
      </c>
      <c r="Z2059" t="s">
        <v>4922</v>
      </c>
    </row>
    <row r="2060" spans="1:26" hidden="1">
      <c r="A2060" t="s">
        <v>20758</v>
      </c>
      <c r="B2060" t="s">
        <v>4905</v>
      </c>
      <c r="C2060" t="s">
        <v>4906</v>
      </c>
      <c r="D2060" t="s">
        <v>4907</v>
      </c>
      <c r="E2060" t="s">
        <v>5910</v>
      </c>
      <c r="F2060" t="s">
        <v>20759</v>
      </c>
      <c r="G2060" t="s">
        <v>20760</v>
      </c>
      <c r="H2060" t="s">
        <v>20761</v>
      </c>
      <c r="I2060" t="s">
        <v>4910</v>
      </c>
      <c r="J2060" t="s">
        <v>4911</v>
      </c>
      <c r="K2060" t="s">
        <v>4956</v>
      </c>
      <c r="L2060" t="s">
        <v>4913</v>
      </c>
      <c r="M2060" t="s">
        <v>4914</v>
      </c>
      <c r="N2060" t="s">
        <v>4914</v>
      </c>
      <c r="O2060" s="40">
        <v>42908.373900462961</v>
      </c>
      <c r="P2060" t="s">
        <v>20762</v>
      </c>
      <c r="Q2060" s="21" t="s">
        <v>25564</v>
      </c>
      <c r="R2060" s="21" t="s">
        <v>25565</v>
      </c>
      <c r="S2060">
        <v>44</v>
      </c>
      <c r="T2060" t="s">
        <v>4914</v>
      </c>
      <c r="U2060" t="s">
        <v>4917</v>
      </c>
      <c r="V2060" t="s">
        <v>4918</v>
      </c>
      <c r="W2060" t="s">
        <v>20763</v>
      </c>
      <c r="X2060" t="s">
        <v>4920</v>
      </c>
      <c r="Y2060" t="s">
        <v>4921</v>
      </c>
      <c r="Z2060" t="s">
        <v>4922</v>
      </c>
    </row>
    <row r="2061" spans="1:26" hidden="1">
      <c r="A2061" t="s">
        <v>20764</v>
      </c>
      <c r="B2061" t="s">
        <v>4905</v>
      </c>
      <c r="C2061" t="s">
        <v>4906</v>
      </c>
      <c r="D2061" t="s">
        <v>4907</v>
      </c>
      <c r="E2061" t="s">
        <v>5208</v>
      </c>
      <c r="F2061" t="s">
        <v>20765</v>
      </c>
      <c r="G2061" t="s">
        <v>20766</v>
      </c>
      <c r="H2061" t="s">
        <v>20767</v>
      </c>
      <c r="I2061" t="s">
        <v>4910</v>
      </c>
      <c r="J2061" t="s">
        <v>4911</v>
      </c>
      <c r="K2061" t="s">
        <v>4956</v>
      </c>
      <c r="L2061" t="s">
        <v>4913</v>
      </c>
      <c r="M2061" t="s">
        <v>4914</v>
      </c>
      <c r="N2061" t="s">
        <v>4914</v>
      </c>
      <c r="O2061" s="40">
        <v>42908.718310185184</v>
      </c>
      <c r="P2061" t="s">
        <v>20768</v>
      </c>
      <c r="Q2061" s="21" t="s">
        <v>25566</v>
      </c>
      <c r="R2061" s="21" t="s">
        <v>25567</v>
      </c>
      <c r="S2061">
        <v>890</v>
      </c>
      <c r="T2061" t="s">
        <v>4914</v>
      </c>
      <c r="U2061" t="s">
        <v>4917</v>
      </c>
      <c r="V2061" t="s">
        <v>4918</v>
      </c>
      <c r="W2061" t="s">
        <v>20769</v>
      </c>
      <c r="X2061" t="s">
        <v>4920</v>
      </c>
      <c r="Y2061" t="s">
        <v>4921</v>
      </c>
      <c r="Z2061" t="s">
        <v>4922</v>
      </c>
    </row>
    <row r="2062" spans="1:26" hidden="1">
      <c r="A2062" t="s">
        <v>20770</v>
      </c>
      <c r="B2062" t="s">
        <v>4905</v>
      </c>
      <c r="C2062" t="s">
        <v>4906</v>
      </c>
      <c r="D2062" t="s">
        <v>4907</v>
      </c>
      <c r="E2062" t="s">
        <v>5446</v>
      </c>
      <c r="F2062" t="s">
        <v>20771</v>
      </c>
      <c r="G2062" t="s">
        <v>20772</v>
      </c>
      <c r="H2062" t="s">
        <v>14243</v>
      </c>
      <c r="I2062" t="s">
        <v>4910</v>
      </c>
      <c r="J2062" t="s">
        <v>4911</v>
      </c>
      <c r="K2062" t="s">
        <v>4956</v>
      </c>
      <c r="L2062" t="s">
        <v>4913</v>
      </c>
      <c r="M2062" t="s">
        <v>4914</v>
      </c>
      <c r="N2062" t="s">
        <v>4914</v>
      </c>
      <c r="O2062" s="40">
        <v>42908.609398148146</v>
      </c>
      <c r="P2062" t="s">
        <v>20773</v>
      </c>
      <c r="Q2062" s="21" t="s">
        <v>25568</v>
      </c>
      <c r="R2062" s="21" t="s">
        <v>25569</v>
      </c>
      <c r="S2062">
        <v>500</v>
      </c>
      <c r="T2062" t="s">
        <v>4914</v>
      </c>
      <c r="U2062" t="s">
        <v>4917</v>
      </c>
      <c r="V2062" t="s">
        <v>4918</v>
      </c>
      <c r="W2062" t="s">
        <v>20774</v>
      </c>
      <c r="X2062" t="s">
        <v>4920</v>
      </c>
      <c r="Y2062" t="s">
        <v>4921</v>
      </c>
      <c r="Z2062" t="s">
        <v>4922</v>
      </c>
    </row>
    <row r="2063" spans="1:26" hidden="1">
      <c r="A2063" t="s">
        <v>20775</v>
      </c>
      <c r="B2063" t="s">
        <v>4905</v>
      </c>
      <c r="C2063" t="s">
        <v>4906</v>
      </c>
      <c r="D2063" t="s">
        <v>4907</v>
      </c>
      <c r="E2063" t="s">
        <v>5107</v>
      </c>
      <c r="F2063" t="s">
        <v>20776</v>
      </c>
      <c r="G2063" t="s">
        <v>20777</v>
      </c>
      <c r="H2063" t="s">
        <v>14243</v>
      </c>
      <c r="I2063" t="s">
        <v>4910</v>
      </c>
      <c r="J2063" t="s">
        <v>4911</v>
      </c>
      <c r="K2063" t="s">
        <v>4956</v>
      </c>
      <c r="L2063" t="s">
        <v>4913</v>
      </c>
      <c r="M2063" t="s">
        <v>4914</v>
      </c>
      <c r="N2063" t="s">
        <v>4914</v>
      </c>
      <c r="O2063" s="40">
        <v>42908.609571759262</v>
      </c>
      <c r="P2063" t="s">
        <v>20778</v>
      </c>
      <c r="Q2063" s="21" t="s">
        <v>25570</v>
      </c>
      <c r="R2063" s="21" t="s">
        <v>25571</v>
      </c>
      <c r="S2063">
        <v>91</v>
      </c>
      <c r="T2063" t="s">
        <v>4914</v>
      </c>
      <c r="U2063" t="s">
        <v>4917</v>
      </c>
      <c r="V2063" t="s">
        <v>4918</v>
      </c>
      <c r="W2063" t="s">
        <v>20779</v>
      </c>
      <c r="X2063" t="s">
        <v>4920</v>
      </c>
      <c r="Y2063" t="s">
        <v>4921</v>
      </c>
      <c r="Z2063" t="s">
        <v>4922</v>
      </c>
    </row>
    <row r="2064" spans="1:26" hidden="1">
      <c r="A2064" t="s">
        <v>20780</v>
      </c>
      <c r="B2064" t="s">
        <v>4905</v>
      </c>
      <c r="C2064" t="s">
        <v>4906</v>
      </c>
      <c r="D2064" t="s">
        <v>4907</v>
      </c>
      <c r="E2064" t="s">
        <v>5356</v>
      </c>
      <c r="F2064" t="s">
        <v>20781</v>
      </c>
      <c r="G2064" t="s">
        <v>20782</v>
      </c>
      <c r="H2064" t="s">
        <v>20783</v>
      </c>
      <c r="I2064" t="s">
        <v>4910</v>
      </c>
      <c r="J2064" t="s">
        <v>4911</v>
      </c>
      <c r="K2064" t="s">
        <v>4961</v>
      </c>
      <c r="L2064" t="s">
        <v>4913</v>
      </c>
      <c r="M2064" t="s">
        <v>4914</v>
      </c>
      <c r="N2064" t="s">
        <v>4914</v>
      </c>
      <c r="O2064" s="40">
        <v>42908.624780092592</v>
      </c>
      <c r="P2064" t="s">
        <v>20784</v>
      </c>
      <c r="Q2064" s="21" t="s">
        <v>25572</v>
      </c>
      <c r="R2064" s="21" t="s">
        <v>25573</v>
      </c>
      <c r="S2064">
        <v>500</v>
      </c>
      <c r="T2064" t="s">
        <v>4914</v>
      </c>
      <c r="U2064" t="s">
        <v>4917</v>
      </c>
      <c r="V2064" t="s">
        <v>4918</v>
      </c>
      <c r="W2064" t="s">
        <v>20459</v>
      </c>
      <c r="X2064" t="s">
        <v>4920</v>
      </c>
      <c r="Y2064" t="s">
        <v>4921</v>
      </c>
      <c r="Z2064" t="s">
        <v>4922</v>
      </c>
    </row>
    <row r="2065" spans="1:26" hidden="1">
      <c r="A2065" t="s">
        <v>20785</v>
      </c>
      <c r="B2065" t="s">
        <v>4905</v>
      </c>
      <c r="C2065" t="s">
        <v>4906</v>
      </c>
      <c r="D2065" t="s">
        <v>4907</v>
      </c>
      <c r="E2065" t="s">
        <v>5208</v>
      </c>
      <c r="F2065" t="s">
        <v>20786</v>
      </c>
      <c r="G2065" t="s">
        <v>20787</v>
      </c>
      <c r="H2065" t="s">
        <v>20788</v>
      </c>
      <c r="I2065" t="s">
        <v>4910</v>
      </c>
      <c r="J2065" t="s">
        <v>4911</v>
      </c>
      <c r="K2065" t="s">
        <v>4912</v>
      </c>
      <c r="L2065" t="s">
        <v>4913</v>
      </c>
      <c r="M2065" t="s">
        <v>4914</v>
      </c>
      <c r="N2065" t="s">
        <v>4914</v>
      </c>
      <c r="O2065" s="40">
        <v>42908.632037037038</v>
      </c>
      <c r="P2065" t="s">
        <v>20789</v>
      </c>
      <c r="Q2065" s="21" t="s">
        <v>25574</v>
      </c>
      <c r="R2065" s="21" t="s">
        <v>25575</v>
      </c>
      <c r="S2065">
        <v>783</v>
      </c>
      <c r="T2065" t="s">
        <v>4914</v>
      </c>
      <c r="U2065" t="s">
        <v>4917</v>
      </c>
      <c r="V2065" t="s">
        <v>4918</v>
      </c>
      <c r="W2065" t="s">
        <v>20790</v>
      </c>
      <c r="X2065" t="s">
        <v>4920</v>
      </c>
      <c r="Y2065" t="s">
        <v>4921</v>
      </c>
      <c r="Z2065" t="s">
        <v>4922</v>
      </c>
    </row>
    <row r="2066" spans="1:26" hidden="1">
      <c r="A2066" t="s">
        <v>20791</v>
      </c>
      <c r="B2066" t="s">
        <v>4905</v>
      </c>
      <c r="C2066" t="s">
        <v>4906</v>
      </c>
      <c r="D2066" t="s">
        <v>4907</v>
      </c>
      <c r="E2066" t="s">
        <v>5144</v>
      </c>
      <c r="F2066" t="s">
        <v>20792</v>
      </c>
      <c r="G2066" t="s">
        <v>20793</v>
      </c>
      <c r="H2066" t="s">
        <v>20794</v>
      </c>
      <c r="I2066" t="s">
        <v>4910</v>
      </c>
      <c r="J2066" t="s">
        <v>4911</v>
      </c>
      <c r="K2066" t="s">
        <v>4912</v>
      </c>
      <c r="L2066" t="s">
        <v>4913</v>
      </c>
      <c r="M2066" t="s">
        <v>4914</v>
      </c>
      <c r="N2066" t="s">
        <v>4914</v>
      </c>
      <c r="O2066" s="40">
        <v>42908.478576388887</v>
      </c>
      <c r="P2066" t="s">
        <v>20795</v>
      </c>
      <c r="Q2066" s="21" t="s">
        <v>25576</v>
      </c>
      <c r="R2066" s="21" t="s">
        <v>25577</v>
      </c>
      <c r="S2066">
        <v>152</v>
      </c>
      <c r="T2066" t="s">
        <v>4914</v>
      </c>
      <c r="U2066" t="s">
        <v>4917</v>
      </c>
      <c r="V2066" t="s">
        <v>4918</v>
      </c>
      <c r="W2066" t="s">
        <v>20796</v>
      </c>
      <c r="X2066" t="s">
        <v>4920</v>
      </c>
      <c r="Y2066" t="s">
        <v>4921</v>
      </c>
      <c r="Z2066" t="s">
        <v>4922</v>
      </c>
    </row>
    <row r="2067" spans="1:26" hidden="1">
      <c r="A2067" t="s">
        <v>20797</v>
      </c>
      <c r="B2067" t="s">
        <v>4905</v>
      </c>
      <c r="C2067" t="s">
        <v>4906</v>
      </c>
      <c r="D2067" t="s">
        <v>4907</v>
      </c>
      <c r="E2067" t="s">
        <v>4936</v>
      </c>
      <c r="F2067" t="s">
        <v>20798</v>
      </c>
      <c r="G2067" t="s">
        <v>20799</v>
      </c>
      <c r="H2067" t="s">
        <v>20800</v>
      </c>
      <c r="I2067" t="s">
        <v>4910</v>
      </c>
      <c r="J2067" t="s">
        <v>4911</v>
      </c>
      <c r="K2067" t="s">
        <v>4912</v>
      </c>
      <c r="L2067" t="s">
        <v>4913</v>
      </c>
      <c r="M2067" t="s">
        <v>4914</v>
      </c>
      <c r="N2067" t="s">
        <v>4914</v>
      </c>
      <c r="O2067" s="40">
        <v>42908.751828703702</v>
      </c>
      <c r="P2067" t="s">
        <v>20801</v>
      </c>
      <c r="Q2067" s="21" t="s">
        <v>25578</v>
      </c>
      <c r="R2067" s="21" t="s">
        <v>25579</v>
      </c>
      <c r="S2067">
        <v>10</v>
      </c>
      <c r="T2067" t="s">
        <v>4914</v>
      </c>
      <c r="U2067" t="s">
        <v>4917</v>
      </c>
      <c r="V2067" t="s">
        <v>4918</v>
      </c>
      <c r="W2067" t="s">
        <v>20802</v>
      </c>
      <c r="X2067" t="s">
        <v>4920</v>
      </c>
      <c r="Y2067" t="s">
        <v>4921</v>
      </c>
      <c r="Z2067" t="s">
        <v>4922</v>
      </c>
    </row>
    <row r="2068" spans="1:26" hidden="1">
      <c r="A2068" t="s">
        <v>20803</v>
      </c>
      <c r="B2068" t="s">
        <v>4905</v>
      </c>
      <c r="C2068" t="s">
        <v>4906</v>
      </c>
      <c r="D2068" t="s">
        <v>4907</v>
      </c>
      <c r="E2068" t="s">
        <v>4936</v>
      </c>
      <c r="F2068" t="s">
        <v>20804</v>
      </c>
      <c r="G2068" t="s">
        <v>20805</v>
      </c>
      <c r="H2068" t="s">
        <v>20800</v>
      </c>
      <c r="I2068" t="s">
        <v>4910</v>
      </c>
      <c r="J2068" t="s">
        <v>4911</v>
      </c>
      <c r="K2068" t="s">
        <v>4912</v>
      </c>
      <c r="L2068" t="s">
        <v>4913</v>
      </c>
      <c r="M2068" t="s">
        <v>4914</v>
      </c>
      <c r="N2068" t="s">
        <v>4914</v>
      </c>
      <c r="O2068" s="40">
        <v>42908.752106481479</v>
      </c>
      <c r="P2068" t="s">
        <v>20806</v>
      </c>
      <c r="Q2068" s="21" t="s">
        <v>25580</v>
      </c>
      <c r="R2068" s="21" t="s">
        <v>25581</v>
      </c>
      <c r="S2068">
        <v>10</v>
      </c>
      <c r="T2068" t="s">
        <v>4914</v>
      </c>
      <c r="U2068" t="s">
        <v>4917</v>
      </c>
      <c r="V2068" t="s">
        <v>4918</v>
      </c>
      <c r="W2068" t="s">
        <v>20802</v>
      </c>
      <c r="X2068" t="s">
        <v>4920</v>
      </c>
      <c r="Y2068" t="s">
        <v>4921</v>
      </c>
      <c r="Z2068" t="s">
        <v>4922</v>
      </c>
    </row>
    <row r="2069" spans="1:26" hidden="1">
      <c r="A2069" t="s">
        <v>20807</v>
      </c>
      <c r="B2069" t="s">
        <v>4905</v>
      </c>
      <c r="C2069" t="s">
        <v>4906</v>
      </c>
      <c r="D2069" t="s">
        <v>4907</v>
      </c>
      <c r="E2069" t="s">
        <v>5001</v>
      </c>
      <c r="F2069" t="s">
        <v>20808</v>
      </c>
      <c r="G2069" t="s">
        <v>20809</v>
      </c>
      <c r="H2069" t="s">
        <v>20810</v>
      </c>
      <c r="I2069" t="s">
        <v>4910</v>
      </c>
      <c r="J2069" t="s">
        <v>4911</v>
      </c>
      <c r="K2069" t="s">
        <v>4912</v>
      </c>
      <c r="L2069" t="s">
        <v>4913</v>
      </c>
      <c r="M2069" t="s">
        <v>4914</v>
      </c>
      <c r="N2069" t="s">
        <v>4914</v>
      </c>
      <c r="O2069" s="40">
        <v>42908.700370370374</v>
      </c>
      <c r="P2069" t="s">
        <v>20811</v>
      </c>
      <c r="Q2069" s="21" t="s">
        <v>25582</v>
      </c>
      <c r="R2069" s="21" t="s">
        <v>25583</v>
      </c>
      <c r="S2069">
        <v>20</v>
      </c>
      <c r="T2069" t="s">
        <v>4914</v>
      </c>
      <c r="U2069" t="s">
        <v>4917</v>
      </c>
      <c r="V2069" t="s">
        <v>4918</v>
      </c>
      <c r="W2069" t="s">
        <v>20812</v>
      </c>
      <c r="X2069" t="s">
        <v>4920</v>
      </c>
      <c r="Y2069" t="s">
        <v>4921</v>
      </c>
      <c r="Z2069" t="s">
        <v>4922</v>
      </c>
    </row>
    <row r="2070" spans="1:26" hidden="1">
      <c r="A2070" t="s">
        <v>20813</v>
      </c>
      <c r="B2070" t="s">
        <v>4905</v>
      </c>
      <c r="C2070" t="s">
        <v>4906</v>
      </c>
      <c r="D2070" t="s">
        <v>4907</v>
      </c>
      <c r="E2070" t="s">
        <v>5384</v>
      </c>
      <c r="F2070" t="s">
        <v>20814</v>
      </c>
      <c r="G2070" t="s">
        <v>20815</v>
      </c>
      <c r="H2070" t="s">
        <v>20816</v>
      </c>
      <c r="I2070" t="s">
        <v>4910</v>
      </c>
      <c r="J2070" t="s">
        <v>4911</v>
      </c>
      <c r="K2070" t="s">
        <v>5054</v>
      </c>
      <c r="L2070" t="s">
        <v>4913</v>
      </c>
      <c r="M2070" t="s">
        <v>4914</v>
      </c>
      <c r="N2070" t="s">
        <v>4914</v>
      </c>
      <c r="O2070" s="40">
        <v>42908.694571759261</v>
      </c>
      <c r="P2070" t="s">
        <v>20817</v>
      </c>
      <c r="Q2070" s="21" t="s">
        <v>25584</v>
      </c>
      <c r="R2070" s="21" t="s">
        <v>25585</v>
      </c>
      <c r="S2070">
        <v>500</v>
      </c>
      <c r="T2070" t="s">
        <v>4914</v>
      </c>
      <c r="U2070" t="s">
        <v>4917</v>
      </c>
      <c r="V2070" t="s">
        <v>4918</v>
      </c>
      <c r="W2070" t="s">
        <v>20818</v>
      </c>
      <c r="X2070" t="s">
        <v>4920</v>
      </c>
      <c r="Y2070" t="s">
        <v>4921</v>
      </c>
      <c r="Z2070" t="s">
        <v>4922</v>
      </c>
    </row>
    <row r="2071" spans="1:26" hidden="1">
      <c r="A2071" t="s">
        <v>20819</v>
      </c>
      <c r="B2071" t="s">
        <v>4905</v>
      </c>
      <c r="C2071" t="s">
        <v>4906</v>
      </c>
      <c r="D2071" t="s">
        <v>4907</v>
      </c>
      <c r="E2071" t="s">
        <v>6199</v>
      </c>
      <c r="F2071" t="s">
        <v>20820</v>
      </c>
      <c r="G2071" t="s">
        <v>20821</v>
      </c>
      <c r="H2071" t="s">
        <v>20822</v>
      </c>
      <c r="I2071" t="s">
        <v>4910</v>
      </c>
      <c r="J2071" t="s">
        <v>4911</v>
      </c>
      <c r="K2071" t="s">
        <v>4912</v>
      </c>
      <c r="L2071" t="s">
        <v>4913</v>
      </c>
      <c r="M2071" t="s">
        <v>4914</v>
      </c>
      <c r="N2071" t="s">
        <v>4914</v>
      </c>
      <c r="O2071" s="40">
        <v>42908.67759259259</v>
      </c>
      <c r="P2071" t="s">
        <v>20823</v>
      </c>
      <c r="Q2071" s="21" t="s">
        <v>25586</v>
      </c>
      <c r="R2071" s="21" t="s">
        <v>25587</v>
      </c>
      <c r="S2071">
        <v>61</v>
      </c>
      <c r="T2071" t="s">
        <v>4914</v>
      </c>
      <c r="U2071" t="s">
        <v>4917</v>
      </c>
      <c r="V2071" t="s">
        <v>4918</v>
      </c>
      <c r="W2071" t="s">
        <v>20824</v>
      </c>
      <c r="X2071" t="s">
        <v>4920</v>
      </c>
      <c r="Y2071" t="s">
        <v>4921</v>
      </c>
      <c r="Z2071" t="s">
        <v>4922</v>
      </c>
    </row>
    <row r="2072" spans="1:26" hidden="1">
      <c r="A2072" t="s">
        <v>20825</v>
      </c>
      <c r="B2072" t="s">
        <v>4905</v>
      </c>
      <c r="C2072" t="s">
        <v>4906</v>
      </c>
      <c r="D2072" t="s">
        <v>4907</v>
      </c>
      <c r="E2072" t="s">
        <v>5214</v>
      </c>
      <c r="F2072" t="s">
        <v>20826</v>
      </c>
      <c r="G2072" t="s">
        <v>20827</v>
      </c>
      <c r="H2072" t="s">
        <v>20828</v>
      </c>
      <c r="I2072" t="s">
        <v>4910</v>
      </c>
      <c r="J2072" t="s">
        <v>4911</v>
      </c>
      <c r="K2072" t="s">
        <v>4950</v>
      </c>
      <c r="L2072" t="s">
        <v>4913</v>
      </c>
      <c r="M2072" t="s">
        <v>4914</v>
      </c>
      <c r="N2072" t="s">
        <v>4914</v>
      </c>
      <c r="O2072" s="40">
        <v>42908.398611111108</v>
      </c>
      <c r="P2072" t="s">
        <v>4951</v>
      </c>
      <c r="Q2072" s="21" t="s">
        <v>25588</v>
      </c>
      <c r="R2072" s="21" t="s">
        <v>25589</v>
      </c>
      <c r="S2072">
        <v>822</v>
      </c>
      <c r="T2072" t="s">
        <v>4914</v>
      </c>
      <c r="U2072" t="s">
        <v>4917</v>
      </c>
      <c r="V2072" t="s">
        <v>4952</v>
      </c>
      <c r="W2072" t="s">
        <v>20829</v>
      </c>
      <c r="X2072" t="s">
        <v>4920</v>
      </c>
      <c r="Y2072" t="s">
        <v>4921</v>
      </c>
      <c r="Z2072" t="s">
        <v>4922</v>
      </c>
    </row>
    <row r="2073" spans="1:26" hidden="1">
      <c r="A2073" t="s">
        <v>20830</v>
      </c>
      <c r="B2073" t="s">
        <v>4905</v>
      </c>
      <c r="C2073" t="s">
        <v>4906</v>
      </c>
      <c r="D2073" t="s">
        <v>4907</v>
      </c>
      <c r="E2073" t="s">
        <v>5033</v>
      </c>
      <c r="F2073" t="s">
        <v>20831</v>
      </c>
      <c r="G2073" t="s">
        <v>20832</v>
      </c>
      <c r="H2073" t="s">
        <v>20833</v>
      </c>
      <c r="I2073" t="s">
        <v>4910</v>
      </c>
      <c r="J2073" t="s">
        <v>4911</v>
      </c>
      <c r="K2073" t="s">
        <v>4912</v>
      </c>
      <c r="L2073" t="s">
        <v>4913</v>
      </c>
      <c r="M2073" t="s">
        <v>4914</v>
      </c>
      <c r="N2073" t="s">
        <v>4914</v>
      </c>
      <c r="O2073" s="40">
        <v>42908.490474537037</v>
      </c>
      <c r="P2073" t="s">
        <v>20834</v>
      </c>
      <c r="Q2073" s="21" t="s">
        <v>25590</v>
      </c>
      <c r="R2073" s="21" t="s">
        <v>25591</v>
      </c>
      <c r="S2073">
        <v>1</v>
      </c>
      <c r="T2073" t="s">
        <v>4914</v>
      </c>
      <c r="U2073" t="s">
        <v>4917</v>
      </c>
      <c r="V2073" t="s">
        <v>4918</v>
      </c>
      <c r="W2073" t="s">
        <v>20835</v>
      </c>
      <c r="X2073" t="s">
        <v>4920</v>
      </c>
      <c r="Y2073" t="s">
        <v>4921</v>
      </c>
      <c r="Z2073" t="s">
        <v>4922</v>
      </c>
    </row>
    <row r="2074" spans="1:26" hidden="1">
      <c r="A2074" t="s">
        <v>20836</v>
      </c>
      <c r="B2074" t="s">
        <v>4905</v>
      </c>
      <c r="C2074" t="s">
        <v>4906</v>
      </c>
      <c r="D2074" t="s">
        <v>4907</v>
      </c>
      <c r="E2074" t="s">
        <v>5107</v>
      </c>
      <c r="F2074" t="s">
        <v>20837</v>
      </c>
      <c r="G2074" t="s">
        <v>20838</v>
      </c>
      <c r="H2074" t="s">
        <v>20839</v>
      </c>
      <c r="I2074" t="s">
        <v>4910</v>
      </c>
      <c r="J2074" t="s">
        <v>4911</v>
      </c>
      <c r="K2074" t="s">
        <v>4912</v>
      </c>
      <c r="L2074" t="s">
        <v>4913</v>
      </c>
      <c r="M2074" t="s">
        <v>4914</v>
      </c>
      <c r="N2074" t="s">
        <v>4914</v>
      </c>
      <c r="O2074" s="40">
        <v>42908.504837962966</v>
      </c>
      <c r="P2074" t="s">
        <v>20840</v>
      </c>
      <c r="Q2074" s="21" t="s">
        <v>25592</v>
      </c>
      <c r="R2074" s="21" t="s">
        <v>25593</v>
      </c>
      <c r="S2074">
        <v>44</v>
      </c>
      <c r="T2074" t="s">
        <v>4914</v>
      </c>
      <c r="U2074" t="s">
        <v>4917</v>
      </c>
      <c r="V2074" t="s">
        <v>4918</v>
      </c>
      <c r="W2074" t="s">
        <v>20841</v>
      </c>
      <c r="X2074" t="s">
        <v>4920</v>
      </c>
      <c r="Y2074" t="s">
        <v>4921</v>
      </c>
      <c r="Z2074" t="s">
        <v>4922</v>
      </c>
    </row>
    <row r="2075" spans="1:26" hidden="1">
      <c r="A2075" t="s">
        <v>20842</v>
      </c>
      <c r="B2075" t="s">
        <v>4905</v>
      </c>
      <c r="C2075" t="s">
        <v>4906</v>
      </c>
      <c r="D2075" t="s">
        <v>4907</v>
      </c>
      <c r="E2075" t="s">
        <v>5155</v>
      </c>
      <c r="F2075" t="s">
        <v>20843</v>
      </c>
      <c r="G2075" t="s">
        <v>20844</v>
      </c>
      <c r="H2075" t="s">
        <v>20845</v>
      </c>
      <c r="I2075" t="s">
        <v>4910</v>
      </c>
      <c r="J2075" t="s">
        <v>4911</v>
      </c>
      <c r="K2075" t="s">
        <v>5620</v>
      </c>
      <c r="L2075" t="s">
        <v>4913</v>
      </c>
      <c r="M2075" t="s">
        <v>4914</v>
      </c>
      <c r="N2075" t="s">
        <v>4914</v>
      </c>
      <c r="O2075" s="40">
        <v>42908.661678240744</v>
      </c>
      <c r="P2075" t="s">
        <v>20846</v>
      </c>
      <c r="Q2075" s="21" t="s">
        <v>25594</v>
      </c>
      <c r="R2075" s="21" t="s">
        <v>25595</v>
      </c>
      <c r="S2075">
        <v>91</v>
      </c>
      <c r="T2075" t="s">
        <v>4914</v>
      </c>
      <c r="U2075" t="s">
        <v>4917</v>
      </c>
      <c r="V2075" t="s">
        <v>4918</v>
      </c>
      <c r="W2075" t="s">
        <v>20847</v>
      </c>
      <c r="X2075" t="s">
        <v>4920</v>
      </c>
      <c r="Y2075" t="s">
        <v>4921</v>
      </c>
      <c r="Z2075" t="s">
        <v>4922</v>
      </c>
    </row>
    <row r="2076" spans="1:26" hidden="1">
      <c r="A2076" t="s">
        <v>20848</v>
      </c>
      <c r="B2076" t="s">
        <v>4905</v>
      </c>
      <c r="C2076" t="s">
        <v>4906</v>
      </c>
      <c r="D2076" t="s">
        <v>4907</v>
      </c>
      <c r="E2076" t="s">
        <v>5155</v>
      </c>
      <c r="F2076" t="s">
        <v>20849</v>
      </c>
      <c r="G2076" t="s">
        <v>20850</v>
      </c>
      <c r="H2076" t="s">
        <v>20845</v>
      </c>
      <c r="I2076" t="s">
        <v>4910</v>
      </c>
      <c r="J2076" t="s">
        <v>4911</v>
      </c>
      <c r="K2076" t="s">
        <v>5620</v>
      </c>
      <c r="L2076" t="s">
        <v>4913</v>
      </c>
      <c r="M2076" t="s">
        <v>4914</v>
      </c>
      <c r="N2076" t="s">
        <v>4914</v>
      </c>
      <c r="O2076" s="40">
        <v>42908.661354166667</v>
      </c>
      <c r="P2076" t="s">
        <v>20851</v>
      </c>
      <c r="Q2076" s="21" t="s">
        <v>25596</v>
      </c>
      <c r="R2076" s="21" t="s">
        <v>25597</v>
      </c>
      <c r="S2076">
        <v>200</v>
      </c>
      <c r="T2076" t="s">
        <v>4914</v>
      </c>
      <c r="U2076" t="s">
        <v>4917</v>
      </c>
      <c r="V2076" t="s">
        <v>4918</v>
      </c>
      <c r="W2076" t="s">
        <v>20852</v>
      </c>
      <c r="X2076" t="s">
        <v>4920</v>
      </c>
      <c r="Y2076" t="s">
        <v>4921</v>
      </c>
      <c r="Z2076" t="s">
        <v>4922</v>
      </c>
    </row>
    <row r="2077" spans="1:26" hidden="1">
      <c r="A2077" t="s">
        <v>20853</v>
      </c>
      <c r="B2077" t="s">
        <v>4905</v>
      </c>
      <c r="C2077" t="s">
        <v>4906</v>
      </c>
      <c r="D2077" t="s">
        <v>4907</v>
      </c>
      <c r="E2077" t="s">
        <v>5177</v>
      </c>
      <c r="F2077" t="s">
        <v>20854</v>
      </c>
      <c r="G2077" t="s">
        <v>20855</v>
      </c>
      <c r="H2077" t="s">
        <v>20856</v>
      </c>
      <c r="I2077" t="s">
        <v>4910</v>
      </c>
      <c r="J2077" t="s">
        <v>4911</v>
      </c>
      <c r="K2077" t="s">
        <v>4912</v>
      </c>
      <c r="L2077" t="s">
        <v>4913</v>
      </c>
      <c r="M2077" t="s">
        <v>4914</v>
      </c>
      <c r="N2077" t="s">
        <v>4914</v>
      </c>
      <c r="O2077" s="40">
        <v>42908.493043981478</v>
      </c>
      <c r="P2077" t="s">
        <v>20857</v>
      </c>
      <c r="Q2077" s="21" t="s">
        <v>25598</v>
      </c>
      <c r="R2077" s="21" t="s">
        <v>25599</v>
      </c>
      <c r="S2077">
        <v>145</v>
      </c>
      <c r="T2077" t="s">
        <v>4914</v>
      </c>
      <c r="U2077" t="s">
        <v>4917</v>
      </c>
      <c r="V2077" t="s">
        <v>4918</v>
      </c>
      <c r="W2077" t="s">
        <v>20858</v>
      </c>
      <c r="X2077" t="s">
        <v>4920</v>
      </c>
      <c r="Y2077" t="s">
        <v>4921</v>
      </c>
      <c r="Z2077" t="s">
        <v>4922</v>
      </c>
    </row>
    <row r="2078" spans="1:26" hidden="1">
      <c r="A2078" t="s">
        <v>20859</v>
      </c>
      <c r="B2078" t="s">
        <v>4905</v>
      </c>
      <c r="C2078" t="s">
        <v>4906</v>
      </c>
      <c r="D2078" t="s">
        <v>4907</v>
      </c>
      <c r="E2078" t="s">
        <v>5052</v>
      </c>
      <c r="F2078" t="s">
        <v>20860</v>
      </c>
      <c r="G2078" t="s">
        <v>20861</v>
      </c>
      <c r="H2078" t="s">
        <v>20862</v>
      </c>
      <c r="I2078" t="s">
        <v>4910</v>
      </c>
      <c r="J2078" t="s">
        <v>4911</v>
      </c>
      <c r="K2078" t="s">
        <v>4977</v>
      </c>
      <c r="L2078" t="s">
        <v>4913</v>
      </c>
      <c r="M2078" t="s">
        <v>4914</v>
      </c>
      <c r="N2078" t="s">
        <v>4914</v>
      </c>
      <c r="O2078" s="40">
        <v>42908.425949074073</v>
      </c>
      <c r="P2078" t="s">
        <v>20863</v>
      </c>
      <c r="Q2078" s="21" t="s">
        <v>25600</v>
      </c>
      <c r="R2078" s="21" t="s">
        <v>25601</v>
      </c>
      <c r="S2078">
        <v>245</v>
      </c>
      <c r="T2078" t="s">
        <v>4914</v>
      </c>
      <c r="U2078" t="s">
        <v>4917</v>
      </c>
      <c r="V2078" t="s">
        <v>4918</v>
      </c>
      <c r="W2078" t="s">
        <v>20864</v>
      </c>
      <c r="X2078" t="s">
        <v>4920</v>
      </c>
      <c r="Y2078" t="s">
        <v>4921</v>
      </c>
      <c r="Z2078" t="s">
        <v>4922</v>
      </c>
    </row>
    <row r="2079" spans="1:26" hidden="1">
      <c r="A2079" t="s">
        <v>20865</v>
      </c>
      <c r="B2079" t="s">
        <v>4905</v>
      </c>
      <c r="C2079" t="s">
        <v>4906</v>
      </c>
      <c r="D2079" t="s">
        <v>4907</v>
      </c>
      <c r="E2079" t="s">
        <v>5208</v>
      </c>
      <c r="F2079" t="s">
        <v>20866</v>
      </c>
      <c r="G2079" t="s">
        <v>20867</v>
      </c>
      <c r="H2079" t="s">
        <v>20868</v>
      </c>
      <c r="I2079" t="s">
        <v>4910</v>
      </c>
      <c r="J2079" t="s">
        <v>4911</v>
      </c>
      <c r="K2079" t="s">
        <v>4912</v>
      </c>
      <c r="L2079" t="s">
        <v>4913</v>
      </c>
      <c r="M2079" t="s">
        <v>4914</v>
      </c>
      <c r="N2079" t="s">
        <v>4914</v>
      </c>
      <c r="O2079" s="40">
        <v>42908.497210648151</v>
      </c>
      <c r="P2079" t="s">
        <v>20869</v>
      </c>
      <c r="Q2079" s="21" t="s">
        <v>25602</v>
      </c>
      <c r="R2079" s="21" t="s">
        <v>25603</v>
      </c>
      <c r="S2079">
        <v>55</v>
      </c>
      <c r="T2079" t="s">
        <v>4914</v>
      </c>
      <c r="U2079" t="s">
        <v>4917</v>
      </c>
      <c r="V2079" t="s">
        <v>4918</v>
      </c>
      <c r="W2079" t="s">
        <v>20870</v>
      </c>
      <c r="X2079" t="s">
        <v>4920</v>
      </c>
      <c r="Y2079" t="s">
        <v>4921</v>
      </c>
      <c r="Z2079" t="s">
        <v>4922</v>
      </c>
    </row>
    <row r="2080" spans="1:26" hidden="1">
      <c r="A2080" t="s">
        <v>20871</v>
      </c>
      <c r="B2080" t="s">
        <v>4905</v>
      </c>
      <c r="C2080" t="s">
        <v>4906</v>
      </c>
      <c r="D2080" t="s">
        <v>4907</v>
      </c>
      <c r="E2080" t="s">
        <v>4954</v>
      </c>
      <c r="F2080" t="s">
        <v>20872</v>
      </c>
      <c r="G2080" t="s">
        <v>20873</v>
      </c>
      <c r="H2080" t="s">
        <v>20874</v>
      </c>
      <c r="I2080" t="s">
        <v>4910</v>
      </c>
      <c r="J2080" t="s">
        <v>4911</v>
      </c>
      <c r="K2080" t="s">
        <v>4912</v>
      </c>
      <c r="L2080" t="s">
        <v>4913</v>
      </c>
      <c r="M2080" t="s">
        <v>4914</v>
      </c>
      <c r="N2080" t="s">
        <v>4914</v>
      </c>
      <c r="O2080" s="40">
        <v>42908.518263888887</v>
      </c>
      <c r="P2080" t="s">
        <v>20875</v>
      </c>
      <c r="Q2080" s="21" t="s">
        <v>25604</v>
      </c>
      <c r="R2080" s="21" t="s">
        <v>25605</v>
      </c>
      <c r="S2080">
        <v>343</v>
      </c>
      <c r="T2080" t="s">
        <v>4914</v>
      </c>
      <c r="U2080" t="s">
        <v>4917</v>
      </c>
      <c r="V2080" t="s">
        <v>4918</v>
      </c>
      <c r="W2080" t="s">
        <v>20876</v>
      </c>
      <c r="X2080" t="s">
        <v>4920</v>
      </c>
      <c r="Y2080" t="s">
        <v>4921</v>
      </c>
      <c r="Z2080" t="s">
        <v>4922</v>
      </c>
    </row>
    <row r="2081" spans="1:26" hidden="1">
      <c r="A2081" t="s">
        <v>20877</v>
      </c>
      <c r="B2081" t="s">
        <v>4905</v>
      </c>
      <c r="C2081" t="s">
        <v>4906</v>
      </c>
      <c r="D2081" t="s">
        <v>4907</v>
      </c>
      <c r="E2081" t="s">
        <v>5033</v>
      </c>
      <c r="F2081" t="s">
        <v>20878</v>
      </c>
      <c r="G2081" t="s">
        <v>20879</v>
      </c>
      <c r="H2081" t="s">
        <v>20880</v>
      </c>
      <c r="I2081" t="s">
        <v>4910</v>
      </c>
      <c r="J2081" t="s">
        <v>4911</v>
      </c>
      <c r="K2081" t="s">
        <v>4912</v>
      </c>
      <c r="L2081" t="s">
        <v>4913</v>
      </c>
      <c r="M2081" t="s">
        <v>4914</v>
      </c>
      <c r="N2081" t="s">
        <v>4914</v>
      </c>
      <c r="O2081" s="40">
        <v>42909.43377314815</v>
      </c>
      <c r="P2081" t="s">
        <v>20881</v>
      </c>
      <c r="Q2081" s="21" t="s">
        <v>25606</v>
      </c>
      <c r="R2081" s="21" t="s">
        <v>25607</v>
      </c>
      <c r="S2081">
        <v>50</v>
      </c>
      <c r="T2081" t="s">
        <v>4914</v>
      </c>
      <c r="U2081" t="s">
        <v>4917</v>
      </c>
      <c r="V2081" t="s">
        <v>4918</v>
      </c>
      <c r="W2081" t="s">
        <v>20882</v>
      </c>
      <c r="X2081" t="s">
        <v>4920</v>
      </c>
      <c r="Y2081" t="s">
        <v>4921</v>
      </c>
      <c r="Z2081" t="s">
        <v>4922</v>
      </c>
    </row>
    <row r="2082" spans="1:26" hidden="1">
      <c r="A2082" t="s">
        <v>20883</v>
      </c>
      <c r="B2082" t="s">
        <v>4905</v>
      </c>
      <c r="C2082" t="s">
        <v>4906</v>
      </c>
      <c r="D2082" t="s">
        <v>4907</v>
      </c>
      <c r="E2082" t="s">
        <v>5177</v>
      </c>
      <c r="F2082" t="s">
        <v>20884</v>
      </c>
      <c r="G2082" t="s">
        <v>20885</v>
      </c>
      <c r="H2082" t="s">
        <v>20886</v>
      </c>
      <c r="I2082" t="s">
        <v>4910</v>
      </c>
      <c r="J2082" t="s">
        <v>4911</v>
      </c>
      <c r="K2082" t="s">
        <v>4912</v>
      </c>
      <c r="L2082" t="s">
        <v>4913</v>
      </c>
      <c r="M2082" t="s">
        <v>4914</v>
      </c>
      <c r="N2082" t="s">
        <v>4914</v>
      </c>
      <c r="O2082" s="40">
        <v>42909.43787037037</v>
      </c>
      <c r="P2082" t="s">
        <v>20887</v>
      </c>
      <c r="Q2082" s="21" t="s">
        <v>25608</v>
      </c>
      <c r="R2082" s="21" t="s">
        <v>25609</v>
      </c>
      <c r="S2082">
        <v>409</v>
      </c>
      <c r="T2082" t="s">
        <v>4914</v>
      </c>
      <c r="U2082" t="s">
        <v>4917</v>
      </c>
      <c r="V2082" t="s">
        <v>4918</v>
      </c>
      <c r="W2082" t="s">
        <v>20888</v>
      </c>
      <c r="X2082" t="s">
        <v>4920</v>
      </c>
      <c r="Y2082" t="s">
        <v>4921</v>
      </c>
      <c r="Z2082" t="s">
        <v>4922</v>
      </c>
    </row>
    <row r="2083" spans="1:26" hidden="1">
      <c r="A2083" t="s">
        <v>20889</v>
      </c>
      <c r="B2083" t="s">
        <v>4905</v>
      </c>
      <c r="C2083" t="s">
        <v>4906</v>
      </c>
      <c r="D2083" t="s">
        <v>4907</v>
      </c>
      <c r="E2083" t="s">
        <v>5066</v>
      </c>
      <c r="F2083" t="s">
        <v>20890</v>
      </c>
      <c r="G2083" t="s">
        <v>20891</v>
      </c>
      <c r="H2083" t="s">
        <v>20892</v>
      </c>
      <c r="I2083" t="s">
        <v>4910</v>
      </c>
      <c r="J2083" t="s">
        <v>4911</v>
      </c>
      <c r="K2083" t="s">
        <v>4977</v>
      </c>
      <c r="L2083" t="s">
        <v>4913</v>
      </c>
      <c r="M2083" t="s">
        <v>4914</v>
      </c>
      <c r="N2083" t="s">
        <v>4914</v>
      </c>
      <c r="O2083" s="40">
        <v>42909.486331018517</v>
      </c>
      <c r="P2083" t="s">
        <v>20893</v>
      </c>
      <c r="Q2083" s="21" t="s">
        <v>25610</v>
      </c>
      <c r="R2083" s="21" t="s">
        <v>25611</v>
      </c>
      <c r="S2083">
        <v>261</v>
      </c>
      <c r="T2083" t="s">
        <v>4914</v>
      </c>
      <c r="U2083" t="s">
        <v>4917</v>
      </c>
      <c r="V2083" t="s">
        <v>4918</v>
      </c>
      <c r="W2083" t="s">
        <v>20894</v>
      </c>
      <c r="X2083" t="s">
        <v>4920</v>
      </c>
      <c r="Y2083" t="s">
        <v>4921</v>
      </c>
      <c r="Z2083" t="s">
        <v>4922</v>
      </c>
    </row>
    <row r="2084" spans="1:26" hidden="1">
      <c r="A2084" t="s">
        <v>20895</v>
      </c>
      <c r="B2084" t="s">
        <v>4905</v>
      </c>
      <c r="C2084" t="s">
        <v>4906</v>
      </c>
      <c r="D2084" t="s">
        <v>4907</v>
      </c>
      <c r="E2084" t="s">
        <v>6199</v>
      </c>
      <c r="F2084" t="s">
        <v>20896</v>
      </c>
      <c r="G2084" t="s">
        <v>20897</v>
      </c>
      <c r="H2084" t="s">
        <v>20898</v>
      </c>
      <c r="I2084" t="s">
        <v>4910</v>
      </c>
      <c r="J2084" t="s">
        <v>4911</v>
      </c>
      <c r="K2084" t="s">
        <v>4912</v>
      </c>
      <c r="L2084" t="s">
        <v>4913</v>
      </c>
      <c r="M2084" t="s">
        <v>4914</v>
      </c>
      <c r="N2084" t="s">
        <v>4914</v>
      </c>
      <c r="O2084" s="40">
        <v>42909.731550925928</v>
      </c>
      <c r="P2084" t="s">
        <v>20899</v>
      </c>
      <c r="Q2084" s="21" t="s">
        <v>25612</v>
      </c>
      <c r="R2084" s="21" t="s">
        <v>25613</v>
      </c>
      <c r="S2084">
        <v>356</v>
      </c>
      <c r="T2084" t="s">
        <v>4914</v>
      </c>
      <c r="U2084" t="s">
        <v>4917</v>
      </c>
      <c r="V2084" t="s">
        <v>4918</v>
      </c>
      <c r="W2084" t="s">
        <v>20900</v>
      </c>
      <c r="X2084" t="s">
        <v>4920</v>
      </c>
      <c r="Y2084" t="s">
        <v>4921</v>
      </c>
      <c r="Z2084" t="s">
        <v>4922</v>
      </c>
    </row>
    <row r="2085" spans="1:26" hidden="1">
      <c r="A2085" t="s">
        <v>20901</v>
      </c>
      <c r="B2085" t="s">
        <v>4905</v>
      </c>
      <c r="C2085" t="s">
        <v>4906</v>
      </c>
      <c r="D2085" t="s">
        <v>4907</v>
      </c>
      <c r="E2085" t="s">
        <v>6009</v>
      </c>
      <c r="F2085" t="s">
        <v>20902</v>
      </c>
      <c r="G2085" t="s">
        <v>20903</v>
      </c>
      <c r="H2085" t="s">
        <v>20904</v>
      </c>
      <c r="I2085" t="s">
        <v>4910</v>
      </c>
      <c r="J2085" t="s">
        <v>4911</v>
      </c>
      <c r="K2085" t="s">
        <v>5281</v>
      </c>
      <c r="L2085" t="s">
        <v>4913</v>
      </c>
      <c r="M2085" t="s">
        <v>4914</v>
      </c>
      <c r="N2085" t="s">
        <v>4914</v>
      </c>
      <c r="O2085" s="40">
        <v>42909.694155092591</v>
      </c>
      <c r="P2085" t="s">
        <v>20905</v>
      </c>
      <c r="Q2085" s="21" t="s">
        <v>25614</v>
      </c>
      <c r="R2085" s="21" t="s">
        <v>25615</v>
      </c>
      <c r="S2085">
        <v>200</v>
      </c>
      <c r="T2085" t="s">
        <v>4914</v>
      </c>
      <c r="U2085" t="s">
        <v>4917</v>
      </c>
      <c r="V2085" t="s">
        <v>4918</v>
      </c>
      <c r="W2085" t="s">
        <v>20906</v>
      </c>
      <c r="X2085" t="s">
        <v>4920</v>
      </c>
      <c r="Y2085" t="s">
        <v>4921</v>
      </c>
      <c r="Z2085" t="s">
        <v>4922</v>
      </c>
    </row>
    <row r="2086" spans="1:26" hidden="1">
      <c r="A2086" t="s">
        <v>20907</v>
      </c>
      <c r="B2086" t="s">
        <v>4905</v>
      </c>
      <c r="C2086" t="s">
        <v>4906</v>
      </c>
      <c r="D2086" t="s">
        <v>4907</v>
      </c>
      <c r="E2086" t="s">
        <v>5132</v>
      </c>
      <c r="F2086" t="s">
        <v>20908</v>
      </c>
      <c r="G2086" t="s">
        <v>20909</v>
      </c>
      <c r="H2086" t="s">
        <v>20910</v>
      </c>
      <c r="I2086" t="s">
        <v>4910</v>
      </c>
      <c r="J2086" t="s">
        <v>4911</v>
      </c>
      <c r="K2086" t="s">
        <v>4977</v>
      </c>
      <c r="L2086" t="s">
        <v>4913</v>
      </c>
      <c r="M2086" t="s">
        <v>4914</v>
      </c>
      <c r="N2086" t="s">
        <v>4914</v>
      </c>
      <c r="O2086" s="40">
        <v>42909.736678240741</v>
      </c>
      <c r="P2086" t="s">
        <v>20911</v>
      </c>
      <c r="Q2086" s="21" t="s">
        <v>25616</v>
      </c>
      <c r="R2086" s="21" t="s">
        <v>25617</v>
      </c>
      <c r="S2086">
        <v>263</v>
      </c>
      <c r="T2086" t="s">
        <v>4914</v>
      </c>
      <c r="U2086" t="s">
        <v>4917</v>
      </c>
      <c r="V2086" t="s">
        <v>4918</v>
      </c>
      <c r="W2086" t="s">
        <v>20912</v>
      </c>
      <c r="X2086" t="s">
        <v>4920</v>
      </c>
      <c r="Y2086" t="s">
        <v>4921</v>
      </c>
      <c r="Z2086" t="s">
        <v>4922</v>
      </c>
    </row>
    <row r="2087" spans="1:26" hidden="1">
      <c r="A2087" t="s">
        <v>20913</v>
      </c>
      <c r="B2087" t="s">
        <v>4905</v>
      </c>
      <c r="C2087" t="s">
        <v>4906</v>
      </c>
      <c r="D2087" t="s">
        <v>4907</v>
      </c>
      <c r="E2087" t="s">
        <v>4980</v>
      </c>
      <c r="F2087" t="s">
        <v>20914</v>
      </c>
      <c r="G2087" t="s">
        <v>20915</v>
      </c>
      <c r="H2087" t="s">
        <v>20916</v>
      </c>
      <c r="I2087" t="s">
        <v>4910</v>
      </c>
      <c r="J2087" t="s">
        <v>4911</v>
      </c>
      <c r="K2087" t="s">
        <v>4995</v>
      </c>
      <c r="L2087" t="s">
        <v>4913</v>
      </c>
      <c r="M2087" t="s">
        <v>4914</v>
      </c>
      <c r="N2087" t="s">
        <v>4914</v>
      </c>
      <c r="O2087" s="40">
        <v>42909.423495370371</v>
      </c>
      <c r="P2087" t="s">
        <v>20917</v>
      </c>
      <c r="Q2087" s="21" t="s">
        <v>25618</v>
      </c>
      <c r="R2087" s="21" t="s">
        <v>25619</v>
      </c>
      <c r="S2087">
        <v>373</v>
      </c>
      <c r="T2087" t="s">
        <v>4914</v>
      </c>
      <c r="U2087" t="s">
        <v>4917</v>
      </c>
      <c r="V2087" t="s">
        <v>4918</v>
      </c>
      <c r="W2087" t="s">
        <v>20918</v>
      </c>
      <c r="X2087" t="s">
        <v>4920</v>
      </c>
      <c r="Y2087" t="s">
        <v>4921</v>
      </c>
      <c r="Z2087" t="s">
        <v>4922</v>
      </c>
    </row>
    <row r="2088" spans="1:26" hidden="1">
      <c r="A2088" t="s">
        <v>20919</v>
      </c>
      <c r="B2088" t="s">
        <v>4905</v>
      </c>
      <c r="C2088" t="s">
        <v>4906</v>
      </c>
      <c r="D2088" t="s">
        <v>4907</v>
      </c>
      <c r="E2088" t="s">
        <v>5916</v>
      </c>
      <c r="F2088" t="s">
        <v>20920</v>
      </c>
      <c r="G2088" t="s">
        <v>20921</v>
      </c>
      <c r="H2088" t="s">
        <v>5799</v>
      </c>
      <c r="I2088" t="s">
        <v>4910</v>
      </c>
      <c r="J2088" t="s">
        <v>4911</v>
      </c>
      <c r="K2088" t="s">
        <v>4912</v>
      </c>
      <c r="L2088" t="s">
        <v>4913</v>
      </c>
      <c r="M2088" t="s">
        <v>4914</v>
      </c>
      <c r="N2088" t="s">
        <v>4914</v>
      </c>
      <c r="O2088" s="40">
        <v>42909.64</v>
      </c>
      <c r="P2088" t="s">
        <v>20922</v>
      </c>
      <c r="Q2088" s="21" t="s">
        <v>25620</v>
      </c>
      <c r="R2088" s="21" t="s">
        <v>25621</v>
      </c>
      <c r="S2088">
        <v>29</v>
      </c>
      <c r="T2088" t="s">
        <v>4914</v>
      </c>
      <c r="U2088" t="s">
        <v>4917</v>
      </c>
      <c r="V2088" t="s">
        <v>4918</v>
      </c>
      <c r="W2088" t="s">
        <v>20923</v>
      </c>
      <c r="X2088" t="s">
        <v>4920</v>
      </c>
      <c r="Y2088" t="s">
        <v>4921</v>
      </c>
      <c r="Z2088" t="s">
        <v>4922</v>
      </c>
    </row>
    <row r="2089" spans="1:26" hidden="1">
      <c r="A2089" t="s">
        <v>20924</v>
      </c>
      <c r="B2089" t="s">
        <v>4905</v>
      </c>
      <c r="C2089" t="s">
        <v>4906</v>
      </c>
      <c r="D2089" t="s">
        <v>4907</v>
      </c>
      <c r="E2089" t="s">
        <v>5080</v>
      </c>
      <c r="F2089" t="s">
        <v>20925</v>
      </c>
      <c r="G2089" t="s">
        <v>20926</v>
      </c>
      <c r="H2089" t="s">
        <v>20927</v>
      </c>
      <c r="I2089" t="s">
        <v>4910</v>
      </c>
      <c r="J2089" t="s">
        <v>4911</v>
      </c>
      <c r="K2089" t="s">
        <v>4912</v>
      </c>
      <c r="L2089" t="s">
        <v>4913</v>
      </c>
      <c r="M2089" t="s">
        <v>4914</v>
      </c>
      <c r="N2089" t="s">
        <v>4914</v>
      </c>
      <c r="O2089" s="40">
        <v>42909.447604166664</v>
      </c>
      <c r="P2089" t="s">
        <v>20928</v>
      </c>
      <c r="Q2089" s="21" t="s">
        <v>25622</v>
      </c>
      <c r="R2089" s="21" t="s">
        <v>25623</v>
      </c>
      <c r="S2089">
        <v>106</v>
      </c>
      <c r="T2089" t="s">
        <v>4914</v>
      </c>
      <c r="U2089" t="s">
        <v>4917</v>
      </c>
      <c r="V2089" t="s">
        <v>4918</v>
      </c>
      <c r="W2089" t="s">
        <v>20929</v>
      </c>
      <c r="X2089" t="s">
        <v>4920</v>
      </c>
      <c r="Y2089" t="s">
        <v>4921</v>
      </c>
      <c r="Z2089" t="s">
        <v>4922</v>
      </c>
    </row>
    <row r="2090" spans="1:26" hidden="1">
      <c r="A2090" t="s">
        <v>20930</v>
      </c>
      <c r="B2090" t="s">
        <v>4905</v>
      </c>
      <c r="C2090" t="s">
        <v>4906</v>
      </c>
      <c r="D2090" t="s">
        <v>4907</v>
      </c>
      <c r="E2090" t="s">
        <v>5264</v>
      </c>
      <c r="F2090" t="s">
        <v>20931</v>
      </c>
      <c r="G2090" t="s">
        <v>20932</v>
      </c>
      <c r="H2090" t="s">
        <v>20933</v>
      </c>
      <c r="I2090" t="s">
        <v>4910</v>
      </c>
      <c r="J2090" t="s">
        <v>4911</v>
      </c>
      <c r="K2090" t="s">
        <v>4961</v>
      </c>
      <c r="L2090" t="s">
        <v>4913</v>
      </c>
      <c r="M2090" t="s">
        <v>4914</v>
      </c>
      <c r="N2090" t="s">
        <v>4914</v>
      </c>
      <c r="O2090" s="40">
        <v>42909.718275462961</v>
      </c>
      <c r="P2090" t="s">
        <v>4951</v>
      </c>
      <c r="Q2090" s="21" t="s">
        <v>25624</v>
      </c>
      <c r="R2090" s="21" t="s">
        <v>25625</v>
      </c>
      <c r="S2090">
        <v>76</v>
      </c>
      <c r="T2090" t="s">
        <v>4914</v>
      </c>
      <c r="U2090" t="s">
        <v>4917</v>
      </c>
      <c r="V2090" t="s">
        <v>4952</v>
      </c>
      <c r="W2090" t="s">
        <v>20934</v>
      </c>
      <c r="X2090" t="s">
        <v>4920</v>
      </c>
      <c r="Y2090" t="s">
        <v>4921</v>
      </c>
      <c r="Z2090" t="s">
        <v>4922</v>
      </c>
    </row>
    <row r="2091" spans="1:26" hidden="1">
      <c r="A2091" t="s">
        <v>20935</v>
      </c>
      <c r="B2091" t="s">
        <v>4905</v>
      </c>
      <c r="C2091" t="s">
        <v>4906</v>
      </c>
      <c r="D2091" t="s">
        <v>4907</v>
      </c>
      <c r="E2091" t="s">
        <v>5132</v>
      </c>
      <c r="F2091" t="s">
        <v>20936</v>
      </c>
      <c r="G2091" t="s">
        <v>20937</v>
      </c>
      <c r="H2091" t="s">
        <v>20938</v>
      </c>
      <c r="I2091" t="s">
        <v>4910</v>
      </c>
      <c r="J2091" t="s">
        <v>4911</v>
      </c>
      <c r="K2091" t="s">
        <v>4977</v>
      </c>
      <c r="L2091" t="s">
        <v>4913</v>
      </c>
      <c r="M2091" t="s">
        <v>4914</v>
      </c>
      <c r="N2091" t="s">
        <v>4914</v>
      </c>
      <c r="O2091" s="40">
        <v>42909.465752314813</v>
      </c>
      <c r="P2091" t="s">
        <v>20939</v>
      </c>
      <c r="Q2091" s="21" t="s">
        <v>25626</v>
      </c>
      <c r="R2091" s="21" t="s">
        <v>25627</v>
      </c>
      <c r="S2091">
        <v>960</v>
      </c>
      <c r="T2091" t="s">
        <v>4914</v>
      </c>
      <c r="U2091" t="s">
        <v>4917</v>
      </c>
      <c r="V2091" t="s">
        <v>4918</v>
      </c>
      <c r="W2091" t="s">
        <v>20940</v>
      </c>
      <c r="X2091" t="s">
        <v>4920</v>
      </c>
      <c r="Y2091" t="s">
        <v>4921</v>
      </c>
      <c r="Z2091" t="s">
        <v>4922</v>
      </c>
    </row>
    <row r="2092" spans="1:26" hidden="1">
      <c r="A2092" t="s">
        <v>20941</v>
      </c>
      <c r="B2092" t="s">
        <v>4905</v>
      </c>
      <c r="C2092" t="s">
        <v>4906</v>
      </c>
      <c r="D2092" t="s">
        <v>4907</v>
      </c>
      <c r="E2092" t="s">
        <v>5132</v>
      </c>
      <c r="F2092" t="s">
        <v>20942</v>
      </c>
      <c r="G2092" t="s">
        <v>20943</v>
      </c>
      <c r="H2092" t="s">
        <v>20938</v>
      </c>
      <c r="I2092" t="s">
        <v>4910</v>
      </c>
      <c r="J2092" t="s">
        <v>4911</v>
      </c>
      <c r="K2092" t="s">
        <v>4977</v>
      </c>
      <c r="L2092" t="s">
        <v>4913</v>
      </c>
      <c r="M2092" t="s">
        <v>4914</v>
      </c>
      <c r="N2092" t="s">
        <v>4914</v>
      </c>
      <c r="O2092" s="40">
        <v>42909.46539351852</v>
      </c>
      <c r="P2092" t="s">
        <v>20944</v>
      </c>
      <c r="Q2092" s="21" t="s">
        <v>25628</v>
      </c>
      <c r="R2092" s="21" t="s">
        <v>25629</v>
      </c>
      <c r="S2092">
        <v>500</v>
      </c>
      <c r="T2092" t="s">
        <v>4914</v>
      </c>
      <c r="U2092" t="s">
        <v>4917</v>
      </c>
      <c r="V2092" t="s">
        <v>4918</v>
      </c>
      <c r="W2092" t="s">
        <v>20945</v>
      </c>
      <c r="X2092" t="s">
        <v>4920</v>
      </c>
      <c r="Y2092" t="s">
        <v>4921</v>
      </c>
      <c r="Z2092" t="s">
        <v>4922</v>
      </c>
    </row>
    <row r="2093" spans="1:26" hidden="1">
      <c r="A2093" t="s">
        <v>20946</v>
      </c>
      <c r="B2093" t="s">
        <v>4905</v>
      </c>
      <c r="C2093" t="s">
        <v>4906</v>
      </c>
      <c r="D2093" t="s">
        <v>4907</v>
      </c>
      <c r="E2093" t="s">
        <v>5052</v>
      </c>
      <c r="F2093" t="s">
        <v>20947</v>
      </c>
      <c r="G2093" t="s">
        <v>20948</v>
      </c>
      <c r="H2093" t="s">
        <v>20949</v>
      </c>
      <c r="I2093" t="s">
        <v>4910</v>
      </c>
      <c r="J2093" t="s">
        <v>4911</v>
      </c>
      <c r="K2093" t="s">
        <v>4977</v>
      </c>
      <c r="L2093" t="s">
        <v>4913</v>
      </c>
      <c r="M2093" t="s">
        <v>4914</v>
      </c>
      <c r="N2093" t="s">
        <v>4914</v>
      </c>
      <c r="O2093" s="40">
        <v>42909.616828703707</v>
      </c>
      <c r="P2093" t="s">
        <v>20950</v>
      </c>
      <c r="Q2093" s="21" t="s">
        <v>25630</v>
      </c>
      <c r="R2093" s="21" t="s">
        <v>25631</v>
      </c>
      <c r="S2093">
        <v>216</v>
      </c>
      <c r="T2093" t="s">
        <v>4914</v>
      </c>
      <c r="U2093" t="s">
        <v>4917</v>
      </c>
      <c r="V2093" t="s">
        <v>4918</v>
      </c>
      <c r="W2093" t="s">
        <v>20951</v>
      </c>
      <c r="X2093" t="s">
        <v>4920</v>
      </c>
      <c r="Y2093" t="s">
        <v>4921</v>
      </c>
      <c r="Z2093" t="s">
        <v>4922</v>
      </c>
    </row>
    <row r="2094" spans="1:26" hidden="1">
      <c r="A2094" t="s">
        <v>20952</v>
      </c>
      <c r="B2094" t="s">
        <v>4905</v>
      </c>
      <c r="C2094" t="s">
        <v>4906</v>
      </c>
      <c r="D2094" t="s">
        <v>4907</v>
      </c>
      <c r="E2094" t="s">
        <v>5066</v>
      </c>
      <c r="F2094" t="s">
        <v>20953</v>
      </c>
      <c r="G2094" t="s">
        <v>20954</v>
      </c>
      <c r="H2094" t="s">
        <v>14456</v>
      </c>
      <c r="I2094" t="s">
        <v>4910</v>
      </c>
      <c r="J2094" t="s">
        <v>4911</v>
      </c>
      <c r="K2094" t="s">
        <v>4912</v>
      </c>
      <c r="L2094" t="s">
        <v>4913</v>
      </c>
      <c r="M2094" t="s">
        <v>4914</v>
      </c>
      <c r="N2094" t="s">
        <v>4914</v>
      </c>
      <c r="O2094" s="40">
        <v>42909.376006944447</v>
      </c>
      <c r="P2094" t="s">
        <v>20955</v>
      </c>
      <c r="Q2094" s="21" t="s">
        <v>25632</v>
      </c>
      <c r="R2094" s="21" t="s">
        <v>25633</v>
      </c>
      <c r="S2094">
        <v>90</v>
      </c>
      <c r="T2094" t="s">
        <v>4914</v>
      </c>
      <c r="U2094" t="s">
        <v>4917</v>
      </c>
      <c r="V2094" t="s">
        <v>4918</v>
      </c>
      <c r="W2094" t="s">
        <v>20956</v>
      </c>
      <c r="X2094" t="s">
        <v>4920</v>
      </c>
      <c r="Y2094" t="s">
        <v>4921</v>
      </c>
      <c r="Z2094" t="s">
        <v>4922</v>
      </c>
    </row>
    <row r="2095" spans="1:26" hidden="1">
      <c r="A2095" t="s">
        <v>20957</v>
      </c>
      <c r="B2095" t="s">
        <v>4905</v>
      </c>
      <c r="C2095" t="s">
        <v>4906</v>
      </c>
      <c r="D2095" t="s">
        <v>4907</v>
      </c>
      <c r="E2095" t="s">
        <v>5452</v>
      </c>
      <c r="F2095" t="s">
        <v>20958</v>
      </c>
      <c r="G2095" t="s">
        <v>20959</v>
      </c>
      <c r="H2095" t="s">
        <v>20960</v>
      </c>
      <c r="I2095" t="s">
        <v>4910</v>
      </c>
      <c r="J2095" t="s">
        <v>4911</v>
      </c>
      <c r="K2095" t="s">
        <v>4912</v>
      </c>
      <c r="L2095" t="s">
        <v>4913</v>
      </c>
      <c r="M2095" t="s">
        <v>4914</v>
      </c>
      <c r="N2095" t="s">
        <v>4914</v>
      </c>
      <c r="O2095" s="40">
        <v>42909.442071759258</v>
      </c>
      <c r="P2095" t="s">
        <v>20961</v>
      </c>
      <c r="Q2095" s="21" t="s">
        <v>25634</v>
      </c>
      <c r="R2095" s="21" t="s">
        <v>25635</v>
      </c>
      <c r="S2095">
        <v>4</v>
      </c>
      <c r="T2095" t="s">
        <v>4914</v>
      </c>
      <c r="U2095" t="s">
        <v>4917</v>
      </c>
      <c r="V2095" t="s">
        <v>4918</v>
      </c>
      <c r="W2095" t="s">
        <v>20962</v>
      </c>
      <c r="X2095" t="s">
        <v>4920</v>
      </c>
      <c r="Y2095" t="s">
        <v>4921</v>
      </c>
      <c r="Z2095" t="s">
        <v>4922</v>
      </c>
    </row>
    <row r="2096" spans="1:26" hidden="1">
      <c r="A2096" t="s">
        <v>20963</v>
      </c>
      <c r="B2096" t="s">
        <v>4905</v>
      </c>
      <c r="C2096" t="s">
        <v>4906</v>
      </c>
      <c r="D2096" t="s">
        <v>4907</v>
      </c>
      <c r="E2096" t="s">
        <v>6009</v>
      </c>
      <c r="F2096" t="s">
        <v>20964</v>
      </c>
      <c r="G2096" t="s">
        <v>20965</v>
      </c>
      <c r="H2096" t="s">
        <v>20966</v>
      </c>
      <c r="I2096" t="s">
        <v>4910</v>
      </c>
      <c r="J2096" t="s">
        <v>4911</v>
      </c>
      <c r="K2096" t="s">
        <v>5159</v>
      </c>
      <c r="L2096" t="s">
        <v>4913</v>
      </c>
      <c r="M2096" t="s">
        <v>4914</v>
      </c>
      <c r="N2096" t="s">
        <v>4914</v>
      </c>
      <c r="O2096" s="40">
        <v>42909.62872685185</v>
      </c>
      <c r="P2096" t="s">
        <v>20967</v>
      </c>
      <c r="Q2096" s="21" t="s">
        <v>25636</v>
      </c>
      <c r="R2096" s="21" t="s">
        <v>25637</v>
      </c>
      <c r="S2096">
        <v>351</v>
      </c>
      <c r="T2096" t="s">
        <v>4914</v>
      </c>
      <c r="U2096" t="s">
        <v>4917</v>
      </c>
      <c r="V2096" t="s">
        <v>4918</v>
      </c>
      <c r="W2096" t="s">
        <v>20968</v>
      </c>
      <c r="X2096" t="s">
        <v>4920</v>
      </c>
      <c r="Y2096" t="s">
        <v>4921</v>
      </c>
      <c r="Z2096" t="s">
        <v>4922</v>
      </c>
    </row>
    <row r="2097" spans="1:26" hidden="1">
      <c r="A2097" t="s">
        <v>20963</v>
      </c>
      <c r="B2097" t="s">
        <v>4905</v>
      </c>
      <c r="C2097" t="s">
        <v>4906</v>
      </c>
      <c r="D2097" t="s">
        <v>4907</v>
      </c>
      <c r="E2097" t="s">
        <v>6009</v>
      </c>
      <c r="F2097" t="s">
        <v>20964</v>
      </c>
      <c r="G2097" t="s">
        <v>20965</v>
      </c>
      <c r="H2097" t="s">
        <v>20966</v>
      </c>
      <c r="I2097" t="s">
        <v>4910</v>
      </c>
      <c r="J2097" t="s">
        <v>4911</v>
      </c>
      <c r="K2097" t="s">
        <v>5159</v>
      </c>
      <c r="L2097" t="s">
        <v>4913</v>
      </c>
      <c r="M2097" t="s">
        <v>4914</v>
      </c>
      <c r="N2097" t="s">
        <v>4914</v>
      </c>
      <c r="O2097" s="40">
        <v>42909.461400462962</v>
      </c>
      <c r="P2097" t="s">
        <v>20969</v>
      </c>
      <c r="Q2097" s="21" t="s">
        <v>25638</v>
      </c>
      <c r="R2097" s="21" t="s">
        <v>25639</v>
      </c>
      <c r="S2097">
        <v>42</v>
      </c>
      <c r="T2097" t="s">
        <v>4914</v>
      </c>
      <c r="U2097" t="s">
        <v>4917</v>
      </c>
      <c r="V2097" t="s">
        <v>4918</v>
      </c>
      <c r="W2097" t="s">
        <v>20968</v>
      </c>
      <c r="X2097" t="s">
        <v>4920</v>
      </c>
      <c r="Y2097" t="s">
        <v>4921</v>
      </c>
      <c r="Z2097" t="s">
        <v>4922</v>
      </c>
    </row>
    <row r="2098" spans="1:26" hidden="1">
      <c r="A2098" t="s">
        <v>20970</v>
      </c>
      <c r="B2098" t="s">
        <v>4905</v>
      </c>
      <c r="C2098" t="s">
        <v>4906</v>
      </c>
      <c r="D2098" t="s">
        <v>4907</v>
      </c>
      <c r="E2098" t="s">
        <v>4936</v>
      </c>
      <c r="F2098" t="s">
        <v>20971</v>
      </c>
      <c r="G2098" t="s">
        <v>20972</v>
      </c>
      <c r="H2098" t="s">
        <v>20973</v>
      </c>
      <c r="I2098" t="s">
        <v>4910</v>
      </c>
      <c r="J2098" t="s">
        <v>4911</v>
      </c>
      <c r="K2098" t="s">
        <v>4977</v>
      </c>
      <c r="L2098" t="s">
        <v>4913</v>
      </c>
      <c r="M2098" t="s">
        <v>4914</v>
      </c>
      <c r="N2098" t="s">
        <v>4914</v>
      </c>
      <c r="O2098" s="40">
        <v>42909.464872685188</v>
      </c>
      <c r="P2098" t="s">
        <v>20974</v>
      </c>
      <c r="Q2098" s="21" t="s">
        <v>25640</v>
      </c>
      <c r="R2098" s="21" t="s">
        <v>25641</v>
      </c>
      <c r="S2098">
        <v>700</v>
      </c>
      <c r="T2098" t="s">
        <v>4914</v>
      </c>
      <c r="U2098" t="s">
        <v>4917</v>
      </c>
      <c r="V2098" t="s">
        <v>4918</v>
      </c>
      <c r="W2098" t="s">
        <v>20975</v>
      </c>
      <c r="X2098" t="s">
        <v>4920</v>
      </c>
      <c r="Y2098" t="s">
        <v>4921</v>
      </c>
      <c r="Z2098" t="s">
        <v>4922</v>
      </c>
    </row>
    <row r="2099" spans="1:26" hidden="1">
      <c r="A2099" t="s">
        <v>20976</v>
      </c>
      <c r="B2099" t="s">
        <v>4905</v>
      </c>
      <c r="C2099" t="s">
        <v>4906</v>
      </c>
      <c r="D2099" t="s">
        <v>4907</v>
      </c>
      <c r="E2099" t="s">
        <v>7538</v>
      </c>
      <c r="F2099" t="s">
        <v>20977</v>
      </c>
      <c r="G2099" t="s">
        <v>20978</v>
      </c>
      <c r="H2099" t="s">
        <v>20973</v>
      </c>
      <c r="I2099" t="s">
        <v>4910</v>
      </c>
      <c r="J2099" t="s">
        <v>4911</v>
      </c>
      <c r="K2099" t="s">
        <v>4912</v>
      </c>
      <c r="L2099" t="s">
        <v>4913</v>
      </c>
      <c r="M2099" t="s">
        <v>4914</v>
      </c>
      <c r="N2099" t="s">
        <v>4914</v>
      </c>
      <c r="O2099" s="40">
        <v>42909.464363425926</v>
      </c>
      <c r="P2099" t="s">
        <v>20979</v>
      </c>
      <c r="Q2099" s="21" t="s">
        <v>25642</v>
      </c>
      <c r="R2099" s="21" t="s">
        <v>25643</v>
      </c>
      <c r="S2099">
        <v>2000</v>
      </c>
      <c r="T2099" t="s">
        <v>4914</v>
      </c>
      <c r="U2099" t="s">
        <v>4917</v>
      </c>
      <c r="V2099" t="s">
        <v>4918</v>
      </c>
      <c r="W2099" t="s">
        <v>20980</v>
      </c>
      <c r="X2099" t="s">
        <v>4920</v>
      </c>
      <c r="Y2099" t="s">
        <v>4921</v>
      </c>
      <c r="Z2099" t="s">
        <v>4922</v>
      </c>
    </row>
    <row r="2100" spans="1:26" hidden="1">
      <c r="A2100" t="s">
        <v>20981</v>
      </c>
      <c r="B2100" t="s">
        <v>4905</v>
      </c>
      <c r="C2100" t="s">
        <v>4906</v>
      </c>
      <c r="D2100" t="s">
        <v>4907</v>
      </c>
      <c r="E2100" t="s">
        <v>5214</v>
      </c>
      <c r="F2100" t="s">
        <v>20982</v>
      </c>
      <c r="G2100" t="s">
        <v>20983</v>
      </c>
      <c r="H2100" t="s">
        <v>20984</v>
      </c>
      <c r="I2100" t="s">
        <v>4910</v>
      </c>
      <c r="J2100" t="s">
        <v>4911</v>
      </c>
      <c r="K2100" t="s">
        <v>4912</v>
      </c>
      <c r="L2100" t="s">
        <v>4913</v>
      </c>
      <c r="M2100" t="s">
        <v>4914</v>
      </c>
      <c r="N2100" t="s">
        <v>4914</v>
      </c>
      <c r="O2100" s="40">
        <v>42909.61309027778</v>
      </c>
      <c r="P2100" t="s">
        <v>20985</v>
      </c>
      <c r="Q2100" s="21" t="s">
        <v>25644</v>
      </c>
      <c r="R2100" s="21" t="s">
        <v>25645</v>
      </c>
      <c r="S2100">
        <v>34</v>
      </c>
      <c r="T2100" t="s">
        <v>4914</v>
      </c>
      <c r="U2100" t="s">
        <v>4917</v>
      </c>
      <c r="V2100" t="s">
        <v>4918</v>
      </c>
      <c r="W2100" t="s">
        <v>20986</v>
      </c>
      <c r="X2100" t="s">
        <v>4920</v>
      </c>
      <c r="Y2100" t="s">
        <v>4921</v>
      </c>
      <c r="Z2100" t="s">
        <v>4922</v>
      </c>
    </row>
    <row r="2101" spans="1:26" hidden="1">
      <c r="A2101" t="s">
        <v>20987</v>
      </c>
      <c r="B2101" t="s">
        <v>4905</v>
      </c>
      <c r="C2101" t="s">
        <v>4906</v>
      </c>
      <c r="D2101" t="s">
        <v>4907</v>
      </c>
      <c r="E2101" t="s">
        <v>5107</v>
      </c>
      <c r="F2101" t="s">
        <v>20988</v>
      </c>
      <c r="G2101" t="s">
        <v>20989</v>
      </c>
      <c r="H2101" t="s">
        <v>20990</v>
      </c>
      <c r="I2101" t="s">
        <v>4910</v>
      </c>
      <c r="J2101" t="s">
        <v>4911</v>
      </c>
      <c r="K2101" t="s">
        <v>4912</v>
      </c>
      <c r="L2101" t="s">
        <v>4913</v>
      </c>
      <c r="M2101" t="s">
        <v>4914</v>
      </c>
      <c r="N2101" t="s">
        <v>4914</v>
      </c>
      <c r="O2101" s="40">
        <v>42909.692314814813</v>
      </c>
      <c r="P2101" t="s">
        <v>20991</v>
      </c>
      <c r="Q2101" s="21" t="s">
        <v>25646</v>
      </c>
      <c r="R2101" s="21" t="s">
        <v>25647</v>
      </c>
      <c r="S2101">
        <v>6</v>
      </c>
      <c r="T2101" t="s">
        <v>4914</v>
      </c>
      <c r="U2101" t="s">
        <v>4917</v>
      </c>
      <c r="V2101" t="s">
        <v>4918</v>
      </c>
      <c r="W2101" t="s">
        <v>20992</v>
      </c>
      <c r="X2101" t="s">
        <v>4920</v>
      </c>
      <c r="Y2101" t="s">
        <v>4921</v>
      </c>
      <c r="Z2101" t="s">
        <v>4922</v>
      </c>
    </row>
    <row r="2102" spans="1:26" hidden="1">
      <c r="A2102" t="s">
        <v>20993</v>
      </c>
      <c r="B2102" t="s">
        <v>4905</v>
      </c>
      <c r="C2102" t="s">
        <v>4906</v>
      </c>
      <c r="D2102" t="s">
        <v>4907</v>
      </c>
      <c r="E2102" t="s">
        <v>5277</v>
      </c>
      <c r="F2102" t="s">
        <v>20994</v>
      </c>
      <c r="G2102" t="s">
        <v>20995</v>
      </c>
      <c r="H2102" t="s">
        <v>20996</v>
      </c>
      <c r="I2102" t="s">
        <v>4910</v>
      </c>
      <c r="J2102" t="s">
        <v>4911</v>
      </c>
      <c r="K2102" t="s">
        <v>5054</v>
      </c>
      <c r="L2102" t="s">
        <v>4913</v>
      </c>
      <c r="M2102" t="s">
        <v>4914</v>
      </c>
      <c r="N2102" t="s">
        <v>4914</v>
      </c>
      <c r="O2102" s="40">
        <v>42909.504675925928</v>
      </c>
      <c r="P2102" t="s">
        <v>20997</v>
      </c>
      <c r="Q2102" s="21" t="s">
        <v>25648</v>
      </c>
      <c r="R2102" s="21" t="s">
        <v>25649</v>
      </c>
      <c r="S2102">
        <v>360</v>
      </c>
      <c r="T2102" t="s">
        <v>4914</v>
      </c>
      <c r="U2102" t="s">
        <v>4917</v>
      </c>
      <c r="V2102" t="s">
        <v>4918</v>
      </c>
      <c r="W2102" t="s">
        <v>20998</v>
      </c>
      <c r="X2102" t="s">
        <v>4920</v>
      </c>
      <c r="Y2102" t="s">
        <v>4921</v>
      </c>
      <c r="Z2102" t="s">
        <v>4922</v>
      </c>
    </row>
    <row r="2103" spans="1:26" hidden="1">
      <c r="A2103" t="s">
        <v>20999</v>
      </c>
      <c r="B2103" t="s">
        <v>4905</v>
      </c>
      <c r="C2103" t="s">
        <v>4906</v>
      </c>
      <c r="D2103" t="s">
        <v>4907</v>
      </c>
      <c r="E2103" t="s">
        <v>5307</v>
      </c>
      <c r="F2103" t="s">
        <v>21000</v>
      </c>
      <c r="G2103" t="s">
        <v>21001</v>
      </c>
      <c r="H2103" t="s">
        <v>21002</v>
      </c>
      <c r="I2103" t="s">
        <v>4910</v>
      </c>
      <c r="J2103" t="s">
        <v>4911</v>
      </c>
      <c r="K2103" t="s">
        <v>4912</v>
      </c>
      <c r="L2103" t="s">
        <v>4913</v>
      </c>
      <c r="M2103" t="s">
        <v>4914</v>
      </c>
      <c r="N2103" t="s">
        <v>4914</v>
      </c>
      <c r="O2103" s="40">
        <v>42909.453587962962</v>
      </c>
      <c r="P2103" t="s">
        <v>21003</v>
      </c>
      <c r="Q2103" s="21" t="s">
        <v>25650</v>
      </c>
      <c r="R2103" s="21" t="s">
        <v>25651</v>
      </c>
      <c r="S2103">
        <v>160</v>
      </c>
      <c r="T2103" t="s">
        <v>13863</v>
      </c>
      <c r="U2103" t="s">
        <v>4917</v>
      </c>
      <c r="V2103" t="s">
        <v>4918</v>
      </c>
      <c r="W2103" t="s">
        <v>21004</v>
      </c>
      <c r="X2103" t="s">
        <v>4920</v>
      </c>
      <c r="Y2103" t="s">
        <v>4921</v>
      </c>
      <c r="Z2103" t="s">
        <v>4922</v>
      </c>
    </row>
    <row r="2104" spans="1:26" hidden="1">
      <c r="A2104" t="s">
        <v>21005</v>
      </c>
      <c r="B2104" t="s">
        <v>4905</v>
      </c>
      <c r="C2104" t="s">
        <v>4906</v>
      </c>
      <c r="D2104" t="s">
        <v>4907</v>
      </c>
      <c r="E2104" t="s">
        <v>5042</v>
      </c>
      <c r="F2104" t="s">
        <v>21006</v>
      </c>
      <c r="G2104" t="s">
        <v>21007</v>
      </c>
      <c r="H2104" t="s">
        <v>21008</v>
      </c>
      <c r="I2104" t="s">
        <v>4910</v>
      </c>
      <c r="J2104" t="s">
        <v>4911</v>
      </c>
      <c r="K2104" t="s">
        <v>4977</v>
      </c>
      <c r="L2104" t="s">
        <v>4913</v>
      </c>
      <c r="M2104" t="s">
        <v>4914</v>
      </c>
      <c r="N2104" t="s">
        <v>4914</v>
      </c>
      <c r="O2104" s="40">
        <v>42909.508611111109</v>
      </c>
      <c r="P2104" t="s">
        <v>21009</v>
      </c>
      <c r="Q2104" s="21" t="s">
        <v>25652</v>
      </c>
      <c r="R2104" s="21" t="s">
        <v>25653</v>
      </c>
      <c r="S2104">
        <v>2</v>
      </c>
      <c r="T2104" t="s">
        <v>4914</v>
      </c>
      <c r="U2104" t="s">
        <v>4917</v>
      </c>
      <c r="V2104" t="s">
        <v>4918</v>
      </c>
      <c r="W2104" t="s">
        <v>21010</v>
      </c>
      <c r="X2104" t="s">
        <v>4920</v>
      </c>
      <c r="Y2104" t="s">
        <v>4921</v>
      </c>
      <c r="Z2104" t="s">
        <v>4922</v>
      </c>
    </row>
    <row r="2105" spans="1:26" hidden="1">
      <c r="A2105" t="s">
        <v>21011</v>
      </c>
      <c r="B2105" t="s">
        <v>4905</v>
      </c>
      <c r="C2105" t="s">
        <v>4906</v>
      </c>
      <c r="D2105" t="s">
        <v>4907</v>
      </c>
      <c r="E2105" t="s">
        <v>4993</v>
      </c>
      <c r="F2105" t="s">
        <v>21012</v>
      </c>
      <c r="G2105" t="s">
        <v>21013</v>
      </c>
      <c r="H2105" t="s">
        <v>21014</v>
      </c>
      <c r="I2105" t="s">
        <v>4910</v>
      </c>
      <c r="J2105" t="s">
        <v>4911</v>
      </c>
      <c r="K2105" t="s">
        <v>5054</v>
      </c>
      <c r="L2105" t="s">
        <v>4913</v>
      </c>
      <c r="M2105" t="s">
        <v>4914</v>
      </c>
      <c r="N2105" t="s">
        <v>4914</v>
      </c>
      <c r="O2105" s="40">
        <v>42909.423310185186</v>
      </c>
      <c r="P2105" t="s">
        <v>21015</v>
      </c>
      <c r="Q2105" s="21" t="s">
        <v>25654</v>
      </c>
      <c r="R2105" s="21" t="s">
        <v>25655</v>
      </c>
      <c r="S2105">
        <v>1000</v>
      </c>
      <c r="T2105" t="s">
        <v>4914</v>
      </c>
      <c r="U2105" t="s">
        <v>4917</v>
      </c>
      <c r="V2105" t="s">
        <v>4918</v>
      </c>
      <c r="W2105" t="s">
        <v>21016</v>
      </c>
      <c r="X2105" t="s">
        <v>4920</v>
      </c>
      <c r="Y2105" t="s">
        <v>4921</v>
      </c>
      <c r="Z2105" t="s">
        <v>4922</v>
      </c>
    </row>
    <row r="2106" spans="1:26" hidden="1">
      <c r="A2106" t="s">
        <v>21017</v>
      </c>
      <c r="B2106" t="s">
        <v>4905</v>
      </c>
      <c r="C2106" t="s">
        <v>4906</v>
      </c>
      <c r="D2106" t="s">
        <v>4907</v>
      </c>
      <c r="E2106" t="s">
        <v>5476</v>
      </c>
      <c r="F2106" t="s">
        <v>21018</v>
      </c>
      <c r="G2106" t="s">
        <v>21019</v>
      </c>
      <c r="H2106" t="s">
        <v>21020</v>
      </c>
      <c r="I2106" t="s">
        <v>4910</v>
      </c>
      <c r="J2106" t="s">
        <v>4911</v>
      </c>
      <c r="K2106" t="s">
        <v>4912</v>
      </c>
      <c r="L2106" t="s">
        <v>4913</v>
      </c>
      <c r="M2106" t="s">
        <v>4914</v>
      </c>
      <c r="N2106" t="s">
        <v>4914</v>
      </c>
      <c r="O2106" s="40">
        <v>42909.671886574077</v>
      </c>
      <c r="P2106" t="s">
        <v>21021</v>
      </c>
      <c r="Q2106" s="21" t="s">
        <v>25656</v>
      </c>
      <c r="R2106" s="21" t="s">
        <v>25657</v>
      </c>
      <c r="S2106">
        <v>50</v>
      </c>
      <c r="T2106" t="s">
        <v>4914</v>
      </c>
      <c r="U2106" t="s">
        <v>4917</v>
      </c>
      <c r="V2106" t="s">
        <v>4918</v>
      </c>
      <c r="W2106" t="s">
        <v>21022</v>
      </c>
      <c r="X2106" t="s">
        <v>4920</v>
      </c>
      <c r="Y2106" t="s">
        <v>4921</v>
      </c>
      <c r="Z2106" t="s">
        <v>4922</v>
      </c>
    </row>
    <row r="2107" spans="1:26" hidden="1">
      <c r="A2107" t="s">
        <v>21023</v>
      </c>
      <c r="B2107" t="s">
        <v>4905</v>
      </c>
      <c r="C2107" t="s">
        <v>4906</v>
      </c>
      <c r="D2107" t="s">
        <v>4907</v>
      </c>
      <c r="E2107" t="s">
        <v>5766</v>
      </c>
      <c r="F2107" t="s">
        <v>21024</v>
      </c>
      <c r="G2107" t="s">
        <v>21025</v>
      </c>
      <c r="H2107" t="s">
        <v>21026</v>
      </c>
      <c r="I2107" t="s">
        <v>4910</v>
      </c>
      <c r="J2107" t="s">
        <v>4911</v>
      </c>
      <c r="K2107" t="s">
        <v>4956</v>
      </c>
      <c r="L2107" t="s">
        <v>4913</v>
      </c>
      <c r="M2107" t="s">
        <v>4914</v>
      </c>
      <c r="N2107" t="s">
        <v>4914</v>
      </c>
      <c r="O2107" s="40">
        <v>42909.631527777776</v>
      </c>
      <c r="P2107" t="s">
        <v>21027</v>
      </c>
      <c r="Q2107" s="21" t="s">
        <v>25658</v>
      </c>
      <c r="R2107" s="21" t="s">
        <v>25659</v>
      </c>
      <c r="S2107">
        <v>94</v>
      </c>
      <c r="T2107" t="s">
        <v>4914</v>
      </c>
      <c r="U2107" t="s">
        <v>4917</v>
      </c>
      <c r="V2107" t="s">
        <v>4918</v>
      </c>
      <c r="W2107" t="s">
        <v>21028</v>
      </c>
      <c r="X2107" t="s">
        <v>4920</v>
      </c>
      <c r="Y2107" t="s">
        <v>4921</v>
      </c>
      <c r="Z2107" t="s">
        <v>4922</v>
      </c>
    </row>
    <row r="2108" spans="1:26" hidden="1">
      <c r="A2108" t="s">
        <v>21029</v>
      </c>
      <c r="B2108" t="s">
        <v>4905</v>
      </c>
      <c r="C2108" t="s">
        <v>4906</v>
      </c>
      <c r="D2108" t="s">
        <v>4907</v>
      </c>
      <c r="E2108" t="s">
        <v>5877</v>
      </c>
      <c r="F2108" t="s">
        <v>21030</v>
      </c>
      <c r="G2108" t="s">
        <v>21031</v>
      </c>
      <c r="H2108" t="s">
        <v>21032</v>
      </c>
      <c r="I2108" t="s">
        <v>4910</v>
      </c>
      <c r="J2108" t="s">
        <v>4911</v>
      </c>
      <c r="K2108" t="s">
        <v>4961</v>
      </c>
      <c r="L2108" t="s">
        <v>4913</v>
      </c>
      <c r="M2108" t="s">
        <v>4914</v>
      </c>
      <c r="N2108" t="s">
        <v>4914</v>
      </c>
      <c r="O2108" s="40">
        <v>42909.321840277778</v>
      </c>
      <c r="P2108" t="s">
        <v>21033</v>
      </c>
      <c r="Q2108" s="21" t="s">
        <v>25660</v>
      </c>
      <c r="R2108" s="21" t="s">
        <v>25661</v>
      </c>
      <c r="S2108">
        <v>18</v>
      </c>
      <c r="T2108" t="s">
        <v>4914</v>
      </c>
      <c r="U2108" t="s">
        <v>4917</v>
      </c>
      <c r="V2108" t="s">
        <v>4918</v>
      </c>
      <c r="W2108" t="s">
        <v>21034</v>
      </c>
      <c r="X2108" t="s">
        <v>4920</v>
      </c>
      <c r="Y2108" t="s">
        <v>4921</v>
      </c>
      <c r="Z2108" t="s">
        <v>4922</v>
      </c>
    </row>
    <row r="2109" spans="1:26" hidden="1">
      <c r="A2109" t="s">
        <v>21035</v>
      </c>
      <c r="B2109" t="s">
        <v>4905</v>
      </c>
      <c r="C2109" t="s">
        <v>4906</v>
      </c>
      <c r="D2109" t="s">
        <v>4907</v>
      </c>
      <c r="E2109" t="s">
        <v>5916</v>
      </c>
      <c r="F2109" t="s">
        <v>21036</v>
      </c>
      <c r="G2109" t="s">
        <v>21037</v>
      </c>
      <c r="H2109" t="s">
        <v>21038</v>
      </c>
      <c r="I2109" t="s">
        <v>4910</v>
      </c>
      <c r="J2109" t="s">
        <v>4911</v>
      </c>
      <c r="K2109" t="s">
        <v>4912</v>
      </c>
      <c r="L2109" t="s">
        <v>4913</v>
      </c>
      <c r="M2109" t="s">
        <v>4914</v>
      </c>
      <c r="N2109" t="s">
        <v>4914</v>
      </c>
      <c r="O2109" s="40">
        <v>42909.453541666669</v>
      </c>
      <c r="P2109" t="s">
        <v>21039</v>
      </c>
      <c r="Q2109" s="21" t="s">
        <v>25662</v>
      </c>
      <c r="R2109" s="21" t="s">
        <v>25663</v>
      </c>
      <c r="S2109">
        <v>266</v>
      </c>
      <c r="T2109" t="s">
        <v>4914</v>
      </c>
      <c r="U2109" t="s">
        <v>4917</v>
      </c>
      <c r="V2109" t="s">
        <v>4918</v>
      </c>
      <c r="W2109" t="s">
        <v>21040</v>
      </c>
      <c r="X2109" t="s">
        <v>4920</v>
      </c>
      <c r="Y2109" t="s">
        <v>4921</v>
      </c>
      <c r="Z2109" t="s">
        <v>4922</v>
      </c>
    </row>
    <row r="2110" spans="1:26" hidden="1">
      <c r="A2110" t="s">
        <v>21041</v>
      </c>
      <c r="B2110" t="s">
        <v>4905</v>
      </c>
      <c r="C2110" t="s">
        <v>4906</v>
      </c>
      <c r="D2110" t="s">
        <v>4907</v>
      </c>
      <c r="E2110" t="s">
        <v>5565</v>
      </c>
      <c r="F2110" t="s">
        <v>21042</v>
      </c>
      <c r="G2110" t="s">
        <v>21043</v>
      </c>
      <c r="H2110" t="s">
        <v>21044</v>
      </c>
      <c r="I2110" t="s">
        <v>4910</v>
      </c>
      <c r="J2110" t="s">
        <v>4911</v>
      </c>
      <c r="K2110" t="s">
        <v>4912</v>
      </c>
      <c r="L2110" t="s">
        <v>4913</v>
      </c>
      <c r="M2110" t="s">
        <v>4914</v>
      </c>
      <c r="N2110" t="s">
        <v>4914</v>
      </c>
      <c r="O2110" s="40">
        <v>42909.673425925925</v>
      </c>
      <c r="P2110" t="s">
        <v>21045</v>
      </c>
      <c r="Q2110" s="21" t="s">
        <v>25664</v>
      </c>
      <c r="R2110" s="21" t="s">
        <v>25665</v>
      </c>
      <c r="S2110">
        <v>100</v>
      </c>
      <c r="T2110" t="s">
        <v>4914</v>
      </c>
      <c r="U2110" t="s">
        <v>4917</v>
      </c>
      <c r="V2110" t="s">
        <v>4918</v>
      </c>
      <c r="W2110" t="s">
        <v>21046</v>
      </c>
      <c r="X2110" t="s">
        <v>4920</v>
      </c>
      <c r="Y2110" t="s">
        <v>4921</v>
      </c>
      <c r="Z2110" t="s">
        <v>4922</v>
      </c>
    </row>
    <row r="2111" spans="1:26" hidden="1">
      <c r="A2111" t="s">
        <v>21047</v>
      </c>
      <c r="B2111" t="s">
        <v>4905</v>
      </c>
      <c r="C2111" t="s">
        <v>4906</v>
      </c>
      <c r="D2111" t="s">
        <v>4907</v>
      </c>
      <c r="E2111" t="s">
        <v>6199</v>
      </c>
      <c r="F2111" t="s">
        <v>21048</v>
      </c>
      <c r="G2111" t="s">
        <v>21049</v>
      </c>
      <c r="H2111" t="s">
        <v>21050</v>
      </c>
      <c r="I2111" t="s">
        <v>4910</v>
      </c>
      <c r="J2111" t="s">
        <v>4911</v>
      </c>
      <c r="K2111" t="s">
        <v>4912</v>
      </c>
      <c r="L2111" t="s">
        <v>4913</v>
      </c>
      <c r="M2111" t="s">
        <v>4914</v>
      </c>
      <c r="N2111" t="s">
        <v>4914</v>
      </c>
      <c r="O2111" s="40">
        <v>42909.682025462964</v>
      </c>
      <c r="P2111" t="s">
        <v>21051</v>
      </c>
      <c r="Q2111" s="21" t="s">
        <v>25666</v>
      </c>
      <c r="R2111" s="21" t="s">
        <v>25667</v>
      </c>
      <c r="S2111">
        <v>79</v>
      </c>
      <c r="T2111" t="s">
        <v>4914</v>
      </c>
      <c r="U2111" t="s">
        <v>4917</v>
      </c>
      <c r="V2111" t="s">
        <v>4918</v>
      </c>
      <c r="W2111" t="s">
        <v>21052</v>
      </c>
      <c r="X2111" t="s">
        <v>4920</v>
      </c>
      <c r="Y2111" t="s">
        <v>4921</v>
      </c>
      <c r="Z2111" t="s">
        <v>4922</v>
      </c>
    </row>
    <row r="2112" spans="1:26" hidden="1">
      <c r="A2112" t="s">
        <v>21053</v>
      </c>
      <c r="B2112" t="s">
        <v>4905</v>
      </c>
      <c r="C2112" t="s">
        <v>4906</v>
      </c>
      <c r="D2112" t="s">
        <v>4907</v>
      </c>
      <c r="E2112" t="s">
        <v>5565</v>
      </c>
      <c r="F2112" t="s">
        <v>21054</v>
      </c>
      <c r="G2112" t="s">
        <v>21055</v>
      </c>
      <c r="H2112" t="s">
        <v>21056</v>
      </c>
      <c r="I2112" t="s">
        <v>4910</v>
      </c>
      <c r="J2112" t="s">
        <v>4911</v>
      </c>
      <c r="K2112" t="s">
        <v>5118</v>
      </c>
      <c r="L2112" t="s">
        <v>4913</v>
      </c>
      <c r="M2112" t="s">
        <v>4914</v>
      </c>
      <c r="N2112" t="s">
        <v>4914</v>
      </c>
      <c r="O2112" s="40">
        <v>42909.615104166667</v>
      </c>
      <c r="P2112" t="s">
        <v>21057</v>
      </c>
      <c r="Q2112" s="21" t="s">
        <v>25668</v>
      </c>
      <c r="R2112" s="21" t="s">
        <v>25669</v>
      </c>
      <c r="S2112">
        <v>12</v>
      </c>
      <c r="T2112" t="s">
        <v>4914</v>
      </c>
      <c r="U2112" t="s">
        <v>4917</v>
      </c>
      <c r="V2112" t="s">
        <v>4918</v>
      </c>
      <c r="W2112" t="s">
        <v>21058</v>
      </c>
      <c r="X2112" t="s">
        <v>4920</v>
      </c>
      <c r="Y2112" t="s">
        <v>4921</v>
      </c>
      <c r="Z2112" t="s">
        <v>4922</v>
      </c>
    </row>
    <row r="2113" spans="1:26" hidden="1">
      <c r="A2113" t="s">
        <v>21059</v>
      </c>
      <c r="B2113" t="s">
        <v>4905</v>
      </c>
      <c r="C2113" t="s">
        <v>4906</v>
      </c>
      <c r="D2113" t="s">
        <v>4907</v>
      </c>
      <c r="E2113" t="s">
        <v>5042</v>
      </c>
      <c r="F2113" t="s">
        <v>21060</v>
      </c>
      <c r="G2113" t="s">
        <v>21061</v>
      </c>
      <c r="H2113" t="s">
        <v>21062</v>
      </c>
      <c r="I2113" t="s">
        <v>4910</v>
      </c>
      <c r="J2113" t="s">
        <v>4911</v>
      </c>
      <c r="K2113" t="s">
        <v>4912</v>
      </c>
      <c r="L2113" t="s">
        <v>4913</v>
      </c>
      <c r="M2113" t="s">
        <v>4914</v>
      </c>
      <c r="N2113" t="s">
        <v>4914</v>
      </c>
      <c r="O2113" s="40">
        <v>42909.70616898148</v>
      </c>
      <c r="P2113" t="s">
        <v>21063</v>
      </c>
      <c r="Q2113" s="21" t="s">
        <v>25670</v>
      </c>
      <c r="R2113" s="21" t="s">
        <v>25671</v>
      </c>
      <c r="S2113">
        <v>500</v>
      </c>
      <c r="T2113" t="s">
        <v>4914</v>
      </c>
      <c r="U2113" t="s">
        <v>4917</v>
      </c>
      <c r="V2113" t="s">
        <v>4918</v>
      </c>
      <c r="W2113" t="s">
        <v>21064</v>
      </c>
      <c r="X2113" t="s">
        <v>4920</v>
      </c>
      <c r="Y2113" t="s">
        <v>4921</v>
      </c>
      <c r="Z2113" t="s">
        <v>4922</v>
      </c>
    </row>
    <row r="2114" spans="1:26" hidden="1">
      <c r="A2114" t="s">
        <v>21065</v>
      </c>
      <c r="B2114" t="s">
        <v>4905</v>
      </c>
      <c r="C2114" t="s">
        <v>4906</v>
      </c>
      <c r="D2114" t="s">
        <v>4907</v>
      </c>
      <c r="E2114" t="s">
        <v>5214</v>
      </c>
      <c r="F2114" t="s">
        <v>21066</v>
      </c>
      <c r="G2114" t="s">
        <v>21067</v>
      </c>
      <c r="H2114" t="s">
        <v>21068</v>
      </c>
      <c r="I2114" t="s">
        <v>4910</v>
      </c>
      <c r="J2114" t="s">
        <v>4911</v>
      </c>
      <c r="K2114" t="s">
        <v>4961</v>
      </c>
      <c r="L2114" t="s">
        <v>4913</v>
      </c>
      <c r="M2114" t="s">
        <v>4914</v>
      </c>
      <c r="N2114" t="s">
        <v>4914</v>
      </c>
      <c r="O2114" s="40">
        <v>42909.646319444444</v>
      </c>
      <c r="P2114" t="s">
        <v>21069</v>
      </c>
      <c r="Q2114" s="21" t="s">
        <v>25672</v>
      </c>
      <c r="R2114" s="21" t="s">
        <v>25673</v>
      </c>
      <c r="S2114">
        <v>19</v>
      </c>
      <c r="T2114" t="s">
        <v>4914</v>
      </c>
      <c r="U2114" t="s">
        <v>4917</v>
      </c>
      <c r="V2114" t="s">
        <v>4918</v>
      </c>
      <c r="W2114" t="s">
        <v>21070</v>
      </c>
      <c r="X2114" t="s">
        <v>4920</v>
      </c>
      <c r="Y2114" t="s">
        <v>4921</v>
      </c>
      <c r="Z2114" t="s">
        <v>4922</v>
      </c>
    </row>
    <row r="2115" spans="1:26" hidden="1">
      <c r="A2115" t="s">
        <v>21071</v>
      </c>
      <c r="B2115" t="s">
        <v>4905</v>
      </c>
      <c r="C2115" t="s">
        <v>4906</v>
      </c>
      <c r="D2115" t="s">
        <v>4907</v>
      </c>
      <c r="E2115" t="s">
        <v>5042</v>
      </c>
      <c r="F2115" t="s">
        <v>21072</v>
      </c>
      <c r="G2115" t="s">
        <v>21073</v>
      </c>
      <c r="H2115" t="s">
        <v>21074</v>
      </c>
      <c r="I2115" t="s">
        <v>4910</v>
      </c>
      <c r="J2115" t="s">
        <v>4911</v>
      </c>
      <c r="K2115" t="s">
        <v>4912</v>
      </c>
      <c r="L2115" t="s">
        <v>4913</v>
      </c>
      <c r="M2115" t="s">
        <v>4914</v>
      </c>
      <c r="N2115" t="s">
        <v>4914</v>
      </c>
      <c r="O2115" s="40">
        <v>42909.64298611111</v>
      </c>
      <c r="P2115" t="s">
        <v>21075</v>
      </c>
      <c r="Q2115" s="21" t="s">
        <v>25674</v>
      </c>
      <c r="R2115" s="21" t="s">
        <v>25675</v>
      </c>
      <c r="S2115">
        <v>405</v>
      </c>
      <c r="T2115" t="s">
        <v>4914</v>
      </c>
      <c r="U2115" t="s">
        <v>4917</v>
      </c>
      <c r="V2115" t="s">
        <v>4918</v>
      </c>
      <c r="W2115" t="s">
        <v>21076</v>
      </c>
      <c r="X2115" t="s">
        <v>4920</v>
      </c>
      <c r="Y2115" t="s">
        <v>4921</v>
      </c>
      <c r="Z2115" t="s">
        <v>4922</v>
      </c>
    </row>
    <row r="2116" spans="1:26" hidden="1">
      <c r="A2116" t="s">
        <v>21077</v>
      </c>
      <c r="B2116" t="s">
        <v>4905</v>
      </c>
      <c r="C2116" t="s">
        <v>4906</v>
      </c>
      <c r="D2116" t="s">
        <v>4907</v>
      </c>
      <c r="E2116" t="s">
        <v>5144</v>
      </c>
      <c r="F2116" t="s">
        <v>21078</v>
      </c>
      <c r="G2116" t="s">
        <v>21079</v>
      </c>
      <c r="H2116" t="s">
        <v>21080</v>
      </c>
      <c r="I2116" t="s">
        <v>4910</v>
      </c>
      <c r="J2116" t="s">
        <v>4911</v>
      </c>
      <c r="K2116" t="s">
        <v>4912</v>
      </c>
      <c r="L2116" t="s">
        <v>4913</v>
      </c>
      <c r="M2116" t="s">
        <v>4914</v>
      </c>
      <c r="N2116" t="s">
        <v>4914</v>
      </c>
      <c r="O2116" s="40">
        <v>42909.665960648148</v>
      </c>
      <c r="P2116" t="s">
        <v>21081</v>
      </c>
      <c r="Q2116" s="21" t="s">
        <v>25676</v>
      </c>
      <c r="R2116" s="21" t="s">
        <v>25677</v>
      </c>
      <c r="S2116">
        <v>7</v>
      </c>
      <c r="T2116" t="s">
        <v>4914</v>
      </c>
      <c r="U2116" t="s">
        <v>4917</v>
      </c>
      <c r="V2116" t="s">
        <v>4918</v>
      </c>
      <c r="W2116" t="s">
        <v>21082</v>
      </c>
      <c r="X2116" t="s">
        <v>4920</v>
      </c>
      <c r="Y2116" t="s">
        <v>4921</v>
      </c>
      <c r="Z2116" t="s">
        <v>4922</v>
      </c>
    </row>
    <row r="2117" spans="1:26" hidden="1">
      <c r="A2117" t="s">
        <v>21083</v>
      </c>
      <c r="B2117" t="s">
        <v>4905</v>
      </c>
      <c r="C2117" t="s">
        <v>4906</v>
      </c>
      <c r="D2117" t="s">
        <v>4907</v>
      </c>
      <c r="E2117" t="s">
        <v>5940</v>
      </c>
      <c r="F2117" t="s">
        <v>21084</v>
      </c>
      <c r="G2117" t="s">
        <v>21085</v>
      </c>
      <c r="H2117" t="s">
        <v>14644</v>
      </c>
      <c r="I2117" t="s">
        <v>4910</v>
      </c>
      <c r="J2117" t="s">
        <v>4911</v>
      </c>
      <c r="K2117" t="s">
        <v>4956</v>
      </c>
      <c r="L2117" t="s">
        <v>4913</v>
      </c>
      <c r="M2117" t="s">
        <v>4914</v>
      </c>
      <c r="N2117" t="s">
        <v>4914</v>
      </c>
      <c r="O2117" s="40">
        <v>42909.626273148147</v>
      </c>
      <c r="P2117" t="s">
        <v>21086</v>
      </c>
      <c r="Q2117" s="21" t="s">
        <v>25678</v>
      </c>
      <c r="R2117" s="21" t="s">
        <v>25679</v>
      </c>
      <c r="S2117">
        <v>200</v>
      </c>
      <c r="T2117" t="s">
        <v>4914</v>
      </c>
      <c r="U2117" t="s">
        <v>4917</v>
      </c>
      <c r="V2117" t="s">
        <v>4918</v>
      </c>
      <c r="W2117" t="s">
        <v>21087</v>
      </c>
      <c r="X2117" t="s">
        <v>4920</v>
      </c>
      <c r="Y2117" t="s">
        <v>4921</v>
      </c>
      <c r="Z2117" t="s">
        <v>4922</v>
      </c>
    </row>
    <row r="2118" spans="1:26" hidden="1">
      <c r="A2118" t="s">
        <v>21088</v>
      </c>
      <c r="B2118" t="s">
        <v>4905</v>
      </c>
      <c r="C2118" t="s">
        <v>4906</v>
      </c>
      <c r="D2118" t="s">
        <v>4907</v>
      </c>
      <c r="E2118" t="s">
        <v>5446</v>
      </c>
      <c r="F2118" t="s">
        <v>21089</v>
      </c>
      <c r="G2118" t="s">
        <v>21090</v>
      </c>
      <c r="H2118" t="s">
        <v>21091</v>
      </c>
      <c r="I2118" t="s">
        <v>4910</v>
      </c>
      <c r="J2118" t="s">
        <v>4911</v>
      </c>
      <c r="K2118" t="s">
        <v>5054</v>
      </c>
      <c r="L2118" t="s">
        <v>4913</v>
      </c>
      <c r="M2118" t="s">
        <v>4914</v>
      </c>
      <c r="N2118" t="s">
        <v>4914</v>
      </c>
      <c r="O2118" s="40">
        <v>42909.261307870373</v>
      </c>
      <c r="P2118" t="s">
        <v>21092</v>
      </c>
      <c r="Q2118" s="21" t="s">
        <v>25680</v>
      </c>
      <c r="R2118" s="21" t="s">
        <v>25681</v>
      </c>
      <c r="S2118">
        <v>94</v>
      </c>
      <c r="T2118" t="s">
        <v>4914</v>
      </c>
      <c r="U2118" t="s">
        <v>4917</v>
      </c>
      <c r="V2118" t="s">
        <v>4918</v>
      </c>
      <c r="W2118" t="s">
        <v>21093</v>
      </c>
      <c r="X2118" t="s">
        <v>4920</v>
      </c>
      <c r="Y2118" t="s">
        <v>4921</v>
      </c>
      <c r="Z2118" t="s">
        <v>4922</v>
      </c>
    </row>
    <row r="2119" spans="1:26" hidden="1">
      <c r="A2119" t="s">
        <v>21094</v>
      </c>
      <c r="B2119" t="s">
        <v>4905</v>
      </c>
      <c r="C2119" t="s">
        <v>4906</v>
      </c>
      <c r="D2119" t="s">
        <v>4907</v>
      </c>
      <c r="E2119" t="s">
        <v>5446</v>
      </c>
      <c r="F2119" t="s">
        <v>21095</v>
      </c>
      <c r="G2119" t="s">
        <v>21096</v>
      </c>
      <c r="H2119" t="s">
        <v>21091</v>
      </c>
      <c r="I2119" t="s">
        <v>4910</v>
      </c>
      <c r="J2119" t="s">
        <v>4911</v>
      </c>
      <c r="K2119" t="s">
        <v>5054</v>
      </c>
      <c r="L2119" t="s">
        <v>4913</v>
      </c>
      <c r="M2119" t="s">
        <v>4914</v>
      </c>
      <c r="N2119" t="s">
        <v>4914</v>
      </c>
      <c r="O2119" s="40">
        <v>42909.347187500003</v>
      </c>
      <c r="P2119" t="s">
        <v>21097</v>
      </c>
      <c r="Q2119" s="21" t="s">
        <v>25682</v>
      </c>
      <c r="R2119" s="21" t="s">
        <v>25683</v>
      </c>
      <c r="S2119">
        <v>50</v>
      </c>
      <c r="T2119" t="s">
        <v>4914</v>
      </c>
      <c r="U2119" t="s">
        <v>4917</v>
      </c>
      <c r="V2119" t="s">
        <v>4918</v>
      </c>
      <c r="W2119" t="s">
        <v>21098</v>
      </c>
      <c r="X2119" t="s">
        <v>4920</v>
      </c>
      <c r="Y2119" t="s">
        <v>4921</v>
      </c>
      <c r="Z2119" t="s">
        <v>4922</v>
      </c>
    </row>
    <row r="2120" spans="1:26" hidden="1">
      <c r="A2120" t="s">
        <v>21094</v>
      </c>
      <c r="B2120" t="s">
        <v>4905</v>
      </c>
      <c r="C2120" t="s">
        <v>4906</v>
      </c>
      <c r="D2120" t="s">
        <v>4907</v>
      </c>
      <c r="E2120" t="s">
        <v>5446</v>
      </c>
      <c r="F2120" t="s">
        <v>21095</v>
      </c>
      <c r="G2120" t="s">
        <v>21096</v>
      </c>
      <c r="H2120" t="s">
        <v>21091</v>
      </c>
      <c r="I2120" t="s">
        <v>4910</v>
      </c>
      <c r="J2120" t="s">
        <v>4911</v>
      </c>
      <c r="K2120" t="s">
        <v>5054</v>
      </c>
      <c r="L2120" t="s">
        <v>4913</v>
      </c>
      <c r="M2120" t="s">
        <v>4914</v>
      </c>
      <c r="N2120" t="s">
        <v>4914</v>
      </c>
      <c r="O2120" s="40">
        <v>42909.300752314812</v>
      </c>
      <c r="P2120" t="s">
        <v>21099</v>
      </c>
      <c r="Q2120" s="21" t="s">
        <v>25684</v>
      </c>
      <c r="R2120" s="21" t="s">
        <v>25685</v>
      </c>
      <c r="S2120">
        <v>49</v>
      </c>
      <c r="T2120" t="s">
        <v>4914</v>
      </c>
      <c r="U2120" t="s">
        <v>4917</v>
      </c>
      <c r="V2120" t="s">
        <v>4918</v>
      </c>
      <c r="W2120" t="s">
        <v>21098</v>
      </c>
      <c r="X2120" t="s">
        <v>4920</v>
      </c>
      <c r="Y2120" t="s">
        <v>4921</v>
      </c>
      <c r="Z2120" t="s">
        <v>4922</v>
      </c>
    </row>
    <row r="2121" spans="1:26" hidden="1">
      <c r="A2121" t="s">
        <v>21100</v>
      </c>
      <c r="B2121" t="s">
        <v>4905</v>
      </c>
      <c r="C2121" t="s">
        <v>4906</v>
      </c>
      <c r="D2121" t="s">
        <v>4907</v>
      </c>
      <c r="E2121" t="s">
        <v>5042</v>
      </c>
      <c r="F2121" t="s">
        <v>21101</v>
      </c>
      <c r="G2121" t="s">
        <v>21102</v>
      </c>
      <c r="H2121" t="s">
        <v>21103</v>
      </c>
      <c r="I2121" t="s">
        <v>4910</v>
      </c>
      <c r="J2121" t="s">
        <v>4911</v>
      </c>
      <c r="K2121" t="s">
        <v>4912</v>
      </c>
      <c r="L2121" t="s">
        <v>4913</v>
      </c>
      <c r="M2121" t="s">
        <v>4914</v>
      </c>
      <c r="N2121" t="s">
        <v>4914</v>
      </c>
      <c r="O2121" s="40">
        <v>42909.310219907406</v>
      </c>
      <c r="P2121" t="s">
        <v>21104</v>
      </c>
      <c r="Q2121" s="21" t="s">
        <v>25686</v>
      </c>
      <c r="R2121" s="21" t="s">
        <v>25687</v>
      </c>
      <c r="S2121">
        <v>300</v>
      </c>
      <c r="T2121" t="s">
        <v>4914</v>
      </c>
      <c r="U2121" t="s">
        <v>4917</v>
      </c>
      <c r="V2121" t="s">
        <v>4918</v>
      </c>
      <c r="W2121" t="s">
        <v>21105</v>
      </c>
      <c r="X2121" t="s">
        <v>4920</v>
      </c>
      <c r="Y2121" t="s">
        <v>4921</v>
      </c>
      <c r="Z2121" t="s">
        <v>4922</v>
      </c>
    </row>
    <row r="2122" spans="1:26" hidden="1">
      <c r="A2122" t="s">
        <v>21106</v>
      </c>
      <c r="B2122" t="s">
        <v>4905</v>
      </c>
      <c r="C2122" t="s">
        <v>4906</v>
      </c>
      <c r="D2122" t="s">
        <v>4907</v>
      </c>
      <c r="E2122" t="s">
        <v>5107</v>
      </c>
      <c r="F2122" t="s">
        <v>21107</v>
      </c>
      <c r="G2122" t="s">
        <v>21108</v>
      </c>
      <c r="H2122" t="s">
        <v>21109</v>
      </c>
      <c r="I2122" t="s">
        <v>4910</v>
      </c>
      <c r="J2122" t="s">
        <v>4911</v>
      </c>
      <c r="K2122" t="s">
        <v>4912</v>
      </c>
      <c r="L2122" t="s">
        <v>4913</v>
      </c>
      <c r="M2122" t="s">
        <v>4914</v>
      </c>
      <c r="N2122" t="s">
        <v>4914</v>
      </c>
      <c r="O2122" s="40">
        <v>42909.443113425928</v>
      </c>
      <c r="P2122" t="s">
        <v>21110</v>
      </c>
      <c r="Q2122" s="21" t="s">
        <v>25688</v>
      </c>
      <c r="R2122" s="21" t="s">
        <v>25689</v>
      </c>
      <c r="S2122">
        <v>172</v>
      </c>
      <c r="T2122" t="s">
        <v>4914</v>
      </c>
      <c r="U2122" t="s">
        <v>4917</v>
      </c>
      <c r="V2122" t="s">
        <v>4918</v>
      </c>
      <c r="W2122" t="s">
        <v>21111</v>
      </c>
      <c r="X2122" t="s">
        <v>4920</v>
      </c>
      <c r="Y2122" t="s">
        <v>4921</v>
      </c>
      <c r="Z2122" t="s">
        <v>4922</v>
      </c>
    </row>
    <row r="2123" spans="1:26" hidden="1">
      <c r="A2123" t="s">
        <v>19414</v>
      </c>
      <c r="B2123" t="s">
        <v>4905</v>
      </c>
      <c r="C2123" t="s">
        <v>4906</v>
      </c>
      <c r="D2123" t="s">
        <v>4907</v>
      </c>
      <c r="E2123" t="s">
        <v>5336</v>
      </c>
      <c r="F2123" t="s">
        <v>19415</v>
      </c>
      <c r="G2123" t="s">
        <v>19416</v>
      </c>
      <c r="H2123" t="s">
        <v>19417</v>
      </c>
      <c r="I2123" t="s">
        <v>4910</v>
      </c>
      <c r="J2123" t="s">
        <v>4911</v>
      </c>
      <c r="K2123" t="s">
        <v>4912</v>
      </c>
      <c r="L2123" t="s">
        <v>4913</v>
      </c>
      <c r="M2123" t="s">
        <v>4914</v>
      </c>
      <c r="N2123" t="s">
        <v>4914</v>
      </c>
      <c r="O2123" s="40">
        <v>42909.600289351853</v>
      </c>
      <c r="P2123" t="s">
        <v>21112</v>
      </c>
      <c r="Q2123" s="21" t="s">
        <v>25690</v>
      </c>
      <c r="R2123" s="21" t="s">
        <v>25691</v>
      </c>
      <c r="S2123">
        <v>26</v>
      </c>
      <c r="T2123" t="s">
        <v>4914</v>
      </c>
      <c r="U2123" t="s">
        <v>4917</v>
      </c>
      <c r="V2123" t="s">
        <v>4918</v>
      </c>
      <c r="W2123" t="s">
        <v>19419</v>
      </c>
      <c r="X2123" t="s">
        <v>4920</v>
      </c>
      <c r="Y2123" t="s">
        <v>4921</v>
      </c>
      <c r="Z2123" t="s">
        <v>4922</v>
      </c>
    </row>
    <row r="2124" spans="1:26" hidden="1">
      <c r="A2124" t="s">
        <v>21113</v>
      </c>
      <c r="B2124" t="s">
        <v>4905</v>
      </c>
      <c r="C2124" t="s">
        <v>4906</v>
      </c>
      <c r="D2124" t="s">
        <v>4907</v>
      </c>
      <c r="E2124" t="s">
        <v>4954</v>
      </c>
      <c r="F2124" t="s">
        <v>21114</v>
      </c>
      <c r="G2124" t="s">
        <v>21115</v>
      </c>
      <c r="H2124" t="s">
        <v>21116</v>
      </c>
      <c r="I2124" t="s">
        <v>4910</v>
      </c>
      <c r="J2124" t="s">
        <v>4911</v>
      </c>
      <c r="K2124" t="s">
        <v>4912</v>
      </c>
      <c r="L2124" t="s">
        <v>4913</v>
      </c>
      <c r="M2124" t="s">
        <v>4914</v>
      </c>
      <c r="N2124" t="s">
        <v>4914</v>
      </c>
      <c r="O2124" s="40">
        <v>42909.487534722219</v>
      </c>
      <c r="P2124" t="s">
        <v>21117</v>
      </c>
      <c r="Q2124" s="21" t="s">
        <v>25692</v>
      </c>
      <c r="R2124" s="21" t="s">
        <v>25693</v>
      </c>
      <c r="S2124">
        <v>3000</v>
      </c>
      <c r="T2124" t="s">
        <v>4914</v>
      </c>
      <c r="U2124" t="s">
        <v>4917</v>
      </c>
      <c r="V2124" t="s">
        <v>4918</v>
      </c>
      <c r="W2124" t="s">
        <v>21118</v>
      </c>
      <c r="X2124" t="s">
        <v>4920</v>
      </c>
      <c r="Y2124" t="s">
        <v>4921</v>
      </c>
      <c r="Z2124" t="s">
        <v>4922</v>
      </c>
    </row>
    <row r="2125" spans="1:26" hidden="1">
      <c r="A2125" t="s">
        <v>21119</v>
      </c>
      <c r="B2125" t="s">
        <v>4905</v>
      </c>
      <c r="C2125" t="s">
        <v>4906</v>
      </c>
      <c r="D2125" t="s">
        <v>4907</v>
      </c>
      <c r="E2125" t="s">
        <v>4954</v>
      </c>
      <c r="F2125" t="s">
        <v>21120</v>
      </c>
      <c r="G2125" t="s">
        <v>21121</v>
      </c>
      <c r="H2125" t="s">
        <v>21116</v>
      </c>
      <c r="I2125" t="s">
        <v>4910</v>
      </c>
      <c r="J2125" t="s">
        <v>4911</v>
      </c>
      <c r="K2125" t="s">
        <v>4912</v>
      </c>
      <c r="L2125" t="s">
        <v>4913</v>
      </c>
      <c r="M2125" t="s">
        <v>4914</v>
      </c>
      <c r="N2125" t="s">
        <v>4914</v>
      </c>
      <c r="O2125" s="40">
        <v>42909.559699074074</v>
      </c>
      <c r="P2125" t="s">
        <v>21122</v>
      </c>
      <c r="Q2125" s="21" t="s">
        <v>25694</v>
      </c>
      <c r="R2125" s="21" t="s">
        <v>25695</v>
      </c>
      <c r="S2125">
        <v>589</v>
      </c>
      <c r="T2125" t="s">
        <v>4914</v>
      </c>
      <c r="U2125" t="s">
        <v>4917</v>
      </c>
      <c r="V2125" t="s">
        <v>4918</v>
      </c>
      <c r="W2125" t="s">
        <v>21123</v>
      </c>
      <c r="X2125" t="s">
        <v>4920</v>
      </c>
      <c r="Y2125" t="s">
        <v>4921</v>
      </c>
      <c r="Z2125" t="s">
        <v>4922</v>
      </c>
    </row>
    <row r="2126" spans="1:26" hidden="1">
      <c r="A2126" t="s">
        <v>21124</v>
      </c>
      <c r="B2126" t="s">
        <v>4905</v>
      </c>
      <c r="C2126" t="s">
        <v>4906</v>
      </c>
      <c r="D2126" t="s">
        <v>4907</v>
      </c>
      <c r="E2126" t="s">
        <v>5766</v>
      </c>
      <c r="F2126" t="s">
        <v>21125</v>
      </c>
      <c r="G2126" t="s">
        <v>21126</v>
      </c>
      <c r="H2126" t="s">
        <v>21127</v>
      </c>
      <c r="I2126" t="s">
        <v>4910</v>
      </c>
      <c r="J2126" t="s">
        <v>4911</v>
      </c>
      <c r="K2126" t="s">
        <v>5159</v>
      </c>
      <c r="L2126" t="s">
        <v>4913</v>
      </c>
      <c r="M2126" t="s">
        <v>4914</v>
      </c>
      <c r="N2126" t="s">
        <v>4914</v>
      </c>
      <c r="O2126" s="40">
        <v>42909.4455787037</v>
      </c>
      <c r="P2126" t="s">
        <v>21128</v>
      </c>
      <c r="Q2126" s="21" t="s">
        <v>25696</v>
      </c>
      <c r="R2126" s="21" t="s">
        <v>25697</v>
      </c>
      <c r="S2126">
        <v>300</v>
      </c>
      <c r="T2126" t="s">
        <v>4914</v>
      </c>
      <c r="U2126" t="s">
        <v>4917</v>
      </c>
      <c r="V2126" t="s">
        <v>4918</v>
      </c>
      <c r="W2126" t="s">
        <v>21129</v>
      </c>
      <c r="X2126" t="s">
        <v>4920</v>
      </c>
      <c r="Y2126" t="s">
        <v>4921</v>
      </c>
      <c r="Z2126" t="s">
        <v>4922</v>
      </c>
    </row>
    <row r="2127" spans="1:26" hidden="1">
      <c r="A2127" t="s">
        <v>21130</v>
      </c>
      <c r="B2127" t="s">
        <v>4905</v>
      </c>
      <c r="C2127" t="s">
        <v>4906</v>
      </c>
      <c r="D2127" t="s">
        <v>4907</v>
      </c>
      <c r="E2127" t="s">
        <v>5356</v>
      </c>
      <c r="F2127" t="s">
        <v>21131</v>
      </c>
      <c r="G2127" t="s">
        <v>21132</v>
      </c>
      <c r="H2127" t="s">
        <v>21133</v>
      </c>
      <c r="I2127" t="s">
        <v>4910</v>
      </c>
      <c r="J2127" t="s">
        <v>4911</v>
      </c>
      <c r="K2127" t="s">
        <v>4956</v>
      </c>
      <c r="L2127" t="s">
        <v>4913</v>
      </c>
      <c r="M2127" t="s">
        <v>4914</v>
      </c>
      <c r="N2127" t="s">
        <v>4914</v>
      </c>
      <c r="O2127" s="40">
        <v>42909.771423611113</v>
      </c>
      <c r="P2127" t="s">
        <v>21134</v>
      </c>
      <c r="Q2127" s="21" t="s">
        <v>25698</v>
      </c>
      <c r="R2127" s="21" t="s">
        <v>25699</v>
      </c>
      <c r="S2127">
        <v>383</v>
      </c>
      <c r="T2127" t="s">
        <v>4914</v>
      </c>
      <c r="U2127" t="s">
        <v>4917</v>
      </c>
      <c r="V2127" t="s">
        <v>4918</v>
      </c>
      <c r="W2127" t="s">
        <v>21135</v>
      </c>
      <c r="X2127" t="s">
        <v>4920</v>
      </c>
      <c r="Y2127" t="s">
        <v>4921</v>
      </c>
      <c r="Z2127" t="s">
        <v>4922</v>
      </c>
    </row>
    <row r="2128" spans="1:26" hidden="1">
      <c r="A2128" t="s">
        <v>21136</v>
      </c>
      <c r="B2128" t="s">
        <v>4905</v>
      </c>
      <c r="C2128" t="s">
        <v>4906</v>
      </c>
      <c r="D2128" t="s">
        <v>4907</v>
      </c>
      <c r="E2128" t="s">
        <v>5356</v>
      </c>
      <c r="F2128" t="s">
        <v>21137</v>
      </c>
      <c r="G2128" t="s">
        <v>21138</v>
      </c>
      <c r="H2128" t="s">
        <v>21133</v>
      </c>
      <c r="I2128" t="s">
        <v>4910</v>
      </c>
      <c r="J2128" t="s">
        <v>4911</v>
      </c>
      <c r="K2128" t="s">
        <v>4956</v>
      </c>
      <c r="L2128" t="s">
        <v>4913</v>
      </c>
      <c r="M2128" t="s">
        <v>4914</v>
      </c>
      <c r="N2128" t="s">
        <v>4914</v>
      </c>
      <c r="O2128" s="40">
        <v>42909.759710648148</v>
      </c>
      <c r="P2128" t="s">
        <v>21139</v>
      </c>
      <c r="Q2128" s="21" t="s">
        <v>25700</v>
      </c>
      <c r="R2128" s="21" t="s">
        <v>25701</v>
      </c>
      <c r="S2128">
        <v>574</v>
      </c>
      <c r="T2128" t="s">
        <v>4914</v>
      </c>
      <c r="U2128" t="s">
        <v>4917</v>
      </c>
      <c r="V2128" t="s">
        <v>4918</v>
      </c>
      <c r="W2128" t="s">
        <v>21140</v>
      </c>
      <c r="X2128" t="s">
        <v>4920</v>
      </c>
      <c r="Y2128" t="s">
        <v>4921</v>
      </c>
      <c r="Z2128" t="s">
        <v>4922</v>
      </c>
    </row>
    <row r="2129" spans="1:26" hidden="1">
      <c r="A2129" t="s">
        <v>21141</v>
      </c>
      <c r="B2129" t="s">
        <v>4905</v>
      </c>
      <c r="C2129" t="s">
        <v>4906</v>
      </c>
      <c r="D2129" t="s">
        <v>4907</v>
      </c>
      <c r="E2129" t="s">
        <v>5264</v>
      </c>
      <c r="F2129" t="s">
        <v>21142</v>
      </c>
      <c r="G2129" t="s">
        <v>21143</v>
      </c>
      <c r="H2129" t="s">
        <v>21144</v>
      </c>
      <c r="I2129" t="s">
        <v>4910</v>
      </c>
      <c r="J2129" t="s">
        <v>4911</v>
      </c>
      <c r="K2129" t="s">
        <v>4912</v>
      </c>
      <c r="L2129" t="s">
        <v>4913</v>
      </c>
      <c r="M2129" t="s">
        <v>4914</v>
      </c>
      <c r="N2129" t="s">
        <v>4914</v>
      </c>
      <c r="O2129" s="40">
        <v>42909.439606481479</v>
      </c>
      <c r="P2129" t="s">
        <v>21145</v>
      </c>
      <c r="Q2129" s="21" t="s">
        <v>25702</v>
      </c>
      <c r="R2129" s="21" t="s">
        <v>25703</v>
      </c>
      <c r="S2129">
        <v>196</v>
      </c>
      <c r="T2129" t="s">
        <v>4914</v>
      </c>
      <c r="U2129" t="s">
        <v>4917</v>
      </c>
      <c r="V2129" t="s">
        <v>4918</v>
      </c>
      <c r="W2129" t="s">
        <v>21146</v>
      </c>
      <c r="X2129" t="s">
        <v>4920</v>
      </c>
      <c r="Y2129" t="s">
        <v>4921</v>
      </c>
      <c r="Z2129" t="s">
        <v>4922</v>
      </c>
    </row>
    <row r="2130" spans="1:26" hidden="1">
      <c r="A2130" t="s">
        <v>21147</v>
      </c>
      <c r="B2130" t="s">
        <v>4905</v>
      </c>
      <c r="C2130" t="s">
        <v>4906</v>
      </c>
      <c r="D2130" t="s">
        <v>4907</v>
      </c>
      <c r="E2130" t="s">
        <v>5132</v>
      </c>
      <c r="F2130" t="s">
        <v>21148</v>
      </c>
      <c r="G2130" t="s">
        <v>21149</v>
      </c>
      <c r="H2130" t="s">
        <v>21150</v>
      </c>
      <c r="I2130" t="s">
        <v>4910</v>
      </c>
      <c r="J2130" t="s">
        <v>4911</v>
      </c>
      <c r="K2130" t="s">
        <v>4977</v>
      </c>
      <c r="L2130" t="s">
        <v>4913</v>
      </c>
      <c r="M2130" t="s">
        <v>4914</v>
      </c>
      <c r="N2130" t="s">
        <v>4914</v>
      </c>
      <c r="O2130" s="40">
        <v>42909.70040509259</v>
      </c>
      <c r="P2130" t="s">
        <v>21151</v>
      </c>
      <c r="Q2130" s="21" t="s">
        <v>25704</v>
      </c>
      <c r="R2130" s="21" t="s">
        <v>25705</v>
      </c>
      <c r="S2130">
        <v>260</v>
      </c>
      <c r="T2130" t="s">
        <v>4914</v>
      </c>
      <c r="U2130" t="s">
        <v>4917</v>
      </c>
      <c r="V2130" t="s">
        <v>4918</v>
      </c>
      <c r="W2130" t="s">
        <v>21152</v>
      </c>
      <c r="X2130" t="s">
        <v>4920</v>
      </c>
      <c r="Y2130" t="s">
        <v>4921</v>
      </c>
      <c r="Z2130" t="s">
        <v>4922</v>
      </c>
    </row>
    <row r="2131" spans="1:26" hidden="1">
      <c r="A2131" t="s">
        <v>21153</v>
      </c>
      <c r="B2131" t="s">
        <v>4905</v>
      </c>
      <c r="C2131" t="s">
        <v>4906</v>
      </c>
      <c r="D2131" t="s">
        <v>4907</v>
      </c>
      <c r="E2131" t="s">
        <v>5356</v>
      </c>
      <c r="F2131" t="s">
        <v>21154</v>
      </c>
      <c r="G2131" t="s">
        <v>21155</v>
      </c>
      <c r="H2131" t="s">
        <v>21156</v>
      </c>
      <c r="I2131" t="s">
        <v>4910</v>
      </c>
      <c r="J2131" t="s">
        <v>4911</v>
      </c>
      <c r="K2131" t="s">
        <v>4950</v>
      </c>
      <c r="L2131" t="s">
        <v>4913</v>
      </c>
      <c r="M2131" t="s">
        <v>4914</v>
      </c>
      <c r="N2131" t="s">
        <v>4914</v>
      </c>
      <c r="O2131" s="40">
        <v>42909.641712962963</v>
      </c>
      <c r="P2131" t="s">
        <v>4951</v>
      </c>
      <c r="Q2131" s="21" t="s">
        <v>25706</v>
      </c>
      <c r="R2131" s="21" t="s">
        <v>25707</v>
      </c>
      <c r="S2131">
        <v>220</v>
      </c>
      <c r="T2131" t="s">
        <v>4914</v>
      </c>
      <c r="U2131" t="s">
        <v>4917</v>
      </c>
      <c r="V2131" t="s">
        <v>4952</v>
      </c>
      <c r="W2131" t="s">
        <v>21157</v>
      </c>
      <c r="X2131" t="s">
        <v>4920</v>
      </c>
      <c r="Y2131" t="s">
        <v>4921</v>
      </c>
      <c r="Z2131" t="s">
        <v>4922</v>
      </c>
    </row>
    <row r="2132" spans="1:26" hidden="1">
      <c r="A2132" t="s">
        <v>21158</v>
      </c>
      <c r="B2132" t="s">
        <v>4905</v>
      </c>
      <c r="C2132" t="s">
        <v>4906</v>
      </c>
      <c r="D2132" t="s">
        <v>4907</v>
      </c>
      <c r="E2132" t="s">
        <v>5877</v>
      </c>
      <c r="F2132" t="s">
        <v>21159</v>
      </c>
      <c r="G2132" t="s">
        <v>21160</v>
      </c>
      <c r="H2132" t="s">
        <v>21161</v>
      </c>
      <c r="I2132" t="s">
        <v>4910</v>
      </c>
      <c r="J2132" t="s">
        <v>4911</v>
      </c>
      <c r="K2132" t="s">
        <v>4912</v>
      </c>
      <c r="L2132" t="s">
        <v>4913</v>
      </c>
      <c r="M2132" t="s">
        <v>4914</v>
      </c>
      <c r="N2132" t="s">
        <v>4914</v>
      </c>
      <c r="O2132" s="40">
        <v>42909.979884259257</v>
      </c>
      <c r="P2132" t="s">
        <v>21162</v>
      </c>
      <c r="Q2132" s="21" t="s">
        <v>25708</v>
      </c>
      <c r="R2132" s="21" t="s">
        <v>25709</v>
      </c>
      <c r="S2132">
        <v>75</v>
      </c>
      <c r="T2132" t="s">
        <v>4914</v>
      </c>
      <c r="U2132" t="s">
        <v>4917</v>
      </c>
      <c r="V2132" t="s">
        <v>4918</v>
      </c>
      <c r="W2132" t="s">
        <v>21163</v>
      </c>
      <c r="X2132" t="s">
        <v>4920</v>
      </c>
      <c r="Y2132" t="s">
        <v>4921</v>
      </c>
      <c r="Z2132" t="s">
        <v>4922</v>
      </c>
    </row>
    <row r="2133" spans="1:26" hidden="1">
      <c r="A2133" t="s">
        <v>21164</v>
      </c>
      <c r="B2133" t="s">
        <v>4905</v>
      </c>
      <c r="C2133" t="s">
        <v>4906</v>
      </c>
      <c r="D2133" t="s">
        <v>4907</v>
      </c>
      <c r="E2133" t="s">
        <v>5162</v>
      </c>
      <c r="F2133" t="s">
        <v>21165</v>
      </c>
      <c r="G2133" t="s">
        <v>21166</v>
      </c>
      <c r="H2133" t="s">
        <v>21167</v>
      </c>
      <c r="I2133" t="s">
        <v>4910</v>
      </c>
      <c r="J2133" t="s">
        <v>4911</v>
      </c>
      <c r="K2133" t="s">
        <v>4912</v>
      </c>
      <c r="L2133" t="s">
        <v>4913</v>
      </c>
      <c r="M2133" t="s">
        <v>4914</v>
      </c>
      <c r="N2133" t="s">
        <v>4914</v>
      </c>
      <c r="O2133" s="40">
        <v>42909.502256944441</v>
      </c>
      <c r="P2133" t="s">
        <v>21168</v>
      </c>
      <c r="Q2133" s="21" t="s">
        <v>25710</v>
      </c>
      <c r="R2133" s="21" t="s">
        <v>25711</v>
      </c>
      <c r="S2133">
        <v>78</v>
      </c>
      <c r="T2133" t="s">
        <v>4914</v>
      </c>
      <c r="U2133" t="s">
        <v>4917</v>
      </c>
      <c r="V2133" t="s">
        <v>4918</v>
      </c>
      <c r="W2133" t="s">
        <v>21169</v>
      </c>
      <c r="X2133" t="s">
        <v>4920</v>
      </c>
      <c r="Y2133" t="s">
        <v>4921</v>
      </c>
      <c r="Z2133" t="s">
        <v>4922</v>
      </c>
    </row>
    <row r="2134" spans="1:26" hidden="1">
      <c r="A2134" t="s">
        <v>21170</v>
      </c>
      <c r="B2134" t="s">
        <v>4905</v>
      </c>
      <c r="C2134" t="s">
        <v>4906</v>
      </c>
      <c r="D2134" t="s">
        <v>4907</v>
      </c>
      <c r="E2134" t="s">
        <v>5052</v>
      </c>
      <c r="F2134" t="s">
        <v>21171</v>
      </c>
      <c r="G2134" t="s">
        <v>21172</v>
      </c>
      <c r="H2134" t="s">
        <v>21173</v>
      </c>
      <c r="I2134" t="s">
        <v>4910</v>
      </c>
      <c r="J2134" t="s">
        <v>4911</v>
      </c>
      <c r="K2134" t="s">
        <v>4912</v>
      </c>
      <c r="L2134" t="s">
        <v>4913</v>
      </c>
      <c r="M2134" t="s">
        <v>4914</v>
      </c>
      <c r="N2134" t="s">
        <v>4914</v>
      </c>
      <c r="O2134" s="40">
        <v>42909.738680555558</v>
      </c>
      <c r="P2134" t="s">
        <v>21174</v>
      </c>
      <c r="Q2134" s="21" t="s">
        <v>25712</v>
      </c>
      <c r="R2134" s="21" t="s">
        <v>25713</v>
      </c>
      <c r="S2134">
        <v>1600</v>
      </c>
      <c r="T2134" t="s">
        <v>4914</v>
      </c>
      <c r="U2134" t="s">
        <v>4917</v>
      </c>
      <c r="V2134" t="s">
        <v>4918</v>
      </c>
      <c r="W2134" t="s">
        <v>21175</v>
      </c>
      <c r="X2134" t="s">
        <v>4920</v>
      </c>
      <c r="Y2134" t="s">
        <v>4921</v>
      </c>
      <c r="Z2134" t="s">
        <v>4922</v>
      </c>
    </row>
    <row r="2135" spans="1:26" hidden="1">
      <c r="A2135" t="s">
        <v>21176</v>
      </c>
      <c r="B2135" t="s">
        <v>4905</v>
      </c>
      <c r="C2135" t="s">
        <v>4906</v>
      </c>
      <c r="D2135" t="s">
        <v>4907</v>
      </c>
      <c r="E2135" t="s">
        <v>6673</v>
      </c>
      <c r="F2135" t="s">
        <v>21177</v>
      </c>
      <c r="G2135" t="s">
        <v>21178</v>
      </c>
      <c r="H2135" t="s">
        <v>21179</v>
      </c>
      <c r="I2135" t="s">
        <v>4910</v>
      </c>
      <c r="J2135" t="s">
        <v>4911</v>
      </c>
      <c r="K2135" t="s">
        <v>5328</v>
      </c>
      <c r="L2135" t="s">
        <v>4913</v>
      </c>
      <c r="M2135" t="s">
        <v>4914</v>
      </c>
      <c r="N2135" t="s">
        <v>4914</v>
      </c>
      <c r="O2135" s="40">
        <v>42909.407268518517</v>
      </c>
      <c r="P2135" t="s">
        <v>21180</v>
      </c>
      <c r="Q2135" s="21" t="s">
        <v>25714</v>
      </c>
      <c r="R2135" s="21" t="s">
        <v>25715</v>
      </c>
      <c r="S2135">
        <v>143</v>
      </c>
      <c r="T2135" t="s">
        <v>4914</v>
      </c>
      <c r="U2135" t="s">
        <v>4917</v>
      </c>
      <c r="V2135" t="s">
        <v>4918</v>
      </c>
      <c r="W2135" t="s">
        <v>21181</v>
      </c>
      <c r="X2135" t="s">
        <v>4920</v>
      </c>
      <c r="Y2135" t="s">
        <v>4921</v>
      </c>
      <c r="Z2135" t="s">
        <v>4922</v>
      </c>
    </row>
    <row r="2136" spans="1:26" hidden="1">
      <c r="A2136" t="s">
        <v>21182</v>
      </c>
      <c r="B2136" t="s">
        <v>4905</v>
      </c>
      <c r="C2136" t="s">
        <v>4906</v>
      </c>
      <c r="D2136" t="s">
        <v>4907</v>
      </c>
      <c r="E2136" t="s">
        <v>5229</v>
      </c>
      <c r="F2136" t="s">
        <v>21183</v>
      </c>
      <c r="G2136" t="s">
        <v>21184</v>
      </c>
      <c r="H2136" t="s">
        <v>21185</v>
      </c>
      <c r="I2136" t="s">
        <v>4910</v>
      </c>
      <c r="J2136" t="s">
        <v>4911</v>
      </c>
      <c r="K2136" t="s">
        <v>4912</v>
      </c>
      <c r="L2136" t="s">
        <v>4913</v>
      </c>
      <c r="M2136" t="s">
        <v>4914</v>
      </c>
      <c r="N2136" t="s">
        <v>4914</v>
      </c>
      <c r="O2136" s="40">
        <v>42909.452951388892</v>
      </c>
      <c r="P2136" t="s">
        <v>21186</v>
      </c>
      <c r="Q2136" s="21" t="s">
        <v>25716</v>
      </c>
      <c r="R2136" s="21" t="s">
        <v>25717</v>
      </c>
      <c r="S2136">
        <v>792</v>
      </c>
      <c r="T2136" t="s">
        <v>4914</v>
      </c>
      <c r="U2136" t="s">
        <v>4917</v>
      </c>
      <c r="V2136" t="s">
        <v>4918</v>
      </c>
      <c r="W2136" t="s">
        <v>21187</v>
      </c>
      <c r="X2136" t="s">
        <v>4920</v>
      </c>
      <c r="Y2136" t="s">
        <v>4921</v>
      </c>
      <c r="Z2136" t="s">
        <v>4922</v>
      </c>
    </row>
    <row r="2137" spans="1:26" hidden="1">
      <c r="A2137" t="s">
        <v>21188</v>
      </c>
      <c r="B2137" t="s">
        <v>4905</v>
      </c>
      <c r="C2137" t="s">
        <v>4906</v>
      </c>
      <c r="D2137" t="s">
        <v>4907</v>
      </c>
      <c r="E2137" t="s">
        <v>5070</v>
      </c>
      <c r="F2137" t="s">
        <v>21189</v>
      </c>
      <c r="G2137" t="s">
        <v>21190</v>
      </c>
      <c r="H2137" t="s">
        <v>21191</v>
      </c>
      <c r="I2137" t="s">
        <v>4910</v>
      </c>
      <c r="J2137" t="s">
        <v>4911</v>
      </c>
      <c r="K2137" t="s">
        <v>4961</v>
      </c>
      <c r="L2137" t="s">
        <v>4913</v>
      </c>
      <c r="M2137" t="s">
        <v>4914</v>
      </c>
      <c r="N2137" t="s">
        <v>4914</v>
      </c>
      <c r="O2137" s="40">
        <v>42909.456701388888</v>
      </c>
      <c r="P2137" t="s">
        <v>21192</v>
      </c>
      <c r="Q2137" s="21" t="s">
        <v>25718</v>
      </c>
      <c r="R2137" s="21" t="s">
        <v>25719</v>
      </c>
      <c r="S2137">
        <v>155</v>
      </c>
      <c r="T2137" t="s">
        <v>4914</v>
      </c>
      <c r="U2137" t="s">
        <v>4917</v>
      </c>
      <c r="V2137" t="s">
        <v>4918</v>
      </c>
      <c r="W2137" t="s">
        <v>21193</v>
      </c>
      <c r="X2137" t="s">
        <v>4920</v>
      </c>
      <c r="Y2137" t="s">
        <v>4921</v>
      </c>
      <c r="Z2137" t="s">
        <v>4922</v>
      </c>
    </row>
    <row r="2138" spans="1:26" hidden="1">
      <c r="A2138" t="s">
        <v>21194</v>
      </c>
      <c r="B2138" t="s">
        <v>4905</v>
      </c>
      <c r="C2138" t="s">
        <v>4906</v>
      </c>
      <c r="D2138" t="s">
        <v>4907</v>
      </c>
      <c r="E2138" t="s">
        <v>6101</v>
      </c>
      <c r="F2138" t="s">
        <v>21195</v>
      </c>
      <c r="G2138" t="s">
        <v>21196</v>
      </c>
      <c r="H2138" t="s">
        <v>21197</v>
      </c>
      <c r="I2138" t="s">
        <v>4910</v>
      </c>
      <c r="J2138" t="s">
        <v>4911</v>
      </c>
      <c r="K2138" t="s">
        <v>4912</v>
      </c>
      <c r="L2138" t="s">
        <v>4913</v>
      </c>
      <c r="M2138" t="s">
        <v>4914</v>
      </c>
      <c r="N2138" t="s">
        <v>4914</v>
      </c>
      <c r="O2138" s="40">
        <v>42909.662847222222</v>
      </c>
      <c r="P2138" t="s">
        <v>21198</v>
      </c>
      <c r="Q2138" s="21" t="s">
        <v>25720</v>
      </c>
      <c r="R2138" s="21" t="s">
        <v>25721</v>
      </c>
      <c r="S2138">
        <v>74</v>
      </c>
      <c r="T2138" t="s">
        <v>4914</v>
      </c>
      <c r="U2138" t="s">
        <v>4917</v>
      </c>
      <c r="V2138" t="s">
        <v>4918</v>
      </c>
      <c r="W2138" t="s">
        <v>21199</v>
      </c>
      <c r="X2138" t="s">
        <v>4920</v>
      </c>
      <c r="Y2138" t="s">
        <v>4921</v>
      </c>
      <c r="Z2138" t="s">
        <v>4922</v>
      </c>
    </row>
    <row r="2139" spans="1:26" hidden="1">
      <c r="A2139" t="s">
        <v>21200</v>
      </c>
      <c r="B2139" t="s">
        <v>4905</v>
      </c>
      <c r="C2139" t="s">
        <v>4906</v>
      </c>
      <c r="D2139" t="s">
        <v>4907</v>
      </c>
      <c r="E2139" t="s">
        <v>4967</v>
      </c>
      <c r="F2139" t="s">
        <v>21201</v>
      </c>
      <c r="G2139" t="s">
        <v>21202</v>
      </c>
      <c r="H2139" t="s">
        <v>21203</v>
      </c>
      <c r="I2139" t="s">
        <v>4910</v>
      </c>
      <c r="J2139" t="s">
        <v>4911</v>
      </c>
      <c r="K2139" t="s">
        <v>5708</v>
      </c>
      <c r="L2139" t="s">
        <v>4913</v>
      </c>
      <c r="M2139" t="s">
        <v>4914</v>
      </c>
      <c r="N2139" t="s">
        <v>4914</v>
      </c>
      <c r="O2139" s="40">
        <v>42909.705266203702</v>
      </c>
      <c r="P2139" t="s">
        <v>21204</v>
      </c>
      <c r="Q2139" s="21" t="s">
        <v>25722</v>
      </c>
      <c r="R2139" s="21" t="s">
        <v>25723</v>
      </c>
      <c r="S2139">
        <v>8</v>
      </c>
      <c r="T2139" t="s">
        <v>4914</v>
      </c>
      <c r="U2139" t="s">
        <v>4917</v>
      </c>
      <c r="V2139" t="s">
        <v>4918</v>
      </c>
      <c r="W2139" t="s">
        <v>21205</v>
      </c>
      <c r="X2139" t="s">
        <v>4920</v>
      </c>
      <c r="Y2139" t="s">
        <v>4921</v>
      </c>
      <c r="Z2139" t="s">
        <v>4922</v>
      </c>
    </row>
    <row r="2140" spans="1:26" hidden="1">
      <c r="A2140" t="s">
        <v>21206</v>
      </c>
      <c r="B2140" t="s">
        <v>4905</v>
      </c>
      <c r="C2140" t="s">
        <v>4906</v>
      </c>
      <c r="D2140" t="s">
        <v>4907</v>
      </c>
      <c r="E2140" t="s">
        <v>5087</v>
      </c>
      <c r="F2140" t="s">
        <v>21207</v>
      </c>
      <c r="G2140" t="s">
        <v>21208</v>
      </c>
      <c r="H2140" t="s">
        <v>21209</v>
      </c>
      <c r="I2140" t="s">
        <v>4910</v>
      </c>
      <c r="J2140" t="s">
        <v>4911</v>
      </c>
      <c r="K2140" t="s">
        <v>4912</v>
      </c>
      <c r="L2140" t="s">
        <v>4913</v>
      </c>
      <c r="M2140" t="s">
        <v>4914</v>
      </c>
      <c r="N2140" t="s">
        <v>4914</v>
      </c>
      <c r="O2140" s="40">
        <v>42909.601909722223</v>
      </c>
      <c r="P2140" t="s">
        <v>21210</v>
      </c>
      <c r="Q2140" s="21" t="s">
        <v>25724</v>
      </c>
      <c r="R2140" s="21" t="s">
        <v>25725</v>
      </c>
      <c r="S2140">
        <v>94</v>
      </c>
      <c r="T2140" t="s">
        <v>4914</v>
      </c>
      <c r="U2140" t="s">
        <v>4917</v>
      </c>
      <c r="V2140" t="s">
        <v>4918</v>
      </c>
      <c r="W2140" t="s">
        <v>21211</v>
      </c>
      <c r="X2140" t="s">
        <v>4920</v>
      </c>
      <c r="Y2140" t="s">
        <v>4921</v>
      </c>
      <c r="Z2140" t="s">
        <v>4922</v>
      </c>
    </row>
    <row r="2141" spans="1:26" hidden="1">
      <c r="A2141" t="s">
        <v>21212</v>
      </c>
      <c r="B2141" t="s">
        <v>4905</v>
      </c>
      <c r="C2141" t="s">
        <v>4906</v>
      </c>
      <c r="D2141" t="s">
        <v>4907</v>
      </c>
      <c r="E2141" t="s">
        <v>5093</v>
      </c>
      <c r="F2141" t="s">
        <v>21213</v>
      </c>
      <c r="G2141" t="s">
        <v>21214</v>
      </c>
      <c r="H2141" t="s">
        <v>21215</v>
      </c>
      <c r="I2141" t="s">
        <v>4910</v>
      </c>
      <c r="J2141" t="s">
        <v>4911</v>
      </c>
      <c r="K2141" t="s">
        <v>4912</v>
      </c>
      <c r="L2141" t="s">
        <v>4913</v>
      </c>
      <c r="M2141" t="s">
        <v>4914</v>
      </c>
      <c r="N2141" t="s">
        <v>4914</v>
      </c>
      <c r="O2141" s="40">
        <v>42909.328842592593</v>
      </c>
      <c r="P2141" t="s">
        <v>21216</v>
      </c>
      <c r="Q2141" s="21" t="s">
        <v>25726</v>
      </c>
      <c r="R2141" s="21" t="s">
        <v>25727</v>
      </c>
      <c r="S2141">
        <v>40</v>
      </c>
      <c r="T2141" t="s">
        <v>4914</v>
      </c>
      <c r="U2141" t="s">
        <v>4917</v>
      </c>
      <c r="V2141" t="s">
        <v>4918</v>
      </c>
      <c r="W2141" t="s">
        <v>21217</v>
      </c>
      <c r="X2141" t="s">
        <v>4920</v>
      </c>
      <c r="Y2141" t="s">
        <v>4921</v>
      </c>
      <c r="Z2141" t="s">
        <v>4922</v>
      </c>
    </row>
    <row r="2142" spans="1:26" hidden="1">
      <c r="A2142" t="s">
        <v>21218</v>
      </c>
      <c r="B2142" t="s">
        <v>4905</v>
      </c>
      <c r="C2142" t="s">
        <v>4906</v>
      </c>
      <c r="D2142" t="s">
        <v>4907</v>
      </c>
      <c r="E2142" t="s">
        <v>5208</v>
      </c>
      <c r="F2142" t="s">
        <v>21219</v>
      </c>
      <c r="G2142" t="s">
        <v>21220</v>
      </c>
      <c r="H2142" t="s">
        <v>21221</v>
      </c>
      <c r="I2142" t="s">
        <v>4910</v>
      </c>
      <c r="J2142" t="s">
        <v>4911</v>
      </c>
      <c r="K2142" t="s">
        <v>5708</v>
      </c>
      <c r="L2142" t="s">
        <v>4913</v>
      </c>
      <c r="M2142" t="s">
        <v>4914</v>
      </c>
      <c r="N2142" t="s">
        <v>4914</v>
      </c>
      <c r="O2142" s="40">
        <v>42909.743576388886</v>
      </c>
      <c r="P2142" t="s">
        <v>21222</v>
      </c>
      <c r="Q2142" s="21" t="s">
        <v>25728</v>
      </c>
      <c r="R2142" s="21" t="s">
        <v>25729</v>
      </c>
      <c r="S2142">
        <v>391</v>
      </c>
      <c r="T2142" t="s">
        <v>4914</v>
      </c>
      <c r="U2142" t="s">
        <v>4917</v>
      </c>
      <c r="V2142" t="s">
        <v>4918</v>
      </c>
      <c r="W2142" t="s">
        <v>21223</v>
      </c>
      <c r="X2142" t="s">
        <v>4920</v>
      </c>
      <c r="Y2142" t="s">
        <v>4921</v>
      </c>
      <c r="Z2142" t="s">
        <v>4922</v>
      </c>
    </row>
    <row r="2143" spans="1:26" hidden="1">
      <c r="A2143" t="s">
        <v>21224</v>
      </c>
      <c r="B2143" t="s">
        <v>4905</v>
      </c>
      <c r="C2143" t="s">
        <v>4906</v>
      </c>
      <c r="D2143" t="s">
        <v>4907</v>
      </c>
      <c r="E2143" t="s">
        <v>6979</v>
      </c>
      <c r="F2143" t="s">
        <v>21225</v>
      </c>
      <c r="G2143" t="s">
        <v>21226</v>
      </c>
      <c r="H2143" t="s">
        <v>21227</v>
      </c>
      <c r="I2143" t="s">
        <v>4910</v>
      </c>
      <c r="J2143" t="s">
        <v>4911</v>
      </c>
      <c r="K2143" t="s">
        <v>4977</v>
      </c>
      <c r="L2143" t="s">
        <v>4913</v>
      </c>
      <c r="M2143" t="s">
        <v>4914</v>
      </c>
      <c r="N2143" t="s">
        <v>4914</v>
      </c>
      <c r="O2143" s="40">
        <v>42909.471458333333</v>
      </c>
      <c r="P2143" t="s">
        <v>21228</v>
      </c>
      <c r="Q2143" s="21" t="s">
        <v>25730</v>
      </c>
      <c r="R2143" s="21" t="s">
        <v>25731</v>
      </c>
      <c r="S2143">
        <v>111</v>
      </c>
      <c r="T2143" t="s">
        <v>4914</v>
      </c>
      <c r="U2143" t="s">
        <v>4917</v>
      </c>
      <c r="V2143" t="s">
        <v>4918</v>
      </c>
      <c r="W2143" t="s">
        <v>21229</v>
      </c>
      <c r="X2143" t="s">
        <v>4920</v>
      </c>
      <c r="Y2143" t="s">
        <v>4921</v>
      </c>
      <c r="Z2143" t="s">
        <v>4922</v>
      </c>
    </row>
    <row r="2144" spans="1:26" hidden="1">
      <c r="A2144" t="s">
        <v>21230</v>
      </c>
      <c r="B2144" t="s">
        <v>4905</v>
      </c>
      <c r="C2144" t="s">
        <v>4906</v>
      </c>
      <c r="D2144" t="s">
        <v>4907</v>
      </c>
      <c r="E2144" t="s">
        <v>5214</v>
      </c>
      <c r="F2144" t="s">
        <v>21231</v>
      </c>
      <c r="G2144" t="s">
        <v>21232</v>
      </c>
      <c r="H2144" t="s">
        <v>21233</v>
      </c>
      <c r="I2144" t="s">
        <v>4910</v>
      </c>
      <c r="J2144" t="s">
        <v>4911</v>
      </c>
      <c r="K2144" t="s">
        <v>4912</v>
      </c>
      <c r="L2144" t="s">
        <v>4913</v>
      </c>
      <c r="M2144" t="s">
        <v>4914</v>
      </c>
      <c r="N2144" t="s">
        <v>4914</v>
      </c>
      <c r="O2144" s="40">
        <v>42909.665590277778</v>
      </c>
      <c r="P2144" t="s">
        <v>21234</v>
      </c>
      <c r="Q2144" s="21" t="s">
        <v>25732</v>
      </c>
      <c r="R2144" s="21" t="s">
        <v>25733</v>
      </c>
      <c r="S2144">
        <v>88</v>
      </c>
      <c r="T2144" t="s">
        <v>4914</v>
      </c>
      <c r="U2144" t="s">
        <v>4917</v>
      </c>
      <c r="V2144" t="s">
        <v>4918</v>
      </c>
      <c r="W2144" t="s">
        <v>21235</v>
      </c>
      <c r="X2144" t="s">
        <v>4920</v>
      </c>
      <c r="Y2144" t="s">
        <v>4921</v>
      </c>
      <c r="Z2144" t="s">
        <v>4922</v>
      </c>
    </row>
    <row r="2145" spans="1:26" hidden="1">
      <c r="A2145" t="s">
        <v>21236</v>
      </c>
      <c r="B2145" t="s">
        <v>4905</v>
      </c>
      <c r="C2145" t="s">
        <v>4906</v>
      </c>
      <c r="D2145" t="s">
        <v>4907</v>
      </c>
      <c r="E2145" t="s">
        <v>5766</v>
      </c>
      <c r="F2145" t="s">
        <v>21237</v>
      </c>
      <c r="G2145" t="s">
        <v>21238</v>
      </c>
      <c r="H2145" t="s">
        <v>21239</v>
      </c>
      <c r="I2145" t="s">
        <v>4910</v>
      </c>
      <c r="J2145" t="s">
        <v>4911</v>
      </c>
      <c r="K2145" t="s">
        <v>4912</v>
      </c>
      <c r="L2145" t="s">
        <v>4913</v>
      </c>
      <c r="M2145" t="s">
        <v>4914</v>
      </c>
      <c r="N2145" t="s">
        <v>4914</v>
      </c>
      <c r="O2145" s="40">
        <v>42909.596377314818</v>
      </c>
      <c r="P2145" t="s">
        <v>21240</v>
      </c>
      <c r="Q2145" s="21" t="s">
        <v>25734</v>
      </c>
      <c r="R2145" s="21" t="s">
        <v>25735</v>
      </c>
      <c r="S2145">
        <v>162</v>
      </c>
      <c r="T2145" t="s">
        <v>4914</v>
      </c>
      <c r="U2145" t="s">
        <v>4917</v>
      </c>
      <c r="V2145" t="s">
        <v>4918</v>
      </c>
      <c r="W2145" t="s">
        <v>21241</v>
      </c>
      <c r="X2145" t="s">
        <v>4920</v>
      </c>
      <c r="Y2145" t="s">
        <v>4921</v>
      </c>
      <c r="Z2145" t="s">
        <v>4922</v>
      </c>
    </row>
    <row r="2146" spans="1:26" hidden="1">
      <c r="A2146" t="s">
        <v>21242</v>
      </c>
      <c r="B2146" t="s">
        <v>4905</v>
      </c>
      <c r="C2146" t="s">
        <v>4906</v>
      </c>
      <c r="D2146" t="s">
        <v>4907</v>
      </c>
      <c r="E2146" t="s">
        <v>4993</v>
      </c>
      <c r="F2146" t="s">
        <v>21243</v>
      </c>
      <c r="G2146" t="s">
        <v>21244</v>
      </c>
      <c r="H2146" t="s">
        <v>21245</v>
      </c>
      <c r="I2146" t="s">
        <v>4910</v>
      </c>
      <c r="J2146" t="s">
        <v>4911</v>
      </c>
      <c r="K2146" t="s">
        <v>4912</v>
      </c>
      <c r="L2146" t="s">
        <v>4913</v>
      </c>
      <c r="M2146" t="s">
        <v>4914</v>
      </c>
      <c r="N2146" t="s">
        <v>4914</v>
      </c>
      <c r="O2146" s="40">
        <v>42909.639085648145</v>
      </c>
      <c r="P2146" t="s">
        <v>21246</v>
      </c>
      <c r="Q2146" s="21" t="s">
        <v>25736</v>
      </c>
      <c r="R2146" s="21" t="s">
        <v>25737</v>
      </c>
      <c r="S2146">
        <v>1870</v>
      </c>
      <c r="T2146" t="s">
        <v>4914</v>
      </c>
      <c r="U2146" t="s">
        <v>4917</v>
      </c>
      <c r="V2146" t="s">
        <v>4918</v>
      </c>
      <c r="W2146" t="s">
        <v>21247</v>
      </c>
      <c r="X2146" t="s">
        <v>4920</v>
      </c>
      <c r="Y2146" t="s">
        <v>4921</v>
      </c>
      <c r="Z2146" t="s">
        <v>4922</v>
      </c>
    </row>
    <row r="2147" spans="1:26" hidden="1">
      <c r="A2147" t="s">
        <v>21248</v>
      </c>
      <c r="B2147" t="s">
        <v>4905</v>
      </c>
      <c r="C2147" t="s">
        <v>4906</v>
      </c>
      <c r="D2147" t="s">
        <v>4907</v>
      </c>
      <c r="E2147" t="s">
        <v>5586</v>
      </c>
      <c r="F2147" t="s">
        <v>21249</v>
      </c>
      <c r="G2147" t="s">
        <v>21250</v>
      </c>
      <c r="H2147" t="s">
        <v>20452</v>
      </c>
      <c r="I2147" t="s">
        <v>4910</v>
      </c>
      <c r="J2147" t="s">
        <v>4911</v>
      </c>
      <c r="K2147" t="s">
        <v>4912</v>
      </c>
      <c r="L2147" t="s">
        <v>4913</v>
      </c>
      <c r="M2147" t="s">
        <v>4914</v>
      </c>
      <c r="N2147" t="s">
        <v>4914</v>
      </c>
      <c r="O2147" s="40">
        <v>42909.406643518516</v>
      </c>
      <c r="P2147" t="s">
        <v>21251</v>
      </c>
      <c r="Q2147" s="21" t="s">
        <v>25738</v>
      </c>
      <c r="R2147" s="21" t="s">
        <v>25739</v>
      </c>
      <c r="S2147">
        <v>936</v>
      </c>
      <c r="T2147" t="s">
        <v>4914</v>
      </c>
      <c r="U2147" t="s">
        <v>4917</v>
      </c>
      <c r="V2147" t="s">
        <v>4918</v>
      </c>
      <c r="W2147" t="s">
        <v>21252</v>
      </c>
      <c r="X2147" t="s">
        <v>4920</v>
      </c>
      <c r="Y2147" t="s">
        <v>4921</v>
      </c>
      <c r="Z2147" t="s">
        <v>4922</v>
      </c>
    </row>
    <row r="2148" spans="1:26" hidden="1">
      <c r="A2148" t="s">
        <v>21253</v>
      </c>
      <c r="B2148" t="s">
        <v>4905</v>
      </c>
      <c r="C2148" t="s">
        <v>4906</v>
      </c>
      <c r="D2148" t="s">
        <v>4907</v>
      </c>
      <c r="E2148" t="s">
        <v>5132</v>
      </c>
      <c r="F2148" t="s">
        <v>21254</v>
      </c>
      <c r="G2148" t="s">
        <v>21255</v>
      </c>
      <c r="H2148" t="s">
        <v>20452</v>
      </c>
      <c r="I2148" t="s">
        <v>4910</v>
      </c>
      <c r="J2148" t="s">
        <v>4911</v>
      </c>
      <c r="K2148" t="s">
        <v>4912</v>
      </c>
      <c r="L2148" t="s">
        <v>4913</v>
      </c>
      <c r="M2148" t="s">
        <v>4914</v>
      </c>
      <c r="N2148" t="s">
        <v>4914</v>
      </c>
      <c r="O2148" s="40">
        <v>42909.40625</v>
      </c>
      <c r="P2148" t="s">
        <v>21256</v>
      </c>
      <c r="Q2148" s="21" t="s">
        <v>25740</v>
      </c>
      <c r="R2148" s="21" t="s">
        <v>25741</v>
      </c>
      <c r="S2148">
        <v>98</v>
      </c>
      <c r="T2148" t="s">
        <v>4914</v>
      </c>
      <c r="U2148" t="s">
        <v>4917</v>
      </c>
      <c r="V2148" t="s">
        <v>4918</v>
      </c>
      <c r="W2148" t="s">
        <v>21257</v>
      </c>
      <c r="X2148" t="s">
        <v>4920</v>
      </c>
      <c r="Y2148" t="s">
        <v>4921</v>
      </c>
      <c r="Z2148" t="s">
        <v>4922</v>
      </c>
    </row>
    <row r="2149" spans="1:26" hidden="1">
      <c r="A2149" t="s">
        <v>21258</v>
      </c>
      <c r="B2149" t="s">
        <v>4905</v>
      </c>
      <c r="C2149" t="s">
        <v>4906</v>
      </c>
      <c r="D2149" t="s">
        <v>4907</v>
      </c>
      <c r="E2149" t="s">
        <v>5916</v>
      </c>
      <c r="F2149" t="s">
        <v>21259</v>
      </c>
      <c r="G2149" t="s">
        <v>21260</v>
      </c>
      <c r="H2149" t="s">
        <v>21261</v>
      </c>
      <c r="I2149" t="s">
        <v>4910</v>
      </c>
      <c r="J2149" t="s">
        <v>4911</v>
      </c>
      <c r="K2149" t="s">
        <v>4977</v>
      </c>
      <c r="L2149" t="s">
        <v>4913</v>
      </c>
      <c r="M2149" t="s">
        <v>4914</v>
      </c>
      <c r="N2149" t="s">
        <v>4914</v>
      </c>
      <c r="O2149" s="40">
        <v>42909.656192129631</v>
      </c>
      <c r="P2149" t="s">
        <v>21262</v>
      </c>
      <c r="Q2149" s="21" t="s">
        <v>25742</v>
      </c>
      <c r="R2149" s="21" t="s">
        <v>25743</v>
      </c>
      <c r="S2149">
        <v>100</v>
      </c>
      <c r="T2149" t="s">
        <v>4914</v>
      </c>
      <c r="U2149" t="s">
        <v>4917</v>
      </c>
      <c r="V2149" t="s">
        <v>4918</v>
      </c>
      <c r="W2149" t="s">
        <v>21263</v>
      </c>
      <c r="X2149" t="s">
        <v>4920</v>
      </c>
      <c r="Y2149" t="s">
        <v>4921</v>
      </c>
      <c r="Z2149" t="s">
        <v>4922</v>
      </c>
    </row>
    <row r="2150" spans="1:26" hidden="1">
      <c r="A2150" t="s">
        <v>21264</v>
      </c>
      <c r="B2150" t="s">
        <v>4905</v>
      </c>
      <c r="C2150" t="s">
        <v>4906</v>
      </c>
      <c r="D2150" t="s">
        <v>4907</v>
      </c>
      <c r="E2150" t="s">
        <v>5307</v>
      </c>
      <c r="F2150" t="s">
        <v>21265</v>
      </c>
      <c r="G2150" t="s">
        <v>21266</v>
      </c>
      <c r="H2150" t="s">
        <v>21267</v>
      </c>
      <c r="I2150" t="s">
        <v>4910</v>
      </c>
      <c r="J2150" t="s">
        <v>4911</v>
      </c>
      <c r="K2150" t="s">
        <v>4912</v>
      </c>
      <c r="L2150" t="s">
        <v>4913</v>
      </c>
      <c r="M2150" t="s">
        <v>4914</v>
      </c>
      <c r="N2150" t="s">
        <v>4914</v>
      </c>
      <c r="O2150" s="40">
        <v>42909.699293981481</v>
      </c>
      <c r="P2150" t="s">
        <v>21268</v>
      </c>
      <c r="Q2150" s="21" t="s">
        <v>25744</v>
      </c>
      <c r="R2150" s="21" t="s">
        <v>25745</v>
      </c>
      <c r="S2150">
        <v>25</v>
      </c>
      <c r="T2150" t="s">
        <v>4914</v>
      </c>
      <c r="U2150" t="s">
        <v>4917</v>
      </c>
      <c r="V2150" t="s">
        <v>4918</v>
      </c>
      <c r="W2150" t="s">
        <v>21269</v>
      </c>
      <c r="X2150" t="s">
        <v>4920</v>
      </c>
      <c r="Y2150" t="s">
        <v>4921</v>
      </c>
      <c r="Z2150" t="s">
        <v>4922</v>
      </c>
    </row>
    <row r="2151" spans="1:26" hidden="1">
      <c r="A2151" t="s">
        <v>21270</v>
      </c>
      <c r="B2151" t="s">
        <v>4905</v>
      </c>
      <c r="C2151" t="s">
        <v>4906</v>
      </c>
      <c r="D2151" t="s">
        <v>4907</v>
      </c>
      <c r="E2151" t="s">
        <v>5087</v>
      </c>
      <c r="F2151" t="s">
        <v>21271</v>
      </c>
      <c r="G2151" t="s">
        <v>21272</v>
      </c>
      <c r="H2151" t="s">
        <v>21273</v>
      </c>
      <c r="I2151" t="s">
        <v>4910</v>
      </c>
      <c r="J2151" t="s">
        <v>4911</v>
      </c>
      <c r="K2151" t="s">
        <v>4912</v>
      </c>
      <c r="L2151" t="s">
        <v>4913</v>
      </c>
      <c r="M2151" t="s">
        <v>4914</v>
      </c>
      <c r="N2151" t="s">
        <v>4914</v>
      </c>
      <c r="O2151" s="40">
        <v>42909.363553240742</v>
      </c>
      <c r="P2151" t="s">
        <v>21274</v>
      </c>
      <c r="Q2151" s="21" t="s">
        <v>25746</v>
      </c>
      <c r="R2151" s="21" t="s">
        <v>25747</v>
      </c>
      <c r="S2151">
        <v>14</v>
      </c>
      <c r="T2151" t="s">
        <v>4914</v>
      </c>
      <c r="U2151" t="s">
        <v>4917</v>
      </c>
      <c r="V2151" t="s">
        <v>4918</v>
      </c>
      <c r="W2151" t="s">
        <v>21275</v>
      </c>
      <c r="X2151" t="s">
        <v>4920</v>
      </c>
      <c r="Y2151" t="s">
        <v>4921</v>
      </c>
      <c r="Z2151" t="s">
        <v>4922</v>
      </c>
    </row>
    <row r="2152" spans="1:26" hidden="1">
      <c r="A2152" t="s">
        <v>21276</v>
      </c>
      <c r="B2152" t="s">
        <v>4905</v>
      </c>
      <c r="C2152" t="s">
        <v>4906</v>
      </c>
      <c r="D2152" t="s">
        <v>4907</v>
      </c>
      <c r="E2152" t="s">
        <v>5087</v>
      </c>
      <c r="F2152" t="s">
        <v>21277</v>
      </c>
      <c r="G2152" t="s">
        <v>21278</v>
      </c>
      <c r="H2152" t="s">
        <v>21279</v>
      </c>
      <c r="I2152" t="s">
        <v>4910</v>
      </c>
      <c r="J2152" t="s">
        <v>4911</v>
      </c>
      <c r="K2152" t="s">
        <v>4956</v>
      </c>
      <c r="L2152" t="s">
        <v>4913</v>
      </c>
      <c r="M2152" t="s">
        <v>4914</v>
      </c>
      <c r="N2152" t="s">
        <v>4914</v>
      </c>
      <c r="O2152" s="40">
        <v>42909.463287037041</v>
      </c>
      <c r="P2152" t="s">
        <v>21280</v>
      </c>
      <c r="Q2152" s="21" t="s">
        <v>25748</v>
      </c>
      <c r="R2152" s="21" t="s">
        <v>25749</v>
      </c>
      <c r="S2152">
        <v>100</v>
      </c>
      <c r="T2152" t="s">
        <v>4914</v>
      </c>
      <c r="U2152" t="s">
        <v>4917</v>
      </c>
      <c r="V2152" t="s">
        <v>4918</v>
      </c>
      <c r="W2152" t="s">
        <v>21281</v>
      </c>
      <c r="X2152" t="s">
        <v>4920</v>
      </c>
      <c r="Y2152" t="s">
        <v>4921</v>
      </c>
      <c r="Z2152" t="s">
        <v>4922</v>
      </c>
    </row>
    <row r="2153" spans="1:26" hidden="1">
      <c r="A2153" t="s">
        <v>21282</v>
      </c>
      <c r="B2153" t="s">
        <v>4905</v>
      </c>
      <c r="C2153" t="s">
        <v>4906</v>
      </c>
      <c r="D2153" t="s">
        <v>4907</v>
      </c>
      <c r="E2153" t="s">
        <v>5052</v>
      </c>
      <c r="F2153" t="s">
        <v>21283</v>
      </c>
      <c r="G2153" t="s">
        <v>21284</v>
      </c>
      <c r="H2153" t="s">
        <v>21285</v>
      </c>
      <c r="I2153" t="s">
        <v>4910</v>
      </c>
      <c r="J2153" t="s">
        <v>4911</v>
      </c>
      <c r="K2153" t="s">
        <v>4912</v>
      </c>
      <c r="L2153" t="s">
        <v>4913</v>
      </c>
      <c r="M2153" t="s">
        <v>4914</v>
      </c>
      <c r="N2153" t="s">
        <v>4914</v>
      </c>
      <c r="O2153" s="40">
        <v>42909.412592592591</v>
      </c>
      <c r="P2153" t="s">
        <v>21286</v>
      </c>
      <c r="Q2153" s="21" t="s">
        <v>25750</v>
      </c>
      <c r="R2153" s="21" t="s">
        <v>25751</v>
      </c>
      <c r="S2153">
        <v>385</v>
      </c>
      <c r="T2153" t="s">
        <v>4914</v>
      </c>
      <c r="U2153" t="s">
        <v>4917</v>
      </c>
      <c r="V2153" t="s">
        <v>4918</v>
      </c>
      <c r="W2153" t="s">
        <v>21287</v>
      </c>
      <c r="X2153" t="s">
        <v>4920</v>
      </c>
      <c r="Y2153" t="s">
        <v>4921</v>
      </c>
      <c r="Z2153" t="s">
        <v>4922</v>
      </c>
    </row>
    <row r="2154" spans="1:26" hidden="1">
      <c r="A2154" t="s">
        <v>21288</v>
      </c>
      <c r="B2154" t="s">
        <v>4905</v>
      </c>
      <c r="C2154" t="s">
        <v>4906</v>
      </c>
      <c r="D2154" t="s">
        <v>4907</v>
      </c>
      <c r="E2154" t="s">
        <v>5107</v>
      </c>
      <c r="F2154" t="s">
        <v>21289</v>
      </c>
      <c r="G2154" t="s">
        <v>21290</v>
      </c>
      <c r="H2154" t="s">
        <v>21291</v>
      </c>
      <c r="I2154" t="s">
        <v>4910</v>
      </c>
      <c r="J2154" t="s">
        <v>4911</v>
      </c>
      <c r="K2154" t="s">
        <v>4912</v>
      </c>
      <c r="L2154" t="s">
        <v>4913</v>
      </c>
      <c r="M2154" t="s">
        <v>4914</v>
      </c>
      <c r="N2154" t="s">
        <v>4914</v>
      </c>
      <c r="O2154" s="40">
        <v>42909.489907407406</v>
      </c>
      <c r="P2154" t="s">
        <v>21292</v>
      </c>
      <c r="Q2154" s="21" t="s">
        <v>25752</v>
      </c>
      <c r="R2154" s="21" t="s">
        <v>25753</v>
      </c>
      <c r="S2154">
        <v>9</v>
      </c>
      <c r="T2154" t="s">
        <v>4914</v>
      </c>
      <c r="U2154" t="s">
        <v>4917</v>
      </c>
      <c r="V2154" t="s">
        <v>4918</v>
      </c>
      <c r="W2154" t="s">
        <v>21293</v>
      </c>
      <c r="X2154" t="s">
        <v>4920</v>
      </c>
      <c r="Y2154" t="s">
        <v>4921</v>
      </c>
      <c r="Z2154" t="s">
        <v>4922</v>
      </c>
    </row>
    <row r="2155" spans="1:26" hidden="1">
      <c r="A2155" t="s">
        <v>21294</v>
      </c>
      <c r="B2155" t="s">
        <v>4905</v>
      </c>
      <c r="C2155" t="s">
        <v>4906</v>
      </c>
      <c r="D2155" t="s">
        <v>4907</v>
      </c>
      <c r="E2155" t="s">
        <v>4993</v>
      </c>
      <c r="F2155" t="s">
        <v>21295</v>
      </c>
      <c r="G2155" t="s">
        <v>21296</v>
      </c>
      <c r="H2155" t="s">
        <v>21297</v>
      </c>
      <c r="I2155" t="s">
        <v>4910</v>
      </c>
      <c r="J2155" t="s">
        <v>4911</v>
      </c>
      <c r="K2155" t="s">
        <v>4977</v>
      </c>
      <c r="L2155" t="s">
        <v>4913</v>
      </c>
      <c r="M2155" t="s">
        <v>4914</v>
      </c>
      <c r="N2155" t="s">
        <v>4914</v>
      </c>
      <c r="O2155" s="40">
        <v>42909.704953703702</v>
      </c>
      <c r="P2155" t="s">
        <v>21298</v>
      </c>
      <c r="Q2155" s="21" t="s">
        <v>25754</v>
      </c>
      <c r="R2155" s="21" t="s">
        <v>25755</v>
      </c>
      <c r="S2155">
        <v>255</v>
      </c>
      <c r="T2155" t="s">
        <v>4914</v>
      </c>
      <c r="U2155" t="s">
        <v>4917</v>
      </c>
      <c r="V2155" t="s">
        <v>4918</v>
      </c>
      <c r="W2155" t="s">
        <v>21299</v>
      </c>
      <c r="X2155" t="s">
        <v>4920</v>
      </c>
      <c r="Y2155" t="s">
        <v>4921</v>
      </c>
      <c r="Z2155" t="s">
        <v>4922</v>
      </c>
    </row>
    <row r="2156" spans="1:26" hidden="1">
      <c r="A2156" t="s">
        <v>21300</v>
      </c>
      <c r="B2156" t="s">
        <v>4905</v>
      </c>
      <c r="C2156" t="s">
        <v>4906</v>
      </c>
      <c r="D2156" t="s">
        <v>4907</v>
      </c>
      <c r="E2156" t="s">
        <v>4975</v>
      </c>
      <c r="F2156" t="s">
        <v>21301</v>
      </c>
      <c r="G2156" t="s">
        <v>21302</v>
      </c>
      <c r="H2156" t="s">
        <v>21303</v>
      </c>
      <c r="I2156" t="s">
        <v>4910</v>
      </c>
      <c r="J2156" t="s">
        <v>4911</v>
      </c>
      <c r="K2156" t="s">
        <v>4977</v>
      </c>
      <c r="L2156" t="s">
        <v>4913</v>
      </c>
      <c r="M2156" t="s">
        <v>4914</v>
      </c>
      <c r="N2156" t="s">
        <v>4914</v>
      </c>
      <c r="O2156" s="40">
        <v>42909.393506944441</v>
      </c>
      <c r="P2156" t="s">
        <v>21304</v>
      </c>
      <c r="Q2156" s="21" t="s">
        <v>25756</v>
      </c>
      <c r="R2156" s="21" t="s">
        <v>25757</v>
      </c>
      <c r="S2156">
        <v>2211</v>
      </c>
      <c r="T2156" t="s">
        <v>4914</v>
      </c>
      <c r="U2156" t="s">
        <v>4917</v>
      </c>
      <c r="V2156" t="s">
        <v>4918</v>
      </c>
      <c r="W2156" t="s">
        <v>21305</v>
      </c>
      <c r="X2156" t="s">
        <v>4920</v>
      </c>
      <c r="Y2156" t="s">
        <v>4921</v>
      </c>
      <c r="Z2156" t="s">
        <v>4922</v>
      </c>
    </row>
    <row r="2157" spans="1:26" hidden="1">
      <c r="A2157" t="s">
        <v>21306</v>
      </c>
      <c r="B2157" t="s">
        <v>4905</v>
      </c>
      <c r="C2157" t="s">
        <v>4906</v>
      </c>
      <c r="D2157" t="s">
        <v>4907</v>
      </c>
      <c r="E2157" t="s">
        <v>6673</v>
      </c>
      <c r="F2157" t="s">
        <v>21307</v>
      </c>
      <c r="G2157" t="s">
        <v>21308</v>
      </c>
      <c r="H2157" t="s">
        <v>21309</v>
      </c>
      <c r="I2157" t="s">
        <v>4910</v>
      </c>
      <c r="J2157" t="s">
        <v>4911</v>
      </c>
      <c r="K2157" t="s">
        <v>4912</v>
      </c>
      <c r="L2157" t="s">
        <v>4913</v>
      </c>
      <c r="M2157" t="s">
        <v>4914</v>
      </c>
      <c r="N2157" t="s">
        <v>4914</v>
      </c>
      <c r="O2157" s="40">
        <v>42909.695567129631</v>
      </c>
      <c r="P2157" t="s">
        <v>21310</v>
      </c>
      <c r="Q2157" s="21" t="s">
        <v>25758</v>
      </c>
      <c r="R2157" s="21" t="s">
        <v>25759</v>
      </c>
      <c r="S2157">
        <v>120</v>
      </c>
      <c r="T2157" t="s">
        <v>4914</v>
      </c>
      <c r="U2157" t="s">
        <v>4917</v>
      </c>
      <c r="V2157" t="s">
        <v>4918</v>
      </c>
      <c r="W2157" t="s">
        <v>21311</v>
      </c>
      <c r="X2157" t="s">
        <v>4920</v>
      </c>
      <c r="Y2157" t="s">
        <v>4921</v>
      </c>
      <c r="Z2157" t="s">
        <v>4922</v>
      </c>
    </row>
    <row r="2158" spans="1:26" hidden="1">
      <c r="A2158" t="s">
        <v>21312</v>
      </c>
      <c r="B2158" t="s">
        <v>4905</v>
      </c>
      <c r="C2158" t="s">
        <v>4906</v>
      </c>
      <c r="D2158" t="s">
        <v>4907</v>
      </c>
      <c r="E2158" t="s">
        <v>5052</v>
      </c>
      <c r="F2158" t="s">
        <v>21313</v>
      </c>
      <c r="G2158" t="s">
        <v>21314</v>
      </c>
      <c r="H2158" t="s">
        <v>21315</v>
      </c>
      <c r="I2158" t="s">
        <v>4910</v>
      </c>
      <c r="J2158" t="s">
        <v>4911</v>
      </c>
      <c r="K2158" t="s">
        <v>4912</v>
      </c>
      <c r="L2158" t="s">
        <v>4913</v>
      </c>
      <c r="M2158" t="s">
        <v>4914</v>
      </c>
      <c r="N2158" t="s">
        <v>4914</v>
      </c>
      <c r="O2158" s="40">
        <v>42909.732523148145</v>
      </c>
      <c r="P2158" t="s">
        <v>21316</v>
      </c>
      <c r="Q2158" s="21" t="s">
        <v>25760</v>
      </c>
      <c r="R2158" s="21" t="s">
        <v>25761</v>
      </c>
      <c r="S2158">
        <v>245</v>
      </c>
      <c r="T2158" t="s">
        <v>4914</v>
      </c>
      <c r="U2158" t="s">
        <v>4917</v>
      </c>
      <c r="V2158" t="s">
        <v>4918</v>
      </c>
      <c r="W2158" t="s">
        <v>21317</v>
      </c>
      <c r="X2158" t="s">
        <v>4920</v>
      </c>
      <c r="Y2158" t="s">
        <v>4921</v>
      </c>
      <c r="Z2158" t="s">
        <v>4922</v>
      </c>
    </row>
    <row r="2159" spans="1:26" hidden="1">
      <c r="A2159" t="s">
        <v>21318</v>
      </c>
      <c r="B2159" t="s">
        <v>4905</v>
      </c>
      <c r="C2159" t="s">
        <v>4906</v>
      </c>
      <c r="D2159" t="s">
        <v>4907</v>
      </c>
      <c r="E2159" t="s">
        <v>5791</v>
      </c>
      <c r="F2159" t="s">
        <v>21319</v>
      </c>
      <c r="G2159" t="s">
        <v>21320</v>
      </c>
      <c r="H2159" t="s">
        <v>21321</v>
      </c>
      <c r="I2159" t="s">
        <v>4910</v>
      </c>
      <c r="J2159" t="s">
        <v>4911</v>
      </c>
      <c r="K2159" t="s">
        <v>4995</v>
      </c>
      <c r="L2159" t="s">
        <v>4913</v>
      </c>
      <c r="M2159" t="s">
        <v>4914</v>
      </c>
      <c r="N2159" t="s">
        <v>4914</v>
      </c>
      <c r="O2159" s="40">
        <v>42909.349699074075</v>
      </c>
      <c r="P2159" t="s">
        <v>21322</v>
      </c>
      <c r="Q2159" s="21" t="s">
        <v>25762</v>
      </c>
      <c r="R2159" s="21" t="s">
        <v>25763</v>
      </c>
      <c r="S2159">
        <v>200</v>
      </c>
      <c r="T2159" t="s">
        <v>4914</v>
      </c>
      <c r="U2159" t="s">
        <v>4917</v>
      </c>
      <c r="V2159" t="s">
        <v>4918</v>
      </c>
      <c r="W2159" t="s">
        <v>21323</v>
      </c>
      <c r="X2159" t="s">
        <v>4920</v>
      </c>
      <c r="Y2159" t="s">
        <v>4921</v>
      </c>
      <c r="Z2159" t="s">
        <v>4922</v>
      </c>
    </row>
    <row r="2160" spans="1:26" hidden="1">
      <c r="A2160" t="s">
        <v>21324</v>
      </c>
      <c r="B2160" t="s">
        <v>4905</v>
      </c>
      <c r="C2160" t="s">
        <v>4906</v>
      </c>
      <c r="D2160" t="s">
        <v>4907</v>
      </c>
      <c r="E2160" t="s">
        <v>5138</v>
      </c>
      <c r="F2160" t="s">
        <v>21325</v>
      </c>
      <c r="G2160" t="s">
        <v>21326</v>
      </c>
      <c r="H2160" t="s">
        <v>21327</v>
      </c>
      <c r="I2160" t="s">
        <v>4910</v>
      </c>
      <c r="J2160" t="s">
        <v>4911</v>
      </c>
      <c r="K2160" t="s">
        <v>4912</v>
      </c>
      <c r="L2160" t="s">
        <v>4913</v>
      </c>
      <c r="M2160" t="s">
        <v>4914</v>
      </c>
      <c r="N2160" t="s">
        <v>4914</v>
      </c>
      <c r="O2160" s="40">
        <v>42909.410115740742</v>
      </c>
      <c r="P2160" t="s">
        <v>21328</v>
      </c>
      <c r="Q2160" s="21" t="s">
        <v>25764</v>
      </c>
      <c r="R2160" s="21" t="s">
        <v>25765</v>
      </c>
      <c r="S2160">
        <v>500</v>
      </c>
      <c r="T2160" t="s">
        <v>4914</v>
      </c>
      <c r="U2160" t="s">
        <v>4917</v>
      </c>
      <c r="V2160" t="s">
        <v>4918</v>
      </c>
      <c r="W2160" t="s">
        <v>21329</v>
      </c>
      <c r="X2160" t="s">
        <v>4920</v>
      </c>
      <c r="Y2160" t="s">
        <v>4921</v>
      </c>
      <c r="Z2160" t="s">
        <v>4922</v>
      </c>
    </row>
    <row r="2161" spans="1:26" hidden="1">
      <c r="A2161" t="s">
        <v>21330</v>
      </c>
      <c r="B2161" t="s">
        <v>4905</v>
      </c>
      <c r="C2161" t="s">
        <v>4906</v>
      </c>
      <c r="D2161" t="s">
        <v>4907</v>
      </c>
      <c r="E2161" t="s">
        <v>5138</v>
      </c>
      <c r="F2161" t="s">
        <v>21331</v>
      </c>
      <c r="G2161" t="s">
        <v>21332</v>
      </c>
      <c r="H2161" t="s">
        <v>21327</v>
      </c>
      <c r="I2161" t="s">
        <v>4910</v>
      </c>
      <c r="J2161" t="s">
        <v>4911</v>
      </c>
      <c r="K2161" t="s">
        <v>4912</v>
      </c>
      <c r="L2161" t="s">
        <v>4913</v>
      </c>
      <c r="M2161" t="s">
        <v>4914</v>
      </c>
      <c r="N2161" t="s">
        <v>4914</v>
      </c>
      <c r="O2161" s="40">
        <v>42909.481446759259</v>
      </c>
      <c r="P2161" t="s">
        <v>21333</v>
      </c>
      <c r="Q2161" s="21" t="s">
        <v>25766</v>
      </c>
      <c r="R2161" s="21" t="s">
        <v>25767</v>
      </c>
      <c r="S2161">
        <v>496</v>
      </c>
      <c r="T2161" t="s">
        <v>4914</v>
      </c>
      <c r="U2161" t="s">
        <v>4917</v>
      </c>
      <c r="V2161" t="s">
        <v>4918</v>
      </c>
      <c r="W2161" t="s">
        <v>21329</v>
      </c>
      <c r="X2161" t="s">
        <v>4920</v>
      </c>
      <c r="Y2161" t="s">
        <v>4921</v>
      </c>
      <c r="Z2161" t="s">
        <v>4922</v>
      </c>
    </row>
    <row r="2162" spans="1:26" hidden="1">
      <c r="A2162" t="s">
        <v>21334</v>
      </c>
      <c r="B2162" t="s">
        <v>4905</v>
      </c>
      <c r="C2162" t="s">
        <v>4906</v>
      </c>
      <c r="D2162" t="s">
        <v>4907</v>
      </c>
      <c r="E2162" t="s">
        <v>5940</v>
      </c>
      <c r="F2162" t="s">
        <v>21335</v>
      </c>
      <c r="G2162" t="s">
        <v>21336</v>
      </c>
      <c r="H2162" t="s">
        <v>21337</v>
      </c>
      <c r="I2162" t="s">
        <v>4910</v>
      </c>
      <c r="J2162" t="s">
        <v>4911</v>
      </c>
      <c r="K2162" t="s">
        <v>5089</v>
      </c>
      <c r="L2162" t="s">
        <v>4913</v>
      </c>
      <c r="M2162" t="s">
        <v>4914</v>
      </c>
      <c r="N2162" t="s">
        <v>4914</v>
      </c>
      <c r="O2162" s="40">
        <v>42909.465057870373</v>
      </c>
      <c r="P2162" t="s">
        <v>21338</v>
      </c>
      <c r="Q2162" s="21" t="s">
        <v>25768</v>
      </c>
      <c r="R2162" s="21" t="s">
        <v>25769</v>
      </c>
      <c r="S2162">
        <v>1</v>
      </c>
      <c r="T2162" t="s">
        <v>4914</v>
      </c>
      <c r="U2162" t="s">
        <v>4917</v>
      </c>
      <c r="V2162" t="s">
        <v>4918</v>
      </c>
      <c r="W2162" t="s">
        <v>21339</v>
      </c>
      <c r="X2162" t="s">
        <v>4920</v>
      </c>
      <c r="Y2162" t="s">
        <v>4921</v>
      </c>
      <c r="Z2162" t="s">
        <v>4922</v>
      </c>
    </row>
    <row r="2163" spans="1:26" hidden="1">
      <c r="A2163" t="s">
        <v>21334</v>
      </c>
      <c r="B2163" t="s">
        <v>4905</v>
      </c>
      <c r="C2163" t="s">
        <v>4906</v>
      </c>
      <c r="D2163" t="s">
        <v>4907</v>
      </c>
      <c r="E2163" t="s">
        <v>5940</v>
      </c>
      <c r="F2163" t="s">
        <v>21335</v>
      </c>
      <c r="G2163" t="s">
        <v>21336</v>
      </c>
      <c r="H2163" t="s">
        <v>21337</v>
      </c>
      <c r="I2163" t="s">
        <v>4910</v>
      </c>
      <c r="J2163" t="s">
        <v>4911</v>
      </c>
      <c r="K2163" t="s">
        <v>5089</v>
      </c>
      <c r="L2163" t="s">
        <v>4913</v>
      </c>
      <c r="M2163" t="s">
        <v>4914</v>
      </c>
      <c r="N2163" t="s">
        <v>4914</v>
      </c>
      <c r="O2163" s="40">
        <v>42909.465428240743</v>
      </c>
      <c r="P2163" t="s">
        <v>21340</v>
      </c>
      <c r="Q2163" s="21" t="s">
        <v>25770</v>
      </c>
      <c r="R2163" s="21" t="s">
        <v>25771</v>
      </c>
      <c r="S2163">
        <v>499</v>
      </c>
      <c r="T2163" t="s">
        <v>4914</v>
      </c>
      <c r="U2163" t="s">
        <v>4917</v>
      </c>
      <c r="V2163" t="s">
        <v>4918</v>
      </c>
      <c r="W2163" t="s">
        <v>21339</v>
      </c>
      <c r="X2163" t="s">
        <v>4920</v>
      </c>
      <c r="Y2163" t="s">
        <v>4921</v>
      </c>
      <c r="Z2163" t="s">
        <v>4922</v>
      </c>
    </row>
    <row r="2164" spans="1:26" hidden="1">
      <c r="A2164" t="s">
        <v>21341</v>
      </c>
      <c r="B2164" t="s">
        <v>4905</v>
      </c>
      <c r="C2164" t="s">
        <v>4906</v>
      </c>
      <c r="D2164" t="s">
        <v>4907</v>
      </c>
      <c r="E2164" t="s">
        <v>5362</v>
      </c>
      <c r="F2164" t="s">
        <v>21342</v>
      </c>
      <c r="G2164" t="s">
        <v>21343</v>
      </c>
      <c r="H2164" t="s">
        <v>21344</v>
      </c>
      <c r="I2164" t="s">
        <v>4910</v>
      </c>
      <c r="J2164" t="s">
        <v>4911</v>
      </c>
      <c r="K2164" t="s">
        <v>4977</v>
      </c>
      <c r="L2164" t="s">
        <v>4913</v>
      </c>
      <c r="M2164" t="s">
        <v>4914</v>
      </c>
      <c r="N2164" t="s">
        <v>4914</v>
      </c>
      <c r="O2164" s="40">
        <v>42909.723993055559</v>
      </c>
      <c r="P2164" t="s">
        <v>21345</v>
      </c>
      <c r="Q2164" s="21" t="s">
        <v>25772</v>
      </c>
      <c r="R2164" s="21" t="s">
        <v>25773</v>
      </c>
      <c r="S2164">
        <v>1155</v>
      </c>
      <c r="T2164" t="s">
        <v>4914</v>
      </c>
      <c r="U2164" t="s">
        <v>4917</v>
      </c>
      <c r="V2164" t="s">
        <v>4918</v>
      </c>
      <c r="W2164" t="s">
        <v>21346</v>
      </c>
      <c r="X2164" t="s">
        <v>4920</v>
      </c>
      <c r="Y2164" t="s">
        <v>4921</v>
      </c>
      <c r="Z2164" t="s">
        <v>4922</v>
      </c>
    </row>
    <row r="2165" spans="1:26" hidden="1">
      <c r="A2165" t="s">
        <v>21347</v>
      </c>
      <c r="B2165" t="s">
        <v>4905</v>
      </c>
      <c r="C2165" t="s">
        <v>4906</v>
      </c>
      <c r="D2165" t="s">
        <v>4907</v>
      </c>
      <c r="E2165" t="s">
        <v>5114</v>
      </c>
      <c r="F2165" t="s">
        <v>21348</v>
      </c>
      <c r="G2165" t="s">
        <v>21349</v>
      </c>
      <c r="H2165" t="s">
        <v>21350</v>
      </c>
      <c r="I2165" t="s">
        <v>4910</v>
      </c>
      <c r="J2165" t="s">
        <v>4911</v>
      </c>
      <c r="K2165" t="s">
        <v>4950</v>
      </c>
      <c r="L2165" t="s">
        <v>4913</v>
      </c>
      <c r="M2165" t="s">
        <v>4914</v>
      </c>
      <c r="N2165" t="s">
        <v>4914</v>
      </c>
      <c r="O2165" s="40">
        <v>42909.566851851851</v>
      </c>
      <c r="P2165" t="s">
        <v>4951</v>
      </c>
      <c r="Q2165" s="21" t="s">
        <v>25774</v>
      </c>
      <c r="R2165" s="21" t="s">
        <v>25775</v>
      </c>
      <c r="S2165">
        <v>2000</v>
      </c>
      <c r="T2165" t="s">
        <v>4914</v>
      </c>
      <c r="U2165" t="s">
        <v>4917</v>
      </c>
      <c r="V2165" t="s">
        <v>4952</v>
      </c>
      <c r="W2165" t="s">
        <v>21351</v>
      </c>
      <c r="X2165" t="s">
        <v>4920</v>
      </c>
      <c r="Y2165" t="s">
        <v>4921</v>
      </c>
      <c r="Z2165" t="s">
        <v>4922</v>
      </c>
    </row>
    <row r="2166" spans="1:26" hidden="1">
      <c r="A2166" t="s">
        <v>21352</v>
      </c>
      <c r="B2166" t="s">
        <v>4905</v>
      </c>
      <c r="C2166" t="s">
        <v>4906</v>
      </c>
      <c r="D2166" t="s">
        <v>4907</v>
      </c>
      <c r="E2166" t="s">
        <v>5021</v>
      </c>
      <c r="F2166" t="s">
        <v>21353</v>
      </c>
      <c r="G2166" t="s">
        <v>21354</v>
      </c>
      <c r="H2166" t="s">
        <v>21355</v>
      </c>
      <c r="I2166" t="s">
        <v>4910</v>
      </c>
      <c r="J2166" t="s">
        <v>4911</v>
      </c>
      <c r="K2166" t="s">
        <v>5054</v>
      </c>
      <c r="L2166" t="s">
        <v>4913</v>
      </c>
      <c r="M2166" t="s">
        <v>4914</v>
      </c>
      <c r="N2166" t="s">
        <v>4914</v>
      </c>
      <c r="O2166" s="40">
        <v>42909.727418981478</v>
      </c>
      <c r="P2166" t="s">
        <v>21356</v>
      </c>
      <c r="Q2166" s="21" t="s">
        <v>25776</v>
      </c>
      <c r="R2166" s="21" t="s">
        <v>25777</v>
      </c>
      <c r="S2166">
        <v>100</v>
      </c>
      <c r="T2166" t="s">
        <v>4914</v>
      </c>
      <c r="U2166" t="s">
        <v>4917</v>
      </c>
      <c r="V2166" t="s">
        <v>4918</v>
      </c>
      <c r="W2166" t="s">
        <v>21357</v>
      </c>
      <c r="X2166" t="s">
        <v>4920</v>
      </c>
      <c r="Y2166" t="s">
        <v>4921</v>
      </c>
      <c r="Z2166" t="s">
        <v>4922</v>
      </c>
    </row>
    <row r="2167" spans="1:26" hidden="1">
      <c r="A2167" t="s">
        <v>21358</v>
      </c>
      <c r="B2167" t="s">
        <v>4905</v>
      </c>
      <c r="C2167" t="s">
        <v>4906</v>
      </c>
      <c r="D2167" t="s">
        <v>4907</v>
      </c>
      <c r="E2167" t="s">
        <v>6199</v>
      </c>
      <c r="F2167" t="s">
        <v>21359</v>
      </c>
      <c r="G2167" t="s">
        <v>21360</v>
      </c>
      <c r="H2167" t="s">
        <v>21361</v>
      </c>
      <c r="I2167" t="s">
        <v>4910</v>
      </c>
      <c r="J2167" t="s">
        <v>4911</v>
      </c>
      <c r="K2167" t="s">
        <v>4912</v>
      </c>
      <c r="L2167" t="s">
        <v>4913</v>
      </c>
      <c r="M2167" t="s">
        <v>4914</v>
      </c>
      <c r="N2167" t="s">
        <v>4914</v>
      </c>
      <c r="O2167" s="40">
        <v>42909.477280092593</v>
      </c>
      <c r="P2167" t="s">
        <v>21362</v>
      </c>
      <c r="Q2167" s="21" t="s">
        <v>25778</v>
      </c>
      <c r="R2167" s="21" t="s">
        <v>25779</v>
      </c>
      <c r="S2167">
        <v>95</v>
      </c>
      <c r="T2167" t="s">
        <v>4914</v>
      </c>
      <c r="U2167" t="s">
        <v>4917</v>
      </c>
      <c r="V2167" t="s">
        <v>4918</v>
      </c>
      <c r="W2167" t="s">
        <v>21363</v>
      </c>
      <c r="X2167" t="s">
        <v>4920</v>
      </c>
      <c r="Y2167" t="s">
        <v>4921</v>
      </c>
      <c r="Z2167" t="s">
        <v>4922</v>
      </c>
    </row>
    <row r="2168" spans="1:26" hidden="1">
      <c r="A2168" t="s">
        <v>21364</v>
      </c>
      <c r="B2168" t="s">
        <v>4905</v>
      </c>
      <c r="C2168" t="s">
        <v>4906</v>
      </c>
      <c r="D2168" t="s">
        <v>4907</v>
      </c>
      <c r="E2168" t="s">
        <v>6199</v>
      </c>
      <c r="F2168" t="s">
        <v>21365</v>
      </c>
      <c r="G2168" t="s">
        <v>21366</v>
      </c>
      <c r="H2168" t="s">
        <v>21361</v>
      </c>
      <c r="I2168" t="s">
        <v>4910</v>
      </c>
      <c r="J2168" t="s">
        <v>4911</v>
      </c>
      <c r="K2168" t="s">
        <v>4912</v>
      </c>
      <c r="L2168" t="s">
        <v>4913</v>
      </c>
      <c r="M2168" t="s">
        <v>4914</v>
      </c>
      <c r="N2168" t="s">
        <v>4914</v>
      </c>
      <c r="O2168" s="40">
        <v>42909.476967592593</v>
      </c>
      <c r="P2168" t="s">
        <v>21367</v>
      </c>
      <c r="Q2168" s="21" t="s">
        <v>25780</v>
      </c>
      <c r="R2168" s="21" t="s">
        <v>25781</v>
      </c>
      <c r="S2168">
        <v>100</v>
      </c>
      <c r="T2168" t="s">
        <v>4914</v>
      </c>
      <c r="U2168" t="s">
        <v>4917</v>
      </c>
      <c r="V2168" t="s">
        <v>4918</v>
      </c>
      <c r="W2168" t="s">
        <v>21368</v>
      </c>
      <c r="X2168" t="s">
        <v>4920</v>
      </c>
      <c r="Y2168" t="s">
        <v>4921</v>
      </c>
      <c r="Z2168" t="s">
        <v>4922</v>
      </c>
    </row>
    <row r="2169" spans="1:26" hidden="1">
      <c r="A2169" t="s">
        <v>21369</v>
      </c>
      <c r="B2169" t="s">
        <v>4905</v>
      </c>
      <c r="C2169" t="s">
        <v>4906</v>
      </c>
      <c r="D2169" t="s">
        <v>4907</v>
      </c>
      <c r="E2169" t="s">
        <v>5214</v>
      </c>
      <c r="F2169" t="s">
        <v>21370</v>
      </c>
      <c r="G2169" t="s">
        <v>21371</v>
      </c>
      <c r="H2169" t="s">
        <v>21372</v>
      </c>
      <c r="I2169" t="s">
        <v>4910</v>
      </c>
      <c r="J2169" t="s">
        <v>4911</v>
      </c>
      <c r="K2169" t="s">
        <v>4977</v>
      </c>
      <c r="L2169" t="s">
        <v>4913</v>
      </c>
      <c r="M2169" t="s">
        <v>4914</v>
      </c>
      <c r="N2169" t="s">
        <v>4914</v>
      </c>
      <c r="O2169" s="40">
        <v>42909.666145833333</v>
      </c>
      <c r="P2169" t="s">
        <v>21373</v>
      </c>
      <c r="Q2169" s="21" t="s">
        <v>25782</v>
      </c>
      <c r="R2169" s="21" t="s">
        <v>25783</v>
      </c>
      <c r="S2169">
        <v>96</v>
      </c>
      <c r="T2169" t="s">
        <v>4914</v>
      </c>
      <c r="U2169" t="s">
        <v>4917</v>
      </c>
      <c r="V2169" t="s">
        <v>4918</v>
      </c>
      <c r="W2169" t="s">
        <v>21374</v>
      </c>
      <c r="X2169" t="s">
        <v>4920</v>
      </c>
      <c r="Y2169" t="s">
        <v>4921</v>
      </c>
      <c r="Z2169" t="s">
        <v>4922</v>
      </c>
    </row>
    <row r="2170" spans="1:26" hidden="1">
      <c r="A2170" t="s">
        <v>21375</v>
      </c>
      <c r="B2170" t="s">
        <v>4905</v>
      </c>
      <c r="C2170" t="s">
        <v>4906</v>
      </c>
      <c r="D2170" t="s">
        <v>4907</v>
      </c>
      <c r="E2170" t="s">
        <v>5307</v>
      </c>
      <c r="F2170" t="s">
        <v>21376</v>
      </c>
      <c r="G2170" t="s">
        <v>21377</v>
      </c>
      <c r="H2170" t="s">
        <v>21378</v>
      </c>
      <c r="I2170" t="s">
        <v>4910</v>
      </c>
      <c r="J2170" t="s">
        <v>4911</v>
      </c>
      <c r="K2170" t="s">
        <v>4977</v>
      </c>
      <c r="L2170" t="s">
        <v>4913</v>
      </c>
      <c r="M2170" t="s">
        <v>4914</v>
      </c>
      <c r="N2170" t="s">
        <v>4914</v>
      </c>
      <c r="O2170" s="40">
        <v>42909.701631944445</v>
      </c>
      <c r="P2170" t="s">
        <v>21379</v>
      </c>
      <c r="Q2170" s="21" t="s">
        <v>25784</v>
      </c>
      <c r="R2170" s="21" t="s">
        <v>25785</v>
      </c>
      <c r="S2170">
        <v>697</v>
      </c>
      <c r="T2170" t="s">
        <v>4914</v>
      </c>
      <c r="U2170" t="s">
        <v>4917</v>
      </c>
      <c r="V2170" t="s">
        <v>4918</v>
      </c>
      <c r="W2170" t="s">
        <v>21380</v>
      </c>
      <c r="X2170" t="s">
        <v>4920</v>
      </c>
      <c r="Y2170" t="s">
        <v>4921</v>
      </c>
      <c r="Z2170" t="s">
        <v>4922</v>
      </c>
    </row>
    <row r="2171" spans="1:26" hidden="1">
      <c r="A2171" t="s">
        <v>21381</v>
      </c>
      <c r="B2171" t="s">
        <v>4905</v>
      </c>
      <c r="C2171" t="s">
        <v>4906</v>
      </c>
      <c r="D2171" t="s">
        <v>4907</v>
      </c>
      <c r="E2171" t="s">
        <v>5356</v>
      </c>
      <c r="F2171" t="s">
        <v>21382</v>
      </c>
      <c r="G2171" t="s">
        <v>21383</v>
      </c>
      <c r="H2171" t="s">
        <v>21384</v>
      </c>
      <c r="I2171" t="s">
        <v>4910</v>
      </c>
      <c r="J2171" t="s">
        <v>4911</v>
      </c>
      <c r="K2171" t="s">
        <v>4912</v>
      </c>
      <c r="L2171" t="s">
        <v>4913</v>
      </c>
      <c r="M2171" t="s">
        <v>4914</v>
      </c>
      <c r="N2171" t="s">
        <v>4914</v>
      </c>
      <c r="O2171" s="40">
        <v>42909.641134259262</v>
      </c>
      <c r="P2171" t="s">
        <v>21385</v>
      </c>
      <c r="Q2171" s="21" t="s">
        <v>25786</v>
      </c>
      <c r="R2171" s="21" t="s">
        <v>25787</v>
      </c>
      <c r="S2171">
        <v>244</v>
      </c>
      <c r="T2171" t="s">
        <v>4914</v>
      </c>
      <c r="U2171" t="s">
        <v>4917</v>
      </c>
      <c r="V2171" t="s">
        <v>4918</v>
      </c>
      <c r="W2171" t="s">
        <v>21386</v>
      </c>
      <c r="X2171" t="s">
        <v>4920</v>
      </c>
      <c r="Y2171" t="s">
        <v>4921</v>
      </c>
      <c r="Z2171" t="s">
        <v>4922</v>
      </c>
    </row>
    <row r="2172" spans="1:26" hidden="1">
      <c r="A2172" t="s">
        <v>21387</v>
      </c>
      <c r="B2172" t="s">
        <v>4905</v>
      </c>
      <c r="C2172" t="s">
        <v>4906</v>
      </c>
      <c r="D2172" t="s">
        <v>4907</v>
      </c>
      <c r="E2172" t="s">
        <v>5336</v>
      </c>
      <c r="F2172" t="s">
        <v>21388</v>
      </c>
      <c r="G2172" t="s">
        <v>21389</v>
      </c>
      <c r="H2172" t="s">
        <v>18850</v>
      </c>
      <c r="I2172" t="s">
        <v>4910</v>
      </c>
      <c r="J2172" t="s">
        <v>4911</v>
      </c>
      <c r="K2172" t="s">
        <v>4912</v>
      </c>
      <c r="L2172" t="s">
        <v>4913</v>
      </c>
      <c r="M2172" t="s">
        <v>4914</v>
      </c>
      <c r="N2172" t="s">
        <v>4914</v>
      </c>
      <c r="O2172" s="40">
        <v>42909.444953703707</v>
      </c>
      <c r="P2172" t="s">
        <v>21390</v>
      </c>
      <c r="Q2172" s="21" t="s">
        <v>25788</v>
      </c>
      <c r="R2172" s="21" t="s">
        <v>25789</v>
      </c>
      <c r="S2172">
        <v>339</v>
      </c>
      <c r="T2172" t="s">
        <v>4914</v>
      </c>
      <c r="U2172" t="s">
        <v>4917</v>
      </c>
      <c r="V2172" t="s">
        <v>4918</v>
      </c>
      <c r="W2172" t="s">
        <v>20562</v>
      </c>
      <c r="X2172" t="s">
        <v>4920</v>
      </c>
      <c r="Y2172" t="s">
        <v>4921</v>
      </c>
      <c r="Z2172" t="s">
        <v>4922</v>
      </c>
    </row>
    <row r="2173" spans="1:26" hidden="1">
      <c r="A2173" t="s">
        <v>21391</v>
      </c>
      <c r="B2173" t="s">
        <v>4905</v>
      </c>
      <c r="C2173" t="s">
        <v>4906</v>
      </c>
      <c r="D2173" t="s">
        <v>4907</v>
      </c>
      <c r="E2173" t="s">
        <v>5042</v>
      </c>
      <c r="F2173" t="s">
        <v>21392</v>
      </c>
      <c r="G2173" t="s">
        <v>21393</v>
      </c>
      <c r="H2173" t="s">
        <v>21394</v>
      </c>
      <c r="I2173" t="s">
        <v>4910</v>
      </c>
      <c r="J2173" t="s">
        <v>4911</v>
      </c>
      <c r="K2173" t="s">
        <v>6804</v>
      </c>
      <c r="L2173" t="s">
        <v>4913</v>
      </c>
      <c r="M2173" t="s">
        <v>4914</v>
      </c>
      <c r="N2173" t="s">
        <v>4914</v>
      </c>
      <c r="O2173" s="40">
        <v>42909.416956018518</v>
      </c>
      <c r="P2173" t="s">
        <v>4951</v>
      </c>
      <c r="Q2173" s="21" t="s">
        <v>25790</v>
      </c>
      <c r="R2173" s="21" t="s">
        <v>25791</v>
      </c>
      <c r="S2173">
        <v>500</v>
      </c>
      <c r="T2173" t="s">
        <v>4914</v>
      </c>
      <c r="U2173" t="s">
        <v>4917</v>
      </c>
      <c r="V2173" t="s">
        <v>4952</v>
      </c>
      <c r="W2173" t="s">
        <v>21395</v>
      </c>
      <c r="X2173" t="s">
        <v>4920</v>
      </c>
      <c r="Y2173" t="s">
        <v>4921</v>
      </c>
      <c r="Z2173" t="s">
        <v>4922</v>
      </c>
    </row>
    <row r="2174" spans="1:26" hidden="1">
      <c r="A2174" t="s">
        <v>21396</v>
      </c>
      <c r="B2174" t="s">
        <v>4905</v>
      </c>
      <c r="C2174" t="s">
        <v>4906</v>
      </c>
      <c r="D2174" t="s">
        <v>4907</v>
      </c>
      <c r="E2174" t="s">
        <v>5070</v>
      </c>
      <c r="F2174" t="s">
        <v>21397</v>
      </c>
      <c r="G2174" t="s">
        <v>21398</v>
      </c>
      <c r="H2174" t="s">
        <v>21399</v>
      </c>
      <c r="I2174" t="s">
        <v>4910</v>
      </c>
      <c r="J2174" t="s">
        <v>4911</v>
      </c>
      <c r="K2174" t="s">
        <v>4995</v>
      </c>
      <c r="L2174" t="s">
        <v>4913</v>
      </c>
      <c r="M2174" t="s">
        <v>4914</v>
      </c>
      <c r="N2174" t="s">
        <v>4914</v>
      </c>
      <c r="O2174" s="40">
        <v>42909.429965277777</v>
      </c>
      <c r="P2174" t="s">
        <v>21400</v>
      </c>
      <c r="Q2174" s="21" t="s">
        <v>25792</v>
      </c>
      <c r="R2174" s="21" t="s">
        <v>25793</v>
      </c>
      <c r="S2174">
        <v>695</v>
      </c>
      <c r="T2174" t="s">
        <v>4914</v>
      </c>
      <c r="U2174" t="s">
        <v>4917</v>
      </c>
      <c r="V2174" t="s">
        <v>4918</v>
      </c>
      <c r="W2174" t="s">
        <v>21401</v>
      </c>
      <c r="X2174" t="s">
        <v>4920</v>
      </c>
      <c r="Y2174" t="s">
        <v>4921</v>
      </c>
      <c r="Z2174" t="s">
        <v>4922</v>
      </c>
    </row>
    <row r="2175" spans="1:26" hidden="1">
      <c r="A2175" t="s">
        <v>21402</v>
      </c>
      <c r="B2175" t="s">
        <v>4905</v>
      </c>
      <c r="C2175" t="s">
        <v>4906</v>
      </c>
      <c r="D2175" t="s">
        <v>4907</v>
      </c>
      <c r="E2175" t="s">
        <v>5910</v>
      </c>
      <c r="F2175" t="s">
        <v>21403</v>
      </c>
      <c r="G2175" t="s">
        <v>21404</v>
      </c>
      <c r="H2175" t="s">
        <v>21405</v>
      </c>
      <c r="I2175" t="s">
        <v>4910</v>
      </c>
      <c r="J2175" t="s">
        <v>4911</v>
      </c>
      <c r="K2175" t="s">
        <v>4912</v>
      </c>
      <c r="L2175" t="s">
        <v>4913</v>
      </c>
      <c r="M2175" t="s">
        <v>4914</v>
      </c>
      <c r="N2175" t="s">
        <v>4914</v>
      </c>
      <c r="O2175" s="40">
        <v>42909.95003472222</v>
      </c>
      <c r="P2175" t="s">
        <v>21406</v>
      </c>
      <c r="Q2175" s="21" t="s">
        <v>25794</v>
      </c>
      <c r="R2175" s="21" t="s">
        <v>25795</v>
      </c>
      <c r="S2175">
        <v>63</v>
      </c>
      <c r="T2175" t="s">
        <v>4914</v>
      </c>
      <c r="U2175" t="s">
        <v>4917</v>
      </c>
      <c r="V2175" t="s">
        <v>4918</v>
      </c>
      <c r="W2175" t="s">
        <v>21407</v>
      </c>
      <c r="X2175" t="s">
        <v>4920</v>
      </c>
      <c r="Y2175" t="s">
        <v>4921</v>
      </c>
      <c r="Z2175" t="s">
        <v>4922</v>
      </c>
    </row>
    <row r="2176" spans="1:26" hidden="1">
      <c r="A2176" t="s">
        <v>21408</v>
      </c>
      <c r="B2176" t="s">
        <v>4905</v>
      </c>
      <c r="C2176" t="s">
        <v>4906</v>
      </c>
      <c r="D2176" t="s">
        <v>4907</v>
      </c>
      <c r="E2176" t="s">
        <v>5229</v>
      </c>
      <c r="F2176" t="s">
        <v>21409</v>
      </c>
      <c r="G2176" t="s">
        <v>21410</v>
      </c>
      <c r="H2176" t="s">
        <v>21411</v>
      </c>
      <c r="I2176" t="s">
        <v>4910</v>
      </c>
      <c r="J2176" t="s">
        <v>4911</v>
      </c>
      <c r="K2176" t="s">
        <v>4912</v>
      </c>
      <c r="L2176" t="s">
        <v>4913</v>
      </c>
      <c r="M2176" t="s">
        <v>4914</v>
      </c>
      <c r="N2176" t="s">
        <v>4914</v>
      </c>
      <c r="O2176" s="40">
        <v>42909.637233796297</v>
      </c>
      <c r="P2176" t="s">
        <v>21412</v>
      </c>
      <c r="Q2176" s="21" t="s">
        <v>25796</v>
      </c>
      <c r="R2176" s="21" t="s">
        <v>25797</v>
      </c>
      <c r="S2176">
        <v>590</v>
      </c>
      <c r="T2176" t="s">
        <v>4914</v>
      </c>
      <c r="U2176" t="s">
        <v>4917</v>
      </c>
      <c r="V2176" t="s">
        <v>4918</v>
      </c>
      <c r="W2176" t="s">
        <v>21413</v>
      </c>
      <c r="X2176" t="s">
        <v>4920</v>
      </c>
      <c r="Y2176" t="s">
        <v>4921</v>
      </c>
      <c r="Z2176" t="s">
        <v>4922</v>
      </c>
    </row>
    <row r="2177" spans="1:26" hidden="1">
      <c r="A2177" t="s">
        <v>21414</v>
      </c>
      <c r="B2177" t="s">
        <v>4905</v>
      </c>
      <c r="C2177" t="s">
        <v>4906</v>
      </c>
      <c r="D2177" t="s">
        <v>4907</v>
      </c>
      <c r="E2177" t="s">
        <v>5208</v>
      </c>
      <c r="F2177" t="s">
        <v>21415</v>
      </c>
      <c r="G2177" t="s">
        <v>21416</v>
      </c>
      <c r="H2177" t="s">
        <v>21417</v>
      </c>
      <c r="I2177" t="s">
        <v>4910</v>
      </c>
      <c r="J2177" t="s">
        <v>4911</v>
      </c>
      <c r="K2177" t="s">
        <v>4912</v>
      </c>
      <c r="L2177" t="s">
        <v>4913</v>
      </c>
      <c r="M2177" t="s">
        <v>4914</v>
      </c>
      <c r="N2177" t="s">
        <v>4914</v>
      </c>
      <c r="O2177" s="40">
        <v>42909.740289351852</v>
      </c>
      <c r="P2177" t="s">
        <v>21418</v>
      </c>
      <c r="Q2177" s="21" t="s">
        <v>25798</v>
      </c>
      <c r="R2177" s="21" t="s">
        <v>25799</v>
      </c>
      <c r="S2177">
        <v>55</v>
      </c>
      <c r="T2177" t="s">
        <v>4914</v>
      </c>
      <c r="U2177" t="s">
        <v>4917</v>
      </c>
      <c r="V2177" t="s">
        <v>4918</v>
      </c>
      <c r="W2177" t="s">
        <v>21419</v>
      </c>
      <c r="X2177" t="s">
        <v>4920</v>
      </c>
      <c r="Y2177" t="s">
        <v>4921</v>
      </c>
      <c r="Z2177" t="s">
        <v>4922</v>
      </c>
    </row>
    <row r="2178" spans="1:26" hidden="1">
      <c r="A2178" t="s">
        <v>21420</v>
      </c>
      <c r="B2178" t="s">
        <v>4905</v>
      </c>
      <c r="C2178" t="s">
        <v>4906</v>
      </c>
      <c r="D2178" t="s">
        <v>4907</v>
      </c>
      <c r="E2178" t="s">
        <v>5208</v>
      </c>
      <c r="F2178" t="s">
        <v>21421</v>
      </c>
      <c r="G2178" t="s">
        <v>21422</v>
      </c>
      <c r="H2178" t="s">
        <v>21417</v>
      </c>
      <c r="I2178" t="s">
        <v>4910</v>
      </c>
      <c r="J2178" t="s">
        <v>4911</v>
      </c>
      <c r="K2178" t="s">
        <v>4912</v>
      </c>
      <c r="L2178" t="s">
        <v>4913</v>
      </c>
      <c r="M2178" t="s">
        <v>4914</v>
      </c>
      <c r="N2178" t="s">
        <v>4914</v>
      </c>
      <c r="O2178" s="40">
        <v>42909.739976851852</v>
      </c>
      <c r="P2178" t="s">
        <v>21423</v>
      </c>
      <c r="Q2178" s="21" t="s">
        <v>25800</v>
      </c>
      <c r="R2178" s="21" t="s">
        <v>25801</v>
      </c>
      <c r="S2178">
        <v>20</v>
      </c>
      <c r="T2178" t="s">
        <v>4914</v>
      </c>
      <c r="U2178" t="s">
        <v>4917</v>
      </c>
      <c r="V2178" t="s">
        <v>4918</v>
      </c>
      <c r="W2178" t="s">
        <v>21424</v>
      </c>
      <c r="X2178" t="s">
        <v>4920</v>
      </c>
      <c r="Y2178" t="s">
        <v>4921</v>
      </c>
      <c r="Z2178" t="s">
        <v>4922</v>
      </c>
    </row>
    <row r="2179" spans="1:26" hidden="1">
      <c r="A2179" t="s">
        <v>21425</v>
      </c>
      <c r="B2179" t="s">
        <v>4905</v>
      </c>
      <c r="C2179" t="s">
        <v>4906</v>
      </c>
      <c r="D2179" t="s">
        <v>4907</v>
      </c>
      <c r="E2179" t="s">
        <v>5066</v>
      </c>
      <c r="F2179" t="s">
        <v>21426</v>
      </c>
      <c r="G2179" t="s">
        <v>21427</v>
      </c>
      <c r="H2179" t="s">
        <v>21428</v>
      </c>
      <c r="I2179" t="s">
        <v>4910</v>
      </c>
      <c r="J2179" t="s">
        <v>4911</v>
      </c>
      <c r="K2179" t="s">
        <v>6145</v>
      </c>
      <c r="L2179" t="s">
        <v>4913</v>
      </c>
      <c r="M2179" t="s">
        <v>4914</v>
      </c>
      <c r="N2179" t="s">
        <v>4914</v>
      </c>
      <c r="O2179" s="40">
        <v>42909.506261574075</v>
      </c>
      <c r="P2179" t="s">
        <v>21429</v>
      </c>
      <c r="Q2179" s="21" t="s">
        <v>25802</v>
      </c>
      <c r="R2179" s="21" t="s">
        <v>25803</v>
      </c>
      <c r="S2179">
        <v>200</v>
      </c>
      <c r="T2179" t="s">
        <v>21430</v>
      </c>
      <c r="U2179" t="s">
        <v>4917</v>
      </c>
      <c r="V2179" t="s">
        <v>4918</v>
      </c>
      <c r="W2179" t="s">
        <v>21431</v>
      </c>
      <c r="X2179" t="s">
        <v>4920</v>
      </c>
      <c r="Y2179" t="s">
        <v>4921</v>
      </c>
      <c r="Z2179" t="s">
        <v>4922</v>
      </c>
    </row>
    <row r="2180" spans="1:26" hidden="1">
      <c r="A2180" t="s">
        <v>21432</v>
      </c>
      <c r="B2180" t="s">
        <v>4905</v>
      </c>
      <c r="C2180" t="s">
        <v>4906</v>
      </c>
      <c r="D2180" t="s">
        <v>4907</v>
      </c>
      <c r="E2180" t="s">
        <v>5870</v>
      </c>
      <c r="F2180" t="s">
        <v>21433</v>
      </c>
      <c r="G2180" t="s">
        <v>21434</v>
      </c>
      <c r="H2180" t="s">
        <v>21428</v>
      </c>
      <c r="I2180" t="s">
        <v>4910</v>
      </c>
      <c r="J2180" t="s">
        <v>4911</v>
      </c>
      <c r="K2180" t="s">
        <v>6145</v>
      </c>
      <c r="L2180" t="s">
        <v>4913</v>
      </c>
      <c r="M2180" t="s">
        <v>4914</v>
      </c>
      <c r="N2180" t="s">
        <v>4914</v>
      </c>
      <c r="O2180" s="40">
        <v>42909.506678240738</v>
      </c>
      <c r="P2180" t="s">
        <v>21435</v>
      </c>
      <c r="Q2180" s="21" t="s">
        <v>25804</v>
      </c>
      <c r="R2180" s="21" t="s">
        <v>25805</v>
      </c>
      <c r="S2180">
        <v>189</v>
      </c>
      <c r="T2180" t="s">
        <v>4914</v>
      </c>
      <c r="U2180" t="s">
        <v>4917</v>
      </c>
      <c r="V2180" t="s">
        <v>4918</v>
      </c>
      <c r="W2180" t="s">
        <v>21431</v>
      </c>
      <c r="X2180" t="s">
        <v>4920</v>
      </c>
      <c r="Y2180" t="s">
        <v>4921</v>
      </c>
      <c r="Z2180" t="s">
        <v>4922</v>
      </c>
    </row>
    <row r="2181" spans="1:26" hidden="1">
      <c r="A2181" t="s">
        <v>21436</v>
      </c>
      <c r="B2181" t="s">
        <v>4905</v>
      </c>
      <c r="C2181" t="s">
        <v>4906</v>
      </c>
      <c r="D2181" t="s">
        <v>4907</v>
      </c>
      <c r="E2181" t="s">
        <v>14870</v>
      </c>
      <c r="F2181" t="s">
        <v>21437</v>
      </c>
      <c r="G2181" t="s">
        <v>21438</v>
      </c>
      <c r="H2181" t="s">
        <v>21439</v>
      </c>
      <c r="I2181" t="s">
        <v>4910</v>
      </c>
      <c r="J2181" t="s">
        <v>4911</v>
      </c>
      <c r="K2181" t="s">
        <v>4961</v>
      </c>
      <c r="L2181" t="s">
        <v>4913</v>
      </c>
      <c r="M2181" t="s">
        <v>4914</v>
      </c>
      <c r="N2181" t="s">
        <v>4914</v>
      </c>
      <c r="O2181" s="40">
        <v>42909.710231481484</v>
      </c>
      <c r="P2181" t="s">
        <v>4951</v>
      </c>
      <c r="Q2181" s="21" t="s">
        <v>25806</v>
      </c>
      <c r="R2181" s="21" t="s">
        <v>25807</v>
      </c>
      <c r="S2181">
        <v>200</v>
      </c>
      <c r="T2181" t="s">
        <v>4914</v>
      </c>
      <c r="U2181" t="s">
        <v>4917</v>
      </c>
      <c r="V2181" t="s">
        <v>4952</v>
      </c>
      <c r="W2181" t="s">
        <v>21440</v>
      </c>
      <c r="X2181" t="s">
        <v>4920</v>
      </c>
      <c r="Y2181" t="s">
        <v>4921</v>
      </c>
      <c r="Z2181" t="s">
        <v>4922</v>
      </c>
    </row>
    <row r="2182" spans="1:26" hidden="1">
      <c r="A2182" t="s">
        <v>21441</v>
      </c>
      <c r="B2182" t="s">
        <v>4905</v>
      </c>
      <c r="C2182" t="s">
        <v>4906</v>
      </c>
      <c r="D2182" t="s">
        <v>4907</v>
      </c>
      <c r="E2182" t="s">
        <v>5177</v>
      </c>
      <c r="F2182" t="s">
        <v>21442</v>
      </c>
      <c r="G2182" t="s">
        <v>21443</v>
      </c>
      <c r="H2182" t="s">
        <v>21444</v>
      </c>
      <c r="I2182" t="s">
        <v>4910</v>
      </c>
      <c r="J2182" t="s">
        <v>4911</v>
      </c>
      <c r="K2182" t="s">
        <v>4912</v>
      </c>
      <c r="L2182" t="s">
        <v>4913</v>
      </c>
      <c r="M2182" t="s">
        <v>4914</v>
      </c>
      <c r="N2182" t="s">
        <v>4914</v>
      </c>
      <c r="O2182" s="40">
        <v>42909.657627314817</v>
      </c>
      <c r="P2182" t="s">
        <v>21445</v>
      </c>
      <c r="Q2182" s="21" t="s">
        <v>25808</v>
      </c>
      <c r="R2182" s="21" t="s">
        <v>25809</v>
      </c>
      <c r="S2182">
        <v>42</v>
      </c>
      <c r="T2182" t="s">
        <v>4914</v>
      </c>
      <c r="U2182" t="s">
        <v>4917</v>
      </c>
      <c r="V2182" t="s">
        <v>4918</v>
      </c>
      <c r="W2182" t="s">
        <v>21446</v>
      </c>
      <c r="X2182" t="s">
        <v>4920</v>
      </c>
      <c r="Y2182" t="s">
        <v>4921</v>
      </c>
      <c r="Z2182" t="s">
        <v>4922</v>
      </c>
    </row>
    <row r="2183" spans="1:26" hidden="1">
      <c r="A2183" t="s">
        <v>21447</v>
      </c>
      <c r="B2183" t="s">
        <v>4905</v>
      </c>
      <c r="C2183" t="s">
        <v>4906</v>
      </c>
      <c r="D2183" t="s">
        <v>4907</v>
      </c>
      <c r="E2183" t="s">
        <v>5565</v>
      </c>
      <c r="F2183" t="s">
        <v>21448</v>
      </c>
      <c r="G2183" t="s">
        <v>21449</v>
      </c>
      <c r="H2183" t="s">
        <v>21439</v>
      </c>
      <c r="I2183" t="s">
        <v>4910</v>
      </c>
      <c r="J2183" t="s">
        <v>4911</v>
      </c>
      <c r="K2183" t="s">
        <v>4961</v>
      </c>
      <c r="L2183" t="s">
        <v>4913</v>
      </c>
      <c r="M2183" t="s">
        <v>4914</v>
      </c>
      <c r="N2183" t="s">
        <v>4914</v>
      </c>
      <c r="O2183" s="40">
        <v>42909.710833333331</v>
      </c>
      <c r="P2183" t="s">
        <v>4951</v>
      </c>
      <c r="Q2183" s="21" t="s">
        <v>25810</v>
      </c>
      <c r="R2183" s="21" t="s">
        <v>25811</v>
      </c>
      <c r="S2183">
        <v>150</v>
      </c>
      <c r="T2183" t="s">
        <v>4914</v>
      </c>
      <c r="U2183" t="s">
        <v>4917</v>
      </c>
      <c r="V2183" t="s">
        <v>4952</v>
      </c>
      <c r="W2183" t="s">
        <v>21450</v>
      </c>
      <c r="X2183" t="s">
        <v>4920</v>
      </c>
      <c r="Y2183" t="s">
        <v>4921</v>
      </c>
      <c r="Z2183" t="s">
        <v>4922</v>
      </c>
    </row>
    <row r="2184" spans="1:26" hidden="1">
      <c r="A2184" t="s">
        <v>21451</v>
      </c>
      <c r="B2184" t="s">
        <v>4905</v>
      </c>
      <c r="C2184" t="s">
        <v>4906</v>
      </c>
      <c r="D2184" t="s">
        <v>4907</v>
      </c>
      <c r="E2184" t="s">
        <v>5004</v>
      </c>
      <c r="F2184" t="s">
        <v>21452</v>
      </c>
      <c r="G2184" t="s">
        <v>21453</v>
      </c>
      <c r="H2184" t="s">
        <v>21454</v>
      </c>
      <c r="I2184" t="s">
        <v>4910</v>
      </c>
      <c r="J2184" t="s">
        <v>4911</v>
      </c>
      <c r="K2184" t="s">
        <v>4995</v>
      </c>
      <c r="L2184" t="s">
        <v>4913</v>
      </c>
      <c r="M2184" t="s">
        <v>4914</v>
      </c>
      <c r="N2184" t="s">
        <v>4914</v>
      </c>
      <c r="O2184" s="40">
        <v>42909.350798611114</v>
      </c>
      <c r="P2184" t="s">
        <v>21455</v>
      </c>
      <c r="Q2184" s="21" t="s">
        <v>25812</v>
      </c>
      <c r="R2184" s="21" t="s">
        <v>25813</v>
      </c>
      <c r="S2184">
        <v>200</v>
      </c>
      <c r="T2184" t="s">
        <v>4914</v>
      </c>
      <c r="U2184" t="s">
        <v>4917</v>
      </c>
      <c r="V2184" t="s">
        <v>4918</v>
      </c>
      <c r="W2184" t="s">
        <v>21456</v>
      </c>
      <c r="X2184" t="s">
        <v>4920</v>
      </c>
      <c r="Y2184" t="s">
        <v>4921</v>
      </c>
      <c r="Z2184" t="s">
        <v>4922</v>
      </c>
    </row>
    <row r="2185" spans="1:26" hidden="1">
      <c r="A2185" t="s">
        <v>21457</v>
      </c>
      <c r="B2185" t="s">
        <v>4905</v>
      </c>
      <c r="C2185" t="s">
        <v>4906</v>
      </c>
      <c r="D2185" t="s">
        <v>4907</v>
      </c>
      <c r="E2185" t="s">
        <v>5395</v>
      </c>
      <c r="F2185" t="s">
        <v>21458</v>
      </c>
      <c r="G2185" t="s">
        <v>21459</v>
      </c>
      <c r="H2185" t="s">
        <v>21460</v>
      </c>
      <c r="I2185" t="s">
        <v>4910</v>
      </c>
      <c r="J2185" t="s">
        <v>4911</v>
      </c>
      <c r="K2185" t="s">
        <v>5433</v>
      </c>
      <c r="L2185" t="s">
        <v>4913</v>
      </c>
      <c r="M2185" t="s">
        <v>4914</v>
      </c>
      <c r="N2185" t="s">
        <v>4914</v>
      </c>
      <c r="O2185" s="40">
        <v>42909.438611111109</v>
      </c>
      <c r="P2185" t="s">
        <v>21461</v>
      </c>
      <c r="Q2185" s="21" t="s">
        <v>25814</v>
      </c>
      <c r="R2185" s="21" t="s">
        <v>25815</v>
      </c>
      <c r="S2185">
        <v>500</v>
      </c>
      <c r="T2185" t="s">
        <v>4914</v>
      </c>
      <c r="U2185" t="s">
        <v>4917</v>
      </c>
      <c r="V2185" t="s">
        <v>4918</v>
      </c>
      <c r="W2185" t="s">
        <v>21462</v>
      </c>
      <c r="X2185" t="s">
        <v>4920</v>
      </c>
      <c r="Y2185" t="s">
        <v>4921</v>
      </c>
      <c r="Z2185" t="s">
        <v>4922</v>
      </c>
    </row>
    <row r="2186" spans="1:26" hidden="1">
      <c r="A2186" t="s">
        <v>21463</v>
      </c>
      <c r="B2186" t="s">
        <v>4905</v>
      </c>
      <c r="C2186" t="s">
        <v>4906</v>
      </c>
      <c r="D2186" t="s">
        <v>4907</v>
      </c>
      <c r="E2186" t="s">
        <v>5877</v>
      </c>
      <c r="F2186" t="s">
        <v>21464</v>
      </c>
      <c r="G2186" t="s">
        <v>21465</v>
      </c>
      <c r="H2186" t="s">
        <v>21466</v>
      </c>
      <c r="I2186" t="s">
        <v>4910</v>
      </c>
      <c r="J2186" t="s">
        <v>4911</v>
      </c>
      <c r="K2186" t="s">
        <v>4912</v>
      </c>
      <c r="L2186" t="s">
        <v>4913</v>
      </c>
      <c r="M2186" t="s">
        <v>4914</v>
      </c>
      <c r="N2186" t="s">
        <v>4914</v>
      </c>
      <c r="O2186" s="40">
        <v>42909.683263888888</v>
      </c>
      <c r="P2186" t="s">
        <v>21467</v>
      </c>
      <c r="Q2186" s="21" t="s">
        <v>25816</v>
      </c>
      <c r="R2186" s="21" t="s">
        <v>25817</v>
      </c>
      <c r="S2186">
        <v>72</v>
      </c>
      <c r="T2186" t="s">
        <v>4914</v>
      </c>
      <c r="U2186" t="s">
        <v>4917</v>
      </c>
      <c r="V2186" t="s">
        <v>4918</v>
      </c>
      <c r="W2186" t="s">
        <v>21468</v>
      </c>
      <c r="X2186" t="s">
        <v>4920</v>
      </c>
      <c r="Y2186" t="s">
        <v>4921</v>
      </c>
      <c r="Z2186" t="s">
        <v>4922</v>
      </c>
    </row>
    <row r="2187" spans="1:26" hidden="1">
      <c r="A2187" t="s">
        <v>21469</v>
      </c>
      <c r="B2187" t="s">
        <v>4905</v>
      </c>
      <c r="C2187" t="s">
        <v>4906</v>
      </c>
      <c r="D2187" t="s">
        <v>4907</v>
      </c>
      <c r="E2187" t="s">
        <v>6199</v>
      </c>
      <c r="F2187" t="s">
        <v>21470</v>
      </c>
      <c r="G2187" t="s">
        <v>21471</v>
      </c>
      <c r="H2187" t="s">
        <v>21472</v>
      </c>
      <c r="I2187" t="s">
        <v>4910</v>
      </c>
      <c r="J2187" t="s">
        <v>4911</v>
      </c>
      <c r="K2187" t="s">
        <v>4912</v>
      </c>
      <c r="L2187" t="s">
        <v>4913</v>
      </c>
      <c r="M2187" t="s">
        <v>4914</v>
      </c>
      <c r="N2187" t="s">
        <v>4914</v>
      </c>
      <c r="O2187" s="40">
        <v>42909.685972222222</v>
      </c>
      <c r="P2187" t="s">
        <v>21473</v>
      </c>
      <c r="Q2187" s="21" t="s">
        <v>25818</v>
      </c>
      <c r="R2187" s="21" t="s">
        <v>25819</v>
      </c>
      <c r="S2187">
        <v>79</v>
      </c>
      <c r="T2187" t="s">
        <v>4914</v>
      </c>
      <c r="U2187" t="s">
        <v>4917</v>
      </c>
      <c r="V2187" t="s">
        <v>4918</v>
      </c>
      <c r="W2187" t="s">
        <v>21474</v>
      </c>
      <c r="X2187" t="s">
        <v>4920</v>
      </c>
      <c r="Y2187" t="s">
        <v>4921</v>
      </c>
      <c r="Z2187" t="s">
        <v>4922</v>
      </c>
    </row>
    <row r="2188" spans="1:26" hidden="1">
      <c r="A2188" t="s">
        <v>21475</v>
      </c>
      <c r="B2188" t="s">
        <v>4905</v>
      </c>
      <c r="C2188" t="s">
        <v>4906</v>
      </c>
      <c r="D2188" t="s">
        <v>4907</v>
      </c>
      <c r="E2188" t="s">
        <v>6614</v>
      </c>
      <c r="F2188" t="s">
        <v>21476</v>
      </c>
      <c r="G2188" t="s">
        <v>21477</v>
      </c>
      <c r="H2188" t="s">
        <v>21478</v>
      </c>
      <c r="I2188" t="s">
        <v>4910</v>
      </c>
      <c r="J2188" t="s">
        <v>4911</v>
      </c>
      <c r="K2188" t="s">
        <v>4956</v>
      </c>
      <c r="L2188" t="s">
        <v>4913</v>
      </c>
      <c r="M2188" t="s">
        <v>4914</v>
      </c>
      <c r="N2188" t="s">
        <v>4914</v>
      </c>
      <c r="O2188" s="40">
        <v>42909.338692129626</v>
      </c>
      <c r="P2188" t="s">
        <v>21479</v>
      </c>
      <c r="Q2188" s="21" t="s">
        <v>25820</v>
      </c>
      <c r="R2188" s="21" t="s">
        <v>25821</v>
      </c>
      <c r="S2188">
        <v>45</v>
      </c>
      <c r="T2188" t="s">
        <v>4914</v>
      </c>
      <c r="U2188" t="s">
        <v>4917</v>
      </c>
      <c r="V2188" t="s">
        <v>4918</v>
      </c>
      <c r="W2188" t="s">
        <v>21480</v>
      </c>
      <c r="X2188" t="s">
        <v>4920</v>
      </c>
      <c r="Y2188" t="s">
        <v>4921</v>
      </c>
      <c r="Z2188" t="s">
        <v>4922</v>
      </c>
    </row>
    <row r="2189" spans="1:26" hidden="1">
      <c r="A2189" t="s">
        <v>21481</v>
      </c>
      <c r="B2189" t="s">
        <v>4905</v>
      </c>
      <c r="C2189" t="s">
        <v>4906</v>
      </c>
      <c r="D2189" t="s">
        <v>4907</v>
      </c>
      <c r="E2189" t="s">
        <v>5042</v>
      </c>
      <c r="F2189" t="s">
        <v>21482</v>
      </c>
      <c r="G2189" t="s">
        <v>21483</v>
      </c>
      <c r="H2189" t="s">
        <v>21484</v>
      </c>
      <c r="I2189" t="s">
        <v>4910</v>
      </c>
      <c r="J2189" t="s">
        <v>4911</v>
      </c>
      <c r="K2189" t="s">
        <v>4912</v>
      </c>
      <c r="L2189" t="s">
        <v>4913</v>
      </c>
      <c r="M2189" t="s">
        <v>4914</v>
      </c>
      <c r="N2189" t="s">
        <v>4914</v>
      </c>
      <c r="O2189" s="40">
        <v>42909.62703703704</v>
      </c>
      <c r="P2189" t="s">
        <v>21485</v>
      </c>
      <c r="Q2189" s="21" t="s">
        <v>25822</v>
      </c>
      <c r="R2189" s="21" t="s">
        <v>25823</v>
      </c>
      <c r="S2189">
        <v>6</v>
      </c>
      <c r="T2189" t="s">
        <v>6171</v>
      </c>
      <c r="U2189" t="s">
        <v>4917</v>
      </c>
      <c r="V2189" t="s">
        <v>4918</v>
      </c>
      <c r="W2189" t="s">
        <v>21486</v>
      </c>
      <c r="X2189" t="s">
        <v>4920</v>
      </c>
      <c r="Y2189" t="s">
        <v>4921</v>
      </c>
      <c r="Z2189" t="s">
        <v>4922</v>
      </c>
    </row>
    <row r="2190" spans="1:26" hidden="1">
      <c r="A2190" t="s">
        <v>21487</v>
      </c>
      <c r="B2190" t="s">
        <v>4905</v>
      </c>
      <c r="C2190" t="s">
        <v>4906</v>
      </c>
      <c r="D2190" t="s">
        <v>4907</v>
      </c>
      <c r="E2190" t="s">
        <v>4998</v>
      </c>
      <c r="F2190" t="s">
        <v>21488</v>
      </c>
      <c r="G2190" t="s">
        <v>21489</v>
      </c>
      <c r="H2190" t="s">
        <v>21490</v>
      </c>
      <c r="I2190" t="s">
        <v>4910</v>
      </c>
      <c r="J2190" t="s">
        <v>4911</v>
      </c>
      <c r="K2190" t="s">
        <v>4956</v>
      </c>
      <c r="L2190" t="s">
        <v>4913</v>
      </c>
      <c r="M2190" t="s">
        <v>4914</v>
      </c>
      <c r="N2190" t="s">
        <v>4914</v>
      </c>
      <c r="O2190" s="40">
        <v>42909.494340277779</v>
      </c>
      <c r="P2190" t="s">
        <v>21491</v>
      </c>
      <c r="Q2190" s="21" t="s">
        <v>25824</v>
      </c>
      <c r="R2190" s="21" t="s">
        <v>25825</v>
      </c>
      <c r="S2190">
        <v>19</v>
      </c>
      <c r="T2190" t="s">
        <v>4914</v>
      </c>
      <c r="U2190" t="s">
        <v>4917</v>
      </c>
      <c r="V2190" t="s">
        <v>4918</v>
      </c>
      <c r="W2190" t="s">
        <v>21492</v>
      </c>
      <c r="X2190" t="s">
        <v>4920</v>
      </c>
      <c r="Y2190" t="s">
        <v>4921</v>
      </c>
      <c r="Z2190" t="s">
        <v>4922</v>
      </c>
    </row>
    <row r="2191" spans="1:26" hidden="1">
      <c r="A2191" t="s">
        <v>21493</v>
      </c>
      <c r="B2191" t="s">
        <v>4905</v>
      </c>
      <c r="C2191" t="s">
        <v>4906</v>
      </c>
      <c r="D2191" t="s">
        <v>4907</v>
      </c>
      <c r="E2191" t="s">
        <v>5766</v>
      </c>
      <c r="F2191" t="s">
        <v>21494</v>
      </c>
      <c r="G2191" t="s">
        <v>21495</v>
      </c>
      <c r="H2191" t="s">
        <v>21496</v>
      </c>
      <c r="I2191" t="s">
        <v>4910</v>
      </c>
      <c r="J2191" t="s">
        <v>4911</v>
      </c>
      <c r="K2191" t="s">
        <v>4912</v>
      </c>
      <c r="L2191" t="s">
        <v>4913</v>
      </c>
      <c r="M2191" t="s">
        <v>4914</v>
      </c>
      <c r="N2191" t="s">
        <v>4914</v>
      </c>
      <c r="O2191" s="40">
        <v>42909.153449074074</v>
      </c>
      <c r="P2191" t="s">
        <v>21497</v>
      </c>
      <c r="Q2191" s="21" t="s">
        <v>25826</v>
      </c>
      <c r="R2191" s="21" t="s">
        <v>25827</v>
      </c>
      <c r="S2191">
        <v>27</v>
      </c>
      <c r="T2191" t="s">
        <v>4914</v>
      </c>
      <c r="U2191" t="s">
        <v>4917</v>
      </c>
      <c r="V2191" t="s">
        <v>4918</v>
      </c>
      <c r="W2191" t="s">
        <v>21498</v>
      </c>
      <c r="X2191" t="s">
        <v>4920</v>
      </c>
      <c r="Y2191" t="s">
        <v>4921</v>
      </c>
      <c r="Z2191" t="s">
        <v>4922</v>
      </c>
    </row>
    <row r="2192" spans="1:26" hidden="1">
      <c r="A2192" t="s">
        <v>21499</v>
      </c>
      <c r="B2192" t="s">
        <v>4905</v>
      </c>
      <c r="C2192" t="s">
        <v>4906</v>
      </c>
      <c r="D2192" t="s">
        <v>4907</v>
      </c>
      <c r="E2192" t="s">
        <v>5001</v>
      </c>
      <c r="F2192" t="s">
        <v>21500</v>
      </c>
      <c r="G2192" t="s">
        <v>21501</v>
      </c>
      <c r="H2192" t="s">
        <v>20738</v>
      </c>
      <c r="I2192" t="s">
        <v>4910</v>
      </c>
      <c r="J2192" t="s">
        <v>4911</v>
      </c>
      <c r="K2192" t="s">
        <v>4961</v>
      </c>
      <c r="L2192" t="s">
        <v>4913</v>
      </c>
      <c r="M2192" t="s">
        <v>4914</v>
      </c>
      <c r="N2192" t="s">
        <v>4914</v>
      </c>
      <c r="O2192" s="40">
        <v>42909.643599537034</v>
      </c>
      <c r="P2192" t="s">
        <v>21502</v>
      </c>
      <c r="Q2192" s="21" t="s">
        <v>25828</v>
      </c>
      <c r="R2192" s="21" t="s">
        <v>25829</v>
      </c>
      <c r="S2192">
        <v>390</v>
      </c>
      <c r="T2192" t="s">
        <v>4914</v>
      </c>
      <c r="U2192" t="s">
        <v>4917</v>
      </c>
      <c r="V2192" t="s">
        <v>4918</v>
      </c>
      <c r="W2192" t="s">
        <v>20745</v>
      </c>
      <c r="X2192" t="s">
        <v>4920</v>
      </c>
      <c r="Y2192" t="s">
        <v>4921</v>
      </c>
      <c r="Z2192" t="s">
        <v>4922</v>
      </c>
    </row>
    <row r="2193" spans="1:26" hidden="1">
      <c r="A2193" t="s">
        <v>21499</v>
      </c>
      <c r="B2193" t="s">
        <v>4905</v>
      </c>
      <c r="C2193" t="s">
        <v>4906</v>
      </c>
      <c r="D2193" t="s">
        <v>4907</v>
      </c>
      <c r="E2193" t="s">
        <v>5001</v>
      </c>
      <c r="F2193" t="s">
        <v>21500</v>
      </c>
      <c r="G2193" t="s">
        <v>21501</v>
      </c>
      <c r="H2193" t="s">
        <v>20738</v>
      </c>
      <c r="I2193" t="s">
        <v>4910</v>
      </c>
      <c r="J2193" t="s">
        <v>4911</v>
      </c>
      <c r="K2193" t="s">
        <v>4961</v>
      </c>
      <c r="L2193" t="s">
        <v>4913</v>
      </c>
      <c r="M2193" t="s">
        <v>4914</v>
      </c>
      <c r="N2193" t="s">
        <v>4914</v>
      </c>
      <c r="O2193" s="40">
        <v>42909.684907407405</v>
      </c>
      <c r="P2193" t="s">
        <v>21503</v>
      </c>
      <c r="Q2193" s="21" t="s">
        <v>25830</v>
      </c>
      <c r="R2193" s="21" t="s">
        <v>25831</v>
      </c>
      <c r="S2193">
        <v>6</v>
      </c>
      <c r="T2193" t="s">
        <v>4914</v>
      </c>
      <c r="U2193" t="s">
        <v>4917</v>
      </c>
      <c r="V2193" t="s">
        <v>4918</v>
      </c>
      <c r="W2193" t="s">
        <v>20745</v>
      </c>
      <c r="X2193" t="s">
        <v>4920</v>
      </c>
      <c r="Y2193" t="s">
        <v>4921</v>
      </c>
      <c r="Z2193" t="s">
        <v>4922</v>
      </c>
    </row>
    <row r="2194" spans="1:26" hidden="1">
      <c r="A2194" t="s">
        <v>21504</v>
      </c>
      <c r="B2194" t="s">
        <v>4905</v>
      </c>
      <c r="C2194" t="s">
        <v>4906</v>
      </c>
      <c r="D2194" t="s">
        <v>4907</v>
      </c>
      <c r="E2194" t="s">
        <v>5476</v>
      </c>
      <c r="F2194" t="s">
        <v>21505</v>
      </c>
      <c r="G2194" t="s">
        <v>21506</v>
      </c>
      <c r="H2194" t="s">
        <v>21507</v>
      </c>
      <c r="I2194" t="s">
        <v>4910</v>
      </c>
      <c r="J2194" t="s">
        <v>4911</v>
      </c>
      <c r="K2194" t="s">
        <v>4961</v>
      </c>
      <c r="L2194" t="s">
        <v>4913</v>
      </c>
      <c r="M2194" t="s">
        <v>4914</v>
      </c>
      <c r="N2194" t="s">
        <v>4914</v>
      </c>
      <c r="O2194" s="40">
        <v>42909.483541666668</v>
      </c>
      <c r="P2194" t="s">
        <v>21508</v>
      </c>
      <c r="Q2194" s="21" t="s">
        <v>25832</v>
      </c>
      <c r="R2194" s="21" t="s">
        <v>25833</v>
      </c>
      <c r="S2194">
        <v>96</v>
      </c>
      <c r="T2194" t="s">
        <v>4914</v>
      </c>
      <c r="U2194" t="s">
        <v>4917</v>
      </c>
      <c r="V2194" t="s">
        <v>4918</v>
      </c>
      <c r="W2194" t="s">
        <v>21509</v>
      </c>
      <c r="X2194" t="s">
        <v>4920</v>
      </c>
      <c r="Y2194" t="s">
        <v>4921</v>
      </c>
      <c r="Z2194" t="s">
        <v>4922</v>
      </c>
    </row>
    <row r="2195" spans="1:26" hidden="1">
      <c r="A2195" t="s">
        <v>21510</v>
      </c>
      <c r="B2195" t="s">
        <v>4905</v>
      </c>
      <c r="C2195" t="s">
        <v>4906</v>
      </c>
      <c r="D2195" t="s">
        <v>4907</v>
      </c>
      <c r="E2195" t="s">
        <v>5476</v>
      </c>
      <c r="F2195" t="s">
        <v>21511</v>
      </c>
      <c r="G2195" t="s">
        <v>21512</v>
      </c>
      <c r="H2195" t="s">
        <v>21507</v>
      </c>
      <c r="I2195" t="s">
        <v>4910</v>
      </c>
      <c r="J2195" t="s">
        <v>4911</v>
      </c>
      <c r="K2195" t="s">
        <v>4961</v>
      </c>
      <c r="L2195" t="s">
        <v>4913</v>
      </c>
      <c r="M2195" t="s">
        <v>4914</v>
      </c>
      <c r="N2195" t="s">
        <v>4914</v>
      </c>
      <c r="O2195" s="40">
        <v>42909.487905092596</v>
      </c>
      <c r="P2195" t="s">
        <v>21513</v>
      </c>
      <c r="Q2195" s="21" t="s">
        <v>25834</v>
      </c>
      <c r="R2195" s="21" t="s">
        <v>25835</v>
      </c>
      <c r="S2195">
        <v>6</v>
      </c>
      <c r="T2195" t="s">
        <v>4914</v>
      </c>
      <c r="U2195" t="s">
        <v>4917</v>
      </c>
      <c r="V2195" t="s">
        <v>4918</v>
      </c>
      <c r="W2195" t="s">
        <v>21514</v>
      </c>
      <c r="X2195" t="s">
        <v>4920</v>
      </c>
      <c r="Y2195" t="s">
        <v>4921</v>
      </c>
      <c r="Z2195" t="s">
        <v>4922</v>
      </c>
    </row>
    <row r="2196" spans="1:26" hidden="1">
      <c r="A2196" t="s">
        <v>21515</v>
      </c>
      <c r="B2196" t="s">
        <v>4905</v>
      </c>
      <c r="C2196" t="s">
        <v>4906</v>
      </c>
      <c r="D2196" t="s">
        <v>4907</v>
      </c>
      <c r="E2196" t="s">
        <v>4975</v>
      </c>
      <c r="F2196" t="s">
        <v>21516</v>
      </c>
      <c r="G2196" t="s">
        <v>21517</v>
      </c>
      <c r="H2196" t="s">
        <v>21518</v>
      </c>
      <c r="I2196" t="s">
        <v>4910</v>
      </c>
      <c r="J2196" t="s">
        <v>4911</v>
      </c>
      <c r="K2196" t="s">
        <v>4912</v>
      </c>
      <c r="L2196" t="s">
        <v>4913</v>
      </c>
      <c r="M2196" t="s">
        <v>4914</v>
      </c>
      <c r="N2196" t="s">
        <v>4914</v>
      </c>
      <c r="O2196" s="40">
        <v>42909.624027777776</v>
      </c>
      <c r="P2196" t="s">
        <v>21519</v>
      </c>
      <c r="Q2196" s="21" t="s">
        <v>25836</v>
      </c>
      <c r="R2196" s="21" t="s">
        <v>25837</v>
      </c>
      <c r="S2196">
        <v>340</v>
      </c>
      <c r="T2196" t="s">
        <v>4914</v>
      </c>
      <c r="U2196" t="s">
        <v>4917</v>
      </c>
      <c r="V2196" t="s">
        <v>4918</v>
      </c>
      <c r="W2196" t="s">
        <v>21520</v>
      </c>
      <c r="X2196" t="s">
        <v>4920</v>
      </c>
      <c r="Y2196" t="s">
        <v>4921</v>
      </c>
      <c r="Z2196" t="s">
        <v>4922</v>
      </c>
    </row>
    <row r="2197" spans="1:26" hidden="1">
      <c r="A2197" t="s">
        <v>21521</v>
      </c>
      <c r="B2197" t="s">
        <v>4905</v>
      </c>
      <c r="C2197" t="s">
        <v>4906</v>
      </c>
      <c r="D2197" t="s">
        <v>4907</v>
      </c>
      <c r="E2197" t="s">
        <v>5378</v>
      </c>
      <c r="F2197" t="s">
        <v>21522</v>
      </c>
      <c r="G2197" t="s">
        <v>21523</v>
      </c>
      <c r="H2197" t="s">
        <v>21524</v>
      </c>
      <c r="I2197" t="s">
        <v>4910</v>
      </c>
      <c r="J2197" t="s">
        <v>4911</v>
      </c>
      <c r="K2197" t="s">
        <v>4912</v>
      </c>
      <c r="L2197" t="s">
        <v>4913</v>
      </c>
      <c r="M2197" t="s">
        <v>4914</v>
      </c>
      <c r="N2197" t="s">
        <v>4914</v>
      </c>
      <c r="O2197" s="40">
        <v>42909.394583333335</v>
      </c>
      <c r="P2197" t="s">
        <v>21525</v>
      </c>
      <c r="Q2197" s="21" t="s">
        <v>25838</v>
      </c>
      <c r="R2197" s="21" t="s">
        <v>25839</v>
      </c>
      <c r="S2197">
        <v>20</v>
      </c>
      <c r="T2197" t="s">
        <v>4914</v>
      </c>
      <c r="U2197" t="s">
        <v>4917</v>
      </c>
      <c r="V2197" t="s">
        <v>4918</v>
      </c>
      <c r="W2197" t="s">
        <v>21526</v>
      </c>
      <c r="X2197" t="s">
        <v>4920</v>
      </c>
      <c r="Y2197" t="s">
        <v>4921</v>
      </c>
      <c r="Z2197" t="s">
        <v>4922</v>
      </c>
    </row>
    <row r="2198" spans="1:26" hidden="1">
      <c r="A2198" t="s">
        <v>21527</v>
      </c>
      <c r="B2198" t="s">
        <v>4905</v>
      </c>
      <c r="C2198" t="s">
        <v>4906</v>
      </c>
      <c r="D2198" t="s">
        <v>4907</v>
      </c>
      <c r="E2198" t="s">
        <v>4993</v>
      </c>
      <c r="F2198" t="s">
        <v>21528</v>
      </c>
      <c r="G2198" t="s">
        <v>21529</v>
      </c>
      <c r="H2198" t="s">
        <v>21530</v>
      </c>
      <c r="I2198" t="s">
        <v>4910</v>
      </c>
      <c r="J2198" t="s">
        <v>4911</v>
      </c>
      <c r="K2198" t="s">
        <v>5328</v>
      </c>
      <c r="L2198" t="s">
        <v>4913</v>
      </c>
      <c r="M2198" t="s">
        <v>4914</v>
      </c>
      <c r="N2198" t="s">
        <v>4914</v>
      </c>
      <c r="O2198" s="40">
        <v>42909.758564814816</v>
      </c>
      <c r="P2198" t="s">
        <v>21531</v>
      </c>
      <c r="Q2198" s="21" t="s">
        <v>25840</v>
      </c>
      <c r="R2198" s="21" t="s">
        <v>25841</v>
      </c>
      <c r="S2198">
        <v>2500</v>
      </c>
      <c r="T2198" t="s">
        <v>4914</v>
      </c>
      <c r="U2198" t="s">
        <v>4917</v>
      </c>
      <c r="V2198" t="s">
        <v>4918</v>
      </c>
      <c r="W2198" t="s">
        <v>21532</v>
      </c>
      <c r="X2198" t="s">
        <v>4920</v>
      </c>
      <c r="Y2198" t="s">
        <v>4921</v>
      </c>
      <c r="Z2198" t="s">
        <v>4922</v>
      </c>
    </row>
    <row r="2199" spans="1:26" hidden="1">
      <c r="A2199" t="s">
        <v>21533</v>
      </c>
      <c r="B2199" t="s">
        <v>4905</v>
      </c>
      <c r="C2199" t="s">
        <v>4906</v>
      </c>
      <c r="D2199" t="s">
        <v>4907</v>
      </c>
      <c r="E2199" t="s">
        <v>5162</v>
      </c>
      <c r="F2199" t="s">
        <v>21534</v>
      </c>
      <c r="G2199" t="s">
        <v>21535</v>
      </c>
      <c r="H2199" t="s">
        <v>21530</v>
      </c>
      <c r="I2199" t="s">
        <v>4910</v>
      </c>
      <c r="J2199" t="s">
        <v>4911</v>
      </c>
      <c r="K2199" t="s">
        <v>5328</v>
      </c>
      <c r="L2199" t="s">
        <v>4913</v>
      </c>
      <c r="M2199" t="s">
        <v>4914</v>
      </c>
      <c r="N2199" t="s">
        <v>4914</v>
      </c>
      <c r="O2199" s="40">
        <v>42909.758796296293</v>
      </c>
      <c r="P2199" t="s">
        <v>21536</v>
      </c>
      <c r="Q2199" s="21" t="s">
        <v>25842</v>
      </c>
      <c r="R2199" s="21" t="s">
        <v>25843</v>
      </c>
      <c r="S2199">
        <v>150</v>
      </c>
      <c r="T2199" t="s">
        <v>4914</v>
      </c>
      <c r="U2199" t="s">
        <v>4917</v>
      </c>
      <c r="V2199" t="s">
        <v>4918</v>
      </c>
      <c r="W2199" t="s">
        <v>21537</v>
      </c>
      <c r="X2199" t="s">
        <v>4920</v>
      </c>
      <c r="Y2199" t="s">
        <v>4921</v>
      </c>
      <c r="Z2199" t="s">
        <v>4922</v>
      </c>
    </row>
    <row r="2200" spans="1:26" hidden="1">
      <c r="A2200" t="s">
        <v>21538</v>
      </c>
      <c r="B2200" t="s">
        <v>4905</v>
      </c>
      <c r="C2200" t="s">
        <v>4906</v>
      </c>
      <c r="D2200" t="s">
        <v>4907</v>
      </c>
      <c r="E2200" t="s">
        <v>5052</v>
      </c>
      <c r="F2200" t="s">
        <v>21539</v>
      </c>
      <c r="G2200" t="s">
        <v>21540</v>
      </c>
      <c r="H2200" t="s">
        <v>21541</v>
      </c>
      <c r="I2200" t="s">
        <v>4910</v>
      </c>
      <c r="J2200" t="s">
        <v>4911</v>
      </c>
      <c r="K2200" t="s">
        <v>5609</v>
      </c>
      <c r="L2200" t="s">
        <v>4913</v>
      </c>
      <c r="M2200" t="s">
        <v>4914</v>
      </c>
      <c r="N2200" t="s">
        <v>4914</v>
      </c>
      <c r="O2200" s="40">
        <v>42909.485925925925</v>
      </c>
      <c r="P2200" t="s">
        <v>4951</v>
      </c>
      <c r="Q2200" s="21" t="s">
        <v>25844</v>
      </c>
      <c r="R2200" s="21" t="s">
        <v>25845</v>
      </c>
      <c r="S2200">
        <v>100</v>
      </c>
      <c r="T2200" t="s">
        <v>4914</v>
      </c>
      <c r="U2200" t="s">
        <v>4917</v>
      </c>
      <c r="V2200" t="s">
        <v>4952</v>
      </c>
      <c r="W2200" t="s">
        <v>21542</v>
      </c>
      <c r="X2200" t="s">
        <v>4920</v>
      </c>
      <c r="Y2200" t="s">
        <v>4921</v>
      </c>
      <c r="Z2200" t="s">
        <v>4922</v>
      </c>
    </row>
    <row r="2201" spans="1:26" hidden="1">
      <c r="A2201" t="s">
        <v>21543</v>
      </c>
      <c r="B2201" t="s">
        <v>4905</v>
      </c>
      <c r="C2201" t="s">
        <v>4906</v>
      </c>
      <c r="D2201" t="s">
        <v>4907</v>
      </c>
      <c r="E2201" t="s">
        <v>5916</v>
      </c>
      <c r="F2201" t="s">
        <v>21544</v>
      </c>
      <c r="G2201" t="s">
        <v>21545</v>
      </c>
      <c r="H2201" t="s">
        <v>21546</v>
      </c>
      <c r="I2201" t="s">
        <v>4910</v>
      </c>
      <c r="J2201" t="s">
        <v>4911</v>
      </c>
      <c r="K2201" t="s">
        <v>4912</v>
      </c>
      <c r="L2201" t="s">
        <v>4913</v>
      </c>
      <c r="M2201" t="s">
        <v>4914</v>
      </c>
      <c r="N2201" t="s">
        <v>4914</v>
      </c>
      <c r="O2201" s="40">
        <v>42909.513379629629</v>
      </c>
      <c r="P2201" t="s">
        <v>21547</v>
      </c>
      <c r="Q2201" s="21" t="s">
        <v>25846</v>
      </c>
      <c r="R2201" s="21" t="s">
        <v>25847</v>
      </c>
      <c r="S2201">
        <v>10</v>
      </c>
      <c r="T2201" t="s">
        <v>4914</v>
      </c>
      <c r="U2201" t="s">
        <v>4917</v>
      </c>
      <c r="V2201" t="s">
        <v>4918</v>
      </c>
      <c r="W2201" t="s">
        <v>21548</v>
      </c>
      <c r="X2201" t="s">
        <v>4920</v>
      </c>
      <c r="Y2201" t="s">
        <v>4921</v>
      </c>
      <c r="Z2201" t="s">
        <v>4922</v>
      </c>
    </row>
    <row r="2202" spans="1:26" hidden="1">
      <c r="A2202" t="s">
        <v>21549</v>
      </c>
      <c r="B2202" t="s">
        <v>4905</v>
      </c>
      <c r="C2202" t="s">
        <v>4906</v>
      </c>
      <c r="D2202" t="s">
        <v>4907</v>
      </c>
      <c r="E2202" t="s">
        <v>5916</v>
      </c>
      <c r="F2202" t="s">
        <v>21550</v>
      </c>
      <c r="G2202" t="s">
        <v>21551</v>
      </c>
      <c r="H2202" t="s">
        <v>21546</v>
      </c>
      <c r="I2202" t="s">
        <v>4910</v>
      </c>
      <c r="J2202" t="s">
        <v>4911</v>
      </c>
      <c r="K2202" t="s">
        <v>4912</v>
      </c>
      <c r="L2202" t="s">
        <v>4913</v>
      </c>
      <c r="M2202" t="s">
        <v>4914</v>
      </c>
      <c r="N2202" t="s">
        <v>4914</v>
      </c>
      <c r="O2202" s="40">
        <v>42909.513726851852</v>
      </c>
      <c r="P2202" t="s">
        <v>21552</v>
      </c>
      <c r="Q2202" s="21" t="s">
        <v>25848</v>
      </c>
      <c r="R2202" s="21" t="s">
        <v>25849</v>
      </c>
      <c r="S2202">
        <v>46</v>
      </c>
      <c r="T2202" t="s">
        <v>4914</v>
      </c>
      <c r="U2202" t="s">
        <v>4917</v>
      </c>
      <c r="V2202" t="s">
        <v>4918</v>
      </c>
      <c r="W2202" t="s">
        <v>21553</v>
      </c>
      <c r="X2202" t="s">
        <v>4920</v>
      </c>
      <c r="Y2202" t="s">
        <v>4921</v>
      </c>
      <c r="Z2202" t="s">
        <v>4922</v>
      </c>
    </row>
    <row r="2203" spans="1:26" hidden="1">
      <c r="A2203" t="s">
        <v>21554</v>
      </c>
      <c r="B2203" t="s">
        <v>4905</v>
      </c>
      <c r="C2203" t="s">
        <v>4906</v>
      </c>
      <c r="D2203" t="s">
        <v>4907</v>
      </c>
      <c r="E2203" t="s">
        <v>4954</v>
      </c>
      <c r="F2203" t="s">
        <v>21555</v>
      </c>
      <c r="G2203" t="s">
        <v>21556</v>
      </c>
      <c r="H2203" t="s">
        <v>21557</v>
      </c>
      <c r="I2203" t="s">
        <v>4910</v>
      </c>
      <c r="J2203" t="s">
        <v>4911</v>
      </c>
      <c r="K2203" t="s">
        <v>5054</v>
      </c>
      <c r="L2203" t="s">
        <v>4913</v>
      </c>
      <c r="M2203" t="s">
        <v>4914</v>
      </c>
      <c r="N2203" t="s">
        <v>4914</v>
      </c>
      <c r="O2203" s="40">
        <v>42909.472511574073</v>
      </c>
      <c r="P2203" t="s">
        <v>21558</v>
      </c>
      <c r="Q2203" s="21" t="s">
        <v>25850</v>
      </c>
      <c r="R2203" s="21" t="s">
        <v>25851</v>
      </c>
      <c r="S2203">
        <v>179</v>
      </c>
      <c r="T2203" t="s">
        <v>4914</v>
      </c>
      <c r="U2203" t="s">
        <v>4917</v>
      </c>
      <c r="V2203" t="s">
        <v>4918</v>
      </c>
      <c r="W2203" t="s">
        <v>21559</v>
      </c>
      <c r="X2203" t="s">
        <v>4920</v>
      </c>
      <c r="Y2203" t="s">
        <v>4921</v>
      </c>
      <c r="Z2203" t="s">
        <v>4922</v>
      </c>
    </row>
    <row r="2204" spans="1:26" hidden="1">
      <c r="A2204" t="s">
        <v>21560</v>
      </c>
      <c r="B2204" t="s">
        <v>4905</v>
      </c>
      <c r="C2204" t="s">
        <v>4906</v>
      </c>
      <c r="D2204" t="s">
        <v>4907</v>
      </c>
      <c r="E2204" t="s">
        <v>5916</v>
      </c>
      <c r="F2204" t="s">
        <v>21561</v>
      </c>
      <c r="G2204" t="s">
        <v>21562</v>
      </c>
      <c r="H2204" t="s">
        <v>21563</v>
      </c>
      <c r="I2204" t="s">
        <v>4910</v>
      </c>
      <c r="J2204" t="s">
        <v>4911</v>
      </c>
      <c r="K2204" t="s">
        <v>4912</v>
      </c>
      <c r="L2204" t="s">
        <v>4913</v>
      </c>
      <c r="M2204" t="s">
        <v>4914</v>
      </c>
      <c r="N2204" t="s">
        <v>4914</v>
      </c>
      <c r="O2204" s="40">
        <v>42909.517071759263</v>
      </c>
      <c r="P2204" t="s">
        <v>21564</v>
      </c>
      <c r="Q2204" s="21" t="s">
        <v>25852</v>
      </c>
      <c r="R2204" s="21" t="s">
        <v>25853</v>
      </c>
      <c r="S2204">
        <v>1000</v>
      </c>
      <c r="T2204" t="s">
        <v>4914</v>
      </c>
      <c r="U2204" t="s">
        <v>4917</v>
      </c>
      <c r="V2204" t="s">
        <v>4918</v>
      </c>
      <c r="W2204" t="s">
        <v>21565</v>
      </c>
      <c r="X2204" t="s">
        <v>4920</v>
      </c>
      <c r="Y2204" t="s">
        <v>4921</v>
      </c>
      <c r="Z2204" t="s">
        <v>4922</v>
      </c>
    </row>
    <row r="2205" spans="1:26" hidden="1">
      <c r="A2205" t="s">
        <v>21566</v>
      </c>
      <c r="B2205" t="s">
        <v>4905</v>
      </c>
      <c r="C2205" t="s">
        <v>4906</v>
      </c>
      <c r="D2205" t="s">
        <v>4907</v>
      </c>
      <c r="E2205" t="s">
        <v>5107</v>
      </c>
      <c r="F2205" t="s">
        <v>21567</v>
      </c>
      <c r="G2205" t="s">
        <v>21568</v>
      </c>
      <c r="H2205" t="s">
        <v>21569</v>
      </c>
      <c r="I2205" t="s">
        <v>4910</v>
      </c>
      <c r="J2205" t="s">
        <v>4911</v>
      </c>
      <c r="K2205" t="s">
        <v>17418</v>
      </c>
      <c r="L2205" t="s">
        <v>4913</v>
      </c>
      <c r="M2205" t="s">
        <v>4914</v>
      </c>
      <c r="N2205" t="s">
        <v>4914</v>
      </c>
      <c r="O2205" s="40">
        <v>42909.587002314816</v>
      </c>
      <c r="P2205" t="s">
        <v>21570</v>
      </c>
      <c r="Q2205" s="21" t="s">
        <v>25854</v>
      </c>
      <c r="R2205" s="21" t="s">
        <v>25855</v>
      </c>
      <c r="S2205">
        <v>41</v>
      </c>
      <c r="T2205" t="s">
        <v>4914</v>
      </c>
      <c r="U2205" t="s">
        <v>4917</v>
      </c>
      <c r="V2205" t="s">
        <v>4918</v>
      </c>
      <c r="W2205" t="s">
        <v>21571</v>
      </c>
      <c r="X2205" t="s">
        <v>4920</v>
      </c>
      <c r="Y2205" t="s">
        <v>4921</v>
      </c>
      <c r="Z2205" t="s">
        <v>4922</v>
      </c>
    </row>
    <row r="2206" spans="1:26" hidden="1">
      <c r="A2206" t="s">
        <v>21572</v>
      </c>
      <c r="B2206" t="s">
        <v>4905</v>
      </c>
      <c r="C2206" t="s">
        <v>4906</v>
      </c>
      <c r="D2206" t="s">
        <v>4907</v>
      </c>
      <c r="E2206" t="s">
        <v>5208</v>
      </c>
      <c r="F2206" t="s">
        <v>21573</v>
      </c>
      <c r="G2206" t="s">
        <v>21574</v>
      </c>
      <c r="H2206" t="s">
        <v>21575</v>
      </c>
      <c r="I2206" t="s">
        <v>4910</v>
      </c>
      <c r="J2206" t="s">
        <v>4911</v>
      </c>
      <c r="K2206" t="s">
        <v>5281</v>
      </c>
      <c r="L2206" t="s">
        <v>4913</v>
      </c>
      <c r="M2206" t="s">
        <v>4914</v>
      </c>
      <c r="N2206" t="s">
        <v>4914</v>
      </c>
      <c r="O2206" s="40">
        <v>42909.525266203702</v>
      </c>
      <c r="P2206" t="s">
        <v>21576</v>
      </c>
      <c r="Q2206" s="21" t="s">
        <v>25856</v>
      </c>
      <c r="R2206" s="21" t="s">
        <v>25857</v>
      </c>
      <c r="S2206">
        <v>500</v>
      </c>
      <c r="T2206" t="s">
        <v>4914</v>
      </c>
      <c r="U2206" t="s">
        <v>4917</v>
      </c>
      <c r="V2206" t="s">
        <v>4918</v>
      </c>
      <c r="W2206" t="s">
        <v>21577</v>
      </c>
      <c r="X2206" t="s">
        <v>4920</v>
      </c>
      <c r="Y2206" t="s">
        <v>4921</v>
      </c>
      <c r="Z2206" t="s">
        <v>4922</v>
      </c>
    </row>
    <row r="2207" spans="1:26" hidden="1">
      <c r="A2207" t="s">
        <v>21578</v>
      </c>
      <c r="B2207" t="s">
        <v>4905</v>
      </c>
      <c r="C2207" t="s">
        <v>4906</v>
      </c>
      <c r="D2207" t="s">
        <v>4907</v>
      </c>
      <c r="E2207" t="s">
        <v>5910</v>
      </c>
      <c r="F2207" t="s">
        <v>21579</v>
      </c>
      <c r="G2207" t="s">
        <v>21580</v>
      </c>
      <c r="H2207" t="s">
        <v>21581</v>
      </c>
      <c r="I2207" t="s">
        <v>4910</v>
      </c>
      <c r="J2207" t="s">
        <v>4911</v>
      </c>
      <c r="K2207" t="s">
        <v>4950</v>
      </c>
      <c r="L2207" t="s">
        <v>4913</v>
      </c>
      <c r="M2207" t="s">
        <v>4914</v>
      </c>
      <c r="N2207" t="s">
        <v>4914</v>
      </c>
      <c r="O2207" s="40">
        <v>42909.27715277778</v>
      </c>
      <c r="P2207" t="s">
        <v>4951</v>
      </c>
      <c r="Q2207" s="21" t="s">
        <v>25858</v>
      </c>
      <c r="R2207" s="21" t="s">
        <v>25859</v>
      </c>
      <c r="S2207">
        <v>19</v>
      </c>
      <c r="T2207" t="s">
        <v>4914</v>
      </c>
      <c r="U2207" t="s">
        <v>4917</v>
      </c>
      <c r="V2207" t="s">
        <v>4952</v>
      </c>
      <c r="W2207" t="s">
        <v>21582</v>
      </c>
      <c r="X2207" t="s">
        <v>4920</v>
      </c>
      <c r="Y2207" t="s">
        <v>4921</v>
      </c>
      <c r="Z2207" t="s">
        <v>4922</v>
      </c>
    </row>
    <row r="2208" spans="1:26" hidden="1">
      <c r="A2208" t="s">
        <v>21583</v>
      </c>
      <c r="B2208" t="s">
        <v>4905</v>
      </c>
      <c r="C2208" t="s">
        <v>4906</v>
      </c>
      <c r="D2208" t="s">
        <v>4907</v>
      </c>
      <c r="E2208" t="s">
        <v>5307</v>
      </c>
      <c r="F2208" t="s">
        <v>21584</v>
      </c>
      <c r="G2208" t="s">
        <v>21585</v>
      </c>
      <c r="H2208" t="s">
        <v>21586</v>
      </c>
      <c r="I2208" t="s">
        <v>4910</v>
      </c>
      <c r="J2208" t="s">
        <v>4911</v>
      </c>
      <c r="K2208" t="s">
        <v>5118</v>
      </c>
      <c r="L2208" t="s">
        <v>4913</v>
      </c>
      <c r="M2208" t="s">
        <v>4914</v>
      </c>
      <c r="N2208" t="s">
        <v>4914</v>
      </c>
      <c r="O2208" s="40">
        <v>42909.742731481485</v>
      </c>
      <c r="P2208" t="s">
        <v>21587</v>
      </c>
      <c r="Q2208" s="21" t="s">
        <v>25860</v>
      </c>
      <c r="R2208" s="21" t="s">
        <v>25861</v>
      </c>
      <c r="S2208">
        <v>806</v>
      </c>
      <c r="T2208" t="s">
        <v>4914</v>
      </c>
      <c r="U2208" t="s">
        <v>4917</v>
      </c>
      <c r="V2208" t="s">
        <v>4918</v>
      </c>
      <c r="W2208" t="s">
        <v>21588</v>
      </c>
      <c r="X2208" t="s">
        <v>4920</v>
      </c>
      <c r="Y2208" t="s">
        <v>4921</v>
      </c>
      <c r="Z2208" t="s">
        <v>4922</v>
      </c>
    </row>
    <row r="2209" spans="1:26" hidden="1">
      <c r="A2209" t="s">
        <v>21589</v>
      </c>
      <c r="B2209" t="s">
        <v>4905</v>
      </c>
      <c r="C2209" t="s">
        <v>4906</v>
      </c>
      <c r="D2209" t="s">
        <v>4907</v>
      </c>
      <c r="E2209" t="s">
        <v>5362</v>
      </c>
      <c r="F2209" t="s">
        <v>21590</v>
      </c>
      <c r="G2209" t="s">
        <v>21591</v>
      </c>
      <c r="H2209" t="s">
        <v>21592</v>
      </c>
      <c r="I2209" t="s">
        <v>4910</v>
      </c>
      <c r="J2209" t="s">
        <v>4911</v>
      </c>
      <c r="K2209" t="s">
        <v>4956</v>
      </c>
      <c r="L2209" t="s">
        <v>4913</v>
      </c>
      <c r="M2209" t="s">
        <v>4914</v>
      </c>
      <c r="N2209" t="s">
        <v>4914</v>
      </c>
      <c r="O2209" s="40">
        <v>42909.476550925923</v>
      </c>
      <c r="P2209" t="s">
        <v>21593</v>
      </c>
      <c r="Q2209" s="21" t="s">
        <v>25862</v>
      </c>
      <c r="R2209" s="21" t="s">
        <v>25863</v>
      </c>
      <c r="S2209">
        <v>16</v>
      </c>
      <c r="T2209" t="s">
        <v>4914</v>
      </c>
      <c r="U2209" t="s">
        <v>4917</v>
      </c>
      <c r="V2209" t="s">
        <v>4918</v>
      </c>
      <c r="W2209" t="s">
        <v>21594</v>
      </c>
      <c r="X2209" t="s">
        <v>4920</v>
      </c>
      <c r="Y2209" t="s">
        <v>4921</v>
      </c>
      <c r="Z2209" t="s">
        <v>4922</v>
      </c>
    </row>
    <row r="2210" spans="1:26" hidden="1">
      <c r="A2210" t="s">
        <v>21595</v>
      </c>
      <c r="B2210" t="s">
        <v>4905</v>
      </c>
      <c r="C2210" t="s">
        <v>4906</v>
      </c>
      <c r="D2210" t="s">
        <v>4907</v>
      </c>
      <c r="E2210" t="s">
        <v>5107</v>
      </c>
      <c r="F2210" t="s">
        <v>21596</v>
      </c>
      <c r="G2210" t="s">
        <v>21597</v>
      </c>
      <c r="H2210" t="s">
        <v>21598</v>
      </c>
      <c r="I2210" t="s">
        <v>4910</v>
      </c>
      <c r="J2210" t="s">
        <v>4911</v>
      </c>
      <c r="K2210" t="s">
        <v>5708</v>
      </c>
      <c r="L2210" t="s">
        <v>4913</v>
      </c>
      <c r="M2210" t="s">
        <v>4914</v>
      </c>
      <c r="N2210" t="s">
        <v>4914</v>
      </c>
      <c r="O2210" s="40">
        <v>42909.663900462961</v>
      </c>
      <c r="P2210" t="s">
        <v>21599</v>
      </c>
      <c r="Q2210" s="21" t="s">
        <v>25864</v>
      </c>
      <c r="R2210" s="21" t="s">
        <v>25865</v>
      </c>
      <c r="S2210">
        <v>700</v>
      </c>
      <c r="T2210" t="s">
        <v>4914</v>
      </c>
      <c r="U2210" t="s">
        <v>4917</v>
      </c>
      <c r="V2210" t="s">
        <v>4918</v>
      </c>
      <c r="W2210" t="s">
        <v>21600</v>
      </c>
      <c r="X2210" t="s">
        <v>4920</v>
      </c>
      <c r="Y2210" t="s">
        <v>4921</v>
      </c>
      <c r="Z2210" t="s">
        <v>4922</v>
      </c>
    </row>
    <row r="2211" spans="1:26" hidden="1">
      <c r="A2211" t="s">
        <v>21601</v>
      </c>
      <c r="B2211" t="s">
        <v>4905</v>
      </c>
      <c r="C2211" t="s">
        <v>4906</v>
      </c>
      <c r="D2211" t="s">
        <v>4907</v>
      </c>
      <c r="E2211" t="s">
        <v>5150</v>
      </c>
      <c r="F2211" t="s">
        <v>21602</v>
      </c>
      <c r="G2211" t="s">
        <v>21603</v>
      </c>
      <c r="H2211" t="s">
        <v>21604</v>
      </c>
      <c r="I2211" t="s">
        <v>4910</v>
      </c>
      <c r="J2211" t="s">
        <v>4911</v>
      </c>
      <c r="K2211" t="s">
        <v>5054</v>
      </c>
      <c r="L2211" t="s">
        <v>4913</v>
      </c>
      <c r="M2211" t="s">
        <v>4914</v>
      </c>
      <c r="N2211" t="s">
        <v>4914</v>
      </c>
      <c r="O2211" s="40">
        <v>42909.622719907406</v>
      </c>
      <c r="P2211" t="s">
        <v>21605</v>
      </c>
      <c r="Q2211" s="21" t="s">
        <v>25866</v>
      </c>
      <c r="R2211" s="21" t="s">
        <v>25867</v>
      </c>
      <c r="S2211">
        <v>167</v>
      </c>
      <c r="T2211" t="s">
        <v>4914</v>
      </c>
      <c r="U2211" t="s">
        <v>4917</v>
      </c>
      <c r="V2211" t="s">
        <v>4918</v>
      </c>
      <c r="W2211" t="s">
        <v>21606</v>
      </c>
      <c r="X2211" t="s">
        <v>4920</v>
      </c>
      <c r="Y2211" t="s">
        <v>4921</v>
      </c>
      <c r="Z2211" t="s">
        <v>4922</v>
      </c>
    </row>
    <row r="2212" spans="1:26" hidden="1">
      <c r="A2212" t="s">
        <v>19895</v>
      </c>
      <c r="B2212" t="s">
        <v>4905</v>
      </c>
      <c r="C2212" t="s">
        <v>4906</v>
      </c>
      <c r="D2212" t="s">
        <v>4907</v>
      </c>
      <c r="E2212" t="s">
        <v>6199</v>
      </c>
      <c r="F2212" t="s">
        <v>19896</v>
      </c>
      <c r="G2212" t="s">
        <v>19897</v>
      </c>
      <c r="H2212" t="s">
        <v>19898</v>
      </c>
      <c r="I2212" t="s">
        <v>4910</v>
      </c>
      <c r="J2212" t="s">
        <v>4911</v>
      </c>
      <c r="K2212" t="s">
        <v>4912</v>
      </c>
      <c r="L2212" t="s">
        <v>4913</v>
      </c>
      <c r="M2212" t="s">
        <v>4914</v>
      </c>
      <c r="N2212" t="s">
        <v>4914</v>
      </c>
      <c r="O2212" s="40">
        <v>42909.648449074077</v>
      </c>
      <c r="P2212" t="s">
        <v>21607</v>
      </c>
      <c r="Q2212" s="21" t="s">
        <v>25868</v>
      </c>
      <c r="R2212" s="21" t="s">
        <v>25869</v>
      </c>
      <c r="S2212">
        <v>100</v>
      </c>
      <c r="T2212" t="s">
        <v>7148</v>
      </c>
      <c r="U2212" t="s">
        <v>4917</v>
      </c>
      <c r="V2212" t="s">
        <v>4918</v>
      </c>
      <c r="W2212" t="s">
        <v>19900</v>
      </c>
      <c r="X2212" t="s">
        <v>4920</v>
      </c>
      <c r="Y2212" t="s">
        <v>4921</v>
      </c>
      <c r="Z2212" t="s">
        <v>4922</v>
      </c>
    </row>
    <row r="2213" spans="1:26" hidden="1">
      <c r="A2213" t="s">
        <v>21608</v>
      </c>
      <c r="B2213" t="s">
        <v>4905</v>
      </c>
      <c r="C2213" t="s">
        <v>4906</v>
      </c>
      <c r="D2213" t="s">
        <v>4907</v>
      </c>
      <c r="E2213" t="s">
        <v>5177</v>
      </c>
      <c r="F2213" t="s">
        <v>21609</v>
      </c>
      <c r="G2213" t="s">
        <v>21610</v>
      </c>
      <c r="H2213" t="s">
        <v>21611</v>
      </c>
      <c r="I2213" t="s">
        <v>4910</v>
      </c>
      <c r="J2213" t="s">
        <v>4911</v>
      </c>
      <c r="K2213" t="s">
        <v>4912</v>
      </c>
      <c r="L2213" t="s">
        <v>4913</v>
      </c>
      <c r="M2213" t="s">
        <v>4914</v>
      </c>
      <c r="N2213" t="s">
        <v>4914</v>
      </c>
      <c r="O2213" s="40">
        <v>42909.681458333333</v>
      </c>
      <c r="P2213" t="s">
        <v>21612</v>
      </c>
      <c r="Q2213" s="21" t="s">
        <v>25870</v>
      </c>
      <c r="R2213" s="21" t="s">
        <v>25871</v>
      </c>
      <c r="S2213">
        <v>27</v>
      </c>
      <c r="T2213" t="s">
        <v>4914</v>
      </c>
      <c r="U2213" t="s">
        <v>4917</v>
      </c>
      <c r="V2213" t="s">
        <v>4918</v>
      </c>
      <c r="W2213" t="s">
        <v>21613</v>
      </c>
      <c r="X2213" t="s">
        <v>4920</v>
      </c>
      <c r="Y2213" t="s">
        <v>4921</v>
      </c>
      <c r="Z2213" t="s">
        <v>4922</v>
      </c>
    </row>
    <row r="2214" spans="1:26" hidden="1">
      <c r="A2214" t="s">
        <v>21614</v>
      </c>
      <c r="B2214" t="s">
        <v>4905</v>
      </c>
      <c r="C2214" t="s">
        <v>4906</v>
      </c>
      <c r="D2214" t="s">
        <v>4907</v>
      </c>
      <c r="E2214" t="s">
        <v>5052</v>
      </c>
      <c r="F2214" t="s">
        <v>21615</v>
      </c>
      <c r="G2214" t="s">
        <v>21616</v>
      </c>
      <c r="H2214" t="s">
        <v>21617</v>
      </c>
      <c r="I2214" t="s">
        <v>4910</v>
      </c>
      <c r="J2214" t="s">
        <v>4911</v>
      </c>
      <c r="K2214" t="s">
        <v>4950</v>
      </c>
      <c r="L2214" t="s">
        <v>4913</v>
      </c>
      <c r="M2214" t="s">
        <v>4914</v>
      </c>
      <c r="N2214" t="s">
        <v>4914</v>
      </c>
      <c r="O2214" s="40">
        <v>42909.663541666669</v>
      </c>
      <c r="P2214" t="s">
        <v>4951</v>
      </c>
      <c r="Q2214" s="21" t="s">
        <v>25872</v>
      </c>
      <c r="R2214" s="21" t="s">
        <v>25873</v>
      </c>
      <c r="S2214">
        <v>93</v>
      </c>
      <c r="T2214" t="s">
        <v>4914</v>
      </c>
      <c r="U2214" t="s">
        <v>4917</v>
      </c>
      <c r="V2214" t="s">
        <v>4952</v>
      </c>
      <c r="W2214" t="s">
        <v>21618</v>
      </c>
      <c r="X2214" t="s">
        <v>4920</v>
      </c>
      <c r="Y2214" t="s">
        <v>4921</v>
      </c>
      <c r="Z2214" t="s">
        <v>4922</v>
      </c>
    </row>
    <row r="2215" spans="1:26" hidden="1">
      <c r="A2215" t="s">
        <v>21619</v>
      </c>
      <c r="B2215" t="s">
        <v>4905</v>
      </c>
      <c r="C2215" t="s">
        <v>4906</v>
      </c>
      <c r="D2215" t="s">
        <v>4907</v>
      </c>
      <c r="E2215" t="s">
        <v>5080</v>
      </c>
      <c r="F2215" t="s">
        <v>21620</v>
      </c>
      <c r="G2215" t="s">
        <v>21621</v>
      </c>
      <c r="H2215" t="s">
        <v>21622</v>
      </c>
      <c r="I2215" t="s">
        <v>4910</v>
      </c>
      <c r="J2215" t="s">
        <v>4911</v>
      </c>
      <c r="K2215" t="s">
        <v>5118</v>
      </c>
      <c r="L2215" t="s">
        <v>4913</v>
      </c>
      <c r="M2215" t="s">
        <v>4914</v>
      </c>
      <c r="N2215" t="s">
        <v>4914</v>
      </c>
      <c r="O2215" s="40">
        <v>42910.681469907409</v>
      </c>
      <c r="P2215" t="s">
        <v>21623</v>
      </c>
      <c r="Q2215" s="21" t="s">
        <v>25874</v>
      </c>
      <c r="R2215" s="21" t="s">
        <v>25875</v>
      </c>
      <c r="S2215">
        <v>40</v>
      </c>
      <c r="T2215" t="s">
        <v>4914</v>
      </c>
      <c r="U2215" t="s">
        <v>4917</v>
      </c>
      <c r="V2215" t="s">
        <v>4918</v>
      </c>
      <c r="W2215" t="s">
        <v>21624</v>
      </c>
      <c r="X2215" t="s">
        <v>4920</v>
      </c>
      <c r="Y2215" t="s">
        <v>4921</v>
      </c>
      <c r="Z2215" t="s">
        <v>4922</v>
      </c>
    </row>
    <row r="2216" spans="1:26" hidden="1">
      <c r="A2216" t="s">
        <v>21625</v>
      </c>
      <c r="B2216" t="s">
        <v>4905</v>
      </c>
      <c r="C2216" t="s">
        <v>4906</v>
      </c>
      <c r="D2216" t="s">
        <v>4907</v>
      </c>
      <c r="E2216" t="s">
        <v>5378</v>
      </c>
      <c r="F2216" t="s">
        <v>21626</v>
      </c>
      <c r="G2216" t="s">
        <v>21627</v>
      </c>
      <c r="H2216" t="s">
        <v>21628</v>
      </c>
      <c r="I2216" t="s">
        <v>4910</v>
      </c>
      <c r="J2216" t="s">
        <v>4911</v>
      </c>
      <c r="K2216" t="s">
        <v>4961</v>
      </c>
      <c r="L2216" t="s">
        <v>4913</v>
      </c>
      <c r="M2216" t="s">
        <v>4914</v>
      </c>
      <c r="N2216" t="s">
        <v>4914</v>
      </c>
      <c r="O2216" s="40">
        <v>42910.430775462963</v>
      </c>
      <c r="P2216" t="s">
        <v>21629</v>
      </c>
      <c r="Q2216" s="21" t="s">
        <v>25876</v>
      </c>
      <c r="R2216" s="21" t="s">
        <v>25877</v>
      </c>
      <c r="S2216">
        <v>20</v>
      </c>
      <c r="T2216" t="s">
        <v>4914</v>
      </c>
      <c r="U2216" t="s">
        <v>4917</v>
      </c>
      <c r="V2216" t="s">
        <v>4918</v>
      </c>
      <c r="W2216" t="s">
        <v>21630</v>
      </c>
      <c r="X2216" t="s">
        <v>4920</v>
      </c>
      <c r="Y2216" t="s">
        <v>4921</v>
      </c>
      <c r="Z2216" t="s">
        <v>4922</v>
      </c>
    </row>
    <row r="2217" spans="1:26" hidden="1">
      <c r="A2217" t="s">
        <v>21631</v>
      </c>
      <c r="B2217" t="s">
        <v>4905</v>
      </c>
      <c r="C2217" t="s">
        <v>4906</v>
      </c>
      <c r="D2217" t="s">
        <v>4907</v>
      </c>
      <c r="E2217" t="s">
        <v>5070</v>
      </c>
      <c r="F2217" t="s">
        <v>21632</v>
      </c>
      <c r="G2217" t="s">
        <v>21633</v>
      </c>
      <c r="H2217" t="s">
        <v>21634</v>
      </c>
      <c r="I2217" t="s">
        <v>4910</v>
      </c>
      <c r="J2217" t="s">
        <v>4911</v>
      </c>
      <c r="K2217" t="s">
        <v>4912</v>
      </c>
      <c r="L2217" t="s">
        <v>4913</v>
      </c>
      <c r="M2217" t="s">
        <v>4914</v>
      </c>
      <c r="N2217" t="s">
        <v>4914</v>
      </c>
      <c r="O2217" s="40">
        <v>42910.42728009259</v>
      </c>
      <c r="P2217" t="s">
        <v>21635</v>
      </c>
      <c r="Q2217" s="21" t="s">
        <v>25878</v>
      </c>
      <c r="R2217" s="21" t="s">
        <v>25879</v>
      </c>
      <c r="S2217">
        <v>219</v>
      </c>
      <c r="T2217" t="s">
        <v>4914</v>
      </c>
      <c r="U2217" t="s">
        <v>4917</v>
      </c>
      <c r="V2217" t="s">
        <v>4918</v>
      </c>
      <c r="W2217" t="s">
        <v>21636</v>
      </c>
      <c r="X2217" t="s">
        <v>4920</v>
      </c>
      <c r="Y2217" t="s">
        <v>4921</v>
      </c>
      <c r="Z2217" t="s">
        <v>4922</v>
      </c>
    </row>
    <row r="2218" spans="1:26" hidden="1">
      <c r="A2218" t="s">
        <v>21637</v>
      </c>
      <c r="B2218" t="s">
        <v>4905</v>
      </c>
      <c r="C2218" t="s">
        <v>4906</v>
      </c>
      <c r="D2218" t="s">
        <v>4907</v>
      </c>
      <c r="E2218" t="s">
        <v>5356</v>
      </c>
      <c r="F2218" t="s">
        <v>21638</v>
      </c>
      <c r="G2218" t="s">
        <v>21639</v>
      </c>
      <c r="H2218" t="s">
        <v>21640</v>
      </c>
      <c r="I2218" t="s">
        <v>4910</v>
      </c>
      <c r="J2218" t="s">
        <v>4911</v>
      </c>
      <c r="K2218" t="s">
        <v>5456</v>
      </c>
      <c r="L2218" t="s">
        <v>4913</v>
      </c>
      <c r="M2218" t="s">
        <v>4914</v>
      </c>
      <c r="N2218" t="s">
        <v>4914</v>
      </c>
      <c r="O2218" s="40">
        <v>42910.604050925926</v>
      </c>
      <c r="P2218" t="s">
        <v>21641</v>
      </c>
      <c r="Q2218" s="21" t="s">
        <v>25880</v>
      </c>
      <c r="R2218" s="21" t="s">
        <v>25881</v>
      </c>
      <c r="S2218">
        <v>500</v>
      </c>
      <c r="T2218" t="s">
        <v>4914</v>
      </c>
      <c r="U2218" t="s">
        <v>4917</v>
      </c>
      <c r="V2218" t="s">
        <v>4918</v>
      </c>
      <c r="W2218" t="s">
        <v>21642</v>
      </c>
      <c r="X2218" t="s">
        <v>4920</v>
      </c>
      <c r="Y2218" t="s">
        <v>4921</v>
      </c>
      <c r="Z2218" t="s">
        <v>4922</v>
      </c>
    </row>
    <row r="2219" spans="1:26" hidden="1">
      <c r="A2219" t="s">
        <v>21643</v>
      </c>
      <c r="B2219" t="s">
        <v>4905</v>
      </c>
      <c r="C2219" t="s">
        <v>4906</v>
      </c>
      <c r="D2219" t="s">
        <v>4907</v>
      </c>
      <c r="E2219" t="s">
        <v>6101</v>
      </c>
      <c r="F2219" t="s">
        <v>21644</v>
      </c>
      <c r="G2219" t="s">
        <v>21645</v>
      </c>
      <c r="H2219" t="s">
        <v>21646</v>
      </c>
      <c r="I2219" t="s">
        <v>4910</v>
      </c>
      <c r="J2219" t="s">
        <v>4911</v>
      </c>
      <c r="K2219" t="s">
        <v>4977</v>
      </c>
      <c r="L2219" t="s">
        <v>4913</v>
      </c>
      <c r="M2219" t="s">
        <v>4914</v>
      </c>
      <c r="N2219" t="s">
        <v>4914</v>
      </c>
      <c r="O2219" s="40">
        <v>42910.57508101852</v>
      </c>
      <c r="P2219" t="s">
        <v>21647</v>
      </c>
      <c r="Q2219" s="21" t="s">
        <v>25882</v>
      </c>
      <c r="R2219" s="21" t="s">
        <v>25883</v>
      </c>
      <c r="S2219">
        <v>50</v>
      </c>
      <c r="T2219" t="s">
        <v>4914</v>
      </c>
      <c r="U2219" t="s">
        <v>4917</v>
      </c>
      <c r="V2219" t="s">
        <v>4918</v>
      </c>
      <c r="W2219" t="s">
        <v>21648</v>
      </c>
      <c r="X2219" t="s">
        <v>4920</v>
      </c>
      <c r="Y2219" t="s">
        <v>4921</v>
      </c>
      <c r="Z2219" t="s">
        <v>4922</v>
      </c>
    </row>
    <row r="2220" spans="1:26" hidden="1">
      <c r="A2220" t="s">
        <v>21649</v>
      </c>
      <c r="B2220" t="s">
        <v>4905</v>
      </c>
      <c r="C2220" t="s">
        <v>4906</v>
      </c>
      <c r="D2220" t="s">
        <v>4907</v>
      </c>
      <c r="E2220" t="s">
        <v>5101</v>
      </c>
      <c r="F2220" t="s">
        <v>21650</v>
      </c>
      <c r="G2220" t="s">
        <v>21651</v>
      </c>
      <c r="H2220" t="s">
        <v>21652</v>
      </c>
      <c r="I2220" t="s">
        <v>4910</v>
      </c>
      <c r="J2220" t="s">
        <v>4911</v>
      </c>
      <c r="K2220" t="s">
        <v>4912</v>
      </c>
      <c r="L2220" t="s">
        <v>4913</v>
      </c>
      <c r="M2220" t="s">
        <v>4914</v>
      </c>
      <c r="N2220" t="s">
        <v>4914</v>
      </c>
      <c r="O2220" s="40">
        <v>42910.451284722221</v>
      </c>
      <c r="P2220" t="s">
        <v>21653</v>
      </c>
      <c r="Q2220" s="21" t="s">
        <v>25884</v>
      </c>
      <c r="R2220" s="21" t="s">
        <v>25885</v>
      </c>
      <c r="S2220">
        <v>13</v>
      </c>
      <c r="T2220" t="s">
        <v>4914</v>
      </c>
      <c r="U2220" t="s">
        <v>4917</v>
      </c>
      <c r="V2220" t="s">
        <v>4918</v>
      </c>
      <c r="W2220" t="s">
        <v>21654</v>
      </c>
      <c r="X2220" t="s">
        <v>4920</v>
      </c>
      <c r="Y2220" t="s">
        <v>4921</v>
      </c>
      <c r="Z2220" t="s">
        <v>4922</v>
      </c>
    </row>
    <row r="2221" spans="1:26" hidden="1">
      <c r="A2221" t="s">
        <v>21655</v>
      </c>
      <c r="B2221" t="s">
        <v>4905</v>
      </c>
      <c r="C2221" t="s">
        <v>4906</v>
      </c>
      <c r="D2221" t="s">
        <v>4907</v>
      </c>
      <c r="E2221" t="s">
        <v>5155</v>
      </c>
      <c r="F2221" t="s">
        <v>21656</v>
      </c>
      <c r="G2221" t="s">
        <v>21657</v>
      </c>
      <c r="H2221" t="s">
        <v>21658</v>
      </c>
      <c r="I2221" t="s">
        <v>4910</v>
      </c>
      <c r="J2221" t="s">
        <v>4911</v>
      </c>
      <c r="K2221" t="s">
        <v>6145</v>
      </c>
      <c r="L2221" t="s">
        <v>4913</v>
      </c>
      <c r="M2221" t="s">
        <v>4914</v>
      </c>
      <c r="N2221" t="s">
        <v>4914</v>
      </c>
      <c r="O2221" s="40">
        <v>42910.459432870368</v>
      </c>
      <c r="P2221" t="s">
        <v>21659</v>
      </c>
      <c r="Q2221" s="21" t="s">
        <v>25886</v>
      </c>
      <c r="R2221" s="21" t="s">
        <v>25887</v>
      </c>
      <c r="S2221">
        <v>1000</v>
      </c>
      <c r="T2221" t="s">
        <v>4914</v>
      </c>
      <c r="U2221" t="s">
        <v>4917</v>
      </c>
      <c r="V2221" t="s">
        <v>4918</v>
      </c>
      <c r="W2221" t="s">
        <v>21660</v>
      </c>
      <c r="X2221" t="s">
        <v>4920</v>
      </c>
      <c r="Y2221" t="s">
        <v>4921</v>
      </c>
      <c r="Z2221" t="s">
        <v>4922</v>
      </c>
    </row>
    <row r="2222" spans="1:26" hidden="1">
      <c r="A2222" t="s">
        <v>21661</v>
      </c>
      <c r="B2222" t="s">
        <v>4905</v>
      </c>
      <c r="C2222" t="s">
        <v>4906</v>
      </c>
      <c r="D2222" t="s">
        <v>4907</v>
      </c>
      <c r="E2222" t="s">
        <v>5155</v>
      </c>
      <c r="F2222" t="s">
        <v>21662</v>
      </c>
      <c r="G2222" t="s">
        <v>21663</v>
      </c>
      <c r="H2222" t="s">
        <v>21658</v>
      </c>
      <c r="I2222" t="s">
        <v>4910</v>
      </c>
      <c r="J2222" t="s">
        <v>4911</v>
      </c>
      <c r="K2222" t="s">
        <v>6145</v>
      </c>
      <c r="L2222" t="s">
        <v>4913</v>
      </c>
      <c r="M2222" t="s">
        <v>4914</v>
      </c>
      <c r="N2222" t="s">
        <v>4914</v>
      </c>
      <c r="O2222" s="40">
        <v>42910.658206018517</v>
      </c>
      <c r="P2222" t="s">
        <v>21664</v>
      </c>
      <c r="Q2222" s="21" t="s">
        <v>25888</v>
      </c>
      <c r="R2222" s="21" t="s">
        <v>25889</v>
      </c>
      <c r="S2222">
        <v>445</v>
      </c>
      <c r="T2222" t="s">
        <v>4914</v>
      </c>
      <c r="U2222" t="s">
        <v>4917</v>
      </c>
      <c r="V2222" t="s">
        <v>4918</v>
      </c>
      <c r="W2222" t="s">
        <v>21665</v>
      </c>
      <c r="X2222" t="s">
        <v>4920</v>
      </c>
      <c r="Y2222" t="s">
        <v>4921</v>
      </c>
      <c r="Z2222" t="s">
        <v>4922</v>
      </c>
    </row>
    <row r="2223" spans="1:26" hidden="1">
      <c r="A2223" t="s">
        <v>21666</v>
      </c>
      <c r="B2223" t="s">
        <v>4905</v>
      </c>
      <c r="C2223" t="s">
        <v>4906</v>
      </c>
      <c r="D2223" t="s">
        <v>4907</v>
      </c>
      <c r="E2223" t="s">
        <v>5049</v>
      </c>
      <c r="F2223" t="s">
        <v>21667</v>
      </c>
      <c r="G2223" t="s">
        <v>21668</v>
      </c>
      <c r="H2223" t="s">
        <v>21669</v>
      </c>
      <c r="I2223" t="s">
        <v>4910</v>
      </c>
      <c r="J2223" t="s">
        <v>4911</v>
      </c>
      <c r="K2223" t="s">
        <v>5620</v>
      </c>
      <c r="L2223" t="s">
        <v>4913</v>
      </c>
      <c r="M2223" t="s">
        <v>4914</v>
      </c>
      <c r="N2223" t="s">
        <v>4914</v>
      </c>
      <c r="O2223" s="40">
        <v>42910.695219907408</v>
      </c>
      <c r="P2223" t="s">
        <v>21670</v>
      </c>
      <c r="Q2223" s="21" t="s">
        <v>25890</v>
      </c>
      <c r="R2223" s="21" t="s">
        <v>25891</v>
      </c>
      <c r="S2223">
        <v>14</v>
      </c>
      <c r="T2223" t="s">
        <v>19658</v>
      </c>
      <c r="U2223" t="s">
        <v>4917</v>
      </c>
      <c r="V2223" t="s">
        <v>4918</v>
      </c>
      <c r="W2223" t="s">
        <v>21671</v>
      </c>
      <c r="X2223" t="s">
        <v>4920</v>
      </c>
      <c r="Y2223" t="s">
        <v>4921</v>
      </c>
      <c r="Z2223" t="s">
        <v>4922</v>
      </c>
    </row>
    <row r="2224" spans="1:26" hidden="1">
      <c r="A2224" t="s">
        <v>21672</v>
      </c>
      <c r="B2224" t="s">
        <v>4905</v>
      </c>
      <c r="C2224" t="s">
        <v>4906</v>
      </c>
      <c r="D2224" t="s">
        <v>4907</v>
      </c>
      <c r="E2224" t="s">
        <v>5132</v>
      </c>
      <c r="F2224" t="s">
        <v>21673</v>
      </c>
      <c r="G2224" t="s">
        <v>21674</v>
      </c>
      <c r="H2224" t="s">
        <v>21675</v>
      </c>
      <c r="I2224" t="s">
        <v>4910</v>
      </c>
      <c r="J2224" t="s">
        <v>4911</v>
      </c>
      <c r="K2224" t="s">
        <v>4977</v>
      </c>
      <c r="L2224" t="s">
        <v>4913</v>
      </c>
      <c r="M2224" t="s">
        <v>4914</v>
      </c>
      <c r="N2224" t="s">
        <v>4914</v>
      </c>
      <c r="O2224" s="40">
        <v>42910.436412037037</v>
      </c>
      <c r="P2224" t="s">
        <v>21676</v>
      </c>
      <c r="Q2224" s="21" t="s">
        <v>25892</v>
      </c>
      <c r="R2224" s="21" t="s">
        <v>25893</v>
      </c>
      <c r="S2224">
        <v>1683</v>
      </c>
      <c r="T2224" t="s">
        <v>4914</v>
      </c>
      <c r="U2224" t="s">
        <v>4917</v>
      </c>
      <c r="V2224" t="s">
        <v>4918</v>
      </c>
      <c r="W2224" t="s">
        <v>21677</v>
      </c>
      <c r="X2224" t="s">
        <v>4920</v>
      </c>
      <c r="Y2224" t="s">
        <v>4921</v>
      </c>
      <c r="Z2224" t="s">
        <v>4922</v>
      </c>
    </row>
    <row r="2225" spans="1:26" hidden="1">
      <c r="A2225" t="s">
        <v>21678</v>
      </c>
      <c r="B2225" t="s">
        <v>4905</v>
      </c>
      <c r="C2225" t="s">
        <v>4906</v>
      </c>
      <c r="D2225" t="s">
        <v>4907</v>
      </c>
      <c r="E2225" t="s">
        <v>5066</v>
      </c>
      <c r="F2225" t="s">
        <v>21679</v>
      </c>
      <c r="G2225" t="s">
        <v>21680</v>
      </c>
      <c r="H2225" t="s">
        <v>17633</v>
      </c>
      <c r="I2225" t="s">
        <v>4910</v>
      </c>
      <c r="J2225" t="s">
        <v>4911</v>
      </c>
      <c r="K2225" t="s">
        <v>4977</v>
      </c>
      <c r="L2225" t="s">
        <v>4913</v>
      </c>
      <c r="M2225" t="s">
        <v>4914</v>
      </c>
      <c r="N2225" t="s">
        <v>4914</v>
      </c>
      <c r="O2225" s="40">
        <v>42910.673252314817</v>
      </c>
      <c r="P2225" t="s">
        <v>21681</v>
      </c>
      <c r="Q2225" s="21" t="s">
        <v>25894</v>
      </c>
      <c r="R2225" s="21" t="s">
        <v>25895</v>
      </c>
      <c r="S2225">
        <v>1987</v>
      </c>
      <c r="T2225" t="s">
        <v>4914</v>
      </c>
      <c r="U2225" t="s">
        <v>4917</v>
      </c>
      <c r="V2225" t="s">
        <v>4918</v>
      </c>
      <c r="W2225" t="s">
        <v>21682</v>
      </c>
      <c r="X2225" t="s">
        <v>4920</v>
      </c>
      <c r="Y2225" t="s">
        <v>4921</v>
      </c>
      <c r="Z2225" t="s">
        <v>4922</v>
      </c>
    </row>
    <row r="2226" spans="1:26" hidden="1">
      <c r="A2226" t="s">
        <v>21683</v>
      </c>
      <c r="B2226" t="s">
        <v>4905</v>
      </c>
      <c r="C2226" t="s">
        <v>4906</v>
      </c>
      <c r="D2226" t="s">
        <v>4907</v>
      </c>
      <c r="E2226" t="s">
        <v>5150</v>
      </c>
      <c r="F2226" t="s">
        <v>21684</v>
      </c>
      <c r="G2226" t="s">
        <v>21685</v>
      </c>
      <c r="H2226" t="s">
        <v>21686</v>
      </c>
      <c r="I2226" t="s">
        <v>4910</v>
      </c>
      <c r="J2226" t="s">
        <v>4911</v>
      </c>
      <c r="K2226" t="s">
        <v>4912</v>
      </c>
      <c r="L2226" t="s">
        <v>4913</v>
      </c>
      <c r="M2226" t="s">
        <v>4914</v>
      </c>
      <c r="N2226" t="s">
        <v>4914</v>
      </c>
      <c r="O2226" s="40">
        <v>42910.57739583333</v>
      </c>
      <c r="P2226" t="s">
        <v>21687</v>
      </c>
      <c r="Q2226" s="21" t="s">
        <v>25896</v>
      </c>
      <c r="R2226" s="21" t="s">
        <v>25897</v>
      </c>
      <c r="S2226">
        <v>200</v>
      </c>
      <c r="T2226" t="s">
        <v>4914</v>
      </c>
      <c r="U2226" t="s">
        <v>4917</v>
      </c>
      <c r="V2226" t="s">
        <v>4918</v>
      </c>
      <c r="W2226" t="s">
        <v>21688</v>
      </c>
      <c r="X2226" t="s">
        <v>4920</v>
      </c>
      <c r="Y2226" t="s">
        <v>4921</v>
      </c>
      <c r="Z2226" t="s">
        <v>4922</v>
      </c>
    </row>
    <row r="2227" spans="1:26" hidden="1">
      <c r="A2227" t="s">
        <v>21689</v>
      </c>
      <c r="B2227" t="s">
        <v>4905</v>
      </c>
      <c r="C2227" t="s">
        <v>4906</v>
      </c>
      <c r="D2227" t="s">
        <v>4907</v>
      </c>
      <c r="E2227" t="s">
        <v>5264</v>
      </c>
      <c r="F2227" t="s">
        <v>21690</v>
      </c>
      <c r="G2227" t="s">
        <v>21691</v>
      </c>
      <c r="H2227" t="s">
        <v>21692</v>
      </c>
      <c r="I2227" t="s">
        <v>4910</v>
      </c>
      <c r="J2227" t="s">
        <v>4911</v>
      </c>
      <c r="K2227" t="s">
        <v>4912</v>
      </c>
      <c r="L2227" t="s">
        <v>4913</v>
      </c>
      <c r="M2227" t="s">
        <v>4914</v>
      </c>
      <c r="N2227" t="s">
        <v>4914</v>
      </c>
      <c r="O2227" s="40">
        <v>42910.630740740744</v>
      </c>
      <c r="P2227" t="s">
        <v>21693</v>
      </c>
      <c r="Q2227" s="21" t="s">
        <v>25898</v>
      </c>
      <c r="R2227" s="21" t="s">
        <v>25899</v>
      </c>
      <c r="S2227">
        <v>100</v>
      </c>
      <c r="T2227" t="s">
        <v>4914</v>
      </c>
      <c r="U2227" t="s">
        <v>4917</v>
      </c>
      <c r="V2227" t="s">
        <v>4918</v>
      </c>
      <c r="W2227" t="s">
        <v>21694</v>
      </c>
      <c r="X2227" t="s">
        <v>4920</v>
      </c>
      <c r="Y2227" t="s">
        <v>4921</v>
      </c>
      <c r="Z2227" t="s">
        <v>4922</v>
      </c>
    </row>
    <row r="2228" spans="1:26" hidden="1">
      <c r="A2228" t="s">
        <v>21695</v>
      </c>
      <c r="B2228" t="s">
        <v>4905</v>
      </c>
      <c r="C2228" t="s">
        <v>4906</v>
      </c>
      <c r="D2228" t="s">
        <v>4907</v>
      </c>
      <c r="E2228" t="s">
        <v>5264</v>
      </c>
      <c r="F2228" t="s">
        <v>21696</v>
      </c>
      <c r="G2228" t="s">
        <v>21697</v>
      </c>
      <c r="H2228" t="s">
        <v>21692</v>
      </c>
      <c r="I2228" t="s">
        <v>4910</v>
      </c>
      <c r="J2228" t="s">
        <v>4911</v>
      </c>
      <c r="K2228" t="s">
        <v>4912</v>
      </c>
      <c r="L2228" t="s">
        <v>4913</v>
      </c>
      <c r="M2228" t="s">
        <v>4914</v>
      </c>
      <c r="N2228" t="s">
        <v>4914</v>
      </c>
      <c r="O2228" s="40">
        <v>42910.630439814813</v>
      </c>
      <c r="P2228" t="s">
        <v>21698</v>
      </c>
      <c r="Q2228" s="21" t="s">
        <v>25900</v>
      </c>
      <c r="R2228" s="21" t="s">
        <v>25901</v>
      </c>
      <c r="S2228">
        <v>200</v>
      </c>
      <c r="T2228" t="s">
        <v>4914</v>
      </c>
      <c r="U2228" t="s">
        <v>4917</v>
      </c>
      <c r="V2228" t="s">
        <v>4918</v>
      </c>
      <c r="W2228" t="s">
        <v>21699</v>
      </c>
      <c r="X2228" t="s">
        <v>4920</v>
      </c>
      <c r="Y2228" t="s">
        <v>4921</v>
      </c>
      <c r="Z2228" t="s">
        <v>4922</v>
      </c>
    </row>
    <row r="2229" spans="1:26" hidden="1">
      <c r="A2229" t="s">
        <v>21700</v>
      </c>
      <c r="B2229" t="s">
        <v>4905</v>
      </c>
      <c r="C2229" t="s">
        <v>4906</v>
      </c>
      <c r="D2229" t="s">
        <v>4907</v>
      </c>
      <c r="E2229" t="s">
        <v>5890</v>
      </c>
      <c r="F2229" t="s">
        <v>21701</v>
      </c>
      <c r="G2229" t="s">
        <v>21702</v>
      </c>
      <c r="H2229" t="s">
        <v>21703</v>
      </c>
      <c r="I2229" t="s">
        <v>4910</v>
      </c>
      <c r="J2229" t="s">
        <v>4911</v>
      </c>
      <c r="K2229" t="s">
        <v>4912</v>
      </c>
      <c r="L2229" t="s">
        <v>4913</v>
      </c>
      <c r="M2229" t="s">
        <v>4914</v>
      </c>
      <c r="N2229" t="s">
        <v>4914</v>
      </c>
      <c r="O2229" s="40">
        <v>42910.379629629628</v>
      </c>
      <c r="P2229" t="s">
        <v>21704</v>
      </c>
      <c r="Q2229" s="21" t="s">
        <v>25902</v>
      </c>
      <c r="R2229" s="21" t="s">
        <v>25903</v>
      </c>
      <c r="S2229">
        <v>26</v>
      </c>
      <c r="T2229" t="s">
        <v>4914</v>
      </c>
      <c r="U2229" t="s">
        <v>4917</v>
      </c>
      <c r="V2229" t="s">
        <v>4918</v>
      </c>
      <c r="W2229" t="s">
        <v>21705</v>
      </c>
      <c r="X2229" t="s">
        <v>4920</v>
      </c>
      <c r="Y2229" t="s">
        <v>4921</v>
      </c>
      <c r="Z2229" t="s">
        <v>4922</v>
      </c>
    </row>
    <row r="2230" spans="1:26" hidden="1">
      <c r="A2230" t="s">
        <v>21706</v>
      </c>
      <c r="B2230" t="s">
        <v>4905</v>
      </c>
      <c r="C2230" t="s">
        <v>4906</v>
      </c>
      <c r="D2230" t="s">
        <v>4907</v>
      </c>
      <c r="E2230" t="s">
        <v>5336</v>
      </c>
      <c r="F2230" t="s">
        <v>21707</v>
      </c>
      <c r="G2230" t="s">
        <v>21708</v>
      </c>
      <c r="H2230" t="s">
        <v>21709</v>
      </c>
      <c r="I2230" t="s">
        <v>4910</v>
      </c>
      <c r="J2230" t="s">
        <v>4911</v>
      </c>
      <c r="K2230" t="s">
        <v>5708</v>
      </c>
      <c r="L2230" t="s">
        <v>4913</v>
      </c>
      <c r="M2230" t="s">
        <v>4914</v>
      </c>
      <c r="N2230" t="s">
        <v>4914</v>
      </c>
      <c r="O2230" s="40">
        <v>42910.724641203706</v>
      </c>
      <c r="P2230" t="s">
        <v>21710</v>
      </c>
      <c r="Q2230" s="21" t="s">
        <v>25904</v>
      </c>
      <c r="R2230" s="21" t="s">
        <v>25905</v>
      </c>
      <c r="S2230">
        <v>300</v>
      </c>
      <c r="T2230" t="s">
        <v>4914</v>
      </c>
      <c r="U2230" t="s">
        <v>4917</v>
      </c>
      <c r="V2230" t="s">
        <v>4918</v>
      </c>
      <c r="W2230" t="s">
        <v>21711</v>
      </c>
      <c r="X2230" t="s">
        <v>4920</v>
      </c>
      <c r="Y2230" t="s">
        <v>4921</v>
      </c>
      <c r="Z2230" t="s">
        <v>4922</v>
      </c>
    </row>
    <row r="2231" spans="1:26" hidden="1">
      <c r="A2231" t="s">
        <v>21712</v>
      </c>
      <c r="B2231" t="s">
        <v>4905</v>
      </c>
      <c r="C2231" t="s">
        <v>4906</v>
      </c>
      <c r="D2231" t="s">
        <v>4907</v>
      </c>
      <c r="E2231" t="s">
        <v>5253</v>
      </c>
      <c r="F2231" t="s">
        <v>21713</v>
      </c>
      <c r="G2231" t="s">
        <v>21714</v>
      </c>
      <c r="H2231" t="s">
        <v>21715</v>
      </c>
      <c r="I2231" t="s">
        <v>4910</v>
      </c>
      <c r="J2231" t="s">
        <v>4911</v>
      </c>
      <c r="K2231" t="s">
        <v>4977</v>
      </c>
      <c r="L2231" t="s">
        <v>4913</v>
      </c>
      <c r="M2231" t="s">
        <v>4914</v>
      </c>
      <c r="N2231" t="s">
        <v>4914</v>
      </c>
      <c r="O2231" s="40">
        <v>42910.711956018517</v>
      </c>
      <c r="P2231" t="s">
        <v>21716</v>
      </c>
      <c r="Q2231" s="21" t="s">
        <v>25906</v>
      </c>
      <c r="R2231" s="21" t="s">
        <v>25907</v>
      </c>
      <c r="S2231">
        <v>926</v>
      </c>
      <c r="T2231" t="s">
        <v>4914</v>
      </c>
      <c r="U2231" t="s">
        <v>4917</v>
      </c>
      <c r="V2231" t="s">
        <v>4918</v>
      </c>
      <c r="W2231" t="s">
        <v>21717</v>
      </c>
      <c r="X2231" t="s">
        <v>4920</v>
      </c>
      <c r="Y2231" t="s">
        <v>4921</v>
      </c>
      <c r="Z2231" t="s">
        <v>4922</v>
      </c>
    </row>
    <row r="2232" spans="1:26" hidden="1">
      <c r="A2232" t="s">
        <v>21718</v>
      </c>
      <c r="B2232" t="s">
        <v>4905</v>
      </c>
      <c r="C2232" t="s">
        <v>4906</v>
      </c>
      <c r="D2232" t="s">
        <v>4907</v>
      </c>
      <c r="E2232" t="s">
        <v>5378</v>
      </c>
      <c r="F2232" t="s">
        <v>21719</v>
      </c>
      <c r="G2232" t="s">
        <v>21720</v>
      </c>
      <c r="H2232" t="s">
        <v>21721</v>
      </c>
      <c r="I2232" t="s">
        <v>4910</v>
      </c>
      <c r="J2232" t="s">
        <v>4911</v>
      </c>
      <c r="K2232" t="s">
        <v>4956</v>
      </c>
      <c r="L2232" t="s">
        <v>4913</v>
      </c>
      <c r="M2232" t="s">
        <v>4914</v>
      </c>
      <c r="N2232" t="s">
        <v>4914</v>
      </c>
      <c r="O2232" s="40">
        <v>42910.719652777778</v>
      </c>
      <c r="P2232" t="s">
        <v>4951</v>
      </c>
      <c r="Q2232" s="21" t="s">
        <v>25908</v>
      </c>
      <c r="R2232" s="21" t="s">
        <v>25909</v>
      </c>
      <c r="S2232">
        <v>16</v>
      </c>
      <c r="T2232" t="s">
        <v>4914</v>
      </c>
      <c r="U2232" t="s">
        <v>4917</v>
      </c>
      <c r="V2232" t="s">
        <v>4952</v>
      </c>
      <c r="W2232" t="s">
        <v>21722</v>
      </c>
      <c r="X2232" t="s">
        <v>4920</v>
      </c>
      <c r="Y2232" t="s">
        <v>4921</v>
      </c>
      <c r="Z2232" t="s">
        <v>4922</v>
      </c>
    </row>
    <row r="2233" spans="1:26" hidden="1">
      <c r="A2233" t="s">
        <v>21723</v>
      </c>
      <c r="B2233" t="s">
        <v>4905</v>
      </c>
      <c r="C2233" t="s">
        <v>4906</v>
      </c>
      <c r="D2233" t="s">
        <v>4907</v>
      </c>
      <c r="E2233" t="s">
        <v>5277</v>
      </c>
      <c r="F2233" t="s">
        <v>21724</v>
      </c>
      <c r="G2233" t="s">
        <v>21725</v>
      </c>
      <c r="H2233" t="s">
        <v>21726</v>
      </c>
      <c r="I2233" t="s">
        <v>4910</v>
      </c>
      <c r="J2233" t="s">
        <v>4911</v>
      </c>
      <c r="K2233" t="s">
        <v>4961</v>
      </c>
      <c r="L2233" t="s">
        <v>4913</v>
      </c>
      <c r="M2233" t="s">
        <v>4914</v>
      </c>
      <c r="N2233" t="s">
        <v>4914</v>
      </c>
      <c r="O2233" s="40">
        <v>42910.519490740742</v>
      </c>
      <c r="P2233" t="s">
        <v>21727</v>
      </c>
      <c r="Q2233" s="21" t="s">
        <v>25910</v>
      </c>
      <c r="R2233" s="21" t="s">
        <v>25911</v>
      </c>
      <c r="S2233">
        <v>321</v>
      </c>
      <c r="T2233" t="s">
        <v>4914</v>
      </c>
      <c r="U2233" t="s">
        <v>4917</v>
      </c>
      <c r="V2233" t="s">
        <v>4918</v>
      </c>
      <c r="W2233" t="s">
        <v>21728</v>
      </c>
      <c r="X2233" t="s">
        <v>4920</v>
      </c>
      <c r="Y2233" t="s">
        <v>4921</v>
      </c>
      <c r="Z2233" t="s">
        <v>4922</v>
      </c>
    </row>
    <row r="2234" spans="1:26" hidden="1">
      <c r="A2234" t="s">
        <v>21729</v>
      </c>
      <c r="B2234" t="s">
        <v>4905</v>
      </c>
      <c r="C2234" t="s">
        <v>4906</v>
      </c>
      <c r="D2234" t="s">
        <v>4907</v>
      </c>
      <c r="E2234" t="s">
        <v>5894</v>
      </c>
      <c r="F2234" t="s">
        <v>21730</v>
      </c>
      <c r="G2234" t="s">
        <v>21731</v>
      </c>
      <c r="H2234" t="s">
        <v>21732</v>
      </c>
      <c r="I2234" t="s">
        <v>4910</v>
      </c>
      <c r="J2234" t="s">
        <v>4911</v>
      </c>
      <c r="K2234" t="s">
        <v>4961</v>
      </c>
      <c r="L2234" t="s">
        <v>4913</v>
      </c>
      <c r="M2234" t="s">
        <v>4914</v>
      </c>
      <c r="N2234" t="s">
        <v>4914</v>
      </c>
      <c r="O2234" s="40">
        <v>42910.63113425926</v>
      </c>
      <c r="P2234" t="s">
        <v>21733</v>
      </c>
      <c r="Q2234" s="21" t="s">
        <v>25912</v>
      </c>
      <c r="R2234" s="21" t="s">
        <v>25913</v>
      </c>
      <c r="S2234">
        <v>75</v>
      </c>
      <c r="T2234" t="s">
        <v>4914</v>
      </c>
      <c r="U2234" t="s">
        <v>4917</v>
      </c>
      <c r="V2234" t="s">
        <v>4918</v>
      </c>
      <c r="W2234" t="s">
        <v>21734</v>
      </c>
      <c r="X2234" t="s">
        <v>4920</v>
      </c>
      <c r="Y2234" t="s">
        <v>4921</v>
      </c>
      <c r="Z2234" t="s">
        <v>4922</v>
      </c>
    </row>
    <row r="2235" spans="1:26" hidden="1">
      <c r="A2235" t="s">
        <v>21735</v>
      </c>
      <c r="B2235" t="s">
        <v>4905</v>
      </c>
      <c r="C2235" t="s">
        <v>4906</v>
      </c>
      <c r="D2235" t="s">
        <v>4907</v>
      </c>
      <c r="E2235" t="s">
        <v>5378</v>
      </c>
      <c r="F2235" t="s">
        <v>21736</v>
      </c>
      <c r="G2235" t="s">
        <v>21737</v>
      </c>
      <c r="H2235" t="s">
        <v>21738</v>
      </c>
      <c r="I2235" t="s">
        <v>4910</v>
      </c>
      <c r="J2235" t="s">
        <v>4911</v>
      </c>
      <c r="K2235" t="s">
        <v>4912</v>
      </c>
      <c r="L2235" t="s">
        <v>4913</v>
      </c>
      <c r="M2235" t="s">
        <v>4914</v>
      </c>
      <c r="N2235" t="s">
        <v>4914</v>
      </c>
      <c r="O2235" s="40">
        <v>42910.46292824074</v>
      </c>
      <c r="P2235" t="s">
        <v>21739</v>
      </c>
      <c r="Q2235" s="21" t="s">
        <v>25914</v>
      </c>
      <c r="R2235" s="21" t="s">
        <v>25915</v>
      </c>
      <c r="S2235">
        <v>46</v>
      </c>
      <c r="T2235" t="s">
        <v>4914</v>
      </c>
      <c r="U2235" t="s">
        <v>4917</v>
      </c>
      <c r="V2235" t="s">
        <v>4918</v>
      </c>
      <c r="W2235" t="s">
        <v>21740</v>
      </c>
      <c r="X2235" t="s">
        <v>4920</v>
      </c>
      <c r="Y2235" t="s">
        <v>4921</v>
      </c>
      <c r="Z2235" t="s">
        <v>4922</v>
      </c>
    </row>
    <row r="2236" spans="1:26" hidden="1">
      <c r="A2236" t="s">
        <v>21741</v>
      </c>
      <c r="B2236" t="s">
        <v>4905</v>
      </c>
      <c r="C2236" t="s">
        <v>4906</v>
      </c>
      <c r="D2236" t="s">
        <v>4907</v>
      </c>
      <c r="E2236" t="s">
        <v>5001</v>
      </c>
      <c r="F2236" t="s">
        <v>21742</v>
      </c>
      <c r="G2236" t="s">
        <v>21743</v>
      </c>
      <c r="H2236" t="s">
        <v>21744</v>
      </c>
      <c r="I2236" t="s">
        <v>4910</v>
      </c>
      <c r="J2236" t="s">
        <v>4911</v>
      </c>
      <c r="K2236" t="s">
        <v>4912</v>
      </c>
      <c r="L2236" t="s">
        <v>4913</v>
      </c>
      <c r="M2236" t="s">
        <v>4914</v>
      </c>
      <c r="N2236" t="s">
        <v>4914</v>
      </c>
      <c r="O2236" s="40">
        <v>42910.343414351853</v>
      </c>
      <c r="P2236" t="s">
        <v>21745</v>
      </c>
      <c r="Q2236" s="21" t="s">
        <v>25916</v>
      </c>
      <c r="R2236" s="21" t="s">
        <v>25917</v>
      </c>
      <c r="S2236">
        <v>30</v>
      </c>
      <c r="T2236" t="s">
        <v>4914</v>
      </c>
      <c r="U2236" t="s">
        <v>4917</v>
      </c>
      <c r="V2236" t="s">
        <v>4918</v>
      </c>
      <c r="W2236" t="s">
        <v>21746</v>
      </c>
      <c r="X2236" t="s">
        <v>4920</v>
      </c>
      <c r="Y2236" t="s">
        <v>4921</v>
      </c>
      <c r="Z2236" t="s">
        <v>4922</v>
      </c>
    </row>
    <row r="2237" spans="1:26" hidden="1">
      <c r="A2237" t="s">
        <v>21747</v>
      </c>
      <c r="B2237" t="s">
        <v>4905</v>
      </c>
      <c r="C2237" t="s">
        <v>4906</v>
      </c>
      <c r="D2237" t="s">
        <v>4907</v>
      </c>
      <c r="E2237" t="s">
        <v>5870</v>
      </c>
      <c r="F2237" t="s">
        <v>21748</v>
      </c>
      <c r="G2237" t="s">
        <v>21749</v>
      </c>
      <c r="H2237" t="s">
        <v>21744</v>
      </c>
      <c r="I2237" t="s">
        <v>4910</v>
      </c>
      <c r="J2237" t="s">
        <v>4911</v>
      </c>
      <c r="K2237" t="s">
        <v>4956</v>
      </c>
      <c r="L2237" t="s">
        <v>4913</v>
      </c>
      <c r="M2237" t="s">
        <v>4914</v>
      </c>
      <c r="N2237" t="s">
        <v>4914</v>
      </c>
      <c r="O2237" s="40">
        <v>42910.386504629627</v>
      </c>
      <c r="P2237" t="s">
        <v>4951</v>
      </c>
      <c r="Q2237" s="21" t="s">
        <v>25918</v>
      </c>
      <c r="R2237" s="21" t="s">
        <v>25919</v>
      </c>
      <c r="S2237">
        <v>100</v>
      </c>
      <c r="T2237" t="s">
        <v>4914</v>
      </c>
      <c r="U2237" t="s">
        <v>4917</v>
      </c>
      <c r="V2237" t="s">
        <v>4952</v>
      </c>
      <c r="W2237" t="s">
        <v>21750</v>
      </c>
      <c r="X2237" t="s">
        <v>4920</v>
      </c>
      <c r="Y2237" t="s">
        <v>4921</v>
      </c>
      <c r="Z2237" t="s">
        <v>4922</v>
      </c>
    </row>
    <row r="2238" spans="1:26" hidden="1">
      <c r="A2238" t="s">
        <v>21751</v>
      </c>
      <c r="B2238" t="s">
        <v>4905</v>
      </c>
      <c r="C2238" t="s">
        <v>4906</v>
      </c>
      <c r="D2238" t="s">
        <v>4907</v>
      </c>
      <c r="E2238" t="s">
        <v>5066</v>
      </c>
      <c r="F2238" t="s">
        <v>21752</v>
      </c>
      <c r="G2238" t="s">
        <v>21753</v>
      </c>
      <c r="H2238" t="s">
        <v>21754</v>
      </c>
      <c r="I2238" t="s">
        <v>4910</v>
      </c>
      <c r="J2238" t="s">
        <v>4911</v>
      </c>
      <c r="K2238" t="s">
        <v>4995</v>
      </c>
      <c r="L2238" t="s">
        <v>4913</v>
      </c>
      <c r="M2238" t="s">
        <v>4914</v>
      </c>
      <c r="N2238" t="s">
        <v>4914</v>
      </c>
      <c r="O2238" s="40">
        <v>42910.453634259262</v>
      </c>
      <c r="P2238" t="s">
        <v>21755</v>
      </c>
      <c r="Q2238" s="21" t="s">
        <v>25920</v>
      </c>
      <c r="R2238" s="21" t="s">
        <v>25921</v>
      </c>
      <c r="S2238">
        <v>21</v>
      </c>
      <c r="T2238" t="s">
        <v>4914</v>
      </c>
      <c r="U2238" t="s">
        <v>4917</v>
      </c>
      <c r="V2238" t="s">
        <v>4918</v>
      </c>
      <c r="W2238" t="s">
        <v>21756</v>
      </c>
      <c r="X2238" t="s">
        <v>4920</v>
      </c>
      <c r="Y2238" t="s">
        <v>4921</v>
      </c>
      <c r="Z2238" t="s">
        <v>4922</v>
      </c>
    </row>
    <row r="2239" spans="1:26" hidden="1">
      <c r="A2239" t="s">
        <v>21757</v>
      </c>
      <c r="B2239" t="s">
        <v>4905</v>
      </c>
      <c r="C2239" t="s">
        <v>4906</v>
      </c>
      <c r="D2239" t="s">
        <v>4907</v>
      </c>
      <c r="E2239" t="s">
        <v>5940</v>
      </c>
      <c r="F2239" t="s">
        <v>21758</v>
      </c>
      <c r="G2239" t="s">
        <v>21759</v>
      </c>
      <c r="H2239" t="s">
        <v>21760</v>
      </c>
      <c r="I2239" t="s">
        <v>4910</v>
      </c>
      <c r="J2239" t="s">
        <v>4911</v>
      </c>
      <c r="K2239" t="s">
        <v>4912</v>
      </c>
      <c r="L2239" t="s">
        <v>4913</v>
      </c>
      <c r="M2239" t="s">
        <v>4914</v>
      </c>
      <c r="N2239" t="s">
        <v>4914</v>
      </c>
      <c r="O2239" s="40">
        <v>42910.375092592592</v>
      </c>
      <c r="P2239" t="s">
        <v>21761</v>
      </c>
      <c r="Q2239" s="21" t="s">
        <v>25922</v>
      </c>
      <c r="R2239" s="21" t="s">
        <v>25923</v>
      </c>
      <c r="S2239">
        <v>94</v>
      </c>
      <c r="T2239" t="s">
        <v>4914</v>
      </c>
      <c r="U2239" t="s">
        <v>4917</v>
      </c>
      <c r="V2239" t="s">
        <v>4918</v>
      </c>
      <c r="W2239" t="s">
        <v>21762</v>
      </c>
      <c r="X2239" t="s">
        <v>4920</v>
      </c>
      <c r="Y2239" t="s">
        <v>4921</v>
      </c>
      <c r="Z2239" t="s">
        <v>4922</v>
      </c>
    </row>
    <row r="2240" spans="1:26" hidden="1">
      <c r="A2240" t="s">
        <v>21693</v>
      </c>
      <c r="B2240" t="s">
        <v>4905</v>
      </c>
      <c r="C2240" t="s">
        <v>4906</v>
      </c>
      <c r="D2240" t="s">
        <v>4907</v>
      </c>
      <c r="E2240" t="s">
        <v>5066</v>
      </c>
      <c r="F2240" t="s">
        <v>21763</v>
      </c>
      <c r="G2240" t="s">
        <v>21764</v>
      </c>
      <c r="H2240" t="s">
        <v>21765</v>
      </c>
      <c r="I2240" t="s">
        <v>4910</v>
      </c>
      <c r="J2240" t="s">
        <v>4911</v>
      </c>
      <c r="K2240" t="s">
        <v>4912</v>
      </c>
      <c r="L2240" t="s">
        <v>4913</v>
      </c>
      <c r="M2240" t="s">
        <v>4914</v>
      </c>
      <c r="N2240" t="s">
        <v>4914</v>
      </c>
      <c r="O2240" s="40">
        <v>42910.665208333332</v>
      </c>
      <c r="P2240" t="s">
        <v>21766</v>
      </c>
      <c r="Q2240" s="21" t="s">
        <v>25924</v>
      </c>
      <c r="R2240" s="21" t="s">
        <v>25925</v>
      </c>
      <c r="S2240">
        <v>62</v>
      </c>
      <c r="T2240" t="s">
        <v>4914</v>
      </c>
      <c r="U2240" t="s">
        <v>4917</v>
      </c>
      <c r="V2240" t="s">
        <v>4918</v>
      </c>
      <c r="W2240" t="s">
        <v>21767</v>
      </c>
      <c r="X2240" t="s">
        <v>4920</v>
      </c>
      <c r="Y2240" t="s">
        <v>4921</v>
      </c>
      <c r="Z2240" t="s">
        <v>4922</v>
      </c>
    </row>
    <row r="2241" spans="1:26" hidden="1">
      <c r="A2241" t="s">
        <v>21768</v>
      </c>
      <c r="B2241" t="s">
        <v>4905</v>
      </c>
      <c r="C2241" t="s">
        <v>4906</v>
      </c>
      <c r="D2241" t="s">
        <v>4907</v>
      </c>
      <c r="E2241" t="s">
        <v>5052</v>
      </c>
      <c r="F2241" t="s">
        <v>21769</v>
      </c>
      <c r="G2241" t="s">
        <v>21770</v>
      </c>
      <c r="H2241" t="s">
        <v>21771</v>
      </c>
      <c r="I2241" t="s">
        <v>4910</v>
      </c>
      <c r="J2241" t="s">
        <v>4911</v>
      </c>
      <c r="K2241" t="s">
        <v>4912</v>
      </c>
      <c r="L2241" t="s">
        <v>4913</v>
      </c>
      <c r="M2241" t="s">
        <v>4914</v>
      </c>
      <c r="N2241" t="s">
        <v>4914</v>
      </c>
      <c r="O2241" s="40">
        <v>42910.438078703701</v>
      </c>
      <c r="P2241" t="s">
        <v>21772</v>
      </c>
      <c r="Q2241" s="21" t="s">
        <v>25926</v>
      </c>
      <c r="R2241" s="21" t="s">
        <v>25927</v>
      </c>
      <c r="S2241">
        <v>20</v>
      </c>
      <c r="T2241" t="s">
        <v>4914</v>
      </c>
      <c r="U2241" t="s">
        <v>4917</v>
      </c>
      <c r="V2241" t="s">
        <v>4918</v>
      </c>
      <c r="W2241" t="s">
        <v>21773</v>
      </c>
      <c r="X2241" t="s">
        <v>4920</v>
      </c>
      <c r="Y2241" t="s">
        <v>4921</v>
      </c>
      <c r="Z2241" t="s">
        <v>4922</v>
      </c>
    </row>
    <row r="2242" spans="1:26" hidden="1">
      <c r="A2242" t="s">
        <v>21774</v>
      </c>
      <c r="B2242" t="s">
        <v>4905</v>
      </c>
      <c r="C2242" t="s">
        <v>4906</v>
      </c>
      <c r="D2242" t="s">
        <v>4907</v>
      </c>
      <c r="E2242" t="s">
        <v>5052</v>
      </c>
      <c r="F2242" t="s">
        <v>21775</v>
      </c>
      <c r="G2242" t="s">
        <v>21776</v>
      </c>
      <c r="H2242" t="s">
        <v>21771</v>
      </c>
      <c r="I2242" t="s">
        <v>4910</v>
      </c>
      <c r="J2242" t="s">
        <v>4911</v>
      </c>
      <c r="K2242" t="s">
        <v>6170</v>
      </c>
      <c r="L2242" t="s">
        <v>4913</v>
      </c>
      <c r="M2242" t="s">
        <v>4914</v>
      </c>
      <c r="N2242" t="s">
        <v>4914</v>
      </c>
      <c r="O2242" s="40">
        <v>42910.438807870371</v>
      </c>
      <c r="P2242" t="s">
        <v>4951</v>
      </c>
      <c r="Q2242" s="21" t="s">
        <v>25928</v>
      </c>
      <c r="R2242" s="21" t="s">
        <v>25929</v>
      </c>
      <c r="S2242">
        <v>362</v>
      </c>
      <c r="T2242" t="s">
        <v>4914</v>
      </c>
      <c r="U2242" t="s">
        <v>4917</v>
      </c>
      <c r="V2242" t="s">
        <v>4952</v>
      </c>
      <c r="W2242" t="s">
        <v>21777</v>
      </c>
      <c r="X2242" t="s">
        <v>4920</v>
      </c>
      <c r="Y2242" t="s">
        <v>4921</v>
      </c>
      <c r="Z2242" t="s">
        <v>4922</v>
      </c>
    </row>
    <row r="2243" spans="1:26" hidden="1">
      <c r="A2243" t="s">
        <v>21778</v>
      </c>
      <c r="B2243" t="s">
        <v>4905</v>
      </c>
      <c r="C2243" t="s">
        <v>4906</v>
      </c>
      <c r="D2243" t="s">
        <v>4907</v>
      </c>
      <c r="E2243" t="s">
        <v>7538</v>
      </c>
      <c r="F2243" t="s">
        <v>21779</v>
      </c>
      <c r="G2243" t="s">
        <v>21780</v>
      </c>
      <c r="H2243" t="s">
        <v>21781</v>
      </c>
      <c r="I2243" t="s">
        <v>4910</v>
      </c>
      <c r="J2243" t="s">
        <v>4911</v>
      </c>
      <c r="K2243" t="s">
        <v>4912</v>
      </c>
      <c r="L2243" t="s">
        <v>4913</v>
      </c>
      <c r="M2243" t="s">
        <v>4914</v>
      </c>
      <c r="N2243" t="s">
        <v>4914</v>
      </c>
      <c r="O2243" s="40">
        <v>42910.472708333335</v>
      </c>
      <c r="P2243" t="s">
        <v>21782</v>
      </c>
      <c r="Q2243" s="21" t="s">
        <v>25930</v>
      </c>
      <c r="R2243" s="21" t="s">
        <v>25931</v>
      </c>
      <c r="S2243">
        <v>100</v>
      </c>
      <c r="T2243" t="s">
        <v>4914</v>
      </c>
      <c r="U2243" t="s">
        <v>4917</v>
      </c>
      <c r="V2243" t="s">
        <v>4918</v>
      </c>
      <c r="W2243" t="s">
        <v>21783</v>
      </c>
      <c r="X2243" t="s">
        <v>4920</v>
      </c>
      <c r="Y2243" t="s">
        <v>4921</v>
      </c>
      <c r="Z2243" t="s">
        <v>4922</v>
      </c>
    </row>
    <row r="2244" spans="1:26" hidden="1">
      <c r="A2244" t="s">
        <v>21784</v>
      </c>
      <c r="B2244" t="s">
        <v>4905</v>
      </c>
      <c r="C2244" t="s">
        <v>4906</v>
      </c>
      <c r="D2244" t="s">
        <v>4907</v>
      </c>
      <c r="E2244" t="s">
        <v>5214</v>
      </c>
      <c r="F2244" t="s">
        <v>21785</v>
      </c>
      <c r="G2244" t="s">
        <v>21786</v>
      </c>
      <c r="H2244" t="s">
        <v>21787</v>
      </c>
      <c r="I2244" t="s">
        <v>4910</v>
      </c>
      <c r="J2244" t="s">
        <v>4911</v>
      </c>
      <c r="K2244" t="s">
        <v>4912</v>
      </c>
      <c r="L2244" t="s">
        <v>4913</v>
      </c>
      <c r="M2244" t="s">
        <v>4914</v>
      </c>
      <c r="N2244" t="s">
        <v>4914</v>
      </c>
      <c r="O2244" s="40">
        <v>42910.764710648145</v>
      </c>
      <c r="P2244" t="s">
        <v>21788</v>
      </c>
      <c r="Q2244" s="21" t="s">
        <v>25932</v>
      </c>
      <c r="R2244" s="21" t="s">
        <v>25933</v>
      </c>
      <c r="S2244">
        <v>6</v>
      </c>
      <c r="T2244" t="s">
        <v>4914</v>
      </c>
      <c r="U2244" t="s">
        <v>4917</v>
      </c>
      <c r="V2244" t="s">
        <v>4918</v>
      </c>
      <c r="W2244" t="s">
        <v>21789</v>
      </c>
      <c r="X2244" t="s">
        <v>4920</v>
      </c>
      <c r="Y2244" t="s">
        <v>4921</v>
      </c>
      <c r="Z2244" t="s">
        <v>4922</v>
      </c>
    </row>
    <row r="2245" spans="1:26" hidden="1">
      <c r="A2245" t="s">
        <v>21790</v>
      </c>
      <c r="B2245" t="s">
        <v>4905</v>
      </c>
      <c r="C2245" t="s">
        <v>4906</v>
      </c>
      <c r="D2245" t="s">
        <v>4907</v>
      </c>
      <c r="E2245" t="s">
        <v>5073</v>
      </c>
      <c r="F2245" t="s">
        <v>21791</v>
      </c>
      <c r="G2245" t="s">
        <v>21792</v>
      </c>
      <c r="H2245" t="s">
        <v>21793</v>
      </c>
      <c r="I2245" t="s">
        <v>4910</v>
      </c>
      <c r="J2245" t="s">
        <v>4911</v>
      </c>
      <c r="K2245" t="s">
        <v>5620</v>
      </c>
      <c r="L2245" t="s">
        <v>4913</v>
      </c>
      <c r="M2245" t="s">
        <v>4914</v>
      </c>
      <c r="N2245" t="s">
        <v>4914</v>
      </c>
      <c r="O2245" s="40">
        <v>42910.431828703702</v>
      </c>
      <c r="P2245" t="s">
        <v>21794</v>
      </c>
      <c r="Q2245" s="21" t="s">
        <v>25934</v>
      </c>
      <c r="R2245" s="21" t="s">
        <v>25935</v>
      </c>
      <c r="S2245">
        <v>38</v>
      </c>
      <c r="T2245" t="s">
        <v>4914</v>
      </c>
      <c r="U2245" t="s">
        <v>4917</v>
      </c>
      <c r="V2245" t="s">
        <v>4918</v>
      </c>
      <c r="W2245" t="s">
        <v>21795</v>
      </c>
      <c r="X2245" t="s">
        <v>4920</v>
      </c>
      <c r="Y2245" t="s">
        <v>4921</v>
      </c>
      <c r="Z2245" t="s">
        <v>4922</v>
      </c>
    </row>
    <row r="2246" spans="1:26" hidden="1">
      <c r="A2246" t="s">
        <v>21796</v>
      </c>
      <c r="B2246" t="s">
        <v>4905</v>
      </c>
      <c r="C2246" t="s">
        <v>4906</v>
      </c>
      <c r="D2246" t="s">
        <v>4907</v>
      </c>
      <c r="E2246" t="s">
        <v>5073</v>
      </c>
      <c r="F2246" t="s">
        <v>21797</v>
      </c>
      <c r="G2246" t="s">
        <v>21798</v>
      </c>
      <c r="H2246" t="s">
        <v>21793</v>
      </c>
      <c r="I2246" t="s">
        <v>4910</v>
      </c>
      <c r="J2246" t="s">
        <v>4911</v>
      </c>
      <c r="K2246" t="s">
        <v>5620</v>
      </c>
      <c r="L2246" t="s">
        <v>4913</v>
      </c>
      <c r="M2246" t="s">
        <v>4914</v>
      </c>
      <c r="N2246" t="s">
        <v>4914</v>
      </c>
      <c r="O2246" s="40">
        <v>42910.431134259263</v>
      </c>
      <c r="P2246" t="s">
        <v>21799</v>
      </c>
      <c r="Q2246" s="21" t="s">
        <v>25936</v>
      </c>
      <c r="R2246" s="21" t="s">
        <v>25937</v>
      </c>
      <c r="S2246">
        <v>194</v>
      </c>
      <c r="T2246" t="s">
        <v>4914</v>
      </c>
      <c r="U2246" t="s">
        <v>4917</v>
      </c>
      <c r="V2246" t="s">
        <v>4918</v>
      </c>
      <c r="W2246" t="s">
        <v>21800</v>
      </c>
      <c r="X2246" t="s">
        <v>4920</v>
      </c>
      <c r="Y2246" t="s">
        <v>4921</v>
      </c>
      <c r="Z2246" t="s">
        <v>4922</v>
      </c>
    </row>
    <row r="2247" spans="1:26" hidden="1">
      <c r="A2247" t="s">
        <v>21801</v>
      </c>
      <c r="B2247" t="s">
        <v>4905</v>
      </c>
      <c r="C2247" t="s">
        <v>4906</v>
      </c>
      <c r="D2247" t="s">
        <v>4907</v>
      </c>
      <c r="E2247" t="s">
        <v>5378</v>
      </c>
      <c r="F2247" t="s">
        <v>21802</v>
      </c>
      <c r="G2247" t="s">
        <v>21803</v>
      </c>
      <c r="H2247" t="s">
        <v>21804</v>
      </c>
      <c r="I2247" t="s">
        <v>4910</v>
      </c>
      <c r="J2247" t="s">
        <v>4911</v>
      </c>
      <c r="K2247" t="s">
        <v>4912</v>
      </c>
      <c r="L2247" t="s">
        <v>4913</v>
      </c>
      <c r="M2247" t="s">
        <v>4914</v>
      </c>
      <c r="N2247" t="s">
        <v>4914</v>
      </c>
      <c r="O2247" s="40">
        <v>42910.652881944443</v>
      </c>
      <c r="P2247" t="s">
        <v>21805</v>
      </c>
      <c r="Q2247" s="21" t="s">
        <v>25938</v>
      </c>
      <c r="R2247" s="21" t="s">
        <v>25939</v>
      </c>
      <c r="S2247">
        <v>2</v>
      </c>
      <c r="T2247" t="s">
        <v>4914</v>
      </c>
      <c r="U2247" t="s">
        <v>4917</v>
      </c>
      <c r="V2247" t="s">
        <v>4918</v>
      </c>
      <c r="W2247" t="s">
        <v>21806</v>
      </c>
      <c r="X2247" t="s">
        <v>4920</v>
      </c>
      <c r="Y2247" t="s">
        <v>4921</v>
      </c>
      <c r="Z2247" t="s">
        <v>4922</v>
      </c>
    </row>
    <row r="2248" spans="1:26" hidden="1">
      <c r="A2248" t="s">
        <v>21807</v>
      </c>
      <c r="B2248" t="s">
        <v>4905</v>
      </c>
      <c r="C2248" t="s">
        <v>4906</v>
      </c>
      <c r="D2248" t="s">
        <v>4907</v>
      </c>
      <c r="E2248" t="s">
        <v>5093</v>
      </c>
      <c r="F2248" t="s">
        <v>21808</v>
      </c>
      <c r="G2248" t="s">
        <v>21809</v>
      </c>
      <c r="H2248" t="s">
        <v>21810</v>
      </c>
      <c r="I2248" t="s">
        <v>4910</v>
      </c>
      <c r="J2248" t="s">
        <v>4911</v>
      </c>
      <c r="K2248" t="s">
        <v>5089</v>
      </c>
      <c r="L2248" t="s">
        <v>4913</v>
      </c>
      <c r="M2248" t="s">
        <v>4914</v>
      </c>
      <c r="N2248" t="s">
        <v>4914</v>
      </c>
      <c r="O2248" s="40">
        <v>42910.793194444443</v>
      </c>
      <c r="P2248" t="s">
        <v>21811</v>
      </c>
      <c r="Q2248" s="21" t="s">
        <v>25940</v>
      </c>
      <c r="R2248" s="21" t="s">
        <v>25941</v>
      </c>
      <c r="S2248">
        <v>8</v>
      </c>
      <c r="T2248" t="s">
        <v>4914</v>
      </c>
      <c r="U2248" t="s">
        <v>4917</v>
      </c>
      <c r="V2248" t="s">
        <v>4918</v>
      </c>
      <c r="W2248" t="s">
        <v>21812</v>
      </c>
      <c r="X2248" t="s">
        <v>4920</v>
      </c>
      <c r="Y2248" t="s">
        <v>4921</v>
      </c>
      <c r="Z2248" t="s">
        <v>4922</v>
      </c>
    </row>
    <row r="2249" spans="1:26" hidden="1">
      <c r="A2249" t="s">
        <v>21813</v>
      </c>
      <c r="B2249" t="s">
        <v>4905</v>
      </c>
      <c r="C2249" t="s">
        <v>4906</v>
      </c>
      <c r="D2249" t="s">
        <v>4907</v>
      </c>
      <c r="E2249" t="s">
        <v>5356</v>
      </c>
      <c r="F2249" t="s">
        <v>21814</v>
      </c>
      <c r="G2249" t="s">
        <v>21815</v>
      </c>
      <c r="H2249" t="s">
        <v>21816</v>
      </c>
      <c r="I2249" t="s">
        <v>4910</v>
      </c>
      <c r="J2249" t="s">
        <v>4911</v>
      </c>
      <c r="K2249" t="s">
        <v>4961</v>
      </c>
      <c r="L2249" t="s">
        <v>4913</v>
      </c>
      <c r="M2249" t="s">
        <v>4914</v>
      </c>
      <c r="N2249" t="s">
        <v>4914</v>
      </c>
      <c r="O2249" s="40">
        <v>42910.446770833332</v>
      </c>
      <c r="P2249" t="s">
        <v>21817</v>
      </c>
      <c r="Q2249" s="21" t="s">
        <v>25942</v>
      </c>
      <c r="R2249" s="21" t="s">
        <v>25943</v>
      </c>
      <c r="S2249">
        <v>1000</v>
      </c>
      <c r="T2249" t="s">
        <v>4914</v>
      </c>
      <c r="U2249" t="s">
        <v>4917</v>
      </c>
      <c r="V2249" t="s">
        <v>4918</v>
      </c>
      <c r="W2249" t="s">
        <v>21818</v>
      </c>
      <c r="X2249" t="s">
        <v>4920</v>
      </c>
      <c r="Y2249" t="s">
        <v>4921</v>
      </c>
      <c r="Z2249" t="s">
        <v>4922</v>
      </c>
    </row>
    <row r="2250" spans="1:26" hidden="1">
      <c r="A2250" t="s">
        <v>21819</v>
      </c>
      <c r="B2250" t="s">
        <v>4905</v>
      </c>
      <c r="C2250" t="s">
        <v>4906</v>
      </c>
      <c r="D2250" t="s">
        <v>4907</v>
      </c>
      <c r="E2250" t="s">
        <v>5093</v>
      </c>
      <c r="F2250" t="s">
        <v>21820</v>
      </c>
      <c r="G2250" t="s">
        <v>21821</v>
      </c>
      <c r="H2250" t="s">
        <v>21816</v>
      </c>
      <c r="I2250" t="s">
        <v>4910</v>
      </c>
      <c r="J2250" t="s">
        <v>4911</v>
      </c>
      <c r="K2250" t="s">
        <v>4961</v>
      </c>
      <c r="L2250" t="s">
        <v>4913</v>
      </c>
      <c r="M2250" t="s">
        <v>4914</v>
      </c>
      <c r="N2250" t="s">
        <v>4914</v>
      </c>
      <c r="O2250" s="40">
        <v>42910.447199074071</v>
      </c>
      <c r="P2250" t="s">
        <v>21822</v>
      </c>
      <c r="Q2250" s="21" t="s">
        <v>25944</v>
      </c>
      <c r="R2250" s="21" t="s">
        <v>25945</v>
      </c>
      <c r="S2250">
        <v>554</v>
      </c>
      <c r="T2250" t="s">
        <v>4914</v>
      </c>
      <c r="U2250" t="s">
        <v>4917</v>
      </c>
      <c r="V2250" t="s">
        <v>4918</v>
      </c>
      <c r="W2250" t="s">
        <v>21818</v>
      </c>
      <c r="X2250" t="s">
        <v>4920</v>
      </c>
      <c r="Y2250" t="s">
        <v>4921</v>
      </c>
      <c r="Z2250" t="s">
        <v>4922</v>
      </c>
    </row>
    <row r="2251" spans="1:26" hidden="1">
      <c r="A2251" t="s">
        <v>21823</v>
      </c>
      <c r="B2251" t="s">
        <v>4905</v>
      </c>
      <c r="C2251" t="s">
        <v>4906</v>
      </c>
      <c r="D2251" t="s">
        <v>4907</v>
      </c>
      <c r="E2251" t="s">
        <v>5073</v>
      </c>
      <c r="F2251" t="s">
        <v>21824</v>
      </c>
      <c r="G2251" t="s">
        <v>21825</v>
      </c>
      <c r="H2251" t="s">
        <v>21826</v>
      </c>
      <c r="I2251" t="s">
        <v>4910</v>
      </c>
      <c r="J2251" t="s">
        <v>4911</v>
      </c>
      <c r="K2251" t="s">
        <v>4912</v>
      </c>
      <c r="L2251" t="s">
        <v>4913</v>
      </c>
      <c r="M2251" t="s">
        <v>4914</v>
      </c>
      <c r="N2251" t="s">
        <v>4914</v>
      </c>
      <c r="O2251" s="40">
        <v>42910.471307870372</v>
      </c>
      <c r="P2251" t="s">
        <v>21827</v>
      </c>
      <c r="Q2251" s="21" t="s">
        <v>25946</v>
      </c>
      <c r="R2251" s="21" t="s">
        <v>25947</v>
      </c>
      <c r="S2251">
        <v>20</v>
      </c>
      <c r="T2251" t="s">
        <v>4914</v>
      </c>
      <c r="U2251" t="s">
        <v>4917</v>
      </c>
      <c r="V2251" t="s">
        <v>4918</v>
      </c>
      <c r="W2251" t="s">
        <v>21828</v>
      </c>
      <c r="X2251" t="s">
        <v>4920</v>
      </c>
      <c r="Y2251" t="s">
        <v>4921</v>
      </c>
      <c r="Z2251" t="s">
        <v>4922</v>
      </c>
    </row>
    <row r="2252" spans="1:26" hidden="1">
      <c r="A2252" t="s">
        <v>21829</v>
      </c>
      <c r="B2252" t="s">
        <v>4905</v>
      </c>
      <c r="C2252" t="s">
        <v>4906</v>
      </c>
      <c r="D2252" t="s">
        <v>4907</v>
      </c>
      <c r="E2252" t="s">
        <v>5870</v>
      </c>
      <c r="F2252" t="s">
        <v>21830</v>
      </c>
      <c r="G2252" t="s">
        <v>21831</v>
      </c>
      <c r="H2252" t="s">
        <v>21832</v>
      </c>
      <c r="I2252" t="s">
        <v>4910</v>
      </c>
      <c r="J2252" t="s">
        <v>4911</v>
      </c>
      <c r="K2252" t="s">
        <v>4956</v>
      </c>
      <c r="L2252" t="s">
        <v>4913</v>
      </c>
      <c r="M2252" t="s">
        <v>4914</v>
      </c>
      <c r="N2252" t="s">
        <v>4914</v>
      </c>
      <c r="O2252" s="40">
        <v>42910.585312499999</v>
      </c>
      <c r="P2252" t="s">
        <v>4951</v>
      </c>
      <c r="Q2252" s="21" t="s">
        <v>25948</v>
      </c>
      <c r="R2252" s="21" t="s">
        <v>25949</v>
      </c>
      <c r="S2252">
        <v>10</v>
      </c>
      <c r="T2252" t="s">
        <v>4914</v>
      </c>
      <c r="U2252" t="s">
        <v>4917</v>
      </c>
      <c r="V2252" t="s">
        <v>4952</v>
      </c>
      <c r="W2252" t="s">
        <v>21833</v>
      </c>
      <c r="X2252" t="s">
        <v>4920</v>
      </c>
      <c r="Y2252" t="s">
        <v>4921</v>
      </c>
      <c r="Z2252" t="s">
        <v>4922</v>
      </c>
    </row>
    <row r="2253" spans="1:26" hidden="1">
      <c r="A2253" t="s">
        <v>21834</v>
      </c>
      <c r="B2253" t="s">
        <v>4905</v>
      </c>
      <c r="C2253" t="s">
        <v>4906</v>
      </c>
      <c r="D2253" t="s">
        <v>4907</v>
      </c>
      <c r="E2253" t="s">
        <v>6614</v>
      </c>
      <c r="F2253" t="s">
        <v>21835</v>
      </c>
      <c r="G2253" t="s">
        <v>21836</v>
      </c>
      <c r="H2253" t="s">
        <v>21837</v>
      </c>
      <c r="I2253" t="s">
        <v>4910</v>
      </c>
      <c r="J2253" t="s">
        <v>4911</v>
      </c>
      <c r="K2253" t="s">
        <v>5159</v>
      </c>
      <c r="L2253" t="s">
        <v>4913</v>
      </c>
      <c r="M2253" t="s">
        <v>4914</v>
      </c>
      <c r="N2253" t="s">
        <v>4914</v>
      </c>
      <c r="O2253" s="40">
        <v>42910.470613425925</v>
      </c>
      <c r="P2253" t="s">
        <v>21838</v>
      </c>
      <c r="Q2253" s="21" t="s">
        <v>25950</v>
      </c>
      <c r="R2253" s="21" t="s">
        <v>25951</v>
      </c>
      <c r="S2253">
        <v>900</v>
      </c>
      <c r="T2253" t="s">
        <v>4914</v>
      </c>
      <c r="U2253" t="s">
        <v>4917</v>
      </c>
      <c r="V2253" t="s">
        <v>4918</v>
      </c>
      <c r="W2253" t="s">
        <v>21839</v>
      </c>
      <c r="X2253" t="s">
        <v>4920</v>
      </c>
      <c r="Y2253" t="s">
        <v>4921</v>
      </c>
      <c r="Z2253" t="s">
        <v>4922</v>
      </c>
    </row>
    <row r="2254" spans="1:26" hidden="1">
      <c r="A2254" t="s">
        <v>21840</v>
      </c>
      <c r="B2254" t="s">
        <v>4905</v>
      </c>
      <c r="C2254" t="s">
        <v>4906</v>
      </c>
      <c r="D2254" t="s">
        <v>4907</v>
      </c>
      <c r="E2254" t="s">
        <v>4998</v>
      </c>
      <c r="F2254" t="s">
        <v>21841</v>
      </c>
      <c r="G2254" t="s">
        <v>21842</v>
      </c>
      <c r="H2254" t="s">
        <v>21843</v>
      </c>
      <c r="I2254" t="s">
        <v>4910</v>
      </c>
      <c r="J2254" t="s">
        <v>4911</v>
      </c>
      <c r="K2254" t="s">
        <v>4912</v>
      </c>
      <c r="L2254" t="s">
        <v>4913</v>
      </c>
      <c r="M2254" t="s">
        <v>4914</v>
      </c>
      <c r="N2254" t="s">
        <v>4914</v>
      </c>
      <c r="O2254" s="40">
        <v>42910.399201388886</v>
      </c>
      <c r="P2254" t="s">
        <v>21844</v>
      </c>
      <c r="Q2254" s="21" t="s">
        <v>25952</v>
      </c>
      <c r="R2254" s="21" t="s">
        <v>25953</v>
      </c>
      <c r="S2254">
        <v>20</v>
      </c>
      <c r="T2254" t="s">
        <v>4914</v>
      </c>
      <c r="U2254" t="s">
        <v>4917</v>
      </c>
      <c r="V2254" t="s">
        <v>4918</v>
      </c>
      <c r="W2254" t="s">
        <v>21845</v>
      </c>
      <c r="X2254" t="s">
        <v>4920</v>
      </c>
      <c r="Y2254" t="s">
        <v>4921</v>
      </c>
      <c r="Z2254" t="s">
        <v>4922</v>
      </c>
    </row>
    <row r="2255" spans="1:26" hidden="1">
      <c r="A2255" t="s">
        <v>21846</v>
      </c>
      <c r="B2255" t="s">
        <v>4905</v>
      </c>
      <c r="C2255" t="s">
        <v>4906</v>
      </c>
      <c r="D2255" t="s">
        <v>4907</v>
      </c>
      <c r="E2255" t="s">
        <v>5940</v>
      </c>
      <c r="F2255" t="s">
        <v>21847</v>
      </c>
      <c r="G2255" t="s">
        <v>21848</v>
      </c>
      <c r="H2255" t="s">
        <v>21849</v>
      </c>
      <c r="I2255" t="s">
        <v>4910</v>
      </c>
      <c r="J2255" t="s">
        <v>4911</v>
      </c>
      <c r="K2255" t="s">
        <v>4961</v>
      </c>
      <c r="L2255" t="s">
        <v>4913</v>
      </c>
      <c r="M2255" t="s">
        <v>4914</v>
      </c>
      <c r="N2255" t="s">
        <v>4914</v>
      </c>
      <c r="O2255" s="40">
        <v>42910.676724537036</v>
      </c>
      <c r="P2255" t="s">
        <v>21850</v>
      </c>
      <c r="Q2255" s="21" t="s">
        <v>25954</v>
      </c>
      <c r="R2255" s="21" t="s">
        <v>25955</v>
      </c>
      <c r="S2255">
        <v>1000</v>
      </c>
      <c r="T2255" t="s">
        <v>4914</v>
      </c>
      <c r="U2255" t="s">
        <v>4917</v>
      </c>
      <c r="V2255" t="s">
        <v>4918</v>
      </c>
      <c r="W2255" t="s">
        <v>21851</v>
      </c>
      <c r="X2255" t="s">
        <v>4920</v>
      </c>
      <c r="Y2255" t="s">
        <v>4921</v>
      </c>
      <c r="Z2255" t="s">
        <v>4922</v>
      </c>
    </row>
    <row r="2256" spans="1:26" hidden="1">
      <c r="A2256" t="s">
        <v>21852</v>
      </c>
      <c r="B2256" t="s">
        <v>4905</v>
      </c>
      <c r="C2256" t="s">
        <v>4906</v>
      </c>
      <c r="D2256" t="s">
        <v>4907</v>
      </c>
      <c r="E2256" t="s">
        <v>5093</v>
      </c>
      <c r="F2256" t="s">
        <v>21853</v>
      </c>
      <c r="G2256" t="s">
        <v>21854</v>
      </c>
      <c r="H2256" t="s">
        <v>21855</v>
      </c>
      <c r="I2256" t="s">
        <v>4910</v>
      </c>
      <c r="J2256" t="s">
        <v>4911</v>
      </c>
      <c r="K2256" t="s">
        <v>4956</v>
      </c>
      <c r="L2256" t="s">
        <v>4913</v>
      </c>
      <c r="M2256" t="s">
        <v>4914</v>
      </c>
      <c r="N2256" t="s">
        <v>4914</v>
      </c>
      <c r="O2256" s="40">
        <v>42910.430451388886</v>
      </c>
      <c r="P2256" t="s">
        <v>4951</v>
      </c>
      <c r="Q2256" s="21" t="s">
        <v>25956</v>
      </c>
      <c r="R2256" s="21" t="s">
        <v>25957</v>
      </c>
      <c r="S2256">
        <v>294</v>
      </c>
      <c r="T2256" t="s">
        <v>4914</v>
      </c>
      <c r="U2256" t="s">
        <v>4917</v>
      </c>
      <c r="V2256" t="s">
        <v>4952</v>
      </c>
      <c r="W2256" t="s">
        <v>21856</v>
      </c>
      <c r="X2256" t="s">
        <v>4920</v>
      </c>
      <c r="Y2256" t="s">
        <v>4921</v>
      </c>
      <c r="Z2256" t="s">
        <v>4922</v>
      </c>
    </row>
    <row r="2257" spans="1:26" hidden="1">
      <c r="A2257" t="s">
        <v>21857</v>
      </c>
      <c r="B2257" t="s">
        <v>4905</v>
      </c>
      <c r="C2257" t="s">
        <v>4906</v>
      </c>
      <c r="D2257" t="s">
        <v>4907</v>
      </c>
      <c r="E2257" t="s">
        <v>5894</v>
      </c>
      <c r="F2257" t="s">
        <v>21858</v>
      </c>
      <c r="G2257" t="s">
        <v>21859</v>
      </c>
      <c r="H2257" t="s">
        <v>21860</v>
      </c>
      <c r="I2257" t="s">
        <v>4910</v>
      </c>
      <c r="J2257" t="s">
        <v>4911</v>
      </c>
      <c r="K2257" t="s">
        <v>4977</v>
      </c>
      <c r="L2257" t="s">
        <v>4913</v>
      </c>
      <c r="M2257" t="s">
        <v>4914</v>
      </c>
      <c r="N2257" t="s">
        <v>4914</v>
      </c>
      <c r="O2257" s="40">
        <v>42910.484699074077</v>
      </c>
      <c r="P2257" t="s">
        <v>21861</v>
      </c>
      <c r="Q2257" s="21" t="s">
        <v>25958</v>
      </c>
      <c r="R2257" s="21" t="s">
        <v>25959</v>
      </c>
      <c r="S2257">
        <v>75</v>
      </c>
      <c r="T2257" t="s">
        <v>4914</v>
      </c>
      <c r="U2257" t="s">
        <v>4917</v>
      </c>
      <c r="V2257" t="s">
        <v>4918</v>
      </c>
      <c r="W2257" t="s">
        <v>21862</v>
      </c>
      <c r="X2257" t="s">
        <v>4920</v>
      </c>
      <c r="Y2257" t="s">
        <v>4921</v>
      </c>
      <c r="Z2257" t="s">
        <v>4922</v>
      </c>
    </row>
    <row r="2258" spans="1:26" hidden="1">
      <c r="A2258" t="s">
        <v>21863</v>
      </c>
      <c r="B2258" t="s">
        <v>4905</v>
      </c>
      <c r="C2258" t="s">
        <v>4906</v>
      </c>
      <c r="D2258" t="s">
        <v>4907</v>
      </c>
      <c r="E2258" t="s">
        <v>5070</v>
      </c>
      <c r="F2258" t="s">
        <v>21864</v>
      </c>
      <c r="G2258" t="s">
        <v>21865</v>
      </c>
      <c r="H2258" t="s">
        <v>21866</v>
      </c>
      <c r="I2258" t="s">
        <v>4910</v>
      </c>
      <c r="J2258" t="s">
        <v>4911</v>
      </c>
      <c r="K2258" t="s">
        <v>4912</v>
      </c>
      <c r="L2258" t="s">
        <v>4913</v>
      </c>
      <c r="M2258" t="s">
        <v>4914</v>
      </c>
      <c r="N2258" t="s">
        <v>4914</v>
      </c>
      <c r="O2258" s="40">
        <v>42910.538414351853</v>
      </c>
      <c r="P2258" t="s">
        <v>21867</v>
      </c>
      <c r="Q2258" s="21" t="s">
        <v>25960</v>
      </c>
      <c r="R2258" s="21" t="s">
        <v>25961</v>
      </c>
      <c r="S2258">
        <v>96</v>
      </c>
      <c r="T2258" t="s">
        <v>4914</v>
      </c>
      <c r="U2258" t="s">
        <v>4917</v>
      </c>
      <c r="V2258" t="s">
        <v>4918</v>
      </c>
      <c r="W2258" t="s">
        <v>21868</v>
      </c>
      <c r="X2258" t="s">
        <v>4920</v>
      </c>
      <c r="Y2258" t="s">
        <v>4921</v>
      </c>
      <c r="Z2258" t="s">
        <v>4922</v>
      </c>
    </row>
    <row r="2259" spans="1:26" hidden="1">
      <c r="A2259" t="s">
        <v>21869</v>
      </c>
      <c r="B2259" t="s">
        <v>4905</v>
      </c>
      <c r="C2259" t="s">
        <v>4906</v>
      </c>
      <c r="D2259" t="s">
        <v>4907</v>
      </c>
      <c r="E2259" t="s">
        <v>6730</v>
      </c>
      <c r="F2259" t="s">
        <v>21870</v>
      </c>
      <c r="G2259" t="s">
        <v>21871</v>
      </c>
      <c r="H2259" t="s">
        <v>21872</v>
      </c>
      <c r="I2259" t="s">
        <v>4910</v>
      </c>
      <c r="J2259" t="s">
        <v>4911</v>
      </c>
      <c r="K2259" t="s">
        <v>4956</v>
      </c>
      <c r="L2259" t="s">
        <v>4913</v>
      </c>
      <c r="M2259" t="s">
        <v>4914</v>
      </c>
      <c r="N2259" t="s">
        <v>4914</v>
      </c>
      <c r="O2259" s="40">
        <v>42910.447453703702</v>
      </c>
      <c r="P2259" t="s">
        <v>4951</v>
      </c>
      <c r="Q2259" s="21" t="s">
        <v>25962</v>
      </c>
      <c r="R2259" s="21" t="s">
        <v>25963</v>
      </c>
      <c r="S2259">
        <v>229</v>
      </c>
      <c r="T2259" t="s">
        <v>4914</v>
      </c>
      <c r="U2259" t="s">
        <v>4917</v>
      </c>
      <c r="V2259" t="s">
        <v>4952</v>
      </c>
      <c r="W2259" t="s">
        <v>21873</v>
      </c>
      <c r="X2259" t="s">
        <v>4920</v>
      </c>
      <c r="Y2259" t="s">
        <v>4921</v>
      </c>
      <c r="Z2259" t="s">
        <v>4922</v>
      </c>
    </row>
    <row r="2260" spans="1:26" hidden="1">
      <c r="A2260" t="s">
        <v>21874</v>
      </c>
      <c r="B2260" t="s">
        <v>4905</v>
      </c>
      <c r="C2260" t="s">
        <v>4906</v>
      </c>
      <c r="D2260" t="s">
        <v>4907</v>
      </c>
      <c r="E2260" t="s">
        <v>5155</v>
      </c>
      <c r="F2260" t="s">
        <v>21875</v>
      </c>
      <c r="G2260" t="s">
        <v>21876</v>
      </c>
      <c r="H2260" t="s">
        <v>21877</v>
      </c>
      <c r="I2260" t="s">
        <v>4910</v>
      </c>
      <c r="J2260" t="s">
        <v>4911</v>
      </c>
      <c r="K2260" t="s">
        <v>4912</v>
      </c>
      <c r="L2260" t="s">
        <v>4913</v>
      </c>
      <c r="M2260" t="s">
        <v>4914</v>
      </c>
      <c r="N2260" t="s">
        <v>4914</v>
      </c>
      <c r="O2260" s="40">
        <v>42910.700416666667</v>
      </c>
      <c r="P2260" t="s">
        <v>21878</v>
      </c>
      <c r="Q2260" s="21" t="s">
        <v>25964</v>
      </c>
      <c r="R2260" s="21" t="s">
        <v>25965</v>
      </c>
      <c r="S2260">
        <v>106</v>
      </c>
      <c r="T2260" t="s">
        <v>4914</v>
      </c>
      <c r="U2260" t="s">
        <v>4917</v>
      </c>
      <c r="V2260" t="s">
        <v>4918</v>
      </c>
      <c r="W2260" t="s">
        <v>21879</v>
      </c>
      <c r="X2260" t="s">
        <v>4920</v>
      </c>
      <c r="Y2260" t="s">
        <v>4921</v>
      </c>
      <c r="Z2260" t="s">
        <v>4922</v>
      </c>
    </row>
    <row r="2261" spans="1:26" hidden="1">
      <c r="A2261" t="s">
        <v>21880</v>
      </c>
      <c r="B2261" t="s">
        <v>4905</v>
      </c>
      <c r="C2261" t="s">
        <v>4906</v>
      </c>
      <c r="D2261" t="s">
        <v>4907</v>
      </c>
      <c r="E2261" t="s">
        <v>6199</v>
      </c>
      <c r="F2261" t="s">
        <v>21881</v>
      </c>
      <c r="G2261" t="s">
        <v>21882</v>
      </c>
      <c r="H2261" t="s">
        <v>21883</v>
      </c>
      <c r="I2261" t="s">
        <v>4910</v>
      </c>
      <c r="J2261" t="s">
        <v>4911</v>
      </c>
      <c r="K2261" t="s">
        <v>4912</v>
      </c>
      <c r="L2261" t="s">
        <v>4913</v>
      </c>
      <c r="M2261" t="s">
        <v>4914</v>
      </c>
      <c r="N2261" t="s">
        <v>4914</v>
      </c>
      <c r="O2261" s="40">
        <v>42910.6874537037</v>
      </c>
      <c r="P2261" t="s">
        <v>21884</v>
      </c>
      <c r="Q2261" s="21" t="s">
        <v>25966</v>
      </c>
      <c r="R2261" s="21" t="s">
        <v>25967</v>
      </c>
      <c r="S2261">
        <v>21</v>
      </c>
      <c r="T2261" t="s">
        <v>4914</v>
      </c>
      <c r="U2261" t="s">
        <v>4917</v>
      </c>
      <c r="V2261" t="s">
        <v>4918</v>
      </c>
      <c r="W2261" t="s">
        <v>21885</v>
      </c>
      <c r="X2261" t="s">
        <v>4920</v>
      </c>
      <c r="Y2261" t="s">
        <v>4921</v>
      </c>
      <c r="Z2261" t="s">
        <v>4922</v>
      </c>
    </row>
    <row r="2262" spans="1:26" hidden="1">
      <c r="A2262" t="s">
        <v>21886</v>
      </c>
      <c r="B2262" t="s">
        <v>4905</v>
      </c>
      <c r="C2262" t="s">
        <v>4906</v>
      </c>
      <c r="D2262" t="s">
        <v>4907</v>
      </c>
      <c r="E2262" t="s">
        <v>5940</v>
      </c>
      <c r="F2262" t="s">
        <v>21887</v>
      </c>
      <c r="G2262" t="s">
        <v>21888</v>
      </c>
      <c r="H2262" t="s">
        <v>21889</v>
      </c>
      <c r="I2262" t="s">
        <v>4910</v>
      </c>
      <c r="J2262" t="s">
        <v>4911</v>
      </c>
      <c r="K2262" t="s">
        <v>4977</v>
      </c>
      <c r="L2262" t="s">
        <v>4913</v>
      </c>
      <c r="M2262" t="s">
        <v>4914</v>
      </c>
      <c r="N2262" t="s">
        <v>4914</v>
      </c>
      <c r="O2262" s="40">
        <v>42910.417199074072</v>
      </c>
      <c r="P2262" t="s">
        <v>21890</v>
      </c>
      <c r="Q2262" s="21" t="s">
        <v>25968</v>
      </c>
      <c r="R2262" s="21" t="s">
        <v>25969</v>
      </c>
      <c r="S2262">
        <v>174</v>
      </c>
      <c r="T2262" t="s">
        <v>4914</v>
      </c>
      <c r="U2262" t="s">
        <v>4917</v>
      </c>
      <c r="V2262" t="s">
        <v>4918</v>
      </c>
      <c r="W2262" t="s">
        <v>21891</v>
      </c>
      <c r="X2262" t="s">
        <v>4920</v>
      </c>
      <c r="Y2262" t="s">
        <v>4921</v>
      </c>
      <c r="Z2262" t="s">
        <v>4922</v>
      </c>
    </row>
    <row r="2263" spans="1:26" hidden="1">
      <c r="A2263" t="s">
        <v>21892</v>
      </c>
      <c r="B2263" t="s">
        <v>4905</v>
      </c>
      <c r="C2263" t="s">
        <v>4906</v>
      </c>
      <c r="D2263" t="s">
        <v>4907</v>
      </c>
      <c r="E2263" t="s">
        <v>5214</v>
      </c>
      <c r="F2263" t="s">
        <v>21893</v>
      </c>
      <c r="G2263" t="s">
        <v>21894</v>
      </c>
      <c r="H2263" t="s">
        <v>21895</v>
      </c>
      <c r="I2263" t="s">
        <v>4910</v>
      </c>
      <c r="J2263" t="s">
        <v>4911</v>
      </c>
      <c r="K2263" t="s">
        <v>4977</v>
      </c>
      <c r="L2263" t="s">
        <v>4913</v>
      </c>
      <c r="M2263" t="s">
        <v>4914</v>
      </c>
      <c r="N2263" t="s">
        <v>4914</v>
      </c>
      <c r="O2263" s="40">
        <v>42910.463958333334</v>
      </c>
      <c r="P2263" t="s">
        <v>21896</v>
      </c>
      <c r="Q2263" s="21" t="s">
        <v>25970</v>
      </c>
      <c r="R2263" s="21" t="s">
        <v>25971</v>
      </c>
      <c r="S2263">
        <v>86</v>
      </c>
      <c r="T2263" t="s">
        <v>4914</v>
      </c>
      <c r="U2263" t="s">
        <v>4917</v>
      </c>
      <c r="V2263" t="s">
        <v>4918</v>
      </c>
      <c r="W2263" t="s">
        <v>21897</v>
      </c>
      <c r="X2263" t="s">
        <v>4920</v>
      </c>
      <c r="Y2263" t="s">
        <v>4921</v>
      </c>
      <c r="Z2263" t="s">
        <v>4922</v>
      </c>
    </row>
    <row r="2264" spans="1:26" hidden="1">
      <c r="A2264" t="s">
        <v>21898</v>
      </c>
      <c r="B2264" t="s">
        <v>4905</v>
      </c>
      <c r="C2264" t="s">
        <v>4906</v>
      </c>
      <c r="D2264" t="s">
        <v>4907</v>
      </c>
      <c r="E2264" t="s">
        <v>5362</v>
      </c>
      <c r="F2264" t="s">
        <v>21899</v>
      </c>
      <c r="G2264" t="s">
        <v>21900</v>
      </c>
      <c r="H2264" t="s">
        <v>21901</v>
      </c>
      <c r="I2264" t="s">
        <v>4910</v>
      </c>
      <c r="J2264" t="s">
        <v>4911</v>
      </c>
      <c r="K2264" t="s">
        <v>4912</v>
      </c>
      <c r="L2264" t="s">
        <v>4913</v>
      </c>
      <c r="M2264" t="s">
        <v>4914</v>
      </c>
      <c r="N2264" t="s">
        <v>4914</v>
      </c>
      <c r="O2264" s="40">
        <v>42910.445983796293</v>
      </c>
      <c r="P2264" t="s">
        <v>21902</v>
      </c>
      <c r="Q2264" s="21" t="s">
        <v>25972</v>
      </c>
      <c r="R2264" s="21" t="s">
        <v>25973</v>
      </c>
      <c r="S2264">
        <v>14</v>
      </c>
      <c r="T2264" t="s">
        <v>4914</v>
      </c>
      <c r="U2264" t="s">
        <v>4917</v>
      </c>
      <c r="V2264" t="s">
        <v>4918</v>
      </c>
      <c r="W2264" t="s">
        <v>21903</v>
      </c>
      <c r="X2264" t="s">
        <v>4920</v>
      </c>
      <c r="Y2264" t="s">
        <v>4921</v>
      </c>
      <c r="Z2264" t="s">
        <v>4922</v>
      </c>
    </row>
    <row r="2265" spans="1:26" hidden="1">
      <c r="A2265" t="s">
        <v>21904</v>
      </c>
      <c r="B2265" t="s">
        <v>4905</v>
      </c>
      <c r="C2265" t="s">
        <v>4906</v>
      </c>
      <c r="D2265" t="s">
        <v>4907</v>
      </c>
      <c r="E2265" t="s">
        <v>5101</v>
      </c>
      <c r="F2265" t="s">
        <v>21905</v>
      </c>
      <c r="G2265" t="s">
        <v>21906</v>
      </c>
      <c r="H2265" t="s">
        <v>21907</v>
      </c>
      <c r="I2265" t="s">
        <v>4910</v>
      </c>
      <c r="J2265" t="s">
        <v>4911</v>
      </c>
      <c r="K2265" t="s">
        <v>5089</v>
      </c>
      <c r="L2265" t="s">
        <v>4913</v>
      </c>
      <c r="M2265" t="s">
        <v>4914</v>
      </c>
      <c r="N2265" t="s">
        <v>4914</v>
      </c>
      <c r="O2265" s="40">
        <v>42910.479432870372</v>
      </c>
      <c r="P2265" t="s">
        <v>21908</v>
      </c>
      <c r="Q2265" s="21" t="s">
        <v>25974</v>
      </c>
      <c r="R2265" s="21" t="s">
        <v>25975</v>
      </c>
      <c r="S2265">
        <v>184</v>
      </c>
      <c r="T2265" t="s">
        <v>4914</v>
      </c>
      <c r="U2265" t="s">
        <v>4917</v>
      </c>
      <c r="V2265" t="s">
        <v>4918</v>
      </c>
      <c r="W2265" t="s">
        <v>21909</v>
      </c>
      <c r="X2265" t="s">
        <v>4920</v>
      </c>
      <c r="Y2265" t="s">
        <v>4921</v>
      </c>
      <c r="Z2265" t="s">
        <v>4922</v>
      </c>
    </row>
    <row r="2266" spans="1:26" hidden="1">
      <c r="A2266" t="s">
        <v>21904</v>
      </c>
      <c r="B2266" t="s">
        <v>4905</v>
      </c>
      <c r="C2266" t="s">
        <v>4906</v>
      </c>
      <c r="D2266" t="s">
        <v>4907</v>
      </c>
      <c r="E2266" t="s">
        <v>5101</v>
      </c>
      <c r="F2266" t="s">
        <v>21905</v>
      </c>
      <c r="G2266" t="s">
        <v>21906</v>
      </c>
      <c r="H2266" t="s">
        <v>21907</v>
      </c>
      <c r="I2266" t="s">
        <v>4910</v>
      </c>
      <c r="J2266" t="s">
        <v>4911</v>
      </c>
      <c r="K2266" t="s">
        <v>5089</v>
      </c>
      <c r="L2266" t="s">
        <v>4913</v>
      </c>
      <c r="M2266" t="s">
        <v>4914</v>
      </c>
      <c r="N2266" t="s">
        <v>4914</v>
      </c>
      <c r="O2266" s="40">
        <v>42910.478831018518</v>
      </c>
      <c r="P2266" t="s">
        <v>21910</v>
      </c>
      <c r="Q2266" s="21" t="s">
        <v>25976</v>
      </c>
      <c r="R2266" s="21" t="s">
        <v>25977</v>
      </c>
      <c r="S2266">
        <v>10</v>
      </c>
      <c r="T2266" t="s">
        <v>4914</v>
      </c>
      <c r="U2266" t="s">
        <v>4917</v>
      </c>
      <c r="V2266" t="s">
        <v>4918</v>
      </c>
      <c r="W2266" t="s">
        <v>21909</v>
      </c>
      <c r="X2266" t="s">
        <v>4920</v>
      </c>
      <c r="Y2266" t="s">
        <v>4921</v>
      </c>
      <c r="Z2266" t="s">
        <v>4922</v>
      </c>
    </row>
    <row r="2267" spans="1:26" hidden="1">
      <c r="A2267" t="s">
        <v>21911</v>
      </c>
      <c r="B2267" t="s">
        <v>4905</v>
      </c>
      <c r="C2267" t="s">
        <v>4906</v>
      </c>
      <c r="D2267" t="s">
        <v>4907</v>
      </c>
      <c r="E2267" t="s">
        <v>5126</v>
      </c>
      <c r="F2267" t="s">
        <v>21912</v>
      </c>
      <c r="G2267" t="s">
        <v>21913</v>
      </c>
      <c r="H2267" t="s">
        <v>21914</v>
      </c>
      <c r="I2267" t="s">
        <v>4910</v>
      </c>
      <c r="J2267" t="s">
        <v>4911</v>
      </c>
      <c r="K2267" t="s">
        <v>4950</v>
      </c>
      <c r="L2267" t="s">
        <v>4913</v>
      </c>
      <c r="M2267" t="s">
        <v>4914</v>
      </c>
      <c r="N2267" t="s">
        <v>4914</v>
      </c>
      <c r="O2267" s="40">
        <v>42910.688379629632</v>
      </c>
      <c r="P2267" t="s">
        <v>4951</v>
      </c>
      <c r="Q2267" s="21" t="s">
        <v>25978</v>
      </c>
      <c r="R2267" s="21" t="s">
        <v>25979</v>
      </c>
      <c r="S2267">
        <v>710</v>
      </c>
      <c r="T2267" t="s">
        <v>4914</v>
      </c>
      <c r="U2267" t="s">
        <v>4917</v>
      </c>
      <c r="V2267" t="s">
        <v>4952</v>
      </c>
      <c r="W2267" t="s">
        <v>21915</v>
      </c>
      <c r="X2267" t="s">
        <v>4920</v>
      </c>
      <c r="Y2267" t="s">
        <v>4921</v>
      </c>
      <c r="Z2267" t="s">
        <v>4922</v>
      </c>
    </row>
    <row r="2268" spans="1:26" hidden="1">
      <c r="A2268" t="s">
        <v>21916</v>
      </c>
      <c r="B2268" t="s">
        <v>4905</v>
      </c>
      <c r="C2268" t="s">
        <v>4906</v>
      </c>
      <c r="D2268" t="s">
        <v>4907</v>
      </c>
      <c r="E2268" t="s">
        <v>6614</v>
      </c>
      <c r="F2268" t="s">
        <v>21917</v>
      </c>
      <c r="G2268" t="s">
        <v>21918</v>
      </c>
      <c r="H2268" t="s">
        <v>21919</v>
      </c>
      <c r="I2268" t="s">
        <v>4910</v>
      </c>
      <c r="J2268" t="s">
        <v>4911</v>
      </c>
      <c r="K2268" t="s">
        <v>4912</v>
      </c>
      <c r="L2268" t="s">
        <v>4913</v>
      </c>
      <c r="M2268" t="s">
        <v>4914</v>
      </c>
      <c r="N2268" t="s">
        <v>4914</v>
      </c>
      <c r="O2268" s="40">
        <v>42910.682233796295</v>
      </c>
      <c r="P2268" t="s">
        <v>21920</v>
      </c>
      <c r="Q2268" s="21" t="s">
        <v>25980</v>
      </c>
      <c r="R2268" s="21" t="s">
        <v>25981</v>
      </c>
      <c r="S2268">
        <v>500</v>
      </c>
      <c r="T2268" t="s">
        <v>4914</v>
      </c>
      <c r="U2268" t="s">
        <v>4917</v>
      </c>
      <c r="V2268" t="s">
        <v>4918</v>
      </c>
      <c r="W2268" t="s">
        <v>21921</v>
      </c>
      <c r="X2268" t="s">
        <v>4920</v>
      </c>
      <c r="Y2268" t="s">
        <v>4921</v>
      </c>
      <c r="Z2268" t="s">
        <v>4922</v>
      </c>
    </row>
    <row r="2269" spans="1:26" hidden="1">
      <c r="A2269" t="s">
        <v>21922</v>
      </c>
      <c r="B2269" t="s">
        <v>4905</v>
      </c>
      <c r="C2269" t="s">
        <v>4906</v>
      </c>
      <c r="D2269" t="s">
        <v>4907</v>
      </c>
      <c r="E2269" t="s">
        <v>5093</v>
      </c>
      <c r="F2269" t="s">
        <v>21923</v>
      </c>
      <c r="G2269" t="s">
        <v>21924</v>
      </c>
      <c r="H2269" t="s">
        <v>21925</v>
      </c>
      <c r="I2269" t="s">
        <v>4910</v>
      </c>
      <c r="J2269" t="s">
        <v>4911</v>
      </c>
      <c r="K2269" t="s">
        <v>4961</v>
      </c>
      <c r="L2269" t="s">
        <v>4913</v>
      </c>
      <c r="M2269" t="s">
        <v>4914</v>
      </c>
      <c r="N2269" t="s">
        <v>4914</v>
      </c>
      <c r="O2269" s="40">
        <v>42910.674664351849</v>
      </c>
      <c r="P2269" t="s">
        <v>21926</v>
      </c>
      <c r="Q2269" s="21" t="s">
        <v>25982</v>
      </c>
      <c r="R2269" s="21" t="s">
        <v>25983</v>
      </c>
      <c r="S2269">
        <v>428</v>
      </c>
      <c r="T2269" t="s">
        <v>4914</v>
      </c>
      <c r="U2269" t="s">
        <v>4917</v>
      </c>
      <c r="V2269" t="s">
        <v>4918</v>
      </c>
      <c r="W2269" t="s">
        <v>21927</v>
      </c>
      <c r="X2269" t="s">
        <v>4920</v>
      </c>
      <c r="Y2269" t="s">
        <v>4921</v>
      </c>
      <c r="Z2269" t="s">
        <v>4922</v>
      </c>
    </row>
    <row r="2270" spans="1:26" hidden="1">
      <c r="A2270" t="s">
        <v>21928</v>
      </c>
      <c r="B2270" t="s">
        <v>4905</v>
      </c>
      <c r="C2270" t="s">
        <v>4906</v>
      </c>
      <c r="D2270" t="s">
        <v>4907</v>
      </c>
      <c r="E2270" t="s">
        <v>4936</v>
      </c>
      <c r="F2270" t="s">
        <v>21929</v>
      </c>
      <c r="G2270" t="s">
        <v>21930</v>
      </c>
      <c r="H2270" t="s">
        <v>21931</v>
      </c>
      <c r="I2270" t="s">
        <v>4910</v>
      </c>
      <c r="J2270" t="s">
        <v>4911</v>
      </c>
      <c r="K2270" t="s">
        <v>4912</v>
      </c>
      <c r="L2270" t="s">
        <v>4913</v>
      </c>
      <c r="M2270" t="s">
        <v>4914</v>
      </c>
      <c r="N2270" t="s">
        <v>4914</v>
      </c>
      <c r="O2270" s="40">
        <v>42910.137523148151</v>
      </c>
      <c r="P2270" t="s">
        <v>21932</v>
      </c>
      <c r="Q2270" s="21" t="s">
        <v>25984</v>
      </c>
      <c r="R2270" s="21" t="s">
        <v>25985</v>
      </c>
      <c r="S2270">
        <v>229</v>
      </c>
      <c r="T2270" t="s">
        <v>4914</v>
      </c>
      <c r="U2270" t="s">
        <v>4917</v>
      </c>
      <c r="V2270" t="s">
        <v>4918</v>
      </c>
      <c r="W2270" t="s">
        <v>21933</v>
      </c>
      <c r="X2270" t="s">
        <v>4920</v>
      </c>
      <c r="Y2270" t="s">
        <v>4921</v>
      </c>
      <c r="Z2270" t="s">
        <v>4922</v>
      </c>
    </row>
    <row r="2271" spans="1:26" hidden="1">
      <c r="A2271" t="s">
        <v>13059</v>
      </c>
      <c r="B2271" t="s">
        <v>4905</v>
      </c>
      <c r="C2271" t="s">
        <v>4906</v>
      </c>
      <c r="D2271" t="s">
        <v>4907</v>
      </c>
      <c r="E2271" t="s">
        <v>5384</v>
      </c>
      <c r="F2271" t="s">
        <v>5664</v>
      </c>
      <c r="G2271" t="s">
        <v>5665</v>
      </c>
      <c r="H2271" t="s">
        <v>5666</v>
      </c>
      <c r="I2271" t="s">
        <v>4910</v>
      </c>
      <c r="J2271" t="s">
        <v>4911</v>
      </c>
      <c r="K2271" t="s">
        <v>4977</v>
      </c>
      <c r="L2271" t="s">
        <v>4913</v>
      </c>
      <c r="M2271" t="s">
        <v>4914</v>
      </c>
      <c r="N2271" t="s">
        <v>4914</v>
      </c>
      <c r="O2271" s="40">
        <v>42910.410324074073</v>
      </c>
      <c r="P2271" t="s">
        <v>21934</v>
      </c>
      <c r="Q2271" s="21" t="s">
        <v>25986</v>
      </c>
      <c r="R2271" s="21" t="s">
        <v>25987</v>
      </c>
      <c r="S2271">
        <v>500</v>
      </c>
      <c r="T2271" t="s">
        <v>4914</v>
      </c>
      <c r="U2271" t="s">
        <v>4917</v>
      </c>
      <c r="V2271" t="s">
        <v>4918</v>
      </c>
      <c r="W2271" t="s">
        <v>5668</v>
      </c>
      <c r="X2271" t="s">
        <v>4920</v>
      </c>
      <c r="Y2271" t="s">
        <v>4921</v>
      </c>
      <c r="Z2271" t="s">
        <v>4922</v>
      </c>
    </row>
    <row r="2272" spans="1:26" hidden="1">
      <c r="A2272" t="s">
        <v>12993</v>
      </c>
      <c r="B2272" t="s">
        <v>4905</v>
      </c>
      <c r="C2272" t="s">
        <v>4906</v>
      </c>
      <c r="D2272" t="s">
        <v>4907</v>
      </c>
      <c r="E2272" t="s">
        <v>5132</v>
      </c>
      <c r="F2272" t="s">
        <v>21935</v>
      </c>
      <c r="G2272" t="s">
        <v>21936</v>
      </c>
      <c r="H2272" t="s">
        <v>5666</v>
      </c>
      <c r="I2272" t="s">
        <v>4910</v>
      </c>
      <c r="J2272" t="s">
        <v>4911</v>
      </c>
      <c r="K2272" t="s">
        <v>4977</v>
      </c>
      <c r="L2272" t="s">
        <v>4913</v>
      </c>
      <c r="M2272" t="s">
        <v>4914</v>
      </c>
      <c r="N2272" t="s">
        <v>4914</v>
      </c>
      <c r="O2272" s="40">
        <v>42910.359965277778</v>
      </c>
      <c r="P2272" t="s">
        <v>21937</v>
      </c>
      <c r="Q2272" s="21" t="s">
        <v>25988</v>
      </c>
      <c r="R2272" s="21" t="s">
        <v>25989</v>
      </c>
      <c r="S2272">
        <v>1000</v>
      </c>
      <c r="T2272" t="s">
        <v>4914</v>
      </c>
      <c r="U2272" t="s">
        <v>4917</v>
      </c>
      <c r="V2272" t="s">
        <v>4918</v>
      </c>
      <c r="W2272" t="s">
        <v>21938</v>
      </c>
      <c r="X2272" t="s">
        <v>4920</v>
      </c>
      <c r="Y2272" t="s">
        <v>4921</v>
      </c>
      <c r="Z2272" t="s">
        <v>4922</v>
      </c>
    </row>
    <row r="2273" spans="1:26" hidden="1">
      <c r="A2273" t="s">
        <v>21939</v>
      </c>
      <c r="B2273" t="s">
        <v>4905</v>
      </c>
      <c r="C2273" t="s">
        <v>4906</v>
      </c>
      <c r="D2273" t="s">
        <v>4907</v>
      </c>
      <c r="E2273" t="s">
        <v>5586</v>
      </c>
      <c r="F2273" t="s">
        <v>21940</v>
      </c>
      <c r="G2273" t="s">
        <v>21941</v>
      </c>
      <c r="H2273" t="s">
        <v>5666</v>
      </c>
      <c r="I2273" t="s">
        <v>4910</v>
      </c>
      <c r="J2273" t="s">
        <v>4911</v>
      </c>
      <c r="K2273" t="s">
        <v>4977</v>
      </c>
      <c r="L2273" t="s">
        <v>4913</v>
      </c>
      <c r="M2273" t="s">
        <v>4914</v>
      </c>
      <c r="N2273" t="s">
        <v>4914</v>
      </c>
      <c r="O2273" s="40">
        <v>42910.695497685185</v>
      </c>
      <c r="P2273" t="s">
        <v>21942</v>
      </c>
      <c r="Q2273" s="21" t="s">
        <v>25990</v>
      </c>
      <c r="R2273" s="21" t="s">
        <v>25991</v>
      </c>
      <c r="S2273">
        <v>1000</v>
      </c>
      <c r="T2273" t="s">
        <v>4914</v>
      </c>
      <c r="U2273" t="s">
        <v>4917</v>
      </c>
      <c r="V2273" t="s">
        <v>4918</v>
      </c>
      <c r="W2273" t="s">
        <v>21943</v>
      </c>
      <c r="X2273" t="s">
        <v>4920</v>
      </c>
      <c r="Y2273" t="s">
        <v>4921</v>
      </c>
      <c r="Z2273" t="s">
        <v>4922</v>
      </c>
    </row>
    <row r="2274" spans="1:26" hidden="1">
      <c r="A2274" t="s">
        <v>21944</v>
      </c>
      <c r="B2274" t="s">
        <v>4905</v>
      </c>
      <c r="C2274" t="s">
        <v>4906</v>
      </c>
      <c r="D2274" t="s">
        <v>4907</v>
      </c>
      <c r="E2274" t="s">
        <v>5114</v>
      </c>
      <c r="F2274" t="s">
        <v>21945</v>
      </c>
      <c r="G2274" t="s">
        <v>21946</v>
      </c>
      <c r="H2274" t="s">
        <v>5666</v>
      </c>
      <c r="I2274" t="s">
        <v>4910</v>
      </c>
      <c r="J2274" t="s">
        <v>4911</v>
      </c>
      <c r="K2274" t="s">
        <v>4977</v>
      </c>
      <c r="L2274" t="s">
        <v>4913</v>
      </c>
      <c r="M2274" t="s">
        <v>4914</v>
      </c>
      <c r="N2274" t="s">
        <v>4914</v>
      </c>
      <c r="O2274" s="40">
        <v>42910.696134259262</v>
      </c>
      <c r="P2274" t="s">
        <v>21947</v>
      </c>
      <c r="Q2274" s="21" t="s">
        <v>25992</v>
      </c>
      <c r="R2274" s="21" t="s">
        <v>25993</v>
      </c>
      <c r="S2274">
        <v>300</v>
      </c>
      <c r="T2274" t="s">
        <v>4914</v>
      </c>
      <c r="U2274" t="s">
        <v>4917</v>
      </c>
      <c r="V2274" t="s">
        <v>4918</v>
      </c>
      <c r="W2274" t="s">
        <v>21948</v>
      </c>
      <c r="X2274" t="s">
        <v>4920</v>
      </c>
      <c r="Y2274" t="s">
        <v>4921</v>
      </c>
      <c r="Z2274" t="s">
        <v>4922</v>
      </c>
    </row>
    <row r="2275" spans="1:26" hidden="1">
      <c r="A2275" t="s">
        <v>21949</v>
      </c>
      <c r="B2275" t="s">
        <v>4905</v>
      </c>
      <c r="C2275" t="s">
        <v>4906</v>
      </c>
      <c r="D2275" t="s">
        <v>4907</v>
      </c>
      <c r="E2275" t="s">
        <v>5155</v>
      </c>
      <c r="F2275" t="s">
        <v>21950</v>
      </c>
      <c r="G2275" t="s">
        <v>21951</v>
      </c>
      <c r="H2275" t="s">
        <v>21952</v>
      </c>
      <c r="I2275" t="s">
        <v>4910</v>
      </c>
      <c r="J2275" t="s">
        <v>4911</v>
      </c>
      <c r="K2275" t="s">
        <v>4912</v>
      </c>
      <c r="L2275" t="s">
        <v>4913</v>
      </c>
      <c r="M2275" t="s">
        <v>4914</v>
      </c>
      <c r="N2275" t="s">
        <v>4914</v>
      </c>
      <c r="O2275" s="40">
        <v>42910.65693287037</v>
      </c>
      <c r="P2275" t="s">
        <v>21953</v>
      </c>
      <c r="Q2275" s="21" t="s">
        <v>25994</v>
      </c>
      <c r="R2275" s="21" t="s">
        <v>25995</v>
      </c>
      <c r="S2275">
        <v>100</v>
      </c>
      <c r="T2275" t="s">
        <v>4914</v>
      </c>
      <c r="U2275" t="s">
        <v>4917</v>
      </c>
      <c r="V2275" t="s">
        <v>4918</v>
      </c>
      <c r="W2275" t="s">
        <v>21954</v>
      </c>
      <c r="X2275" t="s">
        <v>4920</v>
      </c>
      <c r="Y2275" t="s">
        <v>4921</v>
      </c>
      <c r="Z2275" t="s">
        <v>4922</v>
      </c>
    </row>
    <row r="2276" spans="1:26" hidden="1">
      <c r="A2276" t="s">
        <v>21955</v>
      </c>
      <c r="B2276" t="s">
        <v>4905</v>
      </c>
      <c r="C2276" t="s">
        <v>4906</v>
      </c>
      <c r="D2276" t="s">
        <v>4907</v>
      </c>
      <c r="E2276" t="s">
        <v>5910</v>
      </c>
      <c r="F2276" t="s">
        <v>21956</v>
      </c>
      <c r="G2276" t="s">
        <v>21957</v>
      </c>
      <c r="H2276" t="s">
        <v>21958</v>
      </c>
      <c r="I2276" t="s">
        <v>4910</v>
      </c>
      <c r="J2276" t="s">
        <v>4911</v>
      </c>
      <c r="K2276" t="s">
        <v>4912</v>
      </c>
      <c r="L2276" t="s">
        <v>4913</v>
      </c>
      <c r="M2276" t="s">
        <v>4914</v>
      </c>
      <c r="N2276" t="s">
        <v>4914</v>
      </c>
      <c r="O2276" s="40">
        <v>42911.903344907405</v>
      </c>
      <c r="P2276" t="s">
        <v>21959</v>
      </c>
      <c r="Q2276" s="21" t="s">
        <v>25996</v>
      </c>
      <c r="R2276" s="21" t="s">
        <v>25997</v>
      </c>
      <c r="S2276">
        <v>114</v>
      </c>
      <c r="T2276" t="s">
        <v>4914</v>
      </c>
      <c r="U2276" t="s">
        <v>4917</v>
      </c>
      <c r="V2276" t="s">
        <v>4918</v>
      </c>
      <c r="W2276" t="s">
        <v>21960</v>
      </c>
      <c r="X2276" t="s">
        <v>4920</v>
      </c>
      <c r="Y2276" t="s">
        <v>4921</v>
      </c>
      <c r="Z2276" t="s">
        <v>4922</v>
      </c>
    </row>
    <row r="2277" spans="1:26" hidden="1">
      <c r="A2277" t="s">
        <v>21961</v>
      </c>
      <c r="B2277" t="s">
        <v>4905</v>
      </c>
      <c r="C2277" t="s">
        <v>4906</v>
      </c>
      <c r="D2277" t="s">
        <v>4907</v>
      </c>
      <c r="E2277" t="s">
        <v>5126</v>
      </c>
      <c r="F2277" t="s">
        <v>21962</v>
      </c>
      <c r="G2277" t="s">
        <v>21963</v>
      </c>
      <c r="H2277" t="s">
        <v>20933</v>
      </c>
      <c r="I2277" t="s">
        <v>4910</v>
      </c>
      <c r="J2277" t="s">
        <v>4911</v>
      </c>
      <c r="K2277" t="s">
        <v>4961</v>
      </c>
      <c r="L2277" t="s">
        <v>4913</v>
      </c>
      <c r="M2277" t="s">
        <v>4914</v>
      </c>
      <c r="N2277" t="s">
        <v>4914</v>
      </c>
      <c r="O2277" s="40">
        <v>42911.391956018517</v>
      </c>
      <c r="P2277" t="s">
        <v>21964</v>
      </c>
      <c r="Q2277" s="21" t="s">
        <v>25998</v>
      </c>
      <c r="R2277" s="21" t="s">
        <v>25999</v>
      </c>
      <c r="S2277">
        <v>50</v>
      </c>
      <c r="T2277" t="s">
        <v>4914</v>
      </c>
      <c r="U2277" t="s">
        <v>4917</v>
      </c>
      <c r="V2277" t="s">
        <v>4918</v>
      </c>
      <c r="W2277" t="s">
        <v>21965</v>
      </c>
      <c r="X2277" t="s">
        <v>4920</v>
      </c>
      <c r="Y2277" t="s">
        <v>4921</v>
      </c>
      <c r="Z2277" t="s">
        <v>4922</v>
      </c>
    </row>
    <row r="2278" spans="1:26" hidden="1">
      <c r="A2278" t="s">
        <v>21966</v>
      </c>
      <c r="B2278" t="s">
        <v>4905</v>
      </c>
      <c r="C2278" t="s">
        <v>4906</v>
      </c>
      <c r="D2278" t="s">
        <v>4907</v>
      </c>
      <c r="E2278" t="s">
        <v>5177</v>
      </c>
      <c r="F2278" t="s">
        <v>21967</v>
      </c>
      <c r="G2278" t="s">
        <v>21968</v>
      </c>
      <c r="H2278" t="s">
        <v>21969</v>
      </c>
      <c r="I2278" t="s">
        <v>4910</v>
      </c>
      <c r="J2278" t="s">
        <v>4911</v>
      </c>
      <c r="K2278" t="s">
        <v>4956</v>
      </c>
      <c r="L2278" t="s">
        <v>4913</v>
      </c>
      <c r="M2278" t="s">
        <v>4914</v>
      </c>
      <c r="N2278" t="s">
        <v>4914</v>
      </c>
      <c r="O2278" s="40">
        <v>42911.462129629632</v>
      </c>
      <c r="P2278" t="s">
        <v>21970</v>
      </c>
      <c r="Q2278" s="21" t="s">
        <v>26000</v>
      </c>
      <c r="R2278" s="21" t="s">
        <v>26001</v>
      </c>
      <c r="S2278">
        <v>160</v>
      </c>
      <c r="T2278" t="s">
        <v>4914</v>
      </c>
      <c r="U2278" t="s">
        <v>4917</v>
      </c>
      <c r="V2278" t="s">
        <v>4918</v>
      </c>
      <c r="W2278" t="s">
        <v>21971</v>
      </c>
      <c r="X2278" t="s">
        <v>4920</v>
      </c>
      <c r="Y2278" t="s">
        <v>4921</v>
      </c>
      <c r="Z2278" t="s">
        <v>4922</v>
      </c>
    </row>
    <row r="2279" spans="1:26" hidden="1">
      <c r="A2279" t="s">
        <v>21966</v>
      </c>
      <c r="B2279" t="s">
        <v>4905</v>
      </c>
      <c r="C2279" t="s">
        <v>4906</v>
      </c>
      <c r="D2279" t="s">
        <v>4907</v>
      </c>
      <c r="E2279" t="s">
        <v>5177</v>
      </c>
      <c r="F2279" t="s">
        <v>21967</v>
      </c>
      <c r="G2279" t="s">
        <v>21968</v>
      </c>
      <c r="H2279" t="s">
        <v>21969</v>
      </c>
      <c r="I2279" t="s">
        <v>4910</v>
      </c>
      <c r="J2279" t="s">
        <v>4911</v>
      </c>
      <c r="K2279" t="s">
        <v>4956</v>
      </c>
      <c r="L2279" t="s">
        <v>4913</v>
      </c>
      <c r="M2279" t="s">
        <v>4914</v>
      </c>
      <c r="N2279" t="s">
        <v>4914</v>
      </c>
      <c r="O2279" s="40">
        <v>42911.461875000001</v>
      </c>
      <c r="P2279" t="s">
        <v>21972</v>
      </c>
      <c r="Q2279" s="21" t="s">
        <v>26002</v>
      </c>
      <c r="R2279" s="21" t="s">
        <v>26003</v>
      </c>
      <c r="S2279">
        <v>5</v>
      </c>
      <c r="T2279" t="s">
        <v>4914</v>
      </c>
      <c r="U2279" t="s">
        <v>4917</v>
      </c>
      <c r="V2279" t="s">
        <v>4918</v>
      </c>
      <c r="W2279" t="s">
        <v>21971</v>
      </c>
      <c r="X2279" t="s">
        <v>4920</v>
      </c>
      <c r="Y2279" t="s">
        <v>4921</v>
      </c>
      <c r="Z2279" t="s">
        <v>4922</v>
      </c>
    </row>
    <row r="2280" spans="1:26" hidden="1">
      <c r="A2280" t="s">
        <v>21973</v>
      </c>
      <c r="B2280" t="s">
        <v>4905</v>
      </c>
      <c r="C2280" t="s">
        <v>4906</v>
      </c>
      <c r="D2280" t="s">
        <v>4907</v>
      </c>
      <c r="E2280" t="s">
        <v>5395</v>
      </c>
      <c r="F2280" t="s">
        <v>21974</v>
      </c>
      <c r="G2280" t="s">
        <v>21975</v>
      </c>
      <c r="H2280" t="s">
        <v>21976</v>
      </c>
      <c r="I2280" t="s">
        <v>4910</v>
      </c>
      <c r="J2280" t="s">
        <v>4911</v>
      </c>
      <c r="K2280" t="s">
        <v>4956</v>
      </c>
      <c r="L2280" t="s">
        <v>4913</v>
      </c>
      <c r="M2280" t="s">
        <v>4914</v>
      </c>
      <c r="N2280" t="s">
        <v>4914</v>
      </c>
      <c r="O2280" s="40">
        <v>42911.603854166664</v>
      </c>
      <c r="P2280" t="s">
        <v>21977</v>
      </c>
      <c r="Q2280" s="21" t="s">
        <v>26004</v>
      </c>
      <c r="R2280" s="21" t="s">
        <v>26005</v>
      </c>
      <c r="S2280">
        <v>100</v>
      </c>
      <c r="T2280" t="s">
        <v>4914</v>
      </c>
      <c r="U2280" t="s">
        <v>4917</v>
      </c>
      <c r="V2280" t="s">
        <v>4918</v>
      </c>
      <c r="W2280" t="s">
        <v>21978</v>
      </c>
      <c r="X2280" t="s">
        <v>4920</v>
      </c>
      <c r="Y2280" t="s">
        <v>4921</v>
      </c>
      <c r="Z2280" t="s">
        <v>4922</v>
      </c>
    </row>
    <row r="2281" spans="1:26" hidden="1">
      <c r="A2281" t="s">
        <v>21979</v>
      </c>
      <c r="B2281" t="s">
        <v>4905</v>
      </c>
      <c r="C2281" t="s">
        <v>4906</v>
      </c>
      <c r="D2281" t="s">
        <v>4907</v>
      </c>
      <c r="E2281" t="s">
        <v>5916</v>
      </c>
      <c r="F2281" t="s">
        <v>21980</v>
      </c>
      <c r="G2281" t="s">
        <v>21981</v>
      </c>
      <c r="H2281" t="s">
        <v>21982</v>
      </c>
      <c r="I2281" t="s">
        <v>4910</v>
      </c>
      <c r="J2281" t="s">
        <v>4911</v>
      </c>
      <c r="K2281" t="s">
        <v>4961</v>
      </c>
      <c r="L2281" t="s">
        <v>4913</v>
      </c>
      <c r="M2281" t="s">
        <v>4914</v>
      </c>
      <c r="N2281" t="s">
        <v>4914</v>
      </c>
      <c r="O2281" s="40">
        <v>42911.571875000001</v>
      </c>
      <c r="P2281" t="s">
        <v>21983</v>
      </c>
      <c r="Q2281" s="21" t="s">
        <v>26006</v>
      </c>
      <c r="R2281" s="21" t="s">
        <v>26007</v>
      </c>
      <c r="S2281">
        <v>4995</v>
      </c>
      <c r="T2281" t="s">
        <v>4914</v>
      </c>
      <c r="U2281" t="s">
        <v>4917</v>
      </c>
      <c r="V2281" t="s">
        <v>4918</v>
      </c>
      <c r="W2281" t="s">
        <v>21984</v>
      </c>
      <c r="X2281" t="s">
        <v>4920</v>
      </c>
      <c r="Y2281" t="s">
        <v>4921</v>
      </c>
      <c r="Z2281" t="s">
        <v>4922</v>
      </c>
    </row>
    <row r="2282" spans="1:26" hidden="1">
      <c r="A2282" t="s">
        <v>21979</v>
      </c>
      <c r="B2282" t="s">
        <v>4905</v>
      </c>
      <c r="C2282" t="s">
        <v>4906</v>
      </c>
      <c r="D2282" t="s">
        <v>4907</v>
      </c>
      <c r="E2282" t="s">
        <v>5916</v>
      </c>
      <c r="F2282" t="s">
        <v>21980</v>
      </c>
      <c r="G2282" t="s">
        <v>21981</v>
      </c>
      <c r="H2282" t="s">
        <v>21982</v>
      </c>
      <c r="I2282" t="s">
        <v>4910</v>
      </c>
      <c r="J2282" t="s">
        <v>4911</v>
      </c>
      <c r="K2282" t="s">
        <v>4961</v>
      </c>
      <c r="L2282" t="s">
        <v>4913</v>
      </c>
      <c r="M2282" t="s">
        <v>4914</v>
      </c>
      <c r="N2282" t="s">
        <v>4914</v>
      </c>
      <c r="O2282" s="40">
        <v>42911.571284722224</v>
      </c>
      <c r="P2282" t="s">
        <v>21985</v>
      </c>
      <c r="Q2282" s="21" t="s">
        <v>26008</v>
      </c>
      <c r="R2282" s="21" t="s">
        <v>26009</v>
      </c>
      <c r="S2282">
        <v>5</v>
      </c>
      <c r="T2282" t="s">
        <v>4914</v>
      </c>
      <c r="U2282" t="s">
        <v>4917</v>
      </c>
      <c r="V2282" t="s">
        <v>4918</v>
      </c>
      <c r="W2282" t="s">
        <v>21984</v>
      </c>
      <c r="X2282" t="s">
        <v>4920</v>
      </c>
      <c r="Y2282" t="s">
        <v>4921</v>
      </c>
      <c r="Z2282" t="s">
        <v>4922</v>
      </c>
    </row>
    <row r="2283" spans="1:26" hidden="1">
      <c r="A2283" t="s">
        <v>21986</v>
      </c>
      <c r="B2283" t="s">
        <v>4905</v>
      </c>
      <c r="C2283" t="s">
        <v>4906</v>
      </c>
      <c r="D2283" t="s">
        <v>4907</v>
      </c>
      <c r="E2283" t="s">
        <v>5107</v>
      </c>
      <c r="F2283" t="s">
        <v>21987</v>
      </c>
      <c r="G2283" t="s">
        <v>21988</v>
      </c>
      <c r="H2283" t="s">
        <v>21982</v>
      </c>
      <c r="I2283" t="s">
        <v>4910</v>
      </c>
      <c r="J2283" t="s">
        <v>4911</v>
      </c>
      <c r="K2283" t="s">
        <v>4961</v>
      </c>
      <c r="L2283" t="s">
        <v>4913</v>
      </c>
      <c r="M2283" t="s">
        <v>4914</v>
      </c>
      <c r="N2283" t="s">
        <v>4914</v>
      </c>
      <c r="O2283" s="40">
        <v>42911.572233796294</v>
      </c>
      <c r="P2283" t="s">
        <v>21989</v>
      </c>
      <c r="Q2283" s="21" t="s">
        <v>26010</v>
      </c>
      <c r="R2283" s="21" t="s">
        <v>26011</v>
      </c>
      <c r="S2283">
        <v>4999</v>
      </c>
      <c r="T2283" t="s">
        <v>4914</v>
      </c>
      <c r="U2283" t="s">
        <v>4917</v>
      </c>
      <c r="V2283" t="s">
        <v>4918</v>
      </c>
      <c r="W2283" t="s">
        <v>21990</v>
      </c>
      <c r="X2283" t="s">
        <v>4920</v>
      </c>
      <c r="Y2283" t="s">
        <v>4921</v>
      </c>
      <c r="Z2283" t="s">
        <v>4922</v>
      </c>
    </row>
    <row r="2284" spans="1:26" hidden="1">
      <c r="A2284" t="s">
        <v>21991</v>
      </c>
      <c r="B2284" t="s">
        <v>4905</v>
      </c>
      <c r="C2284" t="s">
        <v>4906</v>
      </c>
      <c r="D2284" t="s">
        <v>4907</v>
      </c>
      <c r="E2284" t="s">
        <v>6173</v>
      </c>
      <c r="F2284" t="s">
        <v>21992</v>
      </c>
      <c r="G2284" t="s">
        <v>21993</v>
      </c>
      <c r="H2284" t="s">
        <v>5707</v>
      </c>
      <c r="I2284" t="s">
        <v>4910</v>
      </c>
      <c r="J2284" t="s">
        <v>4911</v>
      </c>
      <c r="K2284" t="s">
        <v>5708</v>
      </c>
      <c r="L2284" t="s">
        <v>4913</v>
      </c>
      <c r="M2284" t="s">
        <v>4914</v>
      </c>
      <c r="N2284" t="s">
        <v>4914</v>
      </c>
      <c r="O2284" s="40">
        <v>42911.621203703704</v>
      </c>
      <c r="P2284" t="s">
        <v>21994</v>
      </c>
      <c r="Q2284" s="21" t="s">
        <v>26012</v>
      </c>
      <c r="R2284" s="21" t="s">
        <v>26013</v>
      </c>
      <c r="S2284">
        <v>500</v>
      </c>
      <c r="T2284" t="s">
        <v>4914</v>
      </c>
      <c r="U2284" t="s">
        <v>4917</v>
      </c>
      <c r="V2284" t="s">
        <v>4918</v>
      </c>
      <c r="W2284" t="s">
        <v>21995</v>
      </c>
      <c r="X2284" t="s">
        <v>4920</v>
      </c>
      <c r="Y2284" t="s">
        <v>4921</v>
      </c>
      <c r="Z2284" t="s">
        <v>4922</v>
      </c>
    </row>
    <row r="2285" spans="1:26" hidden="1">
      <c r="A2285" t="s">
        <v>21996</v>
      </c>
      <c r="B2285" t="s">
        <v>4905</v>
      </c>
      <c r="C2285" t="s">
        <v>4906</v>
      </c>
      <c r="D2285" t="s">
        <v>4907</v>
      </c>
      <c r="E2285" t="s">
        <v>7538</v>
      </c>
      <c r="F2285" t="s">
        <v>21997</v>
      </c>
      <c r="G2285" t="s">
        <v>21998</v>
      </c>
      <c r="H2285" t="s">
        <v>21999</v>
      </c>
      <c r="I2285" t="s">
        <v>4910</v>
      </c>
      <c r="J2285" t="s">
        <v>4911</v>
      </c>
      <c r="K2285" t="s">
        <v>4912</v>
      </c>
      <c r="L2285" t="s">
        <v>4913</v>
      </c>
      <c r="M2285" t="s">
        <v>4914</v>
      </c>
      <c r="N2285" t="s">
        <v>4914</v>
      </c>
      <c r="O2285" s="40">
        <v>42911.630868055552</v>
      </c>
      <c r="P2285" t="s">
        <v>22000</v>
      </c>
      <c r="Q2285" s="21" t="s">
        <v>26014</v>
      </c>
      <c r="R2285" s="21" t="s">
        <v>26015</v>
      </c>
      <c r="S2285">
        <v>300</v>
      </c>
      <c r="T2285" t="s">
        <v>4914</v>
      </c>
      <c r="U2285" t="s">
        <v>4917</v>
      </c>
      <c r="V2285" t="s">
        <v>4918</v>
      </c>
      <c r="W2285" t="s">
        <v>22001</v>
      </c>
      <c r="X2285" t="s">
        <v>4920</v>
      </c>
      <c r="Y2285" t="s">
        <v>4921</v>
      </c>
      <c r="Z2285" t="s">
        <v>4922</v>
      </c>
    </row>
    <row r="2286" spans="1:26" hidden="1">
      <c r="A2286" t="s">
        <v>22002</v>
      </c>
      <c r="B2286" t="s">
        <v>4905</v>
      </c>
      <c r="C2286" t="s">
        <v>4906</v>
      </c>
      <c r="D2286" t="s">
        <v>4907</v>
      </c>
      <c r="E2286" t="s">
        <v>5395</v>
      </c>
      <c r="F2286" t="s">
        <v>22003</v>
      </c>
      <c r="G2286" t="s">
        <v>22004</v>
      </c>
      <c r="H2286" t="s">
        <v>22005</v>
      </c>
      <c r="I2286" t="s">
        <v>4910</v>
      </c>
      <c r="J2286" t="s">
        <v>4911</v>
      </c>
      <c r="K2286" t="s">
        <v>4912</v>
      </c>
      <c r="L2286" t="s">
        <v>4913</v>
      </c>
      <c r="M2286" t="s">
        <v>4914</v>
      </c>
      <c r="N2286" t="s">
        <v>4914</v>
      </c>
      <c r="O2286" s="40">
        <v>42911.610694444447</v>
      </c>
      <c r="P2286" t="s">
        <v>22006</v>
      </c>
      <c r="Q2286" s="21" t="s">
        <v>26016</v>
      </c>
      <c r="R2286" s="21" t="s">
        <v>26017</v>
      </c>
      <c r="S2286">
        <v>50</v>
      </c>
      <c r="T2286" t="s">
        <v>4914</v>
      </c>
      <c r="U2286" t="s">
        <v>4917</v>
      </c>
      <c r="V2286" t="s">
        <v>4918</v>
      </c>
      <c r="W2286" t="s">
        <v>22007</v>
      </c>
      <c r="X2286" t="s">
        <v>4920</v>
      </c>
      <c r="Y2286" t="s">
        <v>4921</v>
      </c>
      <c r="Z2286" t="s">
        <v>4922</v>
      </c>
    </row>
    <row r="2287" spans="1:26" hidden="1">
      <c r="A2287" t="s">
        <v>22008</v>
      </c>
      <c r="B2287" t="s">
        <v>4905</v>
      </c>
      <c r="C2287" t="s">
        <v>4906</v>
      </c>
      <c r="D2287" t="s">
        <v>4907</v>
      </c>
      <c r="E2287" t="s">
        <v>5916</v>
      </c>
      <c r="F2287" t="s">
        <v>22009</v>
      </c>
      <c r="G2287" t="s">
        <v>22010</v>
      </c>
      <c r="H2287" t="s">
        <v>22011</v>
      </c>
      <c r="I2287" t="s">
        <v>4910</v>
      </c>
      <c r="J2287" t="s">
        <v>4911</v>
      </c>
      <c r="K2287" t="s">
        <v>4912</v>
      </c>
      <c r="L2287" t="s">
        <v>4913</v>
      </c>
      <c r="M2287" t="s">
        <v>4914</v>
      </c>
      <c r="N2287" t="s">
        <v>4914</v>
      </c>
      <c r="O2287" s="40">
        <v>42911.534942129627</v>
      </c>
      <c r="P2287" t="s">
        <v>22012</v>
      </c>
      <c r="Q2287" s="21" t="s">
        <v>26018</v>
      </c>
      <c r="R2287" s="21" t="s">
        <v>26019</v>
      </c>
      <c r="S2287">
        <v>70</v>
      </c>
      <c r="T2287" t="s">
        <v>4914</v>
      </c>
      <c r="U2287" t="s">
        <v>4917</v>
      </c>
      <c r="V2287" t="s">
        <v>4918</v>
      </c>
      <c r="W2287" t="s">
        <v>22013</v>
      </c>
      <c r="X2287" t="s">
        <v>4920</v>
      </c>
      <c r="Y2287" t="s">
        <v>4921</v>
      </c>
      <c r="Z2287" t="s">
        <v>4922</v>
      </c>
    </row>
    <row r="2288" spans="1:26" hidden="1">
      <c r="A2288" t="s">
        <v>22014</v>
      </c>
      <c r="B2288" t="s">
        <v>4905</v>
      </c>
      <c r="C2288" t="s">
        <v>4906</v>
      </c>
      <c r="D2288" t="s">
        <v>4907</v>
      </c>
      <c r="E2288" t="s">
        <v>5916</v>
      </c>
      <c r="F2288" t="s">
        <v>22015</v>
      </c>
      <c r="G2288" t="s">
        <v>22016</v>
      </c>
      <c r="H2288" t="s">
        <v>22017</v>
      </c>
      <c r="I2288" t="s">
        <v>4910</v>
      </c>
      <c r="J2288" t="s">
        <v>4911</v>
      </c>
      <c r="K2288" t="s">
        <v>4956</v>
      </c>
      <c r="L2288" t="s">
        <v>4913</v>
      </c>
      <c r="M2288" t="s">
        <v>4914</v>
      </c>
      <c r="N2288" t="s">
        <v>4914</v>
      </c>
      <c r="O2288" s="40">
        <v>42911.732303240744</v>
      </c>
      <c r="P2288" t="s">
        <v>22018</v>
      </c>
      <c r="Q2288" s="21" t="s">
        <v>26020</v>
      </c>
      <c r="R2288" s="21" t="s">
        <v>26021</v>
      </c>
      <c r="S2288">
        <v>13</v>
      </c>
      <c r="T2288" t="s">
        <v>4914</v>
      </c>
      <c r="U2288" t="s">
        <v>4917</v>
      </c>
      <c r="V2288" t="s">
        <v>4918</v>
      </c>
      <c r="W2288" t="s">
        <v>22019</v>
      </c>
      <c r="X2288" t="s">
        <v>4920</v>
      </c>
      <c r="Y2288" t="s">
        <v>4921</v>
      </c>
      <c r="Z2288" t="s">
        <v>4922</v>
      </c>
    </row>
    <row r="2289" spans="1:26" hidden="1">
      <c r="A2289" t="s">
        <v>22020</v>
      </c>
      <c r="B2289" t="s">
        <v>4905</v>
      </c>
      <c r="C2289" t="s">
        <v>4906</v>
      </c>
      <c r="D2289" t="s">
        <v>4907</v>
      </c>
      <c r="E2289" t="s">
        <v>5070</v>
      </c>
      <c r="F2289" t="s">
        <v>22021</v>
      </c>
      <c r="G2289" t="s">
        <v>22022</v>
      </c>
      <c r="H2289" t="s">
        <v>22023</v>
      </c>
      <c r="I2289" t="s">
        <v>4910</v>
      </c>
      <c r="J2289" t="s">
        <v>4911</v>
      </c>
      <c r="K2289" t="s">
        <v>4956</v>
      </c>
      <c r="L2289" t="s">
        <v>4913</v>
      </c>
      <c r="M2289" t="s">
        <v>4914</v>
      </c>
      <c r="N2289" t="s">
        <v>4914</v>
      </c>
      <c r="O2289" s="40">
        <v>42912.66196759259</v>
      </c>
      <c r="P2289" t="s">
        <v>22024</v>
      </c>
      <c r="Q2289" s="21" t="s">
        <v>26022</v>
      </c>
      <c r="R2289" s="21" t="s">
        <v>26023</v>
      </c>
      <c r="S2289">
        <v>46</v>
      </c>
      <c r="T2289" t="s">
        <v>4914</v>
      </c>
      <c r="U2289" t="s">
        <v>4917</v>
      </c>
      <c r="V2289" t="s">
        <v>4918</v>
      </c>
      <c r="W2289" t="s">
        <v>22025</v>
      </c>
      <c r="X2289" t="s">
        <v>4920</v>
      </c>
      <c r="Y2289" t="s">
        <v>4921</v>
      </c>
      <c r="Z2289" t="s">
        <v>4922</v>
      </c>
    </row>
    <row r="2290" spans="1:26" hidden="1">
      <c r="A2290" t="s">
        <v>16571</v>
      </c>
      <c r="B2290" t="s">
        <v>4905</v>
      </c>
      <c r="C2290" t="s">
        <v>4906</v>
      </c>
      <c r="D2290" t="s">
        <v>4907</v>
      </c>
      <c r="E2290" t="s">
        <v>5066</v>
      </c>
      <c r="F2290" t="s">
        <v>22026</v>
      </c>
      <c r="G2290" t="s">
        <v>22027</v>
      </c>
      <c r="H2290" t="s">
        <v>22028</v>
      </c>
      <c r="I2290" t="s">
        <v>4910</v>
      </c>
      <c r="J2290" t="s">
        <v>4911</v>
      </c>
      <c r="K2290" t="s">
        <v>4912</v>
      </c>
      <c r="L2290" t="s">
        <v>4913</v>
      </c>
      <c r="M2290" t="s">
        <v>4914</v>
      </c>
      <c r="N2290" t="s">
        <v>4914</v>
      </c>
      <c r="O2290" s="40">
        <v>42912.498900462961</v>
      </c>
      <c r="P2290" t="s">
        <v>22029</v>
      </c>
      <c r="Q2290" s="21" t="s">
        <v>26024</v>
      </c>
      <c r="R2290" s="21" t="s">
        <v>26025</v>
      </c>
      <c r="S2290">
        <v>1320</v>
      </c>
      <c r="T2290" t="s">
        <v>4914</v>
      </c>
      <c r="U2290" t="s">
        <v>4917</v>
      </c>
      <c r="V2290" t="s">
        <v>4918</v>
      </c>
      <c r="W2290" t="s">
        <v>22030</v>
      </c>
      <c r="X2290" t="s">
        <v>4920</v>
      </c>
      <c r="Y2290" t="s">
        <v>4921</v>
      </c>
      <c r="Z2290" t="s">
        <v>4922</v>
      </c>
    </row>
    <row r="2291" spans="1:26" hidden="1">
      <c r="A2291" t="s">
        <v>22031</v>
      </c>
      <c r="B2291" t="s">
        <v>4905</v>
      </c>
      <c r="C2291" t="s">
        <v>4906</v>
      </c>
      <c r="D2291" t="s">
        <v>4907</v>
      </c>
      <c r="E2291" t="s">
        <v>4959</v>
      </c>
      <c r="F2291" t="s">
        <v>22032</v>
      </c>
      <c r="G2291" t="s">
        <v>22033</v>
      </c>
      <c r="H2291" t="s">
        <v>22034</v>
      </c>
      <c r="I2291" t="s">
        <v>4910</v>
      </c>
      <c r="J2291" t="s">
        <v>4911</v>
      </c>
      <c r="K2291" t="s">
        <v>4956</v>
      </c>
      <c r="L2291" t="s">
        <v>4913</v>
      </c>
      <c r="M2291" t="s">
        <v>4914</v>
      </c>
      <c r="N2291" t="s">
        <v>4914</v>
      </c>
      <c r="O2291" s="40">
        <v>42912.616006944445</v>
      </c>
      <c r="P2291" t="s">
        <v>22035</v>
      </c>
      <c r="Q2291" s="21" t="s">
        <v>26026</v>
      </c>
      <c r="R2291" s="21" t="s">
        <v>26027</v>
      </c>
      <c r="S2291">
        <v>100</v>
      </c>
      <c r="T2291" t="s">
        <v>4914</v>
      </c>
      <c r="U2291" t="s">
        <v>4917</v>
      </c>
      <c r="V2291" t="s">
        <v>4918</v>
      </c>
      <c r="W2291" t="s">
        <v>22036</v>
      </c>
      <c r="X2291" t="s">
        <v>4920</v>
      </c>
      <c r="Y2291" t="s">
        <v>4921</v>
      </c>
      <c r="Z2291" t="s">
        <v>4922</v>
      </c>
    </row>
    <row r="2292" spans="1:26" hidden="1">
      <c r="A2292" t="s">
        <v>22037</v>
      </c>
      <c r="B2292" t="s">
        <v>4905</v>
      </c>
      <c r="C2292" t="s">
        <v>4906</v>
      </c>
      <c r="D2292" t="s">
        <v>4907</v>
      </c>
      <c r="E2292" t="s">
        <v>5208</v>
      </c>
      <c r="F2292" t="s">
        <v>22038</v>
      </c>
      <c r="G2292" t="s">
        <v>22039</v>
      </c>
      <c r="H2292" t="s">
        <v>22040</v>
      </c>
      <c r="I2292" t="s">
        <v>4910</v>
      </c>
      <c r="J2292" t="s">
        <v>4911</v>
      </c>
      <c r="K2292" t="s">
        <v>4912</v>
      </c>
      <c r="L2292" t="s">
        <v>4913</v>
      </c>
      <c r="M2292" t="s">
        <v>4914</v>
      </c>
      <c r="N2292" t="s">
        <v>4914</v>
      </c>
      <c r="O2292" s="40">
        <v>42912.651388888888</v>
      </c>
      <c r="P2292" t="s">
        <v>22041</v>
      </c>
      <c r="Q2292" s="21" t="s">
        <v>26028</v>
      </c>
      <c r="R2292" s="21" t="s">
        <v>26029</v>
      </c>
      <c r="S2292">
        <v>576</v>
      </c>
      <c r="T2292" t="s">
        <v>4914</v>
      </c>
      <c r="U2292" t="s">
        <v>4917</v>
      </c>
      <c r="V2292" t="s">
        <v>4918</v>
      </c>
      <c r="W2292" t="s">
        <v>22042</v>
      </c>
      <c r="X2292" t="s">
        <v>4920</v>
      </c>
      <c r="Y2292" t="s">
        <v>4921</v>
      </c>
      <c r="Z2292" t="s">
        <v>4922</v>
      </c>
    </row>
    <row r="2293" spans="1:26" hidden="1">
      <c r="A2293" t="s">
        <v>22043</v>
      </c>
      <c r="B2293" t="s">
        <v>4905</v>
      </c>
      <c r="C2293" t="s">
        <v>4906</v>
      </c>
      <c r="D2293" t="s">
        <v>4907</v>
      </c>
      <c r="E2293" t="s">
        <v>6673</v>
      </c>
      <c r="F2293" t="s">
        <v>22044</v>
      </c>
      <c r="G2293" t="s">
        <v>22045</v>
      </c>
      <c r="H2293" t="s">
        <v>22046</v>
      </c>
      <c r="I2293" t="s">
        <v>4910</v>
      </c>
      <c r="J2293" t="s">
        <v>4911</v>
      </c>
      <c r="K2293" t="s">
        <v>4977</v>
      </c>
      <c r="L2293" t="s">
        <v>4913</v>
      </c>
      <c r="M2293" t="s">
        <v>4914</v>
      </c>
      <c r="N2293" t="s">
        <v>4914</v>
      </c>
      <c r="O2293" s="40">
        <v>42912.425891203704</v>
      </c>
      <c r="P2293" t="s">
        <v>22047</v>
      </c>
      <c r="Q2293" s="21" t="s">
        <v>26030</v>
      </c>
      <c r="R2293" s="21" t="s">
        <v>26031</v>
      </c>
      <c r="S2293">
        <v>174</v>
      </c>
      <c r="T2293" t="s">
        <v>4914</v>
      </c>
      <c r="U2293" t="s">
        <v>4917</v>
      </c>
      <c r="V2293" t="s">
        <v>4918</v>
      </c>
      <c r="W2293" t="s">
        <v>22048</v>
      </c>
      <c r="X2293" t="s">
        <v>4920</v>
      </c>
      <c r="Y2293" t="s">
        <v>4921</v>
      </c>
      <c r="Z2293" t="s">
        <v>4922</v>
      </c>
    </row>
    <row r="2294" spans="1:26" hidden="1">
      <c r="A2294" t="s">
        <v>22049</v>
      </c>
      <c r="B2294" t="s">
        <v>4905</v>
      </c>
      <c r="C2294" t="s">
        <v>4906</v>
      </c>
      <c r="D2294" t="s">
        <v>4907</v>
      </c>
      <c r="E2294" t="s">
        <v>5052</v>
      </c>
      <c r="F2294" t="s">
        <v>22050</v>
      </c>
      <c r="G2294" t="s">
        <v>22051</v>
      </c>
      <c r="H2294" t="s">
        <v>22052</v>
      </c>
      <c r="I2294" t="s">
        <v>4910</v>
      </c>
      <c r="J2294" t="s">
        <v>4911</v>
      </c>
      <c r="K2294" t="s">
        <v>4912</v>
      </c>
      <c r="L2294" t="s">
        <v>4913</v>
      </c>
      <c r="M2294" t="s">
        <v>4914</v>
      </c>
      <c r="N2294" t="s">
        <v>4914</v>
      </c>
      <c r="O2294" s="40">
        <v>42912.511388888888</v>
      </c>
      <c r="P2294" t="s">
        <v>22053</v>
      </c>
      <c r="Q2294" s="21" t="s">
        <v>26032</v>
      </c>
      <c r="R2294" s="21" t="s">
        <v>26033</v>
      </c>
      <c r="S2294">
        <v>200</v>
      </c>
      <c r="T2294" t="s">
        <v>4914</v>
      </c>
      <c r="U2294" t="s">
        <v>4917</v>
      </c>
      <c r="V2294" t="s">
        <v>4918</v>
      </c>
      <c r="W2294" t="s">
        <v>22054</v>
      </c>
      <c r="X2294" t="s">
        <v>4920</v>
      </c>
      <c r="Y2294" t="s">
        <v>4921</v>
      </c>
      <c r="Z2294" t="s">
        <v>4922</v>
      </c>
    </row>
    <row r="2295" spans="1:26" hidden="1">
      <c r="A2295" t="s">
        <v>22055</v>
      </c>
      <c r="B2295" t="s">
        <v>4905</v>
      </c>
      <c r="C2295" t="s">
        <v>4906</v>
      </c>
      <c r="D2295" t="s">
        <v>4907</v>
      </c>
      <c r="E2295" t="s">
        <v>5208</v>
      </c>
      <c r="F2295" t="s">
        <v>22056</v>
      </c>
      <c r="G2295" t="s">
        <v>22057</v>
      </c>
      <c r="H2295" t="s">
        <v>22052</v>
      </c>
      <c r="I2295" t="s">
        <v>4910</v>
      </c>
      <c r="J2295" t="s">
        <v>4911</v>
      </c>
      <c r="K2295" t="s">
        <v>4912</v>
      </c>
      <c r="L2295" t="s">
        <v>4913</v>
      </c>
      <c r="M2295" t="s">
        <v>4914</v>
      </c>
      <c r="N2295" t="s">
        <v>4914</v>
      </c>
      <c r="O2295" s="40">
        <v>42912.511643518519</v>
      </c>
      <c r="P2295" t="s">
        <v>22058</v>
      </c>
      <c r="Q2295" s="21" t="s">
        <v>26034</v>
      </c>
      <c r="R2295" s="21" t="s">
        <v>26035</v>
      </c>
      <c r="S2295">
        <v>105</v>
      </c>
      <c r="T2295" t="s">
        <v>4914</v>
      </c>
      <c r="U2295" t="s">
        <v>4917</v>
      </c>
      <c r="V2295" t="s">
        <v>4918</v>
      </c>
      <c r="W2295" t="s">
        <v>22059</v>
      </c>
      <c r="X2295" t="s">
        <v>4920</v>
      </c>
      <c r="Y2295" t="s">
        <v>4921</v>
      </c>
      <c r="Z2295" t="s">
        <v>4922</v>
      </c>
    </row>
    <row r="2296" spans="1:26" hidden="1">
      <c r="A2296" t="s">
        <v>22060</v>
      </c>
      <c r="B2296" t="s">
        <v>4905</v>
      </c>
      <c r="C2296" t="s">
        <v>4906</v>
      </c>
      <c r="D2296" t="s">
        <v>4907</v>
      </c>
      <c r="E2296" t="s">
        <v>5126</v>
      </c>
      <c r="F2296" t="s">
        <v>22061</v>
      </c>
      <c r="G2296" t="s">
        <v>22062</v>
      </c>
      <c r="H2296" t="s">
        <v>22063</v>
      </c>
      <c r="I2296" t="s">
        <v>4910</v>
      </c>
      <c r="J2296" t="s">
        <v>4911</v>
      </c>
      <c r="K2296" t="s">
        <v>4912</v>
      </c>
      <c r="L2296" t="s">
        <v>4913</v>
      </c>
      <c r="M2296" t="s">
        <v>4914</v>
      </c>
      <c r="N2296" t="s">
        <v>4914</v>
      </c>
      <c r="O2296" s="40">
        <v>42912.599074074074</v>
      </c>
      <c r="P2296" t="s">
        <v>22064</v>
      </c>
      <c r="Q2296" s="21" t="s">
        <v>26036</v>
      </c>
      <c r="R2296" s="21" t="s">
        <v>26037</v>
      </c>
      <c r="S2296">
        <v>30</v>
      </c>
      <c r="T2296" t="s">
        <v>4914</v>
      </c>
      <c r="U2296" t="s">
        <v>4917</v>
      </c>
      <c r="V2296" t="s">
        <v>4918</v>
      </c>
      <c r="W2296" t="s">
        <v>22065</v>
      </c>
      <c r="X2296" t="s">
        <v>4920</v>
      </c>
      <c r="Y2296" t="s">
        <v>4921</v>
      </c>
      <c r="Z2296" t="s">
        <v>4922</v>
      </c>
    </row>
    <row r="2297" spans="1:26" hidden="1">
      <c r="A2297" t="s">
        <v>22066</v>
      </c>
      <c r="B2297" t="s">
        <v>4905</v>
      </c>
      <c r="C2297" t="s">
        <v>4906</v>
      </c>
      <c r="D2297" t="s">
        <v>4907</v>
      </c>
      <c r="E2297" t="s">
        <v>5049</v>
      </c>
      <c r="F2297" t="s">
        <v>22067</v>
      </c>
      <c r="G2297" t="s">
        <v>22068</v>
      </c>
      <c r="H2297" t="s">
        <v>22069</v>
      </c>
      <c r="I2297" t="s">
        <v>4910</v>
      </c>
      <c r="J2297" t="s">
        <v>4911</v>
      </c>
      <c r="K2297" t="s">
        <v>4977</v>
      </c>
      <c r="L2297" t="s">
        <v>4913</v>
      </c>
      <c r="M2297" t="s">
        <v>4914</v>
      </c>
      <c r="N2297" t="s">
        <v>4914</v>
      </c>
      <c r="O2297" s="40">
        <v>42912.467511574076</v>
      </c>
      <c r="P2297" t="s">
        <v>22070</v>
      </c>
      <c r="Q2297" s="21" t="s">
        <v>26038</v>
      </c>
      <c r="R2297" s="21" t="s">
        <v>26039</v>
      </c>
      <c r="S2297">
        <v>392</v>
      </c>
      <c r="T2297" t="s">
        <v>4914</v>
      </c>
      <c r="U2297" t="s">
        <v>4917</v>
      </c>
      <c r="V2297" t="s">
        <v>4918</v>
      </c>
      <c r="W2297" t="s">
        <v>22071</v>
      </c>
      <c r="X2297" t="s">
        <v>4920</v>
      </c>
      <c r="Y2297" t="s">
        <v>4921</v>
      </c>
      <c r="Z2297" t="s">
        <v>4922</v>
      </c>
    </row>
    <row r="2298" spans="1:26" hidden="1">
      <c r="A2298" t="s">
        <v>22072</v>
      </c>
      <c r="B2298" t="s">
        <v>4905</v>
      </c>
      <c r="C2298" t="s">
        <v>4906</v>
      </c>
      <c r="D2298" t="s">
        <v>4907</v>
      </c>
      <c r="E2298" t="s">
        <v>5208</v>
      </c>
      <c r="F2298" t="s">
        <v>22073</v>
      </c>
      <c r="G2298" t="s">
        <v>22074</v>
      </c>
      <c r="H2298" t="s">
        <v>22075</v>
      </c>
      <c r="I2298" t="s">
        <v>4910</v>
      </c>
      <c r="J2298" t="s">
        <v>4911</v>
      </c>
      <c r="K2298" t="s">
        <v>4961</v>
      </c>
      <c r="L2298" t="s">
        <v>4913</v>
      </c>
      <c r="M2298" t="s">
        <v>4914</v>
      </c>
      <c r="N2298" t="s">
        <v>4914</v>
      </c>
      <c r="O2298" s="40">
        <v>42912.615902777776</v>
      </c>
      <c r="P2298" t="s">
        <v>22076</v>
      </c>
      <c r="Q2298" s="21" t="s">
        <v>26040</v>
      </c>
      <c r="R2298" s="21" t="s">
        <v>26041</v>
      </c>
      <c r="S2298">
        <v>295</v>
      </c>
      <c r="T2298" t="s">
        <v>4914</v>
      </c>
      <c r="U2298" t="s">
        <v>4917</v>
      </c>
      <c r="V2298" t="s">
        <v>4918</v>
      </c>
      <c r="W2298" t="s">
        <v>22077</v>
      </c>
      <c r="X2298" t="s">
        <v>4920</v>
      </c>
      <c r="Y2298" t="s">
        <v>4921</v>
      </c>
      <c r="Z2298" t="s">
        <v>4922</v>
      </c>
    </row>
    <row r="2299" spans="1:26" hidden="1">
      <c r="A2299" t="s">
        <v>22078</v>
      </c>
      <c r="B2299" t="s">
        <v>4905</v>
      </c>
      <c r="C2299" t="s">
        <v>4906</v>
      </c>
      <c r="D2299" t="s">
        <v>4907</v>
      </c>
      <c r="E2299" t="s">
        <v>5378</v>
      </c>
      <c r="F2299" t="s">
        <v>22079</v>
      </c>
      <c r="G2299" t="s">
        <v>22080</v>
      </c>
      <c r="H2299" t="s">
        <v>22081</v>
      </c>
      <c r="I2299" t="s">
        <v>4910</v>
      </c>
      <c r="J2299" t="s">
        <v>4911</v>
      </c>
      <c r="K2299" t="s">
        <v>4912</v>
      </c>
      <c r="L2299" t="s">
        <v>4913</v>
      </c>
      <c r="M2299" t="s">
        <v>4914</v>
      </c>
      <c r="N2299" t="s">
        <v>4914</v>
      </c>
      <c r="O2299" s="40">
        <v>42912.485347222224</v>
      </c>
      <c r="P2299" t="s">
        <v>22082</v>
      </c>
      <c r="Q2299" s="21" t="s">
        <v>26042</v>
      </c>
      <c r="R2299" s="21" t="s">
        <v>26043</v>
      </c>
      <c r="S2299">
        <v>294</v>
      </c>
      <c r="T2299" t="s">
        <v>4914</v>
      </c>
      <c r="U2299" t="s">
        <v>4917</v>
      </c>
      <c r="V2299" t="s">
        <v>4918</v>
      </c>
      <c r="W2299" t="s">
        <v>22083</v>
      </c>
      <c r="X2299" t="s">
        <v>4920</v>
      </c>
      <c r="Y2299" t="s">
        <v>4921</v>
      </c>
      <c r="Z2299" t="s">
        <v>4922</v>
      </c>
    </row>
    <row r="2300" spans="1:26" hidden="1">
      <c r="A2300" t="s">
        <v>22084</v>
      </c>
      <c r="B2300" t="s">
        <v>4905</v>
      </c>
      <c r="C2300" t="s">
        <v>4906</v>
      </c>
      <c r="D2300" t="s">
        <v>4907</v>
      </c>
      <c r="E2300" t="s">
        <v>4980</v>
      </c>
      <c r="F2300" t="s">
        <v>22085</v>
      </c>
      <c r="G2300" t="s">
        <v>22086</v>
      </c>
      <c r="H2300" t="s">
        <v>22087</v>
      </c>
      <c r="I2300" t="s">
        <v>4910</v>
      </c>
      <c r="J2300" t="s">
        <v>4911</v>
      </c>
      <c r="K2300" t="s">
        <v>4956</v>
      </c>
      <c r="L2300" t="s">
        <v>4913</v>
      </c>
      <c r="M2300" t="s">
        <v>4914</v>
      </c>
      <c r="N2300" t="s">
        <v>4914</v>
      </c>
      <c r="O2300" s="40">
        <v>42912.62908564815</v>
      </c>
      <c r="P2300" t="s">
        <v>22088</v>
      </c>
      <c r="Q2300" s="21" t="s">
        <v>26044</v>
      </c>
      <c r="R2300" s="21" t="s">
        <v>26045</v>
      </c>
      <c r="S2300">
        <v>200</v>
      </c>
      <c r="T2300" t="s">
        <v>4914</v>
      </c>
      <c r="U2300" t="s">
        <v>4917</v>
      </c>
      <c r="V2300" t="s">
        <v>4918</v>
      </c>
      <c r="W2300" t="s">
        <v>22089</v>
      </c>
      <c r="X2300" t="s">
        <v>4920</v>
      </c>
      <c r="Y2300" t="s">
        <v>4921</v>
      </c>
      <c r="Z2300" t="s">
        <v>4922</v>
      </c>
    </row>
    <row r="2301" spans="1:26" hidden="1">
      <c r="A2301" t="s">
        <v>22090</v>
      </c>
      <c r="B2301" t="s">
        <v>4905</v>
      </c>
      <c r="C2301" t="s">
        <v>4906</v>
      </c>
      <c r="D2301" t="s">
        <v>4907</v>
      </c>
      <c r="E2301" t="s">
        <v>5356</v>
      </c>
      <c r="F2301" t="s">
        <v>22091</v>
      </c>
      <c r="G2301" t="s">
        <v>22092</v>
      </c>
      <c r="H2301" t="s">
        <v>22093</v>
      </c>
      <c r="I2301" t="s">
        <v>4910</v>
      </c>
      <c r="J2301" t="s">
        <v>4911</v>
      </c>
      <c r="K2301" t="s">
        <v>4977</v>
      </c>
      <c r="L2301" t="s">
        <v>4913</v>
      </c>
      <c r="M2301" t="s">
        <v>4914</v>
      </c>
      <c r="N2301" t="s">
        <v>4914</v>
      </c>
      <c r="O2301" s="40">
        <v>42912.62290509259</v>
      </c>
      <c r="P2301" t="s">
        <v>22094</v>
      </c>
      <c r="Q2301" s="21" t="s">
        <v>26046</v>
      </c>
      <c r="R2301" s="21" t="s">
        <v>26047</v>
      </c>
      <c r="S2301">
        <v>1282</v>
      </c>
      <c r="T2301" t="s">
        <v>5715</v>
      </c>
      <c r="U2301" t="s">
        <v>4917</v>
      </c>
      <c r="V2301" t="s">
        <v>4918</v>
      </c>
      <c r="W2301" t="s">
        <v>22095</v>
      </c>
      <c r="X2301" t="s">
        <v>4920</v>
      </c>
      <c r="Y2301" t="s">
        <v>4921</v>
      </c>
      <c r="Z2301" t="s">
        <v>4922</v>
      </c>
    </row>
    <row r="2302" spans="1:26" hidden="1">
      <c r="A2302" t="s">
        <v>22090</v>
      </c>
      <c r="B2302" t="s">
        <v>4905</v>
      </c>
      <c r="C2302" t="s">
        <v>4906</v>
      </c>
      <c r="D2302" t="s">
        <v>4907</v>
      </c>
      <c r="E2302" t="s">
        <v>5356</v>
      </c>
      <c r="F2302" t="s">
        <v>22091</v>
      </c>
      <c r="G2302" t="s">
        <v>22092</v>
      </c>
      <c r="H2302" t="s">
        <v>22093</v>
      </c>
      <c r="I2302" t="s">
        <v>4910</v>
      </c>
      <c r="J2302" t="s">
        <v>4911</v>
      </c>
      <c r="K2302" t="s">
        <v>4977</v>
      </c>
      <c r="L2302" t="s">
        <v>4913</v>
      </c>
      <c r="M2302" t="s">
        <v>4914</v>
      </c>
      <c r="N2302" t="s">
        <v>4914</v>
      </c>
      <c r="O2302" s="40">
        <v>42912.619386574072</v>
      </c>
      <c r="P2302" t="s">
        <v>22096</v>
      </c>
      <c r="Q2302" s="21" t="s">
        <v>26048</v>
      </c>
      <c r="R2302" s="21" t="s">
        <v>26049</v>
      </c>
      <c r="S2302">
        <v>5</v>
      </c>
      <c r="T2302" t="s">
        <v>4914</v>
      </c>
      <c r="U2302" t="s">
        <v>4917</v>
      </c>
      <c r="V2302" t="s">
        <v>4918</v>
      </c>
      <c r="W2302" t="s">
        <v>22095</v>
      </c>
      <c r="X2302" t="s">
        <v>4920</v>
      </c>
      <c r="Y2302" t="s">
        <v>4921</v>
      </c>
      <c r="Z2302" t="s">
        <v>4922</v>
      </c>
    </row>
    <row r="2303" spans="1:26" hidden="1">
      <c r="A2303" t="s">
        <v>22097</v>
      </c>
      <c r="B2303" t="s">
        <v>4905</v>
      </c>
      <c r="C2303" t="s">
        <v>4906</v>
      </c>
      <c r="D2303" t="s">
        <v>4907</v>
      </c>
      <c r="E2303" t="s">
        <v>5132</v>
      </c>
      <c r="F2303" t="s">
        <v>22098</v>
      </c>
      <c r="G2303" t="s">
        <v>22099</v>
      </c>
      <c r="H2303" t="s">
        <v>22093</v>
      </c>
      <c r="I2303" t="s">
        <v>4910</v>
      </c>
      <c r="J2303" t="s">
        <v>4911</v>
      </c>
      <c r="K2303" t="s">
        <v>4977</v>
      </c>
      <c r="L2303" t="s">
        <v>4913</v>
      </c>
      <c r="M2303" t="s">
        <v>4914</v>
      </c>
      <c r="N2303" t="s">
        <v>4914</v>
      </c>
      <c r="O2303" s="40">
        <v>42912.713356481479</v>
      </c>
      <c r="P2303" t="s">
        <v>22100</v>
      </c>
      <c r="Q2303" s="21" t="s">
        <v>26050</v>
      </c>
      <c r="R2303" s="21" t="s">
        <v>26051</v>
      </c>
      <c r="S2303">
        <v>200</v>
      </c>
      <c r="T2303" t="s">
        <v>13863</v>
      </c>
      <c r="U2303" t="s">
        <v>4917</v>
      </c>
      <c r="V2303" t="s">
        <v>4918</v>
      </c>
      <c r="W2303" t="s">
        <v>22101</v>
      </c>
      <c r="X2303" t="s">
        <v>4920</v>
      </c>
      <c r="Y2303" t="s">
        <v>4921</v>
      </c>
      <c r="Z2303" t="s">
        <v>4922</v>
      </c>
    </row>
    <row r="2304" spans="1:26" hidden="1">
      <c r="A2304" t="s">
        <v>22102</v>
      </c>
      <c r="B2304" t="s">
        <v>4905</v>
      </c>
      <c r="C2304" t="s">
        <v>4906</v>
      </c>
      <c r="D2304" t="s">
        <v>4907</v>
      </c>
      <c r="E2304" t="s">
        <v>5144</v>
      </c>
      <c r="F2304" t="s">
        <v>22103</v>
      </c>
      <c r="G2304" t="s">
        <v>22104</v>
      </c>
      <c r="H2304" t="s">
        <v>22105</v>
      </c>
      <c r="I2304" t="s">
        <v>4910</v>
      </c>
      <c r="J2304" t="s">
        <v>4911</v>
      </c>
      <c r="K2304" t="s">
        <v>4912</v>
      </c>
      <c r="L2304" t="s">
        <v>4913</v>
      </c>
      <c r="M2304" t="s">
        <v>4914</v>
      </c>
      <c r="N2304" t="s">
        <v>4914</v>
      </c>
      <c r="O2304" s="40">
        <v>42912.529537037037</v>
      </c>
      <c r="P2304" t="s">
        <v>22106</v>
      </c>
      <c r="Q2304" s="21" t="s">
        <v>26052</v>
      </c>
      <c r="R2304" s="21" t="s">
        <v>26053</v>
      </c>
      <c r="S2304">
        <v>2380</v>
      </c>
      <c r="T2304" t="s">
        <v>4914</v>
      </c>
      <c r="U2304" t="s">
        <v>4917</v>
      </c>
      <c r="V2304" t="s">
        <v>4918</v>
      </c>
      <c r="W2304" t="s">
        <v>22107</v>
      </c>
      <c r="X2304" t="s">
        <v>4920</v>
      </c>
      <c r="Y2304" t="s">
        <v>4921</v>
      </c>
      <c r="Z2304" t="s">
        <v>4922</v>
      </c>
    </row>
    <row r="2305" spans="1:26" hidden="1">
      <c r="A2305" t="s">
        <v>22108</v>
      </c>
      <c r="B2305" t="s">
        <v>4905</v>
      </c>
      <c r="C2305" t="s">
        <v>4906</v>
      </c>
      <c r="D2305" t="s">
        <v>4907</v>
      </c>
      <c r="E2305" t="s">
        <v>5097</v>
      </c>
      <c r="F2305" t="s">
        <v>22109</v>
      </c>
      <c r="G2305" t="s">
        <v>22110</v>
      </c>
      <c r="H2305" t="s">
        <v>22111</v>
      </c>
      <c r="I2305" t="s">
        <v>4910</v>
      </c>
      <c r="J2305" t="s">
        <v>4911</v>
      </c>
      <c r="K2305" t="s">
        <v>5328</v>
      </c>
      <c r="L2305" t="s">
        <v>4913</v>
      </c>
      <c r="M2305" t="s">
        <v>4914</v>
      </c>
      <c r="N2305" t="s">
        <v>4914</v>
      </c>
      <c r="O2305" s="40">
        <v>42912.496261574073</v>
      </c>
      <c r="P2305" t="s">
        <v>22112</v>
      </c>
      <c r="Q2305" s="21" t="s">
        <v>26054</v>
      </c>
      <c r="R2305" s="21" t="s">
        <v>26055</v>
      </c>
      <c r="S2305">
        <v>200</v>
      </c>
      <c r="T2305" t="s">
        <v>4914</v>
      </c>
      <c r="U2305" t="s">
        <v>4917</v>
      </c>
      <c r="V2305" t="s">
        <v>4918</v>
      </c>
      <c r="W2305" t="s">
        <v>22113</v>
      </c>
      <c r="X2305" t="s">
        <v>4920</v>
      </c>
      <c r="Y2305" t="s">
        <v>4921</v>
      </c>
      <c r="Z2305" t="s">
        <v>4922</v>
      </c>
    </row>
    <row r="2306" spans="1:26" hidden="1">
      <c r="A2306" t="s">
        <v>22114</v>
      </c>
      <c r="B2306" t="s">
        <v>4905</v>
      </c>
      <c r="C2306" t="s">
        <v>4906</v>
      </c>
      <c r="D2306" t="s">
        <v>4907</v>
      </c>
      <c r="E2306" t="s">
        <v>6730</v>
      </c>
      <c r="F2306" t="s">
        <v>22115</v>
      </c>
      <c r="G2306" t="s">
        <v>22116</v>
      </c>
      <c r="H2306" t="s">
        <v>22117</v>
      </c>
      <c r="I2306" t="s">
        <v>4910</v>
      </c>
      <c r="J2306" t="s">
        <v>4911</v>
      </c>
      <c r="K2306" t="s">
        <v>4977</v>
      </c>
      <c r="L2306" t="s">
        <v>4913</v>
      </c>
      <c r="M2306" t="s">
        <v>4914</v>
      </c>
      <c r="N2306" t="s">
        <v>4914</v>
      </c>
      <c r="O2306" s="40">
        <v>42912.629490740743</v>
      </c>
      <c r="P2306" t="s">
        <v>22118</v>
      </c>
      <c r="Q2306" s="21" t="s">
        <v>26056</v>
      </c>
      <c r="R2306" s="21" t="s">
        <v>26057</v>
      </c>
      <c r="S2306">
        <v>20</v>
      </c>
      <c r="T2306" t="s">
        <v>4914</v>
      </c>
      <c r="U2306" t="s">
        <v>4917</v>
      </c>
      <c r="V2306" t="s">
        <v>4918</v>
      </c>
      <c r="W2306" t="s">
        <v>22119</v>
      </c>
      <c r="X2306" t="s">
        <v>4920</v>
      </c>
      <c r="Y2306" t="s">
        <v>4921</v>
      </c>
      <c r="Z2306" t="s">
        <v>4922</v>
      </c>
    </row>
    <row r="2307" spans="1:26" hidden="1">
      <c r="A2307" t="s">
        <v>22120</v>
      </c>
      <c r="B2307" t="s">
        <v>4905</v>
      </c>
      <c r="C2307" t="s">
        <v>4906</v>
      </c>
      <c r="D2307" t="s">
        <v>4907</v>
      </c>
      <c r="E2307" t="s">
        <v>5894</v>
      </c>
      <c r="F2307" t="s">
        <v>22121</v>
      </c>
      <c r="G2307" t="s">
        <v>22122</v>
      </c>
      <c r="H2307" t="s">
        <v>22117</v>
      </c>
      <c r="I2307" t="s">
        <v>4910</v>
      </c>
      <c r="J2307" t="s">
        <v>4911</v>
      </c>
      <c r="K2307" t="s">
        <v>4977</v>
      </c>
      <c r="L2307" t="s">
        <v>4913</v>
      </c>
      <c r="M2307" t="s">
        <v>4914</v>
      </c>
      <c r="N2307" t="s">
        <v>4914</v>
      </c>
      <c r="O2307" s="40">
        <v>42912.629814814813</v>
      </c>
      <c r="P2307" t="s">
        <v>22123</v>
      </c>
      <c r="Q2307" s="21" t="s">
        <v>26058</v>
      </c>
      <c r="R2307" s="21" t="s">
        <v>26059</v>
      </c>
      <c r="S2307">
        <v>12</v>
      </c>
      <c r="T2307" t="s">
        <v>4914</v>
      </c>
      <c r="U2307" t="s">
        <v>4917</v>
      </c>
      <c r="V2307" t="s">
        <v>4918</v>
      </c>
      <c r="W2307" t="s">
        <v>22124</v>
      </c>
      <c r="X2307" t="s">
        <v>4920</v>
      </c>
      <c r="Y2307" t="s">
        <v>4921</v>
      </c>
      <c r="Z2307" t="s">
        <v>4922</v>
      </c>
    </row>
    <row r="2308" spans="1:26" hidden="1">
      <c r="A2308" t="s">
        <v>22125</v>
      </c>
      <c r="B2308" t="s">
        <v>4905</v>
      </c>
      <c r="C2308" t="s">
        <v>4906</v>
      </c>
      <c r="D2308" t="s">
        <v>4907</v>
      </c>
      <c r="E2308" t="s">
        <v>5916</v>
      </c>
      <c r="F2308" t="s">
        <v>22126</v>
      </c>
      <c r="G2308" t="s">
        <v>22127</v>
      </c>
      <c r="H2308" t="s">
        <v>22117</v>
      </c>
      <c r="I2308" t="s">
        <v>4910</v>
      </c>
      <c r="J2308" t="s">
        <v>4911</v>
      </c>
      <c r="K2308" t="s">
        <v>4977</v>
      </c>
      <c r="L2308" t="s">
        <v>4913</v>
      </c>
      <c r="M2308" t="s">
        <v>4914</v>
      </c>
      <c r="N2308" t="s">
        <v>4914</v>
      </c>
      <c r="O2308" s="40">
        <v>42912.62872685185</v>
      </c>
      <c r="P2308" t="s">
        <v>22128</v>
      </c>
      <c r="Q2308" s="21" t="s">
        <v>26060</v>
      </c>
      <c r="R2308" s="21" t="s">
        <v>26061</v>
      </c>
      <c r="S2308">
        <v>300</v>
      </c>
      <c r="T2308" t="s">
        <v>4914</v>
      </c>
      <c r="U2308" t="s">
        <v>4917</v>
      </c>
      <c r="V2308" t="s">
        <v>4918</v>
      </c>
      <c r="W2308" t="s">
        <v>22129</v>
      </c>
      <c r="X2308" t="s">
        <v>4920</v>
      </c>
      <c r="Y2308" t="s">
        <v>4921</v>
      </c>
      <c r="Z2308" t="s">
        <v>4922</v>
      </c>
    </row>
    <row r="2309" spans="1:26" hidden="1">
      <c r="A2309" t="s">
        <v>22130</v>
      </c>
      <c r="B2309" t="s">
        <v>4905</v>
      </c>
      <c r="C2309" t="s">
        <v>4906</v>
      </c>
      <c r="D2309" t="s">
        <v>4907</v>
      </c>
      <c r="E2309" t="s">
        <v>6199</v>
      </c>
      <c r="F2309" t="s">
        <v>22131</v>
      </c>
      <c r="G2309" t="s">
        <v>22132</v>
      </c>
      <c r="H2309" t="s">
        <v>22133</v>
      </c>
      <c r="I2309" t="s">
        <v>4910</v>
      </c>
      <c r="J2309" t="s">
        <v>4911</v>
      </c>
      <c r="K2309" t="s">
        <v>4912</v>
      </c>
      <c r="L2309" t="s">
        <v>4913</v>
      </c>
      <c r="M2309" t="s">
        <v>4914</v>
      </c>
      <c r="N2309" t="s">
        <v>4914</v>
      </c>
      <c r="O2309" s="40">
        <v>42912.691550925927</v>
      </c>
      <c r="P2309" t="s">
        <v>22134</v>
      </c>
      <c r="Q2309" s="21" t="s">
        <v>26062</v>
      </c>
      <c r="R2309" s="21" t="s">
        <v>26063</v>
      </c>
      <c r="S2309">
        <v>319</v>
      </c>
      <c r="T2309" t="s">
        <v>4914</v>
      </c>
      <c r="U2309" t="s">
        <v>4917</v>
      </c>
      <c r="V2309" t="s">
        <v>4918</v>
      </c>
      <c r="W2309" t="s">
        <v>22135</v>
      </c>
      <c r="X2309" t="s">
        <v>4920</v>
      </c>
      <c r="Y2309" t="s">
        <v>4921</v>
      </c>
      <c r="Z2309" t="s">
        <v>4922</v>
      </c>
    </row>
    <row r="2310" spans="1:26" hidden="1">
      <c r="A2310" t="s">
        <v>22136</v>
      </c>
      <c r="B2310" t="s">
        <v>4905</v>
      </c>
      <c r="C2310" t="s">
        <v>4906</v>
      </c>
      <c r="D2310" t="s">
        <v>4907</v>
      </c>
      <c r="E2310" t="s">
        <v>5476</v>
      </c>
      <c r="F2310" t="s">
        <v>22137</v>
      </c>
      <c r="G2310" t="s">
        <v>22138</v>
      </c>
      <c r="H2310" t="s">
        <v>22139</v>
      </c>
      <c r="I2310" t="s">
        <v>4910</v>
      </c>
      <c r="J2310" t="s">
        <v>4911</v>
      </c>
      <c r="K2310" t="s">
        <v>4912</v>
      </c>
      <c r="L2310" t="s">
        <v>4913</v>
      </c>
      <c r="M2310" t="s">
        <v>4914</v>
      </c>
      <c r="N2310" t="s">
        <v>4914</v>
      </c>
      <c r="O2310" s="40">
        <v>42912.68341435185</v>
      </c>
      <c r="P2310" t="s">
        <v>22140</v>
      </c>
      <c r="Q2310" s="21" t="s">
        <v>26064</v>
      </c>
      <c r="R2310" s="21" t="s">
        <v>26065</v>
      </c>
      <c r="S2310">
        <v>200</v>
      </c>
      <c r="T2310" t="s">
        <v>4914</v>
      </c>
      <c r="U2310" t="s">
        <v>4917</v>
      </c>
      <c r="V2310" t="s">
        <v>4918</v>
      </c>
      <c r="W2310" t="s">
        <v>22141</v>
      </c>
      <c r="X2310" t="s">
        <v>4920</v>
      </c>
      <c r="Y2310" t="s">
        <v>4921</v>
      </c>
      <c r="Z2310" t="s">
        <v>4922</v>
      </c>
    </row>
    <row r="2311" spans="1:26" hidden="1">
      <c r="A2311" t="s">
        <v>22142</v>
      </c>
      <c r="B2311" t="s">
        <v>4905</v>
      </c>
      <c r="C2311" t="s">
        <v>4906</v>
      </c>
      <c r="D2311" t="s">
        <v>4907</v>
      </c>
      <c r="E2311" t="s">
        <v>4936</v>
      </c>
      <c r="F2311" t="s">
        <v>22143</v>
      </c>
      <c r="G2311" t="s">
        <v>22144</v>
      </c>
      <c r="H2311" t="s">
        <v>22145</v>
      </c>
      <c r="I2311" t="s">
        <v>4910</v>
      </c>
      <c r="J2311" t="s">
        <v>4911</v>
      </c>
      <c r="K2311" t="s">
        <v>6627</v>
      </c>
      <c r="L2311" t="s">
        <v>4913</v>
      </c>
      <c r="M2311" t="s">
        <v>4914</v>
      </c>
      <c r="N2311" t="s">
        <v>4914</v>
      </c>
      <c r="O2311" s="40">
        <v>42912.390520833331</v>
      </c>
      <c r="P2311" t="s">
        <v>22146</v>
      </c>
      <c r="Q2311" s="21" t="s">
        <v>26066</v>
      </c>
      <c r="R2311" s="21" t="s">
        <v>26067</v>
      </c>
      <c r="S2311">
        <v>1000</v>
      </c>
      <c r="T2311" t="s">
        <v>4914</v>
      </c>
      <c r="U2311" t="s">
        <v>4917</v>
      </c>
      <c r="V2311" t="s">
        <v>4918</v>
      </c>
      <c r="W2311" t="s">
        <v>22147</v>
      </c>
      <c r="X2311" t="s">
        <v>4920</v>
      </c>
      <c r="Y2311" t="s">
        <v>4921</v>
      </c>
      <c r="Z2311" t="s">
        <v>4922</v>
      </c>
    </row>
    <row r="2312" spans="1:26" hidden="1">
      <c r="A2312" t="s">
        <v>22148</v>
      </c>
      <c r="B2312" t="s">
        <v>4905</v>
      </c>
      <c r="C2312" t="s">
        <v>4906</v>
      </c>
      <c r="D2312" t="s">
        <v>4907</v>
      </c>
      <c r="E2312" t="s">
        <v>4936</v>
      </c>
      <c r="F2312" t="s">
        <v>22149</v>
      </c>
      <c r="G2312" t="s">
        <v>22150</v>
      </c>
      <c r="H2312" t="s">
        <v>22145</v>
      </c>
      <c r="I2312" t="s">
        <v>4910</v>
      </c>
      <c r="J2312" t="s">
        <v>4911</v>
      </c>
      <c r="K2312" t="s">
        <v>6627</v>
      </c>
      <c r="L2312" t="s">
        <v>4913</v>
      </c>
      <c r="M2312" t="s">
        <v>4914</v>
      </c>
      <c r="N2312" t="s">
        <v>4914</v>
      </c>
      <c r="O2312" s="40">
        <v>42912.389386574076</v>
      </c>
      <c r="P2312" t="s">
        <v>22151</v>
      </c>
      <c r="Q2312" s="21" t="s">
        <v>26068</v>
      </c>
      <c r="R2312" s="21" t="s">
        <v>26069</v>
      </c>
      <c r="S2312">
        <v>1000</v>
      </c>
      <c r="T2312" t="s">
        <v>4914</v>
      </c>
      <c r="U2312" t="s">
        <v>4917</v>
      </c>
      <c r="V2312" t="s">
        <v>4918</v>
      </c>
      <c r="W2312" t="s">
        <v>22147</v>
      </c>
      <c r="X2312" t="s">
        <v>4920</v>
      </c>
      <c r="Y2312" t="s">
        <v>4921</v>
      </c>
      <c r="Z2312" t="s">
        <v>4922</v>
      </c>
    </row>
    <row r="2313" spans="1:26" hidden="1">
      <c r="A2313" t="s">
        <v>22152</v>
      </c>
      <c r="B2313" t="s">
        <v>4905</v>
      </c>
      <c r="C2313" t="s">
        <v>4906</v>
      </c>
      <c r="D2313" t="s">
        <v>4907</v>
      </c>
      <c r="E2313" t="s">
        <v>4936</v>
      </c>
      <c r="F2313" t="s">
        <v>22153</v>
      </c>
      <c r="G2313" t="s">
        <v>22154</v>
      </c>
      <c r="H2313" t="s">
        <v>22145</v>
      </c>
      <c r="I2313" t="s">
        <v>4910</v>
      </c>
      <c r="J2313" t="s">
        <v>4911</v>
      </c>
      <c r="K2313" t="s">
        <v>6627</v>
      </c>
      <c r="L2313" t="s">
        <v>4913</v>
      </c>
      <c r="M2313" t="s">
        <v>4914</v>
      </c>
      <c r="N2313" t="s">
        <v>4914</v>
      </c>
      <c r="O2313" s="40">
        <v>42912.389131944445</v>
      </c>
      <c r="P2313" t="s">
        <v>22155</v>
      </c>
      <c r="Q2313" s="21" t="s">
        <v>26070</v>
      </c>
      <c r="R2313" s="21" t="s">
        <v>26071</v>
      </c>
      <c r="S2313">
        <v>1000</v>
      </c>
      <c r="T2313" t="s">
        <v>4914</v>
      </c>
      <c r="U2313" t="s">
        <v>4917</v>
      </c>
      <c r="V2313" t="s">
        <v>4918</v>
      </c>
      <c r="W2313" t="s">
        <v>22147</v>
      </c>
      <c r="X2313" t="s">
        <v>4920</v>
      </c>
      <c r="Y2313" t="s">
        <v>4921</v>
      </c>
      <c r="Z2313" t="s">
        <v>4922</v>
      </c>
    </row>
    <row r="2314" spans="1:26" hidden="1">
      <c r="A2314" t="s">
        <v>22156</v>
      </c>
      <c r="B2314" t="s">
        <v>4905</v>
      </c>
      <c r="C2314" t="s">
        <v>4906</v>
      </c>
      <c r="D2314" t="s">
        <v>4907</v>
      </c>
      <c r="E2314" t="s">
        <v>4936</v>
      </c>
      <c r="F2314" t="s">
        <v>22157</v>
      </c>
      <c r="G2314" t="s">
        <v>22158</v>
      </c>
      <c r="H2314" t="s">
        <v>22145</v>
      </c>
      <c r="I2314" t="s">
        <v>4910</v>
      </c>
      <c r="J2314" t="s">
        <v>4911</v>
      </c>
      <c r="K2314" t="s">
        <v>6627</v>
      </c>
      <c r="L2314" t="s">
        <v>4913</v>
      </c>
      <c r="M2314" t="s">
        <v>4914</v>
      </c>
      <c r="N2314" t="s">
        <v>4914</v>
      </c>
      <c r="O2314" s="40">
        <v>42912.390729166669</v>
      </c>
      <c r="P2314" t="s">
        <v>22159</v>
      </c>
      <c r="Q2314" s="21" t="s">
        <v>26072</v>
      </c>
      <c r="R2314" s="21" t="s">
        <v>26073</v>
      </c>
      <c r="S2314">
        <v>1000</v>
      </c>
      <c r="T2314" t="s">
        <v>4914</v>
      </c>
      <c r="U2314" t="s">
        <v>4917</v>
      </c>
      <c r="V2314" t="s">
        <v>4918</v>
      </c>
      <c r="W2314" t="s">
        <v>22147</v>
      </c>
      <c r="X2314" t="s">
        <v>4920</v>
      </c>
      <c r="Y2314" t="s">
        <v>4921</v>
      </c>
      <c r="Z2314" t="s">
        <v>4922</v>
      </c>
    </row>
    <row r="2315" spans="1:26" hidden="1">
      <c r="A2315" t="s">
        <v>22160</v>
      </c>
      <c r="B2315" t="s">
        <v>4905</v>
      </c>
      <c r="C2315" t="s">
        <v>4906</v>
      </c>
      <c r="D2315" t="s">
        <v>4907</v>
      </c>
      <c r="E2315" t="s">
        <v>4936</v>
      </c>
      <c r="F2315" t="s">
        <v>22161</v>
      </c>
      <c r="G2315" t="s">
        <v>22162</v>
      </c>
      <c r="H2315" t="s">
        <v>22145</v>
      </c>
      <c r="I2315" t="s">
        <v>4910</v>
      </c>
      <c r="J2315" t="s">
        <v>4911</v>
      </c>
      <c r="K2315" t="s">
        <v>6627</v>
      </c>
      <c r="L2315" t="s">
        <v>4913</v>
      </c>
      <c r="M2315" t="s">
        <v>4914</v>
      </c>
      <c r="N2315" t="s">
        <v>4914</v>
      </c>
      <c r="O2315" s="40">
        <v>42912.39099537037</v>
      </c>
      <c r="P2315" t="s">
        <v>22163</v>
      </c>
      <c r="Q2315" s="21" t="s">
        <v>26074</v>
      </c>
      <c r="R2315" s="21" t="s">
        <v>26075</v>
      </c>
      <c r="S2315">
        <v>1000</v>
      </c>
      <c r="T2315" t="s">
        <v>4914</v>
      </c>
      <c r="U2315" t="s">
        <v>4917</v>
      </c>
      <c r="V2315" t="s">
        <v>4918</v>
      </c>
      <c r="W2315" t="s">
        <v>22147</v>
      </c>
      <c r="X2315" t="s">
        <v>4920</v>
      </c>
      <c r="Y2315" t="s">
        <v>4921</v>
      </c>
      <c r="Z2315" t="s">
        <v>4922</v>
      </c>
    </row>
    <row r="2316" spans="1:26" hidden="1">
      <c r="A2316" t="s">
        <v>22164</v>
      </c>
      <c r="B2316" t="s">
        <v>4905</v>
      </c>
      <c r="C2316" t="s">
        <v>4906</v>
      </c>
      <c r="D2316" t="s">
        <v>4907</v>
      </c>
      <c r="E2316" t="s">
        <v>4936</v>
      </c>
      <c r="F2316" t="s">
        <v>22165</v>
      </c>
      <c r="G2316" t="s">
        <v>22166</v>
      </c>
      <c r="H2316" t="s">
        <v>22145</v>
      </c>
      <c r="I2316" t="s">
        <v>4910</v>
      </c>
      <c r="J2316" t="s">
        <v>4911</v>
      </c>
      <c r="K2316" t="s">
        <v>6627</v>
      </c>
      <c r="L2316" t="s">
        <v>4913</v>
      </c>
      <c r="M2316" t="s">
        <v>4914</v>
      </c>
      <c r="N2316" t="s">
        <v>4914</v>
      </c>
      <c r="O2316" s="40">
        <v>42912.389837962961</v>
      </c>
      <c r="P2316" t="s">
        <v>22167</v>
      </c>
      <c r="Q2316" s="21" t="s">
        <v>26076</v>
      </c>
      <c r="R2316" s="21" t="s">
        <v>26077</v>
      </c>
      <c r="S2316">
        <v>1000</v>
      </c>
      <c r="T2316" t="s">
        <v>4914</v>
      </c>
      <c r="U2316" t="s">
        <v>4917</v>
      </c>
      <c r="V2316" t="s">
        <v>4918</v>
      </c>
      <c r="W2316" t="s">
        <v>22147</v>
      </c>
      <c r="X2316" t="s">
        <v>4920</v>
      </c>
      <c r="Y2316" t="s">
        <v>4921</v>
      </c>
      <c r="Z2316" t="s">
        <v>4922</v>
      </c>
    </row>
    <row r="2317" spans="1:26" hidden="1">
      <c r="A2317" t="s">
        <v>22168</v>
      </c>
      <c r="B2317" t="s">
        <v>4905</v>
      </c>
      <c r="C2317" t="s">
        <v>4906</v>
      </c>
      <c r="D2317" t="s">
        <v>4907</v>
      </c>
      <c r="E2317" t="s">
        <v>4936</v>
      </c>
      <c r="F2317" t="s">
        <v>22169</v>
      </c>
      <c r="G2317" t="s">
        <v>22170</v>
      </c>
      <c r="H2317" t="s">
        <v>22145</v>
      </c>
      <c r="I2317" t="s">
        <v>4910</v>
      </c>
      <c r="J2317" t="s">
        <v>4911</v>
      </c>
      <c r="K2317" t="s">
        <v>6627</v>
      </c>
      <c r="L2317" t="s">
        <v>4913</v>
      </c>
      <c r="M2317" t="s">
        <v>4914</v>
      </c>
      <c r="N2317" t="s">
        <v>4914</v>
      </c>
      <c r="O2317" s="40">
        <v>42912.390092592592</v>
      </c>
      <c r="P2317" t="s">
        <v>22171</v>
      </c>
      <c r="Q2317" s="21" t="s">
        <v>26078</v>
      </c>
      <c r="R2317" s="21" t="s">
        <v>26079</v>
      </c>
      <c r="S2317">
        <v>1000</v>
      </c>
      <c r="T2317" t="s">
        <v>4914</v>
      </c>
      <c r="U2317" t="s">
        <v>4917</v>
      </c>
      <c r="V2317" t="s">
        <v>4918</v>
      </c>
      <c r="W2317" t="s">
        <v>22147</v>
      </c>
      <c r="X2317" t="s">
        <v>4920</v>
      </c>
      <c r="Y2317" t="s">
        <v>4921</v>
      </c>
      <c r="Z2317" t="s">
        <v>4922</v>
      </c>
    </row>
    <row r="2318" spans="1:26" hidden="1">
      <c r="A2318" t="s">
        <v>22172</v>
      </c>
      <c r="B2318" t="s">
        <v>4905</v>
      </c>
      <c r="C2318" t="s">
        <v>4906</v>
      </c>
      <c r="D2318" t="s">
        <v>4907</v>
      </c>
      <c r="E2318" t="s">
        <v>4936</v>
      </c>
      <c r="F2318" t="s">
        <v>22173</v>
      </c>
      <c r="G2318" t="s">
        <v>22174</v>
      </c>
      <c r="H2318" t="s">
        <v>22145</v>
      </c>
      <c r="I2318" t="s">
        <v>4910</v>
      </c>
      <c r="J2318" t="s">
        <v>4911</v>
      </c>
      <c r="K2318" t="s">
        <v>6627</v>
      </c>
      <c r="L2318" t="s">
        <v>4913</v>
      </c>
      <c r="M2318" t="s">
        <v>4914</v>
      </c>
      <c r="N2318" t="s">
        <v>4914</v>
      </c>
      <c r="O2318" s="40">
        <v>42912.390266203707</v>
      </c>
      <c r="P2318" t="s">
        <v>22175</v>
      </c>
      <c r="Q2318" s="21" t="s">
        <v>26080</v>
      </c>
      <c r="R2318" s="21" t="s">
        <v>26081</v>
      </c>
      <c r="S2318">
        <v>1000</v>
      </c>
      <c r="T2318" t="s">
        <v>4914</v>
      </c>
      <c r="U2318" t="s">
        <v>4917</v>
      </c>
      <c r="V2318" t="s">
        <v>4918</v>
      </c>
      <c r="W2318" t="s">
        <v>22147</v>
      </c>
      <c r="X2318" t="s">
        <v>4920</v>
      </c>
      <c r="Y2318" t="s">
        <v>4921</v>
      </c>
      <c r="Z2318" t="s">
        <v>4922</v>
      </c>
    </row>
    <row r="2319" spans="1:26" hidden="1">
      <c r="A2319" t="s">
        <v>22176</v>
      </c>
      <c r="B2319" t="s">
        <v>4905</v>
      </c>
      <c r="C2319" t="s">
        <v>4906</v>
      </c>
      <c r="D2319" t="s">
        <v>4907</v>
      </c>
      <c r="E2319" t="s">
        <v>4936</v>
      </c>
      <c r="F2319" t="s">
        <v>22177</v>
      </c>
      <c r="G2319" t="s">
        <v>22178</v>
      </c>
      <c r="H2319" t="s">
        <v>22145</v>
      </c>
      <c r="I2319" t="s">
        <v>4910</v>
      </c>
      <c r="J2319" t="s">
        <v>4911</v>
      </c>
      <c r="K2319" t="s">
        <v>6627</v>
      </c>
      <c r="L2319" t="s">
        <v>4913</v>
      </c>
      <c r="M2319" t="s">
        <v>4914</v>
      </c>
      <c r="N2319" t="s">
        <v>4914</v>
      </c>
      <c r="O2319" s="40">
        <v>42912.389594907407</v>
      </c>
      <c r="P2319" t="s">
        <v>22179</v>
      </c>
      <c r="Q2319" s="21" t="s">
        <v>26082</v>
      </c>
      <c r="R2319" s="21" t="s">
        <v>26083</v>
      </c>
      <c r="S2319">
        <v>1000</v>
      </c>
      <c r="T2319" t="s">
        <v>4914</v>
      </c>
      <c r="U2319" t="s">
        <v>4917</v>
      </c>
      <c r="V2319" t="s">
        <v>4918</v>
      </c>
      <c r="W2319" t="s">
        <v>22147</v>
      </c>
      <c r="X2319" t="s">
        <v>4920</v>
      </c>
      <c r="Y2319" t="s">
        <v>4921</v>
      </c>
      <c r="Z2319" t="s">
        <v>4922</v>
      </c>
    </row>
    <row r="2320" spans="1:26" hidden="1">
      <c r="A2320" t="s">
        <v>22180</v>
      </c>
      <c r="B2320" t="s">
        <v>4905</v>
      </c>
      <c r="C2320" t="s">
        <v>4906</v>
      </c>
      <c r="D2320" t="s">
        <v>4907</v>
      </c>
      <c r="E2320" t="s">
        <v>5378</v>
      </c>
      <c r="F2320" t="s">
        <v>22181</v>
      </c>
      <c r="G2320" t="s">
        <v>22182</v>
      </c>
      <c r="H2320" t="s">
        <v>19273</v>
      </c>
      <c r="I2320" t="s">
        <v>4910</v>
      </c>
      <c r="J2320" t="s">
        <v>4911</v>
      </c>
      <c r="K2320" t="s">
        <v>4912</v>
      </c>
      <c r="L2320" t="s">
        <v>4913</v>
      </c>
      <c r="M2320" t="s">
        <v>4914</v>
      </c>
      <c r="N2320" t="s">
        <v>4914</v>
      </c>
      <c r="O2320" s="40">
        <v>42912.468518518515</v>
      </c>
      <c r="P2320" t="s">
        <v>22183</v>
      </c>
      <c r="Q2320" s="21" t="s">
        <v>26084</v>
      </c>
      <c r="R2320" s="21" t="s">
        <v>26085</v>
      </c>
      <c r="S2320">
        <v>89</v>
      </c>
      <c r="T2320" t="s">
        <v>4914</v>
      </c>
      <c r="U2320" t="s">
        <v>4917</v>
      </c>
      <c r="V2320" t="s">
        <v>4918</v>
      </c>
      <c r="W2320" t="s">
        <v>22184</v>
      </c>
      <c r="X2320" t="s">
        <v>4920</v>
      </c>
      <c r="Y2320" t="s">
        <v>4921</v>
      </c>
      <c r="Z2320" t="s">
        <v>4922</v>
      </c>
    </row>
    <row r="2321" spans="1:26" hidden="1">
      <c r="A2321" t="s">
        <v>22185</v>
      </c>
      <c r="B2321" t="s">
        <v>4905</v>
      </c>
      <c r="C2321" t="s">
        <v>4906</v>
      </c>
      <c r="D2321" t="s">
        <v>4907</v>
      </c>
      <c r="E2321" t="s">
        <v>5870</v>
      </c>
      <c r="F2321" t="s">
        <v>22186</v>
      </c>
      <c r="G2321" t="s">
        <v>22187</v>
      </c>
      <c r="H2321" t="s">
        <v>22188</v>
      </c>
      <c r="I2321" t="s">
        <v>4910</v>
      </c>
      <c r="J2321" t="s">
        <v>4911</v>
      </c>
      <c r="K2321" t="s">
        <v>5089</v>
      </c>
      <c r="L2321" t="s">
        <v>4913</v>
      </c>
      <c r="M2321" t="s">
        <v>4914</v>
      </c>
      <c r="N2321" t="s">
        <v>4914</v>
      </c>
      <c r="O2321" s="40">
        <v>42912.478726851848</v>
      </c>
      <c r="P2321" t="s">
        <v>22189</v>
      </c>
      <c r="Q2321" s="21" t="s">
        <v>26086</v>
      </c>
      <c r="R2321" s="21" t="s">
        <v>26087</v>
      </c>
      <c r="S2321">
        <v>482</v>
      </c>
      <c r="T2321" t="s">
        <v>4914</v>
      </c>
      <c r="U2321" t="s">
        <v>4917</v>
      </c>
      <c r="V2321" t="s">
        <v>4918</v>
      </c>
      <c r="W2321" t="s">
        <v>22190</v>
      </c>
      <c r="X2321" t="s">
        <v>4920</v>
      </c>
      <c r="Y2321" t="s">
        <v>4921</v>
      </c>
      <c r="Z2321" t="s">
        <v>4922</v>
      </c>
    </row>
    <row r="2322" spans="1:26" hidden="1">
      <c r="A2322" t="s">
        <v>22191</v>
      </c>
      <c r="B2322" t="s">
        <v>4905</v>
      </c>
      <c r="C2322" t="s">
        <v>4906</v>
      </c>
      <c r="D2322" t="s">
        <v>4907</v>
      </c>
      <c r="E2322" t="s">
        <v>5114</v>
      </c>
      <c r="F2322" t="s">
        <v>22192</v>
      </c>
      <c r="G2322" t="s">
        <v>22193</v>
      </c>
      <c r="H2322" t="s">
        <v>22194</v>
      </c>
      <c r="I2322" t="s">
        <v>4910</v>
      </c>
      <c r="J2322" t="s">
        <v>4911</v>
      </c>
      <c r="K2322" t="s">
        <v>5054</v>
      </c>
      <c r="L2322" t="s">
        <v>4913</v>
      </c>
      <c r="M2322" t="s">
        <v>4914</v>
      </c>
      <c r="N2322" t="s">
        <v>4914</v>
      </c>
      <c r="O2322" s="40">
        <v>42912.488541666666</v>
      </c>
      <c r="P2322" t="s">
        <v>22195</v>
      </c>
      <c r="Q2322" s="21" t="s">
        <v>26088</v>
      </c>
      <c r="R2322" s="21" t="s">
        <v>26089</v>
      </c>
      <c r="S2322">
        <v>96</v>
      </c>
      <c r="T2322" t="s">
        <v>4914</v>
      </c>
      <c r="U2322" t="s">
        <v>4917</v>
      </c>
      <c r="V2322" t="s">
        <v>4918</v>
      </c>
      <c r="W2322" t="s">
        <v>22196</v>
      </c>
      <c r="X2322" t="s">
        <v>4920</v>
      </c>
      <c r="Y2322" t="s">
        <v>4921</v>
      </c>
      <c r="Z2322" t="s">
        <v>4922</v>
      </c>
    </row>
    <row r="2323" spans="1:26" hidden="1">
      <c r="A2323" t="s">
        <v>22197</v>
      </c>
      <c r="B2323" t="s">
        <v>4905</v>
      </c>
      <c r="C2323" t="s">
        <v>4906</v>
      </c>
      <c r="D2323" t="s">
        <v>4907</v>
      </c>
      <c r="E2323" t="s">
        <v>5087</v>
      </c>
      <c r="F2323" t="s">
        <v>22198</v>
      </c>
      <c r="G2323" t="s">
        <v>22199</v>
      </c>
      <c r="H2323" t="s">
        <v>22200</v>
      </c>
      <c r="I2323" t="s">
        <v>4910</v>
      </c>
      <c r="J2323" t="s">
        <v>4911</v>
      </c>
      <c r="K2323" t="s">
        <v>4912</v>
      </c>
      <c r="L2323" t="s">
        <v>4913</v>
      </c>
      <c r="M2323" t="s">
        <v>4914</v>
      </c>
      <c r="N2323" t="s">
        <v>4914</v>
      </c>
      <c r="O2323" s="40">
        <v>42912.69394675926</v>
      </c>
      <c r="P2323" t="s">
        <v>22201</v>
      </c>
      <c r="Q2323" s="21" t="s">
        <v>26090</v>
      </c>
      <c r="R2323" s="21" t="s">
        <v>26091</v>
      </c>
      <c r="S2323">
        <v>292</v>
      </c>
      <c r="T2323" t="s">
        <v>4914</v>
      </c>
      <c r="U2323" t="s">
        <v>4917</v>
      </c>
      <c r="V2323" t="s">
        <v>4918</v>
      </c>
      <c r="W2323" t="s">
        <v>22202</v>
      </c>
      <c r="X2323" t="s">
        <v>4920</v>
      </c>
      <c r="Y2323" t="s">
        <v>4921</v>
      </c>
      <c r="Z2323" t="s">
        <v>4922</v>
      </c>
    </row>
    <row r="2324" spans="1:26" hidden="1">
      <c r="A2324" t="s">
        <v>22203</v>
      </c>
      <c r="B2324" t="s">
        <v>4905</v>
      </c>
      <c r="C2324" t="s">
        <v>4906</v>
      </c>
      <c r="D2324" t="s">
        <v>4907</v>
      </c>
      <c r="E2324" t="s">
        <v>5001</v>
      </c>
      <c r="F2324" t="s">
        <v>22204</v>
      </c>
      <c r="G2324" t="s">
        <v>22205</v>
      </c>
      <c r="H2324" t="s">
        <v>22206</v>
      </c>
      <c r="I2324" t="s">
        <v>4910</v>
      </c>
      <c r="J2324" t="s">
        <v>4911</v>
      </c>
      <c r="K2324" t="s">
        <v>4956</v>
      </c>
      <c r="L2324" t="s">
        <v>4913</v>
      </c>
      <c r="M2324" t="s">
        <v>4914</v>
      </c>
      <c r="N2324" t="s">
        <v>4914</v>
      </c>
      <c r="O2324" s="40">
        <v>42912.624374999999</v>
      </c>
      <c r="P2324" t="s">
        <v>22207</v>
      </c>
      <c r="Q2324" s="21" t="s">
        <v>26092</v>
      </c>
      <c r="R2324" s="21" t="s">
        <v>26093</v>
      </c>
      <c r="S2324">
        <v>213</v>
      </c>
      <c r="T2324" t="s">
        <v>4914</v>
      </c>
      <c r="U2324" t="s">
        <v>4917</v>
      </c>
      <c r="V2324" t="s">
        <v>4918</v>
      </c>
      <c r="W2324" t="s">
        <v>22208</v>
      </c>
      <c r="X2324" t="s">
        <v>4920</v>
      </c>
      <c r="Y2324" t="s">
        <v>4921</v>
      </c>
      <c r="Z2324" t="s">
        <v>4922</v>
      </c>
    </row>
    <row r="2325" spans="1:26" hidden="1">
      <c r="A2325" t="s">
        <v>22209</v>
      </c>
      <c r="B2325" t="s">
        <v>4905</v>
      </c>
      <c r="C2325" t="s">
        <v>4906</v>
      </c>
      <c r="D2325" t="s">
        <v>4907</v>
      </c>
      <c r="E2325" t="s">
        <v>5565</v>
      </c>
      <c r="F2325" t="s">
        <v>22210</v>
      </c>
      <c r="G2325" t="s">
        <v>22211</v>
      </c>
      <c r="H2325" t="s">
        <v>22212</v>
      </c>
      <c r="I2325" t="s">
        <v>4910</v>
      </c>
      <c r="J2325" t="s">
        <v>4911</v>
      </c>
      <c r="K2325" t="s">
        <v>4977</v>
      </c>
      <c r="L2325" t="s">
        <v>4913</v>
      </c>
      <c r="M2325" t="s">
        <v>4914</v>
      </c>
      <c r="N2325" t="s">
        <v>4914</v>
      </c>
      <c r="O2325" s="40">
        <v>42912.625300925924</v>
      </c>
      <c r="P2325" t="s">
        <v>22213</v>
      </c>
      <c r="Q2325" s="21" t="s">
        <v>26094</v>
      </c>
      <c r="R2325" s="21" t="s">
        <v>26095</v>
      </c>
      <c r="S2325">
        <v>382</v>
      </c>
      <c r="T2325" t="s">
        <v>4914</v>
      </c>
      <c r="U2325" t="s">
        <v>4917</v>
      </c>
      <c r="V2325" t="s">
        <v>4918</v>
      </c>
      <c r="W2325" t="s">
        <v>22214</v>
      </c>
      <c r="X2325" t="s">
        <v>4920</v>
      </c>
      <c r="Y2325" t="s">
        <v>4921</v>
      </c>
      <c r="Z2325" t="s">
        <v>4922</v>
      </c>
    </row>
    <row r="2326" spans="1:26" hidden="1">
      <c r="A2326" t="s">
        <v>22215</v>
      </c>
      <c r="B2326" t="s">
        <v>4905</v>
      </c>
      <c r="C2326" t="s">
        <v>4906</v>
      </c>
      <c r="D2326" t="s">
        <v>4907</v>
      </c>
      <c r="E2326" t="s">
        <v>6614</v>
      </c>
      <c r="F2326" t="s">
        <v>22216</v>
      </c>
      <c r="G2326" t="s">
        <v>22217</v>
      </c>
      <c r="H2326" t="s">
        <v>22218</v>
      </c>
      <c r="I2326" t="s">
        <v>4910</v>
      </c>
      <c r="J2326" t="s">
        <v>4911</v>
      </c>
      <c r="K2326" t="s">
        <v>4912</v>
      </c>
      <c r="L2326" t="s">
        <v>4913</v>
      </c>
      <c r="M2326" t="s">
        <v>4914</v>
      </c>
      <c r="N2326" t="s">
        <v>4914</v>
      </c>
      <c r="O2326" s="40">
        <v>42912.634432870371</v>
      </c>
      <c r="P2326" t="s">
        <v>22219</v>
      </c>
      <c r="Q2326" s="21" t="s">
        <v>26096</v>
      </c>
      <c r="R2326" s="21" t="s">
        <v>26097</v>
      </c>
      <c r="S2326">
        <v>93</v>
      </c>
      <c r="T2326" t="s">
        <v>4914</v>
      </c>
      <c r="U2326" t="s">
        <v>4917</v>
      </c>
      <c r="V2326" t="s">
        <v>4918</v>
      </c>
      <c r="W2326" t="s">
        <v>22220</v>
      </c>
      <c r="X2326" t="s">
        <v>4920</v>
      </c>
      <c r="Y2326" t="s">
        <v>4921</v>
      </c>
      <c r="Z2326" t="s">
        <v>4922</v>
      </c>
    </row>
    <row r="2327" spans="1:26" hidden="1">
      <c r="A2327" t="s">
        <v>22221</v>
      </c>
      <c r="B2327" t="s">
        <v>4905</v>
      </c>
      <c r="C2327" t="s">
        <v>4906</v>
      </c>
      <c r="D2327" t="s">
        <v>4907</v>
      </c>
      <c r="E2327" t="s">
        <v>5070</v>
      </c>
      <c r="F2327" t="s">
        <v>22222</v>
      </c>
      <c r="G2327" t="s">
        <v>22223</v>
      </c>
      <c r="H2327" t="s">
        <v>22224</v>
      </c>
      <c r="I2327" t="s">
        <v>4910</v>
      </c>
      <c r="J2327" t="s">
        <v>4911</v>
      </c>
      <c r="K2327" t="s">
        <v>4977</v>
      </c>
      <c r="L2327" t="s">
        <v>4913</v>
      </c>
      <c r="M2327" t="s">
        <v>4914</v>
      </c>
      <c r="N2327" t="s">
        <v>4914</v>
      </c>
      <c r="O2327" s="40">
        <v>42912.689560185187</v>
      </c>
      <c r="P2327" t="s">
        <v>22225</v>
      </c>
      <c r="Q2327" s="21" t="s">
        <v>26098</v>
      </c>
      <c r="R2327" s="21" t="s">
        <v>26099</v>
      </c>
      <c r="S2327">
        <v>200</v>
      </c>
      <c r="T2327" t="s">
        <v>4914</v>
      </c>
      <c r="U2327" t="s">
        <v>4917</v>
      </c>
      <c r="V2327" t="s">
        <v>4918</v>
      </c>
      <c r="W2327" t="s">
        <v>22226</v>
      </c>
      <c r="X2327" t="s">
        <v>4920</v>
      </c>
      <c r="Y2327" t="s">
        <v>4921</v>
      </c>
      <c r="Z2327" t="s">
        <v>4922</v>
      </c>
    </row>
    <row r="2328" spans="1:26" hidden="1">
      <c r="A2328" t="s">
        <v>22227</v>
      </c>
      <c r="B2328" t="s">
        <v>4905</v>
      </c>
      <c r="C2328" t="s">
        <v>4906</v>
      </c>
      <c r="D2328" t="s">
        <v>4907</v>
      </c>
      <c r="E2328" t="s">
        <v>5070</v>
      </c>
      <c r="F2328" t="s">
        <v>22228</v>
      </c>
      <c r="G2328" t="s">
        <v>22229</v>
      </c>
      <c r="H2328" t="s">
        <v>22224</v>
      </c>
      <c r="I2328" t="s">
        <v>4910</v>
      </c>
      <c r="J2328" t="s">
        <v>4911</v>
      </c>
      <c r="K2328" t="s">
        <v>4977</v>
      </c>
      <c r="L2328" t="s">
        <v>4913</v>
      </c>
      <c r="M2328" t="s">
        <v>4914</v>
      </c>
      <c r="N2328" t="s">
        <v>4914</v>
      </c>
      <c r="O2328" s="40">
        <v>42912.687754629631</v>
      </c>
      <c r="P2328" t="s">
        <v>22230</v>
      </c>
      <c r="Q2328" s="21" t="s">
        <v>26100</v>
      </c>
      <c r="R2328" s="21" t="s">
        <v>26101</v>
      </c>
      <c r="S2328">
        <v>400</v>
      </c>
      <c r="T2328" t="s">
        <v>4914</v>
      </c>
      <c r="U2328" t="s">
        <v>4917</v>
      </c>
      <c r="V2328" t="s">
        <v>4918</v>
      </c>
      <c r="W2328" t="s">
        <v>22231</v>
      </c>
      <c r="X2328" t="s">
        <v>4920</v>
      </c>
      <c r="Y2328" t="s">
        <v>4921</v>
      </c>
      <c r="Z2328" t="s">
        <v>4922</v>
      </c>
    </row>
    <row r="2329" spans="1:26" hidden="1">
      <c r="A2329" t="s">
        <v>22232</v>
      </c>
      <c r="B2329" t="s">
        <v>4905</v>
      </c>
      <c r="C2329" t="s">
        <v>4906</v>
      </c>
      <c r="D2329" t="s">
        <v>4907</v>
      </c>
      <c r="E2329" t="s">
        <v>4967</v>
      </c>
      <c r="F2329" t="s">
        <v>22233</v>
      </c>
      <c r="G2329" t="s">
        <v>22234</v>
      </c>
      <c r="H2329" t="s">
        <v>22235</v>
      </c>
      <c r="I2329" t="s">
        <v>4910</v>
      </c>
      <c r="J2329" t="s">
        <v>4911</v>
      </c>
      <c r="K2329" t="s">
        <v>4912</v>
      </c>
      <c r="L2329" t="s">
        <v>4913</v>
      </c>
      <c r="M2329" t="s">
        <v>4914</v>
      </c>
      <c r="N2329" t="s">
        <v>4914</v>
      </c>
      <c r="O2329" s="40">
        <v>42912.566805555558</v>
      </c>
      <c r="P2329" t="s">
        <v>22236</v>
      </c>
      <c r="Q2329" s="21" t="s">
        <v>26102</v>
      </c>
      <c r="R2329" s="21" t="s">
        <v>26103</v>
      </c>
      <c r="S2329">
        <v>200</v>
      </c>
      <c r="T2329" t="s">
        <v>4914</v>
      </c>
      <c r="U2329" t="s">
        <v>4917</v>
      </c>
      <c r="V2329" t="s">
        <v>4918</v>
      </c>
      <c r="W2329" t="s">
        <v>22237</v>
      </c>
      <c r="X2329" t="s">
        <v>4920</v>
      </c>
      <c r="Y2329" t="s">
        <v>4921</v>
      </c>
      <c r="Z2329" t="s">
        <v>4922</v>
      </c>
    </row>
    <row r="2330" spans="1:26" hidden="1">
      <c r="A2330" t="s">
        <v>22238</v>
      </c>
      <c r="B2330" t="s">
        <v>4905</v>
      </c>
      <c r="C2330" t="s">
        <v>4906</v>
      </c>
      <c r="D2330" t="s">
        <v>4907</v>
      </c>
      <c r="E2330" t="s">
        <v>6614</v>
      </c>
      <c r="F2330" t="s">
        <v>22239</v>
      </c>
      <c r="G2330" t="s">
        <v>22240</v>
      </c>
      <c r="H2330" t="s">
        <v>22235</v>
      </c>
      <c r="I2330" t="s">
        <v>4910</v>
      </c>
      <c r="J2330" t="s">
        <v>4911</v>
      </c>
      <c r="K2330" t="s">
        <v>4912</v>
      </c>
      <c r="L2330" t="s">
        <v>4913</v>
      </c>
      <c r="M2330" t="s">
        <v>4914</v>
      </c>
      <c r="N2330" t="s">
        <v>4914</v>
      </c>
      <c r="O2330" s="40">
        <v>42912.567233796297</v>
      </c>
      <c r="P2330" t="s">
        <v>22241</v>
      </c>
      <c r="Q2330" s="21" t="s">
        <v>26104</v>
      </c>
      <c r="R2330" s="21" t="s">
        <v>26105</v>
      </c>
      <c r="S2330">
        <v>100</v>
      </c>
      <c r="T2330" t="s">
        <v>4914</v>
      </c>
      <c r="U2330" t="s">
        <v>4917</v>
      </c>
      <c r="V2330" t="s">
        <v>4918</v>
      </c>
      <c r="W2330" t="s">
        <v>22242</v>
      </c>
      <c r="X2330" t="s">
        <v>4920</v>
      </c>
      <c r="Y2330" t="s">
        <v>4921</v>
      </c>
      <c r="Z2330" t="s">
        <v>4922</v>
      </c>
    </row>
    <row r="2331" spans="1:26" hidden="1">
      <c r="A2331" t="s">
        <v>22243</v>
      </c>
      <c r="B2331" t="s">
        <v>4905</v>
      </c>
      <c r="C2331" t="s">
        <v>4906</v>
      </c>
      <c r="D2331" t="s">
        <v>4907</v>
      </c>
      <c r="E2331" t="s">
        <v>6199</v>
      </c>
      <c r="F2331" t="s">
        <v>22244</v>
      </c>
      <c r="G2331" t="s">
        <v>22245</v>
      </c>
      <c r="H2331" t="s">
        <v>22246</v>
      </c>
      <c r="I2331" t="s">
        <v>4910</v>
      </c>
      <c r="J2331" t="s">
        <v>4911</v>
      </c>
      <c r="K2331" t="s">
        <v>5620</v>
      </c>
      <c r="L2331" t="s">
        <v>4913</v>
      </c>
      <c r="M2331" t="s">
        <v>4914</v>
      </c>
      <c r="N2331" t="s">
        <v>4914</v>
      </c>
      <c r="O2331" s="40">
        <v>42912.676446759258</v>
      </c>
      <c r="P2331" t="s">
        <v>22247</v>
      </c>
      <c r="Q2331" s="21" t="s">
        <v>26106</v>
      </c>
      <c r="R2331" s="21" t="s">
        <v>26107</v>
      </c>
      <c r="S2331">
        <v>9</v>
      </c>
      <c r="T2331" t="s">
        <v>4914</v>
      </c>
      <c r="U2331" t="s">
        <v>4917</v>
      </c>
      <c r="V2331" t="s">
        <v>4918</v>
      </c>
      <c r="W2331" t="s">
        <v>22248</v>
      </c>
      <c r="X2331" t="s">
        <v>4920</v>
      </c>
      <c r="Y2331" t="s">
        <v>4921</v>
      </c>
      <c r="Z2331" t="s">
        <v>4922</v>
      </c>
    </row>
    <row r="2332" spans="1:26" hidden="1">
      <c r="A2332" t="s">
        <v>22249</v>
      </c>
      <c r="B2332" t="s">
        <v>4905</v>
      </c>
      <c r="C2332" t="s">
        <v>4906</v>
      </c>
      <c r="D2332" t="s">
        <v>4907</v>
      </c>
      <c r="E2332" t="s">
        <v>5940</v>
      </c>
      <c r="F2332" t="s">
        <v>22250</v>
      </c>
      <c r="G2332" t="s">
        <v>22251</v>
      </c>
      <c r="H2332" t="s">
        <v>22252</v>
      </c>
      <c r="I2332" t="s">
        <v>4910</v>
      </c>
      <c r="J2332" t="s">
        <v>4911</v>
      </c>
      <c r="K2332" t="s">
        <v>4912</v>
      </c>
      <c r="L2332" t="s">
        <v>4913</v>
      </c>
      <c r="M2332" t="s">
        <v>4914</v>
      </c>
      <c r="N2332" t="s">
        <v>4914</v>
      </c>
      <c r="O2332" s="40">
        <v>42912.637233796297</v>
      </c>
      <c r="P2332" t="s">
        <v>22253</v>
      </c>
      <c r="Q2332" s="21" t="s">
        <v>26108</v>
      </c>
      <c r="R2332" s="21" t="s">
        <v>26109</v>
      </c>
      <c r="S2332">
        <v>52</v>
      </c>
      <c r="T2332" t="s">
        <v>4914</v>
      </c>
      <c r="U2332" t="s">
        <v>4917</v>
      </c>
      <c r="V2332" t="s">
        <v>4918</v>
      </c>
      <c r="W2332" t="s">
        <v>22254</v>
      </c>
      <c r="X2332" t="s">
        <v>4920</v>
      </c>
      <c r="Y2332" t="s">
        <v>4921</v>
      </c>
      <c r="Z2332" t="s">
        <v>4922</v>
      </c>
    </row>
    <row r="2333" spans="1:26" hidden="1">
      <c r="A2333" t="s">
        <v>22255</v>
      </c>
      <c r="B2333" t="s">
        <v>4905</v>
      </c>
      <c r="C2333" t="s">
        <v>4906</v>
      </c>
      <c r="D2333" t="s">
        <v>4907</v>
      </c>
      <c r="E2333" t="s">
        <v>5101</v>
      </c>
      <c r="F2333" t="s">
        <v>22256</v>
      </c>
      <c r="G2333" t="s">
        <v>22257</v>
      </c>
      <c r="H2333" t="s">
        <v>7731</v>
      </c>
      <c r="I2333" t="s">
        <v>4910</v>
      </c>
      <c r="J2333" t="s">
        <v>4911</v>
      </c>
      <c r="K2333" t="s">
        <v>4912</v>
      </c>
      <c r="L2333" t="s">
        <v>4913</v>
      </c>
      <c r="M2333" t="s">
        <v>4914</v>
      </c>
      <c r="N2333" t="s">
        <v>4914</v>
      </c>
      <c r="O2333" s="40">
        <v>42912.524097222224</v>
      </c>
      <c r="P2333" t="s">
        <v>22258</v>
      </c>
      <c r="Q2333" s="21" t="s">
        <v>26110</v>
      </c>
      <c r="R2333" s="21" t="s">
        <v>26111</v>
      </c>
      <c r="S2333">
        <v>15</v>
      </c>
      <c r="T2333" t="s">
        <v>4914</v>
      </c>
      <c r="U2333" t="s">
        <v>4917</v>
      </c>
      <c r="V2333" t="s">
        <v>4918</v>
      </c>
      <c r="W2333" t="s">
        <v>22259</v>
      </c>
      <c r="X2333" t="s">
        <v>4920</v>
      </c>
      <c r="Y2333" t="s">
        <v>4921</v>
      </c>
      <c r="Z2333" t="s">
        <v>4922</v>
      </c>
    </row>
    <row r="2334" spans="1:26" hidden="1">
      <c r="A2334" t="s">
        <v>22260</v>
      </c>
      <c r="B2334" t="s">
        <v>4905</v>
      </c>
      <c r="C2334" t="s">
        <v>4906</v>
      </c>
      <c r="D2334" t="s">
        <v>4907</v>
      </c>
      <c r="E2334" t="s">
        <v>5132</v>
      </c>
      <c r="F2334" t="s">
        <v>22261</v>
      </c>
      <c r="G2334" t="s">
        <v>22262</v>
      </c>
      <c r="H2334" t="s">
        <v>22263</v>
      </c>
      <c r="I2334" t="s">
        <v>4910</v>
      </c>
      <c r="J2334" t="s">
        <v>4911</v>
      </c>
      <c r="K2334" t="s">
        <v>4912</v>
      </c>
      <c r="L2334" t="s">
        <v>4913</v>
      </c>
      <c r="M2334" t="s">
        <v>4914</v>
      </c>
      <c r="N2334" t="s">
        <v>4914</v>
      </c>
      <c r="O2334" s="40">
        <v>42912.419733796298</v>
      </c>
      <c r="P2334" t="s">
        <v>22264</v>
      </c>
      <c r="Q2334" s="21" t="s">
        <v>26112</v>
      </c>
      <c r="R2334" s="21" t="s">
        <v>26113</v>
      </c>
      <c r="S2334">
        <v>296</v>
      </c>
      <c r="T2334" t="s">
        <v>4914</v>
      </c>
      <c r="U2334" t="s">
        <v>4917</v>
      </c>
      <c r="V2334" t="s">
        <v>4918</v>
      </c>
      <c r="W2334" t="s">
        <v>22265</v>
      </c>
      <c r="X2334" t="s">
        <v>4920</v>
      </c>
      <c r="Y2334" t="s">
        <v>4921</v>
      </c>
      <c r="Z2334" t="s">
        <v>4922</v>
      </c>
    </row>
    <row r="2335" spans="1:26" hidden="1">
      <c r="A2335" t="s">
        <v>22266</v>
      </c>
      <c r="B2335" t="s">
        <v>4905</v>
      </c>
      <c r="C2335" t="s">
        <v>4906</v>
      </c>
      <c r="D2335" t="s">
        <v>4907</v>
      </c>
      <c r="E2335" t="s">
        <v>5890</v>
      </c>
      <c r="F2335" t="s">
        <v>22267</v>
      </c>
      <c r="G2335" t="s">
        <v>22268</v>
      </c>
      <c r="H2335" t="s">
        <v>22269</v>
      </c>
      <c r="I2335" t="s">
        <v>4910</v>
      </c>
      <c r="J2335" t="s">
        <v>4911</v>
      </c>
      <c r="K2335" t="s">
        <v>4912</v>
      </c>
      <c r="L2335" t="s">
        <v>4913</v>
      </c>
      <c r="M2335" t="s">
        <v>4914</v>
      </c>
      <c r="N2335" t="s">
        <v>4914</v>
      </c>
      <c r="O2335" s="40">
        <v>42912.473067129627</v>
      </c>
      <c r="P2335" t="s">
        <v>22270</v>
      </c>
      <c r="Q2335" s="21" t="s">
        <v>26114</v>
      </c>
      <c r="R2335" s="21" t="s">
        <v>26115</v>
      </c>
      <c r="S2335">
        <v>386</v>
      </c>
      <c r="T2335" t="s">
        <v>4914</v>
      </c>
      <c r="U2335" t="s">
        <v>4917</v>
      </c>
      <c r="V2335" t="s">
        <v>4918</v>
      </c>
      <c r="W2335" t="s">
        <v>22271</v>
      </c>
      <c r="X2335" t="s">
        <v>4920</v>
      </c>
      <c r="Y2335" t="s">
        <v>4921</v>
      </c>
      <c r="Z2335" t="s">
        <v>4922</v>
      </c>
    </row>
    <row r="2336" spans="1:26" hidden="1">
      <c r="A2336" t="s">
        <v>22272</v>
      </c>
      <c r="B2336" t="s">
        <v>4905</v>
      </c>
      <c r="C2336" t="s">
        <v>4906</v>
      </c>
      <c r="D2336" t="s">
        <v>4907</v>
      </c>
      <c r="E2336" t="s">
        <v>5042</v>
      </c>
      <c r="F2336" t="s">
        <v>22273</v>
      </c>
      <c r="G2336" t="s">
        <v>22274</v>
      </c>
      <c r="H2336" t="s">
        <v>22275</v>
      </c>
      <c r="I2336" t="s">
        <v>4910</v>
      </c>
      <c r="J2336" t="s">
        <v>4911</v>
      </c>
      <c r="K2336" t="s">
        <v>4912</v>
      </c>
      <c r="L2336" t="s">
        <v>4913</v>
      </c>
      <c r="M2336" t="s">
        <v>4914</v>
      </c>
      <c r="N2336" t="s">
        <v>4914</v>
      </c>
      <c r="O2336" s="40">
        <v>42912.516192129631</v>
      </c>
      <c r="P2336" t="s">
        <v>22276</v>
      </c>
      <c r="Q2336" s="21" t="s">
        <v>26116</v>
      </c>
      <c r="R2336" s="21" t="s">
        <v>26117</v>
      </c>
      <c r="S2336">
        <v>20</v>
      </c>
      <c r="T2336" t="s">
        <v>4914</v>
      </c>
      <c r="U2336" t="s">
        <v>4917</v>
      </c>
      <c r="V2336" t="s">
        <v>4918</v>
      </c>
      <c r="W2336" t="s">
        <v>22277</v>
      </c>
      <c r="X2336" t="s">
        <v>4920</v>
      </c>
      <c r="Y2336" t="s">
        <v>4921</v>
      </c>
      <c r="Z2336" t="s">
        <v>4922</v>
      </c>
    </row>
    <row r="2337" spans="1:26" hidden="1">
      <c r="A2337" t="s">
        <v>22278</v>
      </c>
      <c r="B2337" t="s">
        <v>4905</v>
      </c>
      <c r="C2337" t="s">
        <v>4906</v>
      </c>
      <c r="D2337" t="s">
        <v>4907</v>
      </c>
      <c r="E2337" t="s">
        <v>5238</v>
      </c>
      <c r="F2337" t="s">
        <v>22279</v>
      </c>
      <c r="G2337" t="s">
        <v>22280</v>
      </c>
      <c r="H2337" t="s">
        <v>22275</v>
      </c>
      <c r="I2337" t="s">
        <v>4910</v>
      </c>
      <c r="J2337" t="s">
        <v>4911</v>
      </c>
      <c r="K2337" t="s">
        <v>4912</v>
      </c>
      <c r="L2337" t="s">
        <v>4913</v>
      </c>
      <c r="M2337" t="s">
        <v>4914</v>
      </c>
      <c r="N2337" t="s">
        <v>4914</v>
      </c>
      <c r="O2337" s="40">
        <v>42912.516909722224</v>
      </c>
      <c r="P2337" t="s">
        <v>22281</v>
      </c>
      <c r="Q2337" s="21" t="s">
        <v>26118</v>
      </c>
      <c r="R2337" s="21" t="s">
        <v>26119</v>
      </c>
      <c r="S2337">
        <v>1600</v>
      </c>
      <c r="T2337" t="s">
        <v>4914</v>
      </c>
      <c r="U2337" t="s">
        <v>4917</v>
      </c>
      <c r="V2337" t="s">
        <v>4918</v>
      </c>
      <c r="W2337" t="s">
        <v>22282</v>
      </c>
      <c r="X2337" t="s">
        <v>4920</v>
      </c>
      <c r="Y2337" t="s">
        <v>4921</v>
      </c>
      <c r="Z2337" t="s">
        <v>4922</v>
      </c>
    </row>
    <row r="2338" spans="1:26" hidden="1">
      <c r="A2338" t="s">
        <v>22283</v>
      </c>
      <c r="B2338" t="s">
        <v>4905</v>
      </c>
      <c r="C2338" t="s">
        <v>4906</v>
      </c>
      <c r="D2338" t="s">
        <v>4907</v>
      </c>
      <c r="E2338" t="s">
        <v>5238</v>
      </c>
      <c r="F2338" t="s">
        <v>22284</v>
      </c>
      <c r="G2338" t="s">
        <v>22285</v>
      </c>
      <c r="H2338" t="s">
        <v>22275</v>
      </c>
      <c r="I2338" t="s">
        <v>4910</v>
      </c>
      <c r="J2338" t="s">
        <v>4911</v>
      </c>
      <c r="K2338" t="s">
        <v>4912</v>
      </c>
      <c r="L2338" t="s">
        <v>4913</v>
      </c>
      <c r="M2338" t="s">
        <v>4914</v>
      </c>
      <c r="N2338" t="s">
        <v>4914</v>
      </c>
      <c r="O2338" s="40">
        <v>42912.517465277779</v>
      </c>
      <c r="P2338" t="s">
        <v>22286</v>
      </c>
      <c r="Q2338" s="21" t="s">
        <v>26120</v>
      </c>
      <c r="R2338" s="21" t="s">
        <v>26121</v>
      </c>
      <c r="S2338">
        <v>1196</v>
      </c>
      <c r="T2338" t="s">
        <v>4914</v>
      </c>
      <c r="U2338" t="s">
        <v>4917</v>
      </c>
      <c r="V2338" t="s">
        <v>4918</v>
      </c>
      <c r="W2338" t="s">
        <v>22287</v>
      </c>
      <c r="X2338" t="s">
        <v>4920</v>
      </c>
      <c r="Y2338" t="s">
        <v>4921</v>
      </c>
      <c r="Z2338" t="s">
        <v>4922</v>
      </c>
    </row>
    <row r="2339" spans="1:26" hidden="1">
      <c r="A2339" t="s">
        <v>22288</v>
      </c>
      <c r="B2339" t="s">
        <v>4905</v>
      </c>
      <c r="C2339" t="s">
        <v>4906</v>
      </c>
      <c r="D2339" t="s">
        <v>4907</v>
      </c>
      <c r="E2339" t="s">
        <v>4959</v>
      </c>
      <c r="F2339" t="s">
        <v>22289</v>
      </c>
      <c r="G2339" t="s">
        <v>22290</v>
      </c>
      <c r="H2339" t="s">
        <v>22275</v>
      </c>
      <c r="I2339" t="s">
        <v>4910</v>
      </c>
      <c r="J2339" t="s">
        <v>4911</v>
      </c>
      <c r="K2339" t="s">
        <v>4912</v>
      </c>
      <c r="L2339" t="s">
        <v>4913</v>
      </c>
      <c r="M2339" t="s">
        <v>4914</v>
      </c>
      <c r="N2339" t="s">
        <v>4914</v>
      </c>
      <c r="O2339" s="40">
        <v>42912.615995370368</v>
      </c>
      <c r="P2339" t="s">
        <v>22291</v>
      </c>
      <c r="Q2339" s="21" t="s">
        <v>26122</v>
      </c>
      <c r="R2339" s="21" t="s">
        <v>26123</v>
      </c>
      <c r="S2339">
        <v>59</v>
      </c>
      <c r="T2339" t="s">
        <v>4914</v>
      </c>
      <c r="U2339" t="s">
        <v>4917</v>
      </c>
      <c r="V2339" t="s">
        <v>4918</v>
      </c>
      <c r="W2339" t="s">
        <v>22292</v>
      </c>
      <c r="X2339" t="s">
        <v>4920</v>
      </c>
      <c r="Y2339" t="s">
        <v>4921</v>
      </c>
      <c r="Z2339" t="s">
        <v>4922</v>
      </c>
    </row>
    <row r="2340" spans="1:26" hidden="1">
      <c r="A2340" t="s">
        <v>22293</v>
      </c>
      <c r="B2340" t="s">
        <v>4905</v>
      </c>
      <c r="C2340" t="s">
        <v>4906</v>
      </c>
      <c r="D2340" t="s">
        <v>4907</v>
      </c>
      <c r="E2340" t="s">
        <v>5001</v>
      </c>
      <c r="F2340" t="s">
        <v>22294</v>
      </c>
      <c r="G2340" t="s">
        <v>22295</v>
      </c>
      <c r="H2340" t="s">
        <v>22296</v>
      </c>
      <c r="I2340" t="s">
        <v>4910</v>
      </c>
      <c r="J2340" t="s">
        <v>4911</v>
      </c>
      <c r="K2340" t="s">
        <v>5433</v>
      </c>
      <c r="L2340" t="s">
        <v>4913</v>
      </c>
      <c r="M2340" t="s">
        <v>4914</v>
      </c>
      <c r="N2340" t="s">
        <v>4914</v>
      </c>
      <c r="O2340" s="40">
        <v>42912.671238425923</v>
      </c>
      <c r="P2340" t="s">
        <v>22297</v>
      </c>
      <c r="Q2340" s="21" t="s">
        <v>26124</v>
      </c>
      <c r="R2340" s="21" t="s">
        <v>26125</v>
      </c>
      <c r="S2340">
        <v>500</v>
      </c>
      <c r="T2340" t="s">
        <v>4914</v>
      </c>
      <c r="U2340" t="s">
        <v>4917</v>
      </c>
      <c r="V2340" t="s">
        <v>4918</v>
      </c>
      <c r="W2340" t="s">
        <v>22298</v>
      </c>
      <c r="X2340" t="s">
        <v>4920</v>
      </c>
      <c r="Y2340" t="s">
        <v>4921</v>
      </c>
      <c r="Z2340" t="s">
        <v>4922</v>
      </c>
    </row>
    <row r="2341" spans="1:26" hidden="1">
      <c r="A2341" t="s">
        <v>20174</v>
      </c>
      <c r="B2341" t="s">
        <v>4905</v>
      </c>
      <c r="C2341" t="s">
        <v>4906</v>
      </c>
      <c r="D2341" t="s">
        <v>4907</v>
      </c>
      <c r="E2341" t="s">
        <v>5114</v>
      </c>
      <c r="F2341" t="s">
        <v>20175</v>
      </c>
      <c r="G2341" t="s">
        <v>20176</v>
      </c>
      <c r="H2341" t="s">
        <v>20177</v>
      </c>
      <c r="I2341" t="s">
        <v>4910</v>
      </c>
      <c r="J2341" t="s">
        <v>4911</v>
      </c>
      <c r="K2341" t="s">
        <v>4956</v>
      </c>
      <c r="L2341" t="s">
        <v>4913</v>
      </c>
      <c r="M2341" t="s">
        <v>4914</v>
      </c>
      <c r="N2341" t="s">
        <v>4914</v>
      </c>
      <c r="O2341" s="40">
        <v>42912.434907407405</v>
      </c>
      <c r="P2341" t="s">
        <v>22299</v>
      </c>
      <c r="Q2341" s="21" t="s">
        <v>26126</v>
      </c>
      <c r="R2341" s="21" t="s">
        <v>26127</v>
      </c>
      <c r="S2341">
        <v>500</v>
      </c>
      <c r="T2341" t="s">
        <v>4914</v>
      </c>
      <c r="U2341" t="s">
        <v>4917</v>
      </c>
      <c r="V2341" t="s">
        <v>4918</v>
      </c>
      <c r="W2341" t="s">
        <v>20179</v>
      </c>
      <c r="X2341" t="s">
        <v>4920</v>
      </c>
      <c r="Y2341" t="s">
        <v>4921</v>
      </c>
      <c r="Z2341" t="s">
        <v>4922</v>
      </c>
    </row>
    <row r="2342" spans="1:26" hidden="1">
      <c r="A2342" t="s">
        <v>22300</v>
      </c>
      <c r="B2342" t="s">
        <v>4905</v>
      </c>
      <c r="C2342" t="s">
        <v>4906</v>
      </c>
      <c r="D2342" t="s">
        <v>4907</v>
      </c>
      <c r="E2342" t="s">
        <v>5229</v>
      </c>
      <c r="F2342" t="s">
        <v>22301</v>
      </c>
      <c r="G2342" t="s">
        <v>22302</v>
      </c>
      <c r="H2342" t="s">
        <v>20177</v>
      </c>
      <c r="I2342" t="s">
        <v>4910</v>
      </c>
      <c r="J2342" t="s">
        <v>4911</v>
      </c>
      <c r="K2342" t="s">
        <v>4956</v>
      </c>
      <c r="L2342" t="s">
        <v>4913</v>
      </c>
      <c r="M2342" t="s">
        <v>4914</v>
      </c>
      <c r="N2342" t="s">
        <v>4914</v>
      </c>
      <c r="O2342" s="40">
        <v>42912.435162037036</v>
      </c>
      <c r="P2342" t="s">
        <v>22303</v>
      </c>
      <c r="Q2342" s="21" t="s">
        <v>26128</v>
      </c>
      <c r="R2342" s="21" t="s">
        <v>26129</v>
      </c>
      <c r="S2342">
        <v>100</v>
      </c>
      <c r="T2342" t="s">
        <v>4914</v>
      </c>
      <c r="U2342" t="s">
        <v>4917</v>
      </c>
      <c r="V2342" t="s">
        <v>4918</v>
      </c>
      <c r="W2342" t="s">
        <v>22304</v>
      </c>
      <c r="X2342" t="s">
        <v>4920</v>
      </c>
      <c r="Y2342" t="s">
        <v>4921</v>
      </c>
      <c r="Z2342" t="s">
        <v>4922</v>
      </c>
    </row>
    <row r="2343" spans="1:26" hidden="1">
      <c r="A2343" t="s">
        <v>22305</v>
      </c>
      <c r="B2343" t="s">
        <v>4905</v>
      </c>
      <c r="C2343" t="s">
        <v>4906</v>
      </c>
      <c r="D2343" t="s">
        <v>4907</v>
      </c>
      <c r="E2343" t="s">
        <v>5238</v>
      </c>
      <c r="F2343" t="s">
        <v>22306</v>
      </c>
      <c r="G2343" t="s">
        <v>22307</v>
      </c>
      <c r="H2343" t="s">
        <v>22308</v>
      </c>
      <c r="I2343" t="s">
        <v>4910</v>
      </c>
      <c r="J2343" t="s">
        <v>4911</v>
      </c>
      <c r="K2343" t="s">
        <v>4912</v>
      </c>
      <c r="L2343" t="s">
        <v>4913</v>
      </c>
      <c r="M2343" t="s">
        <v>4914</v>
      </c>
      <c r="N2343" t="s">
        <v>4914</v>
      </c>
      <c r="O2343" s="40">
        <v>42912.46912037037</v>
      </c>
      <c r="P2343" t="s">
        <v>22309</v>
      </c>
      <c r="Q2343" s="21" t="s">
        <v>26130</v>
      </c>
      <c r="R2343" s="21" t="s">
        <v>26131</v>
      </c>
      <c r="S2343">
        <v>1000</v>
      </c>
      <c r="T2343" t="s">
        <v>4914</v>
      </c>
      <c r="U2343" t="s">
        <v>4917</v>
      </c>
      <c r="V2343" t="s">
        <v>4918</v>
      </c>
      <c r="W2343" t="s">
        <v>22310</v>
      </c>
      <c r="X2343" t="s">
        <v>4920</v>
      </c>
      <c r="Y2343" t="s">
        <v>4921</v>
      </c>
      <c r="Z2343" t="s">
        <v>4922</v>
      </c>
    </row>
    <row r="2344" spans="1:26" hidden="1">
      <c r="A2344" t="s">
        <v>22311</v>
      </c>
      <c r="B2344" t="s">
        <v>4905</v>
      </c>
      <c r="C2344" t="s">
        <v>4906</v>
      </c>
      <c r="D2344" t="s">
        <v>4907</v>
      </c>
      <c r="E2344" t="s">
        <v>5066</v>
      </c>
      <c r="F2344" t="s">
        <v>22312</v>
      </c>
      <c r="G2344" t="s">
        <v>22313</v>
      </c>
      <c r="H2344" t="s">
        <v>22308</v>
      </c>
      <c r="I2344" t="s">
        <v>4910</v>
      </c>
      <c r="J2344" t="s">
        <v>4911</v>
      </c>
      <c r="K2344" t="s">
        <v>4912</v>
      </c>
      <c r="L2344" t="s">
        <v>4913</v>
      </c>
      <c r="M2344" t="s">
        <v>4914</v>
      </c>
      <c r="N2344" t="s">
        <v>4914</v>
      </c>
      <c r="O2344" s="40">
        <v>42912.469421296293</v>
      </c>
      <c r="P2344" t="s">
        <v>22314</v>
      </c>
      <c r="Q2344" s="21" t="s">
        <v>26132</v>
      </c>
      <c r="R2344" s="21" t="s">
        <v>26133</v>
      </c>
      <c r="S2344">
        <v>299</v>
      </c>
      <c r="T2344" t="s">
        <v>4914</v>
      </c>
      <c r="U2344" t="s">
        <v>4917</v>
      </c>
      <c r="V2344" t="s">
        <v>4918</v>
      </c>
      <c r="W2344" t="s">
        <v>22315</v>
      </c>
      <c r="X2344" t="s">
        <v>4920</v>
      </c>
      <c r="Y2344" t="s">
        <v>4921</v>
      </c>
      <c r="Z2344" t="s">
        <v>4922</v>
      </c>
    </row>
    <row r="2345" spans="1:26" hidden="1">
      <c r="A2345" t="s">
        <v>22316</v>
      </c>
      <c r="B2345" t="s">
        <v>4905</v>
      </c>
      <c r="C2345" t="s">
        <v>4906</v>
      </c>
      <c r="D2345" t="s">
        <v>4907</v>
      </c>
      <c r="E2345" t="s">
        <v>5894</v>
      </c>
      <c r="F2345" t="s">
        <v>22317</v>
      </c>
      <c r="G2345" t="s">
        <v>22318</v>
      </c>
      <c r="H2345" t="s">
        <v>22319</v>
      </c>
      <c r="I2345" t="s">
        <v>4910</v>
      </c>
      <c r="J2345" t="s">
        <v>4911</v>
      </c>
      <c r="K2345" t="s">
        <v>5328</v>
      </c>
      <c r="L2345" t="s">
        <v>4913</v>
      </c>
      <c r="M2345" t="s">
        <v>4914</v>
      </c>
      <c r="N2345" t="s">
        <v>4914</v>
      </c>
      <c r="O2345" s="40">
        <v>42912.751377314817</v>
      </c>
      <c r="P2345" t="s">
        <v>22320</v>
      </c>
      <c r="Q2345" s="21" t="s">
        <v>26134</v>
      </c>
      <c r="R2345" s="21" t="s">
        <v>26135</v>
      </c>
      <c r="S2345">
        <v>71</v>
      </c>
      <c r="T2345" t="s">
        <v>4914</v>
      </c>
      <c r="U2345" t="s">
        <v>4917</v>
      </c>
      <c r="V2345" t="s">
        <v>4918</v>
      </c>
      <c r="W2345" t="s">
        <v>22321</v>
      </c>
      <c r="X2345" t="s">
        <v>4920</v>
      </c>
      <c r="Y2345" t="s">
        <v>4921</v>
      </c>
      <c r="Z2345" t="s">
        <v>4922</v>
      </c>
    </row>
    <row r="2346" spans="1:26" hidden="1">
      <c r="A2346" t="s">
        <v>22322</v>
      </c>
      <c r="B2346" t="s">
        <v>4905</v>
      </c>
      <c r="C2346" t="s">
        <v>4906</v>
      </c>
      <c r="D2346" t="s">
        <v>4907</v>
      </c>
      <c r="E2346" t="s">
        <v>5033</v>
      </c>
      <c r="F2346" t="s">
        <v>22323</v>
      </c>
      <c r="G2346" t="s">
        <v>22324</v>
      </c>
      <c r="H2346" t="s">
        <v>22319</v>
      </c>
      <c r="I2346" t="s">
        <v>4910</v>
      </c>
      <c r="J2346" t="s">
        <v>4911</v>
      </c>
      <c r="K2346" t="s">
        <v>4912</v>
      </c>
      <c r="L2346" t="s">
        <v>4913</v>
      </c>
      <c r="M2346" t="s">
        <v>4914</v>
      </c>
      <c r="N2346" t="s">
        <v>4914</v>
      </c>
      <c r="O2346" s="40">
        <v>42912.75104166667</v>
      </c>
      <c r="P2346" t="s">
        <v>22325</v>
      </c>
      <c r="Q2346" s="21" t="s">
        <v>26136</v>
      </c>
      <c r="R2346" s="21" t="s">
        <v>26137</v>
      </c>
      <c r="S2346">
        <v>100</v>
      </c>
      <c r="T2346" t="s">
        <v>4914</v>
      </c>
      <c r="U2346" t="s">
        <v>4917</v>
      </c>
      <c r="V2346" t="s">
        <v>4918</v>
      </c>
      <c r="W2346" t="s">
        <v>22326</v>
      </c>
      <c r="X2346" t="s">
        <v>4920</v>
      </c>
      <c r="Y2346" t="s">
        <v>4921</v>
      </c>
      <c r="Z2346" t="s">
        <v>4922</v>
      </c>
    </row>
    <row r="2347" spans="1:26" hidden="1">
      <c r="A2347" t="s">
        <v>22327</v>
      </c>
      <c r="B2347" t="s">
        <v>4905</v>
      </c>
      <c r="C2347" t="s">
        <v>4906</v>
      </c>
      <c r="D2347" t="s">
        <v>4907</v>
      </c>
      <c r="E2347" t="s">
        <v>5150</v>
      </c>
      <c r="F2347" t="s">
        <v>22328</v>
      </c>
      <c r="G2347" t="s">
        <v>22329</v>
      </c>
      <c r="H2347" t="s">
        <v>22330</v>
      </c>
      <c r="I2347" t="s">
        <v>4910</v>
      </c>
      <c r="J2347" t="s">
        <v>4911</v>
      </c>
      <c r="K2347" t="s">
        <v>4912</v>
      </c>
      <c r="L2347" t="s">
        <v>4913</v>
      </c>
      <c r="M2347" t="s">
        <v>4914</v>
      </c>
      <c r="N2347" t="s">
        <v>4914</v>
      </c>
      <c r="O2347" s="40">
        <v>42912.468645833331</v>
      </c>
      <c r="P2347" t="s">
        <v>22331</v>
      </c>
      <c r="Q2347" s="21" t="s">
        <v>26138</v>
      </c>
      <c r="R2347" s="21" t="s">
        <v>26139</v>
      </c>
      <c r="S2347">
        <v>170</v>
      </c>
      <c r="T2347" t="s">
        <v>4914</v>
      </c>
      <c r="U2347" t="s">
        <v>4917</v>
      </c>
      <c r="V2347" t="s">
        <v>4918</v>
      </c>
      <c r="W2347" t="s">
        <v>22332</v>
      </c>
      <c r="X2347" t="s">
        <v>4920</v>
      </c>
      <c r="Y2347" t="s">
        <v>4921</v>
      </c>
      <c r="Z2347" t="s">
        <v>4922</v>
      </c>
    </row>
    <row r="2348" spans="1:26" hidden="1">
      <c r="A2348" t="s">
        <v>22333</v>
      </c>
      <c r="B2348" t="s">
        <v>4905</v>
      </c>
      <c r="C2348" t="s">
        <v>4906</v>
      </c>
      <c r="D2348" t="s">
        <v>4907</v>
      </c>
      <c r="E2348" t="s">
        <v>5052</v>
      </c>
      <c r="F2348" t="s">
        <v>22334</v>
      </c>
      <c r="G2348" t="s">
        <v>22335</v>
      </c>
      <c r="H2348" t="s">
        <v>22336</v>
      </c>
      <c r="I2348" t="s">
        <v>4910</v>
      </c>
      <c r="J2348" t="s">
        <v>4911</v>
      </c>
      <c r="K2348" t="s">
        <v>4956</v>
      </c>
      <c r="L2348" t="s">
        <v>4913</v>
      </c>
      <c r="M2348" t="s">
        <v>4914</v>
      </c>
      <c r="N2348" t="s">
        <v>4914</v>
      </c>
      <c r="O2348" s="40">
        <v>42912.497314814813</v>
      </c>
      <c r="P2348" t="s">
        <v>22337</v>
      </c>
      <c r="Q2348" s="21" t="s">
        <v>26140</v>
      </c>
      <c r="R2348" s="21" t="s">
        <v>26141</v>
      </c>
      <c r="S2348">
        <v>645</v>
      </c>
      <c r="T2348" t="s">
        <v>4914</v>
      </c>
      <c r="U2348" t="s">
        <v>4917</v>
      </c>
      <c r="V2348" t="s">
        <v>4918</v>
      </c>
      <c r="W2348" t="s">
        <v>22338</v>
      </c>
      <c r="X2348" t="s">
        <v>4920</v>
      </c>
      <c r="Y2348" t="s">
        <v>4921</v>
      </c>
      <c r="Z2348" t="s">
        <v>4922</v>
      </c>
    </row>
    <row r="2349" spans="1:26" hidden="1">
      <c r="A2349" t="s">
        <v>22339</v>
      </c>
      <c r="B2349" t="s">
        <v>4905</v>
      </c>
      <c r="C2349" t="s">
        <v>4906</v>
      </c>
      <c r="D2349" t="s">
        <v>4907</v>
      </c>
      <c r="E2349" t="s">
        <v>5144</v>
      </c>
      <c r="F2349" t="s">
        <v>22340</v>
      </c>
      <c r="G2349" t="s">
        <v>22341</v>
      </c>
      <c r="H2349" t="s">
        <v>22342</v>
      </c>
      <c r="I2349" t="s">
        <v>4910</v>
      </c>
      <c r="J2349" t="s">
        <v>4911</v>
      </c>
      <c r="K2349" t="s">
        <v>4912</v>
      </c>
      <c r="L2349" t="s">
        <v>4913</v>
      </c>
      <c r="M2349" t="s">
        <v>4914</v>
      </c>
      <c r="N2349" t="s">
        <v>4914</v>
      </c>
      <c r="O2349" s="40">
        <v>42912.724675925929</v>
      </c>
      <c r="P2349" t="s">
        <v>22343</v>
      </c>
      <c r="Q2349" s="21" t="s">
        <v>26142</v>
      </c>
      <c r="R2349" s="21" t="s">
        <v>26143</v>
      </c>
      <c r="S2349">
        <v>1000</v>
      </c>
      <c r="T2349" t="s">
        <v>4914</v>
      </c>
      <c r="U2349" t="s">
        <v>4917</v>
      </c>
      <c r="V2349" t="s">
        <v>4918</v>
      </c>
      <c r="W2349" t="s">
        <v>22344</v>
      </c>
      <c r="X2349" t="s">
        <v>4920</v>
      </c>
      <c r="Y2349" t="s">
        <v>4921</v>
      </c>
      <c r="Z2349" t="s">
        <v>4922</v>
      </c>
    </row>
    <row r="2350" spans="1:26" hidden="1">
      <c r="A2350" t="s">
        <v>22345</v>
      </c>
      <c r="B2350" t="s">
        <v>4905</v>
      </c>
      <c r="C2350" t="s">
        <v>4906</v>
      </c>
      <c r="D2350" t="s">
        <v>4907</v>
      </c>
      <c r="E2350" t="s">
        <v>6173</v>
      </c>
      <c r="F2350" t="s">
        <v>22346</v>
      </c>
      <c r="G2350" t="s">
        <v>22347</v>
      </c>
      <c r="H2350" t="s">
        <v>22348</v>
      </c>
      <c r="I2350" t="s">
        <v>4910</v>
      </c>
      <c r="J2350" t="s">
        <v>4911</v>
      </c>
      <c r="K2350" t="s">
        <v>7258</v>
      </c>
      <c r="L2350" t="s">
        <v>4913</v>
      </c>
      <c r="M2350" t="s">
        <v>4914</v>
      </c>
      <c r="N2350" t="s">
        <v>4914</v>
      </c>
      <c r="O2350" s="40">
        <v>42912.490914351853</v>
      </c>
      <c r="P2350" t="s">
        <v>22349</v>
      </c>
      <c r="Q2350" s="21" t="s">
        <v>26144</v>
      </c>
      <c r="R2350" s="21" t="s">
        <v>26145</v>
      </c>
      <c r="S2350">
        <v>14</v>
      </c>
      <c r="T2350" t="s">
        <v>4914</v>
      </c>
      <c r="U2350" t="s">
        <v>4917</v>
      </c>
      <c r="V2350" t="s">
        <v>4918</v>
      </c>
      <c r="W2350" t="s">
        <v>22350</v>
      </c>
      <c r="X2350" t="s">
        <v>4920</v>
      </c>
      <c r="Y2350" t="s">
        <v>4921</v>
      </c>
      <c r="Z2350" t="s">
        <v>4922</v>
      </c>
    </row>
    <row r="2351" spans="1:26" hidden="1">
      <c r="A2351" t="s">
        <v>22351</v>
      </c>
      <c r="B2351" t="s">
        <v>4905</v>
      </c>
      <c r="C2351" t="s">
        <v>4906</v>
      </c>
      <c r="D2351" t="s">
        <v>4907</v>
      </c>
      <c r="E2351" t="s">
        <v>5138</v>
      </c>
      <c r="F2351" t="s">
        <v>22352</v>
      </c>
      <c r="G2351" t="s">
        <v>22353</v>
      </c>
      <c r="H2351" t="s">
        <v>22354</v>
      </c>
      <c r="I2351" t="s">
        <v>4910</v>
      </c>
      <c r="J2351" t="s">
        <v>4911</v>
      </c>
      <c r="K2351" t="s">
        <v>4912</v>
      </c>
      <c r="L2351" t="s">
        <v>4913</v>
      </c>
      <c r="M2351" t="s">
        <v>4914</v>
      </c>
      <c r="N2351" t="s">
        <v>4914</v>
      </c>
      <c r="O2351" s="40">
        <v>42912.504502314812</v>
      </c>
      <c r="P2351" t="s">
        <v>22355</v>
      </c>
      <c r="Q2351" s="21" t="s">
        <v>26146</v>
      </c>
      <c r="R2351" s="21" t="s">
        <v>26147</v>
      </c>
      <c r="S2351">
        <v>500</v>
      </c>
      <c r="T2351" t="s">
        <v>4914</v>
      </c>
      <c r="U2351" t="s">
        <v>4917</v>
      </c>
      <c r="V2351" t="s">
        <v>4918</v>
      </c>
      <c r="W2351" t="s">
        <v>22356</v>
      </c>
      <c r="X2351" t="s">
        <v>4920</v>
      </c>
      <c r="Y2351" t="s">
        <v>4921</v>
      </c>
      <c r="Z2351" t="s">
        <v>4922</v>
      </c>
    </row>
    <row r="2352" spans="1:26" hidden="1">
      <c r="A2352" t="s">
        <v>22357</v>
      </c>
      <c r="B2352" t="s">
        <v>4905</v>
      </c>
      <c r="C2352" t="s">
        <v>4906</v>
      </c>
      <c r="D2352" t="s">
        <v>4907</v>
      </c>
      <c r="E2352" t="s">
        <v>5452</v>
      </c>
      <c r="F2352" t="s">
        <v>22358</v>
      </c>
      <c r="G2352" t="s">
        <v>22359</v>
      </c>
      <c r="H2352" t="s">
        <v>22360</v>
      </c>
      <c r="I2352" t="s">
        <v>4910</v>
      </c>
      <c r="J2352" t="s">
        <v>4911</v>
      </c>
      <c r="K2352" t="s">
        <v>4912</v>
      </c>
      <c r="L2352" t="s">
        <v>4913</v>
      </c>
      <c r="M2352" t="s">
        <v>4914</v>
      </c>
      <c r="N2352" t="s">
        <v>4914</v>
      </c>
      <c r="O2352" s="40">
        <v>42912.653402777774</v>
      </c>
      <c r="P2352" t="s">
        <v>22361</v>
      </c>
      <c r="Q2352" s="21" t="s">
        <v>26148</v>
      </c>
      <c r="R2352" s="21" t="s">
        <v>26149</v>
      </c>
      <c r="S2352">
        <v>16</v>
      </c>
      <c r="T2352" t="s">
        <v>6665</v>
      </c>
      <c r="U2352" t="s">
        <v>4917</v>
      </c>
      <c r="V2352" t="s">
        <v>4918</v>
      </c>
      <c r="W2352" t="s">
        <v>22362</v>
      </c>
      <c r="X2352" t="s">
        <v>4920</v>
      </c>
      <c r="Y2352" t="s">
        <v>4921</v>
      </c>
      <c r="Z2352" t="s">
        <v>4922</v>
      </c>
    </row>
    <row r="2353" spans="1:26" hidden="1">
      <c r="A2353" t="s">
        <v>22363</v>
      </c>
      <c r="B2353" t="s">
        <v>4905</v>
      </c>
      <c r="C2353" t="s">
        <v>4906</v>
      </c>
      <c r="D2353" t="s">
        <v>4907</v>
      </c>
      <c r="E2353" t="s">
        <v>5093</v>
      </c>
      <c r="F2353" t="s">
        <v>22364</v>
      </c>
      <c r="G2353" t="s">
        <v>22365</v>
      </c>
      <c r="H2353" t="s">
        <v>22366</v>
      </c>
      <c r="I2353" t="s">
        <v>4910</v>
      </c>
      <c r="J2353" t="s">
        <v>4911</v>
      </c>
      <c r="K2353" t="s">
        <v>4912</v>
      </c>
      <c r="L2353" t="s">
        <v>4913</v>
      </c>
      <c r="M2353" t="s">
        <v>4914</v>
      </c>
      <c r="N2353" t="s">
        <v>4914</v>
      </c>
      <c r="O2353" s="40">
        <v>42912.715208333335</v>
      </c>
      <c r="P2353" t="s">
        <v>22367</v>
      </c>
      <c r="Q2353" s="21" t="s">
        <v>26150</v>
      </c>
      <c r="R2353" s="21" t="s">
        <v>26151</v>
      </c>
      <c r="S2353">
        <v>10</v>
      </c>
      <c r="T2353" t="s">
        <v>4914</v>
      </c>
      <c r="U2353" t="s">
        <v>4917</v>
      </c>
      <c r="V2353" t="s">
        <v>4918</v>
      </c>
      <c r="W2353" t="s">
        <v>22368</v>
      </c>
      <c r="X2353" t="s">
        <v>4920</v>
      </c>
      <c r="Y2353" t="s">
        <v>4921</v>
      </c>
      <c r="Z2353" t="s">
        <v>4922</v>
      </c>
    </row>
    <row r="2354" spans="1:26" hidden="1">
      <c r="A2354" t="s">
        <v>22369</v>
      </c>
      <c r="B2354" t="s">
        <v>4905</v>
      </c>
      <c r="C2354" t="s">
        <v>4906</v>
      </c>
      <c r="D2354" t="s">
        <v>4907</v>
      </c>
      <c r="E2354" t="s">
        <v>5093</v>
      </c>
      <c r="F2354" t="s">
        <v>22370</v>
      </c>
      <c r="G2354" t="s">
        <v>22371</v>
      </c>
      <c r="H2354" t="s">
        <v>22372</v>
      </c>
      <c r="I2354" t="s">
        <v>4910</v>
      </c>
      <c r="J2354" t="s">
        <v>4911</v>
      </c>
      <c r="K2354" t="s">
        <v>4977</v>
      </c>
      <c r="L2354" t="s">
        <v>4913</v>
      </c>
      <c r="M2354" t="s">
        <v>4914</v>
      </c>
      <c r="N2354" t="s">
        <v>4914</v>
      </c>
      <c r="O2354" s="40">
        <v>42912.65121527778</v>
      </c>
      <c r="P2354" t="s">
        <v>22373</v>
      </c>
      <c r="Q2354" s="21" t="s">
        <v>26152</v>
      </c>
      <c r="R2354" s="21" t="s">
        <v>26153</v>
      </c>
      <c r="S2354">
        <v>670</v>
      </c>
      <c r="T2354" t="s">
        <v>4914</v>
      </c>
      <c r="U2354" t="s">
        <v>4917</v>
      </c>
      <c r="V2354" t="s">
        <v>4918</v>
      </c>
      <c r="W2354" t="s">
        <v>22374</v>
      </c>
      <c r="X2354" t="s">
        <v>4920</v>
      </c>
      <c r="Y2354" t="s">
        <v>4921</v>
      </c>
      <c r="Z2354" t="s">
        <v>4922</v>
      </c>
    </row>
    <row r="2355" spans="1:26" hidden="1">
      <c r="A2355" t="s">
        <v>22375</v>
      </c>
      <c r="B2355" t="s">
        <v>4905</v>
      </c>
      <c r="C2355" t="s">
        <v>4906</v>
      </c>
      <c r="D2355" t="s">
        <v>4907</v>
      </c>
      <c r="E2355" t="s">
        <v>5384</v>
      </c>
      <c r="F2355" t="s">
        <v>22376</v>
      </c>
      <c r="G2355" t="s">
        <v>22377</v>
      </c>
      <c r="H2355" t="s">
        <v>22378</v>
      </c>
      <c r="I2355" t="s">
        <v>4910</v>
      </c>
      <c r="J2355" t="s">
        <v>4911</v>
      </c>
      <c r="K2355" t="s">
        <v>5620</v>
      </c>
      <c r="L2355" t="s">
        <v>4913</v>
      </c>
      <c r="M2355" t="s">
        <v>4914</v>
      </c>
      <c r="N2355" t="s">
        <v>4914</v>
      </c>
      <c r="O2355" s="40">
        <v>42912.74596064815</v>
      </c>
      <c r="P2355" t="s">
        <v>22379</v>
      </c>
      <c r="Q2355" s="21" t="s">
        <v>26154</v>
      </c>
      <c r="R2355" s="21" t="s">
        <v>26155</v>
      </c>
      <c r="S2355">
        <v>500</v>
      </c>
      <c r="T2355" t="s">
        <v>4914</v>
      </c>
      <c r="U2355" t="s">
        <v>4917</v>
      </c>
      <c r="V2355" t="s">
        <v>4918</v>
      </c>
      <c r="W2355" t="s">
        <v>22380</v>
      </c>
      <c r="X2355" t="s">
        <v>4920</v>
      </c>
      <c r="Y2355" t="s">
        <v>4921</v>
      </c>
      <c r="Z2355" t="s">
        <v>4922</v>
      </c>
    </row>
    <row r="2356" spans="1:26" hidden="1">
      <c r="A2356" t="s">
        <v>22381</v>
      </c>
      <c r="B2356" t="s">
        <v>4905</v>
      </c>
      <c r="C2356" t="s">
        <v>4906</v>
      </c>
      <c r="D2356" t="s">
        <v>4907</v>
      </c>
      <c r="E2356" t="s">
        <v>5004</v>
      </c>
      <c r="F2356" t="s">
        <v>22382</v>
      </c>
      <c r="G2356" t="s">
        <v>22383</v>
      </c>
      <c r="H2356" t="s">
        <v>22378</v>
      </c>
      <c r="I2356" t="s">
        <v>4910</v>
      </c>
      <c r="J2356" t="s">
        <v>4911</v>
      </c>
      <c r="K2356" t="s">
        <v>5620</v>
      </c>
      <c r="L2356" t="s">
        <v>4913</v>
      </c>
      <c r="M2356" t="s">
        <v>4914</v>
      </c>
      <c r="N2356" t="s">
        <v>4914</v>
      </c>
      <c r="O2356" s="40">
        <v>42912.746608796297</v>
      </c>
      <c r="P2356" t="s">
        <v>22384</v>
      </c>
      <c r="Q2356" s="21" t="s">
        <v>26156</v>
      </c>
      <c r="R2356" s="21" t="s">
        <v>26157</v>
      </c>
      <c r="S2356">
        <v>86</v>
      </c>
      <c r="T2356" t="s">
        <v>4914</v>
      </c>
      <c r="U2356" t="s">
        <v>4917</v>
      </c>
      <c r="V2356" t="s">
        <v>4918</v>
      </c>
      <c r="W2356" t="s">
        <v>22380</v>
      </c>
      <c r="X2356" t="s">
        <v>4920</v>
      </c>
      <c r="Y2356" t="s">
        <v>4921</v>
      </c>
      <c r="Z2356" t="s">
        <v>4922</v>
      </c>
    </row>
    <row r="2357" spans="1:26" hidden="1">
      <c r="A2357" t="s">
        <v>13248</v>
      </c>
      <c r="B2357" t="s">
        <v>4905</v>
      </c>
      <c r="C2357" t="s">
        <v>4906</v>
      </c>
      <c r="D2357" t="s">
        <v>4907</v>
      </c>
      <c r="E2357" t="s">
        <v>5080</v>
      </c>
      <c r="F2357" t="s">
        <v>22385</v>
      </c>
      <c r="G2357" t="s">
        <v>22386</v>
      </c>
      <c r="H2357" t="s">
        <v>22387</v>
      </c>
      <c r="I2357" t="s">
        <v>4910</v>
      </c>
      <c r="J2357" t="s">
        <v>4911</v>
      </c>
      <c r="K2357" t="s">
        <v>5054</v>
      </c>
      <c r="L2357" t="s">
        <v>4913</v>
      </c>
      <c r="M2357" t="s">
        <v>4914</v>
      </c>
      <c r="N2357" t="s">
        <v>4914</v>
      </c>
      <c r="O2357" s="40">
        <v>42912.643761574072</v>
      </c>
      <c r="P2357" t="s">
        <v>22388</v>
      </c>
      <c r="Q2357" s="21" t="s">
        <v>26158</v>
      </c>
      <c r="R2357" s="21" t="s">
        <v>26159</v>
      </c>
      <c r="S2357">
        <v>350</v>
      </c>
      <c r="T2357" t="s">
        <v>4914</v>
      </c>
      <c r="U2357" t="s">
        <v>4917</v>
      </c>
      <c r="V2357" t="s">
        <v>4918</v>
      </c>
      <c r="W2357" t="s">
        <v>22389</v>
      </c>
      <c r="X2357" t="s">
        <v>4920</v>
      </c>
      <c r="Y2357" t="s">
        <v>4921</v>
      </c>
      <c r="Z2357" t="s">
        <v>4922</v>
      </c>
    </row>
    <row r="2358" spans="1:26" hidden="1">
      <c r="A2358" t="s">
        <v>22390</v>
      </c>
      <c r="B2358" t="s">
        <v>4905</v>
      </c>
      <c r="C2358" t="s">
        <v>4906</v>
      </c>
      <c r="D2358" t="s">
        <v>4907</v>
      </c>
      <c r="E2358" t="s">
        <v>5910</v>
      </c>
      <c r="F2358" t="s">
        <v>22391</v>
      </c>
      <c r="G2358" t="s">
        <v>22392</v>
      </c>
      <c r="H2358" t="s">
        <v>22393</v>
      </c>
      <c r="I2358" t="s">
        <v>4910</v>
      </c>
      <c r="J2358" t="s">
        <v>4911</v>
      </c>
      <c r="K2358" t="s">
        <v>4977</v>
      </c>
      <c r="L2358" t="s">
        <v>4913</v>
      </c>
      <c r="M2358" t="s">
        <v>4914</v>
      </c>
      <c r="N2358" t="s">
        <v>4914</v>
      </c>
      <c r="O2358" s="40">
        <v>42912.76662037037</v>
      </c>
      <c r="P2358" t="s">
        <v>22394</v>
      </c>
      <c r="Q2358" s="21" t="s">
        <v>26160</v>
      </c>
      <c r="R2358" s="21" t="s">
        <v>26161</v>
      </c>
      <c r="S2358">
        <v>2</v>
      </c>
      <c r="T2358" t="s">
        <v>4914</v>
      </c>
      <c r="U2358" t="s">
        <v>4917</v>
      </c>
      <c r="V2358" t="s">
        <v>4918</v>
      </c>
      <c r="W2358" t="s">
        <v>22395</v>
      </c>
      <c r="X2358" t="s">
        <v>4920</v>
      </c>
      <c r="Y2358" t="s">
        <v>4921</v>
      </c>
      <c r="Z2358" t="s">
        <v>4922</v>
      </c>
    </row>
    <row r="2359" spans="1:26" hidden="1">
      <c r="A2359" t="s">
        <v>22396</v>
      </c>
      <c r="B2359" t="s">
        <v>4905</v>
      </c>
      <c r="C2359" t="s">
        <v>4906</v>
      </c>
      <c r="D2359" t="s">
        <v>4907</v>
      </c>
      <c r="E2359" t="s">
        <v>5080</v>
      </c>
      <c r="F2359" t="s">
        <v>22397</v>
      </c>
      <c r="G2359" t="s">
        <v>22398</v>
      </c>
      <c r="H2359" t="s">
        <v>22399</v>
      </c>
      <c r="I2359" t="s">
        <v>4910</v>
      </c>
      <c r="J2359" t="s">
        <v>4911</v>
      </c>
      <c r="K2359" t="s">
        <v>4956</v>
      </c>
      <c r="L2359" t="s">
        <v>4913</v>
      </c>
      <c r="M2359" t="s">
        <v>4914</v>
      </c>
      <c r="N2359" t="s">
        <v>4914</v>
      </c>
      <c r="O2359" s="40">
        <v>42912.596944444442</v>
      </c>
      <c r="P2359" t="s">
        <v>22400</v>
      </c>
      <c r="Q2359" s="21" t="s">
        <v>26162</v>
      </c>
      <c r="R2359" s="21" t="s">
        <v>26163</v>
      </c>
      <c r="S2359">
        <v>100</v>
      </c>
      <c r="T2359" t="s">
        <v>4914</v>
      </c>
      <c r="U2359" t="s">
        <v>4917</v>
      </c>
      <c r="V2359" t="s">
        <v>4918</v>
      </c>
      <c r="W2359" t="s">
        <v>22401</v>
      </c>
      <c r="X2359" t="s">
        <v>4920</v>
      </c>
      <c r="Y2359" t="s">
        <v>4921</v>
      </c>
      <c r="Z2359" t="s">
        <v>4922</v>
      </c>
    </row>
    <row r="2360" spans="1:26" hidden="1">
      <c r="A2360" t="s">
        <v>22402</v>
      </c>
      <c r="B2360" t="s">
        <v>4905</v>
      </c>
      <c r="C2360" t="s">
        <v>4906</v>
      </c>
      <c r="D2360" t="s">
        <v>4907</v>
      </c>
      <c r="E2360" t="s">
        <v>5114</v>
      </c>
      <c r="F2360" t="s">
        <v>22403</v>
      </c>
      <c r="G2360" t="s">
        <v>22404</v>
      </c>
      <c r="H2360" t="s">
        <v>22405</v>
      </c>
      <c r="I2360" t="s">
        <v>4910</v>
      </c>
      <c r="J2360" t="s">
        <v>4911</v>
      </c>
      <c r="K2360" t="s">
        <v>4977</v>
      </c>
      <c r="L2360" t="s">
        <v>4913</v>
      </c>
      <c r="M2360" t="s">
        <v>4914</v>
      </c>
      <c r="N2360" t="s">
        <v>4914</v>
      </c>
      <c r="O2360" s="40">
        <v>42912.47583333333</v>
      </c>
      <c r="P2360" t="s">
        <v>22406</v>
      </c>
      <c r="Q2360" s="21" t="s">
        <v>26164</v>
      </c>
      <c r="R2360" s="21" t="s">
        <v>26165</v>
      </c>
      <c r="S2360">
        <v>386</v>
      </c>
      <c r="T2360" t="s">
        <v>4914</v>
      </c>
      <c r="U2360" t="s">
        <v>4917</v>
      </c>
      <c r="V2360" t="s">
        <v>4918</v>
      </c>
      <c r="W2360" t="s">
        <v>22407</v>
      </c>
      <c r="X2360" t="s">
        <v>4920</v>
      </c>
      <c r="Y2360" t="s">
        <v>4921</v>
      </c>
      <c r="Z2360" t="s">
        <v>4922</v>
      </c>
    </row>
    <row r="2361" spans="1:26" hidden="1">
      <c r="A2361" t="s">
        <v>22408</v>
      </c>
      <c r="B2361" t="s">
        <v>4905</v>
      </c>
      <c r="C2361" t="s">
        <v>4906</v>
      </c>
      <c r="D2361" t="s">
        <v>4907</v>
      </c>
      <c r="E2361" t="s">
        <v>5101</v>
      </c>
      <c r="F2361" t="s">
        <v>22409</v>
      </c>
      <c r="G2361" t="s">
        <v>22410</v>
      </c>
      <c r="H2361" t="s">
        <v>14644</v>
      </c>
      <c r="I2361" t="s">
        <v>4910</v>
      </c>
      <c r="J2361" t="s">
        <v>4911</v>
      </c>
      <c r="K2361" t="s">
        <v>4956</v>
      </c>
      <c r="L2361" t="s">
        <v>4913</v>
      </c>
      <c r="M2361" t="s">
        <v>4914</v>
      </c>
      <c r="N2361" t="s">
        <v>4914</v>
      </c>
      <c r="O2361" s="40">
        <v>42912.489699074074</v>
      </c>
      <c r="P2361" t="s">
        <v>22411</v>
      </c>
      <c r="Q2361" s="21" t="s">
        <v>26166</v>
      </c>
      <c r="R2361" s="21" t="s">
        <v>26167</v>
      </c>
      <c r="S2361">
        <v>200</v>
      </c>
      <c r="T2361" t="s">
        <v>4914</v>
      </c>
      <c r="U2361" t="s">
        <v>4917</v>
      </c>
      <c r="V2361" t="s">
        <v>4918</v>
      </c>
      <c r="W2361" t="s">
        <v>21087</v>
      </c>
      <c r="X2361" t="s">
        <v>4920</v>
      </c>
      <c r="Y2361" t="s">
        <v>4921</v>
      </c>
      <c r="Z2361" t="s">
        <v>4922</v>
      </c>
    </row>
    <row r="2362" spans="1:26" hidden="1">
      <c r="A2362" t="s">
        <v>22412</v>
      </c>
      <c r="B2362" t="s">
        <v>4905</v>
      </c>
      <c r="C2362" t="s">
        <v>4906</v>
      </c>
      <c r="D2362" t="s">
        <v>4907</v>
      </c>
      <c r="E2362" t="s">
        <v>5910</v>
      </c>
      <c r="F2362" t="s">
        <v>22413</v>
      </c>
      <c r="G2362" t="s">
        <v>22414</v>
      </c>
      <c r="H2362" t="s">
        <v>22415</v>
      </c>
      <c r="I2362" t="s">
        <v>4910</v>
      </c>
      <c r="J2362" t="s">
        <v>4911</v>
      </c>
      <c r="K2362" t="s">
        <v>6145</v>
      </c>
      <c r="L2362" t="s">
        <v>4913</v>
      </c>
      <c r="M2362" t="s">
        <v>4914</v>
      </c>
      <c r="N2362" t="s">
        <v>4914</v>
      </c>
      <c r="O2362" s="40">
        <v>42912.431388888886</v>
      </c>
      <c r="P2362" t="s">
        <v>22416</v>
      </c>
      <c r="Q2362" s="21" t="s">
        <v>26168</v>
      </c>
      <c r="R2362" s="21" t="s">
        <v>26169</v>
      </c>
      <c r="S2362">
        <v>20</v>
      </c>
      <c r="T2362" t="s">
        <v>4914</v>
      </c>
      <c r="U2362" t="s">
        <v>4917</v>
      </c>
      <c r="V2362" t="s">
        <v>4918</v>
      </c>
      <c r="W2362" t="s">
        <v>22417</v>
      </c>
      <c r="X2362" t="s">
        <v>4920</v>
      </c>
      <c r="Y2362" t="s">
        <v>4921</v>
      </c>
      <c r="Z2362" t="s">
        <v>4922</v>
      </c>
    </row>
    <row r="2363" spans="1:26" hidden="1">
      <c r="A2363" t="s">
        <v>22418</v>
      </c>
      <c r="B2363" t="s">
        <v>4905</v>
      </c>
      <c r="C2363" t="s">
        <v>4906</v>
      </c>
      <c r="D2363" t="s">
        <v>4907</v>
      </c>
      <c r="E2363" t="s">
        <v>6730</v>
      </c>
      <c r="F2363" t="s">
        <v>22419</v>
      </c>
      <c r="G2363" t="s">
        <v>22420</v>
      </c>
      <c r="H2363" t="s">
        <v>22421</v>
      </c>
      <c r="I2363" t="s">
        <v>4910</v>
      </c>
      <c r="J2363" t="s">
        <v>4911</v>
      </c>
      <c r="K2363" t="s">
        <v>4912</v>
      </c>
      <c r="L2363" t="s">
        <v>4913</v>
      </c>
      <c r="M2363" t="s">
        <v>4914</v>
      </c>
      <c r="N2363" t="s">
        <v>4914</v>
      </c>
      <c r="O2363" s="40">
        <v>42912.743437500001</v>
      </c>
      <c r="P2363" t="s">
        <v>22422</v>
      </c>
      <c r="Q2363" s="21" t="s">
        <v>26170</v>
      </c>
      <c r="R2363" s="21" t="s">
        <v>26171</v>
      </c>
      <c r="S2363">
        <v>1000</v>
      </c>
      <c r="T2363" t="s">
        <v>4914</v>
      </c>
      <c r="U2363" t="s">
        <v>4917</v>
      </c>
      <c r="V2363" t="s">
        <v>4918</v>
      </c>
      <c r="W2363" t="s">
        <v>22423</v>
      </c>
      <c r="X2363" t="s">
        <v>4920</v>
      </c>
      <c r="Y2363" t="s">
        <v>4921</v>
      </c>
      <c r="Z2363" t="s">
        <v>4922</v>
      </c>
    </row>
    <row r="2364" spans="1:26" hidden="1">
      <c r="A2364" t="s">
        <v>22424</v>
      </c>
      <c r="B2364" t="s">
        <v>4905</v>
      </c>
      <c r="C2364" t="s">
        <v>4906</v>
      </c>
      <c r="D2364" t="s">
        <v>4907</v>
      </c>
      <c r="E2364" t="s">
        <v>5214</v>
      </c>
      <c r="F2364" t="s">
        <v>22425</v>
      </c>
      <c r="G2364" t="s">
        <v>22426</v>
      </c>
      <c r="H2364" t="s">
        <v>22427</v>
      </c>
      <c r="I2364" t="s">
        <v>4910</v>
      </c>
      <c r="J2364" t="s">
        <v>4911</v>
      </c>
      <c r="K2364" t="s">
        <v>4961</v>
      </c>
      <c r="L2364" t="s">
        <v>4913</v>
      </c>
      <c r="M2364" t="s">
        <v>4914</v>
      </c>
      <c r="N2364" t="s">
        <v>4914</v>
      </c>
      <c r="O2364" s="40">
        <v>42912.736550925925</v>
      </c>
      <c r="P2364" t="s">
        <v>4951</v>
      </c>
      <c r="Q2364" s="21" t="s">
        <v>26172</v>
      </c>
      <c r="R2364" s="21" t="s">
        <v>26173</v>
      </c>
      <c r="S2364">
        <v>100</v>
      </c>
      <c r="T2364" t="s">
        <v>4914</v>
      </c>
      <c r="U2364" t="s">
        <v>4917</v>
      </c>
      <c r="V2364" t="s">
        <v>4952</v>
      </c>
      <c r="W2364" t="s">
        <v>22428</v>
      </c>
      <c r="X2364" t="s">
        <v>4920</v>
      </c>
      <c r="Y2364" t="s">
        <v>4921</v>
      </c>
      <c r="Z2364" t="s">
        <v>4922</v>
      </c>
    </row>
    <row r="2365" spans="1:26" hidden="1">
      <c r="A2365" t="s">
        <v>22429</v>
      </c>
      <c r="B2365" t="s">
        <v>4905</v>
      </c>
      <c r="C2365" t="s">
        <v>4906</v>
      </c>
      <c r="D2365" t="s">
        <v>4907</v>
      </c>
      <c r="E2365" t="s">
        <v>5087</v>
      </c>
      <c r="F2365" t="s">
        <v>22430</v>
      </c>
      <c r="G2365" t="s">
        <v>22431</v>
      </c>
      <c r="H2365" t="s">
        <v>22427</v>
      </c>
      <c r="I2365" t="s">
        <v>4910</v>
      </c>
      <c r="J2365" t="s">
        <v>4911</v>
      </c>
      <c r="K2365" t="s">
        <v>4961</v>
      </c>
      <c r="L2365" t="s">
        <v>4913</v>
      </c>
      <c r="M2365" t="s">
        <v>4914</v>
      </c>
      <c r="N2365" t="s">
        <v>4914</v>
      </c>
      <c r="O2365" s="40">
        <v>42912.736898148149</v>
      </c>
      <c r="P2365" t="s">
        <v>4951</v>
      </c>
      <c r="Q2365" s="21" t="s">
        <v>26174</v>
      </c>
      <c r="R2365" s="21" t="s">
        <v>26175</v>
      </c>
      <c r="S2365">
        <v>146</v>
      </c>
      <c r="T2365" t="s">
        <v>4914</v>
      </c>
      <c r="U2365" t="s">
        <v>4917</v>
      </c>
      <c r="V2365" t="s">
        <v>4952</v>
      </c>
      <c r="W2365" t="s">
        <v>22432</v>
      </c>
      <c r="X2365" t="s">
        <v>4920</v>
      </c>
      <c r="Y2365" t="s">
        <v>4921</v>
      </c>
      <c r="Z2365" t="s">
        <v>4922</v>
      </c>
    </row>
    <row r="2366" spans="1:26" hidden="1">
      <c r="A2366" t="s">
        <v>22433</v>
      </c>
      <c r="B2366" t="s">
        <v>4905</v>
      </c>
      <c r="C2366" t="s">
        <v>4906</v>
      </c>
      <c r="D2366" t="s">
        <v>4907</v>
      </c>
      <c r="E2366" t="s">
        <v>5452</v>
      </c>
      <c r="F2366" t="s">
        <v>22434</v>
      </c>
      <c r="G2366" t="s">
        <v>22435</v>
      </c>
      <c r="H2366" t="s">
        <v>22436</v>
      </c>
      <c r="I2366" t="s">
        <v>4910</v>
      </c>
      <c r="J2366" t="s">
        <v>4911</v>
      </c>
      <c r="K2366" t="s">
        <v>4912</v>
      </c>
      <c r="L2366" t="s">
        <v>4913</v>
      </c>
      <c r="M2366" t="s">
        <v>4914</v>
      </c>
      <c r="N2366" t="s">
        <v>4914</v>
      </c>
      <c r="O2366" s="40">
        <v>42912.613356481481</v>
      </c>
      <c r="P2366" t="s">
        <v>22437</v>
      </c>
      <c r="Q2366" s="21" t="s">
        <v>26176</v>
      </c>
      <c r="R2366" s="21" t="s">
        <v>26177</v>
      </c>
      <c r="S2366">
        <v>30</v>
      </c>
      <c r="T2366" t="s">
        <v>4914</v>
      </c>
      <c r="U2366" t="s">
        <v>4917</v>
      </c>
      <c r="V2366" t="s">
        <v>4918</v>
      </c>
      <c r="W2366" t="s">
        <v>22438</v>
      </c>
      <c r="X2366" t="s">
        <v>4920</v>
      </c>
      <c r="Y2366" t="s">
        <v>4921</v>
      </c>
      <c r="Z2366" t="s">
        <v>4922</v>
      </c>
    </row>
    <row r="2367" spans="1:26" hidden="1">
      <c r="A2367" t="s">
        <v>22439</v>
      </c>
      <c r="B2367" t="s">
        <v>4905</v>
      </c>
      <c r="C2367" t="s">
        <v>4906</v>
      </c>
      <c r="D2367" t="s">
        <v>4907</v>
      </c>
      <c r="E2367" t="s">
        <v>5070</v>
      </c>
      <c r="F2367" t="s">
        <v>22440</v>
      </c>
      <c r="G2367" t="s">
        <v>22441</v>
      </c>
      <c r="H2367" t="s">
        <v>22442</v>
      </c>
      <c r="I2367" t="s">
        <v>4910</v>
      </c>
      <c r="J2367" t="s">
        <v>4911</v>
      </c>
      <c r="K2367" t="s">
        <v>4956</v>
      </c>
      <c r="L2367" t="s">
        <v>4913</v>
      </c>
      <c r="M2367" t="s">
        <v>4914</v>
      </c>
      <c r="N2367" t="s">
        <v>4914</v>
      </c>
      <c r="O2367" s="40">
        <v>42912.682488425926</v>
      </c>
      <c r="P2367" t="s">
        <v>22443</v>
      </c>
      <c r="Q2367" s="21" t="s">
        <v>26178</v>
      </c>
      <c r="R2367" s="21" t="s">
        <v>26179</v>
      </c>
      <c r="S2367">
        <v>100</v>
      </c>
      <c r="T2367" t="s">
        <v>4914</v>
      </c>
      <c r="U2367" t="s">
        <v>4917</v>
      </c>
      <c r="V2367" t="s">
        <v>4918</v>
      </c>
      <c r="W2367" t="s">
        <v>22444</v>
      </c>
      <c r="X2367" t="s">
        <v>4920</v>
      </c>
      <c r="Y2367" t="s">
        <v>4921</v>
      </c>
      <c r="Z2367" t="s">
        <v>4922</v>
      </c>
    </row>
    <row r="2368" spans="1:26" hidden="1">
      <c r="A2368" t="s">
        <v>22445</v>
      </c>
      <c r="B2368" t="s">
        <v>4905</v>
      </c>
      <c r="C2368" t="s">
        <v>4906</v>
      </c>
      <c r="D2368" t="s">
        <v>4907</v>
      </c>
      <c r="E2368" t="s">
        <v>5070</v>
      </c>
      <c r="F2368" t="s">
        <v>22446</v>
      </c>
      <c r="G2368" t="s">
        <v>22447</v>
      </c>
      <c r="H2368" t="s">
        <v>22448</v>
      </c>
      <c r="I2368" t="s">
        <v>4910</v>
      </c>
      <c r="J2368" t="s">
        <v>4911</v>
      </c>
      <c r="K2368" t="s">
        <v>4961</v>
      </c>
      <c r="L2368" t="s">
        <v>4913</v>
      </c>
      <c r="M2368" t="s">
        <v>4914</v>
      </c>
      <c r="N2368" t="s">
        <v>4914</v>
      </c>
      <c r="O2368" s="40">
        <v>42912.454305555555</v>
      </c>
      <c r="P2368" t="s">
        <v>22449</v>
      </c>
      <c r="Q2368" s="21" t="s">
        <v>26180</v>
      </c>
      <c r="R2368" s="21" t="s">
        <v>26181</v>
      </c>
      <c r="S2368">
        <v>20</v>
      </c>
      <c r="T2368" t="s">
        <v>4914</v>
      </c>
      <c r="U2368" t="s">
        <v>4917</v>
      </c>
      <c r="V2368" t="s">
        <v>4918</v>
      </c>
      <c r="W2368" t="s">
        <v>22450</v>
      </c>
      <c r="X2368" t="s">
        <v>4920</v>
      </c>
      <c r="Y2368" t="s">
        <v>4921</v>
      </c>
      <c r="Z2368" t="s">
        <v>4922</v>
      </c>
    </row>
    <row r="2369" spans="1:26" hidden="1">
      <c r="A2369" t="s">
        <v>22451</v>
      </c>
      <c r="B2369" t="s">
        <v>4905</v>
      </c>
      <c r="C2369" t="s">
        <v>4906</v>
      </c>
      <c r="D2369" t="s">
        <v>4907</v>
      </c>
      <c r="E2369" t="s">
        <v>5452</v>
      </c>
      <c r="F2369" t="s">
        <v>22452</v>
      </c>
      <c r="G2369" t="s">
        <v>22453</v>
      </c>
      <c r="H2369" t="s">
        <v>22454</v>
      </c>
      <c r="I2369" t="s">
        <v>4910</v>
      </c>
      <c r="J2369" t="s">
        <v>4911</v>
      </c>
      <c r="K2369" t="s">
        <v>4912</v>
      </c>
      <c r="L2369" t="s">
        <v>4913</v>
      </c>
      <c r="M2369" t="s">
        <v>4914</v>
      </c>
      <c r="N2369" t="s">
        <v>4914</v>
      </c>
      <c r="O2369" s="40">
        <v>42912.480416666665</v>
      </c>
      <c r="P2369" t="s">
        <v>22455</v>
      </c>
      <c r="Q2369" s="21" t="s">
        <v>26182</v>
      </c>
      <c r="R2369" s="21" t="s">
        <v>26183</v>
      </c>
      <c r="S2369">
        <v>100</v>
      </c>
      <c r="T2369" t="s">
        <v>4914</v>
      </c>
      <c r="U2369" t="s">
        <v>4917</v>
      </c>
      <c r="V2369" t="s">
        <v>4918</v>
      </c>
      <c r="W2369" t="s">
        <v>22456</v>
      </c>
      <c r="X2369" t="s">
        <v>4920</v>
      </c>
      <c r="Y2369" t="s">
        <v>4921</v>
      </c>
      <c r="Z2369" t="s">
        <v>4922</v>
      </c>
    </row>
    <row r="2370" spans="1:26" hidden="1">
      <c r="A2370" t="s">
        <v>22457</v>
      </c>
      <c r="B2370" t="s">
        <v>4905</v>
      </c>
      <c r="C2370" t="s">
        <v>4906</v>
      </c>
      <c r="D2370" t="s">
        <v>4907</v>
      </c>
      <c r="E2370" t="s">
        <v>5452</v>
      </c>
      <c r="F2370" t="s">
        <v>22458</v>
      </c>
      <c r="G2370" t="s">
        <v>22459</v>
      </c>
      <c r="H2370" t="s">
        <v>22460</v>
      </c>
      <c r="I2370" t="s">
        <v>4910</v>
      </c>
      <c r="J2370" t="s">
        <v>4911</v>
      </c>
      <c r="K2370" t="s">
        <v>5328</v>
      </c>
      <c r="L2370" t="s">
        <v>4913</v>
      </c>
      <c r="M2370" t="s">
        <v>4914</v>
      </c>
      <c r="N2370" t="s">
        <v>4914</v>
      </c>
      <c r="O2370" s="40">
        <v>42912.680277777778</v>
      </c>
      <c r="P2370" t="s">
        <v>22461</v>
      </c>
      <c r="Q2370" s="21" t="s">
        <v>26184</v>
      </c>
      <c r="R2370" s="21" t="s">
        <v>26185</v>
      </c>
      <c r="S2370">
        <v>980</v>
      </c>
      <c r="T2370" t="s">
        <v>4914</v>
      </c>
      <c r="U2370" t="s">
        <v>4917</v>
      </c>
      <c r="V2370" t="s">
        <v>4918</v>
      </c>
      <c r="W2370" t="s">
        <v>22462</v>
      </c>
      <c r="X2370" t="s">
        <v>4920</v>
      </c>
      <c r="Y2370" t="s">
        <v>4921</v>
      </c>
      <c r="Z2370" t="s">
        <v>4922</v>
      </c>
    </row>
    <row r="2371" spans="1:26" hidden="1">
      <c r="A2371" t="s">
        <v>16322</v>
      </c>
      <c r="B2371" t="s">
        <v>4905</v>
      </c>
      <c r="C2371" t="s">
        <v>4906</v>
      </c>
      <c r="D2371" t="s">
        <v>4907</v>
      </c>
      <c r="E2371" t="s">
        <v>5395</v>
      </c>
      <c r="F2371" t="s">
        <v>16323</v>
      </c>
      <c r="G2371" t="s">
        <v>16324</v>
      </c>
      <c r="H2371" t="s">
        <v>16325</v>
      </c>
      <c r="I2371" t="s">
        <v>4910</v>
      </c>
      <c r="J2371" t="s">
        <v>4911</v>
      </c>
      <c r="K2371" t="s">
        <v>4956</v>
      </c>
      <c r="L2371" t="s">
        <v>4913</v>
      </c>
      <c r="M2371" t="s">
        <v>4914</v>
      </c>
      <c r="N2371" t="s">
        <v>4914</v>
      </c>
      <c r="O2371" s="40">
        <v>42912.687384259261</v>
      </c>
      <c r="P2371" t="s">
        <v>22463</v>
      </c>
      <c r="Q2371" s="21" t="s">
        <v>26186</v>
      </c>
      <c r="R2371" s="21" t="s">
        <v>26187</v>
      </c>
      <c r="S2371">
        <v>150</v>
      </c>
      <c r="T2371" t="s">
        <v>4914</v>
      </c>
      <c r="U2371" t="s">
        <v>4917</v>
      </c>
      <c r="V2371" t="s">
        <v>4918</v>
      </c>
      <c r="W2371" t="s">
        <v>16327</v>
      </c>
      <c r="X2371" t="s">
        <v>4920</v>
      </c>
      <c r="Y2371" t="s">
        <v>4921</v>
      </c>
      <c r="Z2371" t="s">
        <v>4922</v>
      </c>
    </row>
    <row r="2372" spans="1:26" hidden="1">
      <c r="A2372" t="s">
        <v>22464</v>
      </c>
      <c r="B2372" t="s">
        <v>4905</v>
      </c>
      <c r="C2372" t="s">
        <v>4906</v>
      </c>
      <c r="D2372" t="s">
        <v>4907</v>
      </c>
      <c r="E2372" t="s">
        <v>5395</v>
      </c>
      <c r="F2372" t="s">
        <v>22465</v>
      </c>
      <c r="G2372" t="s">
        <v>22466</v>
      </c>
      <c r="H2372" t="s">
        <v>16325</v>
      </c>
      <c r="I2372" t="s">
        <v>4910</v>
      </c>
      <c r="J2372" t="s">
        <v>4911</v>
      </c>
      <c r="K2372" t="s">
        <v>4956</v>
      </c>
      <c r="L2372" t="s">
        <v>4913</v>
      </c>
      <c r="M2372" t="s">
        <v>4914</v>
      </c>
      <c r="N2372" t="s">
        <v>4914</v>
      </c>
      <c r="O2372" s="40">
        <v>42912.687638888892</v>
      </c>
      <c r="P2372" t="s">
        <v>22467</v>
      </c>
      <c r="Q2372" s="21" t="s">
        <v>26188</v>
      </c>
      <c r="R2372" s="21" t="s">
        <v>26189</v>
      </c>
      <c r="S2372">
        <v>328</v>
      </c>
      <c r="T2372" t="s">
        <v>4914</v>
      </c>
      <c r="U2372" t="s">
        <v>4917</v>
      </c>
      <c r="V2372" t="s">
        <v>4918</v>
      </c>
      <c r="W2372" t="s">
        <v>16327</v>
      </c>
      <c r="X2372" t="s">
        <v>4920</v>
      </c>
      <c r="Y2372" t="s">
        <v>4921</v>
      </c>
      <c r="Z2372" t="s">
        <v>4922</v>
      </c>
    </row>
    <row r="2373" spans="1:26" hidden="1">
      <c r="A2373" t="s">
        <v>22468</v>
      </c>
      <c r="B2373" t="s">
        <v>4905</v>
      </c>
      <c r="C2373" t="s">
        <v>4906</v>
      </c>
      <c r="D2373" t="s">
        <v>4907</v>
      </c>
      <c r="E2373" t="s">
        <v>5894</v>
      </c>
      <c r="F2373" t="s">
        <v>22469</v>
      </c>
      <c r="G2373" t="s">
        <v>22470</v>
      </c>
      <c r="H2373" t="s">
        <v>22471</v>
      </c>
      <c r="I2373" t="s">
        <v>4910</v>
      </c>
      <c r="J2373" t="s">
        <v>4911</v>
      </c>
      <c r="K2373" t="s">
        <v>4912</v>
      </c>
      <c r="L2373" t="s">
        <v>4913</v>
      </c>
      <c r="M2373" t="s">
        <v>4914</v>
      </c>
      <c r="N2373" t="s">
        <v>4914</v>
      </c>
      <c r="O2373" s="40">
        <v>42912.742673611108</v>
      </c>
      <c r="P2373" t="s">
        <v>22472</v>
      </c>
      <c r="Q2373" s="21" t="s">
        <v>26190</v>
      </c>
      <c r="R2373" s="21" t="s">
        <v>26191</v>
      </c>
      <c r="S2373">
        <v>18</v>
      </c>
      <c r="T2373" t="s">
        <v>4914</v>
      </c>
      <c r="U2373" t="s">
        <v>4917</v>
      </c>
      <c r="V2373" t="s">
        <v>4918</v>
      </c>
      <c r="W2373" t="s">
        <v>22473</v>
      </c>
      <c r="X2373" t="s">
        <v>4920</v>
      </c>
      <c r="Y2373" t="s">
        <v>4921</v>
      </c>
      <c r="Z2373" t="s">
        <v>4922</v>
      </c>
    </row>
    <row r="2374" spans="1:26" hidden="1">
      <c r="A2374" t="s">
        <v>22474</v>
      </c>
      <c r="B2374" t="s">
        <v>4905</v>
      </c>
      <c r="C2374" t="s">
        <v>4906</v>
      </c>
      <c r="D2374" t="s">
        <v>4907</v>
      </c>
      <c r="E2374" t="s">
        <v>5093</v>
      </c>
      <c r="F2374" t="s">
        <v>22475</v>
      </c>
      <c r="G2374" t="s">
        <v>22476</v>
      </c>
      <c r="H2374" t="s">
        <v>22477</v>
      </c>
      <c r="I2374" t="s">
        <v>4910</v>
      </c>
      <c r="J2374" t="s">
        <v>4911</v>
      </c>
      <c r="K2374" t="s">
        <v>4912</v>
      </c>
      <c r="L2374" t="s">
        <v>4913</v>
      </c>
      <c r="M2374" t="s">
        <v>4914</v>
      </c>
      <c r="N2374" t="s">
        <v>4914</v>
      </c>
      <c r="O2374" s="40">
        <v>42912.488032407404</v>
      </c>
      <c r="P2374" t="s">
        <v>22478</v>
      </c>
      <c r="Q2374" s="21" t="s">
        <v>26192</v>
      </c>
      <c r="R2374" s="21" t="s">
        <v>26193</v>
      </c>
      <c r="S2374">
        <v>12</v>
      </c>
      <c r="T2374" t="s">
        <v>4914</v>
      </c>
      <c r="U2374" t="s">
        <v>4917</v>
      </c>
      <c r="V2374" t="s">
        <v>4918</v>
      </c>
      <c r="W2374" t="s">
        <v>22479</v>
      </c>
      <c r="X2374" t="s">
        <v>4920</v>
      </c>
      <c r="Y2374" t="s">
        <v>4921</v>
      </c>
      <c r="Z2374" t="s">
        <v>4922</v>
      </c>
    </row>
    <row r="2375" spans="1:26" hidden="1">
      <c r="A2375" t="s">
        <v>22480</v>
      </c>
      <c r="B2375" t="s">
        <v>4905</v>
      </c>
      <c r="C2375" t="s">
        <v>4906</v>
      </c>
      <c r="D2375" t="s">
        <v>4907</v>
      </c>
      <c r="E2375" t="s">
        <v>5356</v>
      </c>
      <c r="F2375" t="s">
        <v>22481</v>
      </c>
      <c r="G2375" t="s">
        <v>22482</v>
      </c>
      <c r="H2375" t="s">
        <v>22483</v>
      </c>
      <c r="I2375" t="s">
        <v>4910</v>
      </c>
      <c r="J2375" t="s">
        <v>4911</v>
      </c>
      <c r="K2375" t="s">
        <v>4912</v>
      </c>
      <c r="L2375" t="s">
        <v>4913</v>
      </c>
      <c r="M2375" t="s">
        <v>4914</v>
      </c>
      <c r="N2375" t="s">
        <v>4914</v>
      </c>
      <c r="O2375" s="40">
        <v>42912.49423611111</v>
      </c>
      <c r="P2375" t="s">
        <v>22484</v>
      </c>
      <c r="Q2375" s="21" t="s">
        <v>26194</v>
      </c>
      <c r="R2375" s="21" t="s">
        <v>26195</v>
      </c>
      <c r="S2375">
        <v>200</v>
      </c>
      <c r="T2375" t="s">
        <v>4914</v>
      </c>
      <c r="U2375" t="s">
        <v>4917</v>
      </c>
      <c r="V2375" t="s">
        <v>4918</v>
      </c>
      <c r="W2375" t="s">
        <v>22485</v>
      </c>
      <c r="X2375" t="s">
        <v>4920</v>
      </c>
      <c r="Y2375" t="s">
        <v>4921</v>
      </c>
      <c r="Z2375" t="s">
        <v>4922</v>
      </c>
    </row>
    <row r="2376" spans="1:26" hidden="1">
      <c r="A2376" t="s">
        <v>22486</v>
      </c>
      <c r="B2376" t="s">
        <v>4905</v>
      </c>
      <c r="C2376" t="s">
        <v>4906</v>
      </c>
      <c r="D2376" t="s">
        <v>4907</v>
      </c>
      <c r="E2376" t="s">
        <v>5101</v>
      </c>
      <c r="F2376" t="s">
        <v>22487</v>
      </c>
      <c r="G2376" t="s">
        <v>22488</v>
      </c>
      <c r="H2376" t="s">
        <v>22489</v>
      </c>
      <c r="I2376" t="s">
        <v>4910</v>
      </c>
      <c r="J2376" t="s">
        <v>4911</v>
      </c>
      <c r="K2376" t="s">
        <v>4912</v>
      </c>
      <c r="L2376" t="s">
        <v>4913</v>
      </c>
      <c r="M2376" t="s">
        <v>4914</v>
      </c>
      <c r="N2376" t="s">
        <v>4914</v>
      </c>
      <c r="O2376" s="40">
        <v>42912.732685185183</v>
      </c>
      <c r="P2376" t="s">
        <v>22490</v>
      </c>
      <c r="Q2376" s="21" t="s">
        <v>26196</v>
      </c>
      <c r="R2376" s="21" t="s">
        <v>26197</v>
      </c>
      <c r="S2376">
        <v>100</v>
      </c>
      <c r="T2376" t="s">
        <v>4914</v>
      </c>
      <c r="U2376" t="s">
        <v>4917</v>
      </c>
      <c r="V2376" t="s">
        <v>4918</v>
      </c>
      <c r="W2376" t="s">
        <v>22491</v>
      </c>
      <c r="X2376" t="s">
        <v>4920</v>
      </c>
      <c r="Y2376" t="s">
        <v>4921</v>
      </c>
      <c r="Z2376" t="s">
        <v>4922</v>
      </c>
    </row>
    <row r="2377" spans="1:26" hidden="1">
      <c r="A2377" t="s">
        <v>22492</v>
      </c>
      <c r="B2377" t="s">
        <v>4905</v>
      </c>
      <c r="C2377" t="s">
        <v>4906</v>
      </c>
      <c r="D2377" t="s">
        <v>4907</v>
      </c>
      <c r="E2377" t="s">
        <v>5894</v>
      </c>
      <c r="F2377" t="s">
        <v>22493</v>
      </c>
      <c r="G2377" t="s">
        <v>22494</v>
      </c>
      <c r="H2377" t="s">
        <v>22495</v>
      </c>
      <c r="I2377" t="s">
        <v>4910</v>
      </c>
      <c r="J2377" t="s">
        <v>4911</v>
      </c>
      <c r="K2377" t="s">
        <v>4912</v>
      </c>
      <c r="L2377" t="s">
        <v>4913</v>
      </c>
      <c r="M2377" t="s">
        <v>4914</v>
      </c>
      <c r="N2377" t="s">
        <v>4914</v>
      </c>
      <c r="O2377" s="40">
        <v>42912.6405787037</v>
      </c>
      <c r="P2377" t="s">
        <v>22496</v>
      </c>
      <c r="Q2377" s="21" t="s">
        <v>26198</v>
      </c>
      <c r="R2377" s="21" t="s">
        <v>26199</v>
      </c>
      <c r="S2377">
        <v>41</v>
      </c>
      <c r="T2377" t="s">
        <v>4914</v>
      </c>
      <c r="U2377" t="s">
        <v>4917</v>
      </c>
      <c r="V2377" t="s">
        <v>4918</v>
      </c>
      <c r="W2377" t="s">
        <v>22497</v>
      </c>
      <c r="X2377" t="s">
        <v>4920</v>
      </c>
      <c r="Y2377" t="s">
        <v>4921</v>
      </c>
      <c r="Z2377" t="s">
        <v>4922</v>
      </c>
    </row>
    <row r="2378" spans="1:26" hidden="1">
      <c r="A2378" t="s">
        <v>22498</v>
      </c>
      <c r="B2378" t="s">
        <v>4905</v>
      </c>
      <c r="C2378" t="s">
        <v>4906</v>
      </c>
      <c r="D2378" t="s">
        <v>4907</v>
      </c>
      <c r="E2378" t="s">
        <v>5384</v>
      </c>
      <c r="F2378" t="s">
        <v>22499</v>
      </c>
      <c r="G2378" t="s">
        <v>22500</v>
      </c>
      <c r="H2378" t="s">
        <v>22501</v>
      </c>
      <c r="I2378" t="s">
        <v>4910</v>
      </c>
      <c r="J2378" t="s">
        <v>4911</v>
      </c>
      <c r="K2378" t="s">
        <v>4956</v>
      </c>
      <c r="L2378" t="s">
        <v>4913</v>
      </c>
      <c r="M2378" t="s">
        <v>4914</v>
      </c>
      <c r="N2378" t="s">
        <v>4914</v>
      </c>
      <c r="O2378" s="40">
        <v>42912.748993055553</v>
      </c>
      <c r="P2378" t="s">
        <v>22502</v>
      </c>
      <c r="Q2378" s="21" t="s">
        <v>26200</v>
      </c>
      <c r="R2378" s="21" t="s">
        <v>26201</v>
      </c>
      <c r="S2378">
        <v>311</v>
      </c>
      <c r="T2378" t="s">
        <v>4914</v>
      </c>
      <c r="U2378" t="s">
        <v>4917</v>
      </c>
      <c r="V2378" t="s">
        <v>4918</v>
      </c>
      <c r="W2378" t="s">
        <v>22503</v>
      </c>
      <c r="X2378" t="s">
        <v>4920</v>
      </c>
      <c r="Y2378" t="s">
        <v>4921</v>
      </c>
      <c r="Z2378" t="s">
        <v>4922</v>
      </c>
    </row>
    <row r="2379" spans="1:26" hidden="1">
      <c r="A2379" t="s">
        <v>22504</v>
      </c>
      <c r="B2379" t="s">
        <v>4905</v>
      </c>
      <c r="C2379" t="s">
        <v>4906</v>
      </c>
      <c r="D2379" t="s">
        <v>4907</v>
      </c>
      <c r="E2379" t="s">
        <v>5877</v>
      </c>
      <c r="F2379" t="s">
        <v>22505</v>
      </c>
      <c r="G2379" t="s">
        <v>22506</v>
      </c>
      <c r="H2379" t="s">
        <v>22507</v>
      </c>
      <c r="I2379" t="s">
        <v>4910</v>
      </c>
      <c r="J2379" t="s">
        <v>4911</v>
      </c>
      <c r="K2379" t="s">
        <v>4912</v>
      </c>
      <c r="L2379" t="s">
        <v>4913</v>
      </c>
      <c r="M2379" t="s">
        <v>4914</v>
      </c>
      <c r="N2379" t="s">
        <v>4914</v>
      </c>
      <c r="O2379" s="40">
        <v>42912.360717592594</v>
      </c>
      <c r="P2379" t="s">
        <v>22508</v>
      </c>
      <c r="Q2379" s="21" t="s">
        <v>26202</v>
      </c>
      <c r="R2379" s="21" t="s">
        <v>26203</v>
      </c>
      <c r="S2379">
        <v>85</v>
      </c>
      <c r="T2379" t="s">
        <v>4914</v>
      </c>
      <c r="U2379" t="s">
        <v>4917</v>
      </c>
      <c r="V2379" t="s">
        <v>4918</v>
      </c>
      <c r="W2379" t="s">
        <v>22509</v>
      </c>
      <c r="X2379" t="s">
        <v>4920</v>
      </c>
      <c r="Y2379" t="s">
        <v>4921</v>
      </c>
      <c r="Z2379" t="s">
        <v>4922</v>
      </c>
    </row>
    <row r="2380" spans="1:26" hidden="1">
      <c r="A2380" t="s">
        <v>22510</v>
      </c>
      <c r="B2380" t="s">
        <v>4905</v>
      </c>
      <c r="C2380" t="s">
        <v>4906</v>
      </c>
      <c r="D2380" t="s">
        <v>4907</v>
      </c>
      <c r="E2380" t="s">
        <v>5188</v>
      </c>
      <c r="F2380" t="s">
        <v>22511</v>
      </c>
      <c r="G2380" t="s">
        <v>22512</v>
      </c>
      <c r="H2380" t="s">
        <v>21976</v>
      </c>
      <c r="I2380" t="s">
        <v>4910</v>
      </c>
      <c r="J2380" t="s">
        <v>4911</v>
      </c>
      <c r="K2380" t="s">
        <v>4956</v>
      </c>
      <c r="L2380" t="s">
        <v>4913</v>
      </c>
      <c r="M2380" t="s">
        <v>4914</v>
      </c>
      <c r="N2380" t="s">
        <v>4914</v>
      </c>
      <c r="O2380" s="40">
        <v>42912.459074074075</v>
      </c>
      <c r="P2380" t="s">
        <v>22513</v>
      </c>
      <c r="Q2380" s="21" t="s">
        <v>26204</v>
      </c>
      <c r="R2380" s="21" t="s">
        <v>26205</v>
      </c>
      <c r="S2380">
        <v>100</v>
      </c>
      <c r="T2380" t="s">
        <v>4914</v>
      </c>
      <c r="U2380" t="s">
        <v>4917</v>
      </c>
      <c r="V2380" t="s">
        <v>4918</v>
      </c>
      <c r="W2380" t="s">
        <v>21978</v>
      </c>
      <c r="X2380" t="s">
        <v>4920</v>
      </c>
      <c r="Y2380" t="s">
        <v>4921</v>
      </c>
      <c r="Z2380" t="s">
        <v>4922</v>
      </c>
    </row>
    <row r="2381" spans="1:26" hidden="1">
      <c r="A2381" t="s">
        <v>22514</v>
      </c>
      <c r="B2381" t="s">
        <v>4905</v>
      </c>
      <c r="C2381" t="s">
        <v>4906</v>
      </c>
      <c r="D2381" t="s">
        <v>4907</v>
      </c>
      <c r="E2381" t="s">
        <v>5138</v>
      </c>
      <c r="F2381" t="s">
        <v>22515</v>
      </c>
      <c r="G2381" t="s">
        <v>22516</v>
      </c>
      <c r="H2381" t="s">
        <v>22517</v>
      </c>
      <c r="I2381" t="s">
        <v>4910</v>
      </c>
      <c r="J2381" t="s">
        <v>4911</v>
      </c>
      <c r="K2381" t="s">
        <v>5054</v>
      </c>
      <c r="L2381" t="s">
        <v>4913</v>
      </c>
      <c r="M2381" t="s">
        <v>4914</v>
      </c>
      <c r="N2381" t="s">
        <v>4914</v>
      </c>
      <c r="O2381" s="40">
        <v>42912.636666666665</v>
      </c>
      <c r="P2381" t="s">
        <v>22518</v>
      </c>
      <c r="Q2381" s="21" t="s">
        <v>26206</v>
      </c>
      <c r="R2381" s="21" t="s">
        <v>26207</v>
      </c>
      <c r="S2381">
        <v>300</v>
      </c>
      <c r="T2381" t="s">
        <v>4914</v>
      </c>
      <c r="U2381" t="s">
        <v>4917</v>
      </c>
      <c r="V2381" t="s">
        <v>4918</v>
      </c>
      <c r="W2381" t="s">
        <v>22519</v>
      </c>
      <c r="X2381" t="s">
        <v>4920</v>
      </c>
      <c r="Y2381" t="s">
        <v>4921</v>
      </c>
      <c r="Z2381" t="s">
        <v>4922</v>
      </c>
    </row>
    <row r="2382" spans="1:26" hidden="1">
      <c r="A2382" t="s">
        <v>22520</v>
      </c>
      <c r="B2382" t="s">
        <v>4905</v>
      </c>
      <c r="C2382" t="s">
        <v>4906</v>
      </c>
      <c r="D2382" t="s">
        <v>4907</v>
      </c>
      <c r="E2382" t="s">
        <v>5208</v>
      </c>
      <c r="F2382" t="s">
        <v>22521</v>
      </c>
      <c r="G2382" t="s">
        <v>22522</v>
      </c>
      <c r="H2382" t="s">
        <v>22523</v>
      </c>
      <c r="I2382" t="s">
        <v>4910</v>
      </c>
      <c r="J2382" t="s">
        <v>4911</v>
      </c>
      <c r="K2382" t="s">
        <v>4961</v>
      </c>
      <c r="L2382" t="s">
        <v>4913</v>
      </c>
      <c r="M2382" t="s">
        <v>4914</v>
      </c>
      <c r="N2382" t="s">
        <v>4914</v>
      </c>
      <c r="O2382" s="40">
        <v>42912.682002314818</v>
      </c>
      <c r="P2382" t="s">
        <v>22524</v>
      </c>
      <c r="Q2382" s="21" t="s">
        <v>26208</v>
      </c>
      <c r="R2382" s="21" t="s">
        <v>26209</v>
      </c>
      <c r="S2382">
        <v>442</v>
      </c>
      <c r="T2382" t="s">
        <v>4914</v>
      </c>
      <c r="U2382" t="s">
        <v>4917</v>
      </c>
      <c r="V2382" t="s">
        <v>4918</v>
      </c>
      <c r="W2382" t="s">
        <v>22525</v>
      </c>
      <c r="X2382" t="s">
        <v>4920</v>
      </c>
      <c r="Y2382" t="s">
        <v>4921</v>
      </c>
      <c r="Z2382" t="s">
        <v>4922</v>
      </c>
    </row>
    <row r="2383" spans="1:26" hidden="1">
      <c r="A2383" t="s">
        <v>22526</v>
      </c>
      <c r="B2383" t="s">
        <v>4905</v>
      </c>
      <c r="C2383" t="s">
        <v>4906</v>
      </c>
      <c r="D2383" t="s">
        <v>4907</v>
      </c>
      <c r="E2383" t="s">
        <v>5001</v>
      </c>
      <c r="F2383" t="s">
        <v>22527</v>
      </c>
      <c r="G2383" t="s">
        <v>22528</v>
      </c>
      <c r="H2383" t="s">
        <v>22529</v>
      </c>
      <c r="I2383" t="s">
        <v>4910</v>
      </c>
      <c r="J2383" t="s">
        <v>4911</v>
      </c>
      <c r="K2383" t="s">
        <v>4912</v>
      </c>
      <c r="L2383" t="s">
        <v>4913</v>
      </c>
      <c r="M2383" t="s">
        <v>4914</v>
      </c>
      <c r="N2383" t="s">
        <v>4914</v>
      </c>
      <c r="O2383" s="40">
        <v>42912.580787037034</v>
      </c>
      <c r="P2383" t="s">
        <v>22530</v>
      </c>
      <c r="Q2383" s="21" t="s">
        <v>26210</v>
      </c>
      <c r="R2383" s="21" t="s">
        <v>26211</v>
      </c>
      <c r="S2383">
        <v>5</v>
      </c>
      <c r="T2383" t="s">
        <v>4914</v>
      </c>
      <c r="U2383" t="s">
        <v>4917</v>
      </c>
      <c r="V2383" t="s">
        <v>4918</v>
      </c>
      <c r="W2383" t="s">
        <v>22531</v>
      </c>
      <c r="X2383" t="s">
        <v>4920</v>
      </c>
      <c r="Y2383" t="s">
        <v>4921</v>
      </c>
      <c r="Z2383" t="s">
        <v>4922</v>
      </c>
    </row>
    <row r="2384" spans="1:26" hidden="1">
      <c r="A2384" t="s">
        <v>22532</v>
      </c>
      <c r="B2384" t="s">
        <v>4905</v>
      </c>
      <c r="C2384" t="s">
        <v>4906</v>
      </c>
      <c r="D2384" t="s">
        <v>4907</v>
      </c>
      <c r="E2384" t="s">
        <v>5446</v>
      </c>
      <c r="F2384" t="s">
        <v>22533</v>
      </c>
      <c r="G2384" t="s">
        <v>22534</v>
      </c>
      <c r="H2384" t="s">
        <v>22535</v>
      </c>
      <c r="I2384" t="s">
        <v>4910</v>
      </c>
      <c r="J2384" t="s">
        <v>4911</v>
      </c>
      <c r="K2384" t="s">
        <v>4912</v>
      </c>
      <c r="L2384" t="s">
        <v>4913</v>
      </c>
      <c r="M2384" t="s">
        <v>4914</v>
      </c>
      <c r="N2384" t="s">
        <v>4914</v>
      </c>
      <c r="O2384" s="40">
        <v>42912.870868055557</v>
      </c>
      <c r="P2384" t="s">
        <v>22536</v>
      </c>
      <c r="Q2384" s="21" t="s">
        <v>26212</v>
      </c>
      <c r="R2384" s="21" t="s">
        <v>26213</v>
      </c>
      <c r="S2384">
        <v>1</v>
      </c>
      <c r="T2384" t="s">
        <v>4914</v>
      </c>
      <c r="U2384" t="s">
        <v>4917</v>
      </c>
      <c r="V2384" t="s">
        <v>4918</v>
      </c>
      <c r="W2384" t="s">
        <v>22537</v>
      </c>
      <c r="X2384" t="s">
        <v>4920</v>
      </c>
      <c r="Y2384" t="s">
        <v>4921</v>
      </c>
      <c r="Z2384" t="s">
        <v>4922</v>
      </c>
    </row>
    <row r="2385" spans="1:26" hidden="1">
      <c r="A2385" t="s">
        <v>22532</v>
      </c>
      <c r="B2385" t="s">
        <v>4905</v>
      </c>
      <c r="C2385" t="s">
        <v>4906</v>
      </c>
      <c r="D2385" t="s">
        <v>4907</v>
      </c>
      <c r="E2385" t="s">
        <v>5446</v>
      </c>
      <c r="F2385" t="s">
        <v>22533</v>
      </c>
      <c r="G2385" t="s">
        <v>22534</v>
      </c>
      <c r="H2385" t="s">
        <v>22535</v>
      </c>
      <c r="I2385" t="s">
        <v>4910</v>
      </c>
      <c r="J2385" t="s">
        <v>4911</v>
      </c>
      <c r="K2385" t="s">
        <v>4912</v>
      </c>
      <c r="L2385" t="s">
        <v>4913</v>
      </c>
      <c r="M2385" t="s">
        <v>4914</v>
      </c>
      <c r="N2385" t="s">
        <v>4914</v>
      </c>
      <c r="O2385" s="40">
        <v>42912.871168981481</v>
      </c>
      <c r="P2385" t="s">
        <v>22538</v>
      </c>
      <c r="Q2385" s="21" t="s">
        <v>26214</v>
      </c>
      <c r="R2385" s="21" t="s">
        <v>26215</v>
      </c>
      <c r="S2385">
        <v>499</v>
      </c>
      <c r="T2385" t="s">
        <v>4914</v>
      </c>
      <c r="U2385" t="s">
        <v>4917</v>
      </c>
      <c r="V2385" t="s">
        <v>4918</v>
      </c>
      <c r="W2385" t="s">
        <v>22537</v>
      </c>
      <c r="X2385" t="s">
        <v>4920</v>
      </c>
      <c r="Y2385" t="s">
        <v>4921</v>
      </c>
      <c r="Z2385" t="s">
        <v>4922</v>
      </c>
    </row>
    <row r="2386" spans="1:26" hidden="1">
      <c r="A2386" t="s">
        <v>22539</v>
      </c>
      <c r="B2386" t="s">
        <v>4905</v>
      </c>
      <c r="C2386" t="s">
        <v>4906</v>
      </c>
      <c r="D2386" t="s">
        <v>4907</v>
      </c>
      <c r="E2386" t="s">
        <v>5446</v>
      </c>
      <c r="F2386" t="s">
        <v>22540</v>
      </c>
      <c r="G2386" t="s">
        <v>22541</v>
      </c>
      <c r="H2386" t="s">
        <v>22535</v>
      </c>
      <c r="I2386" t="s">
        <v>4910</v>
      </c>
      <c r="J2386" t="s">
        <v>4911</v>
      </c>
      <c r="K2386" t="s">
        <v>4912</v>
      </c>
      <c r="L2386" t="s">
        <v>4913</v>
      </c>
      <c r="M2386" t="s">
        <v>4914</v>
      </c>
      <c r="N2386" t="s">
        <v>4914</v>
      </c>
      <c r="O2386" s="40">
        <v>42912.871689814812</v>
      </c>
      <c r="P2386" t="s">
        <v>22542</v>
      </c>
      <c r="Q2386" s="21" t="s">
        <v>26216</v>
      </c>
      <c r="R2386" s="21" t="s">
        <v>26217</v>
      </c>
      <c r="S2386">
        <v>1444</v>
      </c>
      <c r="T2386" t="s">
        <v>4914</v>
      </c>
      <c r="U2386" t="s">
        <v>4917</v>
      </c>
      <c r="V2386" t="s">
        <v>4918</v>
      </c>
      <c r="W2386" t="s">
        <v>22543</v>
      </c>
      <c r="X2386" t="s">
        <v>4920</v>
      </c>
      <c r="Y2386" t="s">
        <v>4921</v>
      </c>
      <c r="Z2386" t="s">
        <v>4922</v>
      </c>
    </row>
    <row r="2387" spans="1:26" hidden="1">
      <c r="A2387" t="s">
        <v>22544</v>
      </c>
      <c r="B2387" t="s">
        <v>4905</v>
      </c>
      <c r="C2387" t="s">
        <v>4906</v>
      </c>
      <c r="D2387" t="s">
        <v>4907</v>
      </c>
      <c r="E2387" t="s">
        <v>5208</v>
      </c>
      <c r="F2387" t="s">
        <v>22545</v>
      </c>
      <c r="G2387" t="s">
        <v>22546</v>
      </c>
      <c r="H2387" t="s">
        <v>22547</v>
      </c>
      <c r="I2387" t="s">
        <v>4910</v>
      </c>
      <c r="J2387" t="s">
        <v>4911</v>
      </c>
      <c r="K2387" t="s">
        <v>4912</v>
      </c>
      <c r="L2387" t="s">
        <v>4913</v>
      </c>
      <c r="M2387" t="s">
        <v>4914</v>
      </c>
      <c r="N2387" t="s">
        <v>4914</v>
      </c>
      <c r="O2387" s="40">
        <v>42912.611030092594</v>
      </c>
      <c r="P2387" t="s">
        <v>22548</v>
      </c>
      <c r="Q2387" s="21" t="s">
        <v>26218</v>
      </c>
      <c r="R2387" s="21" t="s">
        <v>26219</v>
      </c>
      <c r="S2387">
        <v>20</v>
      </c>
      <c r="T2387" t="s">
        <v>4914</v>
      </c>
      <c r="U2387" t="s">
        <v>4917</v>
      </c>
      <c r="V2387" t="s">
        <v>4918</v>
      </c>
      <c r="W2387" t="s">
        <v>22549</v>
      </c>
      <c r="X2387" t="s">
        <v>4920</v>
      </c>
      <c r="Y2387" t="s">
        <v>4921</v>
      </c>
      <c r="Z2387" t="s">
        <v>4922</v>
      </c>
    </row>
    <row r="2388" spans="1:26" hidden="1">
      <c r="A2388" t="s">
        <v>22550</v>
      </c>
      <c r="B2388" t="s">
        <v>4905</v>
      </c>
      <c r="C2388" t="s">
        <v>4906</v>
      </c>
      <c r="D2388" t="s">
        <v>4907</v>
      </c>
      <c r="E2388" t="s">
        <v>5378</v>
      </c>
      <c r="F2388" t="s">
        <v>22551</v>
      </c>
      <c r="G2388" t="s">
        <v>22552</v>
      </c>
      <c r="H2388" t="s">
        <v>22553</v>
      </c>
      <c r="I2388" t="s">
        <v>4910</v>
      </c>
      <c r="J2388" t="s">
        <v>4911</v>
      </c>
      <c r="K2388" t="s">
        <v>4956</v>
      </c>
      <c r="L2388" t="s">
        <v>4913</v>
      </c>
      <c r="M2388" t="s">
        <v>4914</v>
      </c>
      <c r="N2388" t="s">
        <v>4914</v>
      </c>
      <c r="O2388" s="40">
        <v>42912.514988425923</v>
      </c>
      <c r="P2388" t="s">
        <v>22554</v>
      </c>
      <c r="Q2388" s="21" t="s">
        <v>26220</v>
      </c>
      <c r="R2388" s="21" t="s">
        <v>26221</v>
      </c>
      <c r="S2388">
        <v>20</v>
      </c>
      <c r="T2388" t="s">
        <v>4914</v>
      </c>
      <c r="U2388" t="s">
        <v>4917</v>
      </c>
      <c r="V2388" t="s">
        <v>4918</v>
      </c>
      <c r="W2388" t="s">
        <v>22555</v>
      </c>
      <c r="X2388" t="s">
        <v>4920</v>
      </c>
      <c r="Y2388" t="s">
        <v>4921</v>
      </c>
      <c r="Z2388" t="s">
        <v>4922</v>
      </c>
    </row>
    <row r="2389" spans="1:26" hidden="1">
      <c r="A2389" t="s">
        <v>22556</v>
      </c>
      <c r="B2389" t="s">
        <v>4905</v>
      </c>
      <c r="C2389" t="s">
        <v>4906</v>
      </c>
      <c r="D2389" t="s">
        <v>4907</v>
      </c>
      <c r="E2389" t="s">
        <v>5791</v>
      </c>
      <c r="F2389" t="s">
        <v>22557</v>
      </c>
      <c r="G2389" t="s">
        <v>22558</v>
      </c>
      <c r="H2389" t="s">
        <v>22559</v>
      </c>
      <c r="I2389" t="s">
        <v>4910</v>
      </c>
      <c r="J2389" t="s">
        <v>4911</v>
      </c>
      <c r="K2389" t="s">
        <v>4912</v>
      </c>
      <c r="L2389" t="s">
        <v>4913</v>
      </c>
      <c r="M2389" t="s">
        <v>4914</v>
      </c>
      <c r="N2389" t="s">
        <v>4914</v>
      </c>
      <c r="O2389" s="40">
        <v>42912.672569444447</v>
      </c>
      <c r="P2389" t="s">
        <v>22560</v>
      </c>
      <c r="Q2389" s="21" t="s">
        <v>26222</v>
      </c>
      <c r="R2389" s="21" t="s">
        <v>26223</v>
      </c>
      <c r="S2389">
        <v>94</v>
      </c>
      <c r="T2389" t="s">
        <v>4914</v>
      </c>
      <c r="U2389" t="s">
        <v>4917</v>
      </c>
      <c r="V2389" t="s">
        <v>4918</v>
      </c>
      <c r="W2389" t="s">
        <v>22561</v>
      </c>
      <c r="X2389" t="s">
        <v>4920</v>
      </c>
      <c r="Y2389" t="s">
        <v>4921</v>
      </c>
      <c r="Z2389" t="s">
        <v>4922</v>
      </c>
    </row>
    <row r="2390" spans="1:26" hidden="1">
      <c r="A2390" t="s">
        <v>22562</v>
      </c>
      <c r="B2390" t="s">
        <v>4905</v>
      </c>
      <c r="C2390" t="s">
        <v>4906</v>
      </c>
      <c r="D2390" t="s">
        <v>4907</v>
      </c>
      <c r="E2390" t="s">
        <v>5238</v>
      </c>
      <c r="F2390" t="s">
        <v>22563</v>
      </c>
      <c r="G2390" t="s">
        <v>22564</v>
      </c>
      <c r="H2390" t="s">
        <v>22565</v>
      </c>
      <c r="I2390" t="s">
        <v>4910</v>
      </c>
      <c r="J2390" t="s">
        <v>4911</v>
      </c>
      <c r="K2390" t="s">
        <v>4961</v>
      </c>
      <c r="L2390" t="s">
        <v>4913</v>
      </c>
      <c r="M2390" t="s">
        <v>4914</v>
      </c>
      <c r="N2390" t="s">
        <v>4914</v>
      </c>
      <c r="O2390" s="40">
        <v>42912.668032407404</v>
      </c>
      <c r="P2390" t="s">
        <v>22566</v>
      </c>
      <c r="Q2390" s="21" t="s">
        <v>26224</v>
      </c>
      <c r="R2390" s="21" t="s">
        <v>26225</v>
      </c>
      <c r="S2390">
        <v>285</v>
      </c>
      <c r="T2390" t="s">
        <v>4914</v>
      </c>
      <c r="U2390" t="s">
        <v>4917</v>
      </c>
      <c r="V2390" t="s">
        <v>4918</v>
      </c>
      <c r="W2390" t="s">
        <v>22567</v>
      </c>
      <c r="X2390" t="s">
        <v>4920</v>
      </c>
      <c r="Y2390" t="s">
        <v>4921</v>
      </c>
      <c r="Z2390" t="s">
        <v>4922</v>
      </c>
    </row>
    <row r="2391" spans="1:26" hidden="1">
      <c r="A2391" t="s">
        <v>22568</v>
      </c>
      <c r="B2391" t="s">
        <v>4905</v>
      </c>
      <c r="C2391" t="s">
        <v>4906</v>
      </c>
      <c r="D2391" t="s">
        <v>4907</v>
      </c>
      <c r="E2391" t="s">
        <v>5001</v>
      </c>
      <c r="F2391" t="s">
        <v>22569</v>
      </c>
      <c r="G2391" t="s">
        <v>22570</v>
      </c>
      <c r="H2391" t="s">
        <v>22571</v>
      </c>
      <c r="I2391" t="s">
        <v>4910</v>
      </c>
      <c r="J2391" t="s">
        <v>4911</v>
      </c>
      <c r="K2391" t="s">
        <v>4961</v>
      </c>
      <c r="L2391" t="s">
        <v>4913</v>
      </c>
      <c r="M2391" t="s">
        <v>4914</v>
      </c>
      <c r="N2391" t="s">
        <v>4914</v>
      </c>
      <c r="O2391" s="40">
        <v>42912.651712962965</v>
      </c>
      <c r="P2391" t="s">
        <v>22572</v>
      </c>
      <c r="Q2391" s="21" t="s">
        <v>26226</v>
      </c>
      <c r="R2391" s="21" t="s">
        <v>26227</v>
      </c>
      <c r="S2391">
        <v>248</v>
      </c>
      <c r="T2391" t="s">
        <v>4914</v>
      </c>
      <c r="U2391" t="s">
        <v>4917</v>
      </c>
      <c r="V2391" t="s">
        <v>4918</v>
      </c>
      <c r="W2391" t="s">
        <v>22573</v>
      </c>
      <c r="X2391" t="s">
        <v>4920</v>
      </c>
      <c r="Y2391" t="s">
        <v>4921</v>
      </c>
      <c r="Z2391" t="s">
        <v>4922</v>
      </c>
    </row>
    <row r="2392" spans="1:26" hidden="1">
      <c r="A2392" t="s">
        <v>22574</v>
      </c>
      <c r="B2392" t="s">
        <v>4905</v>
      </c>
      <c r="C2392" t="s">
        <v>4906</v>
      </c>
      <c r="D2392" t="s">
        <v>4907</v>
      </c>
      <c r="E2392" t="s">
        <v>5132</v>
      </c>
      <c r="F2392" t="s">
        <v>22575</v>
      </c>
      <c r="G2392" t="s">
        <v>22576</v>
      </c>
      <c r="H2392" t="s">
        <v>22577</v>
      </c>
      <c r="I2392" t="s">
        <v>4910</v>
      </c>
      <c r="J2392" t="s">
        <v>4911</v>
      </c>
      <c r="K2392" t="s">
        <v>4912</v>
      </c>
      <c r="L2392" t="s">
        <v>4913</v>
      </c>
      <c r="M2392" t="s">
        <v>4914</v>
      </c>
      <c r="N2392" t="s">
        <v>4914</v>
      </c>
      <c r="O2392" s="40">
        <v>42912.725219907406</v>
      </c>
      <c r="P2392" t="s">
        <v>22578</v>
      </c>
      <c r="Q2392" s="21" t="s">
        <v>26228</v>
      </c>
      <c r="R2392" s="21" t="s">
        <v>26229</v>
      </c>
      <c r="S2392">
        <v>179</v>
      </c>
      <c r="T2392" t="s">
        <v>4914</v>
      </c>
      <c r="U2392" t="s">
        <v>4917</v>
      </c>
      <c r="V2392" t="s">
        <v>4918</v>
      </c>
      <c r="W2392" t="s">
        <v>22579</v>
      </c>
      <c r="X2392" t="s">
        <v>4920</v>
      </c>
      <c r="Y2392" t="s">
        <v>4921</v>
      </c>
      <c r="Z2392" t="s">
        <v>4922</v>
      </c>
    </row>
    <row r="2393" spans="1:26" hidden="1">
      <c r="A2393" t="s">
        <v>22580</v>
      </c>
      <c r="B2393" t="s">
        <v>4905</v>
      </c>
      <c r="C2393" t="s">
        <v>4906</v>
      </c>
      <c r="D2393" t="s">
        <v>4907</v>
      </c>
      <c r="E2393" t="s">
        <v>5384</v>
      </c>
      <c r="F2393" t="s">
        <v>22581</v>
      </c>
      <c r="G2393" t="s">
        <v>22582</v>
      </c>
      <c r="H2393" t="s">
        <v>22577</v>
      </c>
      <c r="I2393" t="s">
        <v>4910</v>
      </c>
      <c r="J2393" t="s">
        <v>4911</v>
      </c>
      <c r="K2393" t="s">
        <v>4977</v>
      </c>
      <c r="L2393" t="s">
        <v>4913</v>
      </c>
      <c r="M2393" t="s">
        <v>4914</v>
      </c>
      <c r="N2393" t="s">
        <v>4914</v>
      </c>
      <c r="O2393" s="40">
        <v>42912.724861111114</v>
      </c>
      <c r="P2393" t="s">
        <v>22583</v>
      </c>
      <c r="Q2393" s="21" t="s">
        <v>26230</v>
      </c>
      <c r="R2393" s="21" t="s">
        <v>26231</v>
      </c>
      <c r="S2393">
        <v>1000</v>
      </c>
      <c r="T2393" t="s">
        <v>4914</v>
      </c>
      <c r="U2393" t="s">
        <v>4917</v>
      </c>
      <c r="V2393" t="s">
        <v>4918</v>
      </c>
      <c r="W2393" t="s">
        <v>22584</v>
      </c>
      <c r="X2393" t="s">
        <v>4920</v>
      </c>
      <c r="Y2393" t="s">
        <v>4921</v>
      </c>
      <c r="Z2393" t="s">
        <v>4922</v>
      </c>
    </row>
    <row r="2394" spans="1:26" hidden="1">
      <c r="A2394" t="s">
        <v>22585</v>
      </c>
      <c r="B2394" t="s">
        <v>4905</v>
      </c>
      <c r="C2394" t="s">
        <v>4906</v>
      </c>
      <c r="D2394" t="s">
        <v>4907</v>
      </c>
      <c r="E2394" t="s">
        <v>5214</v>
      </c>
      <c r="F2394" t="s">
        <v>22586</v>
      </c>
      <c r="G2394" t="s">
        <v>22587</v>
      </c>
      <c r="H2394" t="s">
        <v>22588</v>
      </c>
      <c r="I2394" t="s">
        <v>4910</v>
      </c>
      <c r="J2394" t="s">
        <v>4911</v>
      </c>
      <c r="K2394" t="s">
        <v>4912</v>
      </c>
      <c r="L2394" t="s">
        <v>4913</v>
      </c>
      <c r="M2394" t="s">
        <v>4914</v>
      </c>
      <c r="N2394" t="s">
        <v>4914</v>
      </c>
      <c r="O2394" s="40">
        <v>42912.520381944443</v>
      </c>
      <c r="P2394" t="s">
        <v>22589</v>
      </c>
      <c r="Q2394" s="21" t="s">
        <v>26232</v>
      </c>
      <c r="R2394" s="21" t="s">
        <v>26233</v>
      </c>
      <c r="S2394">
        <v>15</v>
      </c>
      <c r="T2394" t="s">
        <v>4914</v>
      </c>
      <c r="U2394" t="s">
        <v>4917</v>
      </c>
      <c r="V2394" t="s">
        <v>4918</v>
      </c>
      <c r="W2394" t="s">
        <v>22590</v>
      </c>
      <c r="X2394" t="s">
        <v>4920</v>
      </c>
      <c r="Y2394" t="s">
        <v>4921</v>
      </c>
      <c r="Z2394" t="s">
        <v>4922</v>
      </c>
    </row>
    <row r="2395" spans="1:26" hidden="1">
      <c r="A2395" t="s">
        <v>22591</v>
      </c>
      <c r="B2395" t="s">
        <v>4905</v>
      </c>
      <c r="C2395" t="s">
        <v>4906</v>
      </c>
      <c r="D2395" t="s">
        <v>4907</v>
      </c>
      <c r="E2395" t="s">
        <v>5356</v>
      </c>
      <c r="F2395" t="s">
        <v>22592</v>
      </c>
      <c r="G2395" t="s">
        <v>22593</v>
      </c>
      <c r="H2395" t="s">
        <v>22594</v>
      </c>
      <c r="I2395" t="s">
        <v>4910</v>
      </c>
      <c r="J2395" t="s">
        <v>4911</v>
      </c>
      <c r="K2395" t="s">
        <v>4912</v>
      </c>
      <c r="L2395" t="s">
        <v>4913</v>
      </c>
      <c r="M2395" t="s">
        <v>4914</v>
      </c>
      <c r="N2395" t="s">
        <v>4914</v>
      </c>
      <c r="O2395" s="40">
        <v>42912.595775462964</v>
      </c>
      <c r="P2395" t="s">
        <v>22595</v>
      </c>
      <c r="Q2395" s="21" t="s">
        <v>26234</v>
      </c>
      <c r="R2395" s="21" t="s">
        <v>26235</v>
      </c>
      <c r="S2395">
        <v>494</v>
      </c>
      <c r="T2395" t="s">
        <v>4914</v>
      </c>
      <c r="U2395" t="s">
        <v>4917</v>
      </c>
      <c r="V2395" t="s">
        <v>4918</v>
      </c>
      <c r="W2395" t="s">
        <v>22596</v>
      </c>
      <c r="X2395" t="s">
        <v>4920</v>
      </c>
      <c r="Y2395" t="s">
        <v>4921</v>
      </c>
      <c r="Z2395" t="s">
        <v>4922</v>
      </c>
    </row>
    <row r="2396" spans="1:26" hidden="1">
      <c r="A2396" t="s">
        <v>22597</v>
      </c>
      <c r="B2396" t="s">
        <v>4905</v>
      </c>
      <c r="C2396" t="s">
        <v>4906</v>
      </c>
      <c r="D2396" t="s">
        <v>4907</v>
      </c>
      <c r="E2396" t="s">
        <v>6009</v>
      </c>
      <c r="F2396" t="s">
        <v>22598</v>
      </c>
      <c r="G2396" t="s">
        <v>22599</v>
      </c>
      <c r="H2396" t="s">
        <v>17874</v>
      </c>
      <c r="I2396" t="s">
        <v>4910</v>
      </c>
      <c r="J2396" t="s">
        <v>4911</v>
      </c>
      <c r="K2396" t="s">
        <v>4912</v>
      </c>
      <c r="L2396" t="s">
        <v>4913</v>
      </c>
      <c r="M2396" t="s">
        <v>4914</v>
      </c>
      <c r="N2396" t="s">
        <v>4914</v>
      </c>
      <c r="O2396" s="40">
        <v>42912.561307870368</v>
      </c>
      <c r="P2396" t="s">
        <v>22600</v>
      </c>
      <c r="Q2396" s="21" t="s">
        <v>26236</v>
      </c>
      <c r="R2396" s="21" t="s">
        <v>26237</v>
      </c>
      <c r="S2396">
        <v>200</v>
      </c>
      <c r="T2396" t="s">
        <v>4914</v>
      </c>
      <c r="U2396" t="s">
        <v>4917</v>
      </c>
      <c r="V2396" t="s">
        <v>4918</v>
      </c>
      <c r="W2396" t="s">
        <v>22601</v>
      </c>
      <c r="X2396" t="s">
        <v>4920</v>
      </c>
      <c r="Y2396" t="s">
        <v>4921</v>
      </c>
      <c r="Z2396" t="s">
        <v>4922</v>
      </c>
    </row>
    <row r="2397" spans="1:26" hidden="1">
      <c r="A2397" t="s">
        <v>22602</v>
      </c>
      <c r="B2397" t="s">
        <v>4905</v>
      </c>
      <c r="C2397" t="s">
        <v>4906</v>
      </c>
      <c r="D2397" t="s">
        <v>4907</v>
      </c>
      <c r="E2397" t="s">
        <v>5052</v>
      </c>
      <c r="F2397" t="s">
        <v>22603</v>
      </c>
      <c r="G2397" t="s">
        <v>22604</v>
      </c>
      <c r="H2397" t="s">
        <v>22605</v>
      </c>
      <c r="I2397" t="s">
        <v>4910</v>
      </c>
      <c r="J2397" t="s">
        <v>4911</v>
      </c>
      <c r="K2397" t="s">
        <v>4912</v>
      </c>
      <c r="L2397" t="s">
        <v>4913</v>
      </c>
      <c r="M2397" t="s">
        <v>4914</v>
      </c>
      <c r="N2397" t="s">
        <v>4914</v>
      </c>
      <c r="O2397" s="40">
        <v>42912.595578703702</v>
      </c>
      <c r="P2397" t="s">
        <v>22606</v>
      </c>
      <c r="Q2397" s="21" t="s">
        <v>26238</v>
      </c>
      <c r="R2397" s="21" t="s">
        <v>26239</v>
      </c>
      <c r="S2397">
        <v>2357</v>
      </c>
      <c r="T2397" t="s">
        <v>4914</v>
      </c>
      <c r="U2397" t="s">
        <v>4917</v>
      </c>
      <c r="V2397" t="s">
        <v>4918</v>
      </c>
      <c r="W2397" t="s">
        <v>22607</v>
      </c>
      <c r="X2397" t="s">
        <v>4920</v>
      </c>
      <c r="Y2397" t="s">
        <v>4921</v>
      </c>
      <c r="Z2397" t="s">
        <v>4922</v>
      </c>
    </row>
    <row r="2398" spans="1:26" hidden="1">
      <c r="A2398" t="s">
        <v>22608</v>
      </c>
      <c r="B2398" t="s">
        <v>4905</v>
      </c>
      <c r="C2398" t="s">
        <v>4906</v>
      </c>
      <c r="D2398" t="s">
        <v>4907</v>
      </c>
      <c r="E2398" t="s">
        <v>5234</v>
      </c>
      <c r="F2398" t="s">
        <v>22609</v>
      </c>
      <c r="G2398" t="s">
        <v>22610</v>
      </c>
      <c r="H2398" t="s">
        <v>22611</v>
      </c>
      <c r="I2398" t="s">
        <v>4910</v>
      </c>
      <c r="J2398" t="s">
        <v>4911</v>
      </c>
      <c r="K2398" t="s">
        <v>5456</v>
      </c>
      <c r="L2398" t="s">
        <v>4913</v>
      </c>
      <c r="M2398" t="s">
        <v>4914</v>
      </c>
      <c r="N2398" t="s">
        <v>4914</v>
      </c>
      <c r="O2398" s="40">
        <v>42912.561469907407</v>
      </c>
      <c r="P2398" t="s">
        <v>22612</v>
      </c>
      <c r="Q2398" s="21" t="s">
        <v>26240</v>
      </c>
      <c r="R2398" s="21" t="s">
        <v>26241</v>
      </c>
      <c r="S2398">
        <v>28</v>
      </c>
      <c r="T2398" t="s">
        <v>19658</v>
      </c>
      <c r="U2398" t="s">
        <v>4917</v>
      </c>
      <c r="V2398" t="s">
        <v>4918</v>
      </c>
      <c r="W2398" t="s">
        <v>22613</v>
      </c>
      <c r="X2398" t="s">
        <v>4920</v>
      </c>
      <c r="Y2398" t="s">
        <v>4921</v>
      </c>
      <c r="Z2398" t="s">
        <v>4922</v>
      </c>
    </row>
    <row r="2399" spans="1:26" hidden="1">
      <c r="A2399" t="s">
        <v>22614</v>
      </c>
      <c r="B2399" t="s">
        <v>4905</v>
      </c>
      <c r="C2399" t="s">
        <v>4906</v>
      </c>
      <c r="D2399" t="s">
        <v>4907</v>
      </c>
      <c r="E2399" t="s">
        <v>6199</v>
      </c>
      <c r="F2399" t="s">
        <v>22615</v>
      </c>
      <c r="G2399" t="s">
        <v>22616</v>
      </c>
      <c r="H2399" t="s">
        <v>22617</v>
      </c>
      <c r="I2399" t="s">
        <v>4910</v>
      </c>
      <c r="J2399" t="s">
        <v>4911</v>
      </c>
      <c r="K2399" t="s">
        <v>4961</v>
      </c>
      <c r="L2399" t="s">
        <v>4913</v>
      </c>
      <c r="M2399" t="s">
        <v>4914</v>
      </c>
      <c r="N2399" t="s">
        <v>4914</v>
      </c>
      <c r="O2399" s="40">
        <v>42912.739641203705</v>
      </c>
      <c r="P2399" t="s">
        <v>4951</v>
      </c>
      <c r="Q2399" s="21" t="s">
        <v>26242</v>
      </c>
      <c r="R2399" s="21" t="s">
        <v>26243</v>
      </c>
      <c r="S2399">
        <v>290</v>
      </c>
      <c r="T2399" t="s">
        <v>4914</v>
      </c>
      <c r="U2399" t="s">
        <v>4917</v>
      </c>
      <c r="V2399" t="s">
        <v>4952</v>
      </c>
      <c r="W2399" t="s">
        <v>22618</v>
      </c>
      <c r="X2399" t="s">
        <v>4920</v>
      </c>
      <c r="Y2399" t="s">
        <v>4921</v>
      </c>
      <c r="Z2399" t="s">
        <v>4922</v>
      </c>
    </row>
    <row r="2400" spans="1:26" hidden="1">
      <c r="A2400" t="s">
        <v>22619</v>
      </c>
      <c r="B2400" t="s">
        <v>4905</v>
      </c>
      <c r="C2400" t="s">
        <v>4906</v>
      </c>
      <c r="D2400" t="s">
        <v>4907</v>
      </c>
      <c r="E2400" t="s">
        <v>5384</v>
      </c>
      <c r="F2400" t="s">
        <v>22620</v>
      </c>
      <c r="G2400" t="s">
        <v>22621</v>
      </c>
      <c r="H2400" t="s">
        <v>22622</v>
      </c>
      <c r="I2400" t="s">
        <v>4910</v>
      </c>
      <c r="J2400" t="s">
        <v>4911</v>
      </c>
      <c r="K2400" t="s">
        <v>4912</v>
      </c>
      <c r="L2400" t="s">
        <v>4913</v>
      </c>
      <c r="M2400" t="s">
        <v>4914</v>
      </c>
      <c r="N2400" t="s">
        <v>4914</v>
      </c>
      <c r="O2400" s="40">
        <v>42912.302291666667</v>
      </c>
      <c r="P2400" t="s">
        <v>22623</v>
      </c>
      <c r="Q2400" s="21" t="s">
        <v>26244</v>
      </c>
      <c r="R2400" s="21" t="s">
        <v>26245</v>
      </c>
      <c r="S2400">
        <v>16</v>
      </c>
      <c r="T2400" t="s">
        <v>4914</v>
      </c>
      <c r="U2400" t="s">
        <v>4917</v>
      </c>
      <c r="V2400" t="s">
        <v>4918</v>
      </c>
      <c r="W2400" t="s">
        <v>22624</v>
      </c>
      <c r="X2400" t="s">
        <v>4920</v>
      </c>
      <c r="Y2400" t="s">
        <v>4921</v>
      </c>
      <c r="Z2400" t="s">
        <v>4922</v>
      </c>
    </row>
    <row r="2401" spans="1:26" hidden="1">
      <c r="A2401" t="s">
        <v>22625</v>
      </c>
      <c r="B2401" t="s">
        <v>4905</v>
      </c>
      <c r="C2401" t="s">
        <v>4906</v>
      </c>
      <c r="D2401" t="s">
        <v>4907</v>
      </c>
      <c r="E2401" t="s">
        <v>4967</v>
      </c>
      <c r="F2401" t="s">
        <v>22626</v>
      </c>
      <c r="G2401" t="s">
        <v>22627</v>
      </c>
      <c r="H2401" t="s">
        <v>22628</v>
      </c>
      <c r="I2401" t="s">
        <v>4910</v>
      </c>
      <c r="J2401" t="s">
        <v>4911</v>
      </c>
      <c r="K2401" t="s">
        <v>4950</v>
      </c>
      <c r="L2401" t="s">
        <v>4913</v>
      </c>
      <c r="M2401" t="s">
        <v>4914</v>
      </c>
      <c r="N2401" t="s">
        <v>4914</v>
      </c>
      <c r="O2401" s="40">
        <v>42912.724861111114</v>
      </c>
      <c r="P2401" t="s">
        <v>4951</v>
      </c>
      <c r="Q2401" s="21" t="s">
        <v>26246</v>
      </c>
      <c r="R2401" s="21" t="s">
        <v>26247</v>
      </c>
      <c r="S2401">
        <v>31</v>
      </c>
      <c r="T2401" t="s">
        <v>4914</v>
      </c>
      <c r="U2401" t="s">
        <v>4917</v>
      </c>
      <c r="V2401" t="s">
        <v>4952</v>
      </c>
      <c r="W2401" t="s">
        <v>22629</v>
      </c>
      <c r="X2401" t="s">
        <v>4920</v>
      </c>
      <c r="Y2401" t="s">
        <v>4921</v>
      </c>
      <c r="Z2401" t="s">
        <v>4922</v>
      </c>
    </row>
    <row r="2402" spans="1:26" hidden="1">
      <c r="A2402" t="s">
        <v>22630</v>
      </c>
      <c r="B2402" t="s">
        <v>4905</v>
      </c>
      <c r="C2402" t="s">
        <v>4906</v>
      </c>
      <c r="D2402" t="s">
        <v>4907</v>
      </c>
      <c r="E2402" t="s">
        <v>5910</v>
      </c>
      <c r="F2402" t="s">
        <v>22631</v>
      </c>
      <c r="G2402" t="s">
        <v>22632</v>
      </c>
      <c r="H2402" t="s">
        <v>22633</v>
      </c>
      <c r="I2402" t="s">
        <v>4910</v>
      </c>
      <c r="J2402" t="s">
        <v>4911</v>
      </c>
      <c r="K2402" t="s">
        <v>5433</v>
      </c>
      <c r="L2402" t="s">
        <v>4913</v>
      </c>
      <c r="M2402" t="s">
        <v>4914</v>
      </c>
      <c r="N2402" t="s">
        <v>4914</v>
      </c>
      <c r="O2402" s="40">
        <v>42912.390104166669</v>
      </c>
      <c r="P2402" t="s">
        <v>22634</v>
      </c>
      <c r="Q2402" s="21" t="s">
        <v>26248</v>
      </c>
      <c r="R2402" s="21" t="s">
        <v>26249</v>
      </c>
      <c r="S2402">
        <v>35</v>
      </c>
      <c r="T2402" t="s">
        <v>4914</v>
      </c>
      <c r="U2402" t="s">
        <v>4917</v>
      </c>
      <c r="V2402" t="s">
        <v>4918</v>
      </c>
      <c r="W2402" t="s">
        <v>22635</v>
      </c>
      <c r="X2402" t="s">
        <v>4920</v>
      </c>
      <c r="Y2402" t="s">
        <v>4921</v>
      </c>
      <c r="Z2402" t="s">
        <v>4922</v>
      </c>
    </row>
    <row r="2403" spans="1:26" hidden="1">
      <c r="A2403" t="s">
        <v>22636</v>
      </c>
      <c r="B2403" t="s">
        <v>4905</v>
      </c>
      <c r="C2403" t="s">
        <v>4906</v>
      </c>
      <c r="D2403" t="s">
        <v>4907</v>
      </c>
      <c r="E2403" t="s">
        <v>5208</v>
      </c>
      <c r="F2403" t="s">
        <v>22637</v>
      </c>
      <c r="G2403" t="s">
        <v>22638</v>
      </c>
      <c r="H2403" t="s">
        <v>22639</v>
      </c>
      <c r="I2403" t="s">
        <v>4910</v>
      </c>
      <c r="J2403" t="s">
        <v>4911</v>
      </c>
      <c r="K2403" t="s">
        <v>4912</v>
      </c>
      <c r="L2403" t="s">
        <v>4913</v>
      </c>
      <c r="M2403" t="s">
        <v>4914</v>
      </c>
      <c r="N2403" t="s">
        <v>4914</v>
      </c>
      <c r="O2403" s="40">
        <v>42912.584664351853</v>
      </c>
      <c r="P2403" t="s">
        <v>22640</v>
      </c>
      <c r="Q2403" s="21" t="s">
        <v>26250</v>
      </c>
      <c r="R2403" s="21" t="s">
        <v>26251</v>
      </c>
      <c r="S2403">
        <v>35</v>
      </c>
      <c r="T2403" t="s">
        <v>14633</v>
      </c>
      <c r="U2403" t="s">
        <v>4917</v>
      </c>
      <c r="V2403" t="s">
        <v>4918</v>
      </c>
      <c r="W2403" t="s">
        <v>22641</v>
      </c>
      <c r="X2403" t="s">
        <v>4920</v>
      </c>
      <c r="Y2403" t="s">
        <v>4921</v>
      </c>
      <c r="Z2403" t="s">
        <v>4922</v>
      </c>
    </row>
    <row r="2404" spans="1:26" hidden="1">
      <c r="A2404" t="s">
        <v>22642</v>
      </c>
      <c r="B2404" t="s">
        <v>4905</v>
      </c>
      <c r="C2404" t="s">
        <v>4906</v>
      </c>
      <c r="D2404" t="s">
        <v>4907</v>
      </c>
      <c r="E2404" t="s">
        <v>5870</v>
      </c>
      <c r="F2404" t="s">
        <v>22643</v>
      </c>
      <c r="G2404" t="s">
        <v>22644</v>
      </c>
      <c r="H2404" t="s">
        <v>22639</v>
      </c>
      <c r="I2404" t="s">
        <v>4910</v>
      </c>
      <c r="J2404" t="s">
        <v>4911</v>
      </c>
      <c r="K2404" t="s">
        <v>4912</v>
      </c>
      <c r="L2404" t="s">
        <v>4913</v>
      </c>
      <c r="M2404" t="s">
        <v>4914</v>
      </c>
      <c r="N2404" t="s">
        <v>4914</v>
      </c>
      <c r="O2404" s="40">
        <v>42912.584050925929</v>
      </c>
      <c r="P2404" t="s">
        <v>22645</v>
      </c>
      <c r="Q2404" s="21" t="s">
        <v>26252</v>
      </c>
      <c r="R2404" s="21" t="s">
        <v>26253</v>
      </c>
      <c r="S2404">
        <v>800</v>
      </c>
      <c r="T2404" t="s">
        <v>4914</v>
      </c>
      <c r="U2404" t="s">
        <v>4917</v>
      </c>
      <c r="V2404" t="s">
        <v>4918</v>
      </c>
      <c r="W2404" t="s">
        <v>22646</v>
      </c>
      <c r="X2404" t="s">
        <v>4920</v>
      </c>
      <c r="Y2404" t="s">
        <v>4921</v>
      </c>
      <c r="Z2404" t="s">
        <v>4922</v>
      </c>
    </row>
    <row r="2405" spans="1:26" hidden="1">
      <c r="A2405" t="s">
        <v>22647</v>
      </c>
      <c r="B2405" t="s">
        <v>4905</v>
      </c>
      <c r="C2405" t="s">
        <v>4906</v>
      </c>
      <c r="D2405" t="s">
        <v>4907</v>
      </c>
      <c r="E2405" t="s">
        <v>5910</v>
      </c>
      <c r="F2405" t="s">
        <v>22648</v>
      </c>
      <c r="G2405" t="s">
        <v>22649</v>
      </c>
      <c r="H2405" t="s">
        <v>22650</v>
      </c>
      <c r="I2405" t="s">
        <v>4910</v>
      </c>
      <c r="J2405" t="s">
        <v>4911</v>
      </c>
      <c r="K2405" t="s">
        <v>4912</v>
      </c>
      <c r="L2405" t="s">
        <v>4913</v>
      </c>
      <c r="M2405" t="s">
        <v>4914</v>
      </c>
      <c r="N2405" t="s">
        <v>4914</v>
      </c>
      <c r="O2405" s="40">
        <v>42912.421886574077</v>
      </c>
      <c r="P2405" t="s">
        <v>22651</v>
      </c>
      <c r="Q2405" s="21" t="s">
        <v>26254</v>
      </c>
      <c r="R2405" s="21" t="s">
        <v>26255</v>
      </c>
      <c r="S2405">
        <v>800</v>
      </c>
      <c r="T2405" t="s">
        <v>4914</v>
      </c>
      <c r="U2405" t="s">
        <v>4917</v>
      </c>
      <c r="V2405" t="s">
        <v>4918</v>
      </c>
      <c r="W2405" t="s">
        <v>22652</v>
      </c>
      <c r="X2405" t="s">
        <v>4920</v>
      </c>
      <c r="Y2405" t="s">
        <v>4921</v>
      </c>
      <c r="Z2405" t="s">
        <v>4922</v>
      </c>
    </row>
    <row r="2406" spans="1:26" hidden="1">
      <c r="A2406" t="s">
        <v>22653</v>
      </c>
      <c r="B2406" t="s">
        <v>4905</v>
      </c>
      <c r="C2406" t="s">
        <v>4906</v>
      </c>
      <c r="D2406" t="s">
        <v>4907</v>
      </c>
      <c r="E2406" t="s">
        <v>5155</v>
      </c>
      <c r="F2406" t="s">
        <v>22654</v>
      </c>
      <c r="G2406" t="s">
        <v>22655</v>
      </c>
      <c r="H2406" t="s">
        <v>22656</v>
      </c>
      <c r="I2406" t="s">
        <v>4910</v>
      </c>
      <c r="J2406" t="s">
        <v>4911</v>
      </c>
      <c r="K2406" t="s">
        <v>4912</v>
      </c>
      <c r="L2406" t="s">
        <v>4913</v>
      </c>
      <c r="M2406" t="s">
        <v>4914</v>
      </c>
      <c r="N2406" t="s">
        <v>4914</v>
      </c>
      <c r="O2406" s="40">
        <v>42912.454317129632</v>
      </c>
      <c r="P2406" t="s">
        <v>22657</v>
      </c>
      <c r="Q2406" s="21" t="s">
        <v>26256</v>
      </c>
      <c r="R2406" s="21" t="s">
        <v>26257</v>
      </c>
      <c r="S2406">
        <v>360</v>
      </c>
      <c r="T2406" t="s">
        <v>4914</v>
      </c>
      <c r="U2406" t="s">
        <v>4917</v>
      </c>
      <c r="V2406" t="s">
        <v>4918</v>
      </c>
      <c r="W2406" t="s">
        <v>22658</v>
      </c>
      <c r="X2406" t="s">
        <v>4920</v>
      </c>
      <c r="Y2406" t="s">
        <v>4921</v>
      </c>
      <c r="Z2406" t="s">
        <v>4922</v>
      </c>
    </row>
    <row r="2407" spans="1:26" hidden="1">
      <c r="A2407" t="s">
        <v>22659</v>
      </c>
      <c r="B2407" t="s">
        <v>4905</v>
      </c>
      <c r="C2407" t="s">
        <v>4906</v>
      </c>
      <c r="D2407" t="s">
        <v>4907</v>
      </c>
      <c r="E2407" t="s">
        <v>4980</v>
      </c>
      <c r="F2407" t="s">
        <v>22660</v>
      </c>
      <c r="G2407" t="s">
        <v>22661</v>
      </c>
      <c r="H2407" t="s">
        <v>22662</v>
      </c>
      <c r="I2407" t="s">
        <v>4910</v>
      </c>
      <c r="J2407" t="s">
        <v>4911</v>
      </c>
      <c r="K2407" t="s">
        <v>4912</v>
      </c>
      <c r="L2407" t="s">
        <v>4913</v>
      </c>
      <c r="M2407" t="s">
        <v>4914</v>
      </c>
      <c r="N2407" t="s">
        <v>4914</v>
      </c>
      <c r="O2407" s="40">
        <v>42912.702881944446</v>
      </c>
      <c r="P2407" t="s">
        <v>22663</v>
      </c>
      <c r="Q2407" s="21" t="s">
        <v>26258</v>
      </c>
      <c r="R2407" s="21" t="s">
        <v>26259</v>
      </c>
      <c r="S2407">
        <v>10</v>
      </c>
      <c r="T2407" t="s">
        <v>4914</v>
      </c>
      <c r="U2407" t="s">
        <v>4917</v>
      </c>
      <c r="V2407" t="s">
        <v>4918</v>
      </c>
      <c r="W2407" t="s">
        <v>22664</v>
      </c>
      <c r="X2407" t="s">
        <v>4920</v>
      </c>
      <c r="Y2407" t="s">
        <v>4921</v>
      </c>
      <c r="Z2407" t="s">
        <v>4922</v>
      </c>
    </row>
    <row r="2408" spans="1:26" hidden="1">
      <c r="A2408" t="s">
        <v>22665</v>
      </c>
      <c r="B2408" t="s">
        <v>4905</v>
      </c>
      <c r="C2408" t="s">
        <v>4906</v>
      </c>
      <c r="D2408" t="s">
        <v>4907</v>
      </c>
      <c r="E2408" t="s">
        <v>4975</v>
      </c>
      <c r="F2408" t="s">
        <v>22666</v>
      </c>
      <c r="G2408" t="s">
        <v>22667</v>
      </c>
      <c r="H2408" t="s">
        <v>21321</v>
      </c>
      <c r="I2408" t="s">
        <v>4910</v>
      </c>
      <c r="J2408" t="s">
        <v>4911</v>
      </c>
      <c r="K2408" t="s">
        <v>5281</v>
      </c>
      <c r="L2408" t="s">
        <v>4913</v>
      </c>
      <c r="M2408" t="s">
        <v>4914</v>
      </c>
      <c r="N2408" t="s">
        <v>4914</v>
      </c>
      <c r="O2408" s="40">
        <v>42912.737442129626</v>
      </c>
      <c r="P2408" t="s">
        <v>22668</v>
      </c>
      <c r="Q2408" s="21" t="s">
        <v>26260</v>
      </c>
      <c r="R2408" s="21" t="s">
        <v>26261</v>
      </c>
      <c r="S2408">
        <v>192</v>
      </c>
      <c r="T2408" t="s">
        <v>4914</v>
      </c>
      <c r="U2408" t="s">
        <v>4917</v>
      </c>
      <c r="V2408" t="s">
        <v>4918</v>
      </c>
      <c r="W2408" t="s">
        <v>21323</v>
      </c>
      <c r="X2408" t="s">
        <v>4920</v>
      </c>
      <c r="Y2408" t="s">
        <v>4921</v>
      </c>
      <c r="Z2408" t="s">
        <v>4922</v>
      </c>
    </row>
    <row r="2409" spans="1:26" hidden="1">
      <c r="A2409" t="s">
        <v>22669</v>
      </c>
      <c r="B2409" t="s">
        <v>4905</v>
      </c>
      <c r="C2409" t="s">
        <v>4906</v>
      </c>
      <c r="D2409" t="s">
        <v>4907</v>
      </c>
      <c r="E2409" t="s">
        <v>5238</v>
      </c>
      <c r="F2409" t="s">
        <v>22670</v>
      </c>
      <c r="G2409" t="s">
        <v>22671</v>
      </c>
      <c r="H2409" t="s">
        <v>22672</v>
      </c>
      <c r="I2409" t="s">
        <v>4910</v>
      </c>
      <c r="J2409" t="s">
        <v>4911</v>
      </c>
      <c r="K2409" t="s">
        <v>7502</v>
      </c>
      <c r="L2409" t="s">
        <v>4913</v>
      </c>
      <c r="M2409" t="s">
        <v>4914</v>
      </c>
      <c r="N2409" t="s">
        <v>4914</v>
      </c>
      <c r="O2409" s="40">
        <v>42912.494131944448</v>
      </c>
      <c r="P2409" t="s">
        <v>22673</v>
      </c>
      <c r="Q2409" s="21" t="s">
        <v>26262</v>
      </c>
      <c r="R2409" s="21" t="s">
        <v>26263</v>
      </c>
      <c r="S2409">
        <v>593</v>
      </c>
      <c r="T2409" t="s">
        <v>4914</v>
      </c>
      <c r="U2409" t="s">
        <v>4917</v>
      </c>
      <c r="V2409" t="s">
        <v>4918</v>
      </c>
      <c r="W2409" t="s">
        <v>22674</v>
      </c>
      <c r="X2409" t="s">
        <v>4920</v>
      </c>
      <c r="Y2409" t="s">
        <v>4921</v>
      </c>
      <c r="Z2409" t="s">
        <v>4922</v>
      </c>
    </row>
    <row r="2410" spans="1:26" hidden="1">
      <c r="A2410" t="s">
        <v>22675</v>
      </c>
      <c r="B2410" t="s">
        <v>4905</v>
      </c>
      <c r="C2410" t="s">
        <v>4906</v>
      </c>
      <c r="D2410" t="s">
        <v>4907</v>
      </c>
      <c r="E2410" t="s">
        <v>5177</v>
      </c>
      <c r="F2410" t="s">
        <v>22676</v>
      </c>
      <c r="G2410" t="s">
        <v>22677</v>
      </c>
      <c r="H2410" t="s">
        <v>22678</v>
      </c>
      <c r="I2410" t="s">
        <v>4910</v>
      </c>
      <c r="J2410" t="s">
        <v>4911</v>
      </c>
      <c r="K2410" t="s">
        <v>4956</v>
      </c>
      <c r="L2410" t="s">
        <v>4913</v>
      </c>
      <c r="M2410" t="s">
        <v>4914</v>
      </c>
      <c r="N2410" t="s">
        <v>4914</v>
      </c>
      <c r="O2410" s="40">
        <v>42912.455462962964</v>
      </c>
      <c r="P2410" t="s">
        <v>22679</v>
      </c>
      <c r="Q2410" s="21" t="s">
        <v>26264</v>
      </c>
      <c r="R2410" s="21" t="s">
        <v>26265</v>
      </c>
      <c r="S2410">
        <v>50</v>
      </c>
      <c r="T2410" t="s">
        <v>4914</v>
      </c>
      <c r="U2410" t="s">
        <v>4917</v>
      </c>
      <c r="V2410" t="s">
        <v>4918</v>
      </c>
      <c r="W2410" t="s">
        <v>22680</v>
      </c>
      <c r="X2410" t="s">
        <v>4920</v>
      </c>
      <c r="Y2410" t="s">
        <v>4921</v>
      </c>
      <c r="Z2410" t="s">
        <v>4922</v>
      </c>
    </row>
    <row r="2411" spans="1:26" hidden="1">
      <c r="A2411" t="s">
        <v>22681</v>
      </c>
      <c r="B2411" t="s">
        <v>4905</v>
      </c>
      <c r="C2411" t="s">
        <v>4906</v>
      </c>
      <c r="D2411" t="s">
        <v>4907</v>
      </c>
      <c r="E2411" t="s">
        <v>5264</v>
      </c>
      <c r="F2411" t="s">
        <v>22682</v>
      </c>
      <c r="G2411" t="s">
        <v>22683</v>
      </c>
      <c r="H2411" t="s">
        <v>22684</v>
      </c>
      <c r="I2411" t="s">
        <v>4910</v>
      </c>
      <c r="J2411" t="s">
        <v>4911</v>
      </c>
      <c r="K2411" t="s">
        <v>4912</v>
      </c>
      <c r="L2411" t="s">
        <v>4913</v>
      </c>
      <c r="M2411" t="s">
        <v>4914</v>
      </c>
      <c r="N2411" t="s">
        <v>4914</v>
      </c>
      <c r="O2411" s="40">
        <v>42912.614814814813</v>
      </c>
      <c r="P2411" t="s">
        <v>22685</v>
      </c>
      <c r="Q2411" s="21" t="s">
        <v>26266</v>
      </c>
      <c r="R2411" s="21" t="s">
        <v>26267</v>
      </c>
      <c r="S2411">
        <v>10</v>
      </c>
      <c r="T2411" t="s">
        <v>4914</v>
      </c>
      <c r="U2411" t="s">
        <v>4917</v>
      </c>
      <c r="V2411" t="s">
        <v>4918</v>
      </c>
      <c r="W2411" t="s">
        <v>22686</v>
      </c>
      <c r="X2411" t="s">
        <v>4920</v>
      </c>
      <c r="Y2411" t="s">
        <v>4921</v>
      </c>
      <c r="Z2411" t="s">
        <v>4922</v>
      </c>
    </row>
    <row r="2412" spans="1:26" hidden="1">
      <c r="A2412" t="s">
        <v>22687</v>
      </c>
      <c r="B2412" t="s">
        <v>4905</v>
      </c>
      <c r="C2412" t="s">
        <v>4906</v>
      </c>
      <c r="D2412" t="s">
        <v>4907</v>
      </c>
      <c r="E2412" t="s">
        <v>5910</v>
      </c>
      <c r="F2412" t="s">
        <v>22688</v>
      </c>
      <c r="G2412" t="s">
        <v>22689</v>
      </c>
      <c r="H2412" t="s">
        <v>22690</v>
      </c>
      <c r="I2412" t="s">
        <v>4910</v>
      </c>
      <c r="J2412" t="s">
        <v>4911</v>
      </c>
      <c r="K2412" t="s">
        <v>4977</v>
      </c>
      <c r="L2412" t="s">
        <v>4913</v>
      </c>
      <c r="M2412" t="s">
        <v>4914</v>
      </c>
      <c r="N2412" t="s">
        <v>4914</v>
      </c>
      <c r="O2412" s="40">
        <v>42912.80672453704</v>
      </c>
      <c r="P2412" t="s">
        <v>22691</v>
      </c>
      <c r="Q2412" s="21" t="s">
        <v>26268</v>
      </c>
      <c r="R2412" s="21" t="s">
        <v>26269</v>
      </c>
      <c r="S2412">
        <v>94</v>
      </c>
      <c r="T2412" t="s">
        <v>4914</v>
      </c>
      <c r="U2412" t="s">
        <v>4917</v>
      </c>
      <c r="V2412" t="s">
        <v>4918</v>
      </c>
      <c r="W2412" t="s">
        <v>22692</v>
      </c>
      <c r="X2412" t="s">
        <v>4920</v>
      </c>
      <c r="Y2412" t="s">
        <v>4921</v>
      </c>
      <c r="Z2412" t="s">
        <v>4922</v>
      </c>
    </row>
    <row r="2413" spans="1:26" hidden="1">
      <c r="A2413" t="s">
        <v>22687</v>
      </c>
      <c r="B2413" t="s">
        <v>4905</v>
      </c>
      <c r="C2413" t="s">
        <v>4906</v>
      </c>
      <c r="D2413" t="s">
        <v>4907</v>
      </c>
      <c r="E2413" t="s">
        <v>5910</v>
      </c>
      <c r="F2413" t="s">
        <v>22688</v>
      </c>
      <c r="G2413" t="s">
        <v>22689</v>
      </c>
      <c r="H2413" t="s">
        <v>22690</v>
      </c>
      <c r="I2413" t="s">
        <v>4910</v>
      </c>
      <c r="J2413" t="s">
        <v>4911</v>
      </c>
      <c r="K2413" t="s">
        <v>4977</v>
      </c>
      <c r="L2413" t="s">
        <v>4913</v>
      </c>
      <c r="M2413" t="s">
        <v>4914</v>
      </c>
      <c r="N2413" t="s">
        <v>4914</v>
      </c>
      <c r="O2413" s="40">
        <v>42912.952476851853</v>
      </c>
      <c r="P2413" t="s">
        <v>22693</v>
      </c>
      <c r="Q2413" s="21" t="s">
        <v>26270</v>
      </c>
      <c r="R2413" s="21" t="s">
        <v>26271</v>
      </c>
      <c r="S2413">
        <v>4</v>
      </c>
      <c r="T2413" t="s">
        <v>4914</v>
      </c>
      <c r="U2413" t="s">
        <v>4917</v>
      </c>
      <c r="V2413" t="s">
        <v>4918</v>
      </c>
      <c r="W2413" t="s">
        <v>22692</v>
      </c>
      <c r="X2413" t="s">
        <v>4920</v>
      </c>
      <c r="Y2413" t="s">
        <v>4921</v>
      </c>
      <c r="Z2413" t="s">
        <v>4922</v>
      </c>
    </row>
    <row r="2414" spans="1:26" hidden="1">
      <c r="A2414" t="s">
        <v>22694</v>
      </c>
      <c r="B2414" t="s">
        <v>4905</v>
      </c>
      <c r="C2414" t="s">
        <v>4906</v>
      </c>
      <c r="D2414" t="s">
        <v>4907</v>
      </c>
      <c r="E2414" t="s">
        <v>4954</v>
      </c>
      <c r="F2414" t="s">
        <v>22695</v>
      </c>
      <c r="G2414" t="s">
        <v>22696</v>
      </c>
      <c r="H2414" t="s">
        <v>22697</v>
      </c>
      <c r="I2414" t="s">
        <v>4910</v>
      </c>
      <c r="J2414" t="s">
        <v>4911</v>
      </c>
      <c r="K2414" t="s">
        <v>4912</v>
      </c>
      <c r="L2414" t="s">
        <v>4913</v>
      </c>
      <c r="M2414" t="s">
        <v>4914</v>
      </c>
      <c r="N2414" t="s">
        <v>4914</v>
      </c>
      <c r="O2414" s="40">
        <v>42912.699803240743</v>
      </c>
      <c r="P2414" t="s">
        <v>22698</v>
      </c>
      <c r="Q2414" s="21" t="s">
        <v>26272</v>
      </c>
      <c r="R2414" s="21" t="s">
        <v>26273</v>
      </c>
      <c r="S2414">
        <v>261</v>
      </c>
      <c r="T2414" t="s">
        <v>4914</v>
      </c>
      <c r="U2414" t="s">
        <v>4917</v>
      </c>
      <c r="V2414" t="s">
        <v>4918</v>
      </c>
      <c r="W2414" t="s">
        <v>22699</v>
      </c>
      <c r="X2414" t="s">
        <v>4920</v>
      </c>
      <c r="Y2414" t="s">
        <v>4921</v>
      </c>
      <c r="Z2414" t="s">
        <v>4922</v>
      </c>
    </row>
    <row r="2415" spans="1:26" hidden="1">
      <c r="A2415" t="s">
        <v>22700</v>
      </c>
      <c r="B2415" t="s">
        <v>4905</v>
      </c>
      <c r="C2415" t="s">
        <v>4906</v>
      </c>
      <c r="D2415" t="s">
        <v>4907</v>
      </c>
      <c r="E2415" t="s">
        <v>5004</v>
      </c>
      <c r="F2415" t="s">
        <v>22701</v>
      </c>
      <c r="G2415" t="s">
        <v>22702</v>
      </c>
      <c r="H2415" t="s">
        <v>21355</v>
      </c>
      <c r="I2415" t="s">
        <v>4910</v>
      </c>
      <c r="J2415" t="s">
        <v>4911</v>
      </c>
      <c r="K2415" t="s">
        <v>5054</v>
      </c>
      <c r="L2415" t="s">
        <v>4913</v>
      </c>
      <c r="M2415" t="s">
        <v>4914</v>
      </c>
      <c r="N2415" t="s">
        <v>4914</v>
      </c>
      <c r="O2415" s="40">
        <v>42912.605462962965</v>
      </c>
      <c r="P2415" t="s">
        <v>22703</v>
      </c>
      <c r="Q2415" s="21" t="s">
        <v>26274</v>
      </c>
      <c r="R2415" s="21" t="s">
        <v>26275</v>
      </c>
      <c r="S2415">
        <v>500</v>
      </c>
      <c r="T2415" t="s">
        <v>4914</v>
      </c>
      <c r="U2415" t="s">
        <v>4917</v>
      </c>
      <c r="V2415" t="s">
        <v>4918</v>
      </c>
      <c r="W2415" t="s">
        <v>22704</v>
      </c>
      <c r="X2415" t="s">
        <v>4920</v>
      </c>
      <c r="Y2415" t="s">
        <v>4921</v>
      </c>
      <c r="Z2415" t="s">
        <v>4922</v>
      </c>
    </row>
    <row r="2416" spans="1:26" hidden="1">
      <c r="A2416" t="s">
        <v>13476</v>
      </c>
      <c r="B2416" t="s">
        <v>4905</v>
      </c>
      <c r="C2416" t="s">
        <v>4906</v>
      </c>
      <c r="D2416" t="s">
        <v>4907</v>
      </c>
      <c r="E2416" t="s">
        <v>5378</v>
      </c>
      <c r="F2416" t="s">
        <v>3503</v>
      </c>
      <c r="G2416" t="s">
        <v>3504</v>
      </c>
      <c r="H2416" t="s">
        <v>7512</v>
      </c>
      <c r="I2416" t="s">
        <v>4910</v>
      </c>
      <c r="J2416" t="s">
        <v>4911</v>
      </c>
      <c r="K2416" t="s">
        <v>4912</v>
      </c>
      <c r="L2416" t="s">
        <v>4913</v>
      </c>
      <c r="M2416" t="s">
        <v>4914</v>
      </c>
      <c r="N2416" t="s">
        <v>4914</v>
      </c>
      <c r="O2416" s="40">
        <v>42912.437442129631</v>
      </c>
      <c r="P2416" t="s">
        <v>22705</v>
      </c>
      <c r="Q2416" s="21" t="s">
        <v>26276</v>
      </c>
      <c r="R2416" s="21" t="s">
        <v>26277</v>
      </c>
      <c r="S2416">
        <v>28</v>
      </c>
      <c r="T2416" t="s">
        <v>4914</v>
      </c>
      <c r="U2416" t="s">
        <v>4917</v>
      </c>
      <c r="V2416" t="s">
        <v>4918</v>
      </c>
      <c r="W2416" t="s">
        <v>7516</v>
      </c>
      <c r="X2416" t="s">
        <v>4920</v>
      </c>
      <c r="Y2416" t="s">
        <v>4921</v>
      </c>
      <c r="Z2416" t="s">
        <v>4922</v>
      </c>
    </row>
    <row r="2417" spans="1:26" hidden="1">
      <c r="A2417" t="s">
        <v>22706</v>
      </c>
      <c r="B2417" t="s">
        <v>4905</v>
      </c>
      <c r="C2417" t="s">
        <v>4906</v>
      </c>
      <c r="D2417" t="s">
        <v>4907</v>
      </c>
      <c r="E2417" t="s">
        <v>5565</v>
      </c>
      <c r="F2417" t="s">
        <v>22707</v>
      </c>
      <c r="G2417" t="s">
        <v>22708</v>
      </c>
      <c r="H2417" t="s">
        <v>22709</v>
      </c>
      <c r="I2417" t="s">
        <v>4910</v>
      </c>
      <c r="J2417" t="s">
        <v>4911</v>
      </c>
      <c r="K2417" t="s">
        <v>5328</v>
      </c>
      <c r="L2417" t="s">
        <v>4913</v>
      </c>
      <c r="M2417" t="s">
        <v>4914</v>
      </c>
      <c r="N2417" t="s">
        <v>4914</v>
      </c>
      <c r="O2417" s="40">
        <v>42912.467002314814</v>
      </c>
      <c r="P2417" t="s">
        <v>22710</v>
      </c>
      <c r="Q2417" s="21" t="s">
        <v>26278</v>
      </c>
      <c r="R2417" s="21" t="s">
        <v>26279</v>
      </c>
      <c r="S2417">
        <v>792</v>
      </c>
      <c r="T2417" t="s">
        <v>4914</v>
      </c>
      <c r="U2417" t="s">
        <v>4917</v>
      </c>
      <c r="V2417" t="s">
        <v>4918</v>
      </c>
      <c r="W2417" t="s">
        <v>22711</v>
      </c>
      <c r="X2417" t="s">
        <v>4920</v>
      </c>
      <c r="Y2417" t="s">
        <v>4921</v>
      </c>
      <c r="Z2417" t="s">
        <v>4922</v>
      </c>
    </row>
    <row r="2418" spans="1:26" hidden="1">
      <c r="A2418" t="s">
        <v>22712</v>
      </c>
      <c r="B2418" t="s">
        <v>4905</v>
      </c>
      <c r="C2418" t="s">
        <v>4906</v>
      </c>
      <c r="D2418" t="s">
        <v>4907</v>
      </c>
      <c r="E2418" t="s">
        <v>5155</v>
      </c>
      <c r="F2418" t="s">
        <v>22713</v>
      </c>
      <c r="G2418" t="s">
        <v>22714</v>
      </c>
      <c r="H2418" t="s">
        <v>22715</v>
      </c>
      <c r="I2418" t="s">
        <v>4910</v>
      </c>
      <c r="J2418" t="s">
        <v>4911</v>
      </c>
      <c r="K2418" t="s">
        <v>4956</v>
      </c>
      <c r="L2418" t="s">
        <v>4913</v>
      </c>
      <c r="M2418" t="s">
        <v>4914</v>
      </c>
      <c r="N2418" t="s">
        <v>4914</v>
      </c>
      <c r="O2418" s="40">
        <v>42912.683969907404</v>
      </c>
      <c r="P2418" t="s">
        <v>22716</v>
      </c>
      <c r="Q2418" s="21" t="s">
        <v>26280</v>
      </c>
      <c r="R2418" s="21" t="s">
        <v>26281</v>
      </c>
      <c r="S2418">
        <v>144</v>
      </c>
      <c r="T2418" t="s">
        <v>4914</v>
      </c>
      <c r="U2418" t="s">
        <v>4917</v>
      </c>
      <c r="V2418" t="s">
        <v>4918</v>
      </c>
      <c r="W2418" t="s">
        <v>22717</v>
      </c>
      <c r="X2418" t="s">
        <v>4920</v>
      </c>
      <c r="Y2418" t="s">
        <v>4921</v>
      </c>
      <c r="Z2418" t="s">
        <v>4922</v>
      </c>
    </row>
    <row r="2419" spans="1:26" hidden="1">
      <c r="A2419" t="s">
        <v>22718</v>
      </c>
      <c r="B2419" t="s">
        <v>4905</v>
      </c>
      <c r="C2419" t="s">
        <v>4906</v>
      </c>
      <c r="D2419" t="s">
        <v>4907</v>
      </c>
      <c r="E2419" t="s">
        <v>5144</v>
      </c>
      <c r="F2419" t="s">
        <v>22719</v>
      </c>
      <c r="G2419" t="s">
        <v>22720</v>
      </c>
      <c r="H2419" t="s">
        <v>22721</v>
      </c>
      <c r="I2419" t="s">
        <v>4910</v>
      </c>
      <c r="J2419" t="s">
        <v>4911</v>
      </c>
      <c r="K2419" t="s">
        <v>5089</v>
      </c>
      <c r="L2419" t="s">
        <v>4913</v>
      </c>
      <c r="M2419" t="s">
        <v>4914</v>
      </c>
      <c r="N2419" t="s">
        <v>4914</v>
      </c>
      <c r="O2419" s="40">
        <v>42912.576111111113</v>
      </c>
      <c r="P2419" t="s">
        <v>22722</v>
      </c>
      <c r="Q2419" s="21" t="s">
        <v>26282</v>
      </c>
      <c r="R2419" s="21" t="s">
        <v>26283</v>
      </c>
      <c r="S2419">
        <v>300</v>
      </c>
      <c r="T2419" t="s">
        <v>4914</v>
      </c>
      <c r="U2419" t="s">
        <v>4917</v>
      </c>
      <c r="V2419" t="s">
        <v>4918</v>
      </c>
      <c r="W2419" t="s">
        <v>22723</v>
      </c>
      <c r="X2419" t="s">
        <v>4920</v>
      </c>
      <c r="Y2419" t="s">
        <v>4921</v>
      </c>
      <c r="Z2419" t="s">
        <v>4922</v>
      </c>
    </row>
    <row r="2420" spans="1:26" hidden="1">
      <c r="A2420" t="s">
        <v>22724</v>
      </c>
      <c r="B2420" t="s">
        <v>4905</v>
      </c>
      <c r="C2420" t="s">
        <v>4906</v>
      </c>
      <c r="D2420" t="s">
        <v>4907</v>
      </c>
      <c r="E2420" t="s">
        <v>5916</v>
      </c>
      <c r="F2420" t="s">
        <v>22725</v>
      </c>
      <c r="G2420" t="s">
        <v>22726</v>
      </c>
      <c r="H2420" t="s">
        <v>22727</v>
      </c>
      <c r="I2420" t="s">
        <v>4910</v>
      </c>
      <c r="J2420" t="s">
        <v>4911</v>
      </c>
      <c r="K2420" t="s">
        <v>4956</v>
      </c>
      <c r="L2420" t="s">
        <v>4913</v>
      </c>
      <c r="M2420" t="s">
        <v>4914</v>
      </c>
      <c r="N2420" t="s">
        <v>4914</v>
      </c>
      <c r="O2420" s="40">
        <v>42912.704861111109</v>
      </c>
      <c r="P2420" t="s">
        <v>22728</v>
      </c>
      <c r="Q2420" s="21" t="s">
        <v>26284</v>
      </c>
      <c r="R2420" s="21" t="s">
        <v>26285</v>
      </c>
      <c r="S2420">
        <v>2000</v>
      </c>
      <c r="T2420" t="s">
        <v>4914</v>
      </c>
      <c r="U2420" t="s">
        <v>4917</v>
      </c>
      <c r="V2420" t="s">
        <v>4918</v>
      </c>
      <c r="W2420" t="s">
        <v>22729</v>
      </c>
      <c r="X2420" t="s">
        <v>4920</v>
      </c>
      <c r="Y2420" t="s">
        <v>4921</v>
      </c>
      <c r="Z2420" t="s">
        <v>4922</v>
      </c>
    </row>
    <row r="2421" spans="1:26" hidden="1">
      <c r="A2421" t="s">
        <v>22730</v>
      </c>
      <c r="B2421" t="s">
        <v>4905</v>
      </c>
      <c r="C2421" t="s">
        <v>4906</v>
      </c>
      <c r="D2421" t="s">
        <v>4907</v>
      </c>
      <c r="E2421" t="s">
        <v>5107</v>
      </c>
      <c r="F2421" t="s">
        <v>22731</v>
      </c>
      <c r="G2421" t="s">
        <v>22732</v>
      </c>
      <c r="H2421" t="s">
        <v>22733</v>
      </c>
      <c r="I2421" t="s">
        <v>4910</v>
      </c>
      <c r="J2421" t="s">
        <v>4911</v>
      </c>
      <c r="K2421" t="s">
        <v>4912</v>
      </c>
      <c r="L2421" t="s">
        <v>4913</v>
      </c>
      <c r="M2421" t="s">
        <v>4914</v>
      </c>
      <c r="N2421" t="s">
        <v>4914</v>
      </c>
      <c r="O2421" s="40">
        <v>42912.698634259257</v>
      </c>
      <c r="P2421" t="s">
        <v>22734</v>
      </c>
      <c r="Q2421" s="21" t="s">
        <v>26286</v>
      </c>
      <c r="R2421" s="21" t="s">
        <v>26287</v>
      </c>
      <c r="S2421">
        <v>3500</v>
      </c>
      <c r="T2421" t="s">
        <v>4914</v>
      </c>
      <c r="U2421" t="s">
        <v>4917</v>
      </c>
      <c r="V2421" t="s">
        <v>4918</v>
      </c>
      <c r="W2421" t="s">
        <v>22735</v>
      </c>
      <c r="X2421" t="s">
        <v>4920</v>
      </c>
      <c r="Y2421" t="s">
        <v>4921</v>
      </c>
      <c r="Z2421" t="s">
        <v>4922</v>
      </c>
    </row>
    <row r="2422" spans="1:26" hidden="1">
      <c r="A2422" t="s">
        <v>22736</v>
      </c>
      <c r="B2422" t="s">
        <v>4905</v>
      </c>
      <c r="C2422" t="s">
        <v>4906</v>
      </c>
      <c r="D2422" t="s">
        <v>4907</v>
      </c>
      <c r="E2422" t="s">
        <v>5087</v>
      </c>
      <c r="F2422" t="s">
        <v>22737</v>
      </c>
      <c r="G2422" t="s">
        <v>22738</v>
      </c>
      <c r="H2422" t="s">
        <v>22739</v>
      </c>
      <c r="I2422" t="s">
        <v>4910</v>
      </c>
      <c r="J2422" t="s">
        <v>4911</v>
      </c>
      <c r="K2422" t="s">
        <v>6804</v>
      </c>
      <c r="L2422" t="s">
        <v>4913</v>
      </c>
      <c r="M2422" t="s">
        <v>4914</v>
      </c>
      <c r="N2422" t="s">
        <v>4914</v>
      </c>
      <c r="O2422" s="40">
        <v>42912.734074074076</v>
      </c>
      <c r="P2422" t="s">
        <v>4951</v>
      </c>
      <c r="Q2422" s="21" t="s">
        <v>26288</v>
      </c>
      <c r="R2422" s="21" t="s">
        <v>26289</v>
      </c>
      <c r="S2422">
        <v>92</v>
      </c>
      <c r="T2422" t="s">
        <v>4914</v>
      </c>
      <c r="U2422" t="s">
        <v>4917</v>
      </c>
      <c r="V2422" t="s">
        <v>4952</v>
      </c>
      <c r="W2422" t="s">
        <v>22740</v>
      </c>
      <c r="X2422" t="s">
        <v>4920</v>
      </c>
      <c r="Y2422" t="s">
        <v>4921</v>
      </c>
      <c r="Z2422" t="s">
        <v>4922</v>
      </c>
    </row>
    <row r="2423" spans="1:26" hidden="1">
      <c r="A2423" t="s">
        <v>22741</v>
      </c>
      <c r="B2423" t="s">
        <v>4905</v>
      </c>
      <c r="C2423" t="s">
        <v>4906</v>
      </c>
      <c r="D2423" t="s">
        <v>4907</v>
      </c>
      <c r="E2423" t="s">
        <v>5144</v>
      </c>
      <c r="F2423" t="s">
        <v>22742</v>
      </c>
      <c r="G2423" t="s">
        <v>22743</v>
      </c>
      <c r="H2423" t="s">
        <v>22744</v>
      </c>
      <c r="I2423" t="s">
        <v>4910</v>
      </c>
      <c r="J2423" t="s">
        <v>4911</v>
      </c>
      <c r="K2423" t="s">
        <v>5089</v>
      </c>
      <c r="L2423" t="s">
        <v>4913</v>
      </c>
      <c r="M2423" t="s">
        <v>4914</v>
      </c>
      <c r="N2423" t="s">
        <v>4914</v>
      </c>
      <c r="O2423" s="40">
        <v>42912.664467592593</v>
      </c>
      <c r="P2423" t="s">
        <v>22745</v>
      </c>
      <c r="Q2423" s="21" t="s">
        <v>26290</v>
      </c>
      <c r="R2423" s="21" t="s">
        <v>26291</v>
      </c>
      <c r="S2423">
        <v>54</v>
      </c>
      <c r="T2423" t="s">
        <v>4914</v>
      </c>
      <c r="U2423" t="s">
        <v>4917</v>
      </c>
      <c r="V2423" t="s">
        <v>4918</v>
      </c>
      <c r="W2423" t="s">
        <v>22746</v>
      </c>
      <c r="X2423" t="s">
        <v>4920</v>
      </c>
      <c r="Y2423" t="s">
        <v>4921</v>
      </c>
      <c r="Z2423" t="s">
        <v>4922</v>
      </c>
    </row>
    <row r="2424" spans="1:26" hidden="1">
      <c r="A2424" t="s">
        <v>22747</v>
      </c>
      <c r="B2424" t="s">
        <v>4905</v>
      </c>
      <c r="C2424" t="s">
        <v>4906</v>
      </c>
      <c r="D2424" t="s">
        <v>4907</v>
      </c>
      <c r="E2424" t="s">
        <v>5890</v>
      </c>
      <c r="F2424" t="s">
        <v>22748</v>
      </c>
      <c r="G2424" t="s">
        <v>22749</v>
      </c>
      <c r="H2424" t="s">
        <v>22744</v>
      </c>
      <c r="I2424" t="s">
        <v>4910</v>
      </c>
      <c r="J2424" t="s">
        <v>4911</v>
      </c>
      <c r="K2424" t="s">
        <v>5089</v>
      </c>
      <c r="L2424" t="s">
        <v>4913</v>
      </c>
      <c r="M2424" t="s">
        <v>4914</v>
      </c>
      <c r="N2424" t="s">
        <v>4914</v>
      </c>
      <c r="O2424" s="40">
        <v>42912.66369212963</v>
      </c>
      <c r="P2424" t="s">
        <v>22750</v>
      </c>
      <c r="Q2424" s="21" t="s">
        <v>26292</v>
      </c>
      <c r="R2424" s="21" t="s">
        <v>26293</v>
      </c>
      <c r="S2424">
        <v>22</v>
      </c>
      <c r="T2424" t="s">
        <v>4914</v>
      </c>
      <c r="U2424" t="s">
        <v>4917</v>
      </c>
      <c r="V2424" t="s">
        <v>4918</v>
      </c>
      <c r="W2424" t="s">
        <v>22751</v>
      </c>
      <c r="X2424" t="s">
        <v>4920</v>
      </c>
      <c r="Y2424" t="s">
        <v>4921</v>
      </c>
      <c r="Z2424" t="s">
        <v>4922</v>
      </c>
    </row>
    <row r="2425" spans="1:26" hidden="1">
      <c r="A2425" t="s">
        <v>22752</v>
      </c>
      <c r="B2425" t="s">
        <v>4905</v>
      </c>
      <c r="C2425" t="s">
        <v>4906</v>
      </c>
      <c r="D2425" t="s">
        <v>4907</v>
      </c>
      <c r="E2425" t="s">
        <v>5586</v>
      </c>
      <c r="F2425" t="s">
        <v>22753</v>
      </c>
      <c r="G2425" t="s">
        <v>22754</v>
      </c>
      <c r="H2425" t="s">
        <v>22755</v>
      </c>
      <c r="I2425" t="s">
        <v>4910</v>
      </c>
      <c r="J2425" t="s">
        <v>4911</v>
      </c>
      <c r="K2425" t="s">
        <v>4912</v>
      </c>
      <c r="L2425" t="s">
        <v>4913</v>
      </c>
      <c r="M2425" t="s">
        <v>4914</v>
      </c>
      <c r="N2425" t="s">
        <v>4914</v>
      </c>
      <c r="O2425" s="40">
        <v>42912.665416666663</v>
      </c>
      <c r="P2425" t="s">
        <v>22756</v>
      </c>
      <c r="Q2425" s="21" t="s">
        <v>26294</v>
      </c>
      <c r="R2425" s="21" t="s">
        <v>26295</v>
      </c>
      <c r="S2425">
        <v>192</v>
      </c>
      <c r="T2425" t="s">
        <v>4914</v>
      </c>
      <c r="U2425" t="s">
        <v>4917</v>
      </c>
      <c r="V2425" t="s">
        <v>4918</v>
      </c>
      <c r="W2425" t="s">
        <v>22757</v>
      </c>
      <c r="X2425" t="s">
        <v>4920</v>
      </c>
      <c r="Y2425" t="s">
        <v>4921</v>
      </c>
      <c r="Z2425" t="s">
        <v>4922</v>
      </c>
    </row>
    <row r="2426" spans="1:26" hidden="1">
      <c r="A2426" t="s">
        <v>22758</v>
      </c>
      <c r="B2426" t="s">
        <v>4905</v>
      </c>
      <c r="C2426" t="s">
        <v>4906</v>
      </c>
      <c r="D2426" t="s">
        <v>4907</v>
      </c>
      <c r="E2426" t="s">
        <v>5001</v>
      </c>
      <c r="F2426" t="s">
        <v>22759</v>
      </c>
      <c r="G2426" t="s">
        <v>22760</v>
      </c>
      <c r="H2426" t="s">
        <v>22761</v>
      </c>
      <c r="I2426" t="s">
        <v>4910</v>
      </c>
      <c r="J2426" t="s">
        <v>4911</v>
      </c>
      <c r="K2426" t="s">
        <v>4912</v>
      </c>
      <c r="L2426" t="s">
        <v>4913</v>
      </c>
      <c r="M2426" t="s">
        <v>4914</v>
      </c>
      <c r="N2426" t="s">
        <v>4914</v>
      </c>
      <c r="O2426" s="40">
        <v>42912.718634259261</v>
      </c>
      <c r="P2426" t="s">
        <v>22762</v>
      </c>
      <c r="Q2426" s="21" t="s">
        <v>26296</v>
      </c>
      <c r="R2426" s="21" t="s">
        <v>26297</v>
      </c>
      <c r="S2426">
        <v>505</v>
      </c>
      <c r="T2426" t="s">
        <v>4914</v>
      </c>
      <c r="U2426" t="s">
        <v>4917</v>
      </c>
      <c r="V2426" t="s">
        <v>4918</v>
      </c>
      <c r="W2426" t="s">
        <v>22763</v>
      </c>
      <c r="X2426" t="s">
        <v>4920</v>
      </c>
      <c r="Y2426" t="s">
        <v>4921</v>
      </c>
      <c r="Z2426" t="s">
        <v>4922</v>
      </c>
    </row>
    <row r="2427" spans="1:26" hidden="1">
      <c r="A2427" t="s">
        <v>22764</v>
      </c>
      <c r="B2427" t="s">
        <v>4905</v>
      </c>
      <c r="C2427" t="s">
        <v>4906</v>
      </c>
      <c r="D2427" t="s">
        <v>4907</v>
      </c>
      <c r="E2427" t="s">
        <v>5214</v>
      </c>
      <c r="F2427" t="s">
        <v>22765</v>
      </c>
      <c r="G2427" t="s">
        <v>22766</v>
      </c>
      <c r="H2427" t="s">
        <v>22767</v>
      </c>
      <c r="I2427" t="s">
        <v>4910</v>
      </c>
      <c r="J2427" t="s">
        <v>4911</v>
      </c>
      <c r="K2427" t="s">
        <v>4956</v>
      </c>
      <c r="L2427" t="s">
        <v>4913</v>
      </c>
      <c r="M2427" t="s">
        <v>4914</v>
      </c>
      <c r="N2427" t="s">
        <v>4914</v>
      </c>
      <c r="O2427" s="40">
        <v>42912.742962962962</v>
      </c>
      <c r="P2427" t="s">
        <v>22768</v>
      </c>
      <c r="Q2427" s="21" t="s">
        <v>26298</v>
      </c>
      <c r="R2427" s="21" t="s">
        <v>26299</v>
      </c>
      <c r="S2427">
        <v>2</v>
      </c>
      <c r="T2427" t="s">
        <v>4914</v>
      </c>
      <c r="U2427" t="s">
        <v>4917</v>
      </c>
      <c r="V2427" t="s">
        <v>4918</v>
      </c>
      <c r="W2427" t="s">
        <v>22769</v>
      </c>
      <c r="X2427" t="s">
        <v>4920</v>
      </c>
      <c r="Y2427" t="s">
        <v>4921</v>
      </c>
      <c r="Z2427" t="s">
        <v>4922</v>
      </c>
    </row>
    <row r="2428" spans="1:26" hidden="1">
      <c r="A2428" t="s">
        <v>22770</v>
      </c>
      <c r="B2428" t="s">
        <v>4905</v>
      </c>
      <c r="C2428" t="s">
        <v>4906</v>
      </c>
      <c r="D2428" t="s">
        <v>4907</v>
      </c>
      <c r="E2428" t="s">
        <v>5132</v>
      </c>
      <c r="F2428" t="s">
        <v>22771</v>
      </c>
      <c r="G2428" t="s">
        <v>22772</v>
      </c>
      <c r="H2428" t="s">
        <v>22773</v>
      </c>
      <c r="I2428" t="s">
        <v>4910</v>
      </c>
      <c r="J2428" t="s">
        <v>4911</v>
      </c>
      <c r="K2428" t="s">
        <v>5018</v>
      </c>
      <c r="L2428" t="s">
        <v>4913</v>
      </c>
      <c r="M2428" t="s">
        <v>4914</v>
      </c>
      <c r="N2428" t="s">
        <v>4914</v>
      </c>
      <c r="O2428" s="40">
        <v>42912.744525462964</v>
      </c>
      <c r="P2428" t="s">
        <v>22774</v>
      </c>
      <c r="Q2428" s="21" t="s">
        <v>26300</v>
      </c>
      <c r="R2428" s="21" t="s">
        <v>26301</v>
      </c>
      <c r="S2428">
        <v>900</v>
      </c>
      <c r="T2428" t="s">
        <v>4914</v>
      </c>
      <c r="U2428" t="s">
        <v>4917</v>
      </c>
      <c r="V2428" t="s">
        <v>4918</v>
      </c>
      <c r="W2428" t="s">
        <v>22775</v>
      </c>
      <c r="X2428" t="s">
        <v>4920</v>
      </c>
      <c r="Y2428" t="s">
        <v>4921</v>
      </c>
      <c r="Z2428" t="s">
        <v>4922</v>
      </c>
    </row>
    <row r="2429" spans="1:26" hidden="1">
      <c r="A2429" t="s">
        <v>22776</v>
      </c>
      <c r="B2429" t="s">
        <v>4905</v>
      </c>
      <c r="C2429" t="s">
        <v>4906</v>
      </c>
      <c r="D2429" t="s">
        <v>4907</v>
      </c>
      <c r="E2429" t="s">
        <v>5446</v>
      </c>
      <c r="F2429" t="s">
        <v>22777</v>
      </c>
      <c r="G2429" t="s">
        <v>22778</v>
      </c>
      <c r="H2429" t="s">
        <v>22779</v>
      </c>
      <c r="I2429" t="s">
        <v>4910</v>
      </c>
      <c r="J2429" t="s">
        <v>4911</v>
      </c>
      <c r="K2429" t="s">
        <v>5089</v>
      </c>
      <c r="L2429" t="s">
        <v>4913</v>
      </c>
      <c r="M2429" t="s">
        <v>4914</v>
      </c>
      <c r="N2429" t="s">
        <v>4914</v>
      </c>
      <c r="O2429" s="40">
        <v>42912.356747685182</v>
      </c>
      <c r="P2429" t="s">
        <v>22780</v>
      </c>
      <c r="Q2429" s="21" t="s">
        <v>26302</v>
      </c>
      <c r="R2429" s="21" t="s">
        <v>26303</v>
      </c>
      <c r="S2429">
        <v>20</v>
      </c>
      <c r="T2429" t="s">
        <v>4914</v>
      </c>
      <c r="U2429" t="s">
        <v>4917</v>
      </c>
      <c r="V2429" t="s">
        <v>4918</v>
      </c>
      <c r="W2429" t="s">
        <v>22781</v>
      </c>
      <c r="X2429" t="s">
        <v>4920</v>
      </c>
      <c r="Y2429" t="s">
        <v>4921</v>
      </c>
      <c r="Z2429" t="s">
        <v>4922</v>
      </c>
    </row>
    <row r="2430" spans="1:26" hidden="1">
      <c r="A2430" t="s">
        <v>22782</v>
      </c>
      <c r="B2430" t="s">
        <v>4905</v>
      </c>
      <c r="C2430" t="s">
        <v>4906</v>
      </c>
      <c r="D2430" t="s">
        <v>4907</v>
      </c>
      <c r="E2430" t="s">
        <v>6101</v>
      </c>
      <c r="F2430" t="s">
        <v>22783</v>
      </c>
      <c r="G2430" t="s">
        <v>22784</v>
      </c>
      <c r="H2430" t="s">
        <v>22779</v>
      </c>
      <c r="I2430" t="s">
        <v>4910</v>
      </c>
      <c r="J2430" t="s">
        <v>4911</v>
      </c>
      <c r="K2430" t="s">
        <v>4961</v>
      </c>
      <c r="L2430" t="s">
        <v>4913</v>
      </c>
      <c r="M2430" t="s">
        <v>4914</v>
      </c>
      <c r="N2430" t="s">
        <v>4914</v>
      </c>
      <c r="O2430" s="40">
        <v>42912.356979166667</v>
      </c>
      <c r="P2430" t="s">
        <v>22785</v>
      </c>
      <c r="Q2430" s="21" t="s">
        <v>26304</v>
      </c>
      <c r="R2430" s="21" t="s">
        <v>26305</v>
      </c>
      <c r="S2430">
        <v>100</v>
      </c>
      <c r="T2430" t="s">
        <v>4914</v>
      </c>
      <c r="U2430" t="s">
        <v>4917</v>
      </c>
      <c r="V2430" t="s">
        <v>4918</v>
      </c>
      <c r="W2430" t="s">
        <v>22786</v>
      </c>
      <c r="X2430" t="s">
        <v>4920</v>
      </c>
      <c r="Y2430" t="s">
        <v>4921</v>
      </c>
      <c r="Z2430" t="s">
        <v>4922</v>
      </c>
    </row>
    <row r="2431" spans="1:26" hidden="1">
      <c r="A2431" t="s">
        <v>22787</v>
      </c>
      <c r="B2431" t="s">
        <v>4905</v>
      </c>
      <c r="C2431" t="s">
        <v>4906</v>
      </c>
      <c r="D2431" t="s">
        <v>4907</v>
      </c>
      <c r="E2431" t="s">
        <v>4998</v>
      </c>
      <c r="F2431" t="s">
        <v>22788</v>
      </c>
      <c r="G2431" t="s">
        <v>22789</v>
      </c>
      <c r="H2431" t="s">
        <v>22790</v>
      </c>
      <c r="I2431" t="s">
        <v>4910</v>
      </c>
      <c r="J2431" t="s">
        <v>4911</v>
      </c>
      <c r="K2431" t="s">
        <v>4961</v>
      </c>
      <c r="L2431" t="s">
        <v>4913</v>
      </c>
      <c r="M2431" t="s">
        <v>4914</v>
      </c>
      <c r="N2431" t="s">
        <v>4914</v>
      </c>
      <c r="O2431" s="40">
        <v>42912.448854166665</v>
      </c>
      <c r="P2431" t="s">
        <v>22791</v>
      </c>
      <c r="Q2431" s="21" t="s">
        <v>26306</v>
      </c>
      <c r="R2431" s="21" t="s">
        <v>26307</v>
      </c>
      <c r="S2431">
        <v>12</v>
      </c>
      <c r="T2431" t="s">
        <v>4914</v>
      </c>
      <c r="U2431" t="s">
        <v>4917</v>
      </c>
      <c r="V2431" t="s">
        <v>4918</v>
      </c>
      <c r="W2431" t="s">
        <v>22792</v>
      </c>
      <c r="X2431" t="s">
        <v>4920</v>
      </c>
      <c r="Y2431" t="s">
        <v>4921</v>
      </c>
      <c r="Z2431" t="s">
        <v>4922</v>
      </c>
    </row>
    <row r="2432" spans="1:26" hidden="1">
      <c r="A2432" t="s">
        <v>22793</v>
      </c>
      <c r="B2432" t="s">
        <v>4905</v>
      </c>
      <c r="C2432" t="s">
        <v>4906</v>
      </c>
      <c r="D2432" t="s">
        <v>4907</v>
      </c>
      <c r="E2432" t="s">
        <v>5214</v>
      </c>
      <c r="F2432" t="s">
        <v>22794</v>
      </c>
      <c r="G2432" t="s">
        <v>22795</v>
      </c>
      <c r="H2432" t="s">
        <v>22796</v>
      </c>
      <c r="I2432" t="s">
        <v>4910</v>
      </c>
      <c r="J2432" t="s">
        <v>4911</v>
      </c>
      <c r="K2432" t="s">
        <v>5609</v>
      </c>
      <c r="L2432" t="s">
        <v>4913</v>
      </c>
      <c r="M2432" t="s">
        <v>4914</v>
      </c>
      <c r="N2432" t="s">
        <v>4914</v>
      </c>
      <c r="O2432" s="40">
        <v>42912.624872685185</v>
      </c>
      <c r="P2432" t="s">
        <v>4951</v>
      </c>
      <c r="Q2432" s="21" t="s">
        <v>26308</v>
      </c>
      <c r="R2432" s="21" t="s">
        <v>26309</v>
      </c>
      <c r="S2432">
        <v>94</v>
      </c>
      <c r="T2432" t="s">
        <v>4914</v>
      </c>
      <c r="U2432" t="s">
        <v>4917</v>
      </c>
      <c r="V2432" t="s">
        <v>4952</v>
      </c>
      <c r="W2432" t="s">
        <v>22797</v>
      </c>
      <c r="X2432" t="s">
        <v>4920</v>
      </c>
      <c r="Y2432" t="s">
        <v>4921</v>
      </c>
      <c r="Z2432" t="s">
        <v>4922</v>
      </c>
    </row>
    <row r="2433" spans="1:26" hidden="1">
      <c r="A2433" t="s">
        <v>22798</v>
      </c>
      <c r="B2433" t="s">
        <v>4905</v>
      </c>
      <c r="C2433" t="s">
        <v>4906</v>
      </c>
      <c r="D2433" t="s">
        <v>4907</v>
      </c>
      <c r="E2433" t="s">
        <v>5107</v>
      </c>
      <c r="F2433" t="s">
        <v>22799</v>
      </c>
      <c r="G2433" t="s">
        <v>22800</v>
      </c>
      <c r="H2433" t="s">
        <v>22801</v>
      </c>
      <c r="I2433" t="s">
        <v>4910</v>
      </c>
      <c r="J2433" t="s">
        <v>4911</v>
      </c>
      <c r="K2433" t="s">
        <v>4956</v>
      </c>
      <c r="L2433" t="s">
        <v>4913</v>
      </c>
      <c r="M2433" t="s">
        <v>4914</v>
      </c>
      <c r="N2433" t="s">
        <v>4914</v>
      </c>
      <c r="O2433" s="40">
        <v>42912.666261574072</v>
      </c>
      <c r="P2433" t="s">
        <v>22802</v>
      </c>
      <c r="Q2433" s="21" t="s">
        <v>26310</v>
      </c>
      <c r="R2433" s="21" t="s">
        <v>26311</v>
      </c>
      <c r="S2433">
        <v>600</v>
      </c>
      <c r="T2433" t="s">
        <v>4914</v>
      </c>
      <c r="U2433" t="s">
        <v>4917</v>
      </c>
      <c r="V2433" t="s">
        <v>4918</v>
      </c>
      <c r="W2433" t="s">
        <v>22803</v>
      </c>
      <c r="X2433" t="s">
        <v>4920</v>
      </c>
      <c r="Y2433" t="s">
        <v>4921</v>
      </c>
      <c r="Z2433" t="s">
        <v>4922</v>
      </c>
    </row>
    <row r="2434" spans="1:26" hidden="1">
      <c r="A2434" t="s">
        <v>22804</v>
      </c>
      <c r="B2434" t="s">
        <v>4905</v>
      </c>
      <c r="C2434" t="s">
        <v>4906</v>
      </c>
      <c r="D2434" t="s">
        <v>4907</v>
      </c>
      <c r="E2434" t="s">
        <v>5870</v>
      </c>
      <c r="F2434" t="s">
        <v>22805</v>
      </c>
      <c r="G2434" t="s">
        <v>22806</v>
      </c>
      <c r="H2434" t="s">
        <v>22807</v>
      </c>
      <c r="I2434" t="s">
        <v>4910</v>
      </c>
      <c r="J2434" t="s">
        <v>4911</v>
      </c>
      <c r="K2434" t="s">
        <v>5012</v>
      </c>
      <c r="L2434" t="s">
        <v>4913</v>
      </c>
      <c r="M2434" t="s">
        <v>4914</v>
      </c>
      <c r="N2434" t="s">
        <v>4914</v>
      </c>
      <c r="O2434" s="40">
        <v>42912.498182870368</v>
      </c>
      <c r="P2434" t="s">
        <v>4951</v>
      </c>
      <c r="Q2434" s="21" t="s">
        <v>26312</v>
      </c>
      <c r="R2434" s="21" t="s">
        <v>26313</v>
      </c>
      <c r="S2434">
        <v>20</v>
      </c>
      <c r="T2434" t="s">
        <v>4914</v>
      </c>
      <c r="U2434" t="s">
        <v>4917</v>
      </c>
      <c r="V2434" t="s">
        <v>4952</v>
      </c>
      <c r="W2434" t="s">
        <v>22808</v>
      </c>
      <c r="X2434" t="s">
        <v>4920</v>
      </c>
      <c r="Y2434" t="s">
        <v>4921</v>
      </c>
      <c r="Z2434" t="s">
        <v>4922</v>
      </c>
    </row>
    <row r="2435" spans="1:26" hidden="1">
      <c r="A2435" t="s">
        <v>22804</v>
      </c>
      <c r="B2435" t="s">
        <v>4905</v>
      </c>
      <c r="C2435" t="s">
        <v>4906</v>
      </c>
      <c r="D2435" t="s">
        <v>4907</v>
      </c>
      <c r="E2435" t="s">
        <v>5870</v>
      </c>
      <c r="F2435" t="s">
        <v>22805</v>
      </c>
      <c r="G2435" t="s">
        <v>22806</v>
      </c>
      <c r="H2435" t="s">
        <v>22807</v>
      </c>
      <c r="I2435" t="s">
        <v>4910</v>
      </c>
      <c r="J2435" t="s">
        <v>4911</v>
      </c>
      <c r="K2435" t="s">
        <v>5012</v>
      </c>
      <c r="L2435" t="s">
        <v>4913</v>
      </c>
      <c r="M2435" t="s">
        <v>4914</v>
      </c>
      <c r="N2435" t="s">
        <v>4914</v>
      </c>
      <c r="O2435" s="40">
        <v>42912.48033564815</v>
      </c>
      <c r="P2435" t="s">
        <v>4951</v>
      </c>
      <c r="Q2435" s="21" t="s">
        <v>26314</v>
      </c>
      <c r="R2435" s="21" t="s">
        <v>26315</v>
      </c>
      <c r="S2435">
        <v>610</v>
      </c>
      <c r="T2435" t="s">
        <v>4914</v>
      </c>
      <c r="U2435" t="s">
        <v>4917</v>
      </c>
      <c r="V2435" t="s">
        <v>4952</v>
      </c>
      <c r="W2435" t="s">
        <v>22808</v>
      </c>
      <c r="X2435" t="s">
        <v>4920</v>
      </c>
      <c r="Y2435" t="s">
        <v>4921</v>
      </c>
      <c r="Z2435" t="s">
        <v>4922</v>
      </c>
    </row>
    <row r="2436" spans="1:26" hidden="1">
      <c r="A2436" t="s">
        <v>22809</v>
      </c>
      <c r="B2436" t="s">
        <v>4905</v>
      </c>
      <c r="C2436" t="s">
        <v>4906</v>
      </c>
      <c r="D2436" t="s">
        <v>4907</v>
      </c>
      <c r="E2436" t="s">
        <v>5052</v>
      </c>
      <c r="F2436" t="s">
        <v>22810</v>
      </c>
      <c r="G2436" t="s">
        <v>22811</v>
      </c>
      <c r="H2436" t="s">
        <v>22812</v>
      </c>
      <c r="I2436" t="s">
        <v>4910</v>
      </c>
      <c r="J2436" t="s">
        <v>4911</v>
      </c>
      <c r="K2436" t="s">
        <v>4912</v>
      </c>
      <c r="L2436" t="s">
        <v>4913</v>
      </c>
      <c r="M2436" t="s">
        <v>4914</v>
      </c>
      <c r="N2436" t="s">
        <v>4914</v>
      </c>
      <c r="O2436" s="40">
        <v>42912.67015046296</v>
      </c>
      <c r="P2436" t="s">
        <v>22813</v>
      </c>
      <c r="Q2436" s="21" t="s">
        <v>26316</v>
      </c>
      <c r="R2436" s="21" t="s">
        <v>26317</v>
      </c>
      <c r="S2436">
        <v>193</v>
      </c>
      <c r="T2436" t="s">
        <v>4914</v>
      </c>
      <c r="U2436" t="s">
        <v>4917</v>
      </c>
      <c r="V2436" t="s">
        <v>4918</v>
      </c>
      <c r="W2436" t="s">
        <v>22814</v>
      </c>
      <c r="X2436" t="s">
        <v>4920</v>
      </c>
      <c r="Y2436" t="s">
        <v>4921</v>
      </c>
      <c r="Z2436" t="s">
        <v>4922</v>
      </c>
    </row>
    <row r="2437" spans="1:26" hidden="1">
      <c r="A2437" t="s">
        <v>22815</v>
      </c>
      <c r="B2437" t="s">
        <v>4905</v>
      </c>
      <c r="C2437" t="s">
        <v>4906</v>
      </c>
      <c r="D2437" t="s">
        <v>4907</v>
      </c>
      <c r="E2437" t="s">
        <v>5101</v>
      </c>
      <c r="F2437" t="s">
        <v>22816</v>
      </c>
      <c r="G2437" t="s">
        <v>22817</v>
      </c>
      <c r="H2437" t="s">
        <v>22818</v>
      </c>
      <c r="I2437" t="s">
        <v>4910</v>
      </c>
      <c r="J2437" t="s">
        <v>4911</v>
      </c>
      <c r="K2437" t="s">
        <v>4912</v>
      </c>
      <c r="L2437" t="s">
        <v>4913</v>
      </c>
      <c r="M2437" t="s">
        <v>4914</v>
      </c>
      <c r="N2437" t="s">
        <v>4914</v>
      </c>
      <c r="O2437" s="40">
        <v>42912.754004629627</v>
      </c>
      <c r="P2437" t="s">
        <v>22819</v>
      </c>
      <c r="Q2437" s="21" t="s">
        <v>26318</v>
      </c>
      <c r="R2437" s="21" t="s">
        <v>26319</v>
      </c>
      <c r="S2437">
        <v>50</v>
      </c>
      <c r="T2437" t="s">
        <v>4914</v>
      </c>
      <c r="U2437" t="s">
        <v>4917</v>
      </c>
      <c r="V2437" t="s">
        <v>4918</v>
      </c>
      <c r="W2437" t="s">
        <v>22820</v>
      </c>
      <c r="X2437" t="s">
        <v>4920</v>
      </c>
      <c r="Y2437" t="s">
        <v>4921</v>
      </c>
      <c r="Z2437" t="s">
        <v>4922</v>
      </c>
    </row>
    <row r="2438" spans="1:26" hidden="1">
      <c r="A2438" t="s">
        <v>22821</v>
      </c>
      <c r="B2438" t="s">
        <v>4905</v>
      </c>
      <c r="C2438" t="s">
        <v>4906</v>
      </c>
      <c r="D2438" t="s">
        <v>4907</v>
      </c>
      <c r="E2438" t="s">
        <v>5476</v>
      </c>
      <c r="F2438" t="s">
        <v>22822</v>
      </c>
      <c r="G2438" t="s">
        <v>22823</v>
      </c>
      <c r="H2438" t="s">
        <v>22824</v>
      </c>
      <c r="I2438" t="s">
        <v>4910</v>
      </c>
      <c r="J2438" t="s">
        <v>4911</v>
      </c>
      <c r="K2438" t="s">
        <v>4961</v>
      </c>
      <c r="L2438" t="s">
        <v>4913</v>
      </c>
      <c r="M2438" t="s">
        <v>4914</v>
      </c>
      <c r="N2438" t="s">
        <v>4914</v>
      </c>
      <c r="O2438" s="40">
        <v>42912.46125</v>
      </c>
      <c r="P2438" t="s">
        <v>22825</v>
      </c>
      <c r="Q2438" s="21" t="s">
        <v>26320</v>
      </c>
      <c r="R2438" s="21" t="s">
        <v>26321</v>
      </c>
      <c r="S2438">
        <v>200</v>
      </c>
      <c r="T2438" t="s">
        <v>4914</v>
      </c>
      <c r="U2438" t="s">
        <v>4917</v>
      </c>
      <c r="V2438" t="s">
        <v>4918</v>
      </c>
      <c r="W2438" t="s">
        <v>22826</v>
      </c>
      <c r="X2438" t="s">
        <v>4920</v>
      </c>
      <c r="Y2438" t="s">
        <v>4921</v>
      </c>
      <c r="Z2438" t="s">
        <v>4922</v>
      </c>
    </row>
    <row r="2439" spans="1:26" hidden="1">
      <c r="A2439" t="s">
        <v>22827</v>
      </c>
      <c r="B2439" t="s">
        <v>4905</v>
      </c>
      <c r="C2439" t="s">
        <v>4906</v>
      </c>
      <c r="D2439" t="s">
        <v>4907</v>
      </c>
      <c r="E2439" t="s">
        <v>6101</v>
      </c>
      <c r="F2439" t="s">
        <v>22828</v>
      </c>
      <c r="G2439" t="s">
        <v>22829</v>
      </c>
      <c r="H2439" t="s">
        <v>22830</v>
      </c>
      <c r="I2439" t="s">
        <v>4910</v>
      </c>
      <c r="J2439" t="s">
        <v>4911</v>
      </c>
      <c r="K2439" t="s">
        <v>4912</v>
      </c>
      <c r="L2439" t="s">
        <v>4913</v>
      </c>
      <c r="M2439" t="s">
        <v>4914</v>
      </c>
      <c r="N2439" t="s">
        <v>4914</v>
      </c>
      <c r="O2439" s="40">
        <v>42912.618726851855</v>
      </c>
      <c r="P2439" t="s">
        <v>22831</v>
      </c>
      <c r="Q2439" s="21" t="s">
        <v>26322</v>
      </c>
      <c r="R2439" s="21" t="s">
        <v>26323</v>
      </c>
      <c r="S2439">
        <v>994</v>
      </c>
      <c r="T2439" t="s">
        <v>4914</v>
      </c>
      <c r="U2439" t="s">
        <v>4917</v>
      </c>
      <c r="V2439" t="s">
        <v>4918</v>
      </c>
      <c r="W2439" t="s">
        <v>22832</v>
      </c>
      <c r="X2439" t="s">
        <v>4920</v>
      </c>
      <c r="Y2439" t="s">
        <v>4921</v>
      </c>
      <c r="Z2439" t="s">
        <v>4922</v>
      </c>
    </row>
    <row r="2440" spans="1:26" hidden="1">
      <c r="A2440" t="s">
        <v>22833</v>
      </c>
      <c r="B2440" t="s">
        <v>4905</v>
      </c>
      <c r="C2440" t="s">
        <v>4906</v>
      </c>
      <c r="D2440" t="s">
        <v>4907</v>
      </c>
      <c r="E2440" t="s">
        <v>5070</v>
      </c>
      <c r="F2440" t="s">
        <v>22834</v>
      </c>
      <c r="G2440" t="s">
        <v>22835</v>
      </c>
      <c r="H2440" t="s">
        <v>22836</v>
      </c>
      <c r="I2440" t="s">
        <v>4910</v>
      </c>
      <c r="J2440" t="s">
        <v>4911</v>
      </c>
      <c r="K2440" t="s">
        <v>4912</v>
      </c>
      <c r="L2440" t="s">
        <v>4913</v>
      </c>
      <c r="M2440" t="s">
        <v>4914</v>
      </c>
      <c r="N2440" t="s">
        <v>4914</v>
      </c>
      <c r="O2440" s="40">
        <v>42912.656435185185</v>
      </c>
      <c r="P2440" t="s">
        <v>22837</v>
      </c>
      <c r="Q2440" s="21" t="s">
        <v>26324</v>
      </c>
      <c r="R2440" s="21" t="s">
        <v>26325</v>
      </c>
      <c r="S2440">
        <v>40</v>
      </c>
      <c r="T2440" t="s">
        <v>4914</v>
      </c>
      <c r="U2440" t="s">
        <v>4917</v>
      </c>
      <c r="V2440" t="s">
        <v>4918</v>
      </c>
      <c r="W2440" t="s">
        <v>22838</v>
      </c>
      <c r="X2440" t="s">
        <v>4920</v>
      </c>
      <c r="Y2440" t="s">
        <v>4921</v>
      </c>
      <c r="Z2440" t="s">
        <v>4922</v>
      </c>
    </row>
    <row r="2441" spans="1:26" hidden="1">
      <c r="A2441" t="s">
        <v>20729</v>
      </c>
      <c r="B2441" t="s">
        <v>4905</v>
      </c>
      <c r="C2441" t="s">
        <v>4906</v>
      </c>
      <c r="D2441" t="s">
        <v>4907</v>
      </c>
      <c r="E2441" t="s">
        <v>5107</v>
      </c>
      <c r="F2441" t="s">
        <v>20730</v>
      </c>
      <c r="G2441" t="s">
        <v>20731</v>
      </c>
      <c r="H2441" t="s">
        <v>20732</v>
      </c>
      <c r="I2441" t="s">
        <v>4910</v>
      </c>
      <c r="J2441" t="s">
        <v>4911</v>
      </c>
      <c r="K2441" t="s">
        <v>4912</v>
      </c>
      <c r="L2441" t="s">
        <v>4913</v>
      </c>
      <c r="M2441" t="s">
        <v>4914</v>
      </c>
      <c r="N2441" t="s">
        <v>4914</v>
      </c>
      <c r="O2441" s="40">
        <v>42912.519178240742</v>
      </c>
      <c r="P2441" t="s">
        <v>22839</v>
      </c>
      <c r="Q2441" s="21" t="s">
        <v>26326</v>
      </c>
      <c r="R2441" s="21" t="s">
        <v>26327</v>
      </c>
      <c r="S2441">
        <v>21</v>
      </c>
      <c r="T2441" t="s">
        <v>4914</v>
      </c>
      <c r="U2441" t="s">
        <v>4917</v>
      </c>
      <c r="V2441" t="s">
        <v>4918</v>
      </c>
      <c r="W2441" t="s">
        <v>20734</v>
      </c>
      <c r="X2441" t="s">
        <v>4920</v>
      </c>
      <c r="Y2441" t="s">
        <v>4921</v>
      </c>
      <c r="Z2441" t="s">
        <v>4922</v>
      </c>
    </row>
    <row r="2442" spans="1:26" hidden="1">
      <c r="A2442" t="s">
        <v>22840</v>
      </c>
      <c r="B2442" t="s">
        <v>4905</v>
      </c>
      <c r="C2442" t="s">
        <v>4906</v>
      </c>
      <c r="D2442" t="s">
        <v>4907</v>
      </c>
      <c r="E2442" t="s">
        <v>5150</v>
      </c>
      <c r="F2442" t="s">
        <v>22841</v>
      </c>
      <c r="G2442" t="s">
        <v>22842</v>
      </c>
      <c r="H2442" t="s">
        <v>22843</v>
      </c>
      <c r="I2442" t="s">
        <v>4910</v>
      </c>
      <c r="J2442" t="s">
        <v>4911</v>
      </c>
      <c r="K2442" t="s">
        <v>4912</v>
      </c>
      <c r="L2442" t="s">
        <v>4913</v>
      </c>
      <c r="M2442" t="s">
        <v>4914</v>
      </c>
      <c r="N2442" t="s">
        <v>4914</v>
      </c>
      <c r="O2442" s="40">
        <v>42912.691967592589</v>
      </c>
      <c r="P2442" t="s">
        <v>22844</v>
      </c>
      <c r="Q2442" s="21" t="s">
        <v>26328</v>
      </c>
      <c r="R2442" s="21" t="s">
        <v>26329</v>
      </c>
      <c r="S2442">
        <v>20</v>
      </c>
      <c r="T2442" t="s">
        <v>4914</v>
      </c>
      <c r="U2442" t="s">
        <v>4917</v>
      </c>
      <c r="V2442" t="s">
        <v>4918</v>
      </c>
      <c r="W2442" t="s">
        <v>22845</v>
      </c>
      <c r="X2442" t="s">
        <v>4920</v>
      </c>
      <c r="Y2442" t="s">
        <v>4921</v>
      </c>
      <c r="Z2442" t="s">
        <v>4922</v>
      </c>
    </row>
    <row r="2443" spans="1:26" hidden="1">
      <c r="A2443" t="s">
        <v>22846</v>
      </c>
      <c r="B2443" t="s">
        <v>4905</v>
      </c>
      <c r="C2443" t="s">
        <v>4906</v>
      </c>
      <c r="D2443" t="s">
        <v>4907</v>
      </c>
      <c r="E2443" t="s">
        <v>5052</v>
      </c>
      <c r="F2443" t="s">
        <v>22847</v>
      </c>
      <c r="G2443" t="s">
        <v>22848</v>
      </c>
      <c r="H2443" t="s">
        <v>22843</v>
      </c>
      <c r="I2443" t="s">
        <v>4910</v>
      </c>
      <c r="J2443" t="s">
        <v>4911</v>
      </c>
      <c r="K2443" t="s">
        <v>4912</v>
      </c>
      <c r="L2443" t="s">
        <v>4913</v>
      </c>
      <c r="M2443" t="s">
        <v>4914</v>
      </c>
      <c r="N2443" t="s">
        <v>4914</v>
      </c>
      <c r="O2443" s="40">
        <v>42912.69226851852</v>
      </c>
      <c r="P2443" t="s">
        <v>22849</v>
      </c>
      <c r="Q2443" s="21" t="s">
        <v>26330</v>
      </c>
      <c r="R2443" s="21" t="s">
        <v>26331</v>
      </c>
      <c r="S2443">
        <v>100</v>
      </c>
      <c r="T2443" t="s">
        <v>4914</v>
      </c>
      <c r="U2443" t="s">
        <v>4917</v>
      </c>
      <c r="V2443" t="s">
        <v>4918</v>
      </c>
      <c r="W2443" t="s">
        <v>22850</v>
      </c>
      <c r="X2443" t="s">
        <v>4920</v>
      </c>
      <c r="Y2443" t="s">
        <v>4921</v>
      </c>
      <c r="Z2443" t="s">
        <v>4922</v>
      </c>
    </row>
    <row r="2444" spans="1:26" hidden="1">
      <c r="A2444" t="s">
        <v>22851</v>
      </c>
      <c r="B2444" t="s">
        <v>4905</v>
      </c>
      <c r="C2444" t="s">
        <v>4906</v>
      </c>
      <c r="D2444" t="s">
        <v>4907</v>
      </c>
      <c r="E2444" t="s">
        <v>5107</v>
      </c>
      <c r="F2444" t="s">
        <v>22852</v>
      </c>
      <c r="G2444" t="s">
        <v>22853</v>
      </c>
      <c r="H2444" t="s">
        <v>22854</v>
      </c>
      <c r="I2444" t="s">
        <v>4910</v>
      </c>
      <c r="J2444" t="s">
        <v>4911</v>
      </c>
      <c r="K2444" t="s">
        <v>5708</v>
      </c>
      <c r="L2444" t="s">
        <v>4913</v>
      </c>
      <c r="M2444" t="s">
        <v>4914</v>
      </c>
      <c r="N2444" t="s">
        <v>4914</v>
      </c>
      <c r="O2444" s="40">
        <v>42912.338472222225</v>
      </c>
      <c r="P2444" t="s">
        <v>22855</v>
      </c>
      <c r="Q2444" s="21" t="s">
        <v>26332</v>
      </c>
      <c r="R2444" s="21" t="s">
        <v>26333</v>
      </c>
      <c r="S2444">
        <v>30</v>
      </c>
      <c r="T2444" t="s">
        <v>4914</v>
      </c>
      <c r="U2444" t="s">
        <v>4917</v>
      </c>
      <c r="V2444" t="s">
        <v>4918</v>
      </c>
      <c r="W2444" t="s">
        <v>22856</v>
      </c>
      <c r="X2444" t="s">
        <v>4920</v>
      </c>
      <c r="Y2444" t="s">
        <v>4921</v>
      </c>
      <c r="Z2444" t="s">
        <v>4922</v>
      </c>
    </row>
    <row r="2445" spans="1:26" hidden="1">
      <c r="A2445" t="s">
        <v>22857</v>
      </c>
      <c r="B2445" t="s">
        <v>4905</v>
      </c>
      <c r="C2445" t="s">
        <v>4906</v>
      </c>
      <c r="D2445" t="s">
        <v>4907</v>
      </c>
      <c r="E2445" t="s">
        <v>5890</v>
      </c>
      <c r="F2445" t="s">
        <v>22858</v>
      </c>
      <c r="G2445" t="s">
        <v>22859</v>
      </c>
      <c r="H2445" t="s">
        <v>22860</v>
      </c>
      <c r="I2445" t="s">
        <v>4910</v>
      </c>
      <c r="J2445" t="s">
        <v>4911</v>
      </c>
      <c r="K2445" t="s">
        <v>4956</v>
      </c>
      <c r="L2445" t="s">
        <v>4913</v>
      </c>
      <c r="M2445" t="s">
        <v>4914</v>
      </c>
      <c r="N2445" t="s">
        <v>4914</v>
      </c>
      <c r="O2445" s="40">
        <v>42912.720023148147</v>
      </c>
      <c r="P2445" t="s">
        <v>22861</v>
      </c>
      <c r="Q2445" s="21" t="s">
        <v>26334</v>
      </c>
      <c r="R2445" s="21" t="s">
        <v>26335</v>
      </c>
      <c r="S2445">
        <v>23</v>
      </c>
      <c r="T2445" t="s">
        <v>4914</v>
      </c>
      <c r="U2445" t="s">
        <v>4917</v>
      </c>
      <c r="V2445" t="s">
        <v>4918</v>
      </c>
      <c r="W2445" t="s">
        <v>22862</v>
      </c>
      <c r="X2445" t="s">
        <v>4920</v>
      </c>
      <c r="Y2445" t="s">
        <v>4921</v>
      </c>
      <c r="Z2445" t="s">
        <v>4922</v>
      </c>
    </row>
    <row r="2446" spans="1:26" hidden="1">
      <c r="A2446" t="s">
        <v>17213</v>
      </c>
      <c r="B2446" t="s">
        <v>4905</v>
      </c>
      <c r="C2446" t="s">
        <v>4906</v>
      </c>
      <c r="D2446" t="s">
        <v>4907</v>
      </c>
      <c r="E2446" t="s">
        <v>5052</v>
      </c>
      <c r="F2446" t="s">
        <v>17214</v>
      </c>
      <c r="G2446" t="s">
        <v>17215</v>
      </c>
      <c r="H2446" t="s">
        <v>17210</v>
      </c>
      <c r="I2446" t="s">
        <v>4910</v>
      </c>
      <c r="J2446" t="s">
        <v>4911</v>
      </c>
      <c r="K2446" t="s">
        <v>4912</v>
      </c>
      <c r="L2446" t="s">
        <v>4913</v>
      </c>
      <c r="M2446" t="s">
        <v>4914</v>
      </c>
      <c r="N2446" t="s">
        <v>4914</v>
      </c>
      <c r="O2446" s="40">
        <v>42912.388611111113</v>
      </c>
      <c r="P2446" t="s">
        <v>22863</v>
      </c>
      <c r="Q2446" s="21" t="s">
        <v>26336</v>
      </c>
      <c r="R2446" s="21" t="s">
        <v>26337</v>
      </c>
      <c r="S2446">
        <v>522</v>
      </c>
      <c r="T2446" t="s">
        <v>4914</v>
      </c>
      <c r="U2446" t="s">
        <v>4917</v>
      </c>
      <c r="V2446" t="s">
        <v>4918</v>
      </c>
      <c r="W2446" t="s">
        <v>17217</v>
      </c>
      <c r="X2446" t="s">
        <v>4920</v>
      </c>
      <c r="Y2446" t="s">
        <v>4921</v>
      </c>
      <c r="Z2446" t="s">
        <v>4922</v>
      </c>
    </row>
    <row r="2447" spans="1:26" hidden="1">
      <c r="A2447" t="s">
        <v>22864</v>
      </c>
      <c r="B2447" t="s">
        <v>4905</v>
      </c>
      <c r="C2447" t="s">
        <v>4906</v>
      </c>
      <c r="D2447" t="s">
        <v>4907</v>
      </c>
      <c r="E2447" t="s">
        <v>5132</v>
      </c>
      <c r="F2447" t="s">
        <v>22865</v>
      </c>
      <c r="G2447" t="s">
        <v>22866</v>
      </c>
      <c r="H2447" t="s">
        <v>22867</v>
      </c>
      <c r="I2447" t="s">
        <v>4910</v>
      </c>
      <c r="J2447" t="s">
        <v>4911</v>
      </c>
      <c r="K2447" t="s">
        <v>4956</v>
      </c>
      <c r="L2447" t="s">
        <v>4913</v>
      </c>
      <c r="M2447" t="s">
        <v>4914</v>
      </c>
      <c r="N2447" t="s">
        <v>4914</v>
      </c>
      <c r="O2447" s="40">
        <v>42912.431689814817</v>
      </c>
      <c r="P2447" t="s">
        <v>22868</v>
      </c>
      <c r="Q2447" s="21" t="s">
        <v>26338</v>
      </c>
      <c r="R2447" s="21" t="s">
        <v>26339</v>
      </c>
      <c r="S2447">
        <v>500</v>
      </c>
      <c r="T2447" t="s">
        <v>4914</v>
      </c>
      <c r="U2447" t="s">
        <v>4917</v>
      </c>
      <c r="V2447" t="s">
        <v>4918</v>
      </c>
      <c r="W2447" t="s">
        <v>22869</v>
      </c>
      <c r="X2447" t="s">
        <v>4920</v>
      </c>
      <c r="Y2447" t="s">
        <v>4921</v>
      </c>
      <c r="Z2447" t="s">
        <v>4922</v>
      </c>
    </row>
    <row r="2448" spans="1:26" hidden="1">
      <c r="A2448" t="s">
        <v>22870</v>
      </c>
      <c r="B2448" t="s">
        <v>4905</v>
      </c>
      <c r="C2448" t="s">
        <v>4906</v>
      </c>
      <c r="D2448" t="s">
        <v>4907</v>
      </c>
      <c r="E2448" t="s">
        <v>6199</v>
      </c>
      <c r="F2448" t="s">
        <v>22871</v>
      </c>
      <c r="G2448" t="s">
        <v>22872</v>
      </c>
      <c r="H2448" t="s">
        <v>22873</v>
      </c>
      <c r="I2448" t="s">
        <v>4910</v>
      </c>
      <c r="J2448" t="s">
        <v>4911</v>
      </c>
      <c r="K2448" t="s">
        <v>4912</v>
      </c>
      <c r="L2448" t="s">
        <v>4913</v>
      </c>
      <c r="M2448" t="s">
        <v>4914</v>
      </c>
      <c r="N2448" t="s">
        <v>4914</v>
      </c>
      <c r="O2448" s="40">
        <v>42912.428078703706</v>
      </c>
      <c r="P2448" t="s">
        <v>22874</v>
      </c>
      <c r="Q2448" s="21" t="s">
        <v>26340</v>
      </c>
      <c r="R2448" s="21" t="s">
        <v>26341</v>
      </c>
      <c r="S2448">
        <v>44</v>
      </c>
      <c r="T2448" t="s">
        <v>4914</v>
      </c>
      <c r="U2448" t="s">
        <v>4917</v>
      </c>
      <c r="V2448" t="s">
        <v>4918</v>
      </c>
      <c r="W2448" t="s">
        <v>22875</v>
      </c>
      <c r="X2448" t="s">
        <v>4920</v>
      </c>
      <c r="Y2448" t="s">
        <v>4921</v>
      </c>
      <c r="Z2448" t="s">
        <v>4922</v>
      </c>
    </row>
    <row r="2449" spans="1:26" hidden="1">
      <c r="A2449" t="s">
        <v>22876</v>
      </c>
      <c r="B2449" t="s">
        <v>4905</v>
      </c>
      <c r="C2449" t="s">
        <v>4906</v>
      </c>
      <c r="D2449" t="s">
        <v>4907</v>
      </c>
      <c r="E2449" t="s">
        <v>5890</v>
      </c>
      <c r="F2449" t="s">
        <v>22877</v>
      </c>
      <c r="G2449" t="s">
        <v>22878</v>
      </c>
      <c r="H2449" t="s">
        <v>22879</v>
      </c>
      <c r="I2449" t="s">
        <v>4910</v>
      </c>
      <c r="J2449" t="s">
        <v>4911</v>
      </c>
      <c r="K2449" t="s">
        <v>4995</v>
      </c>
      <c r="L2449" t="s">
        <v>4913</v>
      </c>
      <c r="M2449" t="s">
        <v>4914</v>
      </c>
      <c r="N2449" t="s">
        <v>4914</v>
      </c>
      <c r="O2449" s="40">
        <v>42912.739895833336</v>
      </c>
      <c r="P2449" t="s">
        <v>22880</v>
      </c>
      <c r="Q2449" s="21" t="s">
        <v>26342</v>
      </c>
      <c r="R2449" s="21" t="s">
        <v>26343</v>
      </c>
      <c r="S2449">
        <v>7</v>
      </c>
      <c r="T2449" t="s">
        <v>4914</v>
      </c>
      <c r="U2449" t="s">
        <v>4917</v>
      </c>
      <c r="V2449" t="s">
        <v>4918</v>
      </c>
      <c r="W2449" t="s">
        <v>22881</v>
      </c>
      <c r="X2449" t="s">
        <v>4920</v>
      </c>
      <c r="Y2449" t="s">
        <v>4921</v>
      </c>
      <c r="Z2449" t="s">
        <v>4922</v>
      </c>
    </row>
    <row r="2450" spans="1:26" hidden="1">
      <c r="A2450" t="s">
        <v>22882</v>
      </c>
      <c r="B2450" t="s">
        <v>4905</v>
      </c>
      <c r="C2450" t="s">
        <v>4906</v>
      </c>
      <c r="D2450" t="s">
        <v>4907</v>
      </c>
      <c r="E2450" t="s">
        <v>5362</v>
      </c>
      <c r="F2450" t="s">
        <v>22883</v>
      </c>
      <c r="G2450" t="s">
        <v>22884</v>
      </c>
      <c r="H2450" t="s">
        <v>22879</v>
      </c>
      <c r="I2450" t="s">
        <v>4910</v>
      </c>
      <c r="J2450" t="s">
        <v>4911</v>
      </c>
      <c r="K2450" t="s">
        <v>4995</v>
      </c>
      <c r="L2450" t="s">
        <v>4913</v>
      </c>
      <c r="M2450" t="s">
        <v>4914</v>
      </c>
      <c r="N2450" t="s">
        <v>4914</v>
      </c>
      <c r="O2450" s="40">
        <v>42912.737557870372</v>
      </c>
      <c r="P2450" t="s">
        <v>22885</v>
      </c>
      <c r="Q2450" s="21" t="s">
        <v>26344</v>
      </c>
      <c r="R2450" s="21" t="s">
        <v>26345</v>
      </c>
      <c r="S2450">
        <v>48</v>
      </c>
      <c r="T2450" t="s">
        <v>4914</v>
      </c>
      <c r="U2450" t="s">
        <v>4917</v>
      </c>
      <c r="V2450" t="s">
        <v>4918</v>
      </c>
      <c r="W2450" t="s">
        <v>22886</v>
      </c>
      <c r="X2450" t="s">
        <v>4920</v>
      </c>
      <c r="Y2450" t="s">
        <v>4921</v>
      </c>
      <c r="Z2450" t="s">
        <v>4922</v>
      </c>
    </row>
    <row r="2451" spans="1:26" hidden="1">
      <c r="A2451" t="s">
        <v>22887</v>
      </c>
      <c r="B2451" t="s">
        <v>4905</v>
      </c>
      <c r="C2451" t="s">
        <v>4906</v>
      </c>
      <c r="D2451" t="s">
        <v>4907</v>
      </c>
      <c r="E2451" t="s">
        <v>5362</v>
      </c>
      <c r="F2451" t="s">
        <v>22888</v>
      </c>
      <c r="G2451" t="s">
        <v>22889</v>
      </c>
      <c r="H2451" t="s">
        <v>22879</v>
      </c>
      <c r="I2451" t="s">
        <v>4910</v>
      </c>
      <c r="J2451" t="s">
        <v>4911</v>
      </c>
      <c r="K2451" t="s">
        <v>4995</v>
      </c>
      <c r="L2451" t="s">
        <v>4913</v>
      </c>
      <c r="M2451" t="s">
        <v>4914</v>
      </c>
      <c r="N2451" t="s">
        <v>4914</v>
      </c>
      <c r="O2451" s="40">
        <v>42912.664155092592</v>
      </c>
      <c r="P2451" t="s">
        <v>22890</v>
      </c>
      <c r="Q2451" s="21" t="s">
        <v>26346</v>
      </c>
      <c r="R2451" s="21" t="s">
        <v>26347</v>
      </c>
      <c r="S2451">
        <v>18</v>
      </c>
      <c r="T2451" t="s">
        <v>4914</v>
      </c>
      <c r="U2451" t="s">
        <v>4917</v>
      </c>
      <c r="V2451" t="s">
        <v>4918</v>
      </c>
      <c r="W2451" t="s">
        <v>22891</v>
      </c>
      <c r="X2451" t="s">
        <v>4920</v>
      </c>
      <c r="Y2451" t="s">
        <v>4921</v>
      </c>
      <c r="Z2451" t="s">
        <v>4922</v>
      </c>
    </row>
    <row r="2452" spans="1:26" hidden="1">
      <c r="A2452" t="s">
        <v>22892</v>
      </c>
      <c r="B2452" t="s">
        <v>4905</v>
      </c>
      <c r="C2452" t="s">
        <v>4906</v>
      </c>
      <c r="D2452" t="s">
        <v>4907</v>
      </c>
      <c r="E2452" t="s">
        <v>5894</v>
      </c>
      <c r="F2452" t="s">
        <v>22893</v>
      </c>
      <c r="G2452" t="s">
        <v>22894</v>
      </c>
      <c r="H2452" t="s">
        <v>22895</v>
      </c>
      <c r="I2452" t="s">
        <v>4910</v>
      </c>
      <c r="J2452" t="s">
        <v>4911</v>
      </c>
      <c r="K2452" t="s">
        <v>4961</v>
      </c>
      <c r="L2452" t="s">
        <v>4913</v>
      </c>
      <c r="M2452" t="s">
        <v>4914</v>
      </c>
      <c r="N2452" t="s">
        <v>4914</v>
      </c>
      <c r="O2452" s="40">
        <v>42912.403333333335</v>
      </c>
      <c r="P2452" t="s">
        <v>22896</v>
      </c>
      <c r="Q2452" s="21" t="s">
        <v>26348</v>
      </c>
      <c r="R2452" s="21" t="s">
        <v>26349</v>
      </c>
      <c r="S2452">
        <v>2620</v>
      </c>
      <c r="T2452" t="s">
        <v>4914</v>
      </c>
      <c r="U2452" t="s">
        <v>4917</v>
      </c>
      <c r="V2452" t="s">
        <v>4918</v>
      </c>
      <c r="W2452" t="s">
        <v>22897</v>
      </c>
      <c r="X2452" t="s">
        <v>4920</v>
      </c>
      <c r="Y2452" t="s">
        <v>4921</v>
      </c>
      <c r="Z2452" t="s">
        <v>4922</v>
      </c>
    </row>
    <row r="2453" spans="1:26" hidden="1">
      <c r="A2453" t="s">
        <v>22898</v>
      </c>
      <c r="B2453" t="s">
        <v>4905</v>
      </c>
      <c r="C2453" t="s">
        <v>4906</v>
      </c>
      <c r="D2453" t="s">
        <v>4907</v>
      </c>
      <c r="E2453" t="s">
        <v>5214</v>
      </c>
      <c r="F2453" t="s">
        <v>22899</v>
      </c>
      <c r="G2453" t="s">
        <v>22900</v>
      </c>
      <c r="H2453" t="s">
        <v>22901</v>
      </c>
      <c r="I2453" t="s">
        <v>4910</v>
      </c>
      <c r="J2453" t="s">
        <v>4911</v>
      </c>
      <c r="K2453" t="s">
        <v>4912</v>
      </c>
      <c r="L2453" t="s">
        <v>4913</v>
      </c>
      <c r="M2453" t="s">
        <v>4914</v>
      </c>
      <c r="N2453" t="s">
        <v>4914</v>
      </c>
      <c r="O2453" s="40">
        <v>42912.438773148147</v>
      </c>
      <c r="P2453" t="s">
        <v>22902</v>
      </c>
      <c r="Q2453" s="21" t="s">
        <v>26350</v>
      </c>
      <c r="R2453" s="21" t="s">
        <v>26351</v>
      </c>
      <c r="S2453">
        <v>14</v>
      </c>
      <c r="T2453" t="s">
        <v>4914</v>
      </c>
      <c r="U2453" t="s">
        <v>4917</v>
      </c>
      <c r="V2453" t="s">
        <v>4918</v>
      </c>
      <c r="W2453" t="s">
        <v>22903</v>
      </c>
      <c r="X2453" t="s">
        <v>4920</v>
      </c>
      <c r="Y2453" t="s">
        <v>4921</v>
      </c>
      <c r="Z2453" t="s">
        <v>4922</v>
      </c>
    </row>
    <row r="2454" spans="1:26" hidden="1">
      <c r="A2454" t="s">
        <v>22904</v>
      </c>
      <c r="B2454" t="s">
        <v>4905</v>
      </c>
      <c r="C2454" t="s">
        <v>4906</v>
      </c>
      <c r="D2454" t="s">
        <v>4907</v>
      </c>
      <c r="E2454" t="s">
        <v>5087</v>
      </c>
      <c r="F2454" t="s">
        <v>22905</v>
      </c>
      <c r="G2454" t="s">
        <v>22906</v>
      </c>
      <c r="H2454" t="s">
        <v>22907</v>
      </c>
      <c r="I2454" t="s">
        <v>4910</v>
      </c>
      <c r="J2454" t="s">
        <v>4911</v>
      </c>
      <c r="K2454" t="s">
        <v>4912</v>
      </c>
      <c r="L2454" t="s">
        <v>4913</v>
      </c>
      <c r="M2454" t="s">
        <v>4914</v>
      </c>
      <c r="N2454" t="s">
        <v>4914</v>
      </c>
      <c r="O2454" s="40">
        <v>42912.709131944444</v>
      </c>
      <c r="P2454" t="s">
        <v>22908</v>
      </c>
      <c r="Q2454" s="21" t="s">
        <v>26352</v>
      </c>
      <c r="R2454" s="21" t="s">
        <v>26353</v>
      </c>
      <c r="S2454">
        <v>94</v>
      </c>
      <c r="T2454" t="s">
        <v>4914</v>
      </c>
      <c r="U2454" t="s">
        <v>4917</v>
      </c>
      <c r="V2454" t="s">
        <v>4918</v>
      </c>
      <c r="W2454" t="s">
        <v>22909</v>
      </c>
      <c r="X2454" t="s">
        <v>4920</v>
      </c>
      <c r="Y2454" t="s">
        <v>4921</v>
      </c>
      <c r="Z2454" t="s">
        <v>4922</v>
      </c>
    </row>
    <row r="2455" spans="1:26" hidden="1">
      <c r="A2455" t="s">
        <v>22910</v>
      </c>
      <c r="B2455" t="s">
        <v>4905</v>
      </c>
      <c r="C2455" t="s">
        <v>4906</v>
      </c>
      <c r="D2455" t="s">
        <v>4907</v>
      </c>
      <c r="E2455" t="s">
        <v>6730</v>
      </c>
      <c r="F2455" t="s">
        <v>22911</v>
      </c>
      <c r="G2455" t="s">
        <v>22912</v>
      </c>
      <c r="H2455" t="s">
        <v>22913</v>
      </c>
      <c r="I2455" t="s">
        <v>4910</v>
      </c>
      <c r="J2455" t="s">
        <v>4911</v>
      </c>
      <c r="K2455" t="s">
        <v>4912</v>
      </c>
      <c r="L2455" t="s">
        <v>4913</v>
      </c>
      <c r="M2455" t="s">
        <v>4914</v>
      </c>
      <c r="N2455" t="s">
        <v>4914</v>
      </c>
      <c r="O2455" s="40">
        <v>42912.870081018518</v>
      </c>
      <c r="P2455" t="s">
        <v>22914</v>
      </c>
      <c r="Q2455" s="21" t="s">
        <v>26354</v>
      </c>
      <c r="R2455" s="21" t="s">
        <v>26355</v>
      </c>
      <c r="S2455">
        <v>4</v>
      </c>
      <c r="T2455" t="s">
        <v>4914</v>
      </c>
      <c r="U2455" t="s">
        <v>4917</v>
      </c>
      <c r="V2455" t="s">
        <v>4918</v>
      </c>
      <c r="W2455" t="s">
        <v>22915</v>
      </c>
      <c r="X2455" t="s">
        <v>4920</v>
      </c>
      <c r="Y2455" t="s">
        <v>4921</v>
      </c>
      <c r="Z2455" t="s">
        <v>4922</v>
      </c>
    </row>
    <row r="2456" spans="1:26" hidden="1">
      <c r="A2456" t="s">
        <v>22916</v>
      </c>
      <c r="B2456" t="s">
        <v>4905</v>
      </c>
      <c r="C2456" t="s">
        <v>4906</v>
      </c>
      <c r="D2456" t="s">
        <v>4907</v>
      </c>
      <c r="E2456" t="s">
        <v>5894</v>
      </c>
      <c r="F2456" t="s">
        <v>22917</v>
      </c>
      <c r="G2456" t="s">
        <v>22918</v>
      </c>
      <c r="H2456" t="s">
        <v>22919</v>
      </c>
      <c r="I2456" t="s">
        <v>4910</v>
      </c>
      <c r="J2456" t="s">
        <v>4911</v>
      </c>
      <c r="K2456" t="s">
        <v>4912</v>
      </c>
      <c r="L2456" t="s">
        <v>4913</v>
      </c>
      <c r="M2456" t="s">
        <v>4914</v>
      </c>
      <c r="N2456" t="s">
        <v>4914</v>
      </c>
      <c r="O2456" s="40">
        <v>42912.757835648146</v>
      </c>
      <c r="P2456" t="s">
        <v>22920</v>
      </c>
      <c r="Q2456" s="21" t="s">
        <v>26356</v>
      </c>
      <c r="R2456" s="21" t="s">
        <v>26357</v>
      </c>
      <c r="S2456">
        <v>78</v>
      </c>
      <c r="T2456" t="s">
        <v>4914</v>
      </c>
      <c r="U2456" t="s">
        <v>4917</v>
      </c>
      <c r="V2456" t="s">
        <v>4918</v>
      </c>
      <c r="W2456" t="s">
        <v>22921</v>
      </c>
      <c r="X2456" t="s">
        <v>4920</v>
      </c>
      <c r="Y2456" t="s">
        <v>4921</v>
      </c>
      <c r="Z2456" t="s">
        <v>4922</v>
      </c>
    </row>
    <row r="2457" spans="1:26" hidden="1">
      <c r="A2457" t="s">
        <v>22922</v>
      </c>
      <c r="B2457" t="s">
        <v>4905</v>
      </c>
      <c r="C2457" t="s">
        <v>4906</v>
      </c>
      <c r="D2457" t="s">
        <v>4907</v>
      </c>
      <c r="E2457" t="s">
        <v>4980</v>
      </c>
      <c r="F2457" t="s">
        <v>22923</v>
      </c>
      <c r="G2457" t="s">
        <v>22924</v>
      </c>
      <c r="H2457" t="s">
        <v>22925</v>
      </c>
      <c r="I2457" t="s">
        <v>4910</v>
      </c>
      <c r="J2457" t="s">
        <v>4911</v>
      </c>
      <c r="K2457" t="s">
        <v>4912</v>
      </c>
      <c r="L2457" t="s">
        <v>4913</v>
      </c>
      <c r="M2457" t="s">
        <v>4914</v>
      </c>
      <c r="N2457" t="s">
        <v>4914</v>
      </c>
      <c r="O2457" s="40">
        <v>42912.503518518519</v>
      </c>
      <c r="P2457" t="s">
        <v>22926</v>
      </c>
      <c r="Q2457" s="21" t="s">
        <v>26358</v>
      </c>
      <c r="R2457" s="21" t="s">
        <v>26359</v>
      </c>
      <c r="S2457">
        <v>82</v>
      </c>
      <c r="T2457" t="s">
        <v>4914</v>
      </c>
      <c r="U2457" t="s">
        <v>4917</v>
      </c>
      <c r="V2457" t="s">
        <v>4918</v>
      </c>
      <c r="W2457" t="s">
        <v>22927</v>
      </c>
      <c r="X2457" t="s">
        <v>4920</v>
      </c>
      <c r="Y2457" t="s">
        <v>4921</v>
      </c>
      <c r="Z2457" t="s">
        <v>4922</v>
      </c>
    </row>
    <row r="2458" spans="1:26" hidden="1">
      <c r="A2458" t="s">
        <v>22928</v>
      </c>
      <c r="B2458" t="s">
        <v>4905</v>
      </c>
      <c r="C2458" t="s">
        <v>4906</v>
      </c>
      <c r="D2458" t="s">
        <v>4907</v>
      </c>
      <c r="E2458" t="s">
        <v>6614</v>
      </c>
      <c r="F2458" t="s">
        <v>22929</v>
      </c>
      <c r="G2458" t="s">
        <v>22930</v>
      </c>
      <c r="H2458" t="s">
        <v>22931</v>
      </c>
      <c r="I2458" t="s">
        <v>4910</v>
      </c>
      <c r="J2458" t="s">
        <v>4911</v>
      </c>
      <c r="K2458" t="s">
        <v>4912</v>
      </c>
      <c r="L2458" t="s">
        <v>4913</v>
      </c>
      <c r="M2458" t="s">
        <v>4914</v>
      </c>
      <c r="N2458" t="s">
        <v>4914</v>
      </c>
      <c r="O2458" s="40">
        <v>42912.535636574074</v>
      </c>
      <c r="P2458" t="s">
        <v>22932</v>
      </c>
      <c r="Q2458" s="21" t="s">
        <v>26360</v>
      </c>
      <c r="R2458" s="21" t="s">
        <v>26361</v>
      </c>
      <c r="S2458">
        <v>456</v>
      </c>
      <c r="T2458" t="s">
        <v>4914</v>
      </c>
      <c r="U2458" t="s">
        <v>4917</v>
      </c>
      <c r="V2458" t="s">
        <v>4918</v>
      </c>
      <c r="W2458" t="s">
        <v>22933</v>
      </c>
      <c r="X2458" t="s">
        <v>4920</v>
      </c>
      <c r="Y2458" t="s">
        <v>4921</v>
      </c>
      <c r="Z2458" t="s">
        <v>4922</v>
      </c>
    </row>
    <row r="2459" spans="1:26" hidden="1">
      <c r="A2459" t="s">
        <v>22934</v>
      </c>
      <c r="B2459" t="s">
        <v>4905</v>
      </c>
      <c r="C2459" t="s">
        <v>4906</v>
      </c>
      <c r="D2459" t="s">
        <v>4907</v>
      </c>
      <c r="E2459" t="s">
        <v>5208</v>
      </c>
      <c r="F2459" t="s">
        <v>22935</v>
      </c>
      <c r="G2459" t="s">
        <v>22936</v>
      </c>
      <c r="H2459" t="s">
        <v>22937</v>
      </c>
      <c r="I2459" t="s">
        <v>4910</v>
      </c>
      <c r="J2459" t="s">
        <v>4911</v>
      </c>
      <c r="K2459" t="s">
        <v>4912</v>
      </c>
      <c r="L2459" t="s">
        <v>4913</v>
      </c>
      <c r="M2459" t="s">
        <v>4914</v>
      </c>
      <c r="N2459" t="s">
        <v>4914</v>
      </c>
      <c r="O2459" s="40">
        <v>42912.593622685185</v>
      </c>
      <c r="P2459" t="s">
        <v>22938</v>
      </c>
      <c r="Q2459" s="21" t="s">
        <v>26362</v>
      </c>
      <c r="R2459" s="21" t="s">
        <v>26363</v>
      </c>
      <c r="S2459">
        <v>77</v>
      </c>
      <c r="T2459" t="s">
        <v>4914</v>
      </c>
      <c r="U2459" t="s">
        <v>4917</v>
      </c>
      <c r="V2459" t="s">
        <v>4918</v>
      </c>
      <c r="W2459" t="s">
        <v>22939</v>
      </c>
      <c r="X2459" t="s">
        <v>4920</v>
      </c>
      <c r="Y2459" t="s">
        <v>4921</v>
      </c>
      <c r="Z2459" t="s">
        <v>4922</v>
      </c>
    </row>
    <row r="2460" spans="1:26" hidden="1">
      <c r="A2460" t="s">
        <v>22940</v>
      </c>
      <c r="B2460" t="s">
        <v>4905</v>
      </c>
      <c r="C2460" t="s">
        <v>4906</v>
      </c>
      <c r="D2460" t="s">
        <v>4907</v>
      </c>
      <c r="E2460" t="s">
        <v>5208</v>
      </c>
      <c r="F2460" t="s">
        <v>22941</v>
      </c>
      <c r="G2460" t="s">
        <v>22942</v>
      </c>
      <c r="H2460" t="s">
        <v>22943</v>
      </c>
      <c r="I2460" t="s">
        <v>4910</v>
      </c>
      <c r="J2460" t="s">
        <v>4911</v>
      </c>
      <c r="K2460" t="s">
        <v>4961</v>
      </c>
      <c r="L2460" t="s">
        <v>4913</v>
      </c>
      <c r="M2460" t="s">
        <v>4914</v>
      </c>
      <c r="N2460" t="s">
        <v>4914</v>
      </c>
      <c r="O2460" s="40">
        <v>42912.490567129629</v>
      </c>
      <c r="P2460" t="s">
        <v>22944</v>
      </c>
      <c r="Q2460" s="21" t="s">
        <v>26364</v>
      </c>
      <c r="R2460" s="21" t="s">
        <v>26365</v>
      </c>
      <c r="S2460">
        <v>4</v>
      </c>
      <c r="T2460" t="s">
        <v>4914</v>
      </c>
      <c r="U2460" t="s">
        <v>4917</v>
      </c>
      <c r="V2460" t="s">
        <v>4918</v>
      </c>
      <c r="W2460" t="s">
        <v>22945</v>
      </c>
      <c r="X2460" t="s">
        <v>4920</v>
      </c>
      <c r="Y2460" t="s">
        <v>4921</v>
      </c>
      <c r="Z2460" t="s">
        <v>4922</v>
      </c>
    </row>
    <row r="2461" spans="1:26" hidden="1">
      <c r="A2461" t="s">
        <v>22946</v>
      </c>
      <c r="B2461" t="s">
        <v>4905</v>
      </c>
      <c r="C2461" t="s">
        <v>4906</v>
      </c>
      <c r="D2461" t="s">
        <v>4907</v>
      </c>
      <c r="E2461" t="s">
        <v>6614</v>
      </c>
      <c r="F2461" t="s">
        <v>22947</v>
      </c>
      <c r="G2461" t="s">
        <v>22948</v>
      </c>
      <c r="H2461" t="s">
        <v>22949</v>
      </c>
      <c r="I2461" t="s">
        <v>4910</v>
      </c>
      <c r="J2461" t="s">
        <v>4911</v>
      </c>
      <c r="K2461" t="s">
        <v>5328</v>
      </c>
      <c r="L2461" t="s">
        <v>4913</v>
      </c>
      <c r="M2461" t="s">
        <v>4914</v>
      </c>
      <c r="N2461" t="s">
        <v>4914</v>
      </c>
      <c r="O2461" s="40">
        <v>42912.433171296296</v>
      </c>
      <c r="P2461" t="s">
        <v>22950</v>
      </c>
      <c r="Q2461" s="21" t="s">
        <v>26366</v>
      </c>
      <c r="R2461" s="21" t="s">
        <v>26367</v>
      </c>
      <c r="S2461">
        <v>92</v>
      </c>
      <c r="T2461" t="s">
        <v>4914</v>
      </c>
      <c r="U2461" t="s">
        <v>4917</v>
      </c>
      <c r="V2461" t="s">
        <v>4918</v>
      </c>
      <c r="W2461" t="s">
        <v>22951</v>
      </c>
      <c r="X2461" t="s">
        <v>4920</v>
      </c>
      <c r="Y2461" t="s">
        <v>4921</v>
      </c>
      <c r="Z2461" t="s">
        <v>4922</v>
      </c>
    </row>
    <row r="2462" spans="1:26" hidden="1">
      <c r="A2462" t="s">
        <v>21147</v>
      </c>
      <c r="B2462" t="s">
        <v>4905</v>
      </c>
      <c r="C2462" t="s">
        <v>4906</v>
      </c>
      <c r="D2462" t="s">
        <v>4907</v>
      </c>
      <c r="E2462" t="s">
        <v>6614</v>
      </c>
      <c r="F2462" t="s">
        <v>22952</v>
      </c>
      <c r="G2462" t="s">
        <v>22953</v>
      </c>
      <c r="H2462" t="s">
        <v>22954</v>
      </c>
      <c r="I2462" t="s">
        <v>4910</v>
      </c>
      <c r="J2462" t="s">
        <v>4911</v>
      </c>
      <c r="K2462" t="s">
        <v>4912</v>
      </c>
      <c r="L2462" t="s">
        <v>4913</v>
      </c>
      <c r="M2462" t="s">
        <v>4914</v>
      </c>
      <c r="N2462" t="s">
        <v>4914</v>
      </c>
      <c r="O2462" s="40">
        <v>42912.584363425929</v>
      </c>
      <c r="P2462" t="s">
        <v>22955</v>
      </c>
      <c r="Q2462" s="21" t="s">
        <v>26368</v>
      </c>
      <c r="R2462" s="21" t="s">
        <v>26369</v>
      </c>
      <c r="S2462">
        <v>145</v>
      </c>
      <c r="T2462" t="s">
        <v>4914</v>
      </c>
      <c r="U2462" t="s">
        <v>4917</v>
      </c>
      <c r="V2462" t="s">
        <v>4918</v>
      </c>
      <c r="W2462" t="s">
        <v>22956</v>
      </c>
      <c r="X2462" t="s">
        <v>4920</v>
      </c>
      <c r="Y2462" t="s">
        <v>4921</v>
      </c>
      <c r="Z2462" t="s">
        <v>4922</v>
      </c>
    </row>
    <row r="2463" spans="1:26" hidden="1">
      <c r="A2463" t="s">
        <v>22957</v>
      </c>
      <c r="B2463" t="s">
        <v>4905</v>
      </c>
      <c r="C2463" t="s">
        <v>4906</v>
      </c>
      <c r="D2463" t="s">
        <v>4907</v>
      </c>
      <c r="E2463" t="s">
        <v>5033</v>
      </c>
      <c r="F2463" t="s">
        <v>22958</v>
      </c>
      <c r="G2463" t="s">
        <v>22959</v>
      </c>
      <c r="H2463" t="s">
        <v>22960</v>
      </c>
      <c r="I2463" t="s">
        <v>4910</v>
      </c>
      <c r="J2463" t="s">
        <v>4911</v>
      </c>
      <c r="K2463" t="s">
        <v>5054</v>
      </c>
      <c r="L2463" t="s">
        <v>4913</v>
      </c>
      <c r="M2463" t="s">
        <v>4914</v>
      </c>
      <c r="N2463" t="s">
        <v>4914</v>
      </c>
      <c r="O2463" s="40">
        <v>42912.6253125</v>
      </c>
      <c r="P2463" t="s">
        <v>22961</v>
      </c>
      <c r="Q2463" s="21" t="s">
        <v>26370</v>
      </c>
      <c r="R2463" s="21" t="s">
        <v>26371</v>
      </c>
      <c r="S2463">
        <v>10</v>
      </c>
      <c r="T2463" t="s">
        <v>4914</v>
      </c>
      <c r="U2463" t="s">
        <v>4917</v>
      </c>
      <c r="V2463" t="s">
        <v>4918</v>
      </c>
      <c r="W2463" t="s">
        <v>22962</v>
      </c>
      <c r="X2463" t="s">
        <v>4920</v>
      </c>
      <c r="Y2463" t="s">
        <v>4921</v>
      </c>
      <c r="Z2463" t="s">
        <v>4922</v>
      </c>
    </row>
    <row r="2464" spans="1:26" hidden="1">
      <c r="A2464" t="s">
        <v>22963</v>
      </c>
      <c r="B2464" t="s">
        <v>4905</v>
      </c>
      <c r="C2464" t="s">
        <v>4906</v>
      </c>
      <c r="D2464" t="s">
        <v>4907</v>
      </c>
      <c r="E2464" t="s">
        <v>5150</v>
      </c>
      <c r="F2464" t="s">
        <v>22964</v>
      </c>
      <c r="G2464" t="s">
        <v>22965</v>
      </c>
      <c r="H2464" t="s">
        <v>22966</v>
      </c>
      <c r="I2464" t="s">
        <v>4910</v>
      </c>
      <c r="J2464" t="s">
        <v>4911</v>
      </c>
      <c r="K2464" t="s">
        <v>4956</v>
      </c>
      <c r="L2464" t="s">
        <v>4913</v>
      </c>
      <c r="M2464" t="s">
        <v>4914</v>
      </c>
      <c r="N2464" t="s">
        <v>4914</v>
      </c>
      <c r="O2464" s="40">
        <v>42912.708402777775</v>
      </c>
      <c r="P2464" t="s">
        <v>22967</v>
      </c>
      <c r="Q2464" s="21" t="s">
        <v>26372</v>
      </c>
      <c r="R2464" s="21" t="s">
        <v>26373</v>
      </c>
      <c r="S2464">
        <v>181</v>
      </c>
      <c r="T2464" t="s">
        <v>4914</v>
      </c>
      <c r="U2464" t="s">
        <v>4917</v>
      </c>
      <c r="V2464" t="s">
        <v>4918</v>
      </c>
      <c r="W2464" t="s">
        <v>22968</v>
      </c>
      <c r="X2464" t="s">
        <v>4920</v>
      </c>
      <c r="Y2464" t="s">
        <v>4921</v>
      </c>
      <c r="Z2464" t="s">
        <v>4922</v>
      </c>
    </row>
    <row r="2465" spans="1:26" hidden="1">
      <c r="A2465" t="s">
        <v>22969</v>
      </c>
      <c r="B2465" t="s">
        <v>4905</v>
      </c>
      <c r="C2465" t="s">
        <v>4906</v>
      </c>
      <c r="D2465" t="s">
        <v>4907</v>
      </c>
      <c r="E2465" t="s">
        <v>6199</v>
      </c>
      <c r="F2465" t="s">
        <v>22970</v>
      </c>
      <c r="G2465" t="s">
        <v>22971</v>
      </c>
      <c r="H2465" t="s">
        <v>22972</v>
      </c>
      <c r="I2465" t="s">
        <v>4910</v>
      </c>
      <c r="J2465" t="s">
        <v>4911</v>
      </c>
      <c r="K2465" t="s">
        <v>4956</v>
      </c>
      <c r="L2465" t="s">
        <v>4913</v>
      </c>
      <c r="M2465" t="s">
        <v>4914</v>
      </c>
      <c r="N2465" t="s">
        <v>4914</v>
      </c>
      <c r="O2465" s="40">
        <v>42912.527812499997</v>
      </c>
      <c r="P2465" t="s">
        <v>22973</v>
      </c>
      <c r="Q2465" s="21" t="s">
        <v>26374</v>
      </c>
      <c r="R2465" s="21" t="s">
        <v>26375</v>
      </c>
      <c r="S2465">
        <v>14</v>
      </c>
      <c r="T2465" t="s">
        <v>4914</v>
      </c>
      <c r="U2465" t="s">
        <v>4917</v>
      </c>
      <c r="V2465" t="s">
        <v>4918</v>
      </c>
      <c r="W2465" t="s">
        <v>22974</v>
      </c>
      <c r="X2465" t="s">
        <v>4920</v>
      </c>
      <c r="Y2465" t="s">
        <v>4921</v>
      </c>
      <c r="Z2465" t="s">
        <v>4922</v>
      </c>
    </row>
    <row r="2466" spans="1:26" hidden="1">
      <c r="A2466" t="s">
        <v>22975</v>
      </c>
      <c r="B2466" t="s">
        <v>4905</v>
      </c>
      <c r="C2466" t="s">
        <v>4906</v>
      </c>
      <c r="D2466" t="s">
        <v>4907</v>
      </c>
      <c r="E2466" t="s">
        <v>5452</v>
      </c>
      <c r="F2466" t="s">
        <v>22976</v>
      </c>
      <c r="G2466" t="s">
        <v>22977</v>
      </c>
      <c r="H2466" t="s">
        <v>22972</v>
      </c>
      <c r="I2466" t="s">
        <v>4910</v>
      </c>
      <c r="J2466" t="s">
        <v>4911</v>
      </c>
      <c r="K2466" t="s">
        <v>4956</v>
      </c>
      <c r="L2466" t="s">
        <v>4913</v>
      </c>
      <c r="M2466" t="s">
        <v>4914</v>
      </c>
      <c r="N2466" t="s">
        <v>4914</v>
      </c>
      <c r="O2466" s="40">
        <v>42912.529293981483</v>
      </c>
      <c r="P2466" t="s">
        <v>22978</v>
      </c>
      <c r="Q2466" s="21" t="s">
        <v>26376</v>
      </c>
      <c r="R2466" s="21" t="s">
        <v>26377</v>
      </c>
      <c r="S2466">
        <v>6</v>
      </c>
      <c r="T2466" t="s">
        <v>4914</v>
      </c>
      <c r="U2466" t="s">
        <v>4917</v>
      </c>
      <c r="V2466" t="s">
        <v>4918</v>
      </c>
      <c r="W2466" t="s">
        <v>22979</v>
      </c>
      <c r="X2466" t="s">
        <v>4920</v>
      </c>
      <c r="Y2466" t="s">
        <v>4921</v>
      </c>
      <c r="Z2466" t="s">
        <v>4922</v>
      </c>
    </row>
    <row r="2467" spans="1:26" hidden="1">
      <c r="A2467" t="s">
        <v>22980</v>
      </c>
      <c r="B2467" t="s">
        <v>4905</v>
      </c>
      <c r="C2467" t="s">
        <v>4906</v>
      </c>
      <c r="D2467" t="s">
        <v>4907</v>
      </c>
      <c r="E2467" t="s">
        <v>5162</v>
      </c>
      <c r="F2467" t="s">
        <v>22981</v>
      </c>
      <c r="G2467" t="s">
        <v>22982</v>
      </c>
      <c r="H2467" t="s">
        <v>22972</v>
      </c>
      <c r="I2467" t="s">
        <v>4910</v>
      </c>
      <c r="J2467" t="s">
        <v>4911</v>
      </c>
      <c r="K2467" t="s">
        <v>4956</v>
      </c>
      <c r="L2467" t="s">
        <v>4913</v>
      </c>
      <c r="M2467" t="s">
        <v>4914</v>
      </c>
      <c r="N2467" t="s">
        <v>4914</v>
      </c>
      <c r="O2467" s="40">
        <v>42912.73642361111</v>
      </c>
      <c r="P2467" t="s">
        <v>22983</v>
      </c>
      <c r="Q2467" s="21" t="s">
        <v>26378</v>
      </c>
      <c r="R2467" s="21" t="s">
        <v>26379</v>
      </c>
      <c r="S2467">
        <v>97</v>
      </c>
      <c r="T2467" t="s">
        <v>4914</v>
      </c>
      <c r="U2467" t="s">
        <v>4917</v>
      </c>
      <c r="V2467" t="s">
        <v>4918</v>
      </c>
      <c r="W2467" t="s">
        <v>22984</v>
      </c>
      <c r="X2467" t="s">
        <v>4920</v>
      </c>
      <c r="Y2467" t="s">
        <v>4921</v>
      </c>
      <c r="Z2467" t="s">
        <v>4922</v>
      </c>
    </row>
    <row r="2468" spans="1:26" hidden="1">
      <c r="A2468" t="s">
        <v>22985</v>
      </c>
      <c r="B2468" t="s">
        <v>4905</v>
      </c>
      <c r="C2468" t="s">
        <v>4906</v>
      </c>
      <c r="D2468" t="s">
        <v>4907</v>
      </c>
      <c r="E2468" t="s">
        <v>5791</v>
      </c>
      <c r="F2468" t="s">
        <v>22986</v>
      </c>
      <c r="G2468" t="s">
        <v>22987</v>
      </c>
      <c r="H2468" t="s">
        <v>22988</v>
      </c>
      <c r="I2468" t="s">
        <v>4910</v>
      </c>
      <c r="J2468" t="s">
        <v>4911</v>
      </c>
      <c r="K2468" t="s">
        <v>4912</v>
      </c>
      <c r="L2468" t="s">
        <v>4913</v>
      </c>
      <c r="M2468" t="s">
        <v>4914</v>
      </c>
      <c r="N2468" t="s">
        <v>4914</v>
      </c>
      <c r="O2468" s="40">
        <v>42912.546932870369</v>
      </c>
      <c r="P2468" t="s">
        <v>22989</v>
      </c>
      <c r="Q2468" s="21" t="s">
        <v>26380</v>
      </c>
      <c r="R2468" s="21" t="s">
        <v>26381</v>
      </c>
      <c r="S2468">
        <v>300</v>
      </c>
      <c r="T2468" t="s">
        <v>4914</v>
      </c>
      <c r="U2468" t="s">
        <v>4917</v>
      </c>
      <c r="V2468" t="s">
        <v>4918</v>
      </c>
      <c r="W2468" t="s">
        <v>22990</v>
      </c>
      <c r="X2468" t="s">
        <v>4920</v>
      </c>
      <c r="Y2468" t="s">
        <v>4921</v>
      </c>
      <c r="Z2468" t="s">
        <v>4922</v>
      </c>
    </row>
    <row r="2469" spans="1:26" hidden="1">
      <c r="A2469" t="s">
        <v>22991</v>
      </c>
      <c r="B2469" t="s">
        <v>4905</v>
      </c>
      <c r="C2469" t="s">
        <v>4906</v>
      </c>
      <c r="D2469" t="s">
        <v>4907</v>
      </c>
      <c r="E2469" t="s">
        <v>6614</v>
      </c>
      <c r="F2469" t="s">
        <v>22992</v>
      </c>
      <c r="G2469" t="s">
        <v>22993</v>
      </c>
      <c r="H2469" t="s">
        <v>22994</v>
      </c>
      <c r="I2469" t="s">
        <v>4910</v>
      </c>
      <c r="J2469" t="s">
        <v>4911</v>
      </c>
      <c r="K2469" t="s">
        <v>4912</v>
      </c>
      <c r="L2469" t="s">
        <v>4913</v>
      </c>
      <c r="M2469" t="s">
        <v>4914</v>
      </c>
      <c r="N2469" t="s">
        <v>4914</v>
      </c>
      <c r="O2469" s="40">
        <v>42913.472337962965</v>
      </c>
      <c r="P2469" t="s">
        <v>22995</v>
      </c>
      <c r="Q2469" s="21" t="s">
        <v>26382</v>
      </c>
      <c r="R2469" s="21" t="s">
        <v>26383</v>
      </c>
      <c r="S2469">
        <v>4</v>
      </c>
      <c r="T2469" t="s">
        <v>4914</v>
      </c>
      <c r="U2469" t="s">
        <v>4917</v>
      </c>
      <c r="V2469" t="s">
        <v>4918</v>
      </c>
      <c r="W2469" t="s">
        <v>22996</v>
      </c>
      <c r="X2469" t="s">
        <v>4920</v>
      </c>
      <c r="Y2469" t="s">
        <v>4921</v>
      </c>
      <c r="Z2469" t="s">
        <v>4922</v>
      </c>
    </row>
    <row r="2470" spans="1:26" hidden="1">
      <c r="A2470" t="s">
        <v>22997</v>
      </c>
      <c r="B2470" t="s">
        <v>4905</v>
      </c>
      <c r="C2470" t="s">
        <v>4906</v>
      </c>
      <c r="D2470" t="s">
        <v>4907</v>
      </c>
      <c r="E2470" t="s">
        <v>5073</v>
      </c>
      <c r="F2470" t="s">
        <v>22998</v>
      </c>
      <c r="G2470" t="s">
        <v>22999</v>
      </c>
      <c r="H2470" t="s">
        <v>23000</v>
      </c>
      <c r="I2470" t="s">
        <v>4910</v>
      </c>
      <c r="J2470" t="s">
        <v>4911</v>
      </c>
      <c r="K2470" t="s">
        <v>4912</v>
      </c>
      <c r="L2470" t="s">
        <v>4913</v>
      </c>
      <c r="M2470" t="s">
        <v>4914</v>
      </c>
      <c r="N2470" t="s">
        <v>4914</v>
      </c>
      <c r="O2470" s="40">
        <v>42913.578333333331</v>
      </c>
      <c r="P2470" t="s">
        <v>23001</v>
      </c>
      <c r="Q2470" s="21" t="s">
        <v>26384</v>
      </c>
      <c r="R2470" s="21" t="s">
        <v>26385</v>
      </c>
      <c r="S2470">
        <v>147</v>
      </c>
      <c r="T2470" t="s">
        <v>4914</v>
      </c>
      <c r="U2470" t="s">
        <v>4917</v>
      </c>
      <c r="V2470" t="s">
        <v>4918</v>
      </c>
      <c r="W2470" t="s">
        <v>23002</v>
      </c>
      <c r="X2470" t="s">
        <v>4920</v>
      </c>
      <c r="Y2470" t="s">
        <v>4921</v>
      </c>
      <c r="Z2470" t="s">
        <v>4922</v>
      </c>
    </row>
    <row r="2471" spans="1:26" hidden="1">
      <c r="A2471" t="s">
        <v>23003</v>
      </c>
      <c r="B2471" t="s">
        <v>4905</v>
      </c>
      <c r="C2471" t="s">
        <v>4906</v>
      </c>
      <c r="D2471" t="s">
        <v>4907</v>
      </c>
      <c r="E2471" t="s">
        <v>5890</v>
      </c>
      <c r="F2471" t="s">
        <v>23004</v>
      </c>
      <c r="G2471" t="s">
        <v>23005</v>
      </c>
      <c r="H2471" t="s">
        <v>23006</v>
      </c>
      <c r="I2471" t="s">
        <v>4910</v>
      </c>
      <c r="J2471" t="s">
        <v>4911</v>
      </c>
      <c r="K2471" t="s">
        <v>4956</v>
      </c>
      <c r="L2471" t="s">
        <v>4913</v>
      </c>
      <c r="M2471" t="s">
        <v>4914</v>
      </c>
      <c r="N2471" t="s">
        <v>4914</v>
      </c>
      <c r="O2471" s="40">
        <v>42913.45071759259</v>
      </c>
      <c r="P2471" t="s">
        <v>23007</v>
      </c>
      <c r="Q2471" s="21" t="s">
        <v>26386</v>
      </c>
      <c r="R2471" s="21" t="s">
        <v>26387</v>
      </c>
      <c r="S2471">
        <v>1035</v>
      </c>
      <c r="T2471" t="s">
        <v>4914</v>
      </c>
      <c r="U2471" t="s">
        <v>4917</v>
      </c>
      <c r="V2471" t="s">
        <v>4918</v>
      </c>
      <c r="W2471" t="s">
        <v>23008</v>
      </c>
      <c r="X2471" t="s">
        <v>4920</v>
      </c>
      <c r="Y2471" t="s">
        <v>4921</v>
      </c>
      <c r="Z2471" t="s">
        <v>4922</v>
      </c>
    </row>
    <row r="2472" spans="1:26" hidden="1">
      <c r="A2472" t="s">
        <v>23009</v>
      </c>
      <c r="B2472" t="s">
        <v>4905</v>
      </c>
      <c r="C2472" t="s">
        <v>4906</v>
      </c>
      <c r="D2472" t="s">
        <v>4907</v>
      </c>
      <c r="E2472" t="s">
        <v>6673</v>
      </c>
      <c r="F2472" t="s">
        <v>23010</v>
      </c>
      <c r="G2472" t="s">
        <v>23011</v>
      </c>
      <c r="H2472" t="s">
        <v>23012</v>
      </c>
      <c r="I2472" t="s">
        <v>4910</v>
      </c>
      <c r="J2472" t="s">
        <v>4911</v>
      </c>
      <c r="K2472" t="s">
        <v>4950</v>
      </c>
      <c r="L2472" t="s">
        <v>4913</v>
      </c>
      <c r="M2472" t="s">
        <v>4914</v>
      </c>
      <c r="N2472" t="s">
        <v>4914</v>
      </c>
      <c r="O2472" s="40">
        <v>42913.674872685187</v>
      </c>
      <c r="P2472" t="s">
        <v>4951</v>
      </c>
      <c r="Q2472" s="21" t="s">
        <v>26388</v>
      </c>
      <c r="R2472" s="21" t="s">
        <v>26389</v>
      </c>
      <c r="S2472">
        <v>3</v>
      </c>
      <c r="T2472" t="s">
        <v>4914</v>
      </c>
      <c r="U2472" t="s">
        <v>4917</v>
      </c>
      <c r="V2472" t="s">
        <v>4952</v>
      </c>
      <c r="W2472" t="s">
        <v>23013</v>
      </c>
      <c r="X2472" t="s">
        <v>4920</v>
      </c>
      <c r="Y2472" t="s">
        <v>4921</v>
      </c>
      <c r="Z2472" t="s">
        <v>4922</v>
      </c>
    </row>
    <row r="2473" spans="1:26" hidden="1">
      <c r="A2473" t="s">
        <v>23014</v>
      </c>
      <c r="B2473" t="s">
        <v>4905</v>
      </c>
      <c r="C2473" t="s">
        <v>4906</v>
      </c>
      <c r="D2473" t="s">
        <v>4907</v>
      </c>
      <c r="E2473" t="s">
        <v>5940</v>
      </c>
      <c r="F2473" t="s">
        <v>23015</v>
      </c>
      <c r="G2473" t="s">
        <v>23016</v>
      </c>
      <c r="H2473" t="s">
        <v>23017</v>
      </c>
      <c r="I2473" t="s">
        <v>4910</v>
      </c>
      <c r="J2473" t="s">
        <v>4911</v>
      </c>
      <c r="K2473" t="s">
        <v>4912</v>
      </c>
      <c r="L2473" t="s">
        <v>4913</v>
      </c>
      <c r="M2473" t="s">
        <v>4914</v>
      </c>
      <c r="N2473" t="s">
        <v>4914</v>
      </c>
      <c r="O2473" s="40">
        <v>42913.570023148146</v>
      </c>
      <c r="P2473" t="s">
        <v>23018</v>
      </c>
      <c r="Q2473" s="21" t="s">
        <v>26390</v>
      </c>
      <c r="R2473" s="21" t="s">
        <v>26391</v>
      </c>
      <c r="S2473">
        <v>200</v>
      </c>
      <c r="T2473" t="s">
        <v>4914</v>
      </c>
      <c r="U2473" t="s">
        <v>4917</v>
      </c>
      <c r="V2473" t="s">
        <v>4918</v>
      </c>
      <c r="W2473" t="s">
        <v>23019</v>
      </c>
      <c r="X2473" t="s">
        <v>4920</v>
      </c>
      <c r="Y2473" t="s">
        <v>4921</v>
      </c>
      <c r="Z2473" t="s">
        <v>4922</v>
      </c>
    </row>
    <row r="2474" spans="1:26" hidden="1">
      <c r="A2474" t="s">
        <v>23020</v>
      </c>
      <c r="B2474" t="s">
        <v>4905</v>
      </c>
      <c r="C2474" t="s">
        <v>4906</v>
      </c>
      <c r="D2474" t="s">
        <v>4907</v>
      </c>
      <c r="E2474" t="s">
        <v>5234</v>
      </c>
      <c r="F2474" t="s">
        <v>23021</v>
      </c>
      <c r="G2474" t="s">
        <v>23022</v>
      </c>
      <c r="H2474" t="s">
        <v>23023</v>
      </c>
      <c r="I2474" t="s">
        <v>4910</v>
      </c>
      <c r="J2474" t="s">
        <v>4911</v>
      </c>
      <c r="K2474" t="s">
        <v>4977</v>
      </c>
      <c r="L2474" t="s">
        <v>4913</v>
      </c>
      <c r="M2474" t="s">
        <v>4914</v>
      </c>
      <c r="N2474" t="s">
        <v>4914</v>
      </c>
      <c r="O2474" s="40">
        <v>42913.493564814817</v>
      </c>
      <c r="P2474" t="s">
        <v>23024</v>
      </c>
      <c r="Q2474" s="21" t="s">
        <v>26392</v>
      </c>
      <c r="R2474" s="21" t="s">
        <v>26393</v>
      </c>
      <c r="S2474">
        <v>172</v>
      </c>
      <c r="T2474" t="s">
        <v>4914</v>
      </c>
      <c r="U2474" t="s">
        <v>4917</v>
      </c>
      <c r="V2474" t="s">
        <v>4918</v>
      </c>
      <c r="W2474" t="s">
        <v>23025</v>
      </c>
      <c r="X2474" t="s">
        <v>4920</v>
      </c>
      <c r="Y2474" t="s">
        <v>4921</v>
      </c>
      <c r="Z2474" t="s">
        <v>4922</v>
      </c>
    </row>
    <row r="2475" spans="1:26" hidden="1">
      <c r="A2475" t="s">
        <v>23026</v>
      </c>
      <c r="B2475" t="s">
        <v>4905</v>
      </c>
      <c r="C2475" t="s">
        <v>4906</v>
      </c>
      <c r="D2475" t="s">
        <v>4907</v>
      </c>
      <c r="E2475" t="s">
        <v>5208</v>
      </c>
      <c r="F2475" t="s">
        <v>23027</v>
      </c>
      <c r="G2475" t="s">
        <v>23028</v>
      </c>
      <c r="H2475" t="s">
        <v>23029</v>
      </c>
      <c r="I2475" t="s">
        <v>4910</v>
      </c>
      <c r="J2475" t="s">
        <v>4911</v>
      </c>
      <c r="K2475" t="s">
        <v>6145</v>
      </c>
      <c r="L2475" t="s">
        <v>4913</v>
      </c>
      <c r="M2475" t="s">
        <v>4914</v>
      </c>
      <c r="N2475" t="s">
        <v>4914</v>
      </c>
      <c r="O2475" s="40">
        <v>42913.445960648147</v>
      </c>
      <c r="P2475" t="s">
        <v>23030</v>
      </c>
      <c r="Q2475" s="21" t="s">
        <v>26394</v>
      </c>
      <c r="R2475" s="21" t="s">
        <v>26395</v>
      </c>
      <c r="S2475">
        <v>560</v>
      </c>
      <c r="T2475" t="s">
        <v>4914</v>
      </c>
      <c r="U2475" t="s">
        <v>4917</v>
      </c>
      <c r="V2475" t="s">
        <v>4918</v>
      </c>
      <c r="W2475" t="s">
        <v>23031</v>
      </c>
      <c r="X2475" t="s">
        <v>4920</v>
      </c>
      <c r="Y2475" t="s">
        <v>4921</v>
      </c>
      <c r="Z2475" t="s">
        <v>4922</v>
      </c>
    </row>
    <row r="2476" spans="1:26" hidden="1">
      <c r="A2476" t="s">
        <v>23032</v>
      </c>
      <c r="B2476" t="s">
        <v>4905</v>
      </c>
      <c r="C2476" t="s">
        <v>4906</v>
      </c>
      <c r="D2476" t="s">
        <v>4907</v>
      </c>
      <c r="E2476" t="s">
        <v>5378</v>
      </c>
      <c r="F2476" t="s">
        <v>23033</v>
      </c>
      <c r="G2476" t="s">
        <v>23034</v>
      </c>
      <c r="H2476" t="s">
        <v>23035</v>
      </c>
      <c r="I2476" t="s">
        <v>4910</v>
      </c>
      <c r="J2476" t="s">
        <v>4911</v>
      </c>
      <c r="K2476" t="s">
        <v>4912</v>
      </c>
      <c r="L2476" t="s">
        <v>4913</v>
      </c>
      <c r="M2476" t="s">
        <v>4914</v>
      </c>
      <c r="N2476" t="s">
        <v>4914</v>
      </c>
      <c r="O2476" s="40">
        <v>42913.438067129631</v>
      </c>
      <c r="P2476" t="s">
        <v>23036</v>
      </c>
      <c r="Q2476" s="21" t="s">
        <v>26396</v>
      </c>
      <c r="R2476" s="21" t="s">
        <v>26397</v>
      </c>
      <c r="S2476">
        <v>342</v>
      </c>
      <c r="T2476" t="s">
        <v>4914</v>
      </c>
      <c r="U2476" t="s">
        <v>4917</v>
      </c>
      <c r="V2476" t="s">
        <v>4918</v>
      </c>
      <c r="W2476" t="s">
        <v>23037</v>
      </c>
      <c r="X2476" t="s">
        <v>4920</v>
      </c>
      <c r="Y2476" t="s">
        <v>4921</v>
      </c>
      <c r="Z2476" t="s">
        <v>4922</v>
      </c>
    </row>
    <row r="2477" spans="1:26" hidden="1">
      <c r="A2477" t="s">
        <v>23038</v>
      </c>
      <c r="B2477" t="s">
        <v>4905</v>
      </c>
      <c r="C2477" t="s">
        <v>4906</v>
      </c>
      <c r="D2477" t="s">
        <v>4907</v>
      </c>
      <c r="E2477" t="s">
        <v>5452</v>
      </c>
      <c r="F2477" t="s">
        <v>23039</v>
      </c>
      <c r="G2477" t="s">
        <v>23040</v>
      </c>
      <c r="H2477" t="s">
        <v>23041</v>
      </c>
      <c r="I2477" t="s">
        <v>4910</v>
      </c>
      <c r="J2477" t="s">
        <v>4911</v>
      </c>
      <c r="K2477" t="s">
        <v>4912</v>
      </c>
      <c r="L2477" t="s">
        <v>4913</v>
      </c>
      <c r="M2477" t="s">
        <v>4914</v>
      </c>
      <c r="N2477" t="s">
        <v>4914</v>
      </c>
      <c r="O2477" s="40">
        <v>42913.395902777775</v>
      </c>
      <c r="P2477" t="s">
        <v>23042</v>
      </c>
      <c r="Q2477" s="21" t="s">
        <v>26398</v>
      </c>
      <c r="R2477" s="21" t="s">
        <v>26399</v>
      </c>
      <c r="S2477">
        <v>177</v>
      </c>
      <c r="T2477" t="s">
        <v>4914</v>
      </c>
      <c r="U2477" t="s">
        <v>4917</v>
      </c>
      <c r="V2477" t="s">
        <v>4918</v>
      </c>
      <c r="W2477" t="s">
        <v>23043</v>
      </c>
      <c r="X2477" t="s">
        <v>4920</v>
      </c>
      <c r="Y2477" t="s">
        <v>4921</v>
      </c>
      <c r="Z2477" t="s">
        <v>4922</v>
      </c>
    </row>
    <row r="2478" spans="1:26" hidden="1">
      <c r="A2478" t="s">
        <v>23044</v>
      </c>
      <c r="B2478" t="s">
        <v>4905</v>
      </c>
      <c r="C2478" t="s">
        <v>4906</v>
      </c>
      <c r="D2478" t="s">
        <v>4907</v>
      </c>
      <c r="E2478" t="s">
        <v>4936</v>
      </c>
      <c r="F2478" t="s">
        <v>23045</v>
      </c>
      <c r="G2478" t="s">
        <v>23046</v>
      </c>
      <c r="H2478" t="s">
        <v>23047</v>
      </c>
      <c r="I2478" t="s">
        <v>4910</v>
      </c>
      <c r="J2478" t="s">
        <v>4911</v>
      </c>
      <c r="K2478" t="s">
        <v>4961</v>
      </c>
      <c r="L2478" t="s">
        <v>4913</v>
      </c>
      <c r="M2478" t="s">
        <v>4914</v>
      </c>
      <c r="N2478" t="s">
        <v>4914</v>
      </c>
      <c r="O2478" s="40">
        <v>42913.359398148146</v>
      </c>
      <c r="P2478" t="s">
        <v>23048</v>
      </c>
      <c r="Q2478" s="21" t="s">
        <v>26400</v>
      </c>
      <c r="R2478" s="21" t="s">
        <v>26401</v>
      </c>
      <c r="S2478">
        <v>300</v>
      </c>
      <c r="T2478" t="s">
        <v>4914</v>
      </c>
      <c r="U2478" t="s">
        <v>4917</v>
      </c>
      <c r="V2478" t="s">
        <v>4918</v>
      </c>
      <c r="W2478" t="s">
        <v>23049</v>
      </c>
      <c r="X2478" t="s">
        <v>4920</v>
      </c>
      <c r="Y2478" t="s">
        <v>4921</v>
      </c>
      <c r="Z2478" t="s">
        <v>4922</v>
      </c>
    </row>
    <row r="2479" spans="1:26" hidden="1">
      <c r="A2479" t="s">
        <v>23050</v>
      </c>
      <c r="B2479" t="s">
        <v>4905</v>
      </c>
      <c r="C2479" t="s">
        <v>4906</v>
      </c>
      <c r="D2479" t="s">
        <v>4907</v>
      </c>
      <c r="E2479" t="s">
        <v>7538</v>
      </c>
      <c r="F2479" t="s">
        <v>23051</v>
      </c>
      <c r="G2479" t="s">
        <v>23052</v>
      </c>
      <c r="H2479" t="s">
        <v>23053</v>
      </c>
      <c r="I2479" t="s">
        <v>4910</v>
      </c>
      <c r="J2479" t="s">
        <v>4911</v>
      </c>
      <c r="K2479" t="s">
        <v>5111</v>
      </c>
      <c r="L2479" t="s">
        <v>4913</v>
      </c>
      <c r="M2479" t="s">
        <v>4914</v>
      </c>
      <c r="N2479" t="s">
        <v>4914</v>
      </c>
      <c r="O2479" s="40">
        <v>42913.643796296295</v>
      </c>
      <c r="P2479" t="s">
        <v>23054</v>
      </c>
      <c r="Q2479" s="21" t="s">
        <v>26402</v>
      </c>
      <c r="R2479" s="21" t="s">
        <v>26403</v>
      </c>
      <c r="S2479">
        <v>10</v>
      </c>
      <c r="T2479" t="s">
        <v>4914</v>
      </c>
      <c r="U2479" t="s">
        <v>4917</v>
      </c>
      <c r="V2479" t="s">
        <v>4918</v>
      </c>
      <c r="W2479" t="s">
        <v>23055</v>
      </c>
      <c r="X2479" t="s">
        <v>4920</v>
      </c>
      <c r="Y2479" t="s">
        <v>4921</v>
      </c>
      <c r="Z2479" t="s">
        <v>4922</v>
      </c>
    </row>
    <row r="2480" spans="1:26" hidden="1">
      <c r="A2480" t="s">
        <v>23056</v>
      </c>
      <c r="B2480" t="s">
        <v>4905</v>
      </c>
      <c r="C2480" t="s">
        <v>4906</v>
      </c>
      <c r="D2480" t="s">
        <v>4907</v>
      </c>
      <c r="E2480" t="s">
        <v>5097</v>
      </c>
      <c r="F2480" t="s">
        <v>23057</v>
      </c>
      <c r="G2480" t="s">
        <v>23058</v>
      </c>
      <c r="H2480" t="s">
        <v>23059</v>
      </c>
      <c r="I2480" t="s">
        <v>4910</v>
      </c>
      <c r="J2480" t="s">
        <v>4911</v>
      </c>
      <c r="K2480" t="s">
        <v>4961</v>
      </c>
      <c r="L2480" t="s">
        <v>4913</v>
      </c>
      <c r="M2480" t="s">
        <v>4914</v>
      </c>
      <c r="N2480" t="s">
        <v>4914</v>
      </c>
      <c r="O2480" s="40">
        <v>42913.46</v>
      </c>
      <c r="P2480" t="s">
        <v>23060</v>
      </c>
      <c r="Q2480" s="21" t="s">
        <v>26404</v>
      </c>
      <c r="R2480" s="21" t="s">
        <v>26405</v>
      </c>
      <c r="S2480">
        <v>75</v>
      </c>
      <c r="T2480" t="s">
        <v>4914</v>
      </c>
      <c r="U2480" t="s">
        <v>4917</v>
      </c>
      <c r="V2480" t="s">
        <v>4918</v>
      </c>
      <c r="W2480" t="s">
        <v>23061</v>
      </c>
      <c r="X2480" t="s">
        <v>4920</v>
      </c>
      <c r="Y2480" t="s">
        <v>4921</v>
      </c>
      <c r="Z2480" t="s">
        <v>4922</v>
      </c>
    </row>
    <row r="2481" spans="1:26" hidden="1">
      <c r="A2481" t="s">
        <v>23062</v>
      </c>
      <c r="B2481" t="s">
        <v>4905</v>
      </c>
      <c r="C2481" t="s">
        <v>4906</v>
      </c>
      <c r="D2481" t="s">
        <v>4907</v>
      </c>
      <c r="E2481" t="s">
        <v>5940</v>
      </c>
      <c r="F2481" t="s">
        <v>23063</v>
      </c>
      <c r="G2481" t="s">
        <v>23064</v>
      </c>
      <c r="H2481" t="s">
        <v>23065</v>
      </c>
      <c r="I2481" t="s">
        <v>4910</v>
      </c>
      <c r="J2481" t="s">
        <v>4911</v>
      </c>
      <c r="K2481" t="s">
        <v>4961</v>
      </c>
      <c r="L2481" t="s">
        <v>4913</v>
      </c>
      <c r="M2481" t="s">
        <v>4914</v>
      </c>
      <c r="N2481" t="s">
        <v>4914</v>
      </c>
      <c r="O2481" s="40">
        <v>42913.716886574075</v>
      </c>
      <c r="P2481" t="s">
        <v>4951</v>
      </c>
      <c r="Q2481" s="21" t="s">
        <v>26406</v>
      </c>
      <c r="R2481" s="21" t="s">
        <v>26407</v>
      </c>
      <c r="S2481">
        <v>8</v>
      </c>
      <c r="T2481" t="s">
        <v>6171</v>
      </c>
      <c r="U2481" t="s">
        <v>4917</v>
      </c>
      <c r="V2481" t="s">
        <v>4952</v>
      </c>
      <c r="W2481" t="s">
        <v>23066</v>
      </c>
      <c r="X2481" t="s">
        <v>4920</v>
      </c>
      <c r="Y2481" t="s">
        <v>4921</v>
      </c>
      <c r="Z2481" t="s">
        <v>4922</v>
      </c>
    </row>
    <row r="2482" spans="1:26" hidden="1">
      <c r="A2482" t="s">
        <v>23067</v>
      </c>
      <c r="B2482" t="s">
        <v>4905</v>
      </c>
      <c r="C2482" t="s">
        <v>4906</v>
      </c>
      <c r="D2482" t="s">
        <v>4907</v>
      </c>
      <c r="E2482" t="s">
        <v>5214</v>
      </c>
      <c r="F2482" t="s">
        <v>23068</v>
      </c>
      <c r="G2482" t="s">
        <v>23069</v>
      </c>
      <c r="H2482" t="s">
        <v>23070</v>
      </c>
      <c r="I2482" t="s">
        <v>4910</v>
      </c>
      <c r="J2482" t="s">
        <v>4911</v>
      </c>
      <c r="K2482" t="s">
        <v>4912</v>
      </c>
      <c r="L2482" t="s">
        <v>4913</v>
      </c>
      <c r="M2482" t="s">
        <v>4914</v>
      </c>
      <c r="N2482" t="s">
        <v>4914</v>
      </c>
      <c r="O2482" s="40">
        <v>42913.477812500001</v>
      </c>
      <c r="P2482" t="s">
        <v>23071</v>
      </c>
      <c r="Q2482" s="21" t="s">
        <v>26408</v>
      </c>
      <c r="R2482" s="21" t="s">
        <v>26409</v>
      </c>
      <c r="S2482">
        <v>5</v>
      </c>
      <c r="T2482" t="s">
        <v>4914</v>
      </c>
      <c r="U2482" t="s">
        <v>4917</v>
      </c>
      <c r="V2482" t="s">
        <v>4918</v>
      </c>
      <c r="W2482" t="s">
        <v>23072</v>
      </c>
      <c r="X2482" t="s">
        <v>4920</v>
      </c>
      <c r="Y2482" t="s">
        <v>4921</v>
      </c>
      <c r="Z2482" t="s">
        <v>4922</v>
      </c>
    </row>
    <row r="2483" spans="1:26" hidden="1">
      <c r="A2483" t="s">
        <v>23073</v>
      </c>
      <c r="B2483" t="s">
        <v>4905</v>
      </c>
      <c r="C2483" t="s">
        <v>4906</v>
      </c>
      <c r="D2483" t="s">
        <v>4907</v>
      </c>
      <c r="E2483" t="s">
        <v>4980</v>
      </c>
      <c r="F2483" t="s">
        <v>23074</v>
      </c>
      <c r="G2483" t="s">
        <v>23075</v>
      </c>
      <c r="H2483" t="s">
        <v>23076</v>
      </c>
      <c r="I2483" t="s">
        <v>4910</v>
      </c>
      <c r="J2483" t="s">
        <v>4911</v>
      </c>
      <c r="K2483" t="s">
        <v>4912</v>
      </c>
      <c r="L2483" t="s">
        <v>4913</v>
      </c>
      <c r="M2483" t="s">
        <v>4914</v>
      </c>
      <c r="N2483" t="s">
        <v>4914</v>
      </c>
      <c r="O2483" s="40">
        <v>42913.618101851855</v>
      </c>
      <c r="P2483" t="s">
        <v>23077</v>
      </c>
      <c r="Q2483" s="21" t="s">
        <v>26410</v>
      </c>
      <c r="R2483" s="21" t="s">
        <v>26411</v>
      </c>
      <c r="S2483">
        <v>194</v>
      </c>
      <c r="T2483" t="s">
        <v>4914</v>
      </c>
      <c r="U2483" t="s">
        <v>4917</v>
      </c>
      <c r="V2483" t="s">
        <v>4918</v>
      </c>
      <c r="W2483" t="s">
        <v>23078</v>
      </c>
      <c r="X2483" t="s">
        <v>4920</v>
      </c>
      <c r="Y2483" t="s">
        <v>4921</v>
      </c>
      <c r="Z2483" t="s">
        <v>4922</v>
      </c>
    </row>
    <row r="2484" spans="1:26" hidden="1">
      <c r="A2484" t="s">
        <v>23079</v>
      </c>
      <c r="B2484" t="s">
        <v>4905</v>
      </c>
      <c r="C2484" t="s">
        <v>4906</v>
      </c>
      <c r="D2484" t="s">
        <v>4907</v>
      </c>
      <c r="E2484" t="s">
        <v>5877</v>
      </c>
      <c r="F2484" t="s">
        <v>23080</v>
      </c>
      <c r="G2484" t="s">
        <v>23081</v>
      </c>
      <c r="H2484" t="s">
        <v>23082</v>
      </c>
      <c r="I2484" t="s">
        <v>4910</v>
      </c>
      <c r="J2484" t="s">
        <v>4911</v>
      </c>
      <c r="K2484" t="s">
        <v>4961</v>
      </c>
      <c r="L2484" t="s">
        <v>4913</v>
      </c>
      <c r="M2484" t="s">
        <v>4914</v>
      </c>
      <c r="N2484" t="s">
        <v>4914</v>
      </c>
      <c r="O2484" s="40">
        <v>42913.46261574074</v>
      </c>
      <c r="P2484" t="s">
        <v>23083</v>
      </c>
      <c r="Q2484" s="21" t="s">
        <v>26412</v>
      </c>
      <c r="R2484" s="21" t="s">
        <v>26413</v>
      </c>
      <c r="S2484">
        <v>942</v>
      </c>
      <c r="T2484" t="s">
        <v>4914</v>
      </c>
      <c r="U2484" t="s">
        <v>4917</v>
      </c>
      <c r="V2484" t="s">
        <v>4918</v>
      </c>
      <c r="W2484" t="s">
        <v>23084</v>
      </c>
      <c r="X2484" t="s">
        <v>4920</v>
      </c>
      <c r="Y2484" t="s">
        <v>4921</v>
      </c>
      <c r="Z2484" t="s">
        <v>4922</v>
      </c>
    </row>
    <row r="2485" spans="1:26" hidden="1">
      <c r="A2485" t="s">
        <v>23085</v>
      </c>
      <c r="B2485" t="s">
        <v>4905</v>
      </c>
      <c r="C2485" t="s">
        <v>4906</v>
      </c>
      <c r="D2485" t="s">
        <v>4907</v>
      </c>
      <c r="E2485" t="s">
        <v>5107</v>
      </c>
      <c r="F2485" t="s">
        <v>23086</v>
      </c>
      <c r="G2485" t="s">
        <v>23087</v>
      </c>
      <c r="H2485" t="s">
        <v>23088</v>
      </c>
      <c r="I2485" t="s">
        <v>4910</v>
      </c>
      <c r="J2485" t="s">
        <v>4911</v>
      </c>
      <c r="K2485" t="s">
        <v>4912</v>
      </c>
      <c r="L2485" t="s">
        <v>4913</v>
      </c>
      <c r="M2485" t="s">
        <v>4914</v>
      </c>
      <c r="N2485" t="s">
        <v>4914</v>
      </c>
      <c r="O2485" s="40">
        <v>42913.462604166663</v>
      </c>
      <c r="P2485" t="s">
        <v>23089</v>
      </c>
      <c r="Q2485" s="21" t="s">
        <v>26414</v>
      </c>
      <c r="R2485" s="21" t="s">
        <v>26415</v>
      </c>
      <c r="S2485">
        <v>35</v>
      </c>
      <c r="T2485" t="s">
        <v>4914</v>
      </c>
      <c r="U2485" t="s">
        <v>4917</v>
      </c>
      <c r="V2485" t="s">
        <v>4918</v>
      </c>
      <c r="W2485" t="s">
        <v>23090</v>
      </c>
      <c r="X2485" t="s">
        <v>4920</v>
      </c>
      <c r="Y2485" t="s">
        <v>4921</v>
      </c>
      <c r="Z2485" t="s">
        <v>4922</v>
      </c>
    </row>
    <row r="2486" spans="1:26" hidden="1">
      <c r="A2486" t="s">
        <v>23091</v>
      </c>
      <c r="B2486" t="s">
        <v>4905</v>
      </c>
      <c r="C2486" t="s">
        <v>4906</v>
      </c>
      <c r="D2486" t="s">
        <v>4907</v>
      </c>
      <c r="E2486" t="s">
        <v>4993</v>
      </c>
      <c r="F2486" t="s">
        <v>23092</v>
      </c>
      <c r="G2486" t="s">
        <v>23093</v>
      </c>
      <c r="H2486" t="s">
        <v>23094</v>
      </c>
      <c r="I2486" t="s">
        <v>4910</v>
      </c>
      <c r="J2486" t="s">
        <v>4911</v>
      </c>
      <c r="K2486" t="s">
        <v>4977</v>
      </c>
      <c r="L2486" t="s">
        <v>4913</v>
      </c>
      <c r="M2486" t="s">
        <v>4914</v>
      </c>
      <c r="N2486" t="s">
        <v>4914</v>
      </c>
      <c r="O2486" s="40">
        <v>42913.657546296294</v>
      </c>
      <c r="P2486" t="s">
        <v>23095</v>
      </c>
      <c r="Q2486" s="21" t="s">
        <v>26416</v>
      </c>
      <c r="R2486" s="21" t="s">
        <v>26417</v>
      </c>
      <c r="S2486">
        <v>1000</v>
      </c>
      <c r="T2486" t="s">
        <v>4914</v>
      </c>
      <c r="U2486" t="s">
        <v>4917</v>
      </c>
      <c r="V2486" t="s">
        <v>4918</v>
      </c>
      <c r="W2486" t="s">
        <v>23096</v>
      </c>
      <c r="X2486" t="s">
        <v>4920</v>
      </c>
      <c r="Y2486" t="s">
        <v>4921</v>
      </c>
      <c r="Z2486" t="s">
        <v>4922</v>
      </c>
    </row>
    <row r="2487" spans="1:26" hidden="1">
      <c r="A2487" t="s">
        <v>23097</v>
      </c>
      <c r="B2487" t="s">
        <v>4905</v>
      </c>
      <c r="C2487" t="s">
        <v>4906</v>
      </c>
      <c r="D2487" t="s">
        <v>4907</v>
      </c>
      <c r="E2487" t="s">
        <v>4993</v>
      </c>
      <c r="F2487" t="s">
        <v>23098</v>
      </c>
      <c r="G2487" t="s">
        <v>23099</v>
      </c>
      <c r="H2487" t="s">
        <v>23094</v>
      </c>
      <c r="I2487" t="s">
        <v>4910</v>
      </c>
      <c r="J2487" t="s">
        <v>4911</v>
      </c>
      <c r="K2487" t="s">
        <v>4977</v>
      </c>
      <c r="L2487" t="s">
        <v>4913</v>
      </c>
      <c r="M2487" t="s">
        <v>4914</v>
      </c>
      <c r="N2487" t="s">
        <v>4914</v>
      </c>
      <c r="O2487" s="40">
        <v>42913.65792824074</v>
      </c>
      <c r="P2487" t="s">
        <v>23100</v>
      </c>
      <c r="Q2487" s="21" t="s">
        <v>26418</v>
      </c>
      <c r="R2487" s="21" t="s">
        <v>26419</v>
      </c>
      <c r="S2487">
        <v>568</v>
      </c>
      <c r="T2487" t="s">
        <v>4914</v>
      </c>
      <c r="U2487" t="s">
        <v>4917</v>
      </c>
      <c r="V2487" t="s">
        <v>4918</v>
      </c>
      <c r="W2487" t="s">
        <v>23096</v>
      </c>
      <c r="X2487" t="s">
        <v>4920</v>
      </c>
      <c r="Y2487" t="s">
        <v>4921</v>
      </c>
      <c r="Z2487" t="s">
        <v>4922</v>
      </c>
    </row>
    <row r="2488" spans="1:26" hidden="1">
      <c r="A2488" t="s">
        <v>23101</v>
      </c>
      <c r="B2488" t="s">
        <v>4905</v>
      </c>
      <c r="C2488" t="s">
        <v>4906</v>
      </c>
      <c r="D2488" t="s">
        <v>4907</v>
      </c>
      <c r="E2488" t="s">
        <v>5910</v>
      </c>
      <c r="F2488" t="s">
        <v>23102</v>
      </c>
      <c r="G2488" t="s">
        <v>23103</v>
      </c>
      <c r="H2488" t="s">
        <v>23104</v>
      </c>
      <c r="I2488" t="s">
        <v>4910</v>
      </c>
      <c r="J2488" t="s">
        <v>4911</v>
      </c>
      <c r="K2488" t="s">
        <v>6627</v>
      </c>
      <c r="L2488" t="s">
        <v>4913</v>
      </c>
      <c r="M2488" t="s">
        <v>4914</v>
      </c>
      <c r="N2488" t="s">
        <v>4914</v>
      </c>
      <c r="O2488" s="40">
        <v>42913.908726851849</v>
      </c>
      <c r="P2488" t="s">
        <v>4951</v>
      </c>
      <c r="Q2488" s="21" t="s">
        <v>26420</v>
      </c>
      <c r="R2488" s="21" t="s">
        <v>26421</v>
      </c>
      <c r="S2488">
        <v>3</v>
      </c>
      <c r="T2488" t="s">
        <v>4914</v>
      </c>
      <c r="U2488" t="s">
        <v>4917</v>
      </c>
      <c r="V2488" t="s">
        <v>4952</v>
      </c>
      <c r="W2488" t="s">
        <v>23105</v>
      </c>
      <c r="X2488" t="s">
        <v>4920</v>
      </c>
      <c r="Y2488" t="s">
        <v>4921</v>
      </c>
      <c r="Z2488" t="s">
        <v>4922</v>
      </c>
    </row>
    <row r="2489" spans="1:26" hidden="1">
      <c r="A2489" t="s">
        <v>23106</v>
      </c>
      <c r="B2489" t="s">
        <v>4905</v>
      </c>
      <c r="C2489" t="s">
        <v>4906</v>
      </c>
      <c r="D2489" t="s">
        <v>4907</v>
      </c>
      <c r="E2489" t="s">
        <v>5214</v>
      </c>
      <c r="F2489" t="s">
        <v>23107</v>
      </c>
      <c r="G2489" t="s">
        <v>23108</v>
      </c>
      <c r="H2489" t="s">
        <v>23109</v>
      </c>
      <c r="I2489" t="s">
        <v>4910</v>
      </c>
      <c r="J2489" t="s">
        <v>4911</v>
      </c>
      <c r="K2489" t="s">
        <v>4912</v>
      </c>
      <c r="L2489" t="s">
        <v>4913</v>
      </c>
      <c r="M2489" t="s">
        <v>4914</v>
      </c>
      <c r="N2489" t="s">
        <v>4914</v>
      </c>
      <c r="O2489" s="40">
        <v>42913.484155092592</v>
      </c>
      <c r="P2489" t="s">
        <v>23110</v>
      </c>
      <c r="Q2489" s="21" t="s">
        <v>26422</v>
      </c>
      <c r="R2489" s="21" t="s">
        <v>26423</v>
      </c>
      <c r="S2489">
        <v>14</v>
      </c>
      <c r="T2489" t="s">
        <v>4914</v>
      </c>
      <c r="U2489" t="s">
        <v>4917</v>
      </c>
      <c r="V2489" t="s">
        <v>4918</v>
      </c>
      <c r="W2489" t="s">
        <v>23111</v>
      </c>
      <c r="X2489" t="s">
        <v>4920</v>
      </c>
      <c r="Y2489" t="s">
        <v>4921</v>
      </c>
      <c r="Z2489" t="s">
        <v>4922</v>
      </c>
    </row>
    <row r="2490" spans="1:26" hidden="1">
      <c r="A2490" t="s">
        <v>23112</v>
      </c>
      <c r="B2490" t="s">
        <v>4905</v>
      </c>
      <c r="C2490" t="s">
        <v>4906</v>
      </c>
      <c r="D2490" t="s">
        <v>4907</v>
      </c>
      <c r="E2490" t="s">
        <v>5114</v>
      </c>
      <c r="F2490" t="s">
        <v>23113</v>
      </c>
      <c r="G2490" t="s">
        <v>23114</v>
      </c>
      <c r="H2490" t="s">
        <v>23115</v>
      </c>
      <c r="I2490" t="s">
        <v>4910</v>
      </c>
      <c r="J2490" t="s">
        <v>4911</v>
      </c>
      <c r="K2490" t="s">
        <v>4977</v>
      </c>
      <c r="L2490" t="s">
        <v>4913</v>
      </c>
      <c r="M2490" t="s">
        <v>4914</v>
      </c>
      <c r="N2490" t="s">
        <v>4914</v>
      </c>
      <c r="O2490" s="40">
        <v>42913.713854166665</v>
      </c>
      <c r="P2490" t="s">
        <v>23116</v>
      </c>
      <c r="Q2490" s="21" t="s">
        <v>26424</v>
      </c>
      <c r="R2490" s="21" t="s">
        <v>26425</v>
      </c>
      <c r="S2490">
        <v>150</v>
      </c>
      <c r="T2490" t="s">
        <v>4914</v>
      </c>
      <c r="U2490" t="s">
        <v>4917</v>
      </c>
      <c r="V2490" t="s">
        <v>4918</v>
      </c>
      <c r="W2490" t="s">
        <v>23117</v>
      </c>
      <c r="X2490" t="s">
        <v>4920</v>
      </c>
      <c r="Y2490" t="s">
        <v>4921</v>
      </c>
      <c r="Z2490" t="s">
        <v>4922</v>
      </c>
    </row>
    <row r="2491" spans="1:26" hidden="1">
      <c r="A2491" t="s">
        <v>23118</v>
      </c>
      <c r="B2491" t="s">
        <v>4905</v>
      </c>
      <c r="C2491" t="s">
        <v>4906</v>
      </c>
      <c r="D2491" t="s">
        <v>4907</v>
      </c>
      <c r="E2491" t="s">
        <v>5910</v>
      </c>
      <c r="F2491" t="s">
        <v>23119</v>
      </c>
      <c r="G2491" t="s">
        <v>23120</v>
      </c>
      <c r="H2491" t="s">
        <v>23121</v>
      </c>
      <c r="I2491" t="s">
        <v>4910</v>
      </c>
      <c r="J2491" t="s">
        <v>4911</v>
      </c>
      <c r="K2491" t="s">
        <v>5620</v>
      </c>
      <c r="L2491" t="s">
        <v>4913</v>
      </c>
      <c r="M2491" t="s">
        <v>4914</v>
      </c>
      <c r="N2491" t="s">
        <v>4914</v>
      </c>
      <c r="O2491" s="40">
        <v>42913.816041666665</v>
      </c>
      <c r="P2491" t="s">
        <v>23122</v>
      </c>
      <c r="Q2491" s="21" t="s">
        <v>26426</v>
      </c>
      <c r="R2491" s="21" t="s">
        <v>26427</v>
      </c>
      <c r="S2491">
        <v>100</v>
      </c>
      <c r="T2491" t="s">
        <v>4914</v>
      </c>
      <c r="U2491" t="s">
        <v>4917</v>
      </c>
      <c r="V2491" t="s">
        <v>4918</v>
      </c>
      <c r="W2491" t="s">
        <v>23123</v>
      </c>
      <c r="X2491" t="s">
        <v>4920</v>
      </c>
      <c r="Y2491" t="s">
        <v>4921</v>
      </c>
      <c r="Z2491" t="s">
        <v>4922</v>
      </c>
    </row>
    <row r="2492" spans="1:26" hidden="1">
      <c r="A2492" t="s">
        <v>23124</v>
      </c>
      <c r="B2492" t="s">
        <v>4905</v>
      </c>
      <c r="C2492" t="s">
        <v>4906</v>
      </c>
      <c r="D2492" t="s">
        <v>4907</v>
      </c>
      <c r="E2492" t="s">
        <v>5214</v>
      </c>
      <c r="F2492" t="s">
        <v>23125</v>
      </c>
      <c r="G2492" t="s">
        <v>23126</v>
      </c>
      <c r="H2492" t="s">
        <v>23127</v>
      </c>
      <c r="I2492" t="s">
        <v>4910</v>
      </c>
      <c r="J2492" t="s">
        <v>4911</v>
      </c>
      <c r="K2492" t="s">
        <v>4912</v>
      </c>
      <c r="L2492" t="s">
        <v>4913</v>
      </c>
      <c r="M2492" t="s">
        <v>4914</v>
      </c>
      <c r="N2492" t="s">
        <v>4914</v>
      </c>
      <c r="O2492" s="40">
        <v>42913.395173611112</v>
      </c>
      <c r="P2492" t="s">
        <v>23128</v>
      </c>
      <c r="Q2492" s="21" t="s">
        <v>26428</v>
      </c>
      <c r="R2492" s="21" t="s">
        <v>26429</v>
      </c>
      <c r="S2492">
        <v>16</v>
      </c>
      <c r="T2492" t="s">
        <v>4914</v>
      </c>
      <c r="U2492" t="s">
        <v>4917</v>
      </c>
      <c r="V2492" t="s">
        <v>4918</v>
      </c>
      <c r="W2492" t="s">
        <v>23129</v>
      </c>
      <c r="X2492" t="s">
        <v>4920</v>
      </c>
      <c r="Y2492" t="s">
        <v>4921</v>
      </c>
      <c r="Z2492" t="s">
        <v>4922</v>
      </c>
    </row>
    <row r="2493" spans="1:26" hidden="1">
      <c r="A2493" t="s">
        <v>23130</v>
      </c>
      <c r="B2493" t="s">
        <v>4905</v>
      </c>
      <c r="C2493" t="s">
        <v>4906</v>
      </c>
      <c r="D2493" t="s">
        <v>4907</v>
      </c>
      <c r="E2493" t="s">
        <v>5001</v>
      </c>
      <c r="F2493" t="s">
        <v>23131</v>
      </c>
      <c r="G2493" t="s">
        <v>23132</v>
      </c>
      <c r="H2493" t="s">
        <v>23133</v>
      </c>
      <c r="I2493" t="s">
        <v>4910</v>
      </c>
      <c r="J2493" t="s">
        <v>4911</v>
      </c>
      <c r="K2493" t="s">
        <v>6804</v>
      </c>
      <c r="L2493" t="s">
        <v>4913</v>
      </c>
      <c r="M2493" t="s">
        <v>4914</v>
      </c>
      <c r="N2493" t="s">
        <v>4914</v>
      </c>
      <c r="O2493" s="40">
        <v>42913.523773148147</v>
      </c>
      <c r="P2493" t="s">
        <v>4951</v>
      </c>
      <c r="Q2493" s="21" t="s">
        <v>26430</v>
      </c>
      <c r="R2493" s="21" t="s">
        <v>26431</v>
      </c>
      <c r="S2493">
        <v>129</v>
      </c>
      <c r="T2493" t="s">
        <v>4914</v>
      </c>
      <c r="U2493" t="s">
        <v>4917</v>
      </c>
      <c r="V2493" t="s">
        <v>4952</v>
      </c>
      <c r="W2493" t="s">
        <v>23134</v>
      </c>
      <c r="X2493" t="s">
        <v>4920</v>
      </c>
      <c r="Y2493" t="s">
        <v>4921</v>
      </c>
      <c r="Z2493" t="s">
        <v>4922</v>
      </c>
    </row>
    <row r="2494" spans="1:26" hidden="1">
      <c r="A2494" t="s">
        <v>23135</v>
      </c>
      <c r="B2494" t="s">
        <v>4905</v>
      </c>
      <c r="C2494" t="s">
        <v>4906</v>
      </c>
      <c r="D2494" t="s">
        <v>4907</v>
      </c>
      <c r="E2494" t="s">
        <v>4998</v>
      </c>
      <c r="F2494" t="s">
        <v>23136</v>
      </c>
      <c r="G2494" t="s">
        <v>23137</v>
      </c>
      <c r="H2494" t="s">
        <v>23138</v>
      </c>
      <c r="I2494" t="s">
        <v>4910</v>
      </c>
      <c r="J2494" t="s">
        <v>4911</v>
      </c>
      <c r="K2494" t="s">
        <v>4912</v>
      </c>
      <c r="L2494" t="s">
        <v>4913</v>
      </c>
      <c r="M2494" t="s">
        <v>4914</v>
      </c>
      <c r="N2494" t="s">
        <v>4914</v>
      </c>
      <c r="O2494" s="40">
        <v>42913.510266203702</v>
      </c>
      <c r="P2494" t="s">
        <v>23139</v>
      </c>
      <c r="Q2494" s="21" t="s">
        <v>26432</v>
      </c>
      <c r="R2494" s="21" t="s">
        <v>26433</v>
      </c>
      <c r="S2494">
        <v>500</v>
      </c>
      <c r="T2494" t="s">
        <v>4914</v>
      </c>
      <c r="U2494" t="s">
        <v>4917</v>
      </c>
      <c r="V2494" t="s">
        <v>4918</v>
      </c>
      <c r="W2494" t="s">
        <v>23140</v>
      </c>
      <c r="X2494" t="s">
        <v>4920</v>
      </c>
      <c r="Y2494" t="s">
        <v>4921</v>
      </c>
      <c r="Z2494" t="s">
        <v>4922</v>
      </c>
    </row>
    <row r="2495" spans="1:26" hidden="1">
      <c r="A2495" t="s">
        <v>23141</v>
      </c>
      <c r="B2495" t="s">
        <v>4905</v>
      </c>
      <c r="C2495" t="s">
        <v>4906</v>
      </c>
      <c r="D2495" t="s">
        <v>4907</v>
      </c>
      <c r="E2495" t="s">
        <v>5214</v>
      </c>
      <c r="F2495" t="s">
        <v>23142</v>
      </c>
      <c r="G2495" t="s">
        <v>23143</v>
      </c>
      <c r="H2495" t="s">
        <v>23144</v>
      </c>
      <c r="I2495" t="s">
        <v>4910</v>
      </c>
      <c r="J2495" t="s">
        <v>4911</v>
      </c>
      <c r="K2495" t="s">
        <v>4912</v>
      </c>
      <c r="L2495" t="s">
        <v>4913</v>
      </c>
      <c r="M2495" t="s">
        <v>4914</v>
      </c>
      <c r="N2495" t="s">
        <v>4914</v>
      </c>
      <c r="O2495" s="40">
        <v>42913.626076388886</v>
      </c>
      <c r="P2495" t="s">
        <v>23145</v>
      </c>
      <c r="Q2495" s="21" t="s">
        <v>26434</v>
      </c>
      <c r="R2495" s="21" t="s">
        <v>26435</v>
      </c>
      <c r="S2495">
        <v>6</v>
      </c>
      <c r="T2495" t="s">
        <v>4914</v>
      </c>
      <c r="U2495" t="s">
        <v>4917</v>
      </c>
      <c r="V2495" t="s">
        <v>4918</v>
      </c>
      <c r="W2495" t="s">
        <v>23146</v>
      </c>
      <c r="X2495" t="s">
        <v>4920</v>
      </c>
      <c r="Y2495" t="s">
        <v>4921</v>
      </c>
      <c r="Z2495" t="s">
        <v>4922</v>
      </c>
    </row>
    <row r="2496" spans="1:26" hidden="1">
      <c r="A2496" t="s">
        <v>23147</v>
      </c>
      <c r="B2496" t="s">
        <v>4905</v>
      </c>
      <c r="C2496" t="s">
        <v>4906</v>
      </c>
      <c r="D2496" t="s">
        <v>4907</v>
      </c>
      <c r="E2496" t="s">
        <v>6673</v>
      </c>
      <c r="F2496" t="s">
        <v>23148</v>
      </c>
      <c r="G2496" t="s">
        <v>23149</v>
      </c>
      <c r="H2496" t="s">
        <v>23150</v>
      </c>
      <c r="I2496" t="s">
        <v>4910</v>
      </c>
      <c r="J2496" t="s">
        <v>4911</v>
      </c>
      <c r="K2496" t="s">
        <v>5089</v>
      </c>
      <c r="L2496" t="s">
        <v>4913</v>
      </c>
      <c r="M2496" t="s">
        <v>4914</v>
      </c>
      <c r="N2496" t="s">
        <v>4914</v>
      </c>
      <c r="O2496" s="40">
        <v>42913.673680555556</v>
      </c>
      <c r="P2496" t="s">
        <v>23151</v>
      </c>
      <c r="Q2496" s="21" t="s">
        <v>26436</v>
      </c>
      <c r="R2496" s="21" t="s">
        <v>26437</v>
      </c>
      <c r="S2496">
        <v>7</v>
      </c>
      <c r="T2496" t="s">
        <v>4914</v>
      </c>
      <c r="U2496" t="s">
        <v>4917</v>
      </c>
      <c r="V2496" t="s">
        <v>4918</v>
      </c>
      <c r="W2496" t="s">
        <v>23152</v>
      </c>
      <c r="X2496" t="s">
        <v>4920</v>
      </c>
      <c r="Y2496" t="s">
        <v>4921</v>
      </c>
      <c r="Z2496" t="s">
        <v>4922</v>
      </c>
    </row>
    <row r="2497" spans="1:26" hidden="1">
      <c r="A2497" t="s">
        <v>23153</v>
      </c>
      <c r="B2497" t="s">
        <v>4905</v>
      </c>
      <c r="C2497" t="s">
        <v>4906</v>
      </c>
      <c r="D2497" t="s">
        <v>4907</v>
      </c>
      <c r="E2497" t="s">
        <v>5446</v>
      </c>
      <c r="F2497" t="s">
        <v>23154</v>
      </c>
      <c r="G2497" t="s">
        <v>23155</v>
      </c>
      <c r="H2497" t="s">
        <v>23156</v>
      </c>
      <c r="I2497" t="s">
        <v>4910</v>
      </c>
      <c r="J2497" t="s">
        <v>4911</v>
      </c>
      <c r="K2497" t="s">
        <v>4956</v>
      </c>
      <c r="L2497" t="s">
        <v>4913</v>
      </c>
      <c r="M2497" t="s">
        <v>4914</v>
      </c>
      <c r="N2497" t="s">
        <v>4914</v>
      </c>
      <c r="O2497" s="40">
        <v>42913.726377314815</v>
      </c>
      <c r="P2497" t="s">
        <v>23157</v>
      </c>
      <c r="Q2497" s="21" t="s">
        <v>26438</v>
      </c>
      <c r="R2497" s="21" t="s">
        <v>26439</v>
      </c>
      <c r="S2497">
        <v>850</v>
      </c>
      <c r="T2497" t="s">
        <v>4914</v>
      </c>
      <c r="U2497" t="s">
        <v>4917</v>
      </c>
      <c r="V2497" t="s">
        <v>4918</v>
      </c>
      <c r="W2497" t="s">
        <v>23158</v>
      </c>
      <c r="X2497" t="s">
        <v>4920</v>
      </c>
      <c r="Y2497" t="s">
        <v>4921</v>
      </c>
      <c r="Z2497" t="s">
        <v>4922</v>
      </c>
    </row>
    <row r="2498" spans="1:26" hidden="1">
      <c r="A2498" t="s">
        <v>23159</v>
      </c>
      <c r="B2498" t="s">
        <v>4905</v>
      </c>
      <c r="C2498" t="s">
        <v>4906</v>
      </c>
      <c r="D2498" t="s">
        <v>4907</v>
      </c>
      <c r="E2498" t="s">
        <v>5766</v>
      </c>
      <c r="F2498" t="s">
        <v>23160</v>
      </c>
      <c r="G2498" t="s">
        <v>23161</v>
      </c>
      <c r="H2498" t="s">
        <v>23162</v>
      </c>
      <c r="I2498" t="s">
        <v>4910</v>
      </c>
      <c r="J2498" t="s">
        <v>4911</v>
      </c>
      <c r="K2498" t="s">
        <v>6145</v>
      </c>
      <c r="L2498" t="s">
        <v>4913</v>
      </c>
      <c r="M2498" t="s">
        <v>4914</v>
      </c>
      <c r="N2498" t="s">
        <v>4914</v>
      </c>
      <c r="O2498" s="40">
        <v>42913.412083333336</v>
      </c>
      <c r="P2498" t="s">
        <v>4951</v>
      </c>
      <c r="Q2498" s="21" t="s">
        <v>26440</v>
      </c>
      <c r="R2498" s="21" t="s">
        <v>26441</v>
      </c>
      <c r="S2498">
        <v>767</v>
      </c>
      <c r="T2498" t="s">
        <v>4914</v>
      </c>
      <c r="U2498" t="s">
        <v>4917</v>
      </c>
      <c r="V2498" t="s">
        <v>4952</v>
      </c>
      <c r="W2498" t="s">
        <v>23163</v>
      </c>
      <c r="X2498" t="s">
        <v>4920</v>
      </c>
      <c r="Y2498" t="s">
        <v>4921</v>
      </c>
      <c r="Z2498" t="s">
        <v>4922</v>
      </c>
    </row>
    <row r="2499" spans="1:26" hidden="1">
      <c r="A2499" t="s">
        <v>23164</v>
      </c>
      <c r="B2499" t="s">
        <v>4905</v>
      </c>
      <c r="C2499" t="s">
        <v>4906</v>
      </c>
      <c r="D2499" t="s">
        <v>4907</v>
      </c>
      <c r="E2499" t="s">
        <v>5940</v>
      </c>
      <c r="F2499" t="s">
        <v>23165</v>
      </c>
      <c r="G2499" t="s">
        <v>23166</v>
      </c>
      <c r="H2499" t="s">
        <v>23167</v>
      </c>
      <c r="I2499" t="s">
        <v>4910</v>
      </c>
      <c r="J2499" t="s">
        <v>4911</v>
      </c>
      <c r="K2499" t="s">
        <v>4912</v>
      </c>
      <c r="L2499" t="s">
        <v>4913</v>
      </c>
      <c r="M2499" t="s">
        <v>4914</v>
      </c>
      <c r="N2499" t="s">
        <v>4914</v>
      </c>
      <c r="O2499" s="40">
        <v>42913.363495370373</v>
      </c>
      <c r="P2499" t="s">
        <v>23168</v>
      </c>
      <c r="Q2499" s="21" t="s">
        <v>26442</v>
      </c>
      <c r="R2499" s="21" t="s">
        <v>26443</v>
      </c>
      <c r="S2499">
        <v>20</v>
      </c>
      <c r="T2499" t="s">
        <v>4914</v>
      </c>
      <c r="U2499" t="s">
        <v>4917</v>
      </c>
      <c r="V2499" t="s">
        <v>4918</v>
      </c>
      <c r="W2499" t="s">
        <v>23169</v>
      </c>
      <c r="X2499" t="s">
        <v>4920</v>
      </c>
      <c r="Y2499" t="s">
        <v>4921</v>
      </c>
      <c r="Z2499" t="s">
        <v>4922</v>
      </c>
    </row>
    <row r="2500" spans="1:26" hidden="1">
      <c r="A2500" t="s">
        <v>23170</v>
      </c>
      <c r="B2500" t="s">
        <v>4905</v>
      </c>
      <c r="C2500" t="s">
        <v>4906</v>
      </c>
      <c r="D2500" t="s">
        <v>4907</v>
      </c>
      <c r="E2500" t="s">
        <v>6730</v>
      </c>
      <c r="F2500" t="s">
        <v>23171</v>
      </c>
      <c r="G2500" t="s">
        <v>23172</v>
      </c>
      <c r="H2500" t="s">
        <v>23173</v>
      </c>
      <c r="I2500" t="s">
        <v>4910</v>
      </c>
      <c r="J2500" t="s">
        <v>4911</v>
      </c>
      <c r="K2500" t="s">
        <v>5118</v>
      </c>
      <c r="L2500" t="s">
        <v>4913</v>
      </c>
      <c r="M2500" t="s">
        <v>4914</v>
      </c>
      <c r="N2500" t="s">
        <v>4914</v>
      </c>
      <c r="O2500" s="40">
        <v>42913.483252314814</v>
      </c>
      <c r="P2500" t="s">
        <v>23174</v>
      </c>
      <c r="Q2500" s="21" t="s">
        <v>26444</v>
      </c>
      <c r="R2500" s="21" t="s">
        <v>26445</v>
      </c>
      <c r="S2500">
        <v>191</v>
      </c>
      <c r="T2500" t="s">
        <v>4914</v>
      </c>
      <c r="U2500" t="s">
        <v>4917</v>
      </c>
      <c r="V2500" t="s">
        <v>4918</v>
      </c>
      <c r="W2500" t="s">
        <v>23175</v>
      </c>
      <c r="X2500" t="s">
        <v>4920</v>
      </c>
      <c r="Y2500" t="s">
        <v>4921</v>
      </c>
      <c r="Z2500" t="s">
        <v>4922</v>
      </c>
    </row>
    <row r="2501" spans="1:26" hidden="1">
      <c r="A2501" t="s">
        <v>23176</v>
      </c>
      <c r="B2501" t="s">
        <v>4905</v>
      </c>
      <c r="C2501" t="s">
        <v>4906</v>
      </c>
      <c r="D2501" t="s">
        <v>4907</v>
      </c>
      <c r="E2501" t="s">
        <v>6199</v>
      </c>
      <c r="F2501" t="s">
        <v>23177</v>
      </c>
      <c r="G2501" t="s">
        <v>23178</v>
      </c>
      <c r="H2501" t="s">
        <v>23179</v>
      </c>
      <c r="I2501" t="s">
        <v>4910</v>
      </c>
      <c r="J2501" t="s">
        <v>4911</v>
      </c>
      <c r="K2501" t="s">
        <v>5490</v>
      </c>
      <c r="L2501" t="s">
        <v>4913</v>
      </c>
      <c r="M2501" t="s">
        <v>4914</v>
      </c>
      <c r="N2501" t="s">
        <v>4914</v>
      </c>
      <c r="O2501" s="40">
        <v>42913.641180555554</v>
      </c>
      <c r="P2501" t="s">
        <v>4951</v>
      </c>
      <c r="Q2501" s="21" t="s">
        <v>26446</v>
      </c>
      <c r="R2501" s="21" t="s">
        <v>26447</v>
      </c>
      <c r="S2501">
        <v>1</v>
      </c>
      <c r="T2501" t="s">
        <v>4914</v>
      </c>
      <c r="U2501" t="s">
        <v>4917</v>
      </c>
      <c r="V2501" t="s">
        <v>4952</v>
      </c>
      <c r="W2501" t="s">
        <v>23180</v>
      </c>
      <c r="X2501" t="s">
        <v>4920</v>
      </c>
      <c r="Y2501" t="s">
        <v>4921</v>
      </c>
      <c r="Z2501" t="s">
        <v>4922</v>
      </c>
    </row>
    <row r="2502" spans="1:26" hidden="1">
      <c r="A2502" t="s">
        <v>23181</v>
      </c>
      <c r="B2502" t="s">
        <v>4905</v>
      </c>
      <c r="C2502" t="s">
        <v>4906</v>
      </c>
      <c r="D2502" t="s">
        <v>4907</v>
      </c>
      <c r="E2502" t="s">
        <v>5910</v>
      </c>
      <c r="F2502" t="s">
        <v>23182</v>
      </c>
      <c r="G2502" t="s">
        <v>23183</v>
      </c>
      <c r="H2502" t="s">
        <v>23184</v>
      </c>
      <c r="I2502" t="s">
        <v>4910</v>
      </c>
      <c r="J2502" t="s">
        <v>4911</v>
      </c>
      <c r="K2502" t="s">
        <v>4912</v>
      </c>
      <c r="L2502" t="s">
        <v>4913</v>
      </c>
      <c r="M2502" t="s">
        <v>4914</v>
      </c>
      <c r="N2502" t="s">
        <v>4914</v>
      </c>
      <c r="O2502" s="40">
        <v>42913.545949074076</v>
      </c>
      <c r="P2502" t="s">
        <v>23185</v>
      </c>
      <c r="Q2502" s="21" t="s">
        <v>26448</v>
      </c>
      <c r="R2502" s="21" t="s">
        <v>26449</v>
      </c>
      <c r="S2502">
        <v>20</v>
      </c>
      <c r="T2502" t="s">
        <v>4914</v>
      </c>
      <c r="U2502" t="s">
        <v>4917</v>
      </c>
      <c r="V2502" t="s">
        <v>4918</v>
      </c>
      <c r="W2502" t="s">
        <v>23186</v>
      </c>
      <c r="X2502" t="s">
        <v>4920</v>
      </c>
      <c r="Y2502" t="s">
        <v>4921</v>
      </c>
      <c r="Z2502" t="s">
        <v>4922</v>
      </c>
    </row>
    <row r="2503" spans="1:26" hidden="1">
      <c r="A2503" t="s">
        <v>23187</v>
      </c>
      <c r="B2503" t="s">
        <v>4905</v>
      </c>
      <c r="C2503" t="s">
        <v>4906</v>
      </c>
      <c r="D2503" t="s">
        <v>4907</v>
      </c>
      <c r="E2503" t="s">
        <v>5208</v>
      </c>
      <c r="F2503" t="s">
        <v>23188</v>
      </c>
      <c r="G2503" t="s">
        <v>23189</v>
      </c>
      <c r="H2503" t="s">
        <v>23190</v>
      </c>
      <c r="I2503" t="s">
        <v>4910</v>
      </c>
      <c r="J2503" t="s">
        <v>4911</v>
      </c>
      <c r="K2503" t="s">
        <v>4912</v>
      </c>
      <c r="L2503" t="s">
        <v>4913</v>
      </c>
      <c r="M2503" t="s">
        <v>4914</v>
      </c>
      <c r="N2503" t="s">
        <v>4914</v>
      </c>
      <c r="O2503" s="40">
        <v>42913.635729166665</v>
      </c>
      <c r="P2503" t="s">
        <v>23191</v>
      </c>
      <c r="Q2503" s="21" t="s">
        <v>26450</v>
      </c>
      <c r="R2503" s="21" t="s">
        <v>26451</v>
      </c>
      <c r="S2503">
        <v>32</v>
      </c>
      <c r="T2503" t="s">
        <v>4914</v>
      </c>
      <c r="U2503" t="s">
        <v>4917</v>
      </c>
      <c r="V2503" t="s">
        <v>4918</v>
      </c>
      <c r="W2503" t="s">
        <v>23192</v>
      </c>
      <c r="X2503" t="s">
        <v>4920</v>
      </c>
      <c r="Y2503" t="s">
        <v>4921</v>
      </c>
      <c r="Z2503" t="s">
        <v>4922</v>
      </c>
    </row>
    <row r="2504" spans="1:26" hidden="1">
      <c r="A2504" t="s">
        <v>23193</v>
      </c>
      <c r="B2504" t="s">
        <v>4905</v>
      </c>
      <c r="C2504" t="s">
        <v>4906</v>
      </c>
      <c r="D2504" t="s">
        <v>4907</v>
      </c>
      <c r="E2504" t="s">
        <v>5093</v>
      </c>
      <c r="F2504" t="s">
        <v>23194</v>
      </c>
      <c r="G2504" t="s">
        <v>23195</v>
      </c>
      <c r="H2504" t="s">
        <v>23196</v>
      </c>
      <c r="I2504" t="s">
        <v>4910</v>
      </c>
      <c r="J2504" t="s">
        <v>4911</v>
      </c>
      <c r="K2504" t="s">
        <v>4977</v>
      </c>
      <c r="L2504" t="s">
        <v>4913</v>
      </c>
      <c r="M2504" t="s">
        <v>4914</v>
      </c>
      <c r="N2504" t="s">
        <v>4914</v>
      </c>
      <c r="O2504" s="40">
        <v>42913.406006944446</v>
      </c>
      <c r="P2504" t="s">
        <v>23197</v>
      </c>
      <c r="Q2504" s="21" t="s">
        <v>26452</v>
      </c>
      <c r="R2504" s="21" t="s">
        <v>26453</v>
      </c>
      <c r="S2504">
        <v>100</v>
      </c>
      <c r="T2504" t="s">
        <v>4914</v>
      </c>
      <c r="U2504" t="s">
        <v>4917</v>
      </c>
      <c r="V2504" t="s">
        <v>4918</v>
      </c>
      <c r="W2504" t="s">
        <v>23198</v>
      </c>
      <c r="X2504" t="s">
        <v>4920</v>
      </c>
      <c r="Y2504" t="s">
        <v>4921</v>
      </c>
      <c r="Z2504" t="s">
        <v>4922</v>
      </c>
    </row>
    <row r="2505" spans="1:26" hidden="1">
      <c r="A2505" t="s">
        <v>23199</v>
      </c>
      <c r="B2505" t="s">
        <v>4905</v>
      </c>
      <c r="C2505" t="s">
        <v>4906</v>
      </c>
      <c r="D2505" t="s">
        <v>4907</v>
      </c>
      <c r="E2505" t="s">
        <v>7538</v>
      </c>
      <c r="F2505" t="s">
        <v>23200</v>
      </c>
      <c r="G2505" t="s">
        <v>23201</v>
      </c>
      <c r="H2505" t="s">
        <v>23196</v>
      </c>
      <c r="I2505" t="s">
        <v>4910</v>
      </c>
      <c r="J2505" t="s">
        <v>4911</v>
      </c>
      <c r="K2505" t="s">
        <v>4977</v>
      </c>
      <c r="L2505" t="s">
        <v>4913</v>
      </c>
      <c r="M2505" t="s">
        <v>4914</v>
      </c>
      <c r="N2505" t="s">
        <v>4914</v>
      </c>
      <c r="O2505" s="40">
        <v>42913.406354166669</v>
      </c>
      <c r="P2505" t="s">
        <v>23202</v>
      </c>
      <c r="Q2505" s="21" t="s">
        <v>26454</v>
      </c>
      <c r="R2505" s="21" t="s">
        <v>26455</v>
      </c>
      <c r="S2505">
        <v>2537</v>
      </c>
      <c r="T2505" t="s">
        <v>4914</v>
      </c>
      <c r="U2505" t="s">
        <v>4917</v>
      </c>
      <c r="V2505" t="s">
        <v>4918</v>
      </c>
      <c r="W2505" t="s">
        <v>23203</v>
      </c>
      <c r="X2505" t="s">
        <v>4920</v>
      </c>
      <c r="Y2505" t="s">
        <v>4921</v>
      </c>
      <c r="Z2505" t="s">
        <v>4922</v>
      </c>
    </row>
    <row r="2506" spans="1:26" hidden="1">
      <c r="A2506" t="s">
        <v>23204</v>
      </c>
      <c r="B2506" t="s">
        <v>4905</v>
      </c>
      <c r="C2506" t="s">
        <v>4906</v>
      </c>
      <c r="D2506" t="s">
        <v>4907</v>
      </c>
      <c r="E2506" t="s">
        <v>5916</v>
      </c>
      <c r="F2506" t="s">
        <v>23205</v>
      </c>
      <c r="G2506" t="s">
        <v>23206</v>
      </c>
      <c r="H2506" t="s">
        <v>23207</v>
      </c>
      <c r="I2506" t="s">
        <v>4910</v>
      </c>
      <c r="J2506" t="s">
        <v>4911</v>
      </c>
      <c r="K2506" t="s">
        <v>5620</v>
      </c>
      <c r="L2506" t="s">
        <v>4913</v>
      </c>
      <c r="M2506" t="s">
        <v>4914</v>
      </c>
      <c r="N2506" t="s">
        <v>4914</v>
      </c>
      <c r="O2506" s="40">
        <v>42913.713761574072</v>
      </c>
      <c r="P2506" t="s">
        <v>23208</v>
      </c>
      <c r="Q2506" s="21" t="s">
        <v>26456</v>
      </c>
      <c r="R2506" s="21" t="s">
        <v>26457</v>
      </c>
      <c r="S2506">
        <v>28</v>
      </c>
      <c r="T2506" t="s">
        <v>4914</v>
      </c>
      <c r="U2506" t="s">
        <v>4917</v>
      </c>
      <c r="V2506" t="s">
        <v>4918</v>
      </c>
      <c r="W2506" t="s">
        <v>7557</v>
      </c>
      <c r="X2506" t="s">
        <v>4920</v>
      </c>
      <c r="Y2506" t="s">
        <v>4921</v>
      </c>
      <c r="Z2506" t="s">
        <v>4922</v>
      </c>
    </row>
    <row r="2507" spans="1:26" hidden="1">
      <c r="A2507" t="s">
        <v>23209</v>
      </c>
      <c r="B2507" t="s">
        <v>4905</v>
      </c>
      <c r="C2507" t="s">
        <v>4906</v>
      </c>
      <c r="D2507" t="s">
        <v>4907</v>
      </c>
      <c r="E2507" t="s">
        <v>4993</v>
      </c>
      <c r="F2507" t="s">
        <v>23210</v>
      </c>
      <c r="G2507" t="s">
        <v>23211</v>
      </c>
      <c r="H2507" t="s">
        <v>23212</v>
      </c>
      <c r="I2507" t="s">
        <v>4910</v>
      </c>
      <c r="J2507" t="s">
        <v>4911</v>
      </c>
      <c r="K2507" t="s">
        <v>5054</v>
      </c>
      <c r="L2507" t="s">
        <v>4913</v>
      </c>
      <c r="M2507" t="s">
        <v>4914</v>
      </c>
      <c r="N2507" t="s">
        <v>4914</v>
      </c>
      <c r="O2507" s="40">
        <v>42913.708182870374</v>
      </c>
      <c r="P2507" t="s">
        <v>23213</v>
      </c>
      <c r="Q2507" s="21" t="s">
        <v>26458</v>
      </c>
      <c r="R2507" s="21" t="s">
        <v>26459</v>
      </c>
      <c r="S2507">
        <v>900</v>
      </c>
      <c r="T2507" t="s">
        <v>4914</v>
      </c>
      <c r="U2507" t="s">
        <v>4917</v>
      </c>
      <c r="V2507" t="s">
        <v>4918</v>
      </c>
      <c r="W2507" t="s">
        <v>23214</v>
      </c>
      <c r="X2507" t="s">
        <v>4920</v>
      </c>
      <c r="Y2507" t="s">
        <v>4921</v>
      </c>
      <c r="Z2507" t="s">
        <v>4922</v>
      </c>
    </row>
    <row r="2508" spans="1:26" hidden="1">
      <c r="A2508" t="s">
        <v>23215</v>
      </c>
      <c r="B2508" t="s">
        <v>4905</v>
      </c>
      <c r="C2508" t="s">
        <v>4906</v>
      </c>
      <c r="D2508" t="s">
        <v>4907</v>
      </c>
      <c r="E2508" t="s">
        <v>6173</v>
      </c>
      <c r="F2508" t="s">
        <v>23216</v>
      </c>
      <c r="G2508" t="s">
        <v>23217</v>
      </c>
      <c r="H2508" t="s">
        <v>23218</v>
      </c>
      <c r="I2508" t="s">
        <v>4910</v>
      </c>
      <c r="J2508" t="s">
        <v>4911</v>
      </c>
      <c r="K2508" t="s">
        <v>4956</v>
      </c>
      <c r="L2508" t="s">
        <v>4913</v>
      </c>
      <c r="M2508" t="s">
        <v>4914</v>
      </c>
      <c r="N2508" t="s">
        <v>4914</v>
      </c>
      <c r="O2508" s="40">
        <v>42913.729178240741</v>
      </c>
      <c r="P2508" t="s">
        <v>23219</v>
      </c>
      <c r="Q2508" s="21" t="s">
        <v>26460</v>
      </c>
      <c r="R2508" s="21" t="s">
        <v>26461</v>
      </c>
      <c r="S2508">
        <v>941</v>
      </c>
      <c r="T2508" t="s">
        <v>4914</v>
      </c>
      <c r="U2508" t="s">
        <v>4917</v>
      </c>
      <c r="V2508" t="s">
        <v>4918</v>
      </c>
      <c r="W2508" t="s">
        <v>23220</v>
      </c>
      <c r="X2508" t="s">
        <v>4920</v>
      </c>
      <c r="Y2508" t="s">
        <v>4921</v>
      </c>
      <c r="Z2508" t="s">
        <v>4922</v>
      </c>
    </row>
    <row r="2509" spans="1:26" hidden="1">
      <c r="A2509" t="s">
        <v>23221</v>
      </c>
      <c r="B2509" t="s">
        <v>4905</v>
      </c>
      <c r="C2509" t="s">
        <v>4906</v>
      </c>
      <c r="D2509" t="s">
        <v>4907</v>
      </c>
      <c r="E2509" t="s">
        <v>5208</v>
      </c>
      <c r="F2509" t="s">
        <v>23222</v>
      </c>
      <c r="G2509" t="s">
        <v>23223</v>
      </c>
      <c r="H2509" t="s">
        <v>23224</v>
      </c>
      <c r="I2509" t="s">
        <v>4910</v>
      </c>
      <c r="J2509" t="s">
        <v>4911</v>
      </c>
      <c r="K2509" t="s">
        <v>4912</v>
      </c>
      <c r="L2509" t="s">
        <v>4913</v>
      </c>
      <c r="M2509" t="s">
        <v>4914</v>
      </c>
      <c r="N2509" t="s">
        <v>4914</v>
      </c>
      <c r="O2509" s="40">
        <v>42913.690682870372</v>
      </c>
      <c r="P2509" t="s">
        <v>23225</v>
      </c>
      <c r="Q2509" s="21" t="s">
        <v>26462</v>
      </c>
      <c r="R2509" s="21" t="s">
        <v>26463</v>
      </c>
      <c r="S2509">
        <v>279</v>
      </c>
      <c r="T2509" t="s">
        <v>4914</v>
      </c>
      <c r="U2509" t="s">
        <v>4917</v>
      </c>
      <c r="V2509" t="s">
        <v>4918</v>
      </c>
      <c r="W2509" t="s">
        <v>23226</v>
      </c>
      <c r="X2509" t="s">
        <v>4920</v>
      </c>
      <c r="Y2509" t="s">
        <v>4921</v>
      </c>
      <c r="Z2509" t="s">
        <v>4922</v>
      </c>
    </row>
    <row r="2510" spans="1:26" hidden="1">
      <c r="A2510" t="s">
        <v>23227</v>
      </c>
      <c r="B2510" t="s">
        <v>4905</v>
      </c>
      <c r="C2510" t="s">
        <v>4906</v>
      </c>
      <c r="D2510" t="s">
        <v>4907</v>
      </c>
      <c r="E2510" t="s">
        <v>5446</v>
      </c>
      <c r="F2510" t="s">
        <v>23228</v>
      </c>
      <c r="G2510" t="s">
        <v>23229</v>
      </c>
      <c r="H2510" t="s">
        <v>23230</v>
      </c>
      <c r="I2510" t="s">
        <v>4910</v>
      </c>
      <c r="J2510" t="s">
        <v>4911</v>
      </c>
      <c r="K2510" t="s">
        <v>4956</v>
      </c>
      <c r="L2510" t="s">
        <v>4913</v>
      </c>
      <c r="M2510" t="s">
        <v>4914</v>
      </c>
      <c r="N2510" t="s">
        <v>4914</v>
      </c>
      <c r="O2510" s="40">
        <v>42913.375451388885</v>
      </c>
      <c r="P2510" t="s">
        <v>23231</v>
      </c>
      <c r="Q2510" s="21" t="s">
        <v>26464</v>
      </c>
      <c r="R2510" s="21" t="s">
        <v>26465</v>
      </c>
      <c r="S2510">
        <v>1000</v>
      </c>
      <c r="T2510" t="s">
        <v>4914</v>
      </c>
      <c r="U2510" t="s">
        <v>4917</v>
      </c>
      <c r="V2510" t="s">
        <v>4918</v>
      </c>
      <c r="W2510" t="s">
        <v>23232</v>
      </c>
      <c r="X2510" t="s">
        <v>4920</v>
      </c>
      <c r="Y2510" t="s">
        <v>4921</v>
      </c>
      <c r="Z2510" t="s">
        <v>4922</v>
      </c>
    </row>
    <row r="2511" spans="1:26" hidden="1">
      <c r="A2511" t="s">
        <v>23233</v>
      </c>
      <c r="B2511" t="s">
        <v>4905</v>
      </c>
      <c r="C2511" t="s">
        <v>4906</v>
      </c>
      <c r="D2511" t="s">
        <v>4907</v>
      </c>
      <c r="E2511" t="s">
        <v>5446</v>
      </c>
      <c r="F2511" t="s">
        <v>23234</v>
      </c>
      <c r="G2511" t="s">
        <v>23235</v>
      </c>
      <c r="H2511" t="s">
        <v>23230</v>
      </c>
      <c r="I2511" t="s">
        <v>4910</v>
      </c>
      <c r="J2511" t="s">
        <v>4911</v>
      </c>
      <c r="K2511" t="s">
        <v>4956</v>
      </c>
      <c r="L2511" t="s">
        <v>4913</v>
      </c>
      <c r="M2511" t="s">
        <v>4914</v>
      </c>
      <c r="N2511" t="s">
        <v>4914</v>
      </c>
      <c r="O2511" s="40">
        <v>42913.375208333331</v>
      </c>
      <c r="P2511" t="s">
        <v>23236</v>
      </c>
      <c r="Q2511" s="21" t="s">
        <v>26466</v>
      </c>
      <c r="R2511" s="21" t="s">
        <v>26467</v>
      </c>
      <c r="S2511">
        <v>500</v>
      </c>
      <c r="T2511" t="s">
        <v>4914</v>
      </c>
      <c r="U2511" t="s">
        <v>4917</v>
      </c>
      <c r="V2511" t="s">
        <v>4918</v>
      </c>
      <c r="W2511" t="s">
        <v>23237</v>
      </c>
      <c r="X2511" t="s">
        <v>4920</v>
      </c>
      <c r="Y2511" t="s">
        <v>4921</v>
      </c>
      <c r="Z2511" t="s">
        <v>4922</v>
      </c>
    </row>
    <row r="2512" spans="1:26" hidden="1">
      <c r="A2512" t="s">
        <v>23238</v>
      </c>
      <c r="B2512" t="s">
        <v>4905</v>
      </c>
      <c r="C2512" t="s">
        <v>4906</v>
      </c>
      <c r="D2512" t="s">
        <v>4907</v>
      </c>
      <c r="E2512" t="s">
        <v>5101</v>
      </c>
      <c r="F2512" t="s">
        <v>23239</v>
      </c>
      <c r="G2512" t="s">
        <v>23240</v>
      </c>
      <c r="H2512" t="s">
        <v>23241</v>
      </c>
      <c r="I2512" t="s">
        <v>4910</v>
      </c>
      <c r="J2512" t="s">
        <v>4911</v>
      </c>
      <c r="K2512" t="s">
        <v>4912</v>
      </c>
      <c r="L2512" t="s">
        <v>4913</v>
      </c>
      <c r="M2512" t="s">
        <v>4914</v>
      </c>
      <c r="N2512" t="s">
        <v>4914</v>
      </c>
      <c r="O2512" s="40">
        <v>42913.728530092594</v>
      </c>
      <c r="P2512" t="s">
        <v>23242</v>
      </c>
      <c r="Q2512" s="21" t="s">
        <v>26468</v>
      </c>
      <c r="R2512" s="21" t="s">
        <v>26469</v>
      </c>
      <c r="S2512">
        <v>1196</v>
      </c>
      <c r="T2512" t="s">
        <v>4914</v>
      </c>
      <c r="U2512" t="s">
        <v>4917</v>
      </c>
      <c r="V2512" t="s">
        <v>4918</v>
      </c>
      <c r="W2512" t="s">
        <v>23243</v>
      </c>
      <c r="X2512" t="s">
        <v>4920</v>
      </c>
      <c r="Y2512" t="s">
        <v>4921</v>
      </c>
      <c r="Z2512" t="s">
        <v>4922</v>
      </c>
    </row>
    <row r="2513" spans="1:26" hidden="1">
      <c r="A2513" t="s">
        <v>23244</v>
      </c>
      <c r="B2513" t="s">
        <v>4905</v>
      </c>
      <c r="C2513" t="s">
        <v>4906</v>
      </c>
      <c r="D2513" t="s">
        <v>4907</v>
      </c>
      <c r="E2513" t="s">
        <v>7538</v>
      </c>
      <c r="F2513" t="s">
        <v>23245</v>
      </c>
      <c r="G2513" t="s">
        <v>23246</v>
      </c>
      <c r="H2513" t="s">
        <v>23247</v>
      </c>
      <c r="I2513" t="s">
        <v>4910</v>
      </c>
      <c r="J2513" t="s">
        <v>4911</v>
      </c>
      <c r="K2513" t="s">
        <v>4912</v>
      </c>
      <c r="L2513" t="s">
        <v>4913</v>
      </c>
      <c r="M2513" t="s">
        <v>4914</v>
      </c>
      <c r="N2513" t="s">
        <v>4914</v>
      </c>
      <c r="O2513" s="40">
        <v>42913.728263888886</v>
      </c>
      <c r="P2513" t="s">
        <v>23248</v>
      </c>
      <c r="Q2513" s="21" t="s">
        <v>26470</v>
      </c>
      <c r="R2513" s="21" t="s">
        <v>26471</v>
      </c>
      <c r="S2513">
        <v>229</v>
      </c>
      <c r="T2513" t="s">
        <v>4914</v>
      </c>
      <c r="U2513" t="s">
        <v>4917</v>
      </c>
      <c r="V2513" t="s">
        <v>4918</v>
      </c>
      <c r="W2513" t="s">
        <v>23249</v>
      </c>
      <c r="X2513" t="s">
        <v>4920</v>
      </c>
      <c r="Y2513" t="s">
        <v>4921</v>
      </c>
      <c r="Z2513" t="s">
        <v>4922</v>
      </c>
    </row>
    <row r="2514" spans="1:26" hidden="1">
      <c r="A2514" t="s">
        <v>23250</v>
      </c>
      <c r="B2514" t="s">
        <v>4905</v>
      </c>
      <c r="C2514" t="s">
        <v>4906</v>
      </c>
      <c r="D2514" t="s">
        <v>4907</v>
      </c>
      <c r="E2514" t="s">
        <v>4959</v>
      </c>
      <c r="F2514" t="s">
        <v>23251</v>
      </c>
      <c r="G2514" t="s">
        <v>23252</v>
      </c>
      <c r="H2514" t="s">
        <v>23253</v>
      </c>
      <c r="I2514" t="s">
        <v>4910</v>
      </c>
      <c r="J2514" t="s">
        <v>4911</v>
      </c>
      <c r="K2514" t="s">
        <v>4961</v>
      </c>
      <c r="L2514" t="s">
        <v>4913</v>
      </c>
      <c r="M2514" t="s">
        <v>4914</v>
      </c>
      <c r="N2514" t="s">
        <v>4914</v>
      </c>
      <c r="O2514" s="40">
        <v>42913.643958333334</v>
      </c>
      <c r="P2514" t="s">
        <v>23254</v>
      </c>
      <c r="Q2514" s="21" t="s">
        <v>26472</v>
      </c>
      <c r="R2514" s="21" t="s">
        <v>26473</v>
      </c>
      <c r="S2514">
        <v>48</v>
      </c>
      <c r="T2514" t="s">
        <v>4914</v>
      </c>
      <c r="U2514" t="s">
        <v>4917</v>
      </c>
      <c r="V2514" t="s">
        <v>4918</v>
      </c>
      <c r="W2514" t="s">
        <v>23255</v>
      </c>
      <c r="X2514" t="s">
        <v>4920</v>
      </c>
      <c r="Y2514" t="s">
        <v>4921</v>
      </c>
      <c r="Z2514" t="s">
        <v>4922</v>
      </c>
    </row>
    <row r="2515" spans="1:26" hidden="1">
      <c r="A2515" t="s">
        <v>23256</v>
      </c>
      <c r="B2515" t="s">
        <v>4905</v>
      </c>
      <c r="C2515" t="s">
        <v>4906</v>
      </c>
      <c r="D2515" t="s">
        <v>4907</v>
      </c>
      <c r="E2515" t="s">
        <v>4954</v>
      </c>
      <c r="F2515" t="s">
        <v>23257</v>
      </c>
      <c r="G2515" t="s">
        <v>23258</v>
      </c>
      <c r="H2515" t="s">
        <v>23259</v>
      </c>
      <c r="I2515" t="s">
        <v>4910</v>
      </c>
      <c r="J2515" t="s">
        <v>4911</v>
      </c>
      <c r="K2515" t="s">
        <v>5054</v>
      </c>
      <c r="L2515" t="s">
        <v>4913</v>
      </c>
      <c r="M2515" t="s">
        <v>4914</v>
      </c>
      <c r="N2515" t="s">
        <v>4914</v>
      </c>
      <c r="O2515" s="40">
        <v>42913.430706018517</v>
      </c>
      <c r="P2515" t="s">
        <v>23260</v>
      </c>
      <c r="Q2515" s="21" t="s">
        <v>26474</v>
      </c>
      <c r="R2515" s="21" t="s">
        <v>26475</v>
      </c>
      <c r="S2515">
        <v>300</v>
      </c>
      <c r="T2515" t="s">
        <v>4914</v>
      </c>
      <c r="U2515" t="s">
        <v>4917</v>
      </c>
      <c r="V2515" t="s">
        <v>4918</v>
      </c>
      <c r="W2515" t="s">
        <v>23261</v>
      </c>
      <c r="X2515" t="s">
        <v>4920</v>
      </c>
      <c r="Y2515" t="s">
        <v>4921</v>
      </c>
      <c r="Z2515" t="s">
        <v>4922</v>
      </c>
    </row>
    <row r="2516" spans="1:26" hidden="1">
      <c r="A2516" t="s">
        <v>23262</v>
      </c>
      <c r="B2516" t="s">
        <v>4905</v>
      </c>
      <c r="C2516" t="s">
        <v>4906</v>
      </c>
      <c r="D2516" t="s">
        <v>4907</v>
      </c>
      <c r="E2516" t="s">
        <v>5492</v>
      </c>
      <c r="F2516" t="s">
        <v>23263</v>
      </c>
      <c r="G2516" t="s">
        <v>23264</v>
      </c>
      <c r="H2516" t="s">
        <v>23259</v>
      </c>
      <c r="I2516" t="s">
        <v>4910</v>
      </c>
      <c r="J2516" t="s">
        <v>4911</v>
      </c>
      <c r="K2516" t="s">
        <v>5054</v>
      </c>
      <c r="L2516" t="s">
        <v>4913</v>
      </c>
      <c r="M2516" t="s">
        <v>4914</v>
      </c>
      <c r="N2516" t="s">
        <v>4914</v>
      </c>
      <c r="O2516" s="40">
        <v>42913.430474537039</v>
      </c>
      <c r="P2516" t="s">
        <v>23265</v>
      </c>
      <c r="Q2516" s="21" t="s">
        <v>26476</v>
      </c>
      <c r="R2516" s="21" t="s">
        <v>26477</v>
      </c>
      <c r="S2516">
        <v>300</v>
      </c>
      <c r="T2516" t="s">
        <v>4914</v>
      </c>
      <c r="U2516" t="s">
        <v>4917</v>
      </c>
      <c r="V2516" t="s">
        <v>4918</v>
      </c>
      <c r="W2516" t="s">
        <v>23261</v>
      </c>
      <c r="X2516" t="s">
        <v>4920</v>
      </c>
      <c r="Y2516" t="s">
        <v>4921</v>
      </c>
      <c r="Z2516" t="s">
        <v>4922</v>
      </c>
    </row>
    <row r="2517" spans="1:26" hidden="1">
      <c r="A2517" t="s">
        <v>23266</v>
      </c>
      <c r="B2517" t="s">
        <v>4905</v>
      </c>
      <c r="C2517" t="s">
        <v>4906</v>
      </c>
      <c r="D2517" t="s">
        <v>4907</v>
      </c>
      <c r="E2517" t="s">
        <v>5052</v>
      </c>
      <c r="F2517" t="s">
        <v>23267</v>
      </c>
      <c r="G2517" t="s">
        <v>23268</v>
      </c>
      <c r="H2517" t="s">
        <v>23269</v>
      </c>
      <c r="I2517" t="s">
        <v>4910</v>
      </c>
      <c r="J2517" t="s">
        <v>4911</v>
      </c>
      <c r="K2517" t="s">
        <v>4912</v>
      </c>
      <c r="L2517" t="s">
        <v>4913</v>
      </c>
      <c r="M2517" t="s">
        <v>4914</v>
      </c>
      <c r="N2517" t="s">
        <v>4914</v>
      </c>
      <c r="O2517" s="40">
        <v>42913.747824074075</v>
      </c>
      <c r="P2517" t="s">
        <v>23270</v>
      </c>
      <c r="Q2517" s="21" t="s">
        <v>26478</v>
      </c>
      <c r="R2517" s="21" t="s">
        <v>26479</v>
      </c>
      <c r="S2517">
        <v>148</v>
      </c>
      <c r="T2517" t="s">
        <v>4914</v>
      </c>
      <c r="U2517" t="s">
        <v>4917</v>
      </c>
      <c r="V2517" t="s">
        <v>4918</v>
      </c>
      <c r="W2517" t="s">
        <v>23271</v>
      </c>
      <c r="X2517" t="s">
        <v>4920</v>
      </c>
      <c r="Y2517" t="s">
        <v>4921</v>
      </c>
      <c r="Z2517" t="s">
        <v>4922</v>
      </c>
    </row>
    <row r="2518" spans="1:26" hidden="1">
      <c r="A2518" t="s">
        <v>23272</v>
      </c>
      <c r="B2518" t="s">
        <v>4905</v>
      </c>
      <c r="C2518" t="s">
        <v>4906</v>
      </c>
      <c r="D2518" t="s">
        <v>4907</v>
      </c>
      <c r="E2518" t="s">
        <v>5877</v>
      </c>
      <c r="F2518" t="s">
        <v>23273</v>
      </c>
      <c r="G2518" t="s">
        <v>23274</v>
      </c>
      <c r="H2518" t="s">
        <v>23275</v>
      </c>
      <c r="I2518" t="s">
        <v>4910</v>
      </c>
      <c r="J2518" t="s">
        <v>4911</v>
      </c>
      <c r="K2518" t="s">
        <v>4961</v>
      </c>
      <c r="L2518" t="s">
        <v>4913</v>
      </c>
      <c r="M2518" t="s">
        <v>4914</v>
      </c>
      <c r="N2518" t="s">
        <v>4914</v>
      </c>
      <c r="O2518" s="40">
        <v>42913.951724537037</v>
      </c>
      <c r="P2518" t="s">
        <v>4951</v>
      </c>
      <c r="Q2518" s="21" t="s">
        <v>26480</v>
      </c>
      <c r="R2518" s="21" t="s">
        <v>26481</v>
      </c>
      <c r="S2518">
        <v>800</v>
      </c>
      <c r="T2518" t="s">
        <v>4914</v>
      </c>
      <c r="U2518" t="s">
        <v>4917</v>
      </c>
      <c r="V2518" t="s">
        <v>4952</v>
      </c>
      <c r="W2518" t="s">
        <v>23276</v>
      </c>
      <c r="X2518" t="s">
        <v>4920</v>
      </c>
      <c r="Y2518" t="s">
        <v>4921</v>
      </c>
      <c r="Z2518" t="s">
        <v>4922</v>
      </c>
    </row>
    <row r="2519" spans="1:26" hidden="1">
      <c r="A2519" t="s">
        <v>23277</v>
      </c>
      <c r="B2519" t="s">
        <v>4905</v>
      </c>
      <c r="C2519" t="s">
        <v>4906</v>
      </c>
      <c r="D2519" t="s">
        <v>4907</v>
      </c>
      <c r="E2519" t="s">
        <v>5890</v>
      </c>
      <c r="F2519" t="s">
        <v>23278</v>
      </c>
      <c r="G2519" t="s">
        <v>23279</v>
      </c>
      <c r="H2519" t="s">
        <v>23280</v>
      </c>
      <c r="I2519" t="s">
        <v>4910</v>
      </c>
      <c r="J2519" t="s">
        <v>4911</v>
      </c>
      <c r="K2519" t="s">
        <v>5089</v>
      </c>
      <c r="L2519" t="s">
        <v>4913</v>
      </c>
      <c r="M2519" t="s">
        <v>4914</v>
      </c>
      <c r="N2519" t="s">
        <v>4914</v>
      </c>
      <c r="O2519" s="40">
        <v>42913.533634259256</v>
      </c>
      <c r="P2519" t="s">
        <v>23281</v>
      </c>
      <c r="Q2519" s="21" t="s">
        <v>26482</v>
      </c>
      <c r="R2519" s="21" t="s">
        <v>26483</v>
      </c>
      <c r="S2519">
        <v>46</v>
      </c>
      <c r="T2519" t="s">
        <v>4914</v>
      </c>
      <c r="U2519" t="s">
        <v>4917</v>
      </c>
      <c r="V2519" t="s">
        <v>4918</v>
      </c>
      <c r="W2519" t="s">
        <v>23282</v>
      </c>
      <c r="X2519" t="s">
        <v>4920</v>
      </c>
      <c r="Y2519" t="s">
        <v>4921</v>
      </c>
      <c r="Z2519" t="s">
        <v>4922</v>
      </c>
    </row>
    <row r="2520" spans="1:26" hidden="1">
      <c r="A2520" t="s">
        <v>23283</v>
      </c>
      <c r="B2520" t="s">
        <v>4905</v>
      </c>
      <c r="C2520" t="s">
        <v>4906</v>
      </c>
      <c r="D2520" t="s">
        <v>4907</v>
      </c>
      <c r="E2520" t="s">
        <v>4998</v>
      </c>
      <c r="F2520" t="s">
        <v>23284</v>
      </c>
      <c r="G2520" t="s">
        <v>23285</v>
      </c>
      <c r="H2520" t="s">
        <v>23286</v>
      </c>
      <c r="I2520" t="s">
        <v>4910</v>
      </c>
      <c r="J2520" t="s">
        <v>4911</v>
      </c>
      <c r="K2520" t="s">
        <v>4912</v>
      </c>
      <c r="L2520" t="s">
        <v>4913</v>
      </c>
      <c r="M2520" t="s">
        <v>4914</v>
      </c>
      <c r="N2520" t="s">
        <v>4914</v>
      </c>
      <c r="O2520" s="40">
        <v>42913.430474537039</v>
      </c>
      <c r="P2520" t="s">
        <v>23287</v>
      </c>
      <c r="Q2520" s="21" t="s">
        <v>26484</v>
      </c>
      <c r="R2520" s="21" t="s">
        <v>26485</v>
      </c>
      <c r="S2520">
        <v>75</v>
      </c>
      <c r="T2520" t="s">
        <v>4914</v>
      </c>
      <c r="U2520" t="s">
        <v>4917</v>
      </c>
      <c r="V2520" t="s">
        <v>4918</v>
      </c>
      <c r="W2520" t="s">
        <v>23288</v>
      </c>
      <c r="X2520" t="s">
        <v>4920</v>
      </c>
      <c r="Y2520" t="s">
        <v>4921</v>
      </c>
      <c r="Z2520" t="s">
        <v>4922</v>
      </c>
    </row>
    <row r="2521" spans="1:26" hidden="1">
      <c r="A2521" t="s">
        <v>23289</v>
      </c>
      <c r="B2521" t="s">
        <v>4905</v>
      </c>
      <c r="C2521" t="s">
        <v>4906</v>
      </c>
      <c r="D2521" t="s">
        <v>4907</v>
      </c>
      <c r="E2521" t="s">
        <v>5253</v>
      </c>
      <c r="F2521" t="s">
        <v>23290</v>
      </c>
      <c r="G2521" t="s">
        <v>23291</v>
      </c>
      <c r="H2521" t="s">
        <v>23292</v>
      </c>
      <c r="I2521" t="s">
        <v>4910</v>
      </c>
      <c r="J2521" t="s">
        <v>4911</v>
      </c>
      <c r="K2521" t="s">
        <v>4977</v>
      </c>
      <c r="L2521" t="s">
        <v>4913</v>
      </c>
      <c r="M2521" t="s">
        <v>4914</v>
      </c>
      <c r="N2521" t="s">
        <v>4914</v>
      </c>
      <c r="O2521" s="40">
        <v>42913.497175925928</v>
      </c>
      <c r="P2521" t="s">
        <v>23293</v>
      </c>
      <c r="Q2521" s="21" t="s">
        <v>26486</v>
      </c>
      <c r="R2521" s="21" t="s">
        <v>26487</v>
      </c>
      <c r="S2521">
        <v>417</v>
      </c>
      <c r="T2521" t="s">
        <v>4914</v>
      </c>
      <c r="U2521" t="s">
        <v>4917</v>
      </c>
      <c r="V2521" t="s">
        <v>4918</v>
      </c>
      <c r="W2521" t="s">
        <v>23294</v>
      </c>
      <c r="X2521" t="s">
        <v>4920</v>
      </c>
      <c r="Y2521" t="s">
        <v>4921</v>
      </c>
      <c r="Z2521" t="s">
        <v>4922</v>
      </c>
    </row>
    <row r="2522" spans="1:26" hidden="1">
      <c r="A2522" t="s">
        <v>23295</v>
      </c>
      <c r="B2522" t="s">
        <v>4905</v>
      </c>
      <c r="C2522" t="s">
        <v>4906</v>
      </c>
      <c r="D2522" t="s">
        <v>4907</v>
      </c>
      <c r="E2522" t="s">
        <v>5208</v>
      </c>
      <c r="F2522" t="s">
        <v>23296</v>
      </c>
      <c r="G2522" t="s">
        <v>23297</v>
      </c>
      <c r="H2522" t="s">
        <v>23298</v>
      </c>
      <c r="I2522" t="s">
        <v>4910</v>
      </c>
      <c r="J2522" t="s">
        <v>4911</v>
      </c>
      <c r="K2522" t="s">
        <v>5708</v>
      </c>
      <c r="L2522" t="s">
        <v>4913</v>
      </c>
      <c r="M2522" t="s">
        <v>4914</v>
      </c>
      <c r="N2522" t="s">
        <v>4914</v>
      </c>
      <c r="O2522" s="40">
        <v>42913.731631944444</v>
      </c>
      <c r="P2522" t="s">
        <v>23299</v>
      </c>
      <c r="Q2522" s="21" t="s">
        <v>26488</v>
      </c>
      <c r="R2522" s="21" t="s">
        <v>26489</v>
      </c>
      <c r="S2522">
        <v>157</v>
      </c>
      <c r="T2522" t="s">
        <v>4914</v>
      </c>
      <c r="U2522" t="s">
        <v>4917</v>
      </c>
      <c r="V2522" t="s">
        <v>4918</v>
      </c>
      <c r="W2522" t="s">
        <v>23300</v>
      </c>
      <c r="X2522" t="s">
        <v>4920</v>
      </c>
      <c r="Y2522" t="s">
        <v>4921</v>
      </c>
      <c r="Z2522" t="s">
        <v>4922</v>
      </c>
    </row>
    <row r="2523" spans="1:26" hidden="1">
      <c r="A2523" t="s">
        <v>23301</v>
      </c>
      <c r="B2523" t="s">
        <v>4905</v>
      </c>
      <c r="C2523" t="s">
        <v>4906</v>
      </c>
      <c r="D2523" t="s">
        <v>4907</v>
      </c>
      <c r="E2523" t="s">
        <v>5107</v>
      </c>
      <c r="F2523" t="s">
        <v>23302</v>
      </c>
      <c r="G2523" t="s">
        <v>23303</v>
      </c>
      <c r="H2523" t="s">
        <v>23304</v>
      </c>
      <c r="I2523" t="s">
        <v>4910</v>
      </c>
      <c r="J2523" t="s">
        <v>4911</v>
      </c>
      <c r="K2523" t="s">
        <v>5620</v>
      </c>
      <c r="L2523" t="s">
        <v>4913</v>
      </c>
      <c r="M2523" t="s">
        <v>4914</v>
      </c>
      <c r="N2523" t="s">
        <v>4914</v>
      </c>
      <c r="O2523" s="40">
        <v>42913.861990740741</v>
      </c>
      <c r="P2523" t="s">
        <v>23305</v>
      </c>
      <c r="Q2523" s="21" t="s">
        <v>26490</v>
      </c>
      <c r="R2523" s="21" t="s">
        <v>26491</v>
      </c>
      <c r="S2523">
        <v>46</v>
      </c>
      <c r="T2523" t="s">
        <v>4914</v>
      </c>
      <c r="U2523" t="s">
        <v>4917</v>
      </c>
      <c r="V2523" t="s">
        <v>4918</v>
      </c>
      <c r="W2523" t="s">
        <v>23306</v>
      </c>
      <c r="X2523" t="s">
        <v>4920</v>
      </c>
      <c r="Y2523" t="s">
        <v>4921</v>
      </c>
      <c r="Z2523" t="s">
        <v>4922</v>
      </c>
    </row>
    <row r="2524" spans="1:26" hidden="1">
      <c r="A2524" t="s">
        <v>23307</v>
      </c>
      <c r="B2524" t="s">
        <v>4905</v>
      </c>
      <c r="C2524" t="s">
        <v>4906</v>
      </c>
      <c r="D2524" t="s">
        <v>4907</v>
      </c>
      <c r="E2524" t="s">
        <v>5229</v>
      </c>
      <c r="F2524" t="s">
        <v>23308</v>
      </c>
      <c r="G2524" t="s">
        <v>23309</v>
      </c>
      <c r="H2524" t="s">
        <v>23310</v>
      </c>
      <c r="I2524" t="s">
        <v>4910</v>
      </c>
      <c r="J2524" t="s">
        <v>4911</v>
      </c>
      <c r="K2524" t="s">
        <v>4912</v>
      </c>
      <c r="L2524" t="s">
        <v>4913</v>
      </c>
      <c r="M2524" t="s">
        <v>4914</v>
      </c>
      <c r="N2524" t="s">
        <v>4914</v>
      </c>
      <c r="O2524" s="40">
        <v>42913.396597222221</v>
      </c>
      <c r="P2524" t="s">
        <v>23311</v>
      </c>
      <c r="Q2524" s="21" t="s">
        <v>26492</v>
      </c>
      <c r="R2524" s="21" t="s">
        <v>26493</v>
      </c>
      <c r="S2524">
        <v>100</v>
      </c>
      <c r="T2524" t="s">
        <v>4914</v>
      </c>
      <c r="U2524" t="s">
        <v>4917</v>
      </c>
      <c r="V2524" t="s">
        <v>4918</v>
      </c>
      <c r="W2524" t="s">
        <v>23312</v>
      </c>
      <c r="X2524" t="s">
        <v>4920</v>
      </c>
      <c r="Y2524" t="s">
        <v>4921</v>
      </c>
      <c r="Z2524" t="s">
        <v>4922</v>
      </c>
    </row>
    <row r="2525" spans="1:26" hidden="1">
      <c r="A2525" t="s">
        <v>23313</v>
      </c>
      <c r="B2525" t="s">
        <v>4905</v>
      </c>
      <c r="C2525" t="s">
        <v>4906</v>
      </c>
      <c r="D2525" t="s">
        <v>4907</v>
      </c>
      <c r="E2525" t="s">
        <v>5101</v>
      </c>
      <c r="F2525" t="s">
        <v>23314</v>
      </c>
      <c r="G2525" t="s">
        <v>23315</v>
      </c>
      <c r="H2525" t="s">
        <v>23316</v>
      </c>
      <c r="I2525" t="s">
        <v>4910</v>
      </c>
      <c r="J2525" t="s">
        <v>4911</v>
      </c>
      <c r="K2525" t="s">
        <v>5620</v>
      </c>
      <c r="L2525" t="s">
        <v>4913</v>
      </c>
      <c r="M2525" t="s">
        <v>4914</v>
      </c>
      <c r="N2525" t="s">
        <v>4914</v>
      </c>
      <c r="O2525" s="40">
        <v>42913.485694444447</v>
      </c>
      <c r="P2525" t="s">
        <v>23317</v>
      </c>
      <c r="Q2525" s="21" t="s">
        <v>26494</v>
      </c>
      <c r="R2525" s="21" t="s">
        <v>26495</v>
      </c>
      <c r="S2525">
        <v>500</v>
      </c>
      <c r="T2525" t="s">
        <v>4914</v>
      </c>
      <c r="U2525" t="s">
        <v>4917</v>
      </c>
      <c r="V2525" t="s">
        <v>4918</v>
      </c>
      <c r="W2525" t="s">
        <v>23318</v>
      </c>
      <c r="X2525" t="s">
        <v>4920</v>
      </c>
      <c r="Y2525" t="s">
        <v>4921</v>
      </c>
      <c r="Z2525" t="s">
        <v>4922</v>
      </c>
    </row>
    <row r="2526" spans="1:26" hidden="1">
      <c r="A2526" t="s">
        <v>23319</v>
      </c>
      <c r="B2526" t="s">
        <v>4905</v>
      </c>
      <c r="C2526" t="s">
        <v>4906</v>
      </c>
      <c r="D2526" t="s">
        <v>4907</v>
      </c>
      <c r="E2526" t="s">
        <v>5144</v>
      </c>
      <c r="F2526" t="s">
        <v>23320</v>
      </c>
      <c r="G2526" t="s">
        <v>23321</v>
      </c>
      <c r="H2526" t="s">
        <v>23322</v>
      </c>
      <c r="I2526" t="s">
        <v>4910</v>
      </c>
      <c r="J2526" t="s">
        <v>4911</v>
      </c>
      <c r="K2526" t="s">
        <v>4961</v>
      </c>
      <c r="L2526" t="s">
        <v>4913</v>
      </c>
      <c r="M2526" t="s">
        <v>4914</v>
      </c>
      <c r="N2526" t="s">
        <v>4914</v>
      </c>
      <c r="O2526" s="40">
        <v>42913.751666666663</v>
      </c>
      <c r="P2526" t="s">
        <v>4951</v>
      </c>
      <c r="Q2526" s="21" t="s">
        <v>26496</v>
      </c>
      <c r="R2526" s="21" t="s">
        <v>26497</v>
      </c>
      <c r="S2526">
        <v>16</v>
      </c>
      <c r="T2526" t="s">
        <v>4914</v>
      </c>
      <c r="U2526" t="s">
        <v>4917</v>
      </c>
      <c r="V2526" t="s">
        <v>4952</v>
      </c>
      <c r="W2526" t="s">
        <v>23323</v>
      </c>
      <c r="X2526" t="s">
        <v>4920</v>
      </c>
      <c r="Y2526" t="s">
        <v>4921</v>
      </c>
      <c r="Z2526" t="s">
        <v>4922</v>
      </c>
    </row>
    <row r="2527" spans="1:26" hidden="1">
      <c r="A2527" t="s">
        <v>23324</v>
      </c>
      <c r="B2527" t="s">
        <v>4905</v>
      </c>
      <c r="C2527" t="s">
        <v>4906</v>
      </c>
      <c r="D2527" t="s">
        <v>4907</v>
      </c>
      <c r="E2527" t="s">
        <v>5238</v>
      </c>
      <c r="F2527" t="s">
        <v>23325</v>
      </c>
      <c r="G2527" t="s">
        <v>23326</v>
      </c>
      <c r="H2527" t="s">
        <v>23327</v>
      </c>
      <c r="I2527" t="s">
        <v>4910</v>
      </c>
      <c r="J2527" t="s">
        <v>4911</v>
      </c>
      <c r="K2527" t="s">
        <v>6170</v>
      </c>
      <c r="L2527" t="s">
        <v>4913</v>
      </c>
      <c r="M2527" t="s">
        <v>4914</v>
      </c>
      <c r="N2527" t="s">
        <v>4914</v>
      </c>
      <c r="O2527" s="40">
        <v>42913.673807870371</v>
      </c>
      <c r="P2527" t="s">
        <v>23328</v>
      </c>
      <c r="Q2527" s="21" t="s">
        <v>26498</v>
      </c>
      <c r="R2527" s="21" t="s">
        <v>26499</v>
      </c>
      <c r="S2527">
        <v>1700</v>
      </c>
      <c r="T2527" t="s">
        <v>4914</v>
      </c>
      <c r="U2527" t="s">
        <v>4917</v>
      </c>
      <c r="V2527" t="s">
        <v>4918</v>
      </c>
      <c r="W2527" t="s">
        <v>23329</v>
      </c>
      <c r="X2527" t="s">
        <v>4920</v>
      </c>
      <c r="Y2527" t="s">
        <v>4921</v>
      </c>
      <c r="Z2527" t="s">
        <v>4922</v>
      </c>
    </row>
    <row r="2528" spans="1:26" hidden="1">
      <c r="A2528" t="s">
        <v>23330</v>
      </c>
      <c r="B2528" t="s">
        <v>4905</v>
      </c>
      <c r="C2528" t="s">
        <v>4906</v>
      </c>
      <c r="D2528" t="s">
        <v>4907</v>
      </c>
      <c r="E2528" t="s">
        <v>5052</v>
      </c>
      <c r="F2528" t="s">
        <v>23331</v>
      </c>
      <c r="G2528" t="s">
        <v>23332</v>
      </c>
      <c r="H2528" t="s">
        <v>23333</v>
      </c>
      <c r="I2528" t="s">
        <v>4910</v>
      </c>
      <c r="J2528" t="s">
        <v>4911</v>
      </c>
      <c r="K2528" t="s">
        <v>4912</v>
      </c>
      <c r="L2528" t="s">
        <v>4913</v>
      </c>
      <c r="M2528" t="s">
        <v>4914</v>
      </c>
      <c r="N2528" t="s">
        <v>4914</v>
      </c>
      <c r="O2528" s="40">
        <v>42913.461435185185</v>
      </c>
      <c r="P2528" t="s">
        <v>23334</v>
      </c>
      <c r="Q2528" s="21" t="s">
        <v>26500</v>
      </c>
      <c r="R2528" s="21" t="s">
        <v>26501</v>
      </c>
      <c r="S2528">
        <v>154</v>
      </c>
      <c r="T2528" t="s">
        <v>4914</v>
      </c>
      <c r="U2528" t="s">
        <v>4917</v>
      </c>
      <c r="V2528" t="s">
        <v>4918</v>
      </c>
      <c r="W2528" t="s">
        <v>23335</v>
      </c>
      <c r="X2528" t="s">
        <v>4920</v>
      </c>
      <c r="Y2528" t="s">
        <v>4921</v>
      </c>
      <c r="Z2528" t="s">
        <v>4922</v>
      </c>
    </row>
    <row r="2529" spans="1:26" hidden="1">
      <c r="A2529" t="s">
        <v>23336</v>
      </c>
      <c r="B2529" t="s">
        <v>4905</v>
      </c>
      <c r="C2529" t="s">
        <v>4906</v>
      </c>
      <c r="D2529" t="s">
        <v>4907</v>
      </c>
      <c r="E2529" t="s">
        <v>5378</v>
      </c>
      <c r="F2529" t="s">
        <v>23337</v>
      </c>
      <c r="G2529" t="s">
        <v>23338</v>
      </c>
      <c r="H2529" t="s">
        <v>23327</v>
      </c>
      <c r="I2529" t="s">
        <v>4910</v>
      </c>
      <c r="J2529" t="s">
        <v>4911</v>
      </c>
      <c r="K2529" t="s">
        <v>6170</v>
      </c>
      <c r="L2529" t="s">
        <v>4913</v>
      </c>
      <c r="M2529" t="s">
        <v>4914</v>
      </c>
      <c r="N2529" t="s">
        <v>4914</v>
      </c>
      <c r="O2529" s="40">
        <v>42913.673530092594</v>
      </c>
      <c r="P2529" t="s">
        <v>4951</v>
      </c>
      <c r="Q2529" s="21" t="s">
        <v>26502</v>
      </c>
      <c r="R2529" s="21" t="s">
        <v>26503</v>
      </c>
      <c r="S2529">
        <v>3000</v>
      </c>
      <c r="T2529" t="s">
        <v>4914</v>
      </c>
      <c r="U2529" t="s">
        <v>4917</v>
      </c>
      <c r="V2529" t="s">
        <v>4952</v>
      </c>
      <c r="W2529" t="s">
        <v>23339</v>
      </c>
      <c r="X2529" t="s">
        <v>4920</v>
      </c>
      <c r="Y2529" t="s">
        <v>4921</v>
      </c>
      <c r="Z2529" t="s">
        <v>4922</v>
      </c>
    </row>
    <row r="2530" spans="1:26" hidden="1">
      <c r="A2530" t="s">
        <v>23340</v>
      </c>
      <c r="B2530" t="s">
        <v>4905</v>
      </c>
      <c r="C2530" t="s">
        <v>4906</v>
      </c>
      <c r="D2530" t="s">
        <v>4907</v>
      </c>
      <c r="E2530" t="s">
        <v>5476</v>
      </c>
      <c r="F2530" t="s">
        <v>23341</v>
      </c>
      <c r="G2530" t="s">
        <v>23342</v>
      </c>
      <c r="H2530" t="s">
        <v>23343</v>
      </c>
      <c r="I2530" t="s">
        <v>4910</v>
      </c>
      <c r="J2530" t="s">
        <v>4911</v>
      </c>
      <c r="K2530" t="s">
        <v>4912</v>
      </c>
      <c r="L2530" t="s">
        <v>4913</v>
      </c>
      <c r="M2530" t="s">
        <v>4914</v>
      </c>
      <c r="N2530" t="s">
        <v>4914</v>
      </c>
      <c r="O2530" s="40">
        <v>42913.650312500002</v>
      </c>
      <c r="P2530" t="s">
        <v>23344</v>
      </c>
      <c r="Q2530" s="21" t="s">
        <v>26504</v>
      </c>
      <c r="R2530" s="21" t="s">
        <v>26505</v>
      </c>
      <c r="S2530">
        <v>20</v>
      </c>
      <c r="T2530" t="s">
        <v>4914</v>
      </c>
      <c r="U2530" t="s">
        <v>4917</v>
      </c>
      <c r="V2530" t="s">
        <v>4918</v>
      </c>
      <c r="W2530" t="s">
        <v>23345</v>
      </c>
      <c r="X2530" t="s">
        <v>4920</v>
      </c>
      <c r="Y2530" t="s">
        <v>4921</v>
      </c>
      <c r="Z2530" t="s">
        <v>4922</v>
      </c>
    </row>
    <row r="2531" spans="1:26" hidden="1">
      <c r="A2531" t="s">
        <v>13130</v>
      </c>
      <c r="B2531" t="s">
        <v>4905</v>
      </c>
      <c r="C2531" t="s">
        <v>4906</v>
      </c>
      <c r="D2531" t="s">
        <v>4907</v>
      </c>
      <c r="E2531" t="s">
        <v>5940</v>
      </c>
      <c r="F2531" t="s">
        <v>6184</v>
      </c>
      <c r="G2531" t="s">
        <v>6185</v>
      </c>
      <c r="H2531" t="s">
        <v>6186</v>
      </c>
      <c r="I2531" t="s">
        <v>4910</v>
      </c>
      <c r="J2531" t="s">
        <v>4911</v>
      </c>
      <c r="K2531" t="s">
        <v>5328</v>
      </c>
      <c r="L2531" t="s">
        <v>4913</v>
      </c>
      <c r="M2531" t="s">
        <v>4914</v>
      </c>
      <c r="N2531" t="s">
        <v>4914</v>
      </c>
      <c r="O2531" s="40">
        <v>42913.628252314818</v>
      </c>
      <c r="P2531" t="s">
        <v>23346</v>
      </c>
      <c r="Q2531" s="21" t="s">
        <v>26506</v>
      </c>
      <c r="R2531" s="21" t="s">
        <v>26507</v>
      </c>
      <c r="S2531">
        <v>90</v>
      </c>
      <c r="T2531" t="s">
        <v>4914</v>
      </c>
      <c r="U2531" t="s">
        <v>4917</v>
      </c>
      <c r="V2531" t="s">
        <v>4918</v>
      </c>
      <c r="W2531" t="s">
        <v>6188</v>
      </c>
      <c r="X2531" t="s">
        <v>4920</v>
      </c>
      <c r="Y2531" t="s">
        <v>4921</v>
      </c>
      <c r="Z2531" t="s">
        <v>4922</v>
      </c>
    </row>
    <row r="2532" spans="1:26" hidden="1">
      <c r="A2532" t="s">
        <v>23347</v>
      </c>
      <c r="B2532" t="s">
        <v>4905</v>
      </c>
      <c r="C2532" t="s">
        <v>4906</v>
      </c>
      <c r="D2532" t="s">
        <v>4907</v>
      </c>
      <c r="E2532" t="s">
        <v>4954</v>
      </c>
      <c r="F2532" t="s">
        <v>23348</v>
      </c>
      <c r="G2532" t="s">
        <v>23349</v>
      </c>
      <c r="H2532" t="s">
        <v>23350</v>
      </c>
      <c r="I2532" t="s">
        <v>4910</v>
      </c>
      <c r="J2532" t="s">
        <v>4911</v>
      </c>
      <c r="K2532" t="s">
        <v>4977</v>
      </c>
      <c r="L2532" t="s">
        <v>4913</v>
      </c>
      <c r="M2532" t="s">
        <v>4914</v>
      </c>
      <c r="N2532" t="s">
        <v>4914</v>
      </c>
      <c r="O2532" s="40">
        <v>42913.503541666665</v>
      </c>
      <c r="P2532" t="s">
        <v>23351</v>
      </c>
      <c r="Q2532" s="21" t="s">
        <v>26508</v>
      </c>
      <c r="R2532" s="21" t="s">
        <v>26509</v>
      </c>
      <c r="S2532">
        <v>247</v>
      </c>
      <c r="T2532" t="s">
        <v>4914</v>
      </c>
      <c r="U2532" t="s">
        <v>4917</v>
      </c>
      <c r="V2532" t="s">
        <v>4918</v>
      </c>
      <c r="W2532" t="s">
        <v>23352</v>
      </c>
      <c r="X2532" t="s">
        <v>4920</v>
      </c>
      <c r="Y2532" t="s">
        <v>4921</v>
      </c>
      <c r="Z2532" t="s">
        <v>4922</v>
      </c>
    </row>
    <row r="2533" spans="1:26" hidden="1">
      <c r="A2533" t="s">
        <v>23353</v>
      </c>
      <c r="B2533" t="s">
        <v>4905</v>
      </c>
      <c r="C2533" t="s">
        <v>4906</v>
      </c>
      <c r="D2533" t="s">
        <v>4907</v>
      </c>
      <c r="E2533" t="s">
        <v>4954</v>
      </c>
      <c r="F2533" t="s">
        <v>23354</v>
      </c>
      <c r="G2533" t="s">
        <v>23355</v>
      </c>
      <c r="H2533" t="s">
        <v>23350</v>
      </c>
      <c r="I2533" t="s">
        <v>4910</v>
      </c>
      <c r="J2533" t="s">
        <v>4911</v>
      </c>
      <c r="K2533" t="s">
        <v>4977</v>
      </c>
      <c r="L2533" t="s">
        <v>4913</v>
      </c>
      <c r="M2533" t="s">
        <v>4914</v>
      </c>
      <c r="N2533" t="s">
        <v>4914</v>
      </c>
      <c r="O2533" s="40">
        <v>42913.503101851849</v>
      </c>
      <c r="P2533" t="s">
        <v>23356</v>
      </c>
      <c r="Q2533" s="21" t="s">
        <v>26510</v>
      </c>
      <c r="R2533" s="21" t="s">
        <v>26511</v>
      </c>
      <c r="S2533">
        <v>179</v>
      </c>
      <c r="T2533" t="s">
        <v>4914</v>
      </c>
      <c r="U2533" t="s">
        <v>4917</v>
      </c>
      <c r="V2533" t="s">
        <v>4918</v>
      </c>
      <c r="W2533" t="s">
        <v>23357</v>
      </c>
      <c r="X2533" t="s">
        <v>4920</v>
      </c>
      <c r="Y2533" t="s">
        <v>4921</v>
      </c>
      <c r="Z2533" t="s">
        <v>4922</v>
      </c>
    </row>
    <row r="2534" spans="1:26" hidden="1">
      <c r="A2534" t="s">
        <v>23358</v>
      </c>
      <c r="B2534" t="s">
        <v>4905</v>
      </c>
      <c r="C2534" t="s">
        <v>4906</v>
      </c>
      <c r="D2534" t="s">
        <v>4907</v>
      </c>
      <c r="E2534" t="s">
        <v>4980</v>
      </c>
      <c r="F2534" t="s">
        <v>23359</v>
      </c>
      <c r="G2534" t="s">
        <v>23360</v>
      </c>
      <c r="H2534" t="s">
        <v>23361</v>
      </c>
      <c r="I2534" t="s">
        <v>4910</v>
      </c>
      <c r="J2534" t="s">
        <v>4911</v>
      </c>
      <c r="K2534" t="s">
        <v>4956</v>
      </c>
      <c r="L2534" t="s">
        <v>4913</v>
      </c>
      <c r="M2534" t="s">
        <v>4914</v>
      </c>
      <c r="N2534" t="s">
        <v>4914</v>
      </c>
      <c r="O2534" s="40">
        <v>42913.728159722225</v>
      </c>
      <c r="P2534" t="s">
        <v>23362</v>
      </c>
      <c r="Q2534" s="21" t="s">
        <v>26512</v>
      </c>
      <c r="R2534" s="21" t="s">
        <v>26513</v>
      </c>
      <c r="S2534">
        <v>8</v>
      </c>
      <c r="T2534" t="s">
        <v>4914</v>
      </c>
      <c r="U2534" t="s">
        <v>4917</v>
      </c>
      <c r="V2534" t="s">
        <v>4918</v>
      </c>
      <c r="W2534" t="s">
        <v>23363</v>
      </c>
      <c r="X2534" t="s">
        <v>4920</v>
      </c>
      <c r="Y2534" t="s">
        <v>4921</v>
      </c>
      <c r="Z2534" t="s">
        <v>4922</v>
      </c>
    </row>
    <row r="2535" spans="1:26" hidden="1">
      <c r="A2535" t="s">
        <v>23364</v>
      </c>
      <c r="B2535" t="s">
        <v>4905</v>
      </c>
      <c r="C2535" t="s">
        <v>4906</v>
      </c>
      <c r="D2535" t="s">
        <v>4907</v>
      </c>
      <c r="E2535" t="s">
        <v>6199</v>
      </c>
      <c r="F2535" t="s">
        <v>23365</v>
      </c>
      <c r="G2535" t="s">
        <v>23366</v>
      </c>
      <c r="H2535" t="s">
        <v>23367</v>
      </c>
      <c r="I2535" t="s">
        <v>4910</v>
      </c>
      <c r="J2535" t="s">
        <v>4911</v>
      </c>
      <c r="K2535" t="s">
        <v>4912</v>
      </c>
      <c r="L2535" t="s">
        <v>4913</v>
      </c>
      <c r="M2535" t="s">
        <v>4914</v>
      </c>
      <c r="N2535" t="s">
        <v>4914</v>
      </c>
      <c r="O2535" s="40">
        <v>42913.733923611115</v>
      </c>
      <c r="P2535" t="s">
        <v>23368</v>
      </c>
      <c r="Q2535" s="21" t="s">
        <v>26514</v>
      </c>
      <c r="R2535" s="21" t="s">
        <v>26515</v>
      </c>
      <c r="S2535">
        <v>194</v>
      </c>
      <c r="T2535" t="s">
        <v>4914</v>
      </c>
      <c r="U2535" t="s">
        <v>4917</v>
      </c>
      <c r="V2535" t="s">
        <v>4918</v>
      </c>
      <c r="W2535" t="s">
        <v>23369</v>
      </c>
      <c r="X2535" t="s">
        <v>4920</v>
      </c>
      <c r="Y2535" t="s">
        <v>4921</v>
      </c>
      <c r="Z2535" t="s">
        <v>4922</v>
      </c>
    </row>
    <row r="2536" spans="1:26" hidden="1">
      <c r="A2536" t="s">
        <v>23370</v>
      </c>
      <c r="B2536" t="s">
        <v>4905</v>
      </c>
      <c r="C2536" t="s">
        <v>4906</v>
      </c>
      <c r="D2536" t="s">
        <v>4907</v>
      </c>
      <c r="E2536" t="s">
        <v>5565</v>
      </c>
      <c r="F2536" t="s">
        <v>23371</v>
      </c>
      <c r="G2536" t="s">
        <v>23372</v>
      </c>
      <c r="H2536" t="s">
        <v>23367</v>
      </c>
      <c r="I2536" t="s">
        <v>4910</v>
      </c>
      <c r="J2536" t="s">
        <v>4911</v>
      </c>
      <c r="K2536" t="s">
        <v>4912</v>
      </c>
      <c r="L2536" t="s">
        <v>4913</v>
      </c>
      <c r="M2536" t="s">
        <v>4914</v>
      </c>
      <c r="N2536" t="s">
        <v>4914</v>
      </c>
      <c r="O2536" s="40">
        <v>42913.733472222222</v>
      </c>
      <c r="P2536" t="s">
        <v>23373</v>
      </c>
      <c r="Q2536" s="21" t="s">
        <v>26516</v>
      </c>
      <c r="R2536" s="21" t="s">
        <v>26517</v>
      </c>
      <c r="S2536">
        <v>20</v>
      </c>
      <c r="T2536" t="s">
        <v>4914</v>
      </c>
      <c r="U2536" t="s">
        <v>4917</v>
      </c>
      <c r="V2536" t="s">
        <v>4918</v>
      </c>
      <c r="W2536" t="s">
        <v>23374</v>
      </c>
      <c r="X2536" t="s">
        <v>4920</v>
      </c>
      <c r="Y2536" t="s">
        <v>4921</v>
      </c>
      <c r="Z2536" t="s">
        <v>4922</v>
      </c>
    </row>
    <row r="2537" spans="1:26" hidden="1">
      <c r="A2537" t="s">
        <v>23375</v>
      </c>
      <c r="B2537" t="s">
        <v>4905</v>
      </c>
      <c r="C2537" t="s">
        <v>4906</v>
      </c>
      <c r="D2537" t="s">
        <v>4907</v>
      </c>
      <c r="E2537" t="s">
        <v>5114</v>
      </c>
      <c r="F2537" t="s">
        <v>23376</v>
      </c>
      <c r="G2537" t="s">
        <v>23377</v>
      </c>
      <c r="H2537" t="s">
        <v>23378</v>
      </c>
      <c r="I2537" t="s">
        <v>4910</v>
      </c>
      <c r="J2537" t="s">
        <v>4911</v>
      </c>
      <c r="K2537" t="s">
        <v>4912</v>
      </c>
      <c r="L2537" t="s">
        <v>4913</v>
      </c>
      <c r="M2537" t="s">
        <v>4914</v>
      </c>
      <c r="N2537" t="s">
        <v>4914</v>
      </c>
      <c r="O2537" s="40">
        <v>42913.675462962965</v>
      </c>
      <c r="P2537" t="s">
        <v>23379</v>
      </c>
      <c r="Q2537" s="21" t="s">
        <v>26518</v>
      </c>
      <c r="R2537" s="21" t="s">
        <v>26519</v>
      </c>
      <c r="S2537">
        <v>50</v>
      </c>
      <c r="T2537" t="s">
        <v>4914</v>
      </c>
      <c r="U2537" t="s">
        <v>4917</v>
      </c>
      <c r="V2537" t="s">
        <v>4918</v>
      </c>
      <c r="W2537" t="s">
        <v>23380</v>
      </c>
      <c r="X2537" t="s">
        <v>4920</v>
      </c>
      <c r="Y2537" t="s">
        <v>4921</v>
      </c>
      <c r="Z2537" t="s">
        <v>4922</v>
      </c>
    </row>
    <row r="2538" spans="1:26" hidden="1">
      <c r="A2538" t="s">
        <v>23381</v>
      </c>
      <c r="B2538" t="s">
        <v>4905</v>
      </c>
      <c r="C2538" t="s">
        <v>4906</v>
      </c>
      <c r="D2538" t="s">
        <v>4907</v>
      </c>
      <c r="E2538" t="s">
        <v>5229</v>
      </c>
      <c r="F2538" t="s">
        <v>23382</v>
      </c>
      <c r="G2538" t="s">
        <v>23383</v>
      </c>
      <c r="H2538" t="s">
        <v>23384</v>
      </c>
      <c r="I2538" t="s">
        <v>4910</v>
      </c>
      <c r="J2538" t="s">
        <v>4911</v>
      </c>
      <c r="K2538" t="s">
        <v>4912</v>
      </c>
      <c r="L2538" t="s">
        <v>4913</v>
      </c>
      <c r="M2538" t="s">
        <v>4914</v>
      </c>
      <c r="N2538" t="s">
        <v>4914</v>
      </c>
      <c r="O2538" s="40">
        <v>42913.613634259258</v>
      </c>
      <c r="P2538" t="s">
        <v>23385</v>
      </c>
      <c r="Q2538" s="21" t="s">
        <v>26520</v>
      </c>
      <c r="R2538" s="21" t="s">
        <v>26521</v>
      </c>
      <c r="S2538">
        <v>1000</v>
      </c>
      <c r="T2538" t="s">
        <v>4914</v>
      </c>
      <c r="U2538" t="s">
        <v>4917</v>
      </c>
      <c r="V2538" t="s">
        <v>4918</v>
      </c>
      <c r="W2538" t="s">
        <v>23386</v>
      </c>
      <c r="X2538" t="s">
        <v>4920</v>
      </c>
      <c r="Y2538" t="s">
        <v>4921</v>
      </c>
      <c r="Z2538" t="s">
        <v>4922</v>
      </c>
    </row>
    <row r="2539" spans="1:26" hidden="1">
      <c r="A2539" t="s">
        <v>23387</v>
      </c>
      <c r="B2539" t="s">
        <v>4905</v>
      </c>
      <c r="C2539" t="s">
        <v>4906</v>
      </c>
      <c r="D2539" t="s">
        <v>4907</v>
      </c>
      <c r="E2539" t="s">
        <v>5395</v>
      </c>
      <c r="F2539" t="s">
        <v>23388</v>
      </c>
      <c r="G2539" t="s">
        <v>23389</v>
      </c>
      <c r="H2539" t="s">
        <v>23390</v>
      </c>
      <c r="I2539" t="s">
        <v>4910</v>
      </c>
      <c r="J2539" t="s">
        <v>4911</v>
      </c>
      <c r="K2539" t="s">
        <v>4912</v>
      </c>
      <c r="L2539" t="s">
        <v>4913</v>
      </c>
      <c r="M2539" t="s">
        <v>4914</v>
      </c>
      <c r="N2539" t="s">
        <v>4914</v>
      </c>
      <c r="O2539" s="40">
        <v>42913.51153935185</v>
      </c>
      <c r="P2539" t="s">
        <v>23391</v>
      </c>
      <c r="Q2539" s="21" t="s">
        <v>26522</v>
      </c>
      <c r="R2539" s="21" t="s">
        <v>26523</v>
      </c>
      <c r="S2539">
        <v>1</v>
      </c>
      <c r="T2539" t="s">
        <v>4914</v>
      </c>
      <c r="U2539" t="s">
        <v>4917</v>
      </c>
      <c r="V2539" t="s">
        <v>4918</v>
      </c>
      <c r="W2539" t="s">
        <v>23392</v>
      </c>
      <c r="X2539" t="s">
        <v>4920</v>
      </c>
      <c r="Y2539" t="s">
        <v>4921</v>
      </c>
      <c r="Z2539" t="s">
        <v>4922</v>
      </c>
    </row>
    <row r="2540" spans="1:26" hidden="1">
      <c r="A2540" t="s">
        <v>23393</v>
      </c>
      <c r="B2540" t="s">
        <v>4905</v>
      </c>
      <c r="C2540" t="s">
        <v>4906</v>
      </c>
      <c r="D2540" t="s">
        <v>4907</v>
      </c>
      <c r="E2540" t="s">
        <v>5097</v>
      </c>
      <c r="F2540" t="s">
        <v>23394</v>
      </c>
      <c r="G2540" t="s">
        <v>23395</v>
      </c>
      <c r="H2540" t="s">
        <v>23390</v>
      </c>
      <c r="I2540" t="s">
        <v>4910</v>
      </c>
      <c r="J2540" t="s">
        <v>4911</v>
      </c>
      <c r="K2540" t="s">
        <v>4912</v>
      </c>
      <c r="L2540" t="s">
        <v>4913</v>
      </c>
      <c r="M2540" t="s">
        <v>4914</v>
      </c>
      <c r="N2540" t="s">
        <v>4914</v>
      </c>
      <c r="O2540" s="40">
        <v>42913.529618055552</v>
      </c>
      <c r="P2540" t="s">
        <v>23396</v>
      </c>
      <c r="Q2540" s="21" t="s">
        <v>26524</v>
      </c>
      <c r="R2540" s="21" t="s">
        <v>26525</v>
      </c>
      <c r="S2540">
        <v>600</v>
      </c>
      <c r="T2540" t="s">
        <v>4914</v>
      </c>
      <c r="U2540" t="s">
        <v>4917</v>
      </c>
      <c r="V2540" t="s">
        <v>4918</v>
      </c>
      <c r="W2540" t="s">
        <v>23397</v>
      </c>
      <c r="X2540" t="s">
        <v>4920</v>
      </c>
      <c r="Y2540" t="s">
        <v>4921</v>
      </c>
      <c r="Z2540" t="s">
        <v>4922</v>
      </c>
    </row>
    <row r="2541" spans="1:26" hidden="1">
      <c r="A2541" t="s">
        <v>23398</v>
      </c>
      <c r="B2541" t="s">
        <v>4905</v>
      </c>
      <c r="C2541" t="s">
        <v>4906</v>
      </c>
      <c r="D2541" t="s">
        <v>4907</v>
      </c>
      <c r="E2541" t="s">
        <v>5565</v>
      </c>
      <c r="F2541" t="s">
        <v>23399</v>
      </c>
      <c r="G2541" t="s">
        <v>23400</v>
      </c>
      <c r="H2541" t="s">
        <v>23401</v>
      </c>
      <c r="I2541" t="s">
        <v>4910</v>
      </c>
      <c r="J2541" t="s">
        <v>4911</v>
      </c>
      <c r="K2541" t="s">
        <v>4912</v>
      </c>
      <c r="L2541" t="s">
        <v>4913</v>
      </c>
      <c r="M2541" t="s">
        <v>4914</v>
      </c>
      <c r="N2541" t="s">
        <v>4914</v>
      </c>
      <c r="O2541" s="40">
        <v>42913.600648148145</v>
      </c>
      <c r="P2541" t="s">
        <v>23402</v>
      </c>
      <c r="Q2541" s="21" t="s">
        <v>26526</v>
      </c>
      <c r="R2541" s="21" t="s">
        <v>26527</v>
      </c>
      <c r="S2541">
        <v>500</v>
      </c>
      <c r="T2541" t="s">
        <v>4914</v>
      </c>
      <c r="U2541" t="s">
        <v>4917</v>
      </c>
      <c r="V2541" t="s">
        <v>4918</v>
      </c>
      <c r="W2541" t="s">
        <v>23403</v>
      </c>
      <c r="X2541" t="s">
        <v>4920</v>
      </c>
      <c r="Y2541" t="s">
        <v>4921</v>
      </c>
      <c r="Z2541" t="s">
        <v>4922</v>
      </c>
    </row>
    <row r="2542" spans="1:26" hidden="1">
      <c r="A2542" t="s">
        <v>19590</v>
      </c>
      <c r="B2542" t="s">
        <v>4905</v>
      </c>
      <c r="C2542" t="s">
        <v>4906</v>
      </c>
      <c r="D2542" t="s">
        <v>4907</v>
      </c>
      <c r="E2542" t="s">
        <v>5452</v>
      </c>
      <c r="F2542" t="s">
        <v>19591</v>
      </c>
      <c r="G2542" t="s">
        <v>19592</v>
      </c>
      <c r="H2542" t="s">
        <v>19593</v>
      </c>
      <c r="I2542" t="s">
        <v>4910</v>
      </c>
      <c r="J2542" t="s">
        <v>4911</v>
      </c>
      <c r="K2542" t="s">
        <v>5328</v>
      </c>
      <c r="L2542" t="s">
        <v>4913</v>
      </c>
      <c r="M2542" t="s">
        <v>4914</v>
      </c>
      <c r="N2542" t="s">
        <v>4914</v>
      </c>
      <c r="O2542" s="40">
        <v>42913.620740740742</v>
      </c>
      <c r="P2542" t="s">
        <v>23404</v>
      </c>
      <c r="Q2542" s="21" t="s">
        <v>26528</v>
      </c>
      <c r="R2542" s="21" t="s">
        <v>26529</v>
      </c>
      <c r="S2542">
        <v>109</v>
      </c>
      <c r="T2542" t="s">
        <v>4914</v>
      </c>
      <c r="U2542" t="s">
        <v>4917</v>
      </c>
      <c r="V2542" t="s">
        <v>4918</v>
      </c>
      <c r="W2542" t="s">
        <v>19595</v>
      </c>
      <c r="X2542" t="s">
        <v>4920</v>
      </c>
      <c r="Y2542" t="s">
        <v>4921</v>
      </c>
      <c r="Z2542" t="s">
        <v>4922</v>
      </c>
    </row>
    <row r="2543" spans="1:26" hidden="1">
      <c r="A2543" t="s">
        <v>23405</v>
      </c>
      <c r="B2543" t="s">
        <v>4905</v>
      </c>
      <c r="C2543" t="s">
        <v>4906</v>
      </c>
      <c r="D2543" t="s">
        <v>4907</v>
      </c>
      <c r="E2543" t="s">
        <v>5107</v>
      </c>
      <c r="F2543" t="s">
        <v>23406</v>
      </c>
      <c r="G2543" t="s">
        <v>23407</v>
      </c>
      <c r="H2543" t="s">
        <v>23408</v>
      </c>
      <c r="I2543" t="s">
        <v>4910</v>
      </c>
      <c r="J2543" t="s">
        <v>4911</v>
      </c>
      <c r="K2543" t="s">
        <v>4956</v>
      </c>
      <c r="L2543" t="s">
        <v>4913</v>
      </c>
      <c r="M2543" t="s">
        <v>4914</v>
      </c>
      <c r="N2543" t="s">
        <v>4914</v>
      </c>
      <c r="O2543" s="40">
        <v>42913.759918981479</v>
      </c>
      <c r="P2543" t="s">
        <v>23409</v>
      </c>
      <c r="Q2543" s="21" t="s">
        <v>26530</v>
      </c>
      <c r="R2543" s="21" t="s">
        <v>26531</v>
      </c>
      <c r="S2543">
        <v>22</v>
      </c>
      <c r="T2543" t="s">
        <v>4914</v>
      </c>
      <c r="U2543" t="s">
        <v>4917</v>
      </c>
      <c r="V2543" t="s">
        <v>4918</v>
      </c>
      <c r="W2543" t="s">
        <v>23410</v>
      </c>
      <c r="X2543" t="s">
        <v>4920</v>
      </c>
      <c r="Y2543" t="s">
        <v>4921</v>
      </c>
      <c r="Z2543" t="s">
        <v>4922</v>
      </c>
    </row>
    <row r="2544" spans="1:26" hidden="1">
      <c r="A2544" t="s">
        <v>13399</v>
      </c>
      <c r="B2544" t="s">
        <v>4905</v>
      </c>
      <c r="C2544" t="s">
        <v>4906</v>
      </c>
      <c r="D2544" t="s">
        <v>4907</v>
      </c>
      <c r="E2544" t="s">
        <v>5132</v>
      </c>
      <c r="F2544" t="s">
        <v>7181</v>
      </c>
      <c r="G2544" t="s">
        <v>7182</v>
      </c>
      <c r="H2544" t="s">
        <v>7183</v>
      </c>
      <c r="I2544" t="s">
        <v>4910</v>
      </c>
      <c r="J2544" t="s">
        <v>4911</v>
      </c>
      <c r="K2544" t="s">
        <v>5018</v>
      </c>
      <c r="L2544" t="s">
        <v>4913</v>
      </c>
      <c r="M2544" t="s">
        <v>4914</v>
      </c>
      <c r="N2544" t="s">
        <v>4914</v>
      </c>
      <c r="O2544" s="40">
        <v>42913.624722222223</v>
      </c>
      <c r="P2544" t="s">
        <v>23411</v>
      </c>
      <c r="Q2544" s="21" t="s">
        <v>26532</v>
      </c>
      <c r="R2544" s="21" t="s">
        <v>26533</v>
      </c>
      <c r="S2544">
        <v>1672</v>
      </c>
      <c r="T2544" t="s">
        <v>4914</v>
      </c>
      <c r="U2544" t="s">
        <v>4917</v>
      </c>
      <c r="V2544" t="s">
        <v>4918</v>
      </c>
      <c r="W2544" t="s">
        <v>7185</v>
      </c>
      <c r="X2544" t="s">
        <v>4920</v>
      </c>
      <c r="Y2544" t="s">
        <v>4921</v>
      </c>
      <c r="Z2544" t="s">
        <v>4922</v>
      </c>
    </row>
    <row r="2545" spans="1:26" hidden="1">
      <c r="A2545" t="s">
        <v>23412</v>
      </c>
      <c r="B2545" t="s">
        <v>4905</v>
      </c>
      <c r="C2545" t="s">
        <v>4906</v>
      </c>
      <c r="D2545" t="s">
        <v>4907</v>
      </c>
      <c r="E2545" t="s">
        <v>5384</v>
      </c>
      <c r="F2545" t="s">
        <v>23413</v>
      </c>
      <c r="G2545" t="s">
        <v>23414</v>
      </c>
      <c r="H2545" t="s">
        <v>7183</v>
      </c>
      <c r="I2545" t="s">
        <v>4910</v>
      </c>
      <c r="J2545" t="s">
        <v>4911</v>
      </c>
      <c r="K2545" t="s">
        <v>5018</v>
      </c>
      <c r="L2545" t="s">
        <v>4913</v>
      </c>
      <c r="M2545" t="s">
        <v>4914</v>
      </c>
      <c r="N2545" t="s">
        <v>4914</v>
      </c>
      <c r="O2545" s="40">
        <v>42913.527175925927</v>
      </c>
      <c r="P2545" t="s">
        <v>23415</v>
      </c>
      <c r="Q2545" s="21" t="s">
        <v>26534</v>
      </c>
      <c r="R2545" s="21" t="s">
        <v>26535</v>
      </c>
      <c r="S2545">
        <v>500</v>
      </c>
      <c r="T2545" t="s">
        <v>4914</v>
      </c>
      <c r="U2545" t="s">
        <v>4917</v>
      </c>
      <c r="V2545" t="s">
        <v>4918</v>
      </c>
      <c r="W2545" t="s">
        <v>23416</v>
      </c>
      <c r="X2545" t="s">
        <v>4920</v>
      </c>
      <c r="Y2545" t="s">
        <v>4921</v>
      </c>
      <c r="Z2545" t="s">
        <v>4922</v>
      </c>
    </row>
    <row r="2546" spans="1:26" hidden="1">
      <c r="A2546" t="s">
        <v>23417</v>
      </c>
      <c r="B2546" t="s">
        <v>4905</v>
      </c>
      <c r="C2546" t="s">
        <v>4906</v>
      </c>
      <c r="D2546" t="s">
        <v>4907</v>
      </c>
      <c r="E2546" t="s">
        <v>5132</v>
      </c>
      <c r="F2546" t="s">
        <v>23418</v>
      </c>
      <c r="G2546" t="s">
        <v>23419</v>
      </c>
      <c r="H2546" t="s">
        <v>23420</v>
      </c>
      <c r="I2546" t="s">
        <v>4910</v>
      </c>
      <c r="J2546" t="s">
        <v>4911</v>
      </c>
      <c r="K2546" t="s">
        <v>4912</v>
      </c>
      <c r="L2546" t="s">
        <v>4913</v>
      </c>
      <c r="M2546" t="s">
        <v>4914</v>
      </c>
      <c r="N2546" t="s">
        <v>4914</v>
      </c>
      <c r="O2546" s="40">
        <v>42913.834814814814</v>
      </c>
      <c r="P2546" t="s">
        <v>23421</v>
      </c>
      <c r="Q2546" s="21" t="s">
        <v>26536</v>
      </c>
      <c r="R2546" s="21" t="s">
        <v>26537</v>
      </c>
      <c r="S2546">
        <v>21</v>
      </c>
      <c r="T2546" t="s">
        <v>4914</v>
      </c>
      <c r="U2546" t="s">
        <v>4917</v>
      </c>
      <c r="V2546" t="s">
        <v>4918</v>
      </c>
      <c r="W2546" t="s">
        <v>23422</v>
      </c>
      <c r="X2546" t="s">
        <v>4920</v>
      </c>
      <c r="Y2546" t="s">
        <v>4921</v>
      </c>
      <c r="Z2546" t="s">
        <v>4922</v>
      </c>
    </row>
    <row r="2547" spans="1:26" hidden="1">
      <c r="A2547" t="s">
        <v>23423</v>
      </c>
      <c r="B2547" t="s">
        <v>4905</v>
      </c>
      <c r="C2547" t="s">
        <v>4906</v>
      </c>
      <c r="D2547" t="s">
        <v>4907</v>
      </c>
      <c r="E2547" t="s">
        <v>5476</v>
      </c>
      <c r="F2547" t="s">
        <v>23424</v>
      </c>
      <c r="G2547" t="s">
        <v>23425</v>
      </c>
      <c r="H2547" t="s">
        <v>23426</v>
      </c>
      <c r="I2547" t="s">
        <v>4910</v>
      </c>
      <c r="J2547" t="s">
        <v>4911</v>
      </c>
      <c r="K2547" t="s">
        <v>4912</v>
      </c>
      <c r="L2547" t="s">
        <v>4913</v>
      </c>
      <c r="M2547" t="s">
        <v>4914</v>
      </c>
      <c r="N2547" t="s">
        <v>4914</v>
      </c>
      <c r="O2547" s="40">
        <v>42913.690925925926</v>
      </c>
      <c r="P2547" t="s">
        <v>23427</v>
      </c>
      <c r="Q2547" s="21" t="s">
        <v>26538</v>
      </c>
      <c r="R2547" s="21" t="s">
        <v>26539</v>
      </c>
      <c r="S2547">
        <v>12</v>
      </c>
      <c r="T2547" t="s">
        <v>4914</v>
      </c>
      <c r="U2547" t="s">
        <v>4917</v>
      </c>
      <c r="V2547" t="s">
        <v>4918</v>
      </c>
      <c r="W2547" t="s">
        <v>23428</v>
      </c>
      <c r="X2547" t="s">
        <v>4920</v>
      </c>
      <c r="Y2547" t="s">
        <v>4921</v>
      </c>
      <c r="Z2547" t="s">
        <v>4922</v>
      </c>
    </row>
    <row r="2548" spans="1:26" hidden="1">
      <c r="A2548" t="s">
        <v>23429</v>
      </c>
      <c r="B2548" t="s">
        <v>4905</v>
      </c>
      <c r="C2548" t="s">
        <v>4906</v>
      </c>
      <c r="D2548" t="s">
        <v>4907</v>
      </c>
      <c r="E2548" t="s">
        <v>5188</v>
      </c>
      <c r="F2548" t="s">
        <v>23430</v>
      </c>
      <c r="G2548" t="s">
        <v>23431</v>
      </c>
      <c r="H2548" t="s">
        <v>23432</v>
      </c>
      <c r="I2548" t="s">
        <v>4910</v>
      </c>
      <c r="J2548" t="s">
        <v>4911</v>
      </c>
      <c r="K2548" t="s">
        <v>4912</v>
      </c>
      <c r="L2548" t="s">
        <v>4913</v>
      </c>
      <c r="M2548" t="s">
        <v>4914</v>
      </c>
      <c r="N2548" t="s">
        <v>4914</v>
      </c>
      <c r="O2548" s="40">
        <v>42913.38013888889</v>
      </c>
      <c r="P2548" t="s">
        <v>23433</v>
      </c>
      <c r="Q2548" s="21" t="s">
        <v>26540</v>
      </c>
      <c r="R2548" s="21" t="s">
        <v>26541</v>
      </c>
      <c r="S2548">
        <v>94</v>
      </c>
      <c r="T2548" t="s">
        <v>4914</v>
      </c>
      <c r="U2548" t="s">
        <v>4917</v>
      </c>
      <c r="V2548" t="s">
        <v>4918</v>
      </c>
      <c r="W2548" t="s">
        <v>23434</v>
      </c>
      <c r="X2548" t="s">
        <v>4920</v>
      </c>
      <c r="Y2548" t="s">
        <v>4921</v>
      </c>
      <c r="Z2548" t="s">
        <v>4922</v>
      </c>
    </row>
    <row r="2549" spans="1:26" hidden="1">
      <c r="A2549" t="s">
        <v>23435</v>
      </c>
      <c r="B2549" t="s">
        <v>4905</v>
      </c>
      <c r="C2549" t="s">
        <v>4906</v>
      </c>
      <c r="D2549" t="s">
        <v>4907</v>
      </c>
      <c r="E2549" t="s">
        <v>5238</v>
      </c>
      <c r="F2549" t="s">
        <v>23436</v>
      </c>
      <c r="G2549" t="s">
        <v>23437</v>
      </c>
      <c r="H2549" t="s">
        <v>23438</v>
      </c>
      <c r="I2549" t="s">
        <v>4910</v>
      </c>
      <c r="J2549" t="s">
        <v>4911</v>
      </c>
      <c r="K2549" t="s">
        <v>5054</v>
      </c>
      <c r="L2549" t="s">
        <v>4913</v>
      </c>
      <c r="M2549" t="s">
        <v>4914</v>
      </c>
      <c r="N2549" t="s">
        <v>4914</v>
      </c>
      <c r="O2549" s="40">
        <v>42913.621215277781</v>
      </c>
      <c r="P2549" t="s">
        <v>23439</v>
      </c>
      <c r="Q2549" s="21" t="s">
        <v>26542</v>
      </c>
      <c r="R2549" s="21" t="s">
        <v>26543</v>
      </c>
      <c r="S2549">
        <v>508</v>
      </c>
      <c r="T2549" t="s">
        <v>4914</v>
      </c>
      <c r="U2549" t="s">
        <v>4917</v>
      </c>
      <c r="V2549" t="s">
        <v>4918</v>
      </c>
      <c r="W2549" t="s">
        <v>23440</v>
      </c>
      <c r="X2549" t="s">
        <v>4920</v>
      </c>
      <c r="Y2549" t="s">
        <v>4921</v>
      </c>
      <c r="Z2549" t="s">
        <v>4922</v>
      </c>
    </row>
    <row r="2550" spans="1:26" hidden="1">
      <c r="A2550" t="s">
        <v>23441</v>
      </c>
      <c r="B2550" t="s">
        <v>4905</v>
      </c>
      <c r="C2550" t="s">
        <v>4906</v>
      </c>
      <c r="D2550" t="s">
        <v>4907</v>
      </c>
      <c r="E2550" t="s">
        <v>5940</v>
      </c>
      <c r="F2550" t="s">
        <v>23442</v>
      </c>
      <c r="G2550" t="s">
        <v>23443</v>
      </c>
      <c r="H2550" t="s">
        <v>23444</v>
      </c>
      <c r="I2550" t="s">
        <v>4910</v>
      </c>
      <c r="J2550" t="s">
        <v>4911</v>
      </c>
      <c r="K2550" t="s">
        <v>4956</v>
      </c>
      <c r="L2550" t="s">
        <v>4913</v>
      </c>
      <c r="M2550" t="s">
        <v>4914</v>
      </c>
      <c r="N2550" t="s">
        <v>4914</v>
      </c>
      <c r="O2550" s="40">
        <v>42913.516296296293</v>
      </c>
      <c r="P2550" t="s">
        <v>23445</v>
      </c>
      <c r="Q2550" s="21" t="s">
        <v>26544</v>
      </c>
      <c r="R2550" s="21" t="s">
        <v>26545</v>
      </c>
      <c r="S2550">
        <v>452</v>
      </c>
      <c r="T2550" t="s">
        <v>4914</v>
      </c>
      <c r="U2550" t="s">
        <v>4917</v>
      </c>
      <c r="V2550" t="s">
        <v>4918</v>
      </c>
      <c r="W2550" t="s">
        <v>23446</v>
      </c>
      <c r="X2550" t="s">
        <v>4920</v>
      </c>
      <c r="Y2550" t="s">
        <v>4921</v>
      </c>
      <c r="Z2550" t="s">
        <v>4922</v>
      </c>
    </row>
    <row r="2551" spans="1:26" hidden="1">
      <c r="A2551" t="s">
        <v>23447</v>
      </c>
      <c r="B2551" t="s">
        <v>4905</v>
      </c>
      <c r="C2551" t="s">
        <v>4906</v>
      </c>
      <c r="D2551" t="s">
        <v>4907</v>
      </c>
      <c r="E2551" t="s">
        <v>4936</v>
      </c>
      <c r="F2551" t="s">
        <v>23448</v>
      </c>
      <c r="G2551" t="s">
        <v>23449</v>
      </c>
      <c r="H2551" t="s">
        <v>23450</v>
      </c>
      <c r="I2551" t="s">
        <v>4910</v>
      </c>
      <c r="J2551" t="s">
        <v>4911</v>
      </c>
      <c r="K2551" t="s">
        <v>4912</v>
      </c>
      <c r="L2551" t="s">
        <v>4913</v>
      </c>
      <c r="M2551" t="s">
        <v>4914</v>
      </c>
      <c r="N2551" t="s">
        <v>4914</v>
      </c>
      <c r="O2551" s="40">
        <v>42913.698738425926</v>
      </c>
      <c r="P2551" t="s">
        <v>23451</v>
      </c>
      <c r="Q2551" s="21" t="s">
        <v>26546</v>
      </c>
      <c r="R2551" s="21" t="s">
        <v>26547</v>
      </c>
      <c r="S2551">
        <v>6000</v>
      </c>
      <c r="T2551" t="s">
        <v>4914</v>
      </c>
      <c r="U2551" t="s">
        <v>4917</v>
      </c>
      <c r="V2551" t="s">
        <v>4918</v>
      </c>
      <c r="W2551" t="s">
        <v>23452</v>
      </c>
      <c r="X2551" t="s">
        <v>4920</v>
      </c>
      <c r="Y2551" t="s">
        <v>4921</v>
      </c>
      <c r="Z2551" t="s">
        <v>4922</v>
      </c>
    </row>
    <row r="2552" spans="1:26" hidden="1">
      <c r="A2552" t="s">
        <v>23453</v>
      </c>
      <c r="B2552" t="s">
        <v>4905</v>
      </c>
      <c r="C2552" t="s">
        <v>4906</v>
      </c>
      <c r="D2552" t="s">
        <v>4907</v>
      </c>
      <c r="E2552" t="s">
        <v>4975</v>
      </c>
      <c r="F2552" t="s">
        <v>23454</v>
      </c>
      <c r="G2552" t="s">
        <v>23455</v>
      </c>
      <c r="H2552" t="s">
        <v>23456</v>
      </c>
      <c r="I2552" t="s">
        <v>4910</v>
      </c>
      <c r="J2552" t="s">
        <v>4911</v>
      </c>
      <c r="K2552" t="s">
        <v>4912</v>
      </c>
      <c r="L2552" t="s">
        <v>4913</v>
      </c>
      <c r="M2552" t="s">
        <v>4914</v>
      </c>
      <c r="N2552" t="s">
        <v>4914</v>
      </c>
      <c r="O2552" s="40">
        <v>42913.40253472222</v>
      </c>
      <c r="P2552" t="s">
        <v>23457</v>
      </c>
      <c r="Q2552" s="21" t="s">
        <v>26548</v>
      </c>
      <c r="R2552" s="21" t="s">
        <v>26549</v>
      </c>
      <c r="S2552">
        <v>241</v>
      </c>
      <c r="T2552" t="s">
        <v>4914</v>
      </c>
      <c r="U2552" t="s">
        <v>4917</v>
      </c>
      <c r="V2552" t="s">
        <v>4918</v>
      </c>
      <c r="W2552" t="s">
        <v>23458</v>
      </c>
      <c r="X2552" t="s">
        <v>4920</v>
      </c>
      <c r="Y2552" t="s">
        <v>4921</v>
      </c>
      <c r="Z2552" t="s">
        <v>4922</v>
      </c>
    </row>
    <row r="2553" spans="1:26" hidden="1">
      <c r="A2553" t="s">
        <v>23459</v>
      </c>
      <c r="B2553" t="s">
        <v>4905</v>
      </c>
      <c r="C2553" t="s">
        <v>4906</v>
      </c>
      <c r="D2553" t="s">
        <v>4907</v>
      </c>
      <c r="E2553" t="s">
        <v>5087</v>
      </c>
      <c r="F2553" t="s">
        <v>23460</v>
      </c>
      <c r="G2553" t="s">
        <v>23461</v>
      </c>
      <c r="H2553" t="s">
        <v>23462</v>
      </c>
      <c r="I2553" t="s">
        <v>4910</v>
      </c>
      <c r="J2553" t="s">
        <v>4911</v>
      </c>
      <c r="K2553" t="s">
        <v>4977</v>
      </c>
      <c r="L2553" t="s">
        <v>4913</v>
      </c>
      <c r="M2553" t="s">
        <v>4914</v>
      </c>
      <c r="N2553" t="s">
        <v>4914</v>
      </c>
      <c r="O2553" s="40">
        <v>42913.763090277775</v>
      </c>
      <c r="P2553" t="s">
        <v>23463</v>
      </c>
      <c r="Q2553" s="21" t="s">
        <v>26550</v>
      </c>
      <c r="R2553" s="21" t="s">
        <v>26551</v>
      </c>
      <c r="S2553">
        <v>390</v>
      </c>
      <c r="T2553" t="s">
        <v>4914</v>
      </c>
      <c r="U2553" t="s">
        <v>4917</v>
      </c>
      <c r="V2553" t="s">
        <v>4918</v>
      </c>
      <c r="W2553" t="s">
        <v>23464</v>
      </c>
      <c r="X2553" t="s">
        <v>4920</v>
      </c>
      <c r="Y2553" t="s">
        <v>4921</v>
      </c>
      <c r="Z2553" t="s">
        <v>4922</v>
      </c>
    </row>
    <row r="2554" spans="1:26" hidden="1">
      <c r="A2554" t="s">
        <v>23465</v>
      </c>
      <c r="B2554" t="s">
        <v>4905</v>
      </c>
      <c r="C2554" t="s">
        <v>4906</v>
      </c>
      <c r="D2554" t="s">
        <v>4907</v>
      </c>
      <c r="E2554" t="s">
        <v>5138</v>
      </c>
      <c r="F2554" t="s">
        <v>23466</v>
      </c>
      <c r="G2554" t="s">
        <v>23467</v>
      </c>
      <c r="H2554" t="s">
        <v>23468</v>
      </c>
      <c r="I2554" t="s">
        <v>4910</v>
      </c>
      <c r="J2554" t="s">
        <v>4911</v>
      </c>
      <c r="K2554" t="s">
        <v>4912</v>
      </c>
      <c r="L2554" t="s">
        <v>4913</v>
      </c>
      <c r="M2554" t="s">
        <v>4914</v>
      </c>
      <c r="N2554" t="s">
        <v>4914</v>
      </c>
      <c r="O2554" s="40">
        <v>42913.698692129627</v>
      </c>
      <c r="P2554" t="s">
        <v>23469</v>
      </c>
      <c r="Q2554" s="21" t="s">
        <v>26552</v>
      </c>
      <c r="R2554" s="21" t="s">
        <v>26553</v>
      </c>
      <c r="S2554">
        <v>20</v>
      </c>
      <c r="T2554" t="s">
        <v>4914</v>
      </c>
      <c r="U2554" t="s">
        <v>4917</v>
      </c>
      <c r="V2554" t="s">
        <v>4918</v>
      </c>
      <c r="W2554" t="s">
        <v>23470</v>
      </c>
      <c r="X2554" t="s">
        <v>4920</v>
      </c>
      <c r="Y2554" t="s">
        <v>4921</v>
      </c>
      <c r="Z2554" t="s">
        <v>4922</v>
      </c>
    </row>
    <row r="2555" spans="1:26" hidden="1">
      <c r="A2555" t="s">
        <v>23471</v>
      </c>
      <c r="B2555" t="s">
        <v>4905</v>
      </c>
      <c r="C2555" t="s">
        <v>4906</v>
      </c>
      <c r="D2555" t="s">
        <v>4907</v>
      </c>
      <c r="E2555" t="s">
        <v>5208</v>
      </c>
      <c r="F2555" t="s">
        <v>23472</v>
      </c>
      <c r="G2555" t="s">
        <v>23473</v>
      </c>
      <c r="H2555" t="s">
        <v>18043</v>
      </c>
      <c r="I2555" t="s">
        <v>4910</v>
      </c>
      <c r="J2555" t="s">
        <v>4911</v>
      </c>
      <c r="K2555" t="s">
        <v>4961</v>
      </c>
      <c r="L2555" t="s">
        <v>4913</v>
      </c>
      <c r="M2555" t="s">
        <v>4914</v>
      </c>
      <c r="N2555" t="s">
        <v>4914</v>
      </c>
      <c r="O2555" s="40">
        <v>42913.469409722224</v>
      </c>
      <c r="P2555" t="s">
        <v>23474</v>
      </c>
      <c r="Q2555" s="21" t="s">
        <v>26554</v>
      </c>
      <c r="R2555" s="21" t="s">
        <v>26555</v>
      </c>
      <c r="S2555">
        <v>400</v>
      </c>
      <c r="T2555" t="s">
        <v>4914</v>
      </c>
      <c r="U2555" t="s">
        <v>4917</v>
      </c>
      <c r="V2555" t="s">
        <v>4918</v>
      </c>
      <c r="W2555" t="s">
        <v>23475</v>
      </c>
      <c r="X2555" t="s">
        <v>4920</v>
      </c>
      <c r="Y2555" t="s">
        <v>4921</v>
      </c>
      <c r="Z2555" t="s">
        <v>4922</v>
      </c>
    </row>
    <row r="2556" spans="1:26" hidden="1">
      <c r="A2556" t="s">
        <v>23476</v>
      </c>
      <c r="B2556" t="s">
        <v>4905</v>
      </c>
      <c r="C2556" t="s">
        <v>4906</v>
      </c>
      <c r="D2556" t="s">
        <v>4907</v>
      </c>
      <c r="E2556" t="s">
        <v>5004</v>
      </c>
      <c r="F2556" t="s">
        <v>23477</v>
      </c>
      <c r="G2556" t="s">
        <v>23478</v>
      </c>
      <c r="H2556" t="s">
        <v>23479</v>
      </c>
      <c r="I2556" t="s">
        <v>4910</v>
      </c>
      <c r="J2556" t="s">
        <v>4911</v>
      </c>
      <c r="K2556" t="s">
        <v>4977</v>
      </c>
      <c r="L2556" t="s">
        <v>4913</v>
      </c>
      <c r="M2556" t="s">
        <v>4914</v>
      </c>
      <c r="N2556" t="s">
        <v>4914</v>
      </c>
      <c r="O2556" s="40">
        <v>42913.685972222222</v>
      </c>
      <c r="P2556" t="s">
        <v>23480</v>
      </c>
      <c r="Q2556" s="21" t="s">
        <v>26556</v>
      </c>
      <c r="R2556" s="21" t="s">
        <v>26557</v>
      </c>
      <c r="S2556">
        <v>400</v>
      </c>
      <c r="T2556" t="s">
        <v>4914</v>
      </c>
      <c r="U2556" t="s">
        <v>4917</v>
      </c>
      <c r="V2556" t="s">
        <v>4918</v>
      </c>
      <c r="W2556" t="s">
        <v>23481</v>
      </c>
      <c r="X2556" t="s">
        <v>4920</v>
      </c>
      <c r="Y2556" t="s">
        <v>4921</v>
      </c>
      <c r="Z2556" t="s">
        <v>4922</v>
      </c>
    </row>
    <row r="2557" spans="1:26" hidden="1">
      <c r="A2557" t="s">
        <v>23482</v>
      </c>
      <c r="B2557" t="s">
        <v>4905</v>
      </c>
      <c r="C2557" t="s">
        <v>4906</v>
      </c>
      <c r="D2557" t="s">
        <v>4907</v>
      </c>
      <c r="E2557" t="s">
        <v>4936</v>
      </c>
      <c r="F2557" t="s">
        <v>23483</v>
      </c>
      <c r="G2557" t="s">
        <v>23484</v>
      </c>
      <c r="H2557" t="s">
        <v>23485</v>
      </c>
      <c r="I2557" t="s">
        <v>4910</v>
      </c>
      <c r="J2557" t="s">
        <v>4911</v>
      </c>
      <c r="K2557" t="s">
        <v>5018</v>
      </c>
      <c r="L2557" t="s">
        <v>4913</v>
      </c>
      <c r="M2557" t="s">
        <v>4914</v>
      </c>
      <c r="N2557" t="s">
        <v>4914</v>
      </c>
      <c r="O2557" s="40">
        <v>42913.415671296294</v>
      </c>
      <c r="P2557" t="s">
        <v>23486</v>
      </c>
      <c r="Q2557" s="21" t="s">
        <v>26558</v>
      </c>
      <c r="R2557" s="21" t="s">
        <v>26559</v>
      </c>
      <c r="S2557">
        <v>1000</v>
      </c>
      <c r="T2557" t="s">
        <v>4914</v>
      </c>
      <c r="U2557" t="s">
        <v>4917</v>
      </c>
      <c r="V2557" t="s">
        <v>4918</v>
      </c>
      <c r="W2557" t="s">
        <v>23487</v>
      </c>
      <c r="X2557" t="s">
        <v>4920</v>
      </c>
      <c r="Y2557" t="s">
        <v>4921</v>
      </c>
      <c r="Z2557" t="s">
        <v>4922</v>
      </c>
    </row>
    <row r="2558" spans="1:26" hidden="1">
      <c r="A2558" t="s">
        <v>23488</v>
      </c>
      <c r="B2558" t="s">
        <v>4905</v>
      </c>
      <c r="C2558" t="s">
        <v>4906</v>
      </c>
      <c r="D2558" t="s">
        <v>4907</v>
      </c>
      <c r="E2558" t="s">
        <v>5336</v>
      </c>
      <c r="F2558" t="s">
        <v>23489</v>
      </c>
      <c r="G2558" t="s">
        <v>23490</v>
      </c>
      <c r="H2558" t="s">
        <v>23491</v>
      </c>
      <c r="I2558" t="s">
        <v>4910</v>
      </c>
      <c r="J2558" t="s">
        <v>4911</v>
      </c>
      <c r="K2558" t="s">
        <v>6145</v>
      </c>
      <c r="L2558" t="s">
        <v>4913</v>
      </c>
      <c r="M2558" t="s">
        <v>4914</v>
      </c>
      <c r="N2558" t="s">
        <v>4914</v>
      </c>
      <c r="O2558" s="40">
        <v>42913.454409722224</v>
      </c>
      <c r="P2558" t="s">
        <v>23492</v>
      </c>
      <c r="Q2558" s="21" t="s">
        <v>26560</v>
      </c>
      <c r="R2558" s="21" t="s">
        <v>26561</v>
      </c>
      <c r="S2558">
        <v>1200</v>
      </c>
      <c r="T2558" t="s">
        <v>4914</v>
      </c>
      <c r="U2558" t="s">
        <v>4917</v>
      </c>
      <c r="V2558" t="s">
        <v>4918</v>
      </c>
      <c r="W2558" t="s">
        <v>23493</v>
      </c>
      <c r="X2558" t="s">
        <v>4920</v>
      </c>
      <c r="Y2558" t="s">
        <v>4921</v>
      </c>
      <c r="Z2558" t="s">
        <v>4922</v>
      </c>
    </row>
    <row r="2559" spans="1:26" hidden="1">
      <c r="A2559" t="s">
        <v>23494</v>
      </c>
      <c r="B2559" t="s">
        <v>4905</v>
      </c>
      <c r="C2559" t="s">
        <v>4906</v>
      </c>
      <c r="D2559" t="s">
        <v>4907</v>
      </c>
      <c r="E2559" t="s">
        <v>5791</v>
      </c>
      <c r="F2559" t="s">
        <v>23495</v>
      </c>
      <c r="G2559" t="s">
        <v>23496</v>
      </c>
      <c r="H2559" t="s">
        <v>23497</v>
      </c>
      <c r="I2559" t="s">
        <v>4910</v>
      </c>
      <c r="J2559" t="s">
        <v>4911</v>
      </c>
      <c r="K2559" t="s">
        <v>5328</v>
      </c>
      <c r="L2559" t="s">
        <v>4913</v>
      </c>
      <c r="M2559" t="s">
        <v>4914</v>
      </c>
      <c r="N2559" t="s">
        <v>4914</v>
      </c>
      <c r="O2559" s="40">
        <v>42913.557962962965</v>
      </c>
      <c r="P2559" t="s">
        <v>23498</v>
      </c>
      <c r="Q2559" s="21" t="s">
        <v>26562</v>
      </c>
      <c r="R2559" s="21" t="s">
        <v>26563</v>
      </c>
      <c r="S2559">
        <v>3200</v>
      </c>
      <c r="T2559" t="s">
        <v>4914</v>
      </c>
      <c r="U2559" t="s">
        <v>4917</v>
      </c>
      <c r="V2559" t="s">
        <v>4918</v>
      </c>
      <c r="W2559" t="s">
        <v>23499</v>
      </c>
      <c r="X2559" t="s">
        <v>4920</v>
      </c>
      <c r="Y2559" t="s">
        <v>4921</v>
      </c>
      <c r="Z2559" t="s">
        <v>4922</v>
      </c>
    </row>
    <row r="2560" spans="1:26" hidden="1">
      <c r="A2560" t="s">
        <v>23500</v>
      </c>
      <c r="B2560" t="s">
        <v>4905</v>
      </c>
      <c r="C2560" t="s">
        <v>4906</v>
      </c>
      <c r="D2560" t="s">
        <v>4907</v>
      </c>
      <c r="E2560" t="s">
        <v>5208</v>
      </c>
      <c r="F2560" t="s">
        <v>23501</v>
      </c>
      <c r="G2560" t="s">
        <v>23502</v>
      </c>
      <c r="H2560" t="s">
        <v>23503</v>
      </c>
      <c r="I2560" t="s">
        <v>4910</v>
      </c>
      <c r="J2560" t="s">
        <v>4911</v>
      </c>
      <c r="K2560" t="s">
        <v>4961</v>
      </c>
      <c r="L2560" t="s">
        <v>4913</v>
      </c>
      <c r="M2560" t="s">
        <v>4914</v>
      </c>
      <c r="N2560" t="s">
        <v>4914</v>
      </c>
      <c r="O2560" s="40">
        <v>42913.735196759262</v>
      </c>
      <c r="P2560" t="s">
        <v>4951</v>
      </c>
      <c r="Q2560" s="21" t="s">
        <v>26564</v>
      </c>
      <c r="R2560" s="21" t="s">
        <v>26565</v>
      </c>
      <c r="S2560">
        <v>100</v>
      </c>
      <c r="T2560" t="s">
        <v>23504</v>
      </c>
      <c r="U2560" t="s">
        <v>4917</v>
      </c>
      <c r="V2560" t="s">
        <v>4952</v>
      </c>
      <c r="W2560" t="s">
        <v>23505</v>
      </c>
      <c r="X2560" t="s">
        <v>4920</v>
      </c>
      <c r="Y2560" t="s">
        <v>4921</v>
      </c>
      <c r="Z2560" t="s">
        <v>4922</v>
      </c>
    </row>
    <row r="2561" spans="1:26" hidden="1">
      <c r="A2561" t="s">
        <v>23506</v>
      </c>
      <c r="B2561" t="s">
        <v>4905</v>
      </c>
      <c r="C2561" t="s">
        <v>4906</v>
      </c>
      <c r="D2561" t="s">
        <v>4907</v>
      </c>
      <c r="E2561" t="s">
        <v>5004</v>
      </c>
      <c r="F2561" t="s">
        <v>23507</v>
      </c>
      <c r="G2561" t="s">
        <v>23508</v>
      </c>
      <c r="H2561" t="s">
        <v>23503</v>
      </c>
      <c r="I2561" t="s">
        <v>4910</v>
      </c>
      <c r="J2561" t="s">
        <v>4911</v>
      </c>
      <c r="K2561" t="s">
        <v>4961</v>
      </c>
      <c r="L2561" t="s">
        <v>4913</v>
      </c>
      <c r="M2561" t="s">
        <v>4914</v>
      </c>
      <c r="N2561" t="s">
        <v>4914</v>
      </c>
      <c r="O2561" s="40">
        <v>42913.735497685186</v>
      </c>
      <c r="P2561" t="s">
        <v>4951</v>
      </c>
      <c r="Q2561" s="21" t="s">
        <v>26566</v>
      </c>
      <c r="R2561" s="21" t="s">
        <v>26567</v>
      </c>
      <c r="S2561">
        <v>120</v>
      </c>
      <c r="T2561" t="s">
        <v>4914</v>
      </c>
      <c r="U2561" t="s">
        <v>4917</v>
      </c>
      <c r="V2561" t="s">
        <v>4952</v>
      </c>
      <c r="W2561" t="s">
        <v>23509</v>
      </c>
      <c r="X2561" t="s">
        <v>4920</v>
      </c>
      <c r="Y2561" t="s">
        <v>4921</v>
      </c>
      <c r="Z2561" t="s">
        <v>4922</v>
      </c>
    </row>
    <row r="2562" spans="1:26" hidden="1">
      <c r="A2562" t="s">
        <v>23510</v>
      </c>
      <c r="B2562" t="s">
        <v>4905</v>
      </c>
      <c r="C2562" t="s">
        <v>4906</v>
      </c>
      <c r="D2562" t="s">
        <v>4907</v>
      </c>
      <c r="E2562" t="s">
        <v>5001</v>
      </c>
      <c r="F2562" t="s">
        <v>23511</v>
      </c>
      <c r="G2562" t="s">
        <v>23512</v>
      </c>
      <c r="H2562" t="s">
        <v>23513</v>
      </c>
      <c r="I2562" t="s">
        <v>4910</v>
      </c>
      <c r="J2562" t="s">
        <v>4911</v>
      </c>
      <c r="K2562" t="s">
        <v>4956</v>
      </c>
      <c r="L2562" t="s">
        <v>4913</v>
      </c>
      <c r="M2562" t="s">
        <v>4914</v>
      </c>
      <c r="N2562" t="s">
        <v>4914</v>
      </c>
      <c r="O2562" s="40">
        <v>42913.442314814813</v>
      </c>
      <c r="P2562" t="s">
        <v>23514</v>
      </c>
      <c r="Q2562" s="21" t="s">
        <v>26568</v>
      </c>
      <c r="R2562" s="21" t="s">
        <v>26569</v>
      </c>
      <c r="S2562">
        <v>66</v>
      </c>
      <c r="T2562" t="s">
        <v>4914</v>
      </c>
      <c r="U2562" t="s">
        <v>4917</v>
      </c>
      <c r="V2562" t="s">
        <v>4918</v>
      </c>
      <c r="W2562" t="s">
        <v>23515</v>
      </c>
      <c r="X2562" t="s">
        <v>4920</v>
      </c>
      <c r="Y2562" t="s">
        <v>4921</v>
      </c>
      <c r="Z2562" t="s">
        <v>4922</v>
      </c>
    </row>
    <row r="2563" spans="1:26" hidden="1">
      <c r="A2563" t="s">
        <v>23516</v>
      </c>
      <c r="B2563" t="s">
        <v>4905</v>
      </c>
      <c r="C2563" t="s">
        <v>4906</v>
      </c>
      <c r="D2563" t="s">
        <v>4907</v>
      </c>
      <c r="E2563" t="s">
        <v>5362</v>
      </c>
      <c r="F2563" t="s">
        <v>23517</v>
      </c>
      <c r="G2563" t="s">
        <v>23518</v>
      </c>
      <c r="H2563" t="s">
        <v>23519</v>
      </c>
      <c r="I2563" t="s">
        <v>4910</v>
      </c>
      <c r="J2563" t="s">
        <v>4911</v>
      </c>
      <c r="K2563" t="s">
        <v>4912</v>
      </c>
      <c r="L2563" t="s">
        <v>4913</v>
      </c>
      <c r="M2563" t="s">
        <v>4914</v>
      </c>
      <c r="N2563" t="s">
        <v>4914</v>
      </c>
      <c r="O2563" s="40">
        <v>42913.358634259261</v>
      </c>
      <c r="P2563" t="s">
        <v>23520</v>
      </c>
      <c r="Q2563" s="21" t="s">
        <v>26570</v>
      </c>
      <c r="R2563" s="21" t="s">
        <v>26571</v>
      </c>
      <c r="S2563">
        <v>50</v>
      </c>
      <c r="T2563" t="s">
        <v>4914</v>
      </c>
      <c r="U2563" t="s">
        <v>4917</v>
      </c>
      <c r="V2563" t="s">
        <v>4918</v>
      </c>
      <c r="W2563" t="s">
        <v>23521</v>
      </c>
      <c r="X2563" t="s">
        <v>4920</v>
      </c>
      <c r="Y2563" t="s">
        <v>4921</v>
      </c>
      <c r="Z2563" t="s">
        <v>4922</v>
      </c>
    </row>
    <row r="2564" spans="1:26" hidden="1">
      <c r="A2564" t="s">
        <v>23522</v>
      </c>
      <c r="B2564" t="s">
        <v>4905</v>
      </c>
      <c r="C2564" t="s">
        <v>4906</v>
      </c>
      <c r="D2564" t="s">
        <v>4907</v>
      </c>
      <c r="E2564" t="s">
        <v>4975</v>
      </c>
      <c r="F2564" t="s">
        <v>23523</v>
      </c>
      <c r="G2564" t="s">
        <v>23524</v>
      </c>
      <c r="H2564" t="s">
        <v>22779</v>
      </c>
      <c r="I2564" t="s">
        <v>4910</v>
      </c>
      <c r="J2564" t="s">
        <v>4911</v>
      </c>
      <c r="K2564" t="s">
        <v>4961</v>
      </c>
      <c r="L2564" t="s">
        <v>4913</v>
      </c>
      <c r="M2564" t="s">
        <v>4914</v>
      </c>
      <c r="N2564" t="s">
        <v>4914</v>
      </c>
      <c r="O2564" s="40">
        <v>42913.593900462962</v>
      </c>
      <c r="P2564" t="s">
        <v>23525</v>
      </c>
      <c r="Q2564" s="21" t="s">
        <v>26572</v>
      </c>
      <c r="R2564" s="21" t="s">
        <v>26573</v>
      </c>
      <c r="S2564">
        <v>100</v>
      </c>
      <c r="T2564" t="s">
        <v>4914</v>
      </c>
      <c r="U2564" t="s">
        <v>4917</v>
      </c>
      <c r="V2564" t="s">
        <v>4918</v>
      </c>
      <c r="W2564" t="s">
        <v>23526</v>
      </c>
      <c r="X2564" t="s">
        <v>4920</v>
      </c>
      <c r="Y2564" t="s">
        <v>4921</v>
      </c>
      <c r="Z2564" t="s">
        <v>4922</v>
      </c>
    </row>
    <row r="2565" spans="1:26" hidden="1">
      <c r="A2565" t="s">
        <v>23527</v>
      </c>
      <c r="B2565" t="s">
        <v>4905</v>
      </c>
      <c r="C2565" t="s">
        <v>4906</v>
      </c>
      <c r="D2565" t="s">
        <v>4907</v>
      </c>
      <c r="E2565" t="s">
        <v>5234</v>
      </c>
      <c r="F2565" t="s">
        <v>23528</v>
      </c>
      <c r="G2565" t="s">
        <v>23529</v>
      </c>
      <c r="H2565" t="s">
        <v>23530</v>
      </c>
      <c r="I2565" t="s">
        <v>4910</v>
      </c>
      <c r="J2565" t="s">
        <v>4911</v>
      </c>
      <c r="K2565" t="s">
        <v>7533</v>
      </c>
      <c r="L2565" t="s">
        <v>4913</v>
      </c>
      <c r="M2565" t="s">
        <v>4914</v>
      </c>
      <c r="N2565" t="s">
        <v>4914</v>
      </c>
      <c r="O2565" s="40">
        <v>42913.555798611109</v>
      </c>
      <c r="P2565" t="s">
        <v>23531</v>
      </c>
      <c r="Q2565" s="21" t="s">
        <v>26574</v>
      </c>
      <c r="R2565" s="21" t="s">
        <v>26575</v>
      </c>
      <c r="S2565">
        <v>86</v>
      </c>
      <c r="T2565" t="s">
        <v>4914</v>
      </c>
      <c r="U2565" t="s">
        <v>4917</v>
      </c>
      <c r="V2565" t="s">
        <v>4918</v>
      </c>
      <c r="W2565" t="s">
        <v>23532</v>
      </c>
      <c r="X2565" t="s">
        <v>4920</v>
      </c>
      <c r="Y2565" t="s">
        <v>4921</v>
      </c>
      <c r="Z2565" t="s">
        <v>4922</v>
      </c>
    </row>
    <row r="2566" spans="1:26" hidden="1">
      <c r="A2566" t="s">
        <v>23533</v>
      </c>
      <c r="B2566" t="s">
        <v>4905</v>
      </c>
      <c r="C2566" t="s">
        <v>4906</v>
      </c>
      <c r="D2566" t="s">
        <v>4907</v>
      </c>
      <c r="E2566" t="s">
        <v>5001</v>
      </c>
      <c r="F2566" t="s">
        <v>23534</v>
      </c>
      <c r="G2566" t="s">
        <v>23535</v>
      </c>
      <c r="H2566" t="s">
        <v>23536</v>
      </c>
      <c r="I2566" t="s">
        <v>4910</v>
      </c>
      <c r="J2566" t="s">
        <v>4911</v>
      </c>
      <c r="K2566" t="s">
        <v>17418</v>
      </c>
      <c r="L2566" t="s">
        <v>4913</v>
      </c>
      <c r="M2566" t="s">
        <v>4914</v>
      </c>
      <c r="N2566" t="s">
        <v>4914</v>
      </c>
      <c r="O2566" s="40">
        <v>42913.655833333331</v>
      </c>
      <c r="P2566" t="s">
        <v>23537</v>
      </c>
      <c r="Q2566" s="21" t="s">
        <v>26576</v>
      </c>
      <c r="R2566" s="21" t="s">
        <v>26577</v>
      </c>
      <c r="S2566">
        <v>2400</v>
      </c>
      <c r="T2566" t="s">
        <v>4914</v>
      </c>
      <c r="U2566" t="s">
        <v>4917</v>
      </c>
      <c r="V2566" t="s">
        <v>4918</v>
      </c>
      <c r="W2566" t="s">
        <v>23538</v>
      </c>
      <c r="X2566" t="s">
        <v>4920</v>
      </c>
      <c r="Y2566" t="s">
        <v>4921</v>
      </c>
      <c r="Z2566" t="s">
        <v>4922</v>
      </c>
    </row>
    <row r="2567" spans="1:26" hidden="1">
      <c r="A2567" t="s">
        <v>23539</v>
      </c>
      <c r="B2567" t="s">
        <v>4905</v>
      </c>
      <c r="C2567" t="s">
        <v>4906</v>
      </c>
      <c r="D2567" t="s">
        <v>4907</v>
      </c>
      <c r="E2567" t="s">
        <v>5114</v>
      </c>
      <c r="F2567" t="s">
        <v>23540</v>
      </c>
      <c r="G2567" t="s">
        <v>23541</v>
      </c>
      <c r="H2567" t="s">
        <v>23542</v>
      </c>
      <c r="I2567" t="s">
        <v>4910</v>
      </c>
      <c r="J2567" t="s">
        <v>4911</v>
      </c>
      <c r="K2567" t="s">
        <v>5620</v>
      </c>
      <c r="L2567" t="s">
        <v>4913</v>
      </c>
      <c r="M2567" t="s">
        <v>4914</v>
      </c>
      <c r="N2567" t="s">
        <v>4914</v>
      </c>
      <c r="O2567" s="40">
        <v>42913.684629629628</v>
      </c>
      <c r="P2567" t="s">
        <v>23543</v>
      </c>
      <c r="Q2567" s="21" t="s">
        <v>26578</v>
      </c>
      <c r="R2567" s="21" t="s">
        <v>26579</v>
      </c>
      <c r="S2567">
        <v>500</v>
      </c>
      <c r="T2567" t="s">
        <v>4914</v>
      </c>
      <c r="U2567" t="s">
        <v>4917</v>
      </c>
      <c r="V2567" t="s">
        <v>4918</v>
      </c>
      <c r="W2567" t="s">
        <v>23544</v>
      </c>
      <c r="X2567" t="s">
        <v>4920</v>
      </c>
      <c r="Y2567" t="s">
        <v>4921</v>
      </c>
      <c r="Z2567" t="s">
        <v>4922</v>
      </c>
    </row>
    <row r="2568" spans="1:26" hidden="1">
      <c r="A2568" t="s">
        <v>23545</v>
      </c>
      <c r="B2568" t="s">
        <v>4905</v>
      </c>
      <c r="C2568" t="s">
        <v>4906</v>
      </c>
      <c r="D2568" t="s">
        <v>4907</v>
      </c>
      <c r="E2568" t="s">
        <v>5188</v>
      </c>
      <c r="F2568" t="s">
        <v>23546</v>
      </c>
      <c r="G2568" t="s">
        <v>23547</v>
      </c>
      <c r="H2568" t="s">
        <v>5256</v>
      </c>
      <c r="I2568" t="s">
        <v>4910</v>
      </c>
      <c r="J2568" t="s">
        <v>4911</v>
      </c>
      <c r="K2568" t="s">
        <v>4912</v>
      </c>
      <c r="L2568" t="s">
        <v>4913</v>
      </c>
      <c r="M2568" t="s">
        <v>4914</v>
      </c>
      <c r="N2568" t="s">
        <v>4914</v>
      </c>
      <c r="O2568" s="40">
        <v>42913.495844907404</v>
      </c>
      <c r="P2568" t="s">
        <v>23548</v>
      </c>
      <c r="Q2568" s="21" t="s">
        <v>26580</v>
      </c>
      <c r="R2568" s="21" t="s">
        <v>26581</v>
      </c>
      <c r="S2568">
        <v>200</v>
      </c>
      <c r="T2568" t="s">
        <v>4914</v>
      </c>
      <c r="U2568" t="s">
        <v>4917</v>
      </c>
      <c r="V2568" t="s">
        <v>4918</v>
      </c>
      <c r="W2568" t="s">
        <v>23549</v>
      </c>
      <c r="X2568" t="s">
        <v>4920</v>
      </c>
      <c r="Y2568" t="s">
        <v>4921</v>
      </c>
      <c r="Z2568" t="s">
        <v>4922</v>
      </c>
    </row>
    <row r="2569" spans="1:26" hidden="1">
      <c r="A2569" t="s">
        <v>23550</v>
      </c>
      <c r="B2569" t="s">
        <v>4905</v>
      </c>
      <c r="C2569" t="s">
        <v>4906</v>
      </c>
      <c r="D2569" t="s">
        <v>4907</v>
      </c>
      <c r="E2569" t="s">
        <v>4936</v>
      </c>
      <c r="F2569" t="s">
        <v>23551</v>
      </c>
      <c r="G2569" t="s">
        <v>23552</v>
      </c>
      <c r="H2569" t="s">
        <v>5256</v>
      </c>
      <c r="I2569" t="s">
        <v>4910</v>
      </c>
      <c r="J2569" t="s">
        <v>4911</v>
      </c>
      <c r="K2569" t="s">
        <v>4912</v>
      </c>
      <c r="L2569" t="s">
        <v>4913</v>
      </c>
      <c r="M2569" t="s">
        <v>4914</v>
      </c>
      <c r="N2569" t="s">
        <v>4914</v>
      </c>
      <c r="O2569" s="40">
        <v>42913.49622685185</v>
      </c>
      <c r="P2569" t="s">
        <v>23553</v>
      </c>
      <c r="Q2569" s="21" t="s">
        <v>26582</v>
      </c>
      <c r="R2569" s="21" t="s">
        <v>26583</v>
      </c>
      <c r="S2569">
        <v>80</v>
      </c>
      <c r="T2569" t="s">
        <v>4914</v>
      </c>
      <c r="U2569" t="s">
        <v>4917</v>
      </c>
      <c r="V2569" t="s">
        <v>4918</v>
      </c>
      <c r="W2569" t="s">
        <v>23554</v>
      </c>
      <c r="X2569" t="s">
        <v>4920</v>
      </c>
      <c r="Y2569" t="s">
        <v>4921</v>
      </c>
      <c r="Z2569" t="s">
        <v>4922</v>
      </c>
    </row>
    <row r="2570" spans="1:26" hidden="1">
      <c r="A2570" t="s">
        <v>23555</v>
      </c>
      <c r="B2570" t="s">
        <v>4905</v>
      </c>
      <c r="C2570" t="s">
        <v>4906</v>
      </c>
      <c r="D2570" t="s">
        <v>4907</v>
      </c>
      <c r="E2570" t="s">
        <v>5073</v>
      </c>
      <c r="F2570" t="s">
        <v>23556</v>
      </c>
      <c r="G2570" t="s">
        <v>23557</v>
      </c>
      <c r="H2570" t="s">
        <v>5256</v>
      </c>
      <c r="I2570" t="s">
        <v>4910</v>
      </c>
      <c r="J2570" t="s">
        <v>4911</v>
      </c>
      <c r="K2570" t="s">
        <v>4912</v>
      </c>
      <c r="L2570" t="s">
        <v>4913</v>
      </c>
      <c r="M2570" t="s">
        <v>4914</v>
      </c>
      <c r="N2570" t="s">
        <v>4914</v>
      </c>
      <c r="O2570" s="40">
        <v>42913.495462962965</v>
      </c>
      <c r="P2570" t="s">
        <v>23558</v>
      </c>
      <c r="Q2570" s="21" t="s">
        <v>26584</v>
      </c>
      <c r="R2570" s="21" t="s">
        <v>26585</v>
      </c>
      <c r="S2570">
        <v>510</v>
      </c>
      <c r="T2570" t="s">
        <v>4914</v>
      </c>
      <c r="U2570" t="s">
        <v>4917</v>
      </c>
      <c r="V2570" t="s">
        <v>4918</v>
      </c>
      <c r="W2570" t="s">
        <v>23559</v>
      </c>
      <c r="X2570" t="s">
        <v>4920</v>
      </c>
      <c r="Y2570" t="s">
        <v>4921</v>
      </c>
      <c r="Z2570" t="s">
        <v>4922</v>
      </c>
    </row>
    <row r="2571" spans="1:26" hidden="1">
      <c r="A2571" t="s">
        <v>23560</v>
      </c>
      <c r="B2571" t="s">
        <v>4905</v>
      </c>
      <c r="C2571" t="s">
        <v>4906</v>
      </c>
      <c r="D2571" t="s">
        <v>4907</v>
      </c>
      <c r="E2571" t="s">
        <v>5253</v>
      </c>
      <c r="F2571" t="s">
        <v>23561</v>
      </c>
      <c r="G2571" t="s">
        <v>23562</v>
      </c>
      <c r="H2571" t="s">
        <v>23563</v>
      </c>
      <c r="I2571" t="s">
        <v>4910</v>
      </c>
      <c r="J2571" t="s">
        <v>4911</v>
      </c>
      <c r="K2571" t="s">
        <v>4950</v>
      </c>
      <c r="L2571" t="s">
        <v>4913</v>
      </c>
      <c r="M2571" t="s">
        <v>4914</v>
      </c>
      <c r="N2571" t="s">
        <v>4914</v>
      </c>
      <c r="O2571" s="40">
        <v>42913.626111111109</v>
      </c>
      <c r="P2571" t="s">
        <v>4951</v>
      </c>
      <c r="Q2571" s="21" t="s">
        <v>26586</v>
      </c>
      <c r="R2571" s="21" t="s">
        <v>26587</v>
      </c>
      <c r="S2571">
        <v>800</v>
      </c>
      <c r="T2571" t="s">
        <v>4914</v>
      </c>
      <c r="U2571" t="s">
        <v>4917</v>
      </c>
      <c r="V2571" t="s">
        <v>4952</v>
      </c>
      <c r="W2571" t="s">
        <v>23564</v>
      </c>
      <c r="X2571" t="s">
        <v>4920</v>
      </c>
      <c r="Y2571" t="s">
        <v>4921</v>
      </c>
      <c r="Z2571" t="s">
        <v>4922</v>
      </c>
    </row>
    <row r="2572" spans="1:26" hidden="1">
      <c r="A2572" t="s">
        <v>23565</v>
      </c>
      <c r="B2572" t="s">
        <v>4905</v>
      </c>
      <c r="C2572" t="s">
        <v>4906</v>
      </c>
      <c r="D2572" t="s">
        <v>4907</v>
      </c>
      <c r="E2572" t="s">
        <v>5001</v>
      </c>
      <c r="F2572" t="s">
        <v>23566</v>
      </c>
      <c r="G2572" t="s">
        <v>23567</v>
      </c>
      <c r="H2572" t="s">
        <v>23568</v>
      </c>
      <c r="I2572" t="s">
        <v>4910</v>
      </c>
      <c r="J2572" t="s">
        <v>4911</v>
      </c>
      <c r="K2572" t="s">
        <v>4956</v>
      </c>
      <c r="L2572" t="s">
        <v>4913</v>
      </c>
      <c r="M2572" t="s">
        <v>4914</v>
      </c>
      <c r="N2572" t="s">
        <v>4914</v>
      </c>
      <c r="O2572" s="40">
        <v>42913.509375000001</v>
      </c>
      <c r="P2572" t="s">
        <v>23569</v>
      </c>
      <c r="Q2572" s="21" t="s">
        <v>26588</v>
      </c>
      <c r="R2572" s="21" t="s">
        <v>26589</v>
      </c>
      <c r="S2572">
        <v>39</v>
      </c>
      <c r="T2572" t="s">
        <v>4914</v>
      </c>
      <c r="U2572" t="s">
        <v>4917</v>
      </c>
      <c r="V2572" t="s">
        <v>4918</v>
      </c>
      <c r="W2572" t="s">
        <v>23570</v>
      </c>
      <c r="X2572" t="s">
        <v>4920</v>
      </c>
      <c r="Y2572" t="s">
        <v>4921</v>
      </c>
      <c r="Z2572" t="s">
        <v>4922</v>
      </c>
    </row>
    <row r="2573" spans="1:26" hidden="1">
      <c r="A2573" t="s">
        <v>23571</v>
      </c>
      <c r="B2573" t="s">
        <v>4905</v>
      </c>
      <c r="C2573" t="s">
        <v>4906</v>
      </c>
      <c r="D2573" t="s">
        <v>4907</v>
      </c>
      <c r="E2573" t="s">
        <v>5916</v>
      </c>
      <c r="F2573" t="s">
        <v>23572</v>
      </c>
      <c r="G2573" t="s">
        <v>23573</v>
      </c>
      <c r="H2573" t="s">
        <v>23574</v>
      </c>
      <c r="I2573" t="s">
        <v>4910</v>
      </c>
      <c r="J2573" t="s">
        <v>4911</v>
      </c>
      <c r="K2573" t="s">
        <v>4956</v>
      </c>
      <c r="L2573" t="s">
        <v>4913</v>
      </c>
      <c r="M2573" t="s">
        <v>4914</v>
      </c>
      <c r="N2573" t="s">
        <v>4914</v>
      </c>
      <c r="O2573" s="40">
        <v>42913.476759259262</v>
      </c>
      <c r="P2573" t="s">
        <v>23575</v>
      </c>
      <c r="Q2573" s="21" t="s">
        <v>26590</v>
      </c>
      <c r="R2573" s="21" t="s">
        <v>26591</v>
      </c>
      <c r="S2573">
        <v>80</v>
      </c>
      <c r="T2573" t="s">
        <v>4914</v>
      </c>
      <c r="U2573" t="s">
        <v>4917</v>
      </c>
      <c r="V2573" t="s">
        <v>4918</v>
      </c>
      <c r="W2573" t="s">
        <v>23576</v>
      </c>
      <c r="X2573" t="s">
        <v>4920</v>
      </c>
      <c r="Y2573" t="s">
        <v>4921</v>
      </c>
      <c r="Z2573" t="s">
        <v>4922</v>
      </c>
    </row>
    <row r="2574" spans="1:26" hidden="1">
      <c r="A2574" t="s">
        <v>23577</v>
      </c>
      <c r="B2574" t="s">
        <v>4905</v>
      </c>
      <c r="C2574" t="s">
        <v>4906</v>
      </c>
      <c r="D2574" t="s">
        <v>4907</v>
      </c>
      <c r="E2574" t="s">
        <v>5107</v>
      </c>
      <c r="F2574" t="s">
        <v>23578</v>
      </c>
      <c r="G2574" t="s">
        <v>23579</v>
      </c>
      <c r="H2574" t="s">
        <v>23580</v>
      </c>
      <c r="I2574" t="s">
        <v>4910</v>
      </c>
      <c r="J2574" t="s">
        <v>4911</v>
      </c>
      <c r="K2574" t="s">
        <v>4977</v>
      </c>
      <c r="L2574" t="s">
        <v>4913</v>
      </c>
      <c r="M2574" t="s">
        <v>4914</v>
      </c>
      <c r="N2574" t="s">
        <v>4914</v>
      </c>
      <c r="O2574" s="40">
        <v>42913.456145833334</v>
      </c>
      <c r="P2574" t="s">
        <v>23581</v>
      </c>
      <c r="Q2574" s="21" t="s">
        <v>26592</v>
      </c>
      <c r="R2574" s="21" t="s">
        <v>26593</v>
      </c>
      <c r="S2574">
        <v>7000</v>
      </c>
      <c r="T2574" t="s">
        <v>4914</v>
      </c>
      <c r="U2574" t="s">
        <v>4917</v>
      </c>
      <c r="V2574" t="s">
        <v>4918</v>
      </c>
      <c r="W2574" t="s">
        <v>23582</v>
      </c>
      <c r="X2574" t="s">
        <v>4920</v>
      </c>
      <c r="Y2574" t="s">
        <v>4921</v>
      </c>
      <c r="Z2574" t="s">
        <v>4922</v>
      </c>
    </row>
    <row r="2575" spans="1:26" hidden="1">
      <c r="A2575" t="s">
        <v>23583</v>
      </c>
      <c r="B2575" t="s">
        <v>4905</v>
      </c>
      <c r="C2575" t="s">
        <v>4906</v>
      </c>
      <c r="D2575" t="s">
        <v>4907</v>
      </c>
      <c r="E2575" t="s">
        <v>5052</v>
      </c>
      <c r="F2575" t="s">
        <v>23584</v>
      </c>
      <c r="G2575" t="s">
        <v>23585</v>
      </c>
      <c r="H2575" t="s">
        <v>23586</v>
      </c>
      <c r="I2575" t="s">
        <v>4910</v>
      </c>
      <c r="J2575" t="s">
        <v>4911</v>
      </c>
      <c r="K2575" t="s">
        <v>4912</v>
      </c>
      <c r="L2575" t="s">
        <v>4913</v>
      </c>
      <c r="M2575" t="s">
        <v>4914</v>
      </c>
      <c r="N2575" t="s">
        <v>4914</v>
      </c>
      <c r="O2575" s="40">
        <v>42913.504652777781</v>
      </c>
      <c r="P2575" t="s">
        <v>23587</v>
      </c>
      <c r="Q2575" s="21" t="s">
        <v>26594</v>
      </c>
      <c r="R2575" s="21" t="s">
        <v>26595</v>
      </c>
      <c r="S2575">
        <v>300</v>
      </c>
      <c r="T2575" t="s">
        <v>4914</v>
      </c>
      <c r="U2575" t="s">
        <v>4917</v>
      </c>
      <c r="V2575" t="s">
        <v>4918</v>
      </c>
      <c r="W2575" t="s">
        <v>23588</v>
      </c>
      <c r="X2575" t="s">
        <v>4920</v>
      </c>
      <c r="Y2575" t="s">
        <v>4921</v>
      </c>
      <c r="Z2575" t="s">
        <v>4922</v>
      </c>
    </row>
    <row r="2576" spans="1:26" hidden="1">
      <c r="A2576" t="s">
        <v>23589</v>
      </c>
      <c r="B2576" t="s">
        <v>4905</v>
      </c>
      <c r="C2576" t="s">
        <v>4906</v>
      </c>
      <c r="D2576" t="s">
        <v>4907</v>
      </c>
      <c r="E2576" t="s">
        <v>4972</v>
      </c>
      <c r="F2576" t="s">
        <v>23590</v>
      </c>
      <c r="G2576" t="s">
        <v>23591</v>
      </c>
      <c r="H2576" t="s">
        <v>23592</v>
      </c>
      <c r="I2576" t="s">
        <v>4910</v>
      </c>
      <c r="J2576" t="s">
        <v>4911</v>
      </c>
      <c r="K2576" t="s">
        <v>4912</v>
      </c>
      <c r="L2576" t="s">
        <v>4913</v>
      </c>
      <c r="M2576" t="s">
        <v>4914</v>
      </c>
      <c r="N2576" t="s">
        <v>4914</v>
      </c>
      <c r="O2576" s="40">
        <v>42913.430520833332</v>
      </c>
      <c r="P2576" t="s">
        <v>23593</v>
      </c>
      <c r="Q2576" s="21" t="s">
        <v>26596</v>
      </c>
      <c r="R2576" s="21" t="s">
        <v>26597</v>
      </c>
      <c r="S2576">
        <v>52</v>
      </c>
      <c r="T2576" t="s">
        <v>4914</v>
      </c>
      <c r="U2576" t="s">
        <v>4917</v>
      </c>
      <c r="V2576" t="s">
        <v>4918</v>
      </c>
      <c r="W2576" t="s">
        <v>23594</v>
      </c>
      <c r="X2576" t="s">
        <v>4920</v>
      </c>
      <c r="Y2576" t="s">
        <v>4921</v>
      </c>
      <c r="Z2576" t="s">
        <v>4922</v>
      </c>
    </row>
    <row r="2577" spans="1:26" hidden="1">
      <c r="A2577" t="s">
        <v>23595</v>
      </c>
      <c r="B2577" t="s">
        <v>4905</v>
      </c>
      <c r="C2577" t="s">
        <v>4906</v>
      </c>
      <c r="D2577" t="s">
        <v>4907</v>
      </c>
      <c r="E2577" t="s">
        <v>5476</v>
      </c>
      <c r="F2577" t="s">
        <v>23596</v>
      </c>
      <c r="G2577" t="s">
        <v>23597</v>
      </c>
      <c r="H2577" t="s">
        <v>23598</v>
      </c>
      <c r="I2577" t="s">
        <v>4910</v>
      </c>
      <c r="J2577" t="s">
        <v>4911</v>
      </c>
      <c r="K2577" t="s">
        <v>4956</v>
      </c>
      <c r="L2577" t="s">
        <v>4913</v>
      </c>
      <c r="M2577" t="s">
        <v>4914</v>
      </c>
      <c r="N2577" t="s">
        <v>4914</v>
      </c>
      <c r="O2577" s="40">
        <v>42913.533148148148</v>
      </c>
      <c r="P2577" t="s">
        <v>23599</v>
      </c>
      <c r="Q2577" s="21" t="s">
        <v>26598</v>
      </c>
      <c r="R2577" s="21" t="s">
        <v>26599</v>
      </c>
      <c r="S2577">
        <v>192</v>
      </c>
      <c r="T2577" t="s">
        <v>4914</v>
      </c>
      <c r="U2577" t="s">
        <v>4917</v>
      </c>
      <c r="V2577" t="s">
        <v>4918</v>
      </c>
      <c r="W2577" t="s">
        <v>23600</v>
      </c>
      <c r="X2577" t="s">
        <v>4920</v>
      </c>
      <c r="Y2577" t="s">
        <v>4921</v>
      </c>
      <c r="Z2577" t="s">
        <v>4922</v>
      </c>
    </row>
    <row r="2578" spans="1:26" hidden="1">
      <c r="A2578" t="s">
        <v>23601</v>
      </c>
      <c r="B2578" t="s">
        <v>4905</v>
      </c>
      <c r="C2578" t="s">
        <v>4906</v>
      </c>
      <c r="D2578" t="s">
        <v>4907</v>
      </c>
      <c r="E2578" t="s">
        <v>5214</v>
      </c>
      <c r="F2578" t="s">
        <v>23602</v>
      </c>
      <c r="G2578" t="s">
        <v>23603</v>
      </c>
      <c r="H2578" t="s">
        <v>23604</v>
      </c>
      <c r="I2578" t="s">
        <v>4910</v>
      </c>
      <c r="J2578" t="s">
        <v>4911</v>
      </c>
      <c r="K2578" t="s">
        <v>4912</v>
      </c>
      <c r="L2578" t="s">
        <v>4913</v>
      </c>
      <c r="M2578" t="s">
        <v>4914</v>
      </c>
      <c r="N2578" t="s">
        <v>4914</v>
      </c>
      <c r="O2578" s="40">
        <v>42913.35733796296</v>
      </c>
      <c r="P2578" t="s">
        <v>23605</v>
      </c>
      <c r="Q2578" s="21" t="s">
        <v>26600</v>
      </c>
      <c r="R2578" s="21" t="s">
        <v>26601</v>
      </c>
      <c r="S2578">
        <v>10</v>
      </c>
      <c r="T2578" t="s">
        <v>4914</v>
      </c>
      <c r="U2578" t="s">
        <v>4917</v>
      </c>
      <c r="V2578" t="s">
        <v>4918</v>
      </c>
      <c r="W2578" t="s">
        <v>23606</v>
      </c>
      <c r="X2578" t="s">
        <v>4920</v>
      </c>
      <c r="Y2578" t="s">
        <v>4921</v>
      </c>
      <c r="Z2578" t="s">
        <v>4922</v>
      </c>
    </row>
    <row r="2579" spans="1:26" hidden="1">
      <c r="A2579" t="s">
        <v>23607</v>
      </c>
      <c r="B2579" t="s">
        <v>4905</v>
      </c>
      <c r="C2579" t="s">
        <v>4906</v>
      </c>
      <c r="D2579" t="s">
        <v>4907</v>
      </c>
      <c r="E2579" t="s">
        <v>5066</v>
      </c>
      <c r="F2579" t="s">
        <v>23608</v>
      </c>
      <c r="G2579" t="s">
        <v>23609</v>
      </c>
      <c r="H2579" t="s">
        <v>23610</v>
      </c>
      <c r="I2579" t="s">
        <v>4910</v>
      </c>
      <c r="J2579" t="s">
        <v>4911</v>
      </c>
      <c r="K2579" t="s">
        <v>4912</v>
      </c>
      <c r="L2579" t="s">
        <v>4913</v>
      </c>
      <c r="M2579" t="s">
        <v>4914</v>
      </c>
      <c r="N2579" t="s">
        <v>4914</v>
      </c>
      <c r="O2579" s="40">
        <v>42913.426053240742</v>
      </c>
      <c r="P2579" t="s">
        <v>23611</v>
      </c>
      <c r="Q2579" s="21" t="s">
        <v>26602</v>
      </c>
      <c r="R2579" s="21" t="s">
        <v>26603</v>
      </c>
      <c r="S2579">
        <v>164</v>
      </c>
      <c r="T2579" t="s">
        <v>4914</v>
      </c>
      <c r="U2579" t="s">
        <v>4917</v>
      </c>
      <c r="V2579" t="s">
        <v>4918</v>
      </c>
      <c r="W2579" t="s">
        <v>23612</v>
      </c>
      <c r="X2579" t="s">
        <v>4920</v>
      </c>
      <c r="Y2579" t="s">
        <v>4921</v>
      </c>
      <c r="Z2579" t="s">
        <v>4922</v>
      </c>
    </row>
    <row r="2580" spans="1:26" hidden="1">
      <c r="A2580" t="s">
        <v>23613</v>
      </c>
      <c r="B2580" t="s">
        <v>4905</v>
      </c>
      <c r="C2580" t="s">
        <v>4906</v>
      </c>
      <c r="D2580" t="s">
        <v>4907</v>
      </c>
      <c r="E2580" t="s">
        <v>4967</v>
      </c>
      <c r="F2580" t="s">
        <v>23614</v>
      </c>
      <c r="G2580" t="s">
        <v>23615</v>
      </c>
      <c r="H2580" t="s">
        <v>23616</v>
      </c>
      <c r="I2580" t="s">
        <v>4910</v>
      </c>
      <c r="J2580" t="s">
        <v>4911</v>
      </c>
      <c r="K2580" t="s">
        <v>4977</v>
      </c>
      <c r="L2580" t="s">
        <v>4913</v>
      </c>
      <c r="M2580" t="s">
        <v>4914</v>
      </c>
      <c r="N2580" t="s">
        <v>4914</v>
      </c>
      <c r="O2580" s="40">
        <v>42913.448657407411</v>
      </c>
      <c r="P2580" t="s">
        <v>23617</v>
      </c>
      <c r="Q2580" s="21" t="s">
        <v>26604</v>
      </c>
      <c r="R2580" s="21" t="s">
        <v>26605</v>
      </c>
      <c r="S2580">
        <v>8</v>
      </c>
      <c r="T2580" t="s">
        <v>4914</v>
      </c>
      <c r="U2580" t="s">
        <v>4917</v>
      </c>
      <c r="V2580" t="s">
        <v>4918</v>
      </c>
      <c r="W2580" t="s">
        <v>23618</v>
      </c>
      <c r="X2580" t="s">
        <v>4920</v>
      </c>
      <c r="Y2580" t="s">
        <v>4921</v>
      </c>
      <c r="Z2580" t="s">
        <v>4922</v>
      </c>
    </row>
    <row r="2581" spans="1:26" hidden="1">
      <c r="A2581" t="s">
        <v>23619</v>
      </c>
      <c r="B2581" t="s">
        <v>4905</v>
      </c>
      <c r="C2581" t="s">
        <v>4906</v>
      </c>
      <c r="D2581" t="s">
        <v>4907</v>
      </c>
      <c r="E2581" t="s">
        <v>4993</v>
      </c>
      <c r="F2581" t="s">
        <v>23620</v>
      </c>
      <c r="G2581" t="s">
        <v>23621</v>
      </c>
      <c r="H2581" t="s">
        <v>23622</v>
      </c>
      <c r="I2581" t="s">
        <v>4910</v>
      </c>
      <c r="J2581" t="s">
        <v>4911</v>
      </c>
      <c r="K2581" t="s">
        <v>4912</v>
      </c>
      <c r="L2581" t="s">
        <v>4913</v>
      </c>
      <c r="M2581" t="s">
        <v>4914</v>
      </c>
      <c r="N2581" t="s">
        <v>4914</v>
      </c>
      <c r="O2581" s="40">
        <v>42913.712754629632</v>
      </c>
      <c r="P2581" t="s">
        <v>23623</v>
      </c>
      <c r="Q2581" s="21" t="s">
        <v>26606</v>
      </c>
      <c r="R2581" s="21" t="s">
        <v>26607</v>
      </c>
      <c r="S2581">
        <v>16</v>
      </c>
      <c r="T2581" t="s">
        <v>4914</v>
      </c>
      <c r="U2581" t="s">
        <v>4917</v>
      </c>
      <c r="V2581" t="s">
        <v>4918</v>
      </c>
      <c r="W2581" t="s">
        <v>23624</v>
      </c>
      <c r="X2581" t="s">
        <v>4920</v>
      </c>
      <c r="Y2581" t="s">
        <v>4921</v>
      </c>
      <c r="Z2581" t="s">
        <v>4922</v>
      </c>
    </row>
    <row r="2582" spans="1:26" hidden="1">
      <c r="A2582" t="s">
        <v>23625</v>
      </c>
      <c r="B2582" t="s">
        <v>4905</v>
      </c>
      <c r="C2582" t="s">
        <v>4906</v>
      </c>
      <c r="D2582" t="s">
        <v>4907</v>
      </c>
      <c r="E2582" t="s">
        <v>5188</v>
      </c>
      <c r="F2582" t="s">
        <v>23626</v>
      </c>
      <c r="G2582" t="s">
        <v>23627</v>
      </c>
      <c r="H2582" t="s">
        <v>23628</v>
      </c>
      <c r="I2582" t="s">
        <v>4910</v>
      </c>
      <c r="J2582" t="s">
        <v>4911</v>
      </c>
      <c r="K2582" t="s">
        <v>4912</v>
      </c>
      <c r="L2582" t="s">
        <v>4913</v>
      </c>
      <c r="M2582" t="s">
        <v>4914</v>
      </c>
      <c r="N2582" t="s">
        <v>4914</v>
      </c>
      <c r="O2582" s="40">
        <v>42913.67628472222</v>
      </c>
      <c r="P2582" t="s">
        <v>23629</v>
      </c>
      <c r="Q2582" s="21" t="s">
        <v>26608</v>
      </c>
      <c r="R2582" s="21" t="s">
        <v>26609</v>
      </c>
      <c r="S2582">
        <v>80</v>
      </c>
      <c r="T2582" t="s">
        <v>4914</v>
      </c>
      <c r="U2582" t="s">
        <v>4917</v>
      </c>
      <c r="V2582" t="s">
        <v>4918</v>
      </c>
      <c r="W2582" t="s">
        <v>23630</v>
      </c>
      <c r="X2582" t="s">
        <v>4920</v>
      </c>
      <c r="Y2582" t="s">
        <v>4921</v>
      </c>
      <c r="Z2582" t="s">
        <v>4922</v>
      </c>
    </row>
    <row r="2583" spans="1:26" hidden="1">
      <c r="A2583" t="s">
        <v>23631</v>
      </c>
      <c r="B2583" t="s">
        <v>4905</v>
      </c>
      <c r="C2583" t="s">
        <v>4906</v>
      </c>
      <c r="D2583" t="s">
        <v>4907</v>
      </c>
      <c r="E2583" t="s">
        <v>5307</v>
      </c>
      <c r="F2583" t="s">
        <v>23632</v>
      </c>
      <c r="G2583" t="s">
        <v>23633</v>
      </c>
      <c r="H2583" t="s">
        <v>23634</v>
      </c>
      <c r="I2583" t="s">
        <v>4910</v>
      </c>
      <c r="J2583" t="s">
        <v>4911</v>
      </c>
      <c r="K2583" t="s">
        <v>4956</v>
      </c>
      <c r="L2583" t="s">
        <v>4913</v>
      </c>
      <c r="M2583" t="s">
        <v>4914</v>
      </c>
      <c r="N2583" t="s">
        <v>4914</v>
      </c>
      <c r="O2583" s="40">
        <v>42913.408831018518</v>
      </c>
      <c r="P2583" t="s">
        <v>23635</v>
      </c>
      <c r="Q2583" s="21" t="s">
        <v>26610</v>
      </c>
      <c r="R2583" s="21" t="s">
        <v>26611</v>
      </c>
      <c r="S2583">
        <v>200</v>
      </c>
      <c r="T2583" t="s">
        <v>4914</v>
      </c>
      <c r="U2583" t="s">
        <v>4917</v>
      </c>
      <c r="V2583" t="s">
        <v>4918</v>
      </c>
      <c r="W2583" t="s">
        <v>23636</v>
      </c>
      <c r="X2583" t="s">
        <v>4920</v>
      </c>
      <c r="Y2583" t="s">
        <v>4921</v>
      </c>
      <c r="Z2583" t="s">
        <v>4922</v>
      </c>
    </row>
    <row r="2584" spans="1:26" hidden="1">
      <c r="A2584" t="s">
        <v>23637</v>
      </c>
      <c r="B2584" t="s">
        <v>4905</v>
      </c>
      <c r="C2584" t="s">
        <v>4906</v>
      </c>
      <c r="D2584" t="s">
        <v>4907</v>
      </c>
      <c r="E2584" t="s">
        <v>5307</v>
      </c>
      <c r="F2584" t="s">
        <v>23638</v>
      </c>
      <c r="G2584" t="s">
        <v>23639</v>
      </c>
      <c r="H2584" t="s">
        <v>23640</v>
      </c>
      <c r="I2584" t="s">
        <v>4910</v>
      </c>
      <c r="J2584" t="s">
        <v>4911</v>
      </c>
      <c r="K2584" t="s">
        <v>4956</v>
      </c>
      <c r="L2584" t="s">
        <v>4913</v>
      </c>
      <c r="M2584" t="s">
        <v>4914</v>
      </c>
      <c r="N2584" t="s">
        <v>4914</v>
      </c>
      <c r="O2584" s="40">
        <v>42913.61550925926</v>
      </c>
      <c r="P2584" t="s">
        <v>23641</v>
      </c>
      <c r="Q2584" s="21" t="s">
        <v>26612</v>
      </c>
      <c r="R2584" s="21" t="s">
        <v>26613</v>
      </c>
      <c r="S2584">
        <v>133</v>
      </c>
      <c r="T2584" t="s">
        <v>4914</v>
      </c>
      <c r="U2584" t="s">
        <v>4917</v>
      </c>
      <c r="V2584" t="s">
        <v>4918</v>
      </c>
      <c r="W2584" t="s">
        <v>23642</v>
      </c>
      <c r="X2584" t="s">
        <v>4920</v>
      </c>
      <c r="Y2584" t="s">
        <v>4921</v>
      </c>
      <c r="Z2584" t="s">
        <v>4922</v>
      </c>
    </row>
    <row r="2585" spans="1:26" hidden="1">
      <c r="A2585" t="s">
        <v>23643</v>
      </c>
      <c r="B2585" t="s">
        <v>4905</v>
      </c>
      <c r="C2585" t="s">
        <v>4906</v>
      </c>
      <c r="D2585" t="s">
        <v>4907</v>
      </c>
      <c r="E2585" t="s">
        <v>5097</v>
      </c>
      <c r="F2585" t="s">
        <v>23644</v>
      </c>
      <c r="G2585" t="s">
        <v>23645</v>
      </c>
      <c r="H2585" t="s">
        <v>23640</v>
      </c>
      <c r="I2585" t="s">
        <v>4910</v>
      </c>
      <c r="J2585" t="s">
        <v>4911</v>
      </c>
      <c r="K2585" t="s">
        <v>4912</v>
      </c>
      <c r="L2585" t="s">
        <v>4913</v>
      </c>
      <c r="M2585" t="s">
        <v>4914</v>
      </c>
      <c r="N2585" t="s">
        <v>4914</v>
      </c>
      <c r="O2585" s="40">
        <v>42913.615185185183</v>
      </c>
      <c r="P2585" t="s">
        <v>23646</v>
      </c>
      <c r="Q2585" s="21" t="s">
        <v>26614</v>
      </c>
      <c r="R2585" s="21" t="s">
        <v>26615</v>
      </c>
      <c r="S2585">
        <v>100</v>
      </c>
      <c r="T2585" t="s">
        <v>4914</v>
      </c>
      <c r="U2585" t="s">
        <v>4917</v>
      </c>
      <c r="V2585" t="s">
        <v>4918</v>
      </c>
      <c r="W2585" t="s">
        <v>23647</v>
      </c>
      <c r="X2585" t="s">
        <v>4920</v>
      </c>
      <c r="Y2585" t="s">
        <v>4921</v>
      </c>
      <c r="Z2585" t="s">
        <v>4922</v>
      </c>
    </row>
    <row r="2586" spans="1:26" hidden="1">
      <c r="A2586" t="s">
        <v>23648</v>
      </c>
      <c r="B2586" t="s">
        <v>4905</v>
      </c>
      <c r="C2586" t="s">
        <v>4906</v>
      </c>
      <c r="D2586" t="s">
        <v>4907</v>
      </c>
      <c r="E2586" t="s">
        <v>5238</v>
      </c>
      <c r="F2586" t="s">
        <v>23649</v>
      </c>
      <c r="G2586" t="s">
        <v>23650</v>
      </c>
      <c r="H2586" t="s">
        <v>23651</v>
      </c>
      <c r="I2586" t="s">
        <v>4910</v>
      </c>
      <c r="J2586" t="s">
        <v>4911</v>
      </c>
      <c r="K2586" t="s">
        <v>4912</v>
      </c>
      <c r="L2586" t="s">
        <v>4913</v>
      </c>
      <c r="M2586" t="s">
        <v>4914</v>
      </c>
      <c r="N2586" t="s">
        <v>4914</v>
      </c>
      <c r="O2586" s="40">
        <v>42913.446458333332</v>
      </c>
      <c r="P2586" t="s">
        <v>23652</v>
      </c>
      <c r="Q2586" s="21" t="s">
        <v>26616</v>
      </c>
      <c r="R2586" s="21" t="s">
        <v>26617</v>
      </c>
      <c r="S2586">
        <v>492</v>
      </c>
      <c r="T2586" t="s">
        <v>4914</v>
      </c>
      <c r="U2586" t="s">
        <v>4917</v>
      </c>
      <c r="V2586" t="s">
        <v>4918</v>
      </c>
      <c r="W2586" t="s">
        <v>23653</v>
      </c>
      <c r="X2586" t="s">
        <v>4920</v>
      </c>
      <c r="Y2586" t="s">
        <v>4921</v>
      </c>
      <c r="Z2586" t="s">
        <v>4922</v>
      </c>
    </row>
    <row r="2587" spans="1:26" hidden="1">
      <c r="A2587" t="s">
        <v>23654</v>
      </c>
      <c r="B2587" t="s">
        <v>4905</v>
      </c>
      <c r="C2587" t="s">
        <v>4906</v>
      </c>
      <c r="D2587" t="s">
        <v>4907</v>
      </c>
      <c r="E2587" t="s">
        <v>5356</v>
      </c>
      <c r="F2587" t="s">
        <v>23655</v>
      </c>
      <c r="G2587" t="s">
        <v>23656</v>
      </c>
      <c r="H2587" t="s">
        <v>14303</v>
      </c>
      <c r="I2587" t="s">
        <v>4910</v>
      </c>
      <c r="J2587" t="s">
        <v>4911</v>
      </c>
      <c r="K2587" t="s">
        <v>6145</v>
      </c>
      <c r="L2587" t="s">
        <v>4913</v>
      </c>
      <c r="M2587" t="s">
        <v>4914</v>
      </c>
      <c r="N2587" t="s">
        <v>4914</v>
      </c>
      <c r="O2587" s="40">
        <v>42913.878703703704</v>
      </c>
      <c r="P2587" t="s">
        <v>23657</v>
      </c>
      <c r="Q2587" s="21" t="s">
        <v>26618</v>
      </c>
      <c r="R2587" s="21" t="s">
        <v>26619</v>
      </c>
      <c r="S2587">
        <v>1000</v>
      </c>
      <c r="T2587" t="s">
        <v>4914</v>
      </c>
      <c r="U2587" t="s">
        <v>4917</v>
      </c>
      <c r="V2587" t="s">
        <v>4918</v>
      </c>
      <c r="W2587" t="s">
        <v>23658</v>
      </c>
      <c r="X2587" t="s">
        <v>4920</v>
      </c>
      <c r="Y2587" t="s">
        <v>4921</v>
      </c>
      <c r="Z2587" t="s">
        <v>4922</v>
      </c>
    </row>
    <row r="2588" spans="1:26" hidden="1">
      <c r="A2588" t="s">
        <v>23659</v>
      </c>
      <c r="B2588" t="s">
        <v>4905</v>
      </c>
      <c r="C2588" t="s">
        <v>4906</v>
      </c>
      <c r="D2588" t="s">
        <v>4907</v>
      </c>
      <c r="E2588" t="s">
        <v>4993</v>
      </c>
      <c r="F2588" t="s">
        <v>23660</v>
      </c>
      <c r="G2588" t="s">
        <v>23661</v>
      </c>
      <c r="H2588" t="s">
        <v>23662</v>
      </c>
      <c r="I2588" t="s">
        <v>4910</v>
      </c>
      <c r="J2588" t="s">
        <v>4911</v>
      </c>
      <c r="K2588" t="s">
        <v>4956</v>
      </c>
      <c r="L2588" t="s">
        <v>4913</v>
      </c>
      <c r="M2588" t="s">
        <v>4914</v>
      </c>
      <c r="N2588" t="s">
        <v>4914</v>
      </c>
      <c r="O2588" s="40">
        <v>42913.511342592596</v>
      </c>
      <c r="P2588" t="s">
        <v>23663</v>
      </c>
      <c r="Q2588" s="21" t="s">
        <v>26620</v>
      </c>
      <c r="R2588" s="21" t="s">
        <v>26621</v>
      </c>
      <c r="S2588">
        <v>125</v>
      </c>
      <c r="T2588" t="s">
        <v>4914</v>
      </c>
      <c r="U2588" t="s">
        <v>4917</v>
      </c>
      <c r="V2588" t="s">
        <v>4918</v>
      </c>
      <c r="W2588" t="s">
        <v>23664</v>
      </c>
      <c r="X2588" t="s">
        <v>4920</v>
      </c>
      <c r="Y2588" t="s">
        <v>4921</v>
      </c>
      <c r="Z2588" t="s">
        <v>4922</v>
      </c>
    </row>
    <row r="2589" spans="1:26" hidden="1">
      <c r="A2589" t="s">
        <v>23665</v>
      </c>
      <c r="B2589" t="s">
        <v>4905</v>
      </c>
      <c r="C2589" t="s">
        <v>4906</v>
      </c>
      <c r="D2589" t="s">
        <v>4907</v>
      </c>
      <c r="E2589" t="s">
        <v>5476</v>
      </c>
      <c r="F2589" t="s">
        <v>23666</v>
      </c>
      <c r="G2589" t="s">
        <v>23667</v>
      </c>
      <c r="H2589" t="s">
        <v>17245</v>
      </c>
      <c r="I2589" t="s">
        <v>4910</v>
      </c>
      <c r="J2589" t="s">
        <v>4911</v>
      </c>
      <c r="K2589" t="s">
        <v>4912</v>
      </c>
      <c r="L2589" t="s">
        <v>4913</v>
      </c>
      <c r="M2589" t="s">
        <v>4914</v>
      </c>
      <c r="N2589" t="s">
        <v>4914</v>
      </c>
      <c r="O2589" s="40">
        <v>42913.407187500001</v>
      </c>
      <c r="P2589" t="s">
        <v>23668</v>
      </c>
      <c r="Q2589" s="21" t="s">
        <v>26622</v>
      </c>
      <c r="R2589" s="21" t="s">
        <v>26623</v>
      </c>
      <c r="S2589">
        <v>62</v>
      </c>
      <c r="T2589" t="s">
        <v>4914</v>
      </c>
      <c r="U2589" t="s">
        <v>4917</v>
      </c>
      <c r="V2589" t="s">
        <v>4918</v>
      </c>
      <c r="W2589" t="s">
        <v>17247</v>
      </c>
      <c r="X2589" t="s">
        <v>4920</v>
      </c>
      <c r="Y2589" t="s">
        <v>4921</v>
      </c>
      <c r="Z2589" t="s">
        <v>4922</v>
      </c>
    </row>
    <row r="2590" spans="1:26" hidden="1">
      <c r="A2590" t="s">
        <v>23669</v>
      </c>
      <c r="B2590" t="s">
        <v>4905</v>
      </c>
      <c r="C2590" t="s">
        <v>4906</v>
      </c>
      <c r="D2590" t="s">
        <v>4907</v>
      </c>
      <c r="E2590" t="s">
        <v>5214</v>
      </c>
      <c r="F2590" t="s">
        <v>23670</v>
      </c>
      <c r="G2590" t="s">
        <v>23671</v>
      </c>
      <c r="H2590" t="s">
        <v>17245</v>
      </c>
      <c r="I2590" t="s">
        <v>4910</v>
      </c>
      <c r="J2590" t="s">
        <v>4911</v>
      </c>
      <c r="K2590" t="s">
        <v>4912</v>
      </c>
      <c r="L2590" t="s">
        <v>4913</v>
      </c>
      <c r="M2590" t="s">
        <v>4914</v>
      </c>
      <c r="N2590" t="s">
        <v>4914</v>
      </c>
      <c r="O2590" s="40">
        <v>42913.406840277778</v>
      </c>
      <c r="P2590" t="s">
        <v>23672</v>
      </c>
      <c r="Q2590" s="21" t="s">
        <v>26624</v>
      </c>
      <c r="R2590" s="21" t="s">
        <v>26625</v>
      </c>
      <c r="S2590">
        <v>240</v>
      </c>
      <c r="T2590" t="s">
        <v>4914</v>
      </c>
      <c r="U2590" t="s">
        <v>4917</v>
      </c>
      <c r="V2590" t="s">
        <v>4918</v>
      </c>
      <c r="W2590" t="s">
        <v>23673</v>
      </c>
      <c r="X2590" t="s">
        <v>4920</v>
      </c>
      <c r="Y2590" t="s">
        <v>4921</v>
      </c>
      <c r="Z2590" t="s">
        <v>4922</v>
      </c>
    </row>
    <row r="2591" spans="1:26" hidden="1">
      <c r="A2591" t="s">
        <v>23674</v>
      </c>
      <c r="B2591" t="s">
        <v>4905</v>
      </c>
      <c r="C2591" t="s">
        <v>4906</v>
      </c>
      <c r="D2591" t="s">
        <v>4907</v>
      </c>
      <c r="E2591" t="s">
        <v>6730</v>
      </c>
      <c r="F2591" t="s">
        <v>23675</v>
      </c>
      <c r="G2591" t="s">
        <v>23676</v>
      </c>
      <c r="H2591" t="s">
        <v>23677</v>
      </c>
      <c r="I2591" t="s">
        <v>4910</v>
      </c>
      <c r="J2591" t="s">
        <v>4911</v>
      </c>
      <c r="K2591" t="s">
        <v>5118</v>
      </c>
      <c r="L2591" t="s">
        <v>4913</v>
      </c>
      <c r="M2591" t="s">
        <v>4914</v>
      </c>
      <c r="N2591" t="s">
        <v>4914</v>
      </c>
      <c r="O2591" s="40">
        <v>42913.485532407409</v>
      </c>
      <c r="P2591" t="s">
        <v>23678</v>
      </c>
      <c r="Q2591" s="21" t="s">
        <v>26626</v>
      </c>
      <c r="R2591" s="21" t="s">
        <v>26627</v>
      </c>
      <c r="S2591">
        <v>6</v>
      </c>
      <c r="T2591" t="s">
        <v>4914</v>
      </c>
      <c r="U2591" t="s">
        <v>4917</v>
      </c>
      <c r="V2591" t="s">
        <v>4918</v>
      </c>
      <c r="W2591" t="s">
        <v>23679</v>
      </c>
      <c r="X2591" t="s">
        <v>4920</v>
      </c>
      <c r="Y2591" t="s">
        <v>4921</v>
      </c>
      <c r="Z2591" t="s">
        <v>4922</v>
      </c>
    </row>
    <row r="2592" spans="1:26" hidden="1">
      <c r="A2592" t="s">
        <v>23680</v>
      </c>
      <c r="B2592" t="s">
        <v>4905</v>
      </c>
      <c r="C2592" t="s">
        <v>4906</v>
      </c>
      <c r="D2592" t="s">
        <v>4907</v>
      </c>
      <c r="E2592" t="s">
        <v>5214</v>
      </c>
      <c r="F2592" t="s">
        <v>23681</v>
      </c>
      <c r="G2592" t="s">
        <v>23682</v>
      </c>
      <c r="H2592" t="s">
        <v>23683</v>
      </c>
      <c r="I2592" t="s">
        <v>4910</v>
      </c>
      <c r="J2592" t="s">
        <v>4911</v>
      </c>
      <c r="K2592" t="s">
        <v>4956</v>
      </c>
      <c r="L2592" t="s">
        <v>4913</v>
      </c>
      <c r="M2592" t="s">
        <v>4914</v>
      </c>
      <c r="N2592" t="s">
        <v>4914</v>
      </c>
      <c r="O2592" s="40">
        <v>42914.639166666668</v>
      </c>
      <c r="P2592" t="s">
        <v>23684</v>
      </c>
      <c r="Q2592" s="21" t="s">
        <v>26628</v>
      </c>
      <c r="R2592" s="21" t="s">
        <v>26629</v>
      </c>
      <c r="S2592">
        <v>50</v>
      </c>
      <c r="T2592" t="s">
        <v>4914</v>
      </c>
      <c r="U2592" t="s">
        <v>4917</v>
      </c>
      <c r="V2592" t="s">
        <v>4918</v>
      </c>
      <c r="W2592" t="s">
        <v>23685</v>
      </c>
      <c r="X2592" t="s">
        <v>4920</v>
      </c>
      <c r="Y2592" t="s">
        <v>4921</v>
      </c>
      <c r="Z2592" t="s">
        <v>4922</v>
      </c>
    </row>
    <row r="2593" spans="1:26" hidden="1">
      <c r="A2593" t="s">
        <v>23686</v>
      </c>
      <c r="B2593" t="s">
        <v>4905</v>
      </c>
      <c r="C2593" t="s">
        <v>4906</v>
      </c>
      <c r="D2593" t="s">
        <v>4907</v>
      </c>
      <c r="E2593" t="s">
        <v>5162</v>
      </c>
      <c r="F2593" t="s">
        <v>23687</v>
      </c>
      <c r="G2593" t="s">
        <v>23688</v>
      </c>
      <c r="H2593" t="s">
        <v>23689</v>
      </c>
      <c r="I2593" t="s">
        <v>4910</v>
      </c>
      <c r="J2593" t="s">
        <v>4911</v>
      </c>
      <c r="K2593" t="s">
        <v>4956</v>
      </c>
      <c r="L2593" t="s">
        <v>4913</v>
      </c>
      <c r="M2593" t="s">
        <v>4914</v>
      </c>
      <c r="N2593" t="s">
        <v>4914</v>
      </c>
      <c r="O2593" s="40">
        <v>42914.527685185189</v>
      </c>
      <c r="P2593" t="s">
        <v>23690</v>
      </c>
      <c r="Q2593" s="21" t="s">
        <v>26630</v>
      </c>
      <c r="R2593" s="21" t="s">
        <v>26631</v>
      </c>
      <c r="S2593">
        <v>873</v>
      </c>
      <c r="T2593" t="s">
        <v>4914</v>
      </c>
      <c r="U2593" t="s">
        <v>4917</v>
      </c>
      <c r="V2593" t="s">
        <v>4918</v>
      </c>
      <c r="W2593" t="s">
        <v>23691</v>
      </c>
      <c r="X2593" t="s">
        <v>4920</v>
      </c>
      <c r="Y2593" t="s">
        <v>4921</v>
      </c>
      <c r="Z2593" t="s">
        <v>4922</v>
      </c>
    </row>
    <row r="2594" spans="1:26" hidden="1">
      <c r="A2594" t="s">
        <v>23692</v>
      </c>
      <c r="B2594" t="s">
        <v>4905</v>
      </c>
      <c r="C2594" t="s">
        <v>4906</v>
      </c>
      <c r="D2594" t="s">
        <v>4907</v>
      </c>
      <c r="E2594" t="s">
        <v>5877</v>
      </c>
      <c r="F2594" t="s">
        <v>23693</v>
      </c>
      <c r="G2594" t="s">
        <v>23694</v>
      </c>
      <c r="H2594" t="s">
        <v>23695</v>
      </c>
      <c r="I2594" t="s">
        <v>4910</v>
      </c>
      <c r="J2594" t="s">
        <v>4911</v>
      </c>
      <c r="K2594" t="s">
        <v>4912</v>
      </c>
      <c r="L2594" t="s">
        <v>4913</v>
      </c>
      <c r="M2594" t="s">
        <v>4914</v>
      </c>
      <c r="N2594" t="s">
        <v>4914</v>
      </c>
      <c r="O2594" s="40">
        <v>42914.497361111113</v>
      </c>
      <c r="P2594" t="s">
        <v>23696</v>
      </c>
      <c r="Q2594" s="21" t="s">
        <v>26632</v>
      </c>
      <c r="R2594" s="21" t="s">
        <v>26633</v>
      </c>
      <c r="S2594">
        <v>122</v>
      </c>
      <c r="T2594" t="s">
        <v>4914</v>
      </c>
      <c r="U2594" t="s">
        <v>4917</v>
      </c>
      <c r="V2594" t="s">
        <v>4918</v>
      </c>
      <c r="W2594" t="s">
        <v>23697</v>
      </c>
      <c r="X2594" t="s">
        <v>4920</v>
      </c>
      <c r="Y2594" t="s">
        <v>4921</v>
      </c>
      <c r="Z2594" t="s">
        <v>4922</v>
      </c>
    </row>
    <row r="2595" spans="1:26" hidden="1">
      <c r="A2595" t="s">
        <v>23698</v>
      </c>
      <c r="B2595" t="s">
        <v>4905</v>
      </c>
      <c r="C2595" t="s">
        <v>4906</v>
      </c>
      <c r="D2595" t="s">
        <v>4907</v>
      </c>
      <c r="E2595" t="s">
        <v>4972</v>
      </c>
      <c r="F2595" t="s">
        <v>23699</v>
      </c>
      <c r="G2595" t="s">
        <v>23700</v>
      </c>
      <c r="H2595" t="s">
        <v>23701</v>
      </c>
      <c r="I2595" t="s">
        <v>4910</v>
      </c>
      <c r="J2595" t="s">
        <v>4911</v>
      </c>
      <c r="K2595" t="s">
        <v>4956</v>
      </c>
      <c r="L2595" t="s">
        <v>4913</v>
      </c>
      <c r="M2595" t="s">
        <v>4914</v>
      </c>
      <c r="N2595" t="s">
        <v>4914</v>
      </c>
      <c r="O2595" s="40">
        <v>42914.4997337963</v>
      </c>
      <c r="P2595" t="s">
        <v>23702</v>
      </c>
      <c r="Q2595" s="21" t="s">
        <v>26634</v>
      </c>
      <c r="R2595" s="21" t="s">
        <v>26635</v>
      </c>
      <c r="S2595">
        <v>50</v>
      </c>
      <c r="T2595" t="s">
        <v>4914</v>
      </c>
      <c r="U2595" t="s">
        <v>4917</v>
      </c>
      <c r="V2595" t="s">
        <v>4918</v>
      </c>
      <c r="W2595" t="s">
        <v>23703</v>
      </c>
      <c r="X2595" t="s">
        <v>4920</v>
      </c>
      <c r="Y2595" t="s">
        <v>4921</v>
      </c>
      <c r="Z2595" t="s">
        <v>4922</v>
      </c>
    </row>
    <row r="2596" spans="1:26" hidden="1">
      <c r="A2596" t="s">
        <v>23704</v>
      </c>
      <c r="B2596" t="s">
        <v>4905</v>
      </c>
      <c r="C2596" t="s">
        <v>4906</v>
      </c>
      <c r="D2596" t="s">
        <v>4907</v>
      </c>
      <c r="E2596" t="s">
        <v>5028</v>
      </c>
      <c r="F2596" t="s">
        <v>23705</v>
      </c>
      <c r="G2596" t="s">
        <v>23706</v>
      </c>
      <c r="H2596" t="s">
        <v>23707</v>
      </c>
      <c r="I2596" t="s">
        <v>4910</v>
      </c>
      <c r="J2596" t="s">
        <v>4911</v>
      </c>
      <c r="K2596" t="s">
        <v>4977</v>
      </c>
      <c r="L2596" t="s">
        <v>4913</v>
      </c>
      <c r="M2596" t="s">
        <v>4914</v>
      </c>
      <c r="N2596" t="s">
        <v>4914</v>
      </c>
      <c r="O2596" s="40">
        <v>42914.389351851853</v>
      </c>
      <c r="P2596" t="s">
        <v>23708</v>
      </c>
      <c r="Q2596" s="21" t="s">
        <v>26636</v>
      </c>
      <c r="R2596" s="21" t="s">
        <v>26637</v>
      </c>
      <c r="S2596">
        <v>400</v>
      </c>
      <c r="T2596" t="s">
        <v>4914</v>
      </c>
      <c r="U2596" t="s">
        <v>4917</v>
      </c>
      <c r="V2596" t="s">
        <v>4918</v>
      </c>
      <c r="W2596" t="s">
        <v>23709</v>
      </c>
      <c r="X2596" t="s">
        <v>4920</v>
      </c>
      <c r="Y2596" t="s">
        <v>4921</v>
      </c>
      <c r="Z2596" t="s">
        <v>4922</v>
      </c>
    </row>
    <row r="2597" spans="1:26" hidden="1">
      <c r="A2597" t="s">
        <v>23710</v>
      </c>
      <c r="B2597" t="s">
        <v>4905</v>
      </c>
      <c r="C2597" t="s">
        <v>4906</v>
      </c>
      <c r="D2597" t="s">
        <v>4907</v>
      </c>
      <c r="E2597" t="s">
        <v>5378</v>
      </c>
      <c r="F2597" t="s">
        <v>23711</v>
      </c>
      <c r="G2597" t="s">
        <v>23712</v>
      </c>
      <c r="H2597" t="s">
        <v>23713</v>
      </c>
      <c r="I2597" t="s">
        <v>4910</v>
      </c>
      <c r="J2597" t="s">
        <v>4911</v>
      </c>
      <c r="K2597" t="s">
        <v>4912</v>
      </c>
      <c r="L2597" t="s">
        <v>4913</v>
      </c>
      <c r="M2597" t="s">
        <v>4914</v>
      </c>
      <c r="N2597" t="s">
        <v>4914</v>
      </c>
      <c r="O2597" s="40">
        <v>42914.370486111111</v>
      </c>
      <c r="P2597" t="s">
        <v>23714</v>
      </c>
      <c r="Q2597" s="21" t="s">
        <v>26638</v>
      </c>
      <c r="R2597" s="21" t="s">
        <v>26639</v>
      </c>
      <c r="S2597">
        <v>20</v>
      </c>
      <c r="T2597" t="s">
        <v>4914</v>
      </c>
      <c r="U2597" t="s">
        <v>4917</v>
      </c>
      <c r="V2597" t="s">
        <v>4918</v>
      </c>
      <c r="W2597" t="s">
        <v>23715</v>
      </c>
      <c r="X2597" t="s">
        <v>4920</v>
      </c>
      <c r="Y2597" t="s">
        <v>4921</v>
      </c>
      <c r="Z2597" t="s">
        <v>4922</v>
      </c>
    </row>
    <row r="2598" spans="1:26" hidden="1">
      <c r="A2598" t="s">
        <v>23716</v>
      </c>
      <c r="B2598" t="s">
        <v>4905</v>
      </c>
      <c r="C2598" t="s">
        <v>4906</v>
      </c>
      <c r="D2598" t="s">
        <v>4907</v>
      </c>
      <c r="E2598" t="s">
        <v>5033</v>
      </c>
      <c r="F2598" t="s">
        <v>23717</v>
      </c>
      <c r="G2598" t="s">
        <v>23718</v>
      </c>
      <c r="H2598" t="s">
        <v>23719</v>
      </c>
      <c r="I2598" t="s">
        <v>4910</v>
      </c>
      <c r="J2598" t="s">
        <v>4911</v>
      </c>
      <c r="K2598" t="s">
        <v>5620</v>
      </c>
      <c r="L2598" t="s">
        <v>4913</v>
      </c>
      <c r="M2598" t="s">
        <v>4914</v>
      </c>
      <c r="N2598" t="s">
        <v>4914</v>
      </c>
      <c r="O2598" s="40">
        <v>42914.682303240741</v>
      </c>
      <c r="P2598" t="s">
        <v>23720</v>
      </c>
      <c r="Q2598" s="21" t="s">
        <v>26640</v>
      </c>
      <c r="R2598" s="21" t="s">
        <v>26641</v>
      </c>
      <c r="S2598">
        <v>624</v>
      </c>
      <c r="T2598" t="s">
        <v>4914</v>
      </c>
      <c r="U2598" t="s">
        <v>4917</v>
      </c>
      <c r="V2598" t="s">
        <v>4918</v>
      </c>
      <c r="W2598" t="s">
        <v>23721</v>
      </c>
      <c r="X2598" t="s">
        <v>4920</v>
      </c>
      <c r="Y2598" t="s">
        <v>4921</v>
      </c>
      <c r="Z2598" t="s">
        <v>4922</v>
      </c>
    </row>
    <row r="2599" spans="1:26" hidden="1">
      <c r="A2599" t="s">
        <v>23722</v>
      </c>
      <c r="B2599" t="s">
        <v>4905</v>
      </c>
      <c r="C2599" t="s">
        <v>4906</v>
      </c>
      <c r="D2599" t="s">
        <v>4907</v>
      </c>
      <c r="E2599" t="s">
        <v>5492</v>
      </c>
      <c r="F2599" t="s">
        <v>23723</v>
      </c>
      <c r="G2599" t="s">
        <v>23724</v>
      </c>
      <c r="H2599" t="s">
        <v>23725</v>
      </c>
      <c r="I2599" t="s">
        <v>4910</v>
      </c>
      <c r="J2599" t="s">
        <v>4911</v>
      </c>
      <c r="K2599" t="s">
        <v>4977</v>
      </c>
      <c r="L2599" t="s">
        <v>4913</v>
      </c>
      <c r="M2599" t="s">
        <v>4914</v>
      </c>
      <c r="N2599" t="s">
        <v>4914</v>
      </c>
      <c r="O2599" s="40">
        <v>42914.709710648145</v>
      </c>
      <c r="P2599" t="s">
        <v>23726</v>
      </c>
      <c r="Q2599" s="21" t="s">
        <v>26642</v>
      </c>
      <c r="R2599" s="21" t="s">
        <v>26643</v>
      </c>
      <c r="S2599">
        <v>433</v>
      </c>
      <c r="T2599" t="s">
        <v>4914</v>
      </c>
      <c r="U2599" t="s">
        <v>4917</v>
      </c>
      <c r="V2599" t="s">
        <v>4918</v>
      </c>
      <c r="W2599" t="s">
        <v>23727</v>
      </c>
      <c r="X2599" t="s">
        <v>4920</v>
      </c>
      <c r="Y2599" t="s">
        <v>4921</v>
      </c>
      <c r="Z2599" t="s">
        <v>4922</v>
      </c>
    </row>
    <row r="2600" spans="1:26" hidden="1">
      <c r="A2600" t="s">
        <v>23728</v>
      </c>
      <c r="B2600" t="s">
        <v>4905</v>
      </c>
      <c r="C2600" t="s">
        <v>4906</v>
      </c>
      <c r="D2600" t="s">
        <v>4907</v>
      </c>
      <c r="E2600" t="s">
        <v>5940</v>
      </c>
      <c r="F2600" t="s">
        <v>23729</v>
      </c>
      <c r="G2600" t="s">
        <v>23730</v>
      </c>
      <c r="H2600" t="s">
        <v>23731</v>
      </c>
      <c r="I2600" t="s">
        <v>4910</v>
      </c>
      <c r="J2600" t="s">
        <v>4911</v>
      </c>
      <c r="K2600" t="s">
        <v>4912</v>
      </c>
      <c r="L2600" t="s">
        <v>4913</v>
      </c>
      <c r="M2600" t="s">
        <v>4914</v>
      </c>
      <c r="N2600" t="s">
        <v>4914</v>
      </c>
      <c r="O2600" s="40">
        <v>42914.449525462966</v>
      </c>
      <c r="P2600" t="s">
        <v>23732</v>
      </c>
      <c r="Q2600" s="21" t="s">
        <v>26644</v>
      </c>
      <c r="R2600" s="21" t="s">
        <v>26645</v>
      </c>
      <c r="S2600">
        <v>20</v>
      </c>
      <c r="T2600" t="s">
        <v>4914</v>
      </c>
      <c r="U2600" t="s">
        <v>4917</v>
      </c>
      <c r="V2600" t="s">
        <v>4918</v>
      </c>
      <c r="W2600" t="s">
        <v>23733</v>
      </c>
      <c r="X2600" t="s">
        <v>4920</v>
      </c>
      <c r="Y2600" t="s">
        <v>4921</v>
      </c>
      <c r="Z2600" t="s">
        <v>4922</v>
      </c>
    </row>
    <row r="2601" spans="1:26" hidden="1">
      <c r="A2601" t="s">
        <v>23734</v>
      </c>
      <c r="B2601" t="s">
        <v>4905</v>
      </c>
      <c r="C2601" t="s">
        <v>4906</v>
      </c>
      <c r="D2601" t="s">
        <v>4907</v>
      </c>
      <c r="E2601" t="s">
        <v>5042</v>
      </c>
      <c r="F2601" t="s">
        <v>23735</v>
      </c>
      <c r="G2601" t="s">
        <v>23736</v>
      </c>
      <c r="H2601" t="s">
        <v>23737</v>
      </c>
      <c r="I2601" t="s">
        <v>4910</v>
      </c>
      <c r="J2601" t="s">
        <v>4911</v>
      </c>
      <c r="K2601" t="s">
        <v>5416</v>
      </c>
      <c r="L2601" t="s">
        <v>4913</v>
      </c>
      <c r="M2601" t="s">
        <v>4914</v>
      </c>
      <c r="N2601" t="s">
        <v>4914</v>
      </c>
      <c r="O2601" s="40">
        <v>42914.641851851855</v>
      </c>
      <c r="P2601" t="s">
        <v>4951</v>
      </c>
      <c r="Q2601" s="21" t="s">
        <v>26646</v>
      </c>
      <c r="R2601" s="21" t="s">
        <v>26647</v>
      </c>
      <c r="S2601">
        <v>131</v>
      </c>
      <c r="T2601" t="s">
        <v>4914</v>
      </c>
      <c r="U2601" t="s">
        <v>4917</v>
      </c>
      <c r="V2601" t="s">
        <v>4952</v>
      </c>
      <c r="W2601" t="s">
        <v>23738</v>
      </c>
      <c r="X2601" t="s">
        <v>4920</v>
      </c>
      <c r="Y2601" t="s">
        <v>4921</v>
      </c>
      <c r="Z2601" t="s">
        <v>4922</v>
      </c>
    </row>
    <row r="2602" spans="1:26" hidden="1">
      <c r="A2602" t="s">
        <v>23739</v>
      </c>
      <c r="B2602" t="s">
        <v>4905</v>
      </c>
      <c r="C2602" t="s">
        <v>4906</v>
      </c>
      <c r="D2602" t="s">
        <v>4907</v>
      </c>
      <c r="E2602" t="s">
        <v>6979</v>
      </c>
      <c r="F2602" t="s">
        <v>23740</v>
      </c>
      <c r="G2602" t="s">
        <v>23741</v>
      </c>
      <c r="H2602" t="s">
        <v>23737</v>
      </c>
      <c r="I2602" t="s">
        <v>4910</v>
      </c>
      <c r="J2602" t="s">
        <v>4911</v>
      </c>
      <c r="K2602" t="s">
        <v>5416</v>
      </c>
      <c r="L2602" t="s">
        <v>4913</v>
      </c>
      <c r="M2602" t="s">
        <v>4914</v>
      </c>
      <c r="N2602" t="s">
        <v>4914</v>
      </c>
      <c r="O2602" s="40">
        <v>42914.641562500001</v>
      </c>
      <c r="P2602" t="s">
        <v>4951</v>
      </c>
      <c r="Q2602" s="21" t="s">
        <v>26648</v>
      </c>
      <c r="R2602" s="21" t="s">
        <v>26649</v>
      </c>
      <c r="S2602">
        <v>1000</v>
      </c>
      <c r="T2602" t="s">
        <v>4914</v>
      </c>
      <c r="U2602" t="s">
        <v>4917</v>
      </c>
      <c r="V2602" t="s">
        <v>4952</v>
      </c>
      <c r="W2602" t="s">
        <v>23742</v>
      </c>
      <c r="X2602" t="s">
        <v>4920</v>
      </c>
      <c r="Y2602" t="s">
        <v>4921</v>
      </c>
      <c r="Z2602" t="s">
        <v>4922</v>
      </c>
    </row>
    <row r="2603" spans="1:26" hidden="1">
      <c r="A2603" t="s">
        <v>23743</v>
      </c>
      <c r="B2603" t="s">
        <v>4905</v>
      </c>
      <c r="C2603" t="s">
        <v>4906</v>
      </c>
      <c r="D2603" t="s">
        <v>4907</v>
      </c>
      <c r="E2603" t="s">
        <v>5087</v>
      </c>
      <c r="F2603" t="s">
        <v>23744</v>
      </c>
      <c r="G2603" t="s">
        <v>23745</v>
      </c>
      <c r="H2603" t="s">
        <v>23746</v>
      </c>
      <c r="I2603" t="s">
        <v>4910</v>
      </c>
      <c r="J2603" t="s">
        <v>4911</v>
      </c>
      <c r="K2603" t="s">
        <v>4956</v>
      </c>
      <c r="L2603" t="s">
        <v>4913</v>
      </c>
      <c r="M2603" t="s">
        <v>4914</v>
      </c>
      <c r="N2603" t="s">
        <v>4914</v>
      </c>
      <c r="O2603" s="40">
        <v>42914.427986111114</v>
      </c>
      <c r="P2603" t="s">
        <v>23747</v>
      </c>
      <c r="Q2603" s="21" t="s">
        <v>26650</v>
      </c>
      <c r="R2603" s="21" t="s">
        <v>26651</v>
      </c>
      <c r="S2603">
        <v>94</v>
      </c>
      <c r="T2603" t="s">
        <v>4914</v>
      </c>
      <c r="U2603" t="s">
        <v>4917</v>
      </c>
      <c r="V2603" t="s">
        <v>4918</v>
      </c>
      <c r="W2603" t="s">
        <v>23748</v>
      </c>
      <c r="X2603" t="s">
        <v>4920</v>
      </c>
      <c r="Y2603" t="s">
        <v>4921</v>
      </c>
      <c r="Z2603" t="s">
        <v>4922</v>
      </c>
    </row>
    <row r="2604" spans="1:26" hidden="1">
      <c r="A2604" t="s">
        <v>23749</v>
      </c>
      <c r="B2604" t="s">
        <v>4905</v>
      </c>
      <c r="C2604" t="s">
        <v>4906</v>
      </c>
      <c r="D2604" t="s">
        <v>4907</v>
      </c>
      <c r="E2604" t="s">
        <v>4993</v>
      </c>
      <c r="F2604" t="s">
        <v>23750</v>
      </c>
      <c r="G2604" t="s">
        <v>23751</v>
      </c>
      <c r="H2604" t="s">
        <v>23752</v>
      </c>
      <c r="I2604" t="s">
        <v>4910</v>
      </c>
      <c r="J2604" t="s">
        <v>4911</v>
      </c>
      <c r="K2604" t="s">
        <v>4912</v>
      </c>
      <c r="L2604" t="s">
        <v>4913</v>
      </c>
      <c r="M2604" t="s">
        <v>4914</v>
      </c>
      <c r="N2604" t="s">
        <v>4914</v>
      </c>
      <c r="O2604" s="40">
        <v>42914.432187500002</v>
      </c>
      <c r="P2604" t="s">
        <v>23753</v>
      </c>
      <c r="Q2604" s="21" t="s">
        <v>26652</v>
      </c>
      <c r="R2604" s="21" t="s">
        <v>26653</v>
      </c>
      <c r="S2604">
        <v>30</v>
      </c>
      <c r="T2604" t="s">
        <v>4914</v>
      </c>
      <c r="U2604" t="s">
        <v>4917</v>
      </c>
      <c r="V2604" t="s">
        <v>4918</v>
      </c>
      <c r="W2604" t="s">
        <v>23754</v>
      </c>
      <c r="X2604" t="s">
        <v>4920</v>
      </c>
      <c r="Y2604" t="s">
        <v>4921</v>
      </c>
      <c r="Z2604" t="s">
        <v>4922</v>
      </c>
    </row>
    <row r="2605" spans="1:26" hidden="1">
      <c r="A2605" t="s">
        <v>23755</v>
      </c>
      <c r="B2605" t="s">
        <v>4905</v>
      </c>
      <c r="C2605" t="s">
        <v>4906</v>
      </c>
      <c r="D2605" t="s">
        <v>4907</v>
      </c>
      <c r="E2605" t="s">
        <v>5049</v>
      </c>
      <c r="F2605" t="s">
        <v>23756</v>
      </c>
      <c r="G2605" t="s">
        <v>23757</v>
      </c>
      <c r="H2605" t="s">
        <v>23758</v>
      </c>
      <c r="I2605" t="s">
        <v>4910</v>
      </c>
      <c r="J2605" t="s">
        <v>4911</v>
      </c>
      <c r="K2605" t="s">
        <v>4956</v>
      </c>
      <c r="L2605" t="s">
        <v>4913</v>
      </c>
      <c r="M2605" t="s">
        <v>4914</v>
      </c>
      <c r="N2605" t="s">
        <v>4914</v>
      </c>
      <c r="O2605" s="40">
        <v>42914.456493055557</v>
      </c>
      <c r="P2605" t="s">
        <v>23759</v>
      </c>
      <c r="Q2605" s="21" t="s">
        <v>26654</v>
      </c>
      <c r="R2605" s="21" t="s">
        <v>26655</v>
      </c>
      <c r="S2605">
        <v>485</v>
      </c>
      <c r="T2605" t="s">
        <v>4914</v>
      </c>
      <c r="U2605" t="s">
        <v>4917</v>
      </c>
      <c r="V2605" t="s">
        <v>4918</v>
      </c>
      <c r="W2605" t="s">
        <v>23760</v>
      </c>
      <c r="X2605" t="s">
        <v>4920</v>
      </c>
      <c r="Y2605" t="s">
        <v>4921</v>
      </c>
      <c r="Z2605" t="s">
        <v>4922</v>
      </c>
    </row>
    <row r="2606" spans="1:26" hidden="1">
      <c r="A2606" t="s">
        <v>23761</v>
      </c>
      <c r="B2606" t="s">
        <v>4905</v>
      </c>
      <c r="C2606" t="s">
        <v>4906</v>
      </c>
      <c r="D2606" t="s">
        <v>4907</v>
      </c>
      <c r="E2606" t="s">
        <v>5356</v>
      </c>
      <c r="F2606" t="s">
        <v>23762</v>
      </c>
      <c r="G2606" t="s">
        <v>23763</v>
      </c>
      <c r="H2606" t="s">
        <v>23764</v>
      </c>
      <c r="I2606" t="s">
        <v>4910</v>
      </c>
      <c r="J2606" t="s">
        <v>4911</v>
      </c>
      <c r="K2606" t="s">
        <v>5416</v>
      </c>
      <c r="L2606" t="s">
        <v>4913</v>
      </c>
      <c r="M2606" t="s">
        <v>4914</v>
      </c>
      <c r="N2606" t="s">
        <v>4914</v>
      </c>
      <c r="O2606" s="40">
        <v>42914.450810185182</v>
      </c>
      <c r="P2606" t="s">
        <v>4951</v>
      </c>
      <c r="Q2606" s="21" t="s">
        <v>26656</v>
      </c>
      <c r="R2606" s="21" t="s">
        <v>26657</v>
      </c>
      <c r="S2606">
        <v>197</v>
      </c>
      <c r="T2606" t="s">
        <v>4914</v>
      </c>
      <c r="U2606" t="s">
        <v>4917</v>
      </c>
      <c r="V2606" t="s">
        <v>4952</v>
      </c>
      <c r="W2606" t="s">
        <v>23765</v>
      </c>
      <c r="X2606" t="s">
        <v>4920</v>
      </c>
      <c r="Y2606" t="s">
        <v>4921</v>
      </c>
      <c r="Z2606" t="s">
        <v>4922</v>
      </c>
    </row>
    <row r="2607" spans="1:26" hidden="1">
      <c r="A2607" t="s">
        <v>23766</v>
      </c>
      <c r="B2607" t="s">
        <v>4905</v>
      </c>
      <c r="C2607" t="s">
        <v>4906</v>
      </c>
      <c r="D2607" t="s">
        <v>4907</v>
      </c>
      <c r="E2607" t="s">
        <v>5356</v>
      </c>
      <c r="F2607" t="s">
        <v>23767</v>
      </c>
      <c r="G2607" t="s">
        <v>23768</v>
      </c>
      <c r="H2607" t="s">
        <v>23764</v>
      </c>
      <c r="I2607" t="s">
        <v>4910</v>
      </c>
      <c r="J2607" t="s">
        <v>4911</v>
      </c>
      <c r="K2607" t="s">
        <v>5416</v>
      </c>
      <c r="L2607" t="s">
        <v>4913</v>
      </c>
      <c r="M2607" t="s">
        <v>4914</v>
      </c>
      <c r="N2607" t="s">
        <v>4914</v>
      </c>
      <c r="O2607" s="40">
        <v>42914.450231481482</v>
      </c>
      <c r="P2607" t="s">
        <v>4951</v>
      </c>
      <c r="Q2607" s="21" t="s">
        <v>26658</v>
      </c>
      <c r="R2607" s="21" t="s">
        <v>26659</v>
      </c>
      <c r="S2607">
        <v>195</v>
      </c>
      <c r="T2607" t="s">
        <v>4914</v>
      </c>
      <c r="U2607" t="s">
        <v>4917</v>
      </c>
      <c r="V2607" t="s">
        <v>4952</v>
      </c>
      <c r="W2607" t="s">
        <v>23769</v>
      </c>
      <c r="X2607" t="s">
        <v>4920</v>
      </c>
      <c r="Y2607" t="s">
        <v>4921</v>
      </c>
      <c r="Z2607" t="s">
        <v>4922</v>
      </c>
    </row>
    <row r="2608" spans="1:26" hidden="1">
      <c r="A2608" t="s">
        <v>23770</v>
      </c>
      <c r="B2608" t="s">
        <v>4905</v>
      </c>
      <c r="C2608" t="s">
        <v>4906</v>
      </c>
      <c r="D2608" t="s">
        <v>4907</v>
      </c>
      <c r="E2608" t="s">
        <v>5910</v>
      </c>
      <c r="F2608" t="s">
        <v>23771</v>
      </c>
      <c r="G2608" t="s">
        <v>23772</v>
      </c>
      <c r="H2608" t="s">
        <v>23773</v>
      </c>
      <c r="I2608" t="s">
        <v>4910</v>
      </c>
      <c r="J2608" t="s">
        <v>4911</v>
      </c>
      <c r="K2608" t="s">
        <v>4912</v>
      </c>
      <c r="L2608" t="s">
        <v>4913</v>
      </c>
      <c r="M2608" t="s">
        <v>4914</v>
      </c>
      <c r="N2608" t="s">
        <v>4914</v>
      </c>
      <c r="O2608" s="40">
        <v>42914.657719907409</v>
      </c>
      <c r="P2608" t="s">
        <v>23774</v>
      </c>
      <c r="Q2608" s="21" t="s">
        <v>26660</v>
      </c>
      <c r="R2608" s="21" t="s">
        <v>26661</v>
      </c>
      <c r="S2608">
        <v>166</v>
      </c>
      <c r="T2608" t="s">
        <v>4914</v>
      </c>
      <c r="U2608" t="s">
        <v>4917</v>
      </c>
      <c r="V2608" t="s">
        <v>4918</v>
      </c>
      <c r="W2608" t="s">
        <v>23775</v>
      </c>
      <c r="X2608" t="s">
        <v>4920</v>
      </c>
      <c r="Y2608" t="s">
        <v>4921</v>
      </c>
      <c r="Z2608" t="s">
        <v>4922</v>
      </c>
    </row>
    <row r="2609" spans="1:26" hidden="1">
      <c r="A2609" t="s">
        <v>23776</v>
      </c>
      <c r="B2609" t="s">
        <v>4905</v>
      </c>
      <c r="C2609" t="s">
        <v>4906</v>
      </c>
      <c r="D2609" t="s">
        <v>4907</v>
      </c>
      <c r="E2609" t="s">
        <v>6614</v>
      </c>
      <c r="F2609" t="s">
        <v>23777</v>
      </c>
      <c r="G2609" t="s">
        <v>23778</v>
      </c>
      <c r="H2609" t="s">
        <v>23779</v>
      </c>
      <c r="I2609" t="s">
        <v>4910</v>
      </c>
      <c r="J2609" t="s">
        <v>4911</v>
      </c>
      <c r="K2609" t="s">
        <v>4912</v>
      </c>
      <c r="L2609" t="s">
        <v>4913</v>
      </c>
      <c r="M2609" t="s">
        <v>4914</v>
      </c>
      <c r="N2609" t="s">
        <v>4914</v>
      </c>
      <c r="O2609" s="40">
        <v>42914.487476851849</v>
      </c>
      <c r="P2609" t="s">
        <v>23780</v>
      </c>
      <c r="Q2609" s="21" t="s">
        <v>26662</v>
      </c>
      <c r="R2609" s="21" t="s">
        <v>26663</v>
      </c>
      <c r="S2609">
        <v>20</v>
      </c>
      <c r="T2609" t="s">
        <v>4914</v>
      </c>
      <c r="U2609" t="s">
        <v>4917</v>
      </c>
      <c r="V2609" t="s">
        <v>4918</v>
      </c>
      <c r="W2609" t="s">
        <v>23781</v>
      </c>
      <c r="X2609" t="s">
        <v>4920</v>
      </c>
      <c r="Y2609" t="s">
        <v>4921</v>
      </c>
      <c r="Z2609" t="s">
        <v>4922</v>
      </c>
    </row>
    <row r="2610" spans="1:26" hidden="1">
      <c r="A2610" t="s">
        <v>23782</v>
      </c>
      <c r="B2610" t="s">
        <v>4905</v>
      </c>
      <c r="C2610" t="s">
        <v>4906</v>
      </c>
      <c r="D2610" t="s">
        <v>4907</v>
      </c>
      <c r="E2610" t="s">
        <v>5208</v>
      </c>
      <c r="F2610" t="s">
        <v>23783</v>
      </c>
      <c r="G2610" t="s">
        <v>23784</v>
      </c>
      <c r="H2610" t="s">
        <v>23785</v>
      </c>
      <c r="I2610" t="s">
        <v>4910</v>
      </c>
      <c r="J2610" t="s">
        <v>4911</v>
      </c>
      <c r="K2610" t="s">
        <v>4912</v>
      </c>
      <c r="L2610" t="s">
        <v>4913</v>
      </c>
      <c r="M2610" t="s">
        <v>4914</v>
      </c>
      <c r="N2610" t="s">
        <v>4914</v>
      </c>
      <c r="O2610" s="40">
        <v>42914.68445601852</v>
      </c>
      <c r="P2610" t="s">
        <v>23786</v>
      </c>
      <c r="Q2610" s="21" t="s">
        <v>26664</v>
      </c>
      <c r="R2610" s="21" t="s">
        <v>26665</v>
      </c>
      <c r="S2610">
        <v>20</v>
      </c>
      <c r="T2610" t="s">
        <v>4914</v>
      </c>
      <c r="U2610" t="s">
        <v>4917</v>
      </c>
      <c r="V2610" t="s">
        <v>4918</v>
      </c>
      <c r="W2610" t="s">
        <v>23787</v>
      </c>
      <c r="X2610" t="s">
        <v>4920</v>
      </c>
      <c r="Y2610" t="s">
        <v>4921</v>
      </c>
      <c r="Z2610" t="s">
        <v>4922</v>
      </c>
    </row>
    <row r="2611" spans="1:26" hidden="1">
      <c r="A2611" t="s">
        <v>23788</v>
      </c>
      <c r="B2611" t="s">
        <v>4905</v>
      </c>
      <c r="C2611" t="s">
        <v>4906</v>
      </c>
      <c r="D2611" t="s">
        <v>4907</v>
      </c>
      <c r="E2611" t="s">
        <v>5208</v>
      </c>
      <c r="F2611" t="s">
        <v>23789</v>
      </c>
      <c r="G2611" t="s">
        <v>23790</v>
      </c>
      <c r="H2611" t="s">
        <v>23791</v>
      </c>
      <c r="I2611" t="s">
        <v>4910</v>
      </c>
      <c r="J2611" t="s">
        <v>4911</v>
      </c>
      <c r="K2611" t="s">
        <v>4961</v>
      </c>
      <c r="L2611" t="s">
        <v>4913</v>
      </c>
      <c r="M2611" t="s">
        <v>4914</v>
      </c>
      <c r="N2611" t="s">
        <v>4914</v>
      </c>
      <c r="O2611" s="40">
        <v>42914.486562500002</v>
      </c>
      <c r="P2611" t="s">
        <v>23792</v>
      </c>
      <c r="Q2611" s="21" t="s">
        <v>26666</v>
      </c>
      <c r="R2611" s="21" t="s">
        <v>26667</v>
      </c>
      <c r="S2611">
        <v>14</v>
      </c>
      <c r="T2611" t="s">
        <v>4914</v>
      </c>
      <c r="U2611" t="s">
        <v>4917</v>
      </c>
      <c r="V2611" t="s">
        <v>4918</v>
      </c>
      <c r="W2611" t="s">
        <v>23793</v>
      </c>
      <c r="X2611" t="s">
        <v>4920</v>
      </c>
      <c r="Y2611" t="s">
        <v>4921</v>
      </c>
      <c r="Z2611" t="s">
        <v>4922</v>
      </c>
    </row>
    <row r="2612" spans="1:26" hidden="1">
      <c r="A2612" t="s">
        <v>23794</v>
      </c>
      <c r="B2612" t="s">
        <v>4905</v>
      </c>
      <c r="C2612" t="s">
        <v>4906</v>
      </c>
      <c r="D2612" t="s">
        <v>4907</v>
      </c>
      <c r="E2612" t="s">
        <v>4993</v>
      </c>
      <c r="F2612" t="s">
        <v>23795</v>
      </c>
      <c r="G2612" t="s">
        <v>23796</v>
      </c>
      <c r="H2612" t="s">
        <v>23791</v>
      </c>
      <c r="I2612" t="s">
        <v>4910</v>
      </c>
      <c r="J2612" t="s">
        <v>4911</v>
      </c>
      <c r="K2612" t="s">
        <v>4961</v>
      </c>
      <c r="L2612" t="s">
        <v>4913</v>
      </c>
      <c r="M2612" t="s">
        <v>4914</v>
      </c>
      <c r="N2612" t="s">
        <v>4914</v>
      </c>
      <c r="O2612" s="40">
        <v>42914.486134259256</v>
      </c>
      <c r="P2612" t="s">
        <v>23797</v>
      </c>
      <c r="Q2612" s="21" t="s">
        <v>26668</v>
      </c>
      <c r="R2612" s="21" t="s">
        <v>26669</v>
      </c>
      <c r="S2612">
        <v>10</v>
      </c>
      <c r="T2612" t="s">
        <v>4914</v>
      </c>
      <c r="U2612" t="s">
        <v>4917</v>
      </c>
      <c r="V2612" t="s">
        <v>4918</v>
      </c>
      <c r="W2612" t="s">
        <v>23798</v>
      </c>
      <c r="X2612" t="s">
        <v>4920</v>
      </c>
      <c r="Y2612" t="s">
        <v>4921</v>
      </c>
      <c r="Z2612" t="s">
        <v>4922</v>
      </c>
    </row>
    <row r="2613" spans="1:26" hidden="1">
      <c r="A2613" t="s">
        <v>23799</v>
      </c>
      <c r="B2613" t="s">
        <v>4905</v>
      </c>
      <c r="C2613" t="s">
        <v>4906</v>
      </c>
      <c r="D2613" t="s">
        <v>4907</v>
      </c>
      <c r="E2613" t="s">
        <v>5214</v>
      </c>
      <c r="F2613" t="s">
        <v>23800</v>
      </c>
      <c r="G2613" t="s">
        <v>23801</v>
      </c>
      <c r="H2613" t="s">
        <v>23802</v>
      </c>
      <c r="I2613" t="s">
        <v>4910</v>
      </c>
      <c r="J2613" t="s">
        <v>4911</v>
      </c>
      <c r="K2613" t="s">
        <v>4912</v>
      </c>
      <c r="L2613" t="s">
        <v>4913</v>
      </c>
      <c r="M2613" t="s">
        <v>4914</v>
      </c>
      <c r="N2613" t="s">
        <v>4914</v>
      </c>
      <c r="O2613" s="40">
        <v>42914.652222222219</v>
      </c>
      <c r="P2613" t="s">
        <v>23803</v>
      </c>
      <c r="Q2613" s="21" t="s">
        <v>26670</v>
      </c>
      <c r="R2613" s="21" t="s">
        <v>26671</v>
      </c>
      <c r="S2613">
        <v>20</v>
      </c>
      <c r="T2613" t="s">
        <v>4914</v>
      </c>
      <c r="U2613" t="s">
        <v>4917</v>
      </c>
      <c r="V2613" t="s">
        <v>4918</v>
      </c>
      <c r="W2613" t="s">
        <v>23804</v>
      </c>
      <c r="X2613" t="s">
        <v>4920</v>
      </c>
      <c r="Y2613" t="s">
        <v>4921</v>
      </c>
      <c r="Z2613" t="s">
        <v>4922</v>
      </c>
    </row>
    <row r="2614" spans="1:26" hidden="1">
      <c r="A2614" t="s">
        <v>23805</v>
      </c>
      <c r="B2614" t="s">
        <v>4905</v>
      </c>
      <c r="C2614" t="s">
        <v>4906</v>
      </c>
      <c r="D2614" t="s">
        <v>4907</v>
      </c>
      <c r="E2614" t="s">
        <v>5107</v>
      </c>
      <c r="F2614" t="s">
        <v>23806</v>
      </c>
      <c r="G2614" t="s">
        <v>23807</v>
      </c>
      <c r="H2614" t="s">
        <v>23808</v>
      </c>
      <c r="I2614" t="s">
        <v>4910</v>
      </c>
      <c r="J2614" t="s">
        <v>4911</v>
      </c>
      <c r="K2614" t="s">
        <v>4912</v>
      </c>
      <c r="L2614" t="s">
        <v>4913</v>
      </c>
      <c r="M2614" t="s">
        <v>4914</v>
      </c>
      <c r="N2614" t="s">
        <v>4914</v>
      </c>
      <c r="O2614" s="40">
        <v>42914.641284722224</v>
      </c>
      <c r="P2614" t="s">
        <v>23809</v>
      </c>
      <c r="Q2614" s="21" t="s">
        <v>26672</v>
      </c>
      <c r="R2614" s="21" t="s">
        <v>26673</v>
      </c>
      <c r="S2614">
        <v>845</v>
      </c>
      <c r="T2614" t="s">
        <v>4914</v>
      </c>
      <c r="U2614" t="s">
        <v>4917</v>
      </c>
      <c r="V2614" t="s">
        <v>4918</v>
      </c>
      <c r="W2614" t="s">
        <v>23810</v>
      </c>
      <c r="X2614" t="s">
        <v>4920</v>
      </c>
      <c r="Y2614" t="s">
        <v>4921</v>
      </c>
      <c r="Z2614" t="s">
        <v>4922</v>
      </c>
    </row>
    <row r="2615" spans="1:26" hidden="1">
      <c r="A2615" t="s">
        <v>23811</v>
      </c>
      <c r="B2615" t="s">
        <v>4905</v>
      </c>
      <c r="C2615" t="s">
        <v>4906</v>
      </c>
      <c r="D2615" t="s">
        <v>4907</v>
      </c>
      <c r="E2615" t="s">
        <v>5004</v>
      </c>
      <c r="F2615" t="s">
        <v>23812</v>
      </c>
      <c r="G2615" t="s">
        <v>23813</v>
      </c>
      <c r="H2615" t="s">
        <v>23814</v>
      </c>
      <c r="I2615" t="s">
        <v>4910</v>
      </c>
      <c r="J2615" t="s">
        <v>4911</v>
      </c>
      <c r="K2615" t="s">
        <v>4912</v>
      </c>
      <c r="L2615" t="s">
        <v>4913</v>
      </c>
      <c r="M2615" t="s">
        <v>4914</v>
      </c>
      <c r="N2615" t="s">
        <v>4914</v>
      </c>
      <c r="O2615" s="40">
        <v>42914.718912037039</v>
      </c>
      <c r="P2615" t="s">
        <v>23815</v>
      </c>
      <c r="Q2615" s="21" t="s">
        <v>26674</v>
      </c>
      <c r="R2615" s="21" t="s">
        <v>26675</v>
      </c>
      <c r="S2615">
        <v>850</v>
      </c>
      <c r="T2615" t="s">
        <v>4914</v>
      </c>
      <c r="U2615" t="s">
        <v>4917</v>
      </c>
      <c r="V2615" t="s">
        <v>4918</v>
      </c>
      <c r="W2615" t="s">
        <v>23816</v>
      </c>
      <c r="X2615" t="s">
        <v>4920</v>
      </c>
      <c r="Y2615" t="s">
        <v>4921</v>
      </c>
      <c r="Z2615" t="s">
        <v>4922</v>
      </c>
    </row>
    <row r="2616" spans="1:26" hidden="1">
      <c r="A2616" t="s">
        <v>23817</v>
      </c>
      <c r="B2616" t="s">
        <v>4905</v>
      </c>
      <c r="C2616" t="s">
        <v>4906</v>
      </c>
      <c r="D2616" t="s">
        <v>4907</v>
      </c>
      <c r="E2616" t="s">
        <v>5940</v>
      </c>
      <c r="F2616" t="s">
        <v>23818</v>
      </c>
      <c r="G2616" t="s">
        <v>23819</v>
      </c>
      <c r="H2616" t="s">
        <v>23820</v>
      </c>
      <c r="I2616" t="s">
        <v>4910</v>
      </c>
      <c r="J2616" t="s">
        <v>4911</v>
      </c>
      <c r="K2616" t="s">
        <v>4977</v>
      </c>
      <c r="L2616" t="s">
        <v>4913</v>
      </c>
      <c r="M2616" t="s">
        <v>4914</v>
      </c>
      <c r="N2616" t="s">
        <v>4914</v>
      </c>
      <c r="O2616" s="40">
        <v>42914.665937500002</v>
      </c>
      <c r="P2616" t="s">
        <v>23821</v>
      </c>
      <c r="Q2616" s="21" t="s">
        <v>26676</v>
      </c>
      <c r="R2616" s="21" t="s">
        <v>26677</v>
      </c>
      <c r="S2616">
        <v>1000</v>
      </c>
      <c r="T2616" t="s">
        <v>4914</v>
      </c>
      <c r="U2616" t="s">
        <v>4917</v>
      </c>
      <c r="V2616" t="s">
        <v>4918</v>
      </c>
      <c r="W2616" t="s">
        <v>23822</v>
      </c>
      <c r="X2616" t="s">
        <v>4920</v>
      </c>
      <c r="Y2616" t="s">
        <v>4921</v>
      </c>
      <c r="Z2616" t="s">
        <v>4922</v>
      </c>
    </row>
    <row r="2617" spans="1:26" hidden="1">
      <c r="A2617" t="s">
        <v>23823</v>
      </c>
      <c r="B2617" t="s">
        <v>4905</v>
      </c>
      <c r="C2617" t="s">
        <v>4906</v>
      </c>
      <c r="D2617" t="s">
        <v>4907</v>
      </c>
      <c r="E2617" t="s">
        <v>4936</v>
      </c>
      <c r="F2617" t="s">
        <v>23824</v>
      </c>
      <c r="G2617" t="s">
        <v>23825</v>
      </c>
      <c r="H2617" t="s">
        <v>23826</v>
      </c>
      <c r="I2617" t="s">
        <v>4910</v>
      </c>
      <c r="J2617" t="s">
        <v>4911</v>
      </c>
      <c r="K2617" t="s">
        <v>4956</v>
      </c>
      <c r="L2617" t="s">
        <v>4913</v>
      </c>
      <c r="M2617" t="s">
        <v>4914</v>
      </c>
      <c r="N2617" t="s">
        <v>4914</v>
      </c>
      <c r="O2617" s="40">
        <v>42914.513321759259</v>
      </c>
      <c r="P2617" t="s">
        <v>23827</v>
      </c>
      <c r="Q2617" s="21" t="s">
        <v>26678</v>
      </c>
      <c r="R2617" s="21" t="s">
        <v>26679</v>
      </c>
      <c r="S2617">
        <v>700</v>
      </c>
      <c r="T2617" t="s">
        <v>4914</v>
      </c>
      <c r="U2617" t="s">
        <v>4917</v>
      </c>
      <c r="V2617" t="s">
        <v>4918</v>
      </c>
      <c r="W2617" t="s">
        <v>23828</v>
      </c>
      <c r="X2617" t="s">
        <v>4920</v>
      </c>
      <c r="Y2617" t="s">
        <v>4921</v>
      </c>
      <c r="Z2617" t="s">
        <v>4922</v>
      </c>
    </row>
    <row r="2618" spans="1:26" hidden="1">
      <c r="A2618" t="s">
        <v>23829</v>
      </c>
      <c r="B2618" t="s">
        <v>4905</v>
      </c>
      <c r="C2618" t="s">
        <v>4906</v>
      </c>
      <c r="D2618" t="s">
        <v>4907</v>
      </c>
      <c r="E2618" t="s">
        <v>5214</v>
      </c>
      <c r="F2618" t="s">
        <v>23830</v>
      </c>
      <c r="G2618" t="s">
        <v>23831</v>
      </c>
      <c r="H2618" t="s">
        <v>23832</v>
      </c>
      <c r="I2618" t="s">
        <v>4910</v>
      </c>
      <c r="J2618" t="s">
        <v>4911</v>
      </c>
      <c r="K2618" t="s">
        <v>4912</v>
      </c>
      <c r="L2618" t="s">
        <v>4913</v>
      </c>
      <c r="M2618" t="s">
        <v>4914</v>
      </c>
      <c r="N2618" t="s">
        <v>4914</v>
      </c>
      <c r="O2618" s="40">
        <v>42914.691342592596</v>
      </c>
      <c r="P2618" t="s">
        <v>23833</v>
      </c>
      <c r="Q2618" s="21" t="s">
        <v>26680</v>
      </c>
      <c r="R2618" s="21" t="s">
        <v>26681</v>
      </c>
      <c r="S2618">
        <v>79</v>
      </c>
      <c r="T2618" t="s">
        <v>4914</v>
      </c>
      <c r="U2618" t="s">
        <v>4917</v>
      </c>
      <c r="V2618" t="s">
        <v>4918</v>
      </c>
      <c r="W2618" t="s">
        <v>23834</v>
      </c>
      <c r="X2618" t="s">
        <v>4920</v>
      </c>
      <c r="Y2618" t="s">
        <v>4921</v>
      </c>
      <c r="Z2618" t="s">
        <v>4922</v>
      </c>
    </row>
    <row r="2619" spans="1:26" hidden="1">
      <c r="A2619" t="s">
        <v>23835</v>
      </c>
      <c r="B2619" t="s">
        <v>4905</v>
      </c>
      <c r="C2619" t="s">
        <v>4906</v>
      </c>
      <c r="D2619" t="s">
        <v>4907</v>
      </c>
      <c r="E2619" t="s">
        <v>6199</v>
      </c>
      <c r="F2619" t="s">
        <v>23836</v>
      </c>
      <c r="G2619" t="s">
        <v>23837</v>
      </c>
      <c r="H2619" t="s">
        <v>23838</v>
      </c>
      <c r="I2619" t="s">
        <v>4910</v>
      </c>
      <c r="J2619" t="s">
        <v>4911</v>
      </c>
      <c r="K2619" t="s">
        <v>4977</v>
      </c>
      <c r="L2619" t="s">
        <v>4913</v>
      </c>
      <c r="M2619" t="s">
        <v>4914</v>
      </c>
      <c r="N2619" t="s">
        <v>4914</v>
      </c>
      <c r="O2619" s="40">
        <v>42914.51053240741</v>
      </c>
      <c r="P2619" t="s">
        <v>23839</v>
      </c>
      <c r="Q2619" s="21" t="s">
        <v>26682</v>
      </c>
      <c r="R2619" s="21" t="s">
        <v>26683</v>
      </c>
      <c r="S2619">
        <v>5000</v>
      </c>
      <c r="T2619" t="s">
        <v>4914</v>
      </c>
      <c r="U2619" t="s">
        <v>4917</v>
      </c>
      <c r="V2619" t="s">
        <v>4918</v>
      </c>
      <c r="W2619" t="s">
        <v>23840</v>
      </c>
      <c r="X2619" t="s">
        <v>4920</v>
      </c>
      <c r="Y2619" t="s">
        <v>4921</v>
      </c>
      <c r="Z2619" t="s">
        <v>4922</v>
      </c>
    </row>
    <row r="2620" spans="1:26" hidden="1">
      <c r="A2620" t="s">
        <v>23841</v>
      </c>
      <c r="B2620" t="s">
        <v>4905</v>
      </c>
      <c r="C2620" t="s">
        <v>4906</v>
      </c>
      <c r="D2620" t="s">
        <v>4907</v>
      </c>
      <c r="E2620" t="s">
        <v>5877</v>
      </c>
      <c r="F2620" t="s">
        <v>23842</v>
      </c>
      <c r="G2620" t="s">
        <v>23843</v>
      </c>
      <c r="H2620" t="s">
        <v>23844</v>
      </c>
      <c r="I2620" t="s">
        <v>4910</v>
      </c>
      <c r="J2620" t="s">
        <v>4911</v>
      </c>
      <c r="K2620" t="s">
        <v>5118</v>
      </c>
      <c r="L2620" t="s">
        <v>4913</v>
      </c>
      <c r="M2620" t="s">
        <v>4914</v>
      </c>
      <c r="N2620" t="s">
        <v>4914</v>
      </c>
      <c r="O2620" s="40">
        <v>42914.022048611114</v>
      </c>
      <c r="P2620" t="s">
        <v>4951</v>
      </c>
      <c r="Q2620" s="21" t="s">
        <v>26684</v>
      </c>
      <c r="R2620" s="21" t="s">
        <v>26685</v>
      </c>
      <c r="S2620">
        <v>425</v>
      </c>
      <c r="T2620" t="s">
        <v>4914</v>
      </c>
      <c r="U2620" t="s">
        <v>4917</v>
      </c>
      <c r="V2620" t="s">
        <v>4952</v>
      </c>
      <c r="W2620" t="s">
        <v>23845</v>
      </c>
      <c r="X2620" t="s">
        <v>4920</v>
      </c>
      <c r="Y2620" t="s">
        <v>4921</v>
      </c>
      <c r="Z2620" t="s">
        <v>4922</v>
      </c>
    </row>
    <row r="2621" spans="1:26" hidden="1">
      <c r="A2621" t="s">
        <v>23846</v>
      </c>
      <c r="B2621" t="s">
        <v>4905</v>
      </c>
      <c r="C2621" t="s">
        <v>4906</v>
      </c>
      <c r="D2621" t="s">
        <v>4907</v>
      </c>
      <c r="E2621" t="s">
        <v>6009</v>
      </c>
      <c r="F2621" t="s">
        <v>23847</v>
      </c>
      <c r="G2621" t="s">
        <v>23848</v>
      </c>
      <c r="H2621" t="s">
        <v>23849</v>
      </c>
      <c r="I2621" t="s">
        <v>4910</v>
      </c>
      <c r="J2621" t="s">
        <v>4911</v>
      </c>
      <c r="K2621" t="s">
        <v>4912</v>
      </c>
      <c r="L2621" t="s">
        <v>4913</v>
      </c>
      <c r="M2621" t="s">
        <v>4914</v>
      </c>
      <c r="N2621" t="s">
        <v>4914</v>
      </c>
      <c r="O2621" s="40">
        <v>42914.393506944441</v>
      </c>
      <c r="P2621" t="s">
        <v>23850</v>
      </c>
      <c r="Q2621" s="21" t="s">
        <v>26686</v>
      </c>
      <c r="R2621" s="21" t="s">
        <v>26687</v>
      </c>
      <c r="S2621">
        <v>500</v>
      </c>
      <c r="T2621" t="s">
        <v>4914</v>
      </c>
      <c r="U2621" t="s">
        <v>4917</v>
      </c>
      <c r="V2621" t="s">
        <v>4918</v>
      </c>
      <c r="W2621" t="s">
        <v>23851</v>
      </c>
      <c r="X2621" t="s">
        <v>4920</v>
      </c>
      <c r="Y2621" t="s">
        <v>4921</v>
      </c>
      <c r="Z2621" t="s">
        <v>4922</v>
      </c>
    </row>
    <row r="2622" spans="1:26" hidden="1">
      <c r="A2622" t="s">
        <v>23852</v>
      </c>
      <c r="B2622" t="s">
        <v>4905</v>
      </c>
      <c r="C2622" t="s">
        <v>4906</v>
      </c>
      <c r="D2622" t="s">
        <v>4907</v>
      </c>
      <c r="E2622" t="s">
        <v>6173</v>
      </c>
      <c r="F2622" t="s">
        <v>23853</v>
      </c>
      <c r="G2622" t="s">
        <v>23854</v>
      </c>
      <c r="H2622" t="s">
        <v>23855</v>
      </c>
      <c r="I2622" t="s">
        <v>4910</v>
      </c>
      <c r="J2622" t="s">
        <v>4911</v>
      </c>
      <c r="K2622" t="s">
        <v>7502</v>
      </c>
      <c r="L2622" t="s">
        <v>4913</v>
      </c>
      <c r="M2622" t="s">
        <v>4914</v>
      </c>
      <c r="N2622" t="s">
        <v>4914</v>
      </c>
      <c r="O2622" s="40">
        <v>42914.520624999997</v>
      </c>
      <c r="P2622" t="s">
        <v>23856</v>
      </c>
      <c r="Q2622" s="21" t="s">
        <v>26688</v>
      </c>
      <c r="R2622" s="21" t="s">
        <v>26689</v>
      </c>
      <c r="S2622">
        <v>290</v>
      </c>
      <c r="T2622" t="s">
        <v>4914</v>
      </c>
      <c r="U2622" t="s">
        <v>4917</v>
      </c>
      <c r="V2622" t="s">
        <v>4918</v>
      </c>
      <c r="W2622" t="s">
        <v>23857</v>
      </c>
      <c r="X2622" t="s">
        <v>4920</v>
      </c>
      <c r="Y2622" t="s">
        <v>4921</v>
      </c>
      <c r="Z2622" t="s">
        <v>4922</v>
      </c>
    </row>
    <row r="2623" spans="1:26" hidden="1">
      <c r="A2623" t="s">
        <v>23858</v>
      </c>
      <c r="B2623" t="s">
        <v>4905</v>
      </c>
      <c r="C2623" t="s">
        <v>4906</v>
      </c>
      <c r="D2623" t="s">
        <v>4907</v>
      </c>
      <c r="E2623" t="s">
        <v>5238</v>
      </c>
      <c r="F2623" t="s">
        <v>23859</v>
      </c>
      <c r="G2623" t="s">
        <v>23860</v>
      </c>
      <c r="H2623" t="s">
        <v>23855</v>
      </c>
      <c r="I2623" t="s">
        <v>4910</v>
      </c>
      <c r="J2623" t="s">
        <v>4911</v>
      </c>
      <c r="K2623" t="s">
        <v>7502</v>
      </c>
      <c r="L2623" t="s">
        <v>4913</v>
      </c>
      <c r="M2623" t="s">
        <v>4914</v>
      </c>
      <c r="N2623" t="s">
        <v>4914</v>
      </c>
      <c r="O2623" s="40">
        <v>42914.520104166666</v>
      </c>
      <c r="P2623" t="s">
        <v>23861</v>
      </c>
      <c r="Q2623" s="21" t="s">
        <v>26690</v>
      </c>
      <c r="R2623" s="21" t="s">
        <v>26691</v>
      </c>
      <c r="S2623">
        <v>700</v>
      </c>
      <c r="T2623" t="s">
        <v>4914</v>
      </c>
      <c r="U2623" t="s">
        <v>4917</v>
      </c>
      <c r="V2623" t="s">
        <v>4918</v>
      </c>
      <c r="W2623" t="s">
        <v>23862</v>
      </c>
      <c r="X2623" t="s">
        <v>4920</v>
      </c>
      <c r="Y2623" t="s">
        <v>4921</v>
      </c>
      <c r="Z2623" t="s">
        <v>4922</v>
      </c>
    </row>
    <row r="2624" spans="1:26" hidden="1">
      <c r="A2624" t="s">
        <v>23863</v>
      </c>
      <c r="B2624" t="s">
        <v>4905</v>
      </c>
      <c r="C2624" t="s">
        <v>4906</v>
      </c>
      <c r="D2624" t="s">
        <v>4907</v>
      </c>
      <c r="E2624" t="s">
        <v>6199</v>
      </c>
      <c r="F2624" t="s">
        <v>23864</v>
      </c>
      <c r="G2624" t="s">
        <v>23865</v>
      </c>
      <c r="H2624" t="s">
        <v>23866</v>
      </c>
      <c r="I2624" t="s">
        <v>4910</v>
      </c>
      <c r="J2624" t="s">
        <v>4911</v>
      </c>
      <c r="K2624" t="s">
        <v>4956</v>
      </c>
      <c r="L2624" t="s">
        <v>4913</v>
      </c>
      <c r="M2624" t="s">
        <v>4914</v>
      </c>
      <c r="N2624" t="s">
        <v>4914</v>
      </c>
      <c r="O2624" s="40">
        <v>42914.446875000001</v>
      </c>
      <c r="P2624" t="s">
        <v>23867</v>
      </c>
      <c r="Q2624" s="21" t="s">
        <v>26692</v>
      </c>
      <c r="R2624" s="21" t="s">
        <v>26693</v>
      </c>
      <c r="S2624">
        <v>200</v>
      </c>
      <c r="T2624" t="s">
        <v>4914</v>
      </c>
      <c r="U2624" t="s">
        <v>4917</v>
      </c>
      <c r="V2624" t="s">
        <v>4918</v>
      </c>
      <c r="W2624" t="s">
        <v>23868</v>
      </c>
      <c r="X2624" t="s">
        <v>4920</v>
      </c>
      <c r="Y2624" t="s">
        <v>4921</v>
      </c>
      <c r="Z2624" t="s">
        <v>4922</v>
      </c>
    </row>
    <row r="2625" spans="1:26" hidden="1">
      <c r="A2625" t="s">
        <v>23869</v>
      </c>
      <c r="B2625" t="s">
        <v>4905</v>
      </c>
      <c r="C2625" t="s">
        <v>4906</v>
      </c>
      <c r="D2625" t="s">
        <v>4907</v>
      </c>
      <c r="E2625" t="s">
        <v>5890</v>
      </c>
      <c r="F2625" t="s">
        <v>23870</v>
      </c>
      <c r="G2625" t="s">
        <v>23871</v>
      </c>
      <c r="H2625" t="s">
        <v>22269</v>
      </c>
      <c r="I2625" t="s">
        <v>4910</v>
      </c>
      <c r="J2625" t="s">
        <v>4911</v>
      </c>
      <c r="K2625" t="s">
        <v>4912</v>
      </c>
      <c r="L2625" t="s">
        <v>4913</v>
      </c>
      <c r="M2625" t="s">
        <v>4914</v>
      </c>
      <c r="N2625" t="s">
        <v>4914</v>
      </c>
      <c r="O2625" s="40">
        <v>42914.520150462966</v>
      </c>
      <c r="P2625" t="s">
        <v>23872</v>
      </c>
      <c r="Q2625" s="21" t="s">
        <v>26694</v>
      </c>
      <c r="R2625" s="21" t="s">
        <v>26695</v>
      </c>
      <c r="S2625">
        <v>4</v>
      </c>
      <c r="T2625" t="s">
        <v>4914</v>
      </c>
      <c r="U2625" t="s">
        <v>4917</v>
      </c>
      <c r="V2625" t="s">
        <v>4918</v>
      </c>
      <c r="W2625" t="s">
        <v>23873</v>
      </c>
      <c r="X2625" t="s">
        <v>4920</v>
      </c>
      <c r="Y2625" t="s">
        <v>4921</v>
      </c>
      <c r="Z2625" t="s">
        <v>4922</v>
      </c>
    </row>
    <row r="2626" spans="1:26" hidden="1">
      <c r="A2626" t="s">
        <v>23874</v>
      </c>
      <c r="B2626" t="s">
        <v>4905</v>
      </c>
      <c r="C2626" t="s">
        <v>4906</v>
      </c>
      <c r="D2626" t="s">
        <v>4907</v>
      </c>
      <c r="E2626" t="s">
        <v>5126</v>
      </c>
      <c r="F2626" t="s">
        <v>23875</v>
      </c>
      <c r="G2626" t="s">
        <v>23876</v>
      </c>
      <c r="H2626" t="s">
        <v>22269</v>
      </c>
      <c r="I2626" t="s">
        <v>4910</v>
      </c>
      <c r="J2626" t="s">
        <v>4911</v>
      </c>
      <c r="K2626" t="s">
        <v>4912</v>
      </c>
      <c r="L2626" t="s">
        <v>4913</v>
      </c>
      <c r="M2626" t="s">
        <v>4914</v>
      </c>
      <c r="N2626" t="s">
        <v>4914</v>
      </c>
      <c r="O2626" s="40">
        <v>42914.413310185184</v>
      </c>
      <c r="P2626" t="s">
        <v>23877</v>
      </c>
      <c r="Q2626" s="21" t="s">
        <v>26696</v>
      </c>
      <c r="R2626" s="21" t="s">
        <v>26697</v>
      </c>
      <c r="S2626">
        <v>10</v>
      </c>
      <c r="T2626" t="s">
        <v>4914</v>
      </c>
      <c r="U2626" t="s">
        <v>4917</v>
      </c>
      <c r="V2626" t="s">
        <v>4918</v>
      </c>
      <c r="W2626" t="s">
        <v>23878</v>
      </c>
      <c r="X2626" t="s">
        <v>4920</v>
      </c>
      <c r="Y2626" t="s">
        <v>4921</v>
      </c>
      <c r="Z2626" t="s">
        <v>4922</v>
      </c>
    </row>
    <row r="2627" spans="1:26" hidden="1">
      <c r="A2627" t="s">
        <v>23879</v>
      </c>
      <c r="B2627" t="s">
        <v>4905</v>
      </c>
      <c r="C2627" t="s">
        <v>4906</v>
      </c>
      <c r="D2627" t="s">
        <v>4907</v>
      </c>
      <c r="E2627" t="s">
        <v>5476</v>
      </c>
      <c r="F2627" t="s">
        <v>23880</v>
      </c>
      <c r="G2627" t="s">
        <v>23881</v>
      </c>
      <c r="H2627" t="s">
        <v>22269</v>
      </c>
      <c r="I2627" t="s">
        <v>4910</v>
      </c>
      <c r="J2627" t="s">
        <v>4911</v>
      </c>
      <c r="K2627" t="s">
        <v>4912</v>
      </c>
      <c r="L2627" t="s">
        <v>4913</v>
      </c>
      <c r="M2627" t="s">
        <v>4914</v>
      </c>
      <c r="N2627" t="s">
        <v>4914</v>
      </c>
      <c r="O2627" s="40">
        <v>42914.519861111112</v>
      </c>
      <c r="P2627" t="s">
        <v>23882</v>
      </c>
      <c r="Q2627" s="21" t="s">
        <v>26698</v>
      </c>
      <c r="R2627" s="21" t="s">
        <v>26699</v>
      </c>
      <c r="S2627">
        <v>10</v>
      </c>
      <c r="T2627" t="s">
        <v>4914</v>
      </c>
      <c r="U2627" t="s">
        <v>4917</v>
      </c>
      <c r="V2627" t="s">
        <v>4918</v>
      </c>
      <c r="W2627" t="s">
        <v>23883</v>
      </c>
      <c r="X2627" t="s">
        <v>4920</v>
      </c>
      <c r="Y2627" t="s">
        <v>4921</v>
      </c>
      <c r="Z2627" t="s">
        <v>4922</v>
      </c>
    </row>
    <row r="2628" spans="1:26" hidden="1">
      <c r="A2628" t="s">
        <v>23884</v>
      </c>
      <c r="B2628" t="s">
        <v>4905</v>
      </c>
      <c r="C2628" t="s">
        <v>4906</v>
      </c>
      <c r="D2628" t="s">
        <v>4907</v>
      </c>
      <c r="E2628" t="s">
        <v>4954</v>
      </c>
      <c r="F2628" t="s">
        <v>23885</v>
      </c>
      <c r="G2628" t="s">
        <v>23886</v>
      </c>
      <c r="H2628" t="s">
        <v>23887</v>
      </c>
      <c r="I2628" t="s">
        <v>4910</v>
      </c>
      <c r="J2628" t="s">
        <v>4911</v>
      </c>
      <c r="K2628" t="s">
        <v>4912</v>
      </c>
      <c r="L2628" t="s">
        <v>4913</v>
      </c>
      <c r="M2628" t="s">
        <v>4914</v>
      </c>
      <c r="N2628" t="s">
        <v>4914</v>
      </c>
      <c r="O2628" s="40">
        <v>42914.314212962963</v>
      </c>
      <c r="P2628" t="s">
        <v>23888</v>
      </c>
      <c r="Q2628" s="21" t="s">
        <v>26700</v>
      </c>
      <c r="R2628" s="21" t="s">
        <v>26701</v>
      </c>
      <c r="S2628">
        <v>10</v>
      </c>
      <c r="T2628" t="s">
        <v>4914</v>
      </c>
      <c r="U2628" t="s">
        <v>4917</v>
      </c>
      <c r="V2628" t="s">
        <v>4918</v>
      </c>
      <c r="W2628" t="s">
        <v>23889</v>
      </c>
      <c r="X2628" t="s">
        <v>4920</v>
      </c>
      <c r="Y2628" t="s">
        <v>4921</v>
      </c>
      <c r="Z2628" t="s">
        <v>4922</v>
      </c>
    </row>
    <row r="2629" spans="1:26" hidden="1">
      <c r="A2629" t="s">
        <v>23890</v>
      </c>
      <c r="B2629" t="s">
        <v>4905</v>
      </c>
      <c r="C2629" t="s">
        <v>4906</v>
      </c>
      <c r="D2629" t="s">
        <v>4907</v>
      </c>
      <c r="E2629" t="s">
        <v>5362</v>
      </c>
      <c r="F2629" t="s">
        <v>23891</v>
      </c>
      <c r="G2629" t="s">
        <v>23892</v>
      </c>
      <c r="H2629" t="s">
        <v>23893</v>
      </c>
      <c r="I2629" t="s">
        <v>4910</v>
      </c>
      <c r="J2629" t="s">
        <v>4911</v>
      </c>
      <c r="K2629" t="s">
        <v>4912</v>
      </c>
      <c r="L2629" t="s">
        <v>4913</v>
      </c>
      <c r="M2629" t="s">
        <v>4914</v>
      </c>
      <c r="N2629" t="s">
        <v>4914</v>
      </c>
      <c r="O2629" s="40">
        <v>42914.388437499998</v>
      </c>
      <c r="P2629" t="s">
        <v>23894</v>
      </c>
      <c r="Q2629" s="21" t="s">
        <v>26702</v>
      </c>
      <c r="R2629" s="21" t="s">
        <v>26703</v>
      </c>
      <c r="S2629">
        <v>500</v>
      </c>
      <c r="T2629" t="s">
        <v>4914</v>
      </c>
      <c r="U2629" t="s">
        <v>4917</v>
      </c>
      <c r="V2629" t="s">
        <v>4918</v>
      </c>
      <c r="W2629" t="s">
        <v>23895</v>
      </c>
      <c r="X2629" t="s">
        <v>4920</v>
      </c>
      <c r="Y2629" t="s">
        <v>4921</v>
      </c>
      <c r="Z2629" t="s">
        <v>4922</v>
      </c>
    </row>
    <row r="2630" spans="1:26" hidden="1">
      <c r="A2630" t="s">
        <v>23896</v>
      </c>
      <c r="B2630" t="s">
        <v>4905</v>
      </c>
      <c r="C2630" t="s">
        <v>4906</v>
      </c>
      <c r="D2630" t="s">
        <v>4907</v>
      </c>
      <c r="E2630" t="s">
        <v>5362</v>
      </c>
      <c r="F2630" t="s">
        <v>23897</v>
      </c>
      <c r="G2630" t="s">
        <v>23898</v>
      </c>
      <c r="H2630" t="s">
        <v>23893</v>
      </c>
      <c r="I2630" t="s">
        <v>4910</v>
      </c>
      <c r="J2630" t="s">
        <v>4911</v>
      </c>
      <c r="K2630" t="s">
        <v>4912</v>
      </c>
      <c r="L2630" t="s">
        <v>4913</v>
      </c>
      <c r="M2630" t="s">
        <v>4914</v>
      </c>
      <c r="N2630" t="s">
        <v>4914</v>
      </c>
      <c r="O2630" s="40">
        <v>42914.388692129629</v>
      </c>
      <c r="P2630" t="s">
        <v>23899</v>
      </c>
      <c r="Q2630" s="21" t="s">
        <v>26704</v>
      </c>
      <c r="R2630" s="21" t="s">
        <v>26705</v>
      </c>
      <c r="S2630">
        <v>400</v>
      </c>
      <c r="T2630" t="s">
        <v>4914</v>
      </c>
      <c r="U2630" t="s">
        <v>4917</v>
      </c>
      <c r="V2630" t="s">
        <v>4918</v>
      </c>
      <c r="W2630" t="s">
        <v>23895</v>
      </c>
      <c r="X2630" t="s">
        <v>4920</v>
      </c>
      <c r="Y2630" t="s">
        <v>4921</v>
      </c>
      <c r="Z2630" t="s">
        <v>4922</v>
      </c>
    </row>
    <row r="2631" spans="1:26" hidden="1">
      <c r="A2631" t="s">
        <v>23900</v>
      </c>
      <c r="B2631" t="s">
        <v>4905</v>
      </c>
      <c r="C2631" t="s">
        <v>4906</v>
      </c>
      <c r="D2631" t="s">
        <v>4907</v>
      </c>
      <c r="E2631" t="s">
        <v>6730</v>
      </c>
      <c r="F2631" t="s">
        <v>23901</v>
      </c>
      <c r="G2631" t="s">
        <v>23902</v>
      </c>
      <c r="H2631" t="s">
        <v>23903</v>
      </c>
      <c r="I2631" t="s">
        <v>4910</v>
      </c>
      <c r="J2631" t="s">
        <v>4911</v>
      </c>
      <c r="K2631" t="s">
        <v>4956</v>
      </c>
      <c r="L2631" t="s">
        <v>4913</v>
      </c>
      <c r="M2631" t="s">
        <v>4914</v>
      </c>
      <c r="N2631" t="s">
        <v>4914</v>
      </c>
      <c r="O2631" s="40">
        <v>42914.693460648145</v>
      </c>
      <c r="P2631" t="s">
        <v>23904</v>
      </c>
      <c r="Q2631" s="21" t="s">
        <v>26706</v>
      </c>
      <c r="R2631" s="21" t="s">
        <v>26707</v>
      </c>
      <c r="S2631">
        <v>75</v>
      </c>
      <c r="T2631" t="s">
        <v>4914</v>
      </c>
      <c r="U2631" t="s">
        <v>4917</v>
      </c>
      <c r="V2631" t="s">
        <v>4918</v>
      </c>
      <c r="W2631" t="s">
        <v>23905</v>
      </c>
      <c r="X2631" t="s">
        <v>4920</v>
      </c>
      <c r="Y2631" t="s">
        <v>4921</v>
      </c>
      <c r="Z2631" t="s">
        <v>4922</v>
      </c>
    </row>
    <row r="2632" spans="1:26" hidden="1">
      <c r="A2632" t="s">
        <v>23906</v>
      </c>
      <c r="B2632" t="s">
        <v>4905</v>
      </c>
      <c r="C2632" t="s">
        <v>4906</v>
      </c>
      <c r="D2632" t="s">
        <v>4907</v>
      </c>
      <c r="E2632" t="s">
        <v>5107</v>
      </c>
      <c r="F2632" t="s">
        <v>23907</v>
      </c>
      <c r="G2632" t="s">
        <v>23908</v>
      </c>
      <c r="H2632" t="s">
        <v>23909</v>
      </c>
      <c r="I2632" t="s">
        <v>4910</v>
      </c>
      <c r="J2632" t="s">
        <v>4911</v>
      </c>
      <c r="K2632" t="s">
        <v>4961</v>
      </c>
      <c r="L2632" t="s">
        <v>4913</v>
      </c>
      <c r="M2632" t="s">
        <v>4914</v>
      </c>
      <c r="N2632" t="s">
        <v>4914</v>
      </c>
      <c r="O2632" s="40">
        <v>42914.501863425925</v>
      </c>
      <c r="P2632" t="s">
        <v>23910</v>
      </c>
      <c r="Q2632" s="21" t="s">
        <v>26708</v>
      </c>
      <c r="R2632" s="21" t="s">
        <v>26709</v>
      </c>
      <c r="S2632">
        <v>9327</v>
      </c>
      <c r="T2632" t="s">
        <v>4914</v>
      </c>
      <c r="U2632" t="s">
        <v>4917</v>
      </c>
      <c r="V2632" t="s">
        <v>4918</v>
      </c>
      <c r="W2632" t="s">
        <v>23911</v>
      </c>
      <c r="X2632" t="s">
        <v>4920</v>
      </c>
      <c r="Y2632" t="s">
        <v>4921</v>
      </c>
      <c r="Z2632" t="s">
        <v>4922</v>
      </c>
    </row>
    <row r="2633" spans="1:26" hidden="1">
      <c r="A2633" t="s">
        <v>23912</v>
      </c>
      <c r="B2633" t="s">
        <v>4905</v>
      </c>
      <c r="C2633" t="s">
        <v>4906</v>
      </c>
      <c r="D2633" t="s">
        <v>4907</v>
      </c>
      <c r="E2633" t="s">
        <v>5097</v>
      </c>
      <c r="F2633" t="s">
        <v>23913</v>
      </c>
      <c r="G2633" t="s">
        <v>23914</v>
      </c>
      <c r="H2633" t="s">
        <v>23915</v>
      </c>
      <c r="I2633" t="s">
        <v>4910</v>
      </c>
      <c r="J2633" t="s">
        <v>4911</v>
      </c>
      <c r="K2633" t="s">
        <v>4912</v>
      </c>
      <c r="L2633" t="s">
        <v>4913</v>
      </c>
      <c r="M2633" t="s">
        <v>4914</v>
      </c>
      <c r="N2633" t="s">
        <v>4914</v>
      </c>
      <c r="O2633" s="40">
        <v>42914.627708333333</v>
      </c>
      <c r="P2633" t="s">
        <v>23916</v>
      </c>
      <c r="Q2633" s="21" t="s">
        <v>26710</v>
      </c>
      <c r="R2633" s="21" t="s">
        <v>26711</v>
      </c>
      <c r="S2633">
        <v>106</v>
      </c>
      <c r="T2633" t="s">
        <v>4914</v>
      </c>
      <c r="U2633" t="s">
        <v>4917</v>
      </c>
      <c r="V2633" t="s">
        <v>4918</v>
      </c>
      <c r="W2633" t="s">
        <v>23917</v>
      </c>
      <c r="X2633" t="s">
        <v>4920</v>
      </c>
      <c r="Y2633" t="s">
        <v>4921</v>
      </c>
      <c r="Z2633" t="s">
        <v>4922</v>
      </c>
    </row>
    <row r="2634" spans="1:26" hidden="1">
      <c r="A2634" t="s">
        <v>23918</v>
      </c>
      <c r="B2634" t="s">
        <v>4905</v>
      </c>
      <c r="C2634" t="s">
        <v>4906</v>
      </c>
      <c r="D2634" t="s">
        <v>4907</v>
      </c>
      <c r="E2634" t="s">
        <v>6614</v>
      </c>
      <c r="F2634" t="s">
        <v>23919</v>
      </c>
      <c r="G2634" t="s">
        <v>23920</v>
      </c>
      <c r="H2634" t="s">
        <v>23921</v>
      </c>
      <c r="I2634" t="s">
        <v>4910</v>
      </c>
      <c r="J2634" t="s">
        <v>4911</v>
      </c>
      <c r="K2634" t="s">
        <v>5054</v>
      </c>
      <c r="L2634" t="s">
        <v>4913</v>
      </c>
      <c r="M2634" t="s">
        <v>4914</v>
      </c>
      <c r="N2634" t="s">
        <v>4914</v>
      </c>
      <c r="O2634" s="40">
        <v>42914.684027777781</v>
      </c>
      <c r="P2634" t="s">
        <v>23922</v>
      </c>
      <c r="Q2634" s="21" t="s">
        <v>26712</v>
      </c>
      <c r="R2634" s="21" t="s">
        <v>26713</v>
      </c>
      <c r="S2634">
        <v>10</v>
      </c>
      <c r="T2634" t="s">
        <v>4914</v>
      </c>
      <c r="U2634" t="s">
        <v>4917</v>
      </c>
      <c r="V2634" t="s">
        <v>4918</v>
      </c>
      <c r="W2634" t="s">
        <v>23923</v>
      </c>
      <c r="X2634" t="s">
        <v>4920</v>
      </c>
      <c r="Y2634" t="s">
        <v>4921</v>
      </c>
      <c r="Z2634" t="s">
        <v>4922</v>
      </c>
    </row>
    <row r="2635" spans="1:26" hidden="1">
      <c r="A2635" t="s">
        <v>23924</v>
      </c>
      <c r="B2635" t="s">
        <v>4905</v>
      </c>
      <c r="C2635" t="s">
        <v>4906</v>
      </c>
      <c r="D2635" t="s">
        <v>4907</v>
      </c>
      <c r="E2635" t="s">
        <v>5107</v>
      </c>
      <c r="F2635" t="s">
        <v>23925</v>
      </c>
      <c r="G2635" t="s">
        <v>23926</v>
      </c>
      <c r="H2635" t="s">
        <v>23927</v>
      </c>
      <c r="I2635" t="s">
        <v>4910</v>
      </c>
      <c r="J2635" t="s">
        <v>4911</v>
      </c>
      <c r="K2635" t="s">
        <v>4961</v>
      </c>
      <c r="L2635" t="s">
        <v>4913</v>
      </c>
      <c r="M2635" t="s">
        <v>4914</v>
      </c>
      <c r="N2635" t="s">
        <v>4914</v>
      </c>
      <c r="O2635" s="40">
        <v>42914.387662037036</v>
      </c>
      <c r="P2635" t="s">
        <v>23928</v>
      </c>
      <c r="Q2635" s="21" t="s">
        <v>26714</v>
      </c>
      <c r="R2635" s="21" t="s">
        <v>26715</v>
      </c>
      <c r="S2635">
        <v>92</v>
      </c>
      <c r="T2635" t="s">
        <v>4914</v>
      </c>
      <c r="U2635" t="s">
        <v>4917</v>
      </c>
      <c r="V2635" t="s">
        <v>4918</v>
      </c>
      <c r="W2635" t="s">
        <v>23929</v>
      </c>
      <c r="X2635" t="s">
        <v>4920</v>
      </c>
      <c r="Y2635" t="s">
        <v>4921</v>
      </c>
      <c r="Z2635" t="s">
        <v>4922</v>
      </c>
    </row>
    <row r="2636" spans="1:26" hidden="1">
      <c r="A2636" t="s">
        <v>23930</v>
      </c>
      <c r="B2636" t="s">
        <v>4905</v>
      </c>
      <c r="C2636" t="s">
        <v>4906</v>
      </c>
      <c r="D2636" t="s">
        <v>4907</v>
      </c>
      <c r="E2636" t="s">
        <v>4967</v>
      </c>
      <c r="F2636" t="s">
        <v>23931</v>
      </c>
      <c r="G2636" t="s">
        <v>23932</v>
      </c>
      <c r="H2636" t="s">
        <v>23927</v>
      </c>
      <c r="I2636" t="s">
        <v>4910</v>
      </c>
      <c r="J2636" t="s">
        <v>4911</v>
      </c>
      <c r="K2636" t="s">
        <v>4961</v>
      </c>
      <c r="L2636" t="s">
        <v>4913</v>
      </c>
      <c r="M2636" t="s">
        <v>4914</v>
      </c>
      <c r="N2636" t="s">
        <v>4914</v>
      </c>
      <c r="O2636" s="40">
        <v>42914.387326388889</v>
      </c>
      <c r="P2636" t="s">
        <v>23933</v>
      </c>
      <c r="Q2636" s="21" t="s">
        <v>26716</v>
      </c>
      <c r="R2636" s="21" t="s">
        <v>26717</v>
      </c>
      <c r="S2636">
        <v>400</v>
      </c>
      <c r="T2636" t="s">
        <v>7179</v>
      </c>
      <c r="U2636" t="s">
        <v>4917</v>
      </c>
      <c r="V2636" t="s">
        <v>4918</v>
      </c>
      <c r="W2636" t="s">
        <v>23934</v>
      </c>
      <c r="X2636" t="s">
        <v>4920</v>
      </c>
      <c r="Y2636" t="s">
        <v>4921</v>
      </c>
      <c r="Z2636" t="s">
        <v>4922</v>
      </c>
    </row>
    <row r="2637" spans="1:26" hidden="1">
      <c r="A2637" t="s">
        <v>23935</v>
      </c>
      <c r="B2637" t="s">
        <v>4905</v>
      </c>
      <c r="C2637" t="s">
        <v>4906</v>
      </c>
      <c r="D2637" t="s">
        <v>4907</v>
      </c>
      <c r="E2637" t="s">
        <v>5208</v>
      </c>
      <c r="F2637" t="s">
        <v>23936</v>
      </c>
      <c r="G2637" t="s">
        <v>23937</v>
      </c>
      <c r="H2637" t="s">
        <v>23938</v>
      </c>
      <c r="I2637" t="s">
        <v>4910</v>
      </c>
      <c r="J2637" t="s">
        <v>4911</v>
      </c>
      <c r="K2637" t="s">
        <v>4961</v>
      </c>
      <c r="L2637" t="s">
        <v>4913</v>
      </c>
      <c r="M2637" t="s">
        <v>4914</v>
      </c>
      <c r="N2637" t="s">
        <v>4914</v>
      </c>
      <c r="O2637" s="40">
        <v>42914.430914351855</v>
      </c>
      <c r="P2637" t="s">
        <v>23939</v>
      </c>
      <c r="Q2637" s="21" t="s">
        <v>26718</v>
      </c>
      <c r="R2637" s="21" t="s">
        <v>26719</v>
      </c>
      <c r="S2637">
        <v>200</v>
      </c>
      <c r="T2637" t="s">
        <v>4914</v>
      </c>
      <c r="U2637" t="s">
        <v>4917</v>
      </c>
      <c r="V2637" t="s">
        <v>4918</v>
      </c>
      <c r="W2637" t="s">
        <v>23940</v>
      </c>
      <c r="X2637" t="s">
        <v>4920</v>
      </c>
      <c r="Y2637" t="s">
        <v>4921</v>
      </c>
      <c r="Z2637" t="s">
        <v>4922</v>
      </c>
    </row>
    <row r="2638" spans="1:26" hidden="1">
      <c r="A2638" t="s">
        <v>23941</v>
      </c>
      <c r="B2638" t="s">
        <v>4905</v>
      </c>
      <c r="C2638" t="s">
        <v>4906</v>
      </c>
      <c r="D2638" t="s">
        <v>4907</v>
      </c>
      <c r="E2638" t="s">
        <v>5070</v>
      </c>
      <c r="F2638" t="s">
        <v>23942</v>
      </c>
      <c r="G2638" t="s">
        <v>23943</v>
      </c>
      <c r="H2638" t="s">
        <v>23944</v>
      </c>
      <c r="I2638" t="s">
        <v>4910</v>
      </c>
      <c r="J2638" t="s">
        <v>4911</v>
      </c>
      <c r="K2638" t="s">
        <v>4961</v>
      </c>
      <c r="L2638" t="s">
        <v>4913</v>
      </c>
      <c r="M2638" t="s">
        <v>4914</v>
      </c>
      <c r="N2638" t="s">
        <v>4914</v>
      </c>
      <c r="O2638" s="40">
        <v>42914.603993055556</v>
      </c>
      <c r="P2638" t="s">
        <v>23945</v>
      </c>
      <c r="Q2638" s="21" t="s">
        <v>26720</v>
      </c>
      <c r="R2638" s="21" t="s">
        <v>26721</v>
      </c>
      <c r="S2638">
        <v>14</v>
      </c>
      <c r="T2638" t="s">
        <v>4914</v>
      </c>
      <c r="U2638" t="s">
        <v>4917</v>
      </c>
      <c r="V2638" t="s">
        <v>4918</v>
      </c>
      <c r="W2638" t="s">
        <v>23946</v>
      </c>
      <c r="X2638" t="s">
        <v>4920</v>
      </c>
      <c r="Y2638" t="s">
        <v>4921</v>
      </c>
      <c r="Z2638" t="s">
        <v>4922</v>
      </c>
    </row>
    <row r="2639" spans="1:26" hidden="1">
      <c r="A2639" t="s">
        <v>23947</v>
      </c>
      <c r="B2639" t="s">
        <v>4905</v>
      </c>
      <c r="C2639" t="s">
        <v>4906</v>
      </c>
      <c r="D2639" t="s">
        <v>4907</v>
      </c>
      <c r="E2639" t="s">
        <v>6199</v>
      </c>
      <c r="F2639" t="s">
        <v>23948</v>
      </c>
      <c r="G2639" t="s">
        <v>23949</v>
      </c>
      <c r="H2639" t="s">
        <v>23173</v>
      </c>
      <c r="I2639" t="s">
        <v>4910</v>
      </c>
      <c r="J2639" t="s">
        <v>4911</v>
      </c>
      <c r="K2639" t="s">
        <v>5118</v>
      </c>
      <c r="L2639" t="s">
        <v>4913</v>
      </c>
      <c r="M2639" t="s">
        <v>4914</v>
      </c>
      <c r="N2639" t="s">
        <v>4914</v>
      </c>
      <c r="O2639" s="40">
        <v>42914.594409722224</v>
      </c>
      <c r="P2639" t="s">
        <v>23950</v>
      </c>
      <c r="Q2639" s="21" t="s">
        <v>26722</v>
      </c>
      <c r="R2639" s="21" t="s">
        <v>26723</v>
      </c>
      <c r="S2639">
        <v>200</v>
      </c>
      <c r="T2639" t="s">
        <v>4914</v>
      </c>
      <c r="U2639" t="s">
        <v>4917</v>
      </c>
      <c r="V2639" t="s">
        <v>4918</v>
      </c>
      <c r="W2639" t="s">
        <v>23951</v>
      </c>
      <c r="X2639" t="s">
        <v>4920</v>
      </c>
      <c r="Y2639" t="s">
        <v>4921</v>
      </c>
      <c r="Z2639" t="s">
        <v>4922</v>
      </c>
    </row>
    <row r="2640" spans="1:26" hidden="1">
      <c r="A2640" t="s">
        <v>23952</v>
      </c>
      <c r="B2640" t="s">
        <v>4905</v>
      </c>
      <c r="C2640" t="s">
        <v>4906</v>
      </c>
      <c r="D2640" t="s">
        <v>4907</v>
      </c>
      <c r="E2640" t="s">
        <v>5097</v>
      </c>
      <c r="F2640" t="s">
        <v>23953</v>
      </c>
      <c r="G2640" t="s">
        <v>23954</v>
      </c>
      <c r="H2640" t="s">
        <v>23955</v>
      </c>
      <c r="I2640" t="s">
        <v>4910</v>
      </c>
      <c r="J2640" t="s">
        <v>4911</v>
      </c>
      <c r="K2640" t="s">
        <v>4956</v>
      </c>
      <c r="L2640" t="s">
        <v>4913</v>
      </c>
      <c r="M2640" t="s">
        <v>4914</v>
      </c>
      <c r="N2640" t="s">
        <v>4914</v>
      </c>
      <c r="O2640" s="40">
        <v>42914.380798611113</v>
      </c>
      <c r="P2640" t="s">
        <v>23956</v>
      </c>
      <c r="Q2640" s="21" t="s">
        <v>26724</v>
      </c>
      <c r="R2640" s="21" t="s">
        <v>26725</v>
      </c>
      <c r="S2640">
        <v>19</v>
      </c>
      <c r="T2640" t="s">
        <v>4914</v>
      </c>
      <c r="U2640" t="s">
        <v>4917</v>
      </c>
      <c r="V2640" t="s">
        <v>4918</v>
      </c>
      <c r="W2640" t="s">
        <v>23957</v>
      </c>
      <c r="X2640" t="s">
        <v>4920</v>
      </c>
      <c r="Y2640" t="s">
        <v>4921</v>
      </c>
      <c r="Z2640" t="s">
        <v>4922</v>
      </c>
    </row>
    <row r="2641" spans="1:26" hidden="1">
      <c r="A2641" t="s">
        <v>23958</v>
      </c>
      <c r="B2641" t="s">
        <v>4905</v>
      </c>
      <c r="C2641" t="s">
        <v>4906</v>
      </c>
      <c r="D2641" t="s">
        <v>4907</v>
      </c>
      <c r="E2641" t="s">
        <v>5916</v>
      </c>
      <c r="F2641" t="s">
        <v>23959</v>
      </c>
      <c r="G2641" t="s">
        <v>23960</v>
      </c>
      <c r="H2641" t="s">
        <v>23961</v>
      </c>
      <c r="I2641" t="s">
        <v>4910</v>
      </c>
      <c r="J2641" t="s">
        <v>4911</v>
      </c>
      <c r="K2641" t="s">
        <v>4956</v>
      </c>
      <c r="L2641" t="s">
        <v>4913</v>
      </c>
      <c r="M2641" t="s">
        <v>4914</v>
      </c>
      <c r="N2641" t="s">
        <v>4914</v>
      </c>
      <c r="O2641" s="40">
        <v>42914.791898148149</v>
      </c>
      <c r="P2641" t="s">
        <v>23962</v>
      </c>
      <c r="Q2641" s="21" t="s">
        <v>26726</v>
      </c>
      <c r="R2641" s="21" t="s">
        <v>26727</v>
      </c>
      <c r="S2641">
        <v>5000</v>
      </c>
      <c r="T2641" t="s">
        <v>4914</v>
      </c>
      <c r="U2641" t="s">
        <v>4917</v>
      </c>
      <c r="V2641" t="s">
        <v>4918</v>
      </c>
      <c r="W2641" t="s">
        <v>23963</v>
      </c>
      <c r="X2641" t="s">
        <v>4920</v>
      </c>
      <c r="Y2641" t="s">
        <v>4921</v>
      </c>
      <c r="Z2641" t="s">
        <v>4922</v>
      </c>
    </row>
    <row r="2642" spans="1:26" hidden="1">
      <c r="A2642" t="s">
        <v>23964</v>
      </c>
      <c r="B2642" t="s">
        <v>4905</v>
      </c>
      <c r="C2642" t="s">
        <v>4906</v>
      </c>
      <c r="D2642" t="s">
        <v>4907</v>
      </c>
      <c r="E2642" t="s">
        <v>5916</v>
      </c>
      <c r="F2642" t="s">
        <v>23965</v>
      </c>
      <c r="G2642" t="s">
        <v>23966</v>
      </c>
      <c r="H2642" t="s">
        <v>23961</v>
      </c>
      <c r="I2642" t="s">
        <v>4910</v>
      </c>
      <c r="J2642" t="s">
        <v>4911</v>
      </c>
      <c r="K2642" t="s">
        <v>4956</v>
      </c>
      <c r="L2642" t="s">
        <v>4913</v>
      </c>
      <c r="M2642" t="s">
        <v>4914</v>
      </c>
      <c r="N2642" t="s">
        <v>4914</v>
      </c>
      <c r="O2642" s="40">
        <v>42914.792187500003</v>
      </c>
      <c r="P2642" t="s">
        <v>23967</v>
      </c>
      <c r="Q2642" s="21" t="s">
        <v>26728</v>
      </c>
      <c r="R2642" s="21" t="s">
        <v>26729</v>
      </c>
      <c r="S2642">
        <v>4915</v>
      </c>
      <c r="T2642" t="s">
        <v>4914</v>
      </c>
      <c r="U2642" t="s">
        <v>4917</v>
      </c>
      <c r="V2642" t="s">
        <v>4918</v>
      </c>
      <c r="W2642" t="s">
        <v>23968</v>
      </c>
      <c r="X2642" t="s">
        <v>4920</v>
      </c>
      <c r="Y2642" t="s">
        <v>4921</v>
      </c>
      <c r="Z2642" t="s">
        <v>4922</v>
      </c>
    </row>
    <row r="2643" spans="1:26" hidden="1">
      <c r="A2643" t="s">
        <v>23969</v>
      </c>
      <c r="B2643" t="s">
        <v>4905</v>
      </c>
      <c r="C2643" t="s">
        <v>4906</v>
      </c>
      <c r="D2643" t="s">
        <v>4907</v>
      </c>
      <c r="E2643" t="s">
        <v>5916</v>
      </c>
      <c r="F2643" t="s">
        <v>23970</v>
      </c>
      <c r="G2643" t="s">
        <v>23971</v>
      </c>
      <c r="H2643" t="s">
        <v>23972</v>
      </c>
      <c r="I2643" t="s">
        <v>4910</v>
      </c>
      <c r="J2643" t="s">
        <v>4911</v>
      </c>
      <c r="K2643" t="s">
        <v>4912</v>
      </c>
      <c r="L2643" t="s">
        <v>4913</v>
      </c>
      <c r="M2643" t="s">
        <v>4914</v>
      </c>
      <c r="N2643" t="s">
        <v>4914</v>
      </c>
      <c r="O2643" s="40">
        <v>42914.65215277778</v>
      </c>
      <c r="P2643" t="s">
        <v>23973</v>
      </c>
      <c r="Q2643" s="21" t="s">
        <v>26730</v>
      </c>
      <c r="R2643" s="21" t="s">
        <v>26731</v>
      </c>
      <c r="S2643">
        <v>480</v>
      </c>
      <c r="T2643" t="s">
        <v>4914</v>
      </c>
      <c r="U2643" t="s">
        <v>4917</v>
      </c>
      <c r="V2643" t="s">
        <v>4918</v>
      </c>
      <c r="W2643" t="s">
        <v>23974</v>
      </c>
      <c r="X2643" t="s">
        <v>4920</v>
      </c>
      <c r="Y2643" t="s">
        <v>4921</v>
      </c>
      <c r="Z2643" t="s">
        <v>4922</v>
      </c>
    </row>
    <row r="2644" spans="1:26" hidden="1">
      <c r="A2644" t="s">
        <v>23975</v>
      </c>
      <c r="B2644" t="s">
        <v>4905</v>
      </c>
      <c r="C2644" t="s">
        <v>4906</v>
      </c>
      <c r="D2644" t="s">
        <v>4907</v>
      </c>
      <c r="E2644" t="s">
        <v>4980</v>
      </c>
      <c r="F2644" t="s">
        <v>23976</v>
      </c>
      <c r="G2644" t="s">
        <v>23977</v>
      </c>
      <c r="H2644" t="s">
        <v>23978</v>
      </c>
      <c r="I2644" t="s">
        <v>4910</v>
      </c>
      <c r="J2644" t="s">
        <v>4911</v>
      </c>
      <c r="K2644" t="s">
        <v>4961</v>
      </c>
      <c r="L2644" t="s">
        <v>4913</v>
      </c>
      <c r="M2644" t="s">
        <v>4914</v>
      </c>
      <c r="N2644" t="s">
        <v>4914</v>
      </c>
      <c r="O2644" s="40">
        <v>42914.431990740741</v>
      </c>
      <c r="P2644" t="s">
        <v>23979</v>
      </c>
      <c r="Q2644" s="21" t="s">
        <v>26732</v>
      </c>
      <c r="R2644" s="21" t="s">
        <v>26733</v>
      </c>
      <c r="S2644">
        <v>92</v>
      </c>
      <c r="T2644" t="s">
        <v>4914</v>
      </c>
      <c r="U2644" t="s">
        <v>4917</v>
      </c>
      <c r="V2644" t="s">
        <v>4918</v>
      </c>
      <c r="W2644" t="s">
        <v>23980</v>
      </c>
      <c r="X2644" t="s">
        <v>4920</v>
      </c>
      <c r="Y2644" t="s">
        <v>4921</v>
      </c>
      <c r="Z2644" t="s">
        <v>4922</v>
      </c>
    </row>
    <row r="2645" spans="1:26" hidden="1">
      <c r="A2645" t="s">
        <v>23981</v>
      </c>
      <c r="B2645" t="s">
        <v>4905</v>
      </c>
      <c r="C2645" t="s">
        <v>4906</v>
      </c>
      <c r="D2645" t="s">
        <v>4907</v>
      </c>
      <c r="E2645" t="s">
        <v>5916</v>
      </c>
      <c r="F2645" t="s">
        <v>23982</v>
      </c>
      <c r="G2645" t="s">
        <v>23983</v>
      </c>
      <c r="H2645" t="s">
        <v>23984</v>
      </c>
      <c r="I2645" t="s">
        <v>4910</v>
      </c>
      <c r="J2645" t="s">
        <v>4911</v>
      </c>
      <c r="K2645" t="s">
        <v>4956</v>
      </c>
      <c r="L2645" t="s">
        <v>4913</v>
      </c>
      <c r="M2645" t="s">
        <v>4914</v>
      </c>
      <c r="N2645" t="s">
        <v>4914</v>
      </c>
      <c r="O2645" s="40">
        <v>42914.422118055554</v>
      </c>
      <c r="P2645" t="s">
        <v>23985</v>
      </c>
      <c r="Q2645" s="21" t="s">
        <v>26734</v>
      </c>
      <c r="R2645" s="21" t="s">
        <v>26735</v>
      </c>
      <c r="S2645">
        <v>1000</v>
      </c>
      <c r="T2645" t="s">
        <v>4914</v>
      </c>
      <c r="U2645" t="s">
        <v>4917</v>
      </c>
      <c r="V2645" t="s">
        <v>4918</v>
      </c>
      <c r="W2645" t="s">
        <v>23986</v>
      </c>
      <c r="X2645" t="s">
        <v>4920</v>
      </c>
      <c r="Y2645" t="s">
        <v>4921</v>
      </c>
      <c r="Z2645" t="s">
        <v>4922</v>
      </c>
    </row>
    <row r="2646" spans="1:26" hidden="1">
      <c r="A2646" t="s">
        <v>23987</v>
      </c>
      <c r="B2646" t="s">
        <v>4905</v>
      </c>
      <c r="C2646" t="s">
        <v>4906</v>
      </c>
      <c r="D2646" t="s">
        <v>4907</v>
      </c>
      <c r="E2646" t="s">
        <v>5114</v>
      </c>
      <c r="F2646" t="s">
        <v>23988</v>
      </c>
      <c r="G2646" t="s">
        <v>23989</v>
      </c>
      <c r="H2646" t="s">
        <v>6243</v>
      </c>
      <c r="I2646" t="s">
        <v>4910</v>
      </c>
      <c r="J2646" t="s">
        <v>4911</v>
      </c>
      <c r="K2646" t="s">
        <v>4995</v>
      </c>
      <c r="L2646" t="s">
        <v>4913</v>
      </c>
      <c r="M2646" t="s">
        <v>4914</v>
      </c>
      <c r="N2646" t="s">
        <v>4914</v>
      </c>
      <c r="O2646" s="40">
        <v>42914.891099537039</v>
      </c>
      <c r="P2646" t="s">
        <v>23990</v>
      </c>
      <c r="Q2646" s="21" t="s">
        <v>26736</v>
      </c>
      <c r="R2646" s="21" t="s">
        <v>26737</v>
      </c>
      <c r="S2646">
        <v>100</v>
      </c>
      <c r="T2646" t="s">
        <v>4914</v>
      </c>
      <c r="U2646" t="s">
        <v>4917</v>
      </c>
      <c r="V2646" t="s">
        <v>4918</v>
      </c>
      <c r="W2646" t="s">
        <v>23991</v>
      </c>
      <c r="X2646" t="s">
        <v>4920</v>
      </c>
      <c r="Y2646" t="s">
        <v>4921</v>
      </c>
      <c r="Z2646" t="s">
        <v>4922</v>
      </c>
    </row>
    <row r="2647" spans="1:26" hidden="1">
      <c r="A2647" t="s">
        <v>23992</v>
      </c>
      <c r="B2647" t="s">
        <v>4905</v>
      </c>
      <c r="C2647" t="s">
        <v>4906</v>
      </c>
      <c r="D2647" t="s">
        <v>4907</v>
      </c>
      <c r="E2647" t="s">
        <v>5052</v>
      </c>
      <c r="F2647" t="s">
        <v>23993</v>
      </c>
      <c r="G2647" t="s">
        <v>23994</v>
      </c>
      <c r="H2647" t="s">
        <v>23995</v>
      </c>
      <c r="I2647" t="s">
        <v>4910</v>
      </c>
      <c r="J2647" t="s">
        <v>4911</v>
      </c>
      <c r="K2647" t="s">
        <v>4956</v>
      </c>
      <c r="L2647" t="s">
        <v>4913</v>
      </c>
      <c r="M2647" t="s">
        <v>4914</v>
      </c>
      <c r="N2647" t="s">
        <v>4914</v>
      </c>
      <c r="O2647" s="40">
        <v>42914.625914351855</v>
      </c>
      <c r="P2647" t="s">
        <v>23996</v>
      </c>
      <c r="Q2647" s="21" t="s">
        <v>26738</v>
      </c>
      <c r="R2647" s="21" t="s">
        <v>26739</v>
      </c>
      <c r="S2647">
        <v>390</v>
      </c>
      <c r="T2647" t="s">
        <v>4914</v>
      </c>
      <c r="U2647" t="s">
        <v>4917</v>
      </c>
      <c r="V2647" t="s">
        <v>4918</v>
      </c>
      <c r="W2647" t="s">
        <v>23997</v>
      </c>
      <c r="X2647" t="s">
        <v>4920</v>
      </c>
      <c r="Y2647" t="s">
        <v>4921</v>
      </c>
      <c r="Z2647" t="s">
        <v>4922</v>
      </c>
    </row>
    <row r="2648" spans="1:26" hidden="1">
      <c r="A2648" t="s">
        <v>23998</v>
      </c>
      <c r="B2648" t="s">
        <v>4905</v>
      </c>
      <c r="C2648" t="s">
        <v>4906</v>
      </c>
      <c r="D2648" t="s">
        <v>4907</v>
      </c>
      <c r="E2648" t="s">
        <v>5307</v>
      </c>
      <c r="F2648" t="s">
        <v>23999</v>
      </c>
      <c r="G2648" t="s">
        <v>24000</v>
      </c>
      <c r="H2648" t="s">
        <v>24001</v>
      </c>
      <c r="I2648" t="s">
        <v>4910</v>
      </c>
      <c r="J2648" t="s">
        <v>4911</v>
      </c>
      <c r="K2648" t="s">
        <v>4912</v>
      </c>
      <c r="L2648" t="s">
        <v>4913</v>
      </c>
      <c r="M2648" t="s">
        <v>4914</v>
      </c>
      <c r="N2648" t="s">
        <v>4914</v>
      </c>
      <c r="O2648" s="40">
        <v>42914.486192129632</v>
      </c>
      <c r="P2648" t="s">
        <v>24002</v>
      </c>
      <c r="Q2648" s="21" t="s">
        <v>26740</v>
      </c>
      <c r="R2648" s="21" t="s">
        <v>26741</v>
      </c>
      <c r="S2648">
        <v>144</v>
      </c>
      <c r="T2648" t="s">
        <v>4914</v>
      </c>
      <c r="U2648" t="s">
        <v>4917</v>
      </c>
      <c r="V2648" t="s">
        <v>4918</v>
      </c>
      <c r="W2648" t="s">
        <v>24003</v>
      </c>
      <c r="X2648" t="s">
        <v>4920</v>
      </c>
      <c r="Y2648" t="s">
        <v>4921</v>
      </c>
      <c r="Z2648" t="s">
        <v>4922</v>
      </c>
    </row>
    <row r="2649" spans="1:26" hidden="1">
      <c r="A2649" t="s">
        <v>24004</v>
      </c>
      <c r="B2649" t="s">
        <v>4905</v>
      </c>
      <c r="C2649" t="s">
        <v>4906</v>
      </c>
      <c r="D2649" t="s">
        <v>4907</v>
      </c>
      <c r="E2649" t="s">
        <v>5087</v>
      </c>
      <c r="F2649" t="s">
        <v>24005</v>
      </c>
      <c r="G2649" t="s">
        <v>24006</v>
      </c>
      <c r="H2649" t="s">
        <v>24007</v>
      </c>
      <c r="I2649" t="s">
        <v>4910</v>
      </c>
      <c r="J2649" t="s">
        <v>4911</v>
      </c>
      <c r="K2649" t="s">
        <v>4961</v>
      </c>
      <c r="L2649" t="s">
        <v>4913</v>
      </c>
      <c r="M2649" t="s">
        <v>4914</v>
      </c>
      <c r="N2649" t="s">
        <v>4914</v>
      </c>
      <c r="O2649" s="40">
        <v>42914.665821759256</v>
      </c>
      <c r="P2649" t="s">
        <v>23821</v>
      </c>
      <c r="Q2649" s="21" t="s">
        <v>26742</v>
      </c>
      <c r="R2649" s="21" t="s">
        <v>26743</v>
      </c>
      <c r="S2649">
        <v>131</v>
      </c>
      <c r="T2649" t="s">
        <v>4914</v>
      </c>
      <c r="U2649" t="s">
        <v>4917</v>
      </c>
      <c r="V2649" t="s">
        <v>4918</v>
      </c>
      <c r="W2649" t="s">
        <v>24008</v>
      </c>
      <c r="X2649" t="s">
        <v>4920</v>
      </c>
      <c r="Y2649" t="s">
        <v>4921</v>
      </c>
      <c r="Z2649" t="s">
        <v>4922</v>
      </c>
    </row>
    <row r="2650" spans="1:26" hidden="1">
      <c r="A2650" t="s">
        <v>24009</v>
      </c>
      <c r="B2650" t="s">
        <v>4905</v>
      </c>
      <c r="C2650" t="s">
        <v>4906</v>
      </c>
      <c r="D2650" t="s">
        <v>4907</v>
      </c>
      <c r="E2650" t="s">
        <v>6173</v>
      </c>
      <c r="F2650" t="s">
        <v>24010</v>
      </c>
      <c r="G2650" t="s">
        <v>24011</v>
      </c>
      <c r="H2650" t="s">
        <v>24012</v>
      </c>
      <c r="I2650" t="s">
        <v>4910</v>
      </c>
      <c r="J2650" t="s">
        <v>4911</v>
      </c>
      <c r="K2650" t="s">
        <v>5054</v>
      </c>
      <c r="L2650" t="s">
        <v>4913</v>
      </c>
      <c r="M2650" t="s">
        <v>4914</v>
      </c>
      <c r="N2650" t="s">
        <v>4914</v>
      </c>
      <c r="O2650" s="40">
        <v>42914.616631944446</v>
      </c>
      <c r="P2650" t="s">
        <v>24013</v>
      </c>
      <c r="Q2650" s="21" t="s">
        <v>26744</v>
      </c>
      <c r="R2650" s="21" t="s">
        <v>26745</v>
      </c>
      <c r="S2650">
        <v>221</v>
      </c>
      <c r="T2650" t="s">
        <v>4914</v>
      </c>
      <c r="U2650" t="s">
        <v>4917</v>
      </c>
      <c r="V2650" t="s">
        <v>4918</v>
      </c>
      <c r="W2650" t="s">
        <v>24014</v>
      </c>
      <c r="X2650" t="s">
        <v>4920</v>
      </c>
      <c r="Y2650" t="s">
        <v>4921</v>
      </c>
      <c r="Z2650" t="s">
        <v>4922</v>
      </c>
    </row>
    <row r="2651" spans="1:26" hidden="1">
      <c r="A2651" t="s">
        <v>24015</v>
      </c>
      <c r="B2651" t="s">
        <v>4905</v>
      </c>
      <c r="C2651" t="s">
        <v>4906</v>
      </c>
      <c r="D2651" t="s">
        <v>4907</v>
      </c>
      <c r="E2651" t="s">
        <v>5070</v>
      </c>
      <c r="F2651" t="s">
        <v>24016</v>
      </c>
      <c r="G2651" t="s">
        <v>24017</v>
      </c>
      <c r="H2651" t="s">
        <v>24018</v>
      </c>
      <c r="I2651" t="s">
        <v>4910</v>
      </c>
      <c r="J2651" t="s">
        <v>4911</v>
      </c>
      <c r="K2651" t="s">
        <v>4912</v>
      </c>
      <c r="L2651" t="s">
        <v>4913</v>
      </c>
      <c r="M2651" t="s">
        <v>4914</v>
      </c>
      <c r="N2651" t="s">
        <v>4914</v>
      </c>
      <c r="O2651" s="40">
        <v>42914.445717592593</v>
      </c>
      <c r="P2651" t="s">
        <v>24019</v>
      </c>
      <c r="Q2651" s="21" t="s">
        <v>26746</v>
      </c>
      <c r="R2651" s="21" t="s">
        <v>26747</v>
      </c>
      <c r="S2651">
        <v>80</v>
      </c>
      <c r="T2651" t="s">
        <v>4914</v>
      </c>
      <c r="U2651" t="s">
        <v>4917</v>
      </c>
      <c r="V2651" t="s">
        <v>4918</v>
      </c>
      <c r="W2651" t="s">
        <v>24020</v>
      </c>
      <c r="X2651" t="s">
        <v>4920</v>
      </c>
      <c r="Y2651" t="s">
        <v>4921</v>
      </c>
      <c r="Z2651" t="s">
        <v>4922</v>
      </c>
    </row>
    <row r="2652" spans="1:26" hidden="1">
      <c r="A2652" t="s">
        <v>24021</v>
      </c>
      <c r="B2652" t="s">
        <v>4905</v>
      </c>
      <c r="C2652" t="s">
        <v>4906</v>
      </c>
      <c r="D2652" t="s">
        <v>4907</v>
      </c>
      <c r="E2652" t="s">
        <v>6730</v>
      </c>
      <c r="F2652" t="s">
        <v>24022</v>
      </c>
      <c r="G2652" t="s">
        <v>24023</v>
      </c>
      <c r="H2652" t="s">
        <v>24024</v>
      </c>
      <c r="I2652" t="s">
        <v>4910</v>
      </c>
      <c r="J2652" t="s">
        <v>4911</v>
      </c>
      <c r="K2652" t="s">
        <v>4956</v>
      </c>
      <c r="L2652" t="s">
        <v>4913</v>
      </c>
      <c r="M2652" t="s">
        <v>4914</v>
      </c>
      <c r="N2652" t="s">
        <v>4914</v>
      </c>
      <c r="O2652" s="40">
        <v>42914.689513888887</v>
      </c>
      <c r="P2652" t="s">
        <v>24025</v>
      </c>
      <c r="Q2652" s="21" t="s">
        <v>26748</v>
      </c>
      <c r="R2652" s="21" t="s">
        <v>26749</v>
      </c>
      <c r="S2652">
        <v>15</v>
      </c>
      <c r="T2652" t="s">
        <v>6949</v>
      </c>
      <c r="U2652" t="s">
        <v>4917</v>
      </c>
      <c r="V2652" t="s">
        <v>4918</v>
      </c>
      <c r="W2652" t="s">
        <v>24026</v>
      </c>
      <c r="X2652" t="s">
        <v>4920</v>
      </c>
      <c r="Y2652" t="s">
        <v>4921</v>
      </c>
      <c r="Z2652" t="s">
        <v>4922</v>
      </c>
    </row>
    <row r="2653" spans="1:26" hidden="1">
      <c r="A2653" t="s">
        <v>24027</v>
      </c>
      <c r="B2653" t="s">
        <v>4905</v>
      </c>
      <c r="C2653" t="s">
        <v>4906</v>
      </c>
      <c r="D2653" t="s">
        <v>4907</v>
      </c>
      <c r="E2653" t="s">
        <v>6199</v>
      </c>
      <c r="F2653" t="s">
        <v>24028</v>
      </c>
      <c r="G2653" t="s">
        <v>24029</v>
      </c>
      <c r="H2653" t="s">
        <v>24030</v>
      </c>
      <c r="I2653" t="s">
        <v>4910</v>
      </c>
      <c r="J2653" t="s">
        <v>4911</v>
      </c>
      <c r="K2653" t="s">
        <v>4912</v>
      </c>
      <c r="L2653" t="s">
        <v>4913</v>
      </c>
      <c r="M2653" t="s">
        <v>4914</v>
      </c>
      <c r="N2653" t="s">
        <v>4914</v>
      </c>
      <c r="O2653" s="40">
        <v>42914.695752314816</v>
      </c>
      <c r="P2653" t="s">
        <v>24031</v>
      </c>
      <c r="Q2653" s="21" t="s">
        <v>26750</v>
      </c>
      <c r="R2653" s="21" t="s">
        <v>26751</v>
      </c>
      <c r="S2653">
        <v>6</v>
      </c>
      <c r="T2653" t="s">
        <v>4914</v>
      </c>
      <c r="U2653" t="s">
        <v>4917</v>
      </c>
      <c r="V2653" t="s">
        <v>4918</v>
      </c>
      <c r="W2653" t="s">
        <v>24032</v>
      </c>
      <c r="X2653" t="s">
        <v>4920</v>
      </c>
      <c r="Y2653" t="s">
        <v>4921</v>
      </c>
      <c r="Z2653" t="s">
        <v>4922</v>
      </c>
    </row>
    <row r="2654" spans="1:26" hidden="1">
      <c r="A2654" t="s">
        <v>24033</v>
      </c>
      <c r="B2654" t="s">
        <v>4905</v>
      </c>
      <c r="C2654" t="s">
        <v>4906</v>
      </c>
      <c r="D2654" t="s">
        <v>4907</v>
      </c>
      <c r="E2654" t="s">
        <v>5033</v>
      </c>
      <c r="F2654" t="s">
        <v>24034</v>
      </c>
      <c r="G2654" t="s">
        <v>24035</v>
      </c>
      <c r="H2654" t="s">
        <v>24036</v>
      </c>
      <c r="I2654" t="s">
        <v>4910</v>
      </c>
      <c r="J2654" t="s">
        <v>4911</v>
      </c>
      <c r="K2654" t="s">
        <v>4912</v>
      </c>
      <c r="L2654" t="s">
        <v>4913</v>
      </c>
      <c r="M2654" t="s">
        <v>4914</v>
      </c>
      <c r="N2654" t="s">
        <v>4914</v>
      </c>
      <c r="O2654" s="40">
        <v>42914.514178240737</v>
      </c>
      <c r="P2654" t="s">
        <v>24037</v>
      </c>
      <c r="Q2654" s="21" t="s">
        <v>26752</v>
      </c>
      <c r="R2654" s="21" t="s">
        <v>26753</v>
      </c>
      <c r="S2654">
        <v>516</v>
      </c>
      <c r="T2654" t="s">
        <v>4914</v>
      </c>
      <c r="U2654" t="s">
        <v>4917</v>
      </c>
      <c r="V2654" t="s">
        <v>4918</v>
      </c>
      <c r="W2654" t="s">
        <v>24038</v>
      </c>
      <c r="X2654" t="s">
        <v>4920</v>
      </c>
      <c r="Y2654" t="s">
        <v>4921</v>
      </c>
      <c r="Z2654" t="s">
        <v>4922</v>
      </c>
    </row>
    <row r="2655" spans="1:26" hidden="1">
      <c r="A2655" t="s">
        <v>24039</v>
      </c>
      <c r="B2655" t="s">
        <v>4905</v>
      </c>
      <c r="C2655" t="s">
        <v>4906</v>
      </c>
      <c r="D2655" t="s">
        <v>4907</v>
      </c>
      <c r="E2655" t="s">
        <v>5476</v>
      </c>
      <c r="F2655" t="s">
        <v>24040</v>
      </c>
      <c r="G2655" t="s">
        <v>24041</v>
      </c>
      <c r="H2655" t="s">
        <v>24042</v>
      </c>
      <c r="I2655" t="s">
        <v>4910</v>
      </c>
      <c r="J2655" t="s">
        <v>4911</v>
      </c>
      <c r="K2655" t="s">
        <v>4961</v>
      </c>
      <c r="L2655" t="s">
        <v>4913</v>
      </c>
      <c r="M2655" t="s">
        <v>4914</v>
      </c>
      <c r="N2655" t="s">
        <v>4914</v>
      </c>
      <c r="O2655" s="40">
        <v>42914.454641203702</v>
      </c>
      <c r="P2655" t="s">
        <v>24043</v>
      </c>
      <c r="Q2655" s="21" t="s">
        <v>26754</v>
      </c>
      <c r="R2655" s="21" t="s">
        <v>26755</v>
      </c>
      <c r="S2655">
        <v>2000</v>
      </c>
      <c r="T2655" t="s">
        <v>4914</v>
      </c>
      <c r="U2655" t="s">
        <v>4917</v>
      </c>
      <c r="V2655" t="s">
        <v>4918</v>
      </c>
      <c r="W2655" t="s">
        <v>24044</v>
      </c>
      <c r="X2655" t="s">
        <v>4920</v>
      </c>
      <c r="Y2655" t="s">
        <v>4921</v>
      </c>
      <c r="Z2655" t="s">
        <v>4922</v>
      </c>
    </row>
    <row r="2656" spans="1:26" hidden="1">
      <c r="A2656" t="s">
        <v>24039</v>
      </c>
      <c r="B2656" t="s">
        <v>4905</v>
      </c>
      <c r="C2656" t="s">
        <v>4906</v>
      </c>
      <c r="D2656" t="s">
        <v>4907</v>
      </c>
      <c r="E2656" t="s">
        <v>5476</v>
      </c>
      <c r="F2656" t="s">
        <v>24040</v>
      </c>
      <c r="G2656" t="s">
        <v>24041</v>
      </c>
      <c r="H2656" t="s">
        <v>24042</v>
      </c>
      <c r="I2656" t="s">
        <v>4910</v>
      </c>
      <c r="J2656" t="s">
        <v>4911</v>
      </c>
      <c r="K2656" t="s">
        <v>4961</v>
      </c>
      <c r="L2656" t="s">
        <v>4913</v>
      </c>
      <c r="M2656" t="s">
        <v>4914</v>
      </c>
      <c r="N2656" t="s">
        <v>4914</v>
      </c>
      <c r="O2656" s="40">
        <v>42914.431597222225</v>
      </c>
      <c r="P2656" t="s">
        <v>24045</v>
      </c>
      <c r="Q2656" s="21" t="s">
        <v>26756</v>
      </c>
      <c r="R2656" s="21" t="s">
        <v>26757</v>
      </c>
      <c r="S2656">
        <v>14</v>
      </c>
      <c r="T2656" t="s">
        <v>4914</v>
      </c>
      <c r="U2656" t="s">
        <v>4917</v>
      </c>
      <c r="V2656" t="s">
        <v>4918</v>
      </c>
      <c r="W2656" t="s">
        <v>24044</v>
      </c>
      <c r="X2656" t="s">
        <v>4920</v>
      </c>
      <c r="Y2656" t="s">
        <v>4921</v>
      </c>
      <c r="Z2656" t="s">
        <v>4922</v>
      </c>
    </row>
    <row r="2657" spans="1:26" hidden="1">
      <c r="A2657" t="s">
        <v>24046</v>
      </c>
      <c r="B2657" t="s">
        <v>4905</v>
      </c>
      <c r="C2657" t="s">
        <v>4906</v>
      </c>
      <c r="D2657" t="s">
        <v>4907</v>
      </c>
      <c r="E2657" t="s">
        <v>4936</v>
      </c>
      <c r="F2657" t="s">
        <v>24047</v>
      </c>
      <c r="G2657" t="s">
        <v>24048</v>
      </c>
      <c r="H2657" t="s">
        <v>24049</v>
      </c>
      <c r="I2657" t="s">
        <v>4910</v>
      </c>
      <c r="J2657" t="s">
        <v>4911</v>
      </c>
      <c r="K2657" t="s">
        <v>4912</v>
      </c>
      <c r="L2657" t="s">
        <v>4913</v>
      </c>
      <c r="M2657" t="s">
        <v>4914</v>
      </c>
      <c r="N2657" t="s">
        <v>4914</v>
      </c>
      <c r="O2657" s="40">
        <v>42914.468506944446</v>
      </c>
      <c r="P2657" t="s">
        <v>24050</v>
      </c>
      <c r="Q2657" s="21" t="s">
        <v>26758</v>
      </c>
      <c r="R2657" s="21" t="s">
        <v>26759</v>
      </c>
      <c r="S2657">
        <v>46</v>
      </c>
      <c r="T2657" t="s">
        <v>4914</v>
      </c>
      <c r="U2657" t="s">
        <v>4917</v>
      </c>
      <c r="V2657" t="s">
        <v>4918</v>
      </c>
      <c r="W2657" t="s">
        <v>24051</v>
      </c>
      <c r="X2657" t="s">
        <v>4920</v>
      </c>
      <c r="Y2657" t="s">
        <v>4921</v>
      </c>
      <c r="Z2657" t="s">
        <v>4922</v>
      </c>
    </row>
    <row r="2658" spans="1:26" hidden="1">
      <c r="A2658" t="s">
        <v>24052</v>
      </c>
      <c r="B2658" t="s">
        <v>4905</v>
      </c>
      <c r="C2658" t="s">
        <v>4906</v>
      </c>
      <c r="D2658" t="s">
        <v>4907</v>
      </c>
      <c r="E2658" t="s">
        <v>5766</v>
      </c>
      <c r="F2658" t="s">
        <v>24053</v>
      </c>
      <c r="G2658" t="s">
        <v>24054</v>
      </c>
      <c r="H2658" t="s">
        <v>24055</v>
      </c>
      <c r="I2658" t="s">
        <v>4910</v>
      </c>
      <c r="J2658" t="s">
        <v>4911</v>
      </c>
      <c r="K2658" t="s">
        <v>4912</v>
      </c>
      <c r="L2658" t="s">
        <v>4913</v>
      </c>
      <c r="M2658" t="s">
        <v>4914</v>
      </c>
      <c r="N2658" t="s">
        <v>4914</v>
      </c>
      <c r="O2658" s="40">
        <v>42914.458506944444</v>
      </c>
      <c r="P2658" t="s">
        <v>24056</v>
      </c>
      <c r="Q2658" s="21" t="s">
        <v>26760</v>
      </c>
      <c r="R2658" s="21" t="s">
        <v>26761</v>
      </c>
      <c r="S2658">
        <v>4</v>
      </c>
      <c r="T2658" t="s">
        <v>4914</v>
      </c>
      <c r="U2658" t="s">
        <v>4917</v>
      </c>
      <c r="V2658" t="s">
        <v>4918</v>
      </c>
      <c r="W2658" t="s">
        <v>24057</v>
      </c>
      <c r="X2658" t="s">
        <v>4920</v>
      </c>
      <c r="Y2658" t="s">
        <v>4921</v>
      </c>
      <c r="Z2658" t="s">
        <v>4922</v>
      </c>
    </row>
    <row r="2659" spans="1:26" hidden="1">
      <c r="A2659" t="s">
        <v>24058</v>
      </c>
      <c r="B2659" t="s">
        <v>4905</v>
      </c>
      <c r="C2659" t="s">
        <v>4906</v>
      </c>
      <c r="D2659" t="s">
        <v>4907</v>
      </c>
      <c r="E2659" t="s">
        <v>4959</v>
      </c>
      <c r="F2659" t="s">
        <v>24059</v>
      </c>
      <c r="G2659" t="s">
        <v>24060</v>
      </c>
      <c r="H2659" t="s">
        <v>24055</v>
      </c>
      <c r="I2659" t="s">
        <v>4910</v>
      </c>
      <c r="J2659" t="s">
        <v>4911</v>
      </c>
      <c r="K2659" t="s">
        <v>4912</v>
      </c>
      <c r="L2659" t="s">
        <v>4913</v>
      </c>
      <c r="M2659" t="s">
        <v>4914</v>
      </c>
      <c r="N2659" t="s">
        <v>4914</v>
      </c>
      <c r="O2659" s="40">
        <v>42914.458287037036</v>
      </c>
      <c r="P2659" t="s">
        <v>24061</v>
      </c>
      <c r="Q2659" s="21" t="s">
        <v>26762</v>
      </c>
      <c r="R2659" s="21" t="s">
        <v>26763</v>
      </c>
      <c r="S2659">
        <v>50</v>
      </c>
      <c r="T2659" t="s">
        <v>4914</v>
      </c>
      <c r="U2659" t="s">
        <v>4917</v>
      </c>
      <c r="V2659" t="s">
        <v>4918</v>
      </c>
      <c r="W2659" t="s">
        <v>24062</v>
      </c>
      <c r="X2659" t="s">
        <v>4920</v>
      </c>
      <c r="Y2659" t="s">
        <v>4921</v>
      </c>
      <c r="Z2659" t="s">
        <v>4922</v>
      </c>
    </row>
    <row r="2660" spans="1:26" hidden="1">
      <c r="A2660" t="s">
        <v>24063</v>
      </c>
      <c r="B2660" t="s">
        <v>4905</v>
      </c>
      <c r="C2660" t="s">
        <v>4906</v>
      </c>
      <c r="D2660" t="s">
        <v>4907</v>
      </c>
      <c r="E2660" t="s">
        <v>5114</v>
      </c>
      <c r="F2660" t="s">
        <v>24064</v>
      </c>
      <c r="G2660" t="s">
        <v>24065</v>
      </c>
      <c r="H2660" t="s">
        <v>24066</v>
      </c>
      <c r="I2660" t="s">
        <v>4910</v>
      </c>
      <c r="J2660" t="s">
        <v>4911</v>
      </c>
      <c r="K2660" t="s">
        <v>4912</v>
      </c>
      <c r="L2660" t="s">
        <v>4913</v>
      </c>
      <c r="M2660" t="s">
        <v>4914</v>
      </c>
      <c r="N2660" t="s">
        <v>4914</v>
      </c>
      <c r="O2660" s="40">
        <v>42914.414953703701</v>
      </c>
      <c r="P2660" t="s">
        <v>24067</v>
      </c>
      <c r="Q2660" s="21" t="s">
        <v>26764</v>
      </c>
      <c r="R2660" s="21" t="s">
        <v>26765</v>
      </c>
      <c r="S2660">
        <v>200</v>
      </c>
      <c r="T2660" t="s">
        <v>4914</v>
      </c>
      <c r="U2660" t="s">
        <v>4917</v>
      </c>
      <c r="V2660" t="s">
        <v>4918</v>
      </c>
      <c r="W2660" t="s">
        <v>24068</v>
      </c>
      <c r="X2660" t="s">
        <v>4920</v>
      </c>
      <c r="Y2660" t="s">
        <v>4921</v>
      </c>
      <c r="Z2660" t="s">
        <v>4922</v>
      </c>
    </row>
    <row r="2661" spans="1:26" hidden="1">
      <c r="A2661" t="s">
        <v>24069</v>
      </c>
      <c r="B2661" t="s">
        <v>4905</v>
      </c>
      <c r="C2661" t="s">
        <v>4906</v>
      </c>
      <c r="D2661" t="s">
        <v>4907</v>
      </c>
      <c r="E2661" t="s">
        <v>5362</v>
      </c>
      <c r="F2661" t="s">
        <v>24070</v>
      </c>
      <c r="G2661" t="s">
        <v>24071</v>
      </c>
      <c r="H2661" t="s">
        <v>24072</v>
      </c>
      <c r="I2661" t="s">
        <v>4910</v>
      </c>
      <c r="J2661" t="s">
        <v>4911</v>
      </c>
      <c r="K2661" t="s">
        <v>4912</v>
      </c>
      <c r="L2661" t="s">
        <v>4913</v>
      </c>
      <c r="M2661" t="s">
        <v>4914</v>
      </c>
      <c r="N2661" t="s">
        <v>4914</v>
      </c>
      <c r="O2661" s="40">
        <v>42914.71943287037</v>
      </c>
      <c r="P2661" t="s">
        <v>24073</v>
      </c>
      <c r="Q2661" s="21" t="s">
        <v>26766</v>
      </c>
      <c r="R2661" s="21" t="s">
        <v>26767</v>
      </c>
      <c r="S2661">
        <v>100</v>
      </c>
      <c r="T2661" t="s">
        <v>4914</v>
      </c>
      <c r="U2661" t="s">
        <v>4917</v>
      </c>
      <c r="V2661" t="s">
        <v>4918</v>
      </c>
      <c r="W2661" t="s">
        <v>24074</v>
      </c>
      <c r="X2661" t="s">
        <v>4920</v>
      </c>
      <c r="Y2661" t="s">
        <v>4921</v>
      </c>
      <c r="Z2661" t="s">
        <v>4922</v>
      </c>
    </row>
    <row r="2662" spans="1:26" hidden="1">
      <c r="A2662" t="s">
        <v>24075</v>
      </c>
      <c r="B2662" t="s">
        <v>4905</v>
      </c>
      <c r="C2662" t="s">
        <v>4906</v>
      </c>
      <c r="D2662" t="s">
        <v>4907</v>
      </c>
      <c r="E2662" t="s">
        <v>5208</v>
      </c>
      <c r="F2662" t="s">
        <v>24076</v>
      </c>
      <c r="G2662" t="s">
        <v>24077</v>
      </c>
      <c r="H2662" t="s">
        <v>24078</v>
      </c>
      <c r="I2662" t="s">
        <v>4910</v>
      </c>
      <c r="J2662" t="s">
        <v>4911</v>
      </c>
      <c r="K2662" t="s">
        <v>4961</v>
      </c>
      <c r="L2662" t="s">
        <v>4913</v>
      </c>
      <c r="M2662" t="s">
        <v>4914</v>
      </c>
      <c r="N2662" t="s">
        <v>4914</v>
      </c>
      <c r="O2662" s="40">
        <v>42914.702187499999</v>
      </c>
      <c r="P2662" t="s">
        <v>4951</v>
      </c>
      <c r="Q2662" s="21" t="s">
        <v>26768</v>
      </c>
      <c r="R2662" s="21" t="s">
        <v>26769</v>
      </c>
      <c r="S2662">
        <v>835</v>
      </c>
      <c r="T2662" t="s">
        <v>4914</v>
      </c>
      <c r="U2662" t="s">
        <v>4917</v>
      </c>
      <c r="V2662" t="s">
        <v>4952</v>
      </c>
      <c r="W2662" t="s">
        <v>24079</v>
      </c>
      <c r="X2662" t="s">
        <v>4920</v>
      </c>
      <c r="Y2662" t="s">
        <v>4921</v>
      </c>
      <c r="Z2662" t="s">
        <v>4922</v>
      </c>
    </row>
    <row r="2663" spans="1:26" hidden="1">
      <c r="A2663" t="s">
        <v>17027</v>
      </c>
      <c r="B2663" t="s">
        <v>4905</v>
      </c>
      <c r="C2663" t="s">
        <v>4906</v>
      </c>
      <c r="D2663" t="s">
        <v>4907</v>
      </c>
      <c r="E2663" t="s">
        <v>4993</v>
      </c>
      <c r="F2663" t="s">
        <v>17028</v>
      </c>
      <c r="G2663" t="s">
        <v>17029</v>
      </c>
      <c r="H2663" t="s">
        <v>17030</v>
      </c>
      <c r="I2663" t="s">
        <v>4910</v>
      </c>
      <c r="J2663" t="s">
        <v>4911</v>
      </c>
      <c r="K2663" t="s">
        <v>5089</v>
      </c>
      <c r="L2663" t="s">
        <v>4913</v>
      </c>
      <c r="M2663" t="s">
        <v>4914</v>
      </c>
      <c r="N2663" t="s">
        <v>4914</v>
      </c>
      <c r="O2663" s="40">
        <v>42914.647951388892</v>
      </c>
      <c r="P2663" t="s">
        <v>24080</v>
      </c>
      <c r="Q2663" s="21" t="s">
        <v>26770</v>
      </c>
      <c r="R2663" s="21" t="s">
        <v>26771</v>
      </c>
      <c r="S2663">
        <v>44</v>
      </c>
      <c r="T2663" t="s">
        <v>4914</v>
      </c>
      <c r="U2663" t="s">
        <v>4917</v>
      </c>
      <c r="V2663" t="s">
        <v>4918</v>
      </c>
      <c r="W2663" t="s">
        <v>17032</v>
      </c>
      <c r="X2663" t="s">
        <v>4920</v>
      </c>
      <c r="Y2663" t="s">
        <v>4921</v>
      </c>
      <c r="Z2663" t="s">
        <v>4922</v>
      </c>
    </row>
    <row r="2664" spans="1:26" hidden="1">
      <c r="A2664" t="s">
        <v>24081</v>
      </c>
      <c r="B2664" t="s">
        <v>4905</v>
      </c>
      <c r="C2664" t="s">
        <v>4906</v>
      </c>
      <c r="D2664" t="s">
        <v>4907</v>
      </c>
      <c r="E2664" t="s">
        <v>5132</v>
      </c>
      <c r="F2664" t="s">
        <v>24082</v>
      </c>
      <c r="G2664" t="s">
        <v>24083</v>
      </c>
      <c r="H2664" t="s">
        <v>24084</v>
      </c>
      <c r="I2664" t="s">
        <v>4910</v>
      </c>
      <c r="J2664" t="s">
        <v>4911</v>
      </c>
      <c r="K2664" t="s">
        <v>4912</v>
      </c>
      <c r="L2664" t="s">
        <v>4913</v>
      </c>
      <c r="M2664" t="s">
        <v>4914</v>
      </c>
      <c r="N2664" t="s">
        <v>4914</v>
      </c>
      <c r="O2664" s="40">
        <v>42914.638229166667</v>
      </c>
      <c r="P2664" t="s">
        <v>24085</v>
      </c>
      <c r="Q2664" s="21" t="s">
        <v>26772</v>
      </c>
      <c r="R2664" s="21" t="s">
        <v>26773</v>
      </c>
      <c r="S2664">
        <v>11</v>
      </c>
      <c r="T2664" t="s">
        <v>4914</v>
      </c>
      <c r="U2664" t="s">
        <v>4917</v>
      </c>
      <c r="V2664" t="s">
        <v>4918</v>
      </c>
      <c r="W2664" t="s">
        <v>24086</v>
      </c>
      <c r="X2664" t="s">
        <v>4920</v>
      </c>
      <c r="Y2664" t="s">
        <v>4921</v>
      </c>
      <c r="Z2664" t="s">
        <v>4922</v>
      </c>
    </row>
    <row r="2665" spans="1:26" hidden="1">
      <c r="A2665" t="s">
        <v>24087</v>
      </c>
      <c r="B2665" t="s">
        <v>4905</v>
      </c>
      <c r="C2665" t="s">
        <v>4906</v>
      </c>
      <c r="D2665" t="s">
        <v>4907</v>
      </c>
      <c r="E2665" t="s">
        <v>5132</v>
      </c>
      <c r="F2665" t="s">
        <v>24088</v>
      </c>
      <c r="G2665" t="s">
        <v>24089</v>
      </c>
      <c r="H2665" t="s">
        <v>5135</v>
      </c>
      <c r="I2665" t="s">
        <v>4910</v>
      </c>
      <c r="J2665" t="s">
        <v>4911</v>
      </c>
      <c r="K2665" t="s">
        <v>4912</v>
      </c>
      <c r="L2665" t="s">
        <v>4913</v>
      </c>
      <c r="M2665" t="s">
        <v>4914</v>
      </c>
      <c r="N2665" t="s">
        <v>4914</v>
      </c>
      <c r="O2665" s="40">
        <v>42914.461458333331</v>
      </c>
      <c r="P2665" t="s">
        <v>24090</v>
      </c>
      <c r="Q2665" s="21" t="s">
        <v>26774</v>
      </c>
      <c r="R2665" s="21" t="s">
        <v>26775</v>
      </c>
      <c r="S2665">
        <v>353</v>
      </c>
      <c r="T2665" t="s">
        <v>4914</v>
      </c>
      <c r="U2665" t="s">
        <v>4917</v>
      </c>
      <c r="V2665" t="s">
        <v>4918</v>
      </c>
      <c r="W2665" t="s">
        <v>24091</v>
      </c>
      <c r="X2665" t="s">
        <v>4920</v>
      </c>
      <c r="Y2665" t="s">
        <v>4921</v>
      </c>
      <c r="Z2665" t="s">
        <v>4922</v>
      </c>
    </row>
    <row r="2666" spans="1:26" hidden="1">
      <c r="A2666" t="s">
        <v>24092</v>
      </c>
      <c r="B2666" t="s">
        <v>4905</v>
      </c>
      <c r="C2666" t="s">
        <v>4906</v>
      </c>
      <c r="D2666" t="s">
        <v>4907</v>
      </c>
      <c r="E2666" t="s">
        <v>5208</v>
      </c>
      <c r="F2666" t="s">
        <v>24093</v>
      </c>
      <c r="G2666" t="s">
        <v>24094</v>
      </c>
      <c r="H2666" t="s">
        <v>24095</v>
      </c>
      <c r="I2666" t="s">
        <v>4910</v>
      </c>
      <c r="J2666" t="s">
        <v>4911</v>
      </c>
      <c r="K2666" t="s">
        <v>4912</v>
      </c>
      <c r="L2666" t="s">
        <v>4913</v>
      </c>
      <c r="M2666" t="s">
        <v>4914</v>
      </c>
      <c r="N2666" t="s">
        <v>4914</v>
      </c>
      <c r="O2666" s="40">
        <v>42914.47115740741</v>
      </c>
      <c r="P2666" t="s">
        <v>24096</v>
      </c>
      <c r="Q2666" s="21" t="s">
        <v>26776</v>
      </c>
      <c r="R2666" s="21" t="s">
        <v>26777</v>
      </c>
      <c r="S2666">
        <v>58</v>
      </c>
      <c r="T2666" t="s">
        <v>4914</v>
      </c>
      <c r="U2666" t="s">
        <v>4917</v>
      </c>
      <c r="V2666" t="s">
        <v>4918</v>
      </c>
      <c r="W2666" t="s">
        <v>24097</v>
      </c>
      <c r="X2666" t="s">
        <v>4920</v>
      </c>
      <c r="Y2666" t="s">
        <v>4921</v>
      </c>
      <c r="Z2666" t="s">
        <v>4922</v>
      </c>
    </row>
    <row r="2667" spans="1:26" hidden="1">
      <c r="A2667" t="s">
        <v>24098</v>
      </c>
      <c r="B2667" t="s">
        <v>4905</v>
      </c>
      <c r="C2667" t="s">
        <v>4906</v>
      </c>
      <c r="D2667" t="s">
        <v>4907</v>
      </c>
      <c r="E2667" t="s">
        <v>5052</v>
      </c>
      <c r="F2667" t="s">
        <v>24099</v>
      </c>
      <c r="G2667" t="s">
        <v>24100</v>
      </c>
      <c r="H2667" t="s">
        <v>24101</v>
      </c>
      <c r="I2667" t="s">
        <v>4910</v>
      </c>
      <c r="J2667" t="s">
        <v>4911</v>
      </c>
      <c r="K2667" t="s">
        <v>7502</v>
      </c>
      <c r="L2667" t="s">
        <v>4913</v>
      </c>
      <c r="M2667" t="s">
        <v>4914</v>
      </c>
      <c r="N2667" t="s">
        <v>4914</v>
      </c>
      <c r="O2667" s="40">
        <v>42914.734930555554</v>
      </c>
      <c r="P2667" t="s">
        <v>24102</v>
      </c>
      <c r="Q2667" s="21" t="s">
        <v>26778</v>
      </c>
      <c r="R2667" s="21" t="s">
        <v>26779</v>
      </c>
      <c r="S2667">
        <v>182</v>
      </c>
      <c r="T2667" t="s">
        <v>4914</v>
      </c>
      <c r="U2667" t="s">
        <v>4917</v>
      </c>
      <c r="V2667" t="s">
        <v>4918</v>
      </c>
      <c r="W2667" t="s">
        <v>24103</v>
      </c>
      <c r="X2667" t="s">
        <v>4920</v>
      </c>
      <c r="Y2667" t="s">
        <v>4921</v>
      </c>
      <c r="Z2667" t="s">
        <v>4922</v>
      </c>
    </row>
    <row r="2668" spans="1:26" hidden="1">
      <c r="A2668" t="s">
        <v>24104</v>
      </c>
      <c r="B2668" t="s">
        <v>4905</v>
      </c>
      <c r="C2668" t="s">
        <v>4906</v>
      </c>
      <c r="D2668" t="s">
        <v>4907</v>
      </c>
      <c r="E2668" t="s">
        <v>5208</v>
      </c>
      <c r="F2668" t="s">
        <v>24105</v>
      </c>
      <c r="G2668" t="s">
        <v>24106</v>
      </c>
      <c r="H2668" t="s">
        <v>24107</v>
      </c>
      <c r="I2668" t="s">
        <v>4910</v>
      </c>
      <c r="J2668" t="s">
        <v>4911</v>
      </c>
      <c r="K2668" t="s">
        <v>4912</v>
      </c>
      <c r="L2668" t="s">
        <v>4913</v>
      </c>
      <c r="M2668" t="s">
        <v>4914</v>
      </c>
      <c r="N2668" t="s">
        <v>4914</v>
      </c>
      <c r="O2668" s="40">
        <v>42914.520613425928</v>
      </c>
      <c r="P2668" t="s">
        <v>24108</v>
      </c>
      <c r="Q2668" s="21" t="s">
        <v>26780</v>
      </c>
      <c r="R2668" s="21" t="s">
        <v>26781</v>
      </c>
      <c r="S2668">
        <v>77</v>
      </c>
      <c r="T2668" t="s">
        <v>4914</v>
      </c>
      <c r="U2668" t="s">
        <v>4917</v>
      </c>
      <c r="V2668" t="s">
        <v>4918</v>
      </c>
      <c r="W2668" t="s">
        <v>24109</v>
      </c>
      <c r="X2668" t="s">
        <v>4920</v>
      </c>
      <c r="Y2668" t="s">
        <v>4921</v>
      </c>
      <c r="Z2668" t="s">
        <v>4922</v>
      </c>
    </row>
    <row r="2669" spans="1:26" hidden="1">
      <c r="A2669" t="s">
        <v>24110</v>
      </c>
      <c r="B2669" t="s">
        <v>4905</v>
      </c>
      <c r="C2669" t="s">
        <v>4906</v>
      </c>
      <c r="D2669" t="s">
        <v>4907</v>
      </c>
      <c r="E2669" t="s">
        <v>6009</v>
      </c>
      <c r="F2669" t="s">
        <v>24111</v>
      </c>
      <c r="G2669" t="s">
        <v>24112</v>
      </c>
      <c r="H2669" t="s">
        <v>24113</v>
      </c>
      <c r="I2669" t="s">
        <v>4910</v>
      </c>
      <c r="J2669" t="s">
        <v>4911</v>
      </c>
      <c r="K2669" t="s">
        <v>4912</v>
      </c>
      <c r="L2669" t="s">
        <v>4913</v>
      </c>
      <c r="M2669" t="s">
        <v>4914</v>
      </c>
      <c r="N2669" t="s">
        <v>4914</v>
      </c>
      <c r="O2669" s="40">
        <v>42914.722939814812</v>
      </c>
      <c r="P2669" t="s">
        <v>24114</v>
      </c>
      <c r="Q2669" s="21" t="s">
        <v>26782</v>
      </c>
      <c r="R2669" s="21" t="s">
        <v>26783</v>
      </c>
      <c r="S2669">
        <v>184</v>
      </c>
      <c r="T2669" t="s">
        <v>4914</v>
      </c>
      <c r="U2669" t="s">
        <v>4917</v>
      </c>
      <c r="V2669" t="s">
        <v>4918</v>
      </c>
      <c r="W2669" t="s">
        <v>24115</v>
      </c>
      <c r="X2669" t="s">
        <v>4920</v>
      </c>
      <c r="Y2669" t="s">
        <v>4921</v>
      </c>
      <c r="Z2669" t="s">
        <v>4922</v>
      </c>
    </row>
    <row r="2670" spans="1:26" hidden="1">
      <c r="A2670" t="s">
        <v>24116</v>
      </c>
      <c r="B2670" t="s">
        <v>4905</v>
      </c>
      <c r="C2670" t="s">
        <v>4906</v>
      </c>
      <c r="D2670" t="s">
        <v>4907</v>
      </c>
      <c r="E2670" t="s">
        <v>5910</v>
      </c>
      <c r="F2670" t="s">
        <v>24117</v>
      </c>
      <c r="G2670" t="s">
        <v>24118</v>
      </c>
      <c r="H2670" t="s">
        <v>24119</v>
      </c>
      <c r="I2670" t="s">
        <v>4910</v>
      </c>
      <c r="J2670" t="s">
        <v>4911</v>
      </c>
      <c r="K2670" t="s">
        <v>4912</v>
      </c>
      <c r="L2670" t="s">
        <v>4913</v>
      </c>
      <c r="M2670" t="s">
        <v>4914</v>
      </c>
      <c r="N2670" t="s">
        <v>4914</v>
      </c>
      <c r="O2670" s="40">
        <v>42914.66578703704</v>
      </c>
      <c r="P2670" t="s">
        <v>24120</v>
      </c>
      <c r="Q2670" s="21" t="s">
        <v>26784</v>
      </c>
      <c r="R2670" s="21" t="s">
        <v>26785</v>
      </c>
      <c r="S2670">
        <v>60</v>
      </c>
      <c r="T2670" t="s">
        <v>4914</v>
      </c>
      <c r="U2670" t="s">
        <v>4917</v>
      </c>
      <c r="V2670" t="s">
        <v>4918</v>
      </c>
      <c r="W2670" t="s">
        <v>24121</v>
      </c>
      <c r="X2670" t="s">
        <v>4920</v>
      </c>
      <c r="Y2670" t="s">
        <v>4921</v>
      </c>
      <c r="Z2670" t="s">
        <v>4922</v>
      </c>
    </row>
    <row r="2671" spans="1:26" hidden="1">
      <c r="A2671" t="s">
        <v>24122</v>
      </c>
      <c r="B2671" t="s">
        <v>4905</v>
      </c>
      <c r="C2671" t="s">
        <v>4906</v>
      </c>
      <c r="D2671" t="s">
        <v>4907</v>
      </c>
      <c r="E2671" t="s">
        <v>5336</v>
      </c>
      <c r="F2671" t="s">
        <v>24123</v>
      </c>
      <c r="G2671" t="s">
        <v>24124</v>
      </c>
      <c r="H2671" t="s">
        <v>24125</v>
      </c>
      <c r="I2671" t="s">
        <v>4910</v>
      </c>
      <c r="J2671" t="s">
        <v>4911</v>
      </c>
      <c r="K2671" t="s">
        <v>4912</v>
      </c>
      <c r="L2671" t="s">
        <v>4913</v>
      </c>
      <c r="M2671" t="s">
        <v>4914</v>
      </c>
      <c r="N2671" t="s">
        <v>4914</v>
      </c>
      <c r="O2671" s="40">
        <v>42914.500474537039</v>
      </c>
      <c r="P2671" t="s">
        <v>24126</v>
      </c>
      <c r="Q2671" s="21" t="s">
        <v>26786</v>
      </c>
      <c r="R2671" s="21" t="s">
        <v>26787</v>
      </c>
      <c r="S2671">
        <v>110</v>
      </c>
      <c r="T2671" t="s">
        <v>4914</v>
      </c>
      <c r="U2671" t="s">
        <v>4917</v>
      </c>
      <c r="V2671" t="s">
        <v>4918</v>
      </c>
      <c r="W2671" t="s">
        <v>24127</v>
      </c>
      <c r="X2671" t="s">
        <v>4920</v>
      </c>
      <c r="Y2671" t="s">
        <v>4921</v>
      </c>
      <c r="Z2671" t="s">
        <v>4922</v>
      </c>
    </row>
    <row r="2672" spans="1:26" hidden="1">
      <c r="A2672" t="s">
        <v>24128</v>
      </c>
      <c r="B2672" t="s">
        <v>4905</v>
      </c>
      <c r="C2672" t="s">
        <v>4906</v>
      </c>
      <c r="D2672" t="s">
        <v>4907</v>
      </c>
      <c r="E2672" t="s">
        <v>5004</v>
      </c>
      <c r="F2672" t="s">
        <v>24129</v>
      </c>
      <c r="G2672" t="s">
        <v>24130</v>
      </c>
      <c r="H2672" t="s">
        <v>24131</v>
      </c>
      <c r="I2672" t="s">
        <v>4910</v>
      </c>
      <c r="J2672" t="s">
        <v>4911</v>
      </c>
      <c r="K2672" t="s">
        <v>5159</v>
      </c>
      <c r="L2672" t="s">
        <v>4913</v>
      </c>
      <c r="M2672" t="s">
        <v>4914</v>
      </c>
      <c r="N2672" t="s">
        <v>4914</v>
      </c>
      <c r="O2672" s="40">
        <v>42914.599641203706</v>
      </c>
      <c r="P2672" t="s">
        <v>24132</v>
      </c>
      <c r="Q2672" s="21" t="s">
        <v>26788</v>
      </c>
      <c r="R2672" s="21" t="s">
        <v>26789</v>
      </c>
      <c r="S2672">
        <v>100</v>
      </c>
      <c r="T2672" t="s">
        <v>4914</v>
      </c>
      <c r="U2672" t="s">
        <v>4917</v>
      </c>
      <c r="V2672" t="s">
        <v>4918</v>
      </c>
      <c r="W2672" t="s">
        <v>24133</v>
      </c>
      <c r="X2672" t="s">
        <v>4920</v>
      </c>
      <c r="Y2672" t="s">
        <v>4921</v>
      </c>
      <c r="Z2672" t="s">
        <v>4922</v>
      </c>
    </row>
    <row r="2673" spans="1:26" hidden="1">
      <c r="A2673" t="s">
        <v>24134</v>
      </c>
      <c r="B2673" t="s">
        <v>4905</v>
      </c>
      <c r="C2673" t="s">
        <v>4906</v>
      </c>
      <c r="D2673" t="s">
        <v>4907</v>
      </c>
      <c r="E2673" t="s">
        <v>6173</v>
      </c>
      <c r="F2673" t="s">
        <v>24135</v>
      </c>
      <c r="G2673" t="s">
        <v>24136</v>
      </c>
      <c r="H2673" t="s">
        <v>24137</v>
      </c>
      <c r="I2673" t="s">
        <v>4910</v>
      </c>
      <c r="J2673" t="s">
        <v>4911</v>
      </c>
      <c r="K2673" t="s">
        <v>4912</v>
      </c>
      <c r="L2673" t="s">
        <v>4913</v>
      </c>
      <c r="M2673" t="s">
        <v>4914</v>
      </c>
      <c r="N2673" t="s">
        <v>4914</v>
      </c>
      <c r="O2673" s="40">
        <v>42914.60396990741</v>
      </c>
      <c r="P2673" t="s">
        <v>24138</v>
      </c>
      <c r="Q2673" s="21" t="s">
        <v>26790</v>
      </c>
      <c r="R2673" s="21" t="s">
        <v>26791</v>
      </c>
      <c r="S2673">
        <v>64</v>
      </c>
      <c r="T2673" t="s">
        <v>4914</v>
      </c>
      <c r="U2673" t="s">
        <v>4917</v>
      </c>
      <c r="V2673" t="s">
        <v>4918</v>
      </c>
      <c r="W2673" t="s">
        <v>24139</v>
      </c>
      <c r="X2673" t="s">
        <v>4920</v>
      </c>
      <c r="Y2673" t="s">
        <v>4921</v>
      </c>
      <c r="Z2673" t="s">
        <v>4922</v>
      </c>
    </row>
    <row r="2674" spans="1:26" hidden="1">
      <c r="A2674" t="s">
        <v>24140</v>
      </c>
      <c r="B2674" t="s">
        <v>4905</v>
      </c>
      <c r="C2674" t="s">
        <v>4906</v>
      </c>
      <c r="D2674" t="s">
        <v>4907</v>
      </c>
      <c r="E2674" t="s">
        <v>5101</v>
      </c>
      <c r="F2674" t="s">
        <v>24141</v>
      </c>
      <c r="G2674" t="s">
        <v>24142</v>
      </c>
      <c r="H2674" t="s">
        <v>24143</v>
      </c>
      <c r="I2674" t="s">
        <v>4910</v>
      </c>
      <c r="J2674" t="s">
        <v>4911</v>
      </c>
      <c r="K2674" t="s">
        <v>4961</v>
      </c>
      <c r="L2674" t="s">
        <v>4913</v>
      </c>
      <c r="M2674" t="s">
        <v>4914</v>
      </c>
      <c r="N2674" t="s">
        <v>4914</v>
      </c>
      <c r="O2674" s="40">
        <v>42914.701666666668</v>
      </c>
      <c r="P2674" t="s">
        <v>4951</v>
      </c>
      <c r="Q2674" s="21" t="s">
        <v>26792</v>
      </c>
      <c r="R2674" s="21" t="s">
        <v>26793</v>
      </c>
      <c r="S2674">
        <v>275</v>
      </c>
      <c r="T2674" t="s">
        <v>4914</v>
      </c>
      <c r="U2674" t="s">
        <v>4917</v>
      </c>
      <c r="V2674" t="s">
        <v>4952</v>
      </c>
      <c r="W2674" t="s">
        <v>24144</v>
      </c>
      <c r="X2674" t="s">
        <v>4920</v>
      </c>
      <c r="Y2674" t="s">
        <v>4921</v>
      </c>
      <c r="Z2674" t="s">
        <v>4922</v>
      </c>
    </row>
    <row r="2675" spans="1:26" hidden="1">
      <c r="A2675" t="s">
        <v>24145</v>
      </c>
      <c r="B2675" t="s">
        <v>4905</v>
      </c>
      <c r="C2675" t="s">
        <v>4906</v>
      </c>
      <c r="D2675" t="s">
        <v>4907</v>
      </c>
      <c r="E2675" t="s">
        <v>5107</v>
      </c>
      <c r="F2675" t="s">
        <v>24146</v>
      </c>
      <c r="G2675" t="s">
        <v>24147</v>
      </c>
      <c r="H2675" t="s">
        <v>24148</v>
      </c>
      <c r="I2675" t="s">
        <v>4910</v>
      </c>
      <c r="J2675" t="s">
        <v>4911</v>
      </c>
      <c r="K2675" t="s">
        <v>4912</v>
      </c>
      <c r="L2675" t="s">
        <v>4913</v>
      </c>
      <c r="M2675" t="s">
        <v>4914</v>
      </c>
      <c r="N2675" t="s">
        <v>4914</v>
      </c>
      <c r="O2675" s="40">
        <v>42914.622881944444</v>
      </c>
      <c r="P2675" t="s">
        <v>24149</v>
      </c>
      <c r="Q2675" s="21" t="s">
        <v>26794</v>
      </c>
      <c r="R2675" s="21" t="s">
        <v>26795</v>
      </c>
      <c r="S2675">
        <v>146</v>
      </c>
      <c r="T2675" t="s">
        <v>4914</v>
      </c>
      <c r="U2675" t="s">
        <v>4917</v>
      </c>
      <c r="V2675" t="s">
        <v>4918</v>
      </c>
      <c r="W2675" t="s">
        <v>24150</v>
      </c>
      <c r="X2675" t="s">
        <v>4920</v>
      </c>
      <c r="Y2675" t="s">
        <v>4921</v>
      </c>
      <c r="Z2675" t="s">
        <v>4922</v>
      </c>
    </row>
    <row r="2676" spans="1:26" hidden="1">
      <c r="A2676" t="s">
        <v>24151</v>
      </c>
      <c r="B2676" t="s">
        <v>4905</v>
      </c>
      <c r="C2676" t="s">
        <v>4906</v>
      </c>
      <c r="D2676" t="s">
        <v>4907</v>
      </c>
      <c r="E2676" t="s">
        <v>5087</v>
      </c>
      <c r="F2676" t="s">
        <v>24152</v>
      </c>
      <c r="G2676" t="s">
        <v>24153</v>
      </c>
      <c r="H2676" t="s">
        <v>24154</v>
      </c>
      <c r="I2676" t="s">
        <v>4910</v>
      </c>
      <c r="J2676" t="s">
        <v>4911</v>
      </c>
      <c r="K2676" t="s">
        <v>4912</v>
      </c>
      <c r="L2676" t="s">
        <v>4913</v>
      </c>
      <c r="M2676" t="s">
        <v>4914</v>
      </c>
      <c r="N2676" t="s">
        <v>4914</v>
      </c>
      <c r="O2676" s="40">
        <v>42914.439062500001</v>
      </c>
      <c r="P2676" t="s">
        <v>24155</v>
      </c>
      <c r="Q2676" s="21" t="s">
        <v>26796</v>
      </c>
      <c r="R2676" s="21" t="s">
        <v>26797</v>
      </c>
      <c r="S2676">
        <v>300</v>
      </c>
      <c r="T2676" t="s">
        <v>4914</v>
      </c>
      <c r="U2676" t="s">
        <v>4917</v>
      </c>
      <c r="V2676" t="s">
        <v>4918</v>
      </c>
      <c r="W2676" t="s">
        <v>24156</v>
      </c>
      <c r="X2676" t="s">
        <v>4920</v>
      </c>
      <c r="Y2676" t="s">
        <v>4921</v>
      </c>
      <c r="Z2676" t="s">
        <v>4922</v>
      </c>
    </row>
    <row r="2677" spans="1:26" hidden="1">
      <c r="A2677" t="s">
        <v>24157</v>
      </c>
      <c r="B2677" t="s">
        <v>4905</v>
      </c>
      <c r="C2677" t="s">
        <v>4906</v>
      </c>
      <c r="D2677" t="s">
        <v>4907</v>
      </c>
      <c r="E2677" t="s">
        <v>5001</v>
      </c>
      <c r="F2677" t="s">
        <v>24158</v>
      </c>
      <c r="G2677" t="s">
        <v>24159</v>
      </c>
      <c r="H2677" t="s">
        <v>24160</v>
      </c>
      <c r="I2677" t="s">
        <v>4910</v>
      </c>
      <c r="J2677" t="s">
        <v>4911</v>
      </c>
      <c r="K2677" t="s">
        <v>4950</v>
      </c>
      <c r="L2677" t="s">
        <v>4913</v>
      </c>
      <c r="M2677" t="s">
        <v>4914</v>
      </c>
      <c r="N2677" t="s">
        <v>4914</v>
      </c>
      <c r="O2677" s="40">
        <v>42914.632106481484</v>
      </c>
      <c r="P2677" t="s">
        <v>4951</v>
      </c>
      <c r="Q2677" s="21" t="s">
        <v>26798</v>
      </c>
      <c r="R2677" s="21" t="s">
        <v>26799</v>
      </c>
      <c r="S2677">
        <v>46</v>
      </c>
      <c r="T2677" t="s">
        <v>4914</v>
      </c>
      <c r="U2677" t="s">
        <v>4917</v>
      </c>
      <c r="V2677" t="s">
        <v>4952</v>
      </c>
      <c r="W2677" t="s">
        <v>24161</v>
      </c>
      <c r="X2677" t="s">
        <v>4920</v>
      </c>
      <c r="Y2677" t="s">
        <v>4921</v>
      </c>
      <c r="Z2677" t="s">
        <v>4922</v>
      </c>
    </row>
    <row r="2678" spans="1:26" hidden="1">
      <c r="A2678" t="s">
        <v>24162</v>
      </c>
      <c r="B2678" t="s">
        <v>4905</v>
      </c>
      <c r="C2678" t="s">
        <v>4906</v>
      </c>
      <c r="D2678" t="s">
        <v>4907</v>
      </c>
      <c r="E2678" t="s">
        <v>5208</v>
      </c>
      <c r="F2678" t="s">
        <v>24163</v>
      </c>
      <c r="G2678" t="s">
        <v>24164</v>
      </c>
      <c r="H2678" t="s">
        <v>24165</v>
      </c>
      <c r="I2678" t="s">
        <v>4910</v>
      </c>
      <c r="J2678" t="s">
        <v>4911</v>
      </c>
      <c r="K2678" t="s">
        <v>5281</v>
      </c>
      <c r="L2678" t="s">
        <v>4913</v>
      </c>
      <c r="M2678" t="s">
        <v>4914</v>
      </c>
      <c r="N2678" t="s">
        <v>4914</v>
      </c>
      <c r="O2678" s="40">
        <v>42914.459421296298</v>
      </c>
      <c r="P2678" t="s">
        <v>24166</v>
      </c>
      <c r="Q2678" s="21" t="s">
        <v>26800</v>
      </c>
      <c r="R2678" s="21" t="s">
        <v>26801</v>
      </c>
      <c r="S2678">
        <v>57</v>
      </c>
      <c r="T2678" t="s">
        <v>4914</v>
      </c>
      <c r="U2678" t="s">
        <v>4917</v>
      </c>
      <c r="V2678" t="s">
        <v>4918</v>
      </c>
      <c r="W2678" t="s">
        <v>24167</v>
      </c>
      <c r="X2678" t="s">
        <v>4920</v>
      </c>
      <c r="Y2678" t="s">
        <v>4921</v>
      </c>
      <c r="Z2678" t="s">
        <v>4922</v>
      </c>
    </row>
    <row r="2679" spans="1:26" hidden="1">
      <c r="A2679" t="s">
        <v>24168</v>
      </c>
      <c r="B2679" t="s">
        <v>4905</v>
      </c>
      <c r="C2679" t="s">
        <v>4906</v>
      </c>
      <c r="D2679" t="s">
        <v>4907</v>
      </c>
      <c r="E2679" t="s">
        <v>5208</v>
      </c>
      <c r="F2679" t="s">
        <v>24169</v>
      </c>
      <c r="G2679" t="s">
        <v>24170</v>
      </c>
      <c r="H2679" t="s">
        <v>24171</v>
      </c>
      <c r="I2679" t="s">
        <v>4910</v>
      </c>
      <c r="J2679" t="s">
        <v>4911</v>
      </c>
      <c r="K2679" t="s">
        <v>4961</v>
      </c>
      <c r="L2679" t="s">
        <v>4913</v>
      </c>
      <c r="M2679" t="s">
        <v>4914</v>
      </c>
      <c r="N2679" t="s">
        <v>4914</v>
      </c>
      <c r="O2679" s="40">
        <v>42914.499398148146</v>
      </c>
      <c r="P2679" t="s">
        <v>24172</v>
      </c>
      <c r="Q2679" s="21" t="s">
        <v>26802</v>
      </c>
      <c r="R2679" s="21" t="s">
        <v>26803</v>
      </c>
      <c r="S2679">
        <v>795</v>
      </c>
      <c r="T2679" t="s">
        <v>4914</v>
      </c>
      <c r="U2679" t="s">
        <v>4917</v>
      </c>
      <c r="V2679" t="s">
        <v>4918</v>
      </c>
      <c r="W2679" t="s">
        <v>24173</v>
      </c>
      <c r="X2679" t="s">
        <v>4920</v>
      </c>
      <c r="Y2679" t="s">
        <v>4921</v>
      </c>
      <c r="Z2679" t="s">
        <v>4922</v>
      </c>
    </row>
    <row r="2680" spans="1:26" hidden="1">
      <c r="A2680" t="s">
        <v>24174</v>
      </c>
      <c r="B2680" t="s">
        <v>4905</v>
      </c>
      <c r="C2680" t="s">
        <v>4906</v>
      </c>
      <c r="D2680" t="s">
        <v>4907</v>
      </c>
      <c r="E2680" t="s">
        <v>5452</v>
      </c>
      <c r="F2680" t="s">
        <v>24175</v>
      </c>
      <c r="G2680" t="s">
        <v>24176</v>
      </c>
      <c r="H2680" t="s">
        <v>24177</v>
      </c>
      <c r="I2680" t="s">
        <v>4910</v>
      </c>
      <c r="J2680" t="s">
        <v>4911</v>
      </c>
      <c r="K2680" t="s">
        <v>4961</v>
      </c>
      <c r="L2680" t="s">
        <v>4913</v>
      </c>
      <c r="M2680" t="s">
        <v>4914</v>
      </c>
      <c r="N2680" t="s">
        <v>4914</v>
      </c>
      <c r="O2680" s="40">
        <v>42914.394525462965</v>
      </c>
      <c r="P2680" t="s">
        <v>24178</v>
      </c>
      <c r="Q2680" s="21" t="s">
        <v>26804</v>
      </c>
      <c r="R2680" s="21" t="s">
        <v>26805</v>
      </c>
      <c r="S2680">
        <v>120</v>
      </c>
      <c r="T2680" t="s">
        <v>4914</v>
      </c>
      <c r="U2680" t="s">
        <v>4917</v>
      </c>
      <c r="V2680" t="s">
        <v>4918</v>
      </c>
      <c r="W2680" t="s">
        <v>24179</v>
      </c>
      <c r="X2680" t="s">
        <v>4920</v>
      </c>
      <c r="Y2680" t="s">
        <v>4921</v>
      </c>
      <c r="Z2680" t="s">
        <v>4922</v>
      </c>
    </row>
    <row r="2681" spans="1:26" hidden="1">
      <c r="A2681" t="s">
        <v>24180</v>
      </c>
      <c r="B2681" t="s">
        <v>4905</v>
      </c>
      <c r="C2681" t="s">
        <v>4906</v>
      </c>
      <c r="D2681" t="s">
        <v>4907</v>
      </c>
      <c r="E2681" t="s">
        <v>5004</v>
      </c>
      <c r="F2681" t="s">
        <v>24181</v>
      </c>
      <c r="G2681" t="s">
        <v>24182</v>
      </c>
      <c r="H2681" t="s">
        <v>24183</v>
      </c>
      <c r="I2681" t="s">
        <v>4910</v>
      </c>
      <c r="J2681" t="s">
        <v>4911</v>
      </c>
      <c r="K2681" t="s">
        <v>4912</v>
      </c>
      <c r="L2681" t="s">
        <v>4913</v>
      </c>
      <c r="M2681" t="s">
        <v>4914</v>
      </c>
      <c r="N2681" t="s">
        <v>4914</v>
      </c>
      <c r="O2681" s="40">
        <v>42914.685717592591</v>
      </c>
      <c r="P2681" t="s">
        <v>24184</v>
      </c>
      <c r="Q2681" s="21" t="s">
        <v>26806</v>
      </c>
      <c r="R2681" s="21" t="s">
        <v>26807</v>
      </c>
      <c r="S2681">
        <v>100</v>
      </c>
      <c r="T2681" t="s">
        <v>4914</v>
      </c>
      <c r="U2681" t="s">
        <v>4917</v>
      </c>
      <c r="V2681" t="s">
        <v>4918</v>
      </c>
      <c r="W2681" t="s">
        <v>24185</v>
      </c>
      <c r="X2681" t="s">
        <v>4920</v>
      </c>
      <c r="Y2681" t="s">
        <v>4921</v>
      </c>
      <c r="Z2681" t="s">
        <v>4922</v>
      </c>
    </row>
    <row r="2682" spans="1:26" hidden="1">
      <c r="A2682" t="s">
        <v>24186</v>
      </c>
      <c r="B2682" t="s">
        <v>4905</v>
      </c>
      <c r="C2682" t="s">
        <v>4906</v>
      </c>
      <c r="D2682" t="s">
        <v>4907</v>
      </c>
      <c r="E2682" t="s">
        <v>5940</v>
      </c>
      <c r="F2682" t="s">
        <v>24187</v>
      </c>
      <c r="G2682" t="s">
        <v>24188</v>
      </c>
      <c r="H2682" t="s">
        <v>24189</v>
      </c>
      <c r="I2682" t="s">
        <v>4910</v>
      </c>
      <c r="J2682" t="s">
        <v>4911</v>
      </c>
      <c r="K2682" t="s">
        <v>4912</v>
      </c>
      <c r="L2682" t="s">
        <v>4913</v>
      </c>
      <c r="M2682" t="s">
        <v>4914</v>
      </c>
      <c r="N2682" t="s">
        <v>4914</v>
      </c>
      <c r="O2682" s="40">
        <v>42914.713275462964</v>
      </c>
      <c r="P2682" t="s">
        <v>24190</v>
      </c>
      <c r="Q2682" s="21" t="s">
        <v>26808</v>
      </c>
      <c r="R2682" s="21" t="s">
        <v>26809</v>
      </c>
      <c r="S2682">
        <v>450</v>
      </c>
      <c r="T2682" t="s">
        <v>4914</v>
      </c>
      <c r="U2682" t="s">
        <v>4917</v>
      </c>
      <c r="V2682" t="s">
        <v>4918</v>
      </c>
      <c r="W2682" t="s">
        <v>24191</v>
      </c>
      <c r="X2682" t="s">
        <v>4920</v>
      </c>
      <c r="Y2682" t="s">
        <v>4921</v>
      </c>
      <c r="Z2682" t="s">
        <v>4922</v>
      </c>
    </row>
    <row r="2683" spans="1:26" hidden="1">
      <c r="A2683" t="s">
        <v>24192</v>
      </c>
      <c r="B2683" t="s">
        <v>4905</v>
      </c>
      <c r="C2683" t="s">
        <v>4906</v>
      </c>
      <c r="D2683" t="s">
        <v>4907</v>
      </c>
      <c r="E2683" t="s">
        <v>6199</v>
      </c>
      <c r="F2683" t="s">
        <v>24193</v>
      </c>
      <c r="G2683" t="s">
        <v>24194</v>
      </c>
      <c r="H2683" t="s">
        <v>24195</v>
      </c>
      <c r="I2683" t="s">
        <v>4910</v>
      </c>
      <c r="J2683" t="s">
        <v>4911</v>
      </c>
      <c r="K2683" t="s">
        <v>4977</v>
      </c>
      <c r="L2683" t="s">
        <v>4913</v>
      </c>
      <c r="M2683" t="s">
        <v>4914</v>
      </c>
      <c r="N2683" t="s">
        <v>4914</v>
      </c>
      <c r="O2683" s="40">
        <v>42914.487719907411</v>
      </c>
      <c r="P2683" t="s">
        <v>24196</v>
      </c>
      <c r="Q2683" s="21" t="s">
        <v>26810</v>
      </c>
      <c r="R2683" s="21" t="s">
        <v>26811</v>
      </c>
      <c r="S2683">
        <v>100</v>
      </c>
      <c r="T2683" t="s">
        <v>4914</v>
      </c>
      <c r="U2683" t="s">
        <v>4917</v>
      </c>
      <c r="V2683" t="s">
        <v>4918</v>
      </c>
      <c r="W2683" t="s">
        <v>24197</v>
      </c>
      <c r="X2683" t="s">
        <v>4920</v>
      </c>
      <c r="Y2683" t="s">
        <v>4921</v>
      </c>
      <c r="Z2683" t="s">
        <v>4922</v>
      </c>
    </row>
    <row r="2684" spans="1:26" hidden="1">
      <c r="A2684" t="s">
        <v>24198</v>
      </c>
      <c r="B2684" t="s">
        <v>4905</v>
      </c>
      <c r="C2684" t="s">
        <v>4906</v>
      </c>
      <c r="D2684" t="s">
        <v>4907</v>
      </c>
      <c r="E2684" t="s">
        <v>4998</v>
      </c>
      <c r="F2684" t="s">
        <v>24199</v>
      </c>
      <c r="G2684" t="s">
        <v>24200</v>
      </c>
      <c r="H2684" t="s">
        <v>24201</v>
      </c>
      <c r="I2684" t="s">
        <v>4910</v>
      </c>
      <c r="J2684" t="s">
        <v>4911</v>
      </c>
      <c r="K2684" t="s">
        <v>5328</v>
      </c>
      <c r="L2684" t="s">
        <v>4913</v>
      </c>
      <c r="M2684" t="s">
        <v>4914</v>
      </c>
      <c r="N2684" t="s">
        <v>4914</v>
      </c>
      <c r="O2684" s="40">
        <v>42914.712812500002</v>
      </c>
      <c r="P2684" t="s">
        <v>24202</v>
      </c>
      <c r="Q2684" s="21" t="s">
        <v>26812</v>
      </c>
      <c r="R2684" s="21" t="s">
        <v>26813</v>
      </c>
      <c r="S2684">
        <v>4</v>
      </c>
      <c r="T2684" t="s">
        <v>4914</v>
      </c>
      <c r="U2684" t="s">
        <v>4917</v>
      </c>
      <c r="V2684" t="s">
        <v>4918</v>
      </c>
      <c r="W2684" t="s">
        <v>24203</v>
      </c>
      <c r="X2684" t="s">
        <v>4920</v>
      </c>
      <c r="Y2684" t="s">
        <v>4921</v>
      </c>
      <c r="Z2684" t="s">
        <v>4922</v>
      </c>
    </row>
    <row r="2685" spans="1:26" hidden="1">
      <c r="A2685" t="s">
        <v>24204</v>
      </c>
      <c r="B2685" t="s">
        <v>4905</v>
      </c>
      <c r="C2685" t="s">
        <v>4906</v>
      </c>
      <c r="D2685" t="s">
        <v>4907</v>
      </c>
      <c r="E2685" t="s">
        <v>5378</v>
      </c>
      <c r="F2685" t="s">
        <v>24205</v>
      </c>
      <c r="G2685" t="s">
        <v>24206</v>
      </c>
      <c r="H2685" t="s">
        <v>24207</v>
      </c>
      <c r="I2685" t="s">
        <v>4910</v>
      </c>
      <c r="J2685" t="s">
        <v>4911</v>
      </c>
      <c r="K2685" t="s">
        <v>4956</v>
      </c>
      <c r="L2685" t="s">
        <v>4913</v>
      </c>
      <c r="M2685" t="s">
        <v>4914</v>
      </c>
      <c r="N2685" t="s">
        <v>4914</v>
      </c>
      <c r="O2685" s="40">
        <v>42914.433287037034</v>
      </c>
      <c r="P2685" t="s">
        <v>24208</v>
      </c>
      <c r="Q2685" s="21" t="s">
        <v>26814</v>
      </c>
      <c r="R2685" s="21" t="s">
        <v>26815</v>
      </c>
      <c r="S2685">
        <v>342</v>
      </c>
      <c r="T2685" t="s">
        <v>4914</v>
      </c>
      <c r="U2685" t="s">
        <v>4917</v>
      </c>
      <c r="V2685" t="s">
        <v>4918</v>
      </c>
      <c r="W2685" t="s">
        <v>24209</v>
      </c>
      <c r="X2685" t="s">
        <v>4920</v>
      </c>
      <c r="Y2685" t="s">
        <v>4921</v>
      </c>
      <c r="Z2685" t="s">
        <v>4922</v>
      </c>
    </row>
    <row r="2686" spans="1:26" hidden="1">
      <c r="A2686" t="s">
        <v>24210</v>
      </c>
      <c r="B2686" t="s">
        <v>4905</v>
      </c>
      <c r="C2686" t="s">
        <v>4906</v>
      </c>
      <c r="D2686" t="s">
        <v>4907</v>
      </c>
      <c r="E2686" t="s">
        <v>5214</v>
      </c>
      <c r="F2686" t="s">
        <v>24211</v>
      </c>
      <c r="G2686" t="s">
        <v>24212</v>
      </c>
      <c r="H2686" t="s">
        <v>24213</v>
      </c>
      <c r="I2686" t="s">
        <v>4910</v>
      </c>
      <c r="J2686" t="s">
        <v>4911</v>
      </c>
      <c r="K2686" t="s">
        <v>4912</v>
      </c>
      <c r="L2686" t="s">
        <v>4913</v>
      </c>
      <c r="M2686" t="s">
        <v>4914</v>
      </c>
      <c r="N2686" t="s">
        <v>4914</v>
      </c>
      <c r="O2686" s="40">
        <v>42914.689849537041</v>
      </c>
      <c r="P2686" t="s">
        <v>24214</v>
      </c>
      <c r="Q2686" s="21" t="s">
        <v>26816</v>
      </c>
      <c r="R2686" s="21" t="s">
        <v>26817</v>
      </c>
      <c r="S2686">
        <v>55</v>
      </c>
      <c r="T2686" t="s">
        <v>4914</v>
      </c>
      <c r="U2686" t="s">
        <v>4917</v>
      </c>
      <c r="V2686" t="s">
        <v>4918</v>
      </c>
      <c r="W2686" t="s">
        <v>24215</v>
      </c>
      <c r="X2686" t="s">
        <v>4920</v>
      </c>
      <c r="Y2686" t="s">
        <v>4921</v>
      </c>
      <c r="Z2686" t="s">
        <v>4922</v>
      </c>
    </row>
    <row r="2687" spans="1:26" hidden="1">
      <c r="A2687" t="s">
        <v>24216</v>
      </c>
      <c r="B2687" t="s">
        <v>4905</v>
      </c>
      <c r="C2687" t="s">
        <v>4906</v>
      </c>
      <c r="D2687" t="s">
        <v>4907</v>
      </c>
      <c r="E2687" t="s">
        <v>4936</v>
      </c>
      <c r="F2687" t="s">
        <v>24217</v>
      </c>
      <c r="G2687" t="s">
        <v>24218</v>
      </c>
      <c r="H2687" t="s">
        <v>24219</v>
      </c>
      <c r="I2687" t="s">
        <v>4910</v>
      </c>
      <c r="J2687" t="s">
        <v>4911</v>
      </c>
      <c r="K2687" t="s">
        <v>4961</v>
      </c>
      <c r="L2687" t="s">
        <v>4913</v>
      </c>
      <c r="M2687" t="s">
        <v>4914</v>
      </c>
      <c r="N2687" t="s">
        <v>4914</v>
      </c>
      <c r="O2687" s="40">
        <v>42914.711388888885</v>
      </c>
      <c r="P2687" t="s">
        <v>4951</v>
      </c>
      <c r="Q2687" s="21" t="s">
        <v>26818</v>
      </c>
      <c r="R2687" s="21" t="s">
        <v>26819</v>
      </c>
      <c r="S2687">
        <v>1000</v>
      </c>
      <c r="T2687" t="s">
        <v>4914</v>
      </c>
      <c r="U2687" t="s">
        <v>4917</v>
      </c>
      <c r="V2687" t="s">
        <v>4952</v>
      </c>
      <c r="W2687" t="s">
        <v>24220</v>
      </c>
      <c r="X2687" t="s">
        <v>4920</v>
      </c>
      <c r="Y2687" t="s">
        <v>4921</v>
      </c>
      <c r="Z2687" t="s">
        <v>4922</v>
      </c>
    </row>
    <row r="2688" spans="1:26" hidden="1">
      <c r="A2688" t="s">
        <v>24221</v>
      </c>
      <c r="B2688" t="s">
        <v>4905</v>
      </c>
      <c r="C2688" t="s">
        <v>4906</v>
      </c>
      <c r="D2688" t="s">
        <v>4907</v>
      </c>
      <c r="E2688" t="s">
        <v>4998</v>
      </c>
      <c r="F2688" t="s">
        <v>24222</v>
      </c>
      <c r="G2688" t="s">
        <v>24223</v>
      </c>
      <c r="H2688" t="s">
        <v>24219</v>
      </c>
      <c r="I2688" t="s">
        <v>4910</v>
      </c>
      <c r="J2688" t="s">
        <v>4911</v>
      </c>
      <c r="K2688" t="s">
        <v>4961</v>
      </c>
      <c r="L2688" t="s">
        <v>4913</v>
      </c>
      <c r="M2688" t="s">
        <v>4914</v>
      </c>
      <c r="N2688" t="s">
        <v>4914</v>
      </c>
      <c r="O2688" s="40">
        <v>42914.711631944447</v>
      </c>
      <c r="P2688" t="s">
        <v>4951</v>
      </c>
      <c r="Q2688" s="21" t="s">
        <v>26820</v>
      </c>
      <c r="R2688" s="21" t="s">
        <v>26821</v>
      </c>
      <c r="S2688">
        <v>341</v>
      </c>
      <c r="T2688" t="s">
        <v>4914</v>
      </c>
      <c r="U2688" t="s">
        <v>4917</v>
      </c>
      <c r="V2688" t="s">
        <v>4952</v>
      </c>
      <c r="W2688" t="s">
        <v>24224</v>
      </c>
      <c r="X2688" t="s">
        <v>4920</v>
      </c>
      <c r="Y2688" t="s">
        <v>4921</v>
      </c>
      <c r="Z2688" t="s">
        <v>4922</v>
      </c>
    </row>
    <row r="2689" spans="1:26" hidden="1">
      <c r="A2689" t="s">
        <v>24225</v>
      </c>
      <c r="B2689" t="s">
        <v>4905</v>
      </c>
      <c r="C2689" t="s">
        <v>4906</v>
      </c>
      <c r="D2689" t="s">
        <v>4907</v>
      </c>
      <c r="E2689" t="s">
        <v>5052</v>
      </c>
      <c r="F2689" t="s">
        <v>24226</v>
      </c>
      <c r="G2689" t="s">
        <v>24227</v>
      </c>
      <c r="H2689" t="s">
        <v>24228</v>
      </c>
      <c r="I2689" t="s">
        <v>4910</v>
      </c>
      <c r="J2689" t="s">
        <v>4911</v>
      </c>
      <c r="K2689" t="s">
        <v>4961</v>
      </c>
      <c r="L2689" t="s">
        <v>4913</v>
      </c>
      <c r="M2689" t="s">
        <v>4914</v>
      </c>
      <c r="N2689" t="s">
        <v>4914</v>
      </c>
      <c r="O2689" s="40">
        <v>42914.479953703703</v>
      </c>
      <c r="P2689" t="s">
        <v>24229</v>
      </c>
      <c r="Q2689" s="21" t="s">
        <v>26822</v>
      </c>
      <c r="R2689" s="21" t="s">
        <v>26823</v>
      </c>
      <c r="S2689">
        <v>237</v>
      </c>
      <c r="T2689" t="s">
        <v>4914</v>
      </c>
      <c r="U2689" t="s">
        <v>4917</v>
      </c>
      <c r="V2689" t="s">
        <v>4918</v>
      </c>
      <c r="W2689" t="s">
        <v>24230</v>
      </c>
      <c r="X2689" t="s">
        <v>4920</v>
      </c>
      <c r="Y2689" t="s">
        <v>4921</v>
      </c>
      <c r="Z2689" t="s">
        <v>4922</v>
      </c>
    </row>
    <row r="2690" spans="1:26" hidden="1">
      <c r="A2690" t="s">
        <v>24231</v>
      </c>
      <c r="B2690" t="s">
        <v>4905</v>
      </c>
      <c r="C2690" t="s">
        <v>4906</v>
      </c>
      <c r="D2690" t="s">
        <v>4907</v>
      </c>
      <c r="E2690" t="s">
        <v>5452</v>
      </c>
      <c r="F2690" t="s">
        <v>24232</v>
      </c>
      <c r="G2690" t="s">
        <v>24233</v>
      </c>
      <c r="H2690" t="s">
        <v>24234</v>
      </c>
      <c r="I2690" t="s">
        <v>4910</v>
      </c>
      <c r="J2690" t="s">
        <v>4911</v>
      </c>
      <c r="K2690" t="s">
        <v>4956</v>
      </c>
      <c r="L2690" t="s">
        <v>4913</v>
      </c>
      <c r="M2690" t="s">
        <v>4914</v>
      </c>
      <c r="N2690" t="s">
        <v>4914</v>
      </c>
      <c r="O2690" s="40">
        <v>42914.727835648147</v>
      </c>
      <c r="P2690" t="s">
        <v>24235</v>
      </c>
      <c r="Q2690" s="21" t="s">
        <v>26824</v>
      </c>
      <c r="R2690" s="21" t="s">
        <v>26825</v>
      </c>
      <c r="S2690">
        <v>61</v>
      </c>
      <c r="T2690" t="s">
        <v>4914</v>
      </c>
      <c r="U2690" t="s">
        <v>4917</v>
      </c>
      <c r="V2690" t="s">
        <v>4918</v>
      </c>
      <c r="W2690" t="s">
        <v>24236</v>
      </c>
      <c r="X2690" t="s">
        <v>4920</v>
      </c>
      <c r="Y2690" t="s">
        <v>4921</v>
      </c>
      <c r="Z2690" t="s">
        <v>4922</v>
      </c>
    </row>
    <row r="2691" spans="1:26" hidden="1">
      <c r="A2691" t="s">
        <v>24237</v>
      </c>
      <c r="B2691" t="s">
        <v>4905</v>
      </c>
      <c r="C2691" t="s">
        <v>4906</v>
      </c>
      <c r="D2691" t="s">
        <v>4907</v>
      </c>
      <c r="E2691" t="s">
        <v>5101</v>
      </c>
      <c r="F2691" t="s">
        <v>24238</v>
      </c>
      <c r="G2691" t="s">
        <v>24239</v>
      </c>
      <c r="H2691" t="s">
        <v>24240</v>
      </c>
      <c r="I2691" t="s">
        <v>4910</v>
      </c>
      <c r="J2691" t="s">
        <v>4911</v>
      </c>
      <c r="K2691" t="s">
        <v>4961</v>
      </c>
      <c r="L2691" t="s">
        <v>4913</v>
      </c>
      <c r="M2691" t="s">
        <v>4914</v>
      </c>
      <c r="N2691" t="s">
        <v>4914</v>
      </c>
      <c r="O2691" s="40">
        <v>42914.683275462965</v>
      </c>
      <c r="P2691" t="s">
        <v>24241</v>
      </c>
      <c r="Q2691" s="21" t="s">
        <v>26826</v>
      </c>
      <c r="R2691" s="21" t="s">
        <v>26827</v>
      </c>
      <c r="S2691">
        <v>96</v>
      </c>
      <c r="T2691" t="s">
        <v>4914</v>
      </c>
      <c r="U2691" t="s">
        <v>4917</v>
      </c>
      <c r="V2691" t="s">
        <v>4918</v>
      </c>
      <c r="W2691" t="s">
        <v>24242</v>
      </c>
      <c r="X2691" t="s">
        <v>4920</v>
      </c>
      <c r="Y2691" t="s">
        <v>4921</v>
      </c>
      <c r="Z2691" t="s">
        <v>4922</v>
      </c>
    </row>
    <row r="2692" spans="1:26" hidden="1">
      <c r="A2692" t="s">
        <v>24243</v>
      </c>
      <c r="B2692" t="s">
        <v>4905</v>
      </c>
      <c r="C2692" t="s">
        <v>4906</v>
      </c>
      <c r="D2692" t="s">
        <v>4907</v>
      </c>
      <c r="E2692" t="s">
        <v>5087</v>
      </c>
      <c r="F2692" t="s">
        <v>24244</v>
      </c>
      <c r="G2692" t="s">
        <v>24245</v>
      </c>
      <c r="H2692" t="s">
        <v>24246</v>
      </c>
      <c r="I2692" t="s">
        <v>4910</v>
      </c>
      <c r="J2692" t="s">
        <v>4911</v>
      </c>
      <c r="K2692" t="s">
        <v>4977</v>
      </c>
      <c r="L2692" t="s">
        <v>4913</v>
      </c>
      <c r="M2692" t="s">
        <v>4914</v>
      </c>
      <c r="N2692" t="s">
        <v>4914</v>
      </c>
      <c r="O2692" s="40">
        <v>42914.638564814813</v>
      </c>
      <c r="P2692" t="s">
        <v>24247</v>
      </c>
      <c r="Q2692" s="21" t="s">
        <v>26828</v>
      </c>
      <c r="R2692" s="21" t="s">
        <v>26829</v>
      </c>
      <c r="S2692">
        <v>554</v>
      </c>
      <c r="T2692" t="s">
        <v>4914</v>
      </c>
      <c r="U2692" t="s">
        <v>4917</v>
      </c>
      <c r="V2692" t="s">
        <v>4918</v>
      </c>
      <c r="W2692" t="s">
        <v>24248</v>
      </c>
      <c r="X2692" t="s">
        <v>4920</v>
      </c>
      <c r="Y2692" t="s">
        <v>4921</v>
      </c>
      <c r="Z2692" t="s">
        <v>4922</v>
      </c>
    </row>
    <row r="2693" spans="1:26" hidden="1">
      <c r="A2693" t="s">
        <v>24249</v>
      </c>
      <c r="B2693" t="s">
        <v>4905</v>
      </c>
      <c r="C2693" t="s">
        <v>4906</v>
      </c>
      <c r="D2693" t="s">
        <v>4907</v>
      </c>
      <c r="E2693" t="s">
        <v>5208</v>
      </c>
      <c r="F2693" t="s">
        <v>24250</v>
      </c>
      <c r="G2693" t="s">
        <v>24251</v>
      </c>
      <c r="H2693" t="s">
        <v>24252</v>
      </c>
      <c r="I2693" t="s">
        <v>4910</v>
      </c>
      <c r="J2693" t="s">
        <v>4911</v>
      </c>
      <c r="K2693" t="s">
        <v>4912</v>
      </c>
      <c r="L2693" t="s">
        <v>4913</v>
      </c>
      <c r="M2693" t="s">
        <v>4914</v>
      </c>
      <c r="N2693" t="s">
        <v>4914</v>
      </c>
      <c r="O2693" s="40">
        <v>42914.7</v>
      </c>
      <c r="P2693" t="s">
        <v>24253</v>
      </c>
      <c r="Q2693" s="21" t="s">
        <v>26830</v>
      </c>
      <c r="R2693" s="21" t="s">
        <v>26831</v>
      </c>
      <c r="S2693">
        <v>200</v>
      </c>
      <c r="T2693" t="s">
        <v>4914</v>
      </c>
      <c r="U2693" t="s">
        <v>4917</v>
      </c>
      <c r="V2693" t="s">
        <v>4918</v>
      </c>
      <c r="W2693" t="s">
        <v>24254</v>
      </c>
      <c r="X2693" t="s">
        <v>4920</v>
      </c>
      <c r="Y2693" t="s">
        <v>4921</v>
      </c>
      <c r="Z2693" t="s">
        <v>4922</v>
      </c>
    </row>
    <row r="2694" spans="1:26" hidden="1">
      <c r="A2694" t="s">
        <v>24255</v>
      </c>
      <c r="B2694" t="s">
        <v>4905</v>
      </c>
      <c r="C2694" t="s">
        <v>4906</v>
      </c>
      <c r="D2694" t="s">
        <v>4907</v>
      </c>
      <c r="E2694" t="s">
        <v>5208</v>
      </c>
      <c r="F2694" t="s">
        <v>24256</v>
      </c>
      <c r="G2694" t="s">
        <v>24257</v>
      </c>
      <c r="H2694" t="s">
        <v>24252</v>
      </c>
      <c r="I2694" t="s">
        <v>4910</v>
      </c>
      <c r="J2694" t="s">
        <v>4911</v>
      </c>
      <c r="K2694" t="s">
        <v>4912</v>
      </c>
      <c r="L2694" t="s">
        <v>4913</v>
      </c>
      <c r="M2694" t="s">
        <v>4914</v>
      </c>
      <c r="N2694" t="s">
        <v>4914</v>
      </c>
      <c r="O2694" s="40">
        <v>42914.70039351852</v>
      </c>
      <c r="P2694" t="s">
        <v>24258</v>
      </c>
      <c r="Q2694" s="21" t="s">
        <v>26832</v>
      </c>
      <c r="R2694" s="21" t="s">
        <v>26833</v>
      </c>
      <c r="S2694">
        <v>120</v>
      </c>
      <c r="T2694" t="s">
        <v>4914</v>
      </c>
      <c r="U2694" t="s">
        <v>4917</v>
      </c>
      <c r="V2694" t="s">
        <v>4918</v>
      </c>
      <c r="W2694" t="s">
        <v>24259</v>
      </c>
      <c r="X2694" t="s">
        <v>4920</v>
      </c>
      <c r="Y2694" t="s">
        <v>4921</v>
      </c>
      <c r="Z2694" t="s">
        <v>4922</v>
      </c>
    </row>
    <row r="2695" spans="1:26" hidden="1">
      <c r="A2695" t="s">
        <v>24260</v>
      </c>
      <c r="B2695" t="s">
        <v>4905</v>
      </c>
      <c r="C2695" t="s">
        <v>4906</v>
      </c>
      <c r="D2695" t="s">
        <v>4907</v>
      </c>
      <c r="E2695" t="s">
        <v>5150</v>
      </c>
      <c r="F2695" t="s">
        <v>24261</v>
      </c>
      <c r="G2695" t="s">
        <v>24262</v>
      </c>
      <c r="H2695" t="s">
        <v>24263</v>
      </c>
      <c r="I2695" t="s">
        <v>4910</v>
      </c>
      <c r="J2695" t="s">
        <v>4911</v>
      </c>
      <c r="K2695" t="s">
        <v>4912</v>
      </c>
      <c r="L2695" t="s">
        <v>4913</v>
      </c>
      <c r="M2695" t="s">
        <v>4914</v>
      </c>
      <c r="N2695" t="s">
        <v>4914</v>
      </c>
      <c r="O2695" s="40">
        <v>42914.650011574071</v>
      </c>
      <c r="P2695" t="s">
        <v>24264</v>
      </c>
      <c r="Q2695" s="21" t="s">
        <v>26834</v>
      </c>
      <c r="R2695" s="21" t="s">
        <v>26835</v>
      </c>
      <c r="S2695">
        <v>12</v>
      </c>
      <c r="T2695" t="s">
        <v>4914</v>
      </c>
      <c r="U2695" t="s">
        <v>4917</v>
      </c>
      <c r="V2695" t="s">
        <v>4918</v>
      </c>
      <c r="W2695" t="s">
        <v>24265</v>
      </c>
      <c r="X2695" t="s">
        <v>4920</v>
      </c>
      <c r="Y2695" t="s">
        <v>4921</v>
      </c>
      <c r="Z2695" t="s">
        <v>4922</v>
      </c>
    </row>
    <row r="2696" spans="1:26" hidden="1">
      <c r="A2696" t="s">
        <v>24266</v>
      </c>
      <c r="B2696" t="s">
        <v>4905</v>
      </c>
      <c r="C2696" t="s">
        <v>4906</v>
      </c>
      <c r="D2696" t="s">
        <v>4907</v>
      </c>
      <c r="E2696" t="s">
        <v>5565</v>
      </c>
      <c r="F2696" t="s">
        <v>24267</v>
      </c>
      <c r="G2696" t="s">
        <v>24268</v>
      </c>
      <c r="H2696" t="s">
        <v>24269</v>
      </c>
      <c r="I2696" t="s">
        <v>4910</v>
      </c>
      <c r="J2696" t="s">
        <v>4911</v>
      </c>
      <c r="K2696" t="s">
        <v>5281</v>
      </c>
      <c r="L2696" t="s">
        <v>4913</v>
      </c>
      <c r="M2696" t="s">
        <v>4914</v>
      </c>
      <c r="N2696" t="s">
        <v>4914</v>
      </c>
      <c r="O2696" s="40">
        <v>42914.472905092596</v>
      </c>
      <c r="P2696" t="s">
        <v>24270</v>
      </c>
      <c r="Q2696" s="21" t="s">
        <v>26836</v>
      </c>
      <c r="R2696" s="21" t="s">
        <v>26837</v>
      </c>
      <c r="S2696">
        <v>140</v>
      </c>
      <c r="T2696" t="s">
        <v>4914</v>
      </c>
      <c r="U2696" t="s">
        <v>4917</v>
      </c>
      <c r="V2696" t="s">
        <v>4918</v>
      </c>
      <c r="W2696" t="s">
        <v>24271</v>
      </c>
      <c r="X2696" t="s">
        <v>4920</v>
      </c>
      <c r="Y2696" t="s">
        <v>4921</v>
      </c>
      <c r="Z2696" t="s">
        <v>4922</v>
      </c>
    </row>
    <row r="2697" spans="1:26" hidden="1">
      <c r="A2697" t="s">
        <v>24272</v>
      </c>
      <c r="B2697" t="s">
        <v>4905</v>
      </c>
      <c r="C2697" t="s">
        <v>4906</v>
      </c>
      <c r="D2697" t="s">
        <v>4907</v>
      </c>
      <c r="E2697" t="s">
        <v>5565</v>
      </c>
      <c r="F2697" t="s">
        <v>24273</v>
      </c>
      <c r="G2697" t="s">
        <v>24274</v>
      </c>
      <c r="H2697" t="s">
        <v>24269</v>
      </c>
      <c r="I2697" t="s">
        <v>4910</v>
      </c>
      <c r="J2697" t="s">
        <v>4911</v>
      </c>
      <c r="K2697" t="s">
        <v>5281</v>
      </c>
      <c r="L2697" t="s">
        <v>4913</v>
      </c>
      <c r="M2697" t="s">
        <v>4914</v>
      </c>
      <c r="N2697" t="s">
        <v>4914</v>
      </c>
      <c r="O2697" s="40">
        <v>42914.473263888889</v>
      </c>
      <c r="P2697" t="s">
        <v>24275</v>
      </c>
      <c r="Q2697" s="21" t="s">
        <v>26838</v>
      </c>
      <c r="R2697" s="21" t="s">
        <v>26839</v>
      </c>
      <c r="S2697">
        <v>20</v>
      </c>
      <c r="T2697" t="s">
        <v>4914</v>
      </c>
      <c r="U2697" t="s">
        <v>4917</v>
      </c>
      <c r="V2697" t="s">
        <v>4918</v>
      </c>
      <c r="W2697" t="s">
        <v>24276</v>
      </c>
      <c r="X2697" t="s">
        <v>4920</v>
      </c>
      <c r="Y2697" t="s">
        <v>4921</v>
      </c>
      <c r="Z2697" t="s">
        <v>4922</v>
      </c>
    </row>
    <row r="2698" spans="1:26" hidden="1">
      <c r="A2698" t="s">
        <v>24277</v>
      </c>
      <c r="B2698" t="s">
        <v>4905</v>
      </c>
      <c r="C2698" t="s">
        <v>4906</v>
      </c>
      <c r="D2698" t="s">
        <v>4907</v>
      </c>
      <c r="E2698" t="s">
        <v>5107</v>
      </c>
      <c r="F2698" t="s">
        <v>24278</v>
      </c>
      <c r="G2698" t="s">
        <v>24279</v>
      </c>
      <c r="H2698" t="s">
        <v>24280</v>
      </c>
      <c r="I2698" t="s">
        <v>4910</v>
      </c>
      <c r="J2698" t="s">
        <v>4911</v>
      </c>
      <c r="K2698" t="s">
        <v>5328</v>
      </c>
      <c r="L2698" t="s">
        <v>4913</v>
      </c>
      <c r="M2698" t="s">
        <v>4914</v>
      </c>
      <c r="N2698" t="s">
        <v>4914</v>
      </c>
      <c r="O2698" s="40">
        <v>42914.648923611108</v>
      </c>
      <c r="P2698" t="s">
        <v>24281</v>
      </c>
      <c r="Q2698" s="21" t="s">
        <v>26840</v>
      </c>
      <c r="R2698" s="21" t="s">
        <v>26841</v>
      </c>
      <c r="S2698">
        <v>291</v>
      </c>
      <c r="T2698" t="s">
        <v>4914</v>
      </c>
      <c r="U2698" t="s">
        <v>4917</v>
      </c>
      <c r="V2698" t="s">
        <v>4918</v>
      </c>
      <c r="W2698" t="s">
        <v>24282</v>
      </c>
      <c r="X2698" t="s">
        <v>4920</v>
      </c>
      <c r="Y2698" t="s">
        <v>4921</v>
      </c>
      <c r="Z2698" t="s">
        <v>4922</v>
      </c>
    </row>
    <row r="2699" spans="1:26" hidden="1">
      <c r="A2699" t="s">
        <v>24283</v>
      </c>
      <c r="B2699" t="s">
        <v>4905</v>
      </c>
      <c r="C2699" t="s">
        <v>4906</v>
      </c>
      <c r="D2699" t="s">
        <v>4907</v>
      </c>
      <c r="E2699" t="s">
        <v>5070</v>
      </c>
      <c r="F2699" t="s">
        <v>24284</v>
      </c>
      <c r="G2699" t="s">
        <v>24285</v>
      </c>
      <c r="H2699" t="s">
        <v>24286</v>
      </c>
      <c r="I2699" t="s">
        <v>4910</v>
      </c>
      <c r="J2699" t="s">
        <v>4911</v>
      </c>
      <c r="K2699" t="s">
        <v>4912</v>
      </c>
      <c r="L2699" t="s">
        <v>4913</v>
      </c>
      <c r="M2699" t="s">
        <v>4914</v>
      </c>
      <c r="N2699" t="s">
        <v>4914</v>
      </c>
      <c r="O2699" s="40">
        <v>42914.708101851851</v>
      </c>
      <c r="P2699" t="s">
        <v>24287</v>
      </c>
      <c r="Q2699" s="21" t="s">
        <v>26842</v>
      </c>
      <c r="R2699" s="21" t="s">
        <v>26843</v>
      </c>
      <c r="S2699">
        <v>11</v>
      </c>
      <c r="T2699" t="s">
        <v>4914</v>
      </c>
      <c r="U2699" t="s">
        <v>4917</v>
      </c>
      <c r="V2699" t="s">
        <v>4918</v>
      </c>
      <c r="W2699" t="s">
        <v>24288</v>
      </c>
      <c r="X2699" t="s">
        <v>4920</v>
      </c>
      <c r="Y2699" t="s">
        <v>4921</v>
      </c>
      <c r="Z2699" t="s">
        <v>4922</v>
      </c>
    </row>
    <row r="2700" spans="1:26" hidden="1">
      <c r="A2700" t="s">
        <v>24289</v>
      </c>
      <c r="B2700" t="s">
        <v>4905</v>
      </c>
      <c r="C2700" t="s">
        <v>4906</v>
      </c>
      <c r="D2700" t="s">
        <v>4907</v>
      </c>
      <c r="E2700" t="s">
        <v>5565</v>
      </c>
      <c r="F2700" t="s">
        <v>24290</v>
      </c>
      <c r="G2700" t="s">
        <v>24291</v>
      </c>
      <c r="H2700" t="s">
        <v>24292</v>
      </c>
      <c r="I2700" t="s">
        <v>4910</v>
      </c>
      <c r="J2700" t="s">
        <v>4911</v>
      </c>
      <c r="K2700" t="s">
        <v>5620</v>
      </c>
      <c r="L2700" t="s">
        <v>4913</v>
      </c>
      <c r="M2700" t="s">
        <v>4914</v>
      </c>
      <c r="N2700" t="s">
        <v>4914</v>
      </c>
      <c r="O2700" s="40">
        <v>42914.390162037038</v>
      </c>
      <c r="P2700" t="s">
        <v>24293</v>
      </c>
      <c r="Q2700" s="21" t="s">
        <v>26844</v>
      </c>
      <c r="R2700" s="21" t="s">
        <v>26845</v>
      </c>
      <c r="S2700">
        <v>150</v>
      </c>
      <c r="T2700" t="s">
        <v>4914</v>
      </c>
      <c r="U2700" t="s">
        <v>4917</v>
      </c>
      <c r="V2700" t="s">
        <v>4918</v>
      </c>
      <c r="W2700" t="s">
        <v>24294</v>
      </c>
      <c r="X2700" t="s">
        <v>4920</v>
      </c>
      <c r="Y2700" t="s">
        <v>4921</v>
      </c>
      <c r="Z2700" t="s">
        <v>4922</v>
      </c>
    </row>
    <row r="2701" spans="1:26" hidden="1">
      <c r="A2701" t="s">
        <v>24295</v>
      </c>
      <c r="B2701" t="s">
        <v>4905</v>
      </c>
      <c r="C2701" t="s">
        <v>4906</v>
      </c>
      <c r="D2701" t="s">
        <v>4907</v>
      </c>
      <c r="E2701" t="s">
        <v>6009</v>
      </c>
      <c r="F2701" t="s">
        <v>24296</v>
      </c>
      <c r="G2701" t="s">
        <v>24297</v>
      </c>
      <c r="H2701" t="s">
        <v>24298</v>
      </c>
      <c r="I2701" t="s">
        <v>4910</v>
      </c>
      <c r="J2701" t="s">
        <v>4911</v>
      </c>
      <c r="K2701" t="s">
        <v>4956</v>
      </c>
      <c r="L2701" t="s">
        <v>4913</v>
      </c>
      <c r="M2701" t="s">
        <v>4914</v>
      </c>
      <c r="N2701" t="s">
        <v>4914</v>
      </c>
      <c r="O2701" s="40">
        <v>42914.40556712963</v>
      </c>
      <c r="P2701" t="s">
        <v>24299</v>
      </c>
      <c r="Q2701" s="21" t="s">
        <v>26846</v>
      </c>
      <c r="R2701" s="21" t="s">
        <v>26847</v>
      </c>
      <c r="S2701">
        <v>965</v>
      </c>
      <c r="T2701" t="s">
        <v>4914</v>
      </c>
      <c r="U2701" t="s">
        <v>4917</v>
      </c>
      <c r="V2701" t="s">
        <v>4918</v>
      </c>
      <c r="W2701" t="s">
        <v>24300</v>
      </c>
      <c r="X2701" t="s">
        <v>4920</v>
      </c>
      <c r="Y2701" t="s">
        <v>4921</v>
      </c>
      <c r="Z2701" t="s">
        <v>4922</v>
      </c>
    </row>
    <row r="2702" spans="1:26" hidden="1">
      <c r="A2702" t="s">
        <v>24301</v>
      </c>
      <c r="B2702" t="s">
        <v>4905</v>
      </c>
      <c r="C2702" t="s">
        <v>4906</v>
      </c>
      <c r="D2702" t="s">
        <v>4907</v>
      </c>
      <c r="E2702" t="s">
        <v>5791</v>
      </c>
      <c r="F2702" t="s">
        <v>24302</v>
      </c>
      <c r="G2702" t="s">
        <v>24303</v>
      </c>
      <c r="H2702" t="s">
        <v>24298</v>
      </c>
      <c r="I2702" t="s">
        <v>4910</v>
      </c>
      <c r="J2702" t="s">
        <v>4911</v>
      </c>
      <c r="K2702" t="s">
        <v>4956</v>
      </c>
      <c r="L2702" t="s">
        <v>4913</v>
      </c>
      <c r="M2702" t="s">
        <v>4914</v>
      </c>
      <c r="N2702" t="s">
        <v>4914</v>
      </c>
      <c r="O2702" s="40">
        <v>42914.405219907407</v>
      </c>
      <c r="P2702" t="s">
        <v>24304</v>
      </c>
      <c r="Q2702" s="21" t="s">
        <v>26848</v>
      </c>
      <c r="R2702" s="21" t="s">
        <v>26849</v>
      </c>
      <c r="S2702">
        <v>1000</v>
      </c>
      <c r="T2702" t="s">
        <v>4914</v>
      </c>
      <c r="U2702" t="s">
        <v>4917</v>
      </c>
      <c r="V2702" t="s">
        <v>4918</v>
      </c>
      <c r="W2702" t="s">
        <v>24300</v>
      </c>
      <c r="X2702" t="s">
        <v>4920</v>
      </c>
      <c r="Y2702" t="s">
        <v>4921</v>
      </c>
      <c r="Z2702" t="s">
        <v>4922</v>
      </c>
    </row>
    <row r="2703" spans="1:26" hidden="1">
      <c r="A2703" t="s">
        <v>24305</v>
      </c>
      <c r="B2703" t="s">
        <v>4905</v>
      </c>
      <c r="C2703" t="s">
        <v>4906</v>
      </c>
      <c r="D2703" t="s">
        <v>4907</v>
      </c>
      <c r="E2703" t="s">
        <v>5208</v>
      </c>
      <c r="F2703" t="s">
        <v>24306</v>
      </c>
      <c r="G2703" t="s">
        <v>24307</v>
      </c>
      <c r="H2703" t="s">
        <v>24308</v>
      </c>
      <c r="I2703" t="s">
        <v>4910</v>
      </c>
      <c r="J2703" t="s">
        <v>4911</v>
      </c>
      <c r="K2703" t="s">
        <v>4912</v>
      </c>
      <c r="L2703" t="s">
        <v>4913</v>
      </c>
      <c r="M2703" t="s">
        <v>4914</v>
      </c>
      <c r="N2703" t="s">
        <v>4914</v>
      </c>
      <c r="O2703" s="40">
        <v>42914.464085648149</v>
      </c>
      <c r="P2703" t="s">
        <v>24309</v>
      </c>
      <c r="Q2703" s="21" t="s">
        <v>26850</v>
      </c>
      <c r="R2703" s="21" t="s">
        <v>26851</v>
      </c>
      <c r="S2703">
        <v>280</v>
      </c>
      <c r="T2703" t="s">
        <v>4914</v>
      </c>
      <c r="U2703" t="s">
        <v>4917</v>
      </c>
      <c r="V2703" t="s">
        <v>4918</v>
      </c>
      <c r="W2703" t="s">
        <v>7631</v>
      </c>
      <c r="X2703" t="s">
        <v>4920</v>
      </c>
      <c r="Y2703" t="s">
        <v>4921</v>
      </c>
      <c r="Z2703" t="s">
        <v>4922</v>
      </c>
    </row>
    <row r="2704" spans="1:26" hidden="1">
      <c r="A2704" t="s">
        <v>24310</v>
      </c>
      <c r="B2704" t="s">
        <v>4905</v>
      </c>
      <c r="C2704" t="s">
        <v>4906</v>
      </c>
      <c r="D2704" t="s">
        <v>4907</v>
      </c>
      <c r="E2704" t="s">
        <v>5238</v>
      </c>
      <c r="F2704" t="s">
        <v>24311</v>
      </c>
      <c r="G2704" t="s">
        <v>24312</v>
      </c>
      <c r="H2704" t="s">
        <v>24313</v>
      </c>
      <c r="I2704" t="s">
        <v>4910</v>
      </c>
      <c r="J2704" t="s">
        <v>4911</v>
      </c>
      <c r="K2704" t="s">
        <v>4977</v>
      </c>
      <c r="L2704" t="s">
        <v>4913</v>
      </c>
      <c r="M2704" t="s">
        <v>4914</v>
      </c>
      <c r="N2704" t="s">
        <v>4914</v>
      </c>
      <c r="O2704" s="40">
        <v>42914.634791666664</v>
      </c>
      <c r="P2704" t="s">
        <v>24314</v>
      </c>
      <c r="Q2704" s="21" t="s">
        <v>26852</v>
      </c>
      <c r="R2704" s="21" t="s">
        <v>26853</v>
      </c>
      <c r="S2704">
        <v>167</v>
      </c>
      <c r="T2704" t="s">
        <v>4914</v>
      </c>
      <c r="U2704" t="s">
        <v>4917</v>
      </c>
      <c r="V2704" t="s">
        <v>4918</v>
      </c>
      <c r="W2704" t="s">
        <v>24315</v>
      </c>
      <c r="X2704" t="s">
        <v>4920</v>
      </c>
      <c r="Y2704" t="s">
        <v>4921</v>
      </c>
      <c r="Z2704" t="s">
        <v>4922</v>
      </c>
    </row>
    <row r="2705" spans="1:26" hidden="1">
      <c r="A2705" t="s">
        <v>24316</v>
      </c>
      <c r="B2705" t="s">
        <v>4905</v>
      </c>
      <c r="C2705" t="s">
        <v>4906</v>
      </c>
      <c r="D2705" t="s">
        <v>4907</v>
      </c>
      <c r="E2705" t="s">
        <v>5214</v>
      </c>
      <c r="F2705" t="s">
        <v>24317</v>
      </c>
      <c r="G2705" t="s">
        <v>24318</v>
      </c>
      <c r="H2705" t="s">
        <v>24319</v>
      </c>
      <c r="I2705" t="s">
        <v>4910</v>
      </c>
      <c r="J2705" t="s">
        <v>4911</v>
      </c>
      <c r="K2705" t="s">
        <v>4912</v>
      </c>
      <c r="L2705" t="s">
        <v>4913</v>
      </c>
      <c r="M2705" t="s">
        <v>4914</v>
      </c>
      <c r="N2705" t="s">
        <v>4914</v>
      </c>
      <c r="O2705" s="40">
        <v>42914.439236111109</v>
      </c>
      <c r="P2705" t="s">
        <v>24320</v>
      </c>
      <c r="Q2705" s="21" t="s">
        <v>26854</v>
      </c>
      <c r="R2705" s="21" t="s">
        <v>26855</v>
      </c>
      <c r="S2705">
        <v>16</v>
      </c>
      <c r="T2705" t="s">
        <v>4914</v>
      </c>
      <c r="U2705" t="s">
        <v>4917</v>
      </c>
      <c r="V2705" t="s">
        <v>4918</v>
      </c>
      <c r="W2705" t="s">
        <v>24321</v>
      </c>
      <c r="X2705" t="s">
        <v>4920</v>
      </c>
      <c r="Y2705" t="s">
        <v>4921</v>
      </c>
      <c r="Z2705" t="s">
        <v>4922</v>
      </c>
    </row>
    <row r="2706" spans="1:26" hidden="1">
      <c r="A2706" t="s">
        <v>24322</v>
      </c>
      <c r="B2706" t="s">
        <v>4905</v>
      </c>
      <c r="C2706" t="s">
        <v>4906</v>
      </c>
      <c r="D2706" t="s">
        <v>4907</v>
      </c>
      <c r="E2706" t="s">
        <v>5208</v>
      </c>
      <c r="F2706" t="s">
        <v>24323</v>
      </c>
      <c r="G2706" t="s">
        <v>24324</v>
      </c>
      <c r="H2706" t="s">
        <v>24325</v>
      </c>
      <c r="I2706" t="s">
        <v>4910</v>
      </c>
      <c r="J2706" t="s">
        <v>4911</v>
      </c>
      <c r="K2706" t="s">
        <v>4912</v>
      </c>
      <c r="L2706" t="s">
        <v>4913</v>
      </c>
      <c r="M2706" t="s">
        <v>4914</v>
      </c>
      <c r="N2706" t="s">
        <v>4914</v>
      </c>
      <c r="O2706" s="40">
        <v>42914.531180555554</v>
      </c>
      <c r="P2706" t="s">
        <v>24326</v>
      </c>
      <c r="Q2706" s="21" t="s">
        <v>26856</v>
      </c>
      <c r="R2706" s="21" t="s">
        <v>26857</v>
      </c>
      <c r="S2706">
        <v>82</v>
      </c>
      <c r="T2706" t="s">
        <v>4914</v>
      </c>
      <c r="U2706" t="s">
        <v>4917</v>
      </c>
      <c r="V2706" t="s">
        <v>4918</v>
      </c>
      <c r="W2706" t="s">
        <v>24327</v>
      </c>
      <c r="X2706" t="s">
        <v>4920</v>
      </c>
      <c r="Y2706" t="s">
        <v>4921</v>
      </c>
      <c r="Z2706" t="s">
        <v>4922</v>
      </c>
    </row>
    <row r="2707" spans="1:26" hidden="1">
      <c r="A2707" t="s">
        <v>24328</v>
      </c>
      <c r="B2707" t="s">
        <v>4905</v>
      </c>
      <c r="C2707" t="s">
        <v>4906</v>
      </c>
      <c r="D2707" t="s">
        <v>4907</v>
      </c>
      <c r="E2707" t="s">
        <v>5126</v>
      </c>
      <c r="F2707" t="s">
        <v>24329</v>
      </c>
      <c r="G2707" t="s">
        <v>24330</v>
      </c>
      <c r="H2707" t="s">
        <v>24331</v>
      </c>
      <c r="I2707" t="s">
        <v>4910</v>
      </c>
      <c r="J2707" t="s">
        <v>4911</v>
      </c>
      <c r="K2707" t="s">
        <v>4956</v>
      </c>
      <c r="L2707" t="s">
        <v>4913</v>
      </c>
      <c r="M2707" t="s">
        <v>4914</v>
      </c>
      <c r="N2707" t="s">
        <v>4914</v>
      </c>
      <c r="O2707" s="40">
        <v>42914.67769675926</v>
      </c>
      <c r="P2707" t="s">
        <v>24332</v>
      </c>
      <c r="Q2707" s="21" t="s">
        <v>26858</v>
      </c>
      <c r="R2707" s="21" t="s">
        <v>26859</v>
      </c>
      <c r="S2707">
        <v>194</v>
      </c>
      <c r="T2707" t="s">
        <v>4914</v>
      </c>
      <c r="U2707" t="s">
        <v>4917</v>
      </c>
      <c r="V2707" t="s">
        <v>4918</v>
      </c>
      <c r="W2707" t="s">
        <v>24333</v>
      </c>
      <c r="X2707" t="s">
        <v>4920</v>
      </c>
      <c r="Y2707" t="s">
        <v>4921</v>
      </c>
      <c r="Z2707" t="s">
        <v>4922</v>
      </c>
    </row>
    <row r="2708" spans="1:26" hidden="1">
      <c r="A2708" t="s">
        <v>24334</v>
      </c>
      <c r="B2708" t="s">
        <v>4905</v>
      </c>
      <c r="C2708" t="s">
        <v>4906</v>
      </c>
      <c r="D2708" t="s">
        <v>4907</v>
      </c>
      <c r="E2708" t="s">
        <v>5033</v>
      </c>
      <c r="F2708" t="s">
        <v>24335</v>
      </c>
      <c r="G2708" t="s">
        <v>24336</v>
      </c>
      <c r="H2708" t="s">
        <v>24337</v>
      </c>
      <c r="I2708" t="s">
        <v>4910</v>
      </c>
      <c r="J2708" t="s">
        <v>4911</v>
      </c>
      <c r="K2708" t="s">
        <v>4961</v>
      </c>
      <c r="L2708" t="s">
        <v>4913</v>
      </c>
      <c r="M2708" t="s">
        <v>4914</v>
      </c>
      <c r="N2708" t="s">
        <v>4914</v>
      </c>
      <c r="O2708" s="40">
        <v>42914.387962962966</v>
      </c>
      <c r="P2708" t="s">
        <v>24338</v>
      </c>
      <c r="Q2708" s="21" t="s">
        <v>26860</v>
      </c>
      <c r="R2708" s="21" t="s">
        <v>26861</v>
      </c>
      <c r="S2708">
        <v>50</v>
      </c>
      <c r="T2708" t="s">
        <v>4914</v>
      </c>
      <c r="U2708" t="s">
        <v>4917</v>
      </c>
      <c r="V2708" t="s">
        <v>4918</v>
      </c>
      <c r="W2708" t="s">
        <v>24339</v>
      </c>
      <c r="X2708" t="s">
        <v>4920</v>
      </c>
      <c r="Y2708" t="s">
        <v>4921</v>
      </c>
      <c r="Z2708" t="s">
        <v>4922</v>
      </c>
    </row>
    <row r="2709" spans="1:26" hidden="1">
      <c r="A2709" t="s">
        <v>24340</v>
      </c>
      <c r="B2709" t="s">
        <v>4905</v>
      </c>
      <c r="C2709" t="s">
        <v>4906</v>
      </c>
      <c r="D2709" t="s">
        <v>4907</v>
      </c>
      <c r="E2709" t="s">
        <v>5132</v>
      </c>
      <c r="F2709" t="s">
        <v>24341</v>
      </c>
      <c r="G2709" t="s">
        <v>24342</v>
      </c>
      <c r="H2709" t="s">
        <v>24343</v>
      </c>
      <c r="I2709" t="s">
        <v>4910</v>
      </c>
      <c r="J2709" t="s">
        <v>4911</v>
      </c>
      <c r="K2709" t="s">
        <v>4912</v>
      </c>
      <c r="L2709" t="s">
        <v>4913</v>
      </c>
      <c r="M2709" t="s">
        <v>4914</v>
      </c>
      <c r="N2709" t="s">
        <v>4914</v>
      </c>
      <c r="O2709" s="40">
        <v>42914.503854166665</v>
      </c>
      <c r="P2709" t="s">
        <v>24344</v>
      </c>
      <c r="Q2709" s="21" t="s">
        <v>26862</v>
      </c>
      <c r="R2709" s="21" t="s">
        <v>26863</v>
      </c>
      <c r="S2709">
        <v>87</v>
      </c>
      <c r="T2709" t="s">
        <v>4914</v>
      </c>
      <c r="U2709" t="s">
        <v>4917</v>
      </c>
      <c r="V2709" t="s">
        <v>4918</v>
      </c>
      <c r="W2709" t="s">
        <v>24345</v>
      </c>
      <c r="X2709" t="s">
        <v>4920</v>
      </c>
      <c r="Y2709" t="s">
        <v>4921</v>
      </c>
      <c r="Z2709" t="s">
        <v>4922</v>
      </c>
    </row>
    <row r="2710" spans="1:26" hidden="1">
      <c r="A2710" t="s">
        <v>24346</v>
      </c>
      <c r="B2710" t="s">
        <v>4905</v>
      </c>
      <c r="C2710" t="s">
        <v>4906</v>
      </c>
      <c r="D2710" t="s">
        <v>4907</v>
      </c>
      <c r="E2710" t="s">
        <v>5070</v>
      </c>
      <c r="F2710" t="s">
        <v>24347</v>
      </c>
      <c r="G2710" t="s">
        <v>24348</v>
      </c>
      <c r="H2710" t="s">
        <v>24349</v>
      </c>
      <c r="I2710" t="s">
        <v>4910</v>
      </c>
      <c r="J2710" t="s">
        <v>4911</v>
      </c>
      <c r="K2710" t="s">
        <v>4977</v>
      </c>
      <c r="L2710" t="s">
        <v>4913</v>
      </c>
      <c r="M2710" t="s">
        <v>4914</v>
      </c>
      <c r="N2710" t="s">
        <v>4914</v>
      </c>
      <c r="O2710" s="40">
        <v>42914.601956018516</v>
      </c>
      <c r="P2710" t="s">
        <v>24350</v>
      </c>
      <c r="Q2710" s="21" t="s">
        <v>26864</v>
      </c>
      <c r="R2710" s="21" t="s">
        <v>26865</v>
      </c>
      <c r="S2710">
        <v>494</v>
      </c>
      <c r="T2710" t="s">
        <v>4914</v>
      </c>
      <c r="U2710" t="s">
        <v>4917</v>
      </c>
      <c r="V2710" t="s">
        <v>4918</v>
      </c>
      <c r="W2710" t="s">
        <v>24351</v>
      </c>
      <c r="X2710" t="s">
        <v>4920</v>
      </c>
      <c r="Y2710" t="s">
        <v>4921</v>
      </c>
      <c r="Z2710" t="s">
        <v>4922</v>
      </c>
    </row>
    <row r="2711" spans="1:26" hidden="1">
      <c r="A2711" t="s">
        <v>12917</v>
      </c>
      <c r="B2711" t="s">
        <v>4905</v>
      </c>
      <c r="C2711" t="s">
        <v>4906</v>
      </c>
      <c r="D2711" t="s">
        <v>4907</v>
      </c>
      <c r="E2711" t="s">
        <v>5087</v>
      </c>
      <c r="F2711" t="s">
        <v>5199</v>
      </c>
      <c r="G2711" t="s">
        <v>5200</v>
      </c>
      <c r="H2711" t="s">
        <v>5196</v>
      </c>
      <c r="I2711" t="s">
        <v>4910</v>
      </c>
      <c r="J2711" t="s">
        <v>4911</v>
      </c>
      <c r="K2711" t="s">
        <v>4912</v>
      </c>
      <c r="L2711" t="s">
        <v>4913</v>
      </c>
      <c r="M2711" t="s">
        <v>4914</v>
      </c>
      <c r="N2711" t="s">
        <v>4914</v>
      </c>
      <c r="O2711" s="40">
        <v>42914.611631944441</v>
      </c>
      <c r="P2711" t="s">
        <v>24352</v>
      </c>
      <c r="Q2711" s="21" t="s">
        <v>26866</v>
      </c>
      <c r="R2711" s="21" t="s">
        <v>26867</v>
      </c>
      <c r="S2711">
        <v>390</v>
      </c>
      <c r="T2711" t="s">
        <v>4914</v>
      </c>
      <c r="U2711" t="s">
        <v>4917</v>
      </c>
      <c r="V2711" t="s">
        <v>4918</v>
      </c>
      <c r="W2711" t="s">
        <v>5202</v>
      </c>
      <c r="X2711" t="s">
        <v>4920</v>
      </c>
      <c r="Y2711" t="s">
        <v>4921</v>
      </c>
      <c r="Z2711" t="s">
        <v>4922</v>
      </c>
    </row>
    <row r="2712" spans="1:26" hidden="1">
      <c r="A2712" t="s">
        <v>24353</v>
      </c>
      <c r="B2712" t="s">
        <v>4905</v>
      </c>
      <c r="C2712" t="s">
        <v>4906</v>
      </c>
      <c r="D2712" t="s">
        <v>4907</v>
      </c>
      <c r="E2712" t="s">
        <v>5238</v>
      </c>
      <c r="F2712" t="s">
        <v>24354</v>
      </c>
      <c r="G2712" t="s">
        <v>24355</v>
      </c>
      <c r="H2712" t="s">
        <v>24356</v>
      </c>
      <c r="I2712" t="s">
        <v>4910</v>
      </c>
      <c r="J2712" t="s">
        <v>4911</v>
      </c>
      <c r="K2712" t="s">
        <v>4977</v>
      </c>
      <c r="L2712" t="s">
        <v>4913</v>
      </c>
      <c r="M2712" t="s">
        <v>4914</v>
      </c>
      <c r="N2712" t="s">
        <v>4914</v>
      </c>
      <c r="O2712" s="40">
        <v>42914.436226851853</v>
      </c>
      <c r="P2712" t="s">
        <v>24357</v>
      </c>
      <c r="Q2712" s="21" t="s">
        <v>26868</v>
      </c>
      <c r="R2712" s="21" t="s">
        <v>26869</v>
      </c>
      <c r="S2712">
        <v>15</v>
      </c>
      <c r="T2712" t="s">
        <v>4914</v>
      </c>
      <c r="U2712" t="s">
        <v>4917</v>
      </c>
      <c r="V2712" t="s">
        <v>4918</v>
      </c>
      <c r="W2712" t="s">
        <v>24358</v>
      </c>
      <c r="X2712" t="s">
        <v>4920</v>
      </c>
      <c r="Y2712" t="s">
        <v>4921</v>
      </c>
      <c r="Z2712" t="s">
        <v>4922</v>
      </c>
    </row>
    <row r="2713" spans="1:26" hidden="1">
      <c r="A2713" t="s">
        <v>24359</v>
      </c>
      <c r="B2713" t="s">
        <v>4905</v>
      </c>
      <c r="C2713" t="s">
        <v>4906</v>
      </c>
      <c r="D2713" t="s">
        <v>4907</v>
      </c>
      <c r="E2713" t="s">
        <v>4954</v>
      </c>
      <c r="F2713" t="s">
        <v>24360</v>
      </c>
      <c r="G2713" t="s">
        <v>24361</v>
      </c>
      <c r="H2713" t="s">
        <v>24362</v>
      </c>
      <c r="I2713" t="s">
        <v>4910</v>
      </c>
      <c r="J2713" t="s">
        <v>4911</v>
      </c>
      <c r="K2713" t="s">
        <v>4912</v>
      </c>
      <c r="L2713" t="s">
        <v>4913</v>
      </c>
      <c r="M2713" t="s">
        <v>4914</v>
      </c>
      <c r="N2713" t="s">
        <v>4914</v>
      </c>
      <c r="O2713" s="40">
        <v>42914.51222222222</v>
      </c>
      <c r="P2713" t="s">
        <v>24363</v>
      </c>
      <c r="Q2713" s="21" t="s">
        <v>26870</v>
      </c>
      <c r="R2713" s="21" t="s">
        <v>26871</v>
      </c>
      <c r="S2713">
        <v>247</v>
      </c>
      <c r="T2713" t="s">
        <v>4914</v>
      </c>
      <c r="U2713" t="s">
        <v>4917</v>
      </c>
      <c r="V2713" t="s">
        <v>4918</v>
      </c>
      <c r="W2713" t="s">
        <v>24364</v>
      </c>
      <c r="X2713" t="s">
        <v>4920</v>
      </c>
      <c r="Y2713" t="s">
        <v>4921</v>
      </c>
      <c r="Z2713" t="s">
        <v>4922</v>
      </c>
    </row>
    <row r="2714" spans="1:26" hidden="1">
      <c r="A2714" t="s">
        <v>24365</v>
      </c>
      <c r="B2714" t="s">
        <v>4905</v>
      </c>
      <c r="C2714" t="s">
        <v>4906</v>
      </c>
      <c r="D2714" t="s">
        <v>4907</v>
      </c>
      <c r="E2714" t="s">
        <v>4954</v>
      </c>
      <c r="F2714" t="s">
        <v>24366</v>
      </c>
      <c r="G2714" t="s">
        <v>24367</v>
      </c>
      <c r="H2714" t="s">
        <v>24362</v>
      </c>
      <c r="I2714" t="s">
        <v>4910</v>
      </c>
      <c r="J2714" t="s">
        <v>4911</v>
      </c>
      <c r="K2714" t="s">
        <v>4912</v>
      </c>
      <c r="L2714" t="s">
        <v>4913</v>
      </c>
      <c r="M2714" t="s">
        <v>4914</v>
      </c>
      <c r="N2714" t="s">
        <v>4914</v>
      </c>
      <c r="O2714" s="40">
        <v>42914.513599537036</v>
      </c>
      <c r="P2714" t="s">
        <v>24368</v>
      </c>
      <c r="Q2714" s="21" t="s">
        <v>26872</v>
      </c>
      <c r="R2714" s="21" t="s">
        <v>26873</v>
      </c>
      <c r="S2714">
        <v>65</v>
      </c>
      <c r="T2714" t="s">
        <v>4914</v>
      </c>
      <c r="U2714" t="s">
        <v>4917</v>
      </c>
      <c r="V2714" t="s">
        <v>4918</v>
      </c>
      <c r="W2714" t="s">
        <v>24369</v>
      </c>
      <c r="X2714" t="s">
        <v>4920</v>
      </c>
      <c r="Y2714" t="s">
        <v>4921</v>
      </c>
      <c r="Z2714" t="s">
        <v>4922</v>
      </c>
    </row>
    <row r="2715" spans="1:26" hidden="1">
      <c r="A2715" t="s">
        <v>24370</v>
      </c>
      <c r="B2715" t="s">
        <v>4905</v>
      </c>
      <c r="C2715" t="s">
        <v>4906</v>
      </c>
      <c r="D2715" t="s">
        <v>4907</v>
      </c>
      <c r="E2715" t="s">
        <v>5356</v>
      </c>
      <c r="F2715" t="s">
        <v>24371</v>
      </c>
      <c r="G2715" t="s">
        <v>24372</v>
      </c>
      <c r="H2715" t="s">
        <v>24373</v>
      </c>
      <c r="I2715" t="s">
        <v>4910</v>
      </c>
      <c r="J2715" t="s">
        <v>4911</v>
      </c>
      <c r="K2715" t="s">
        <v>5609</v>
      </c>
      <c r="L2715" t="s">
        <v>4913</v>
      </c>
      <c r="M2715" t="s">
        <v>4914</v>
      </c>
      <c r="N2715" t="s">
        <v>4914</v>
      </c>
      <c r="O2715" s="40">
        <v>42914.444560185184</v>
      </c>
      <c r="P2715" t="s">
        <v>24374</v>
      </c>
      <c r="Q2715" s="21" t="s">
        <v>26874</v>
      </c>
      <c r="R2715" s="21" t="s">
        <v>26875</v>
      </c>
      <c r="S2715">
        <v>1626</v>
      </c>
      <c r="T2715" t="s">
        <v>4914</v>
      </c>
      <c r="U2715" t="s">
        <v>4917</v>
      </c>
      <c r="V2715" t="s">
        <v>4918</v>
      </c>
      <c r="W2715" t="s">
        <v>24375</v>
      </c>
      <c r="X2715" t="s">
        <v>4920</v>
      </c>
      <c r="Y2715" t="s">
        <v>4921</v>
      </c>
      <c r="Z2715" t="s">
        <v>4922</v>
      </c>
    </row>
    <row r="2716" spans="1:26" hidden="1">
      <c r="A2716" t="s">
        <v>24376</v>
      </c>
      <c r="B2716" t="s">
        <v>4905</v>
      </c>
      <c r="C2716" t="s">
        <v>4906</v>
      </c>
      <c r="D2716" t="s">
        <v>4907</v>
      </c>
      <c r="E2716" t="s">
        <v>4998</v>
      </c>
      <c r="F2716" t="s">
        <v>24377</v>
      </c>
      <c r="G2716" t="s">
        <v>24378</v>
      </c>
      <c r="H2716" t="s">
        <v>24379</v>
      </c>
      <c r="I2716" t="s">
        <v>4910</v>
      </c>
      <c r="J2716" t="s">
        <v>4911</v>
      </c>
      <c r="K2716" t="s">
        <v>4961</v>
      </c>
      <c r="L2716" t="s">
        <v>4913</v>
      </c>
      <c r="M2716" t="s">
        <v>4914</v>
      </c>
      <c r="N2716" t="s">
        <v>4914</v>
      </c>
      <c r="O2716" s="40">
        <v>42914.607465277775</v>
      </c>
      <c r="P2716" t="s">
        <v>24380</v>
      </c>
      <c r="Q2716" s="21" t="s">
        <v>26876</v>
      </c>
      <c r="R2716" s="21" t="s">
        <v>26877</v>
      </c>
      <c r="S2716">
        <v>500</v>
      </c>
      <c r="T2716" t="s">
        <v>4914</v>
      </c>
      <c r="U2716" t="s">
        <v>4917</v>
      </c>
      <c r="V2716" t="s">
        <v>4918</v>
      </c>
      <c r="W2716" t="s">
        <v>24381</v>
      </c>
      <c r="X2716" t="s">
        <v>4920</v>
      </c>
      <c r="Y2716" t="s">
        <v>4921</v>
      </c>
      <c r="Z2716" t="s">
        <v>4922</v>
      </c>
    </row>
    <row r="2717" spans="1:26" hidden="1">
      <c r="A2717" t="s">
        <v>24382</v>
      </c>
      <c r="B2717" t="s">
        <v>4905</v>
      </c>
      <c r="C2717" t="s">
        <v>4906</v>
      </c>
      <c r="D2717" t="s">
        <v>4907</v>
      </c>
      <c r="E2717" t="s">
        <v>5229</v>
      </c>
      <c r="F2717" t="s">
        <v>24383</v>
      </c>
      <c r="G2717" t="s">
        <v>24384</v>
      </c>
      <c r="H2717" t="s">
        <v>24385</v>
      </c>
      <c r="I2717" t="s">
        <v>4910</v>
      </c>
      <c r="J2717" t="s">
        <v>4911</v>
      </c>
      <c r="K2717" t="s">
        <v>5281</v>
      </c>
      <c r="L2717" t="s">
        <v>4913</v>
      </c>
      <c r="M2717" t="s">
        <v>4914</v>
      </c>
      <c r="N2717" t="s">
        <v>4914</v>
      </c>
      <c r="O2717" s="40">
        <v>42914.456979166665</v>
      </c>
      <c r="P2717" t="s">
        <v>24386</v>
      </c>
      <c r="Q2717" s="21" t="s">
        <v>26878</v>
      </c>
      <c r="R2717" s="21" t="s">
        <v>26879</v>
      </c>
      <c r="S2717">
        <v>26</v>
      </c>
      <c r="T2717" t="s">
        <v>4914</v>
      </c>
      <c r="U2717" t="s">
        <v>4917</v>
      </c>
      <c r="V2717" t="s">
        <v>4918</v>
      </c>
      <c r="W2717" t="s">
        <v>24387</v>
      </c>
      <c r="X2717" t="s">
        <v>4920</v>
      </c>
      <c r="Y2717" t="s">
        <v>4921</v>
      </c>
      <c r="Z2717" t="s">
        <v>4922</v>
      </c>
    </row>
    <row r="2718" spans="1:26" hidden="1">
      <c r="A2718" t="s">
        <v>24388</v>
      </c>
      <c r="B2718" t="s">
        <v>4905</v>
      </c>
      <c r="C2718" t="s">
        <v>4906</v>
      </c>
      <c r="D2718" t="s">
        <v>4907</v>
      </c>
      <c r="E2718" t="s">
        <v>5362</v>
      </c>
      <c r="F2718" t="s">
        <v>24389</v>
      </c>
      <c r="G2718" t="s">
        <v>24390</v>
      </c>
      <c r="H2718" t="s">
        <v>24391</v>
      </c>
      <c r="I2718" t="s">
        <v>4910</v>
      </c>
      <c r="J2718" t="s">
        <v>4911</v>
      </c>
      <c r="K2718" t="s">
        <v>4977</v>
      </c>
      <c r="L2718" t="s">
        <v>4913</v>
      </c>
      <c r="M2718" t="s">
        <v>4914</v>
      </c>
      <c r="N2718" t="s">
        <v>4914</v>
      </c>
      <c r="O2718" s="40">
        <v>42914.710636574076</v>
      </c>
      <c r="P2718" t="s">
        <v>24392</v>
      </c>
      <c r="Q2718" s="21" t="s">
        <v>26880</v>
      </c>
      <c r="R2718" s="21" t="s">
        <v>26881</v>
      </c>
      <c r="S2718">
        <v>48</v>
      </c>
      <c r="T2718" t="s">
        <v>4914</v>
      </c>
      <c r="U2718" t="s">
        <v>4917</v>
      </c>
      <c r="V2718" t="s">
        <v>4918</v>
      </c>
      <c r="W2718" t="s">
        <v>24393</v>
      </c>
      <c r="X2718" t="s">
        <v>4920</v>
      </c>
      <c r="Y2718" t="s">
        <v>4921</v>
      </c>
      <c r="Z2718" t="s">
        <v>4922</v>
      </c>
    </row>
    <row r="2719" spans="1:26" hidden="1">
      <c r="A2719" t="s">
        <v>24394</v>
      </c>
      <c r="B2719" t="s">
        <v>4905</v>
      </c>
      <c r="C2719" t="s">
        <v>4906</v>
      </c>
      <c r="D2719" t="s">
        <v>4907</v>
      </c>
      <c r="E2719" t="s">
        <v>4908</v>
      </c>
      <c r="F2719" t="s">
        <v>24395</v>
      </c>
      <c r="G2719" t="s">
        <v>24396</v>
      </c>
      <c r="H2719" t="s">
        <v>24397</v>
      </c>
      <c r="I2719" t="s">
        <v>4910</v>
      </c>
      <c r="J2719" t="s">
        <v>4911</v>
      </c>
      <c r="K2719" t="s">
        <v>4912</v>
      </c>
      <c r="L2719" t="s">
        <v>4913</v>
      </c>
      <c r="M2719" t="s">
        <v>4914</v>
      </c>
      <c r="N2719" t="s">
        <v>4914</v>
      </c>
      <c r="O2719" s="40">
        <v>42914.009953703702</v>
      </c>
      <c r="P2719" t="s">
        <v>24398</v>
      </c>
      <c r="Q2719" s="21" t="s">
        <v>26882</v>
      </c>
      <c r="R2719" s="21" t="s">
        <v>26883</v>
      </c>
      <c r="S2719">
        <v>2</v>
      </c>
      <c r="T2719" t="s">
        <v>6479</v>
      </c>
      <c r="U2719" t="s">
        <v>4917</v>
      </c>
      <c r="V2719" t="s">
        <v>4918</v>
      </c>
      <c r="W2719" t="s">
        <v>24399</v>
      </c>
      <c r="X2719" t="s">
        <v>4920</v>
      </c>
      <c r="Y2719" t="s">
        <v>4921</v>
      </c>
      <c r="Z2719" t="s">
        <v>4922</v>
      </c>
    </row>
    <row r="2720" spans="1:26" hidden="1">
      <c r="A2720" t="s">
        <v>24400</v>
      </c>
      <c r="B2720" t="s">
        <v>4905</v>
      </c>
      <c r="C2720" t="s">
        <v>4906</v>
      </c>
      <c r="D2720" t="s">
        <v>4907</v>
      </c>
      <c r="E2720" t="s">
        <v>4954</v>
      </c>
      <c r="F2720" t="s">
        <v>24401</v>
      </c>
      <c r="G2720" t="s">
        <v>24402</v>
      </c>
      <c r="H2720" t="s">
        <v>24403</v>
      </c>
      <c r="I2720" t="s">
        <v>4910</v>
      </c>
      <c r="J2720" t="s">
        <v>4911</v>
      </c>
      <c r="K2720" t="s">
        <v>4977</v>
      </c>
      <c r="L2720" t="s">
        <v>4913</v>
      </c>
      <c r="M2720" t="s">
        <v>4914</v>
      </c>
      <c r="N2720" t="s">
        <v>4914</v>
      </c>
      <c r="O2720" s="40">
        <v>42914.456412037034</v>
      </c>
      <c r="P2720" t="s">
        <v>24404</v>
      </c>
      <c r="Q2720" s="21" t="s">
        <v>26884</v>
      </c>
      <c r="R2720" s="21" t="s">
        <v>26885</v>
      </c>
      <c r="S2720">
        <v>149</v>
      </c>
      <c r="T2720" t="s">
        <v>4914</v>
      </c>
      <c r="U2720" t="s">
        <v>4917</v>
      </c>
      <c r="V2720" t="s">
        <v>4918</v>
      </c>
      <c r="W2720" t="s">
        <v>24405</v>
      </c>
      <c r="X2720" t="s">
        <v>4920</v>
      </c>
      <c r="Y2720" t="s">
        <v>4921</v>
      </c>
      <c r="Z2720" t="s">
        <v>4922</v>
      </c>
    </row>
    <row r="2721" spans="1:26" hidden="1">
      <c r="A2721" t="s">
        <v>24406</v>
      </c>
      <c r="B2721" t="s">
        <v>4905</v>
      </c>
      <c r="C2721" t="s">
        <v>4906</v>
      </c>
      <c r="D2721" t="s">
        <v>4907</v>
      </c>
      <c r="E2721" t="s">
        <v>4993</v>
      </c>
      <c r="F2721" t="s">
        <v>24407</v>
      </c>
      <c r="G2721" t="s">
        <v>24408</v>
      </c>
      <c r="H2721" t="s">
        <v>24409</v>
      </c>
      <c r="I2721" t="s">
        <v>4910</v>
      </c>
      <c r="J2721" t="s">
        <v>4911</v>
      </c>
      <c r="K2721" t="s">
        <v>5012</v>
      </c>
      <c r="L2721" t="s">
        <v>4913</v>
      </c>
      <c r="M2721" t="s">
        <v>4914</v>
      </c>
      <c r="N2721" t="s">
        <v>4914</v>
      </c>
      <c r="O2721" s="40">
        <v>42914.584965277776</v>
      </c>
      <c r="P2721" t="s">
        <v>4951</v>
      </c>
      <c r="Q2721" s="21" t="s">
        <v>26886</v>
      </c>
      <c r="R2721" s="21" t="s">
        <v>26887</v>
      </c>
      <c r="S2721">
        <v>956</v>
      </c>
      <c r="T2721" t="s">
        <v>4914</v>
      </c>
      <c r="U2721" t="s">
        <v>4917</v>
      </c>
      <c r="V2721" t="s">
        <v>4952</v>
      </c>
      <c r="W2721" t="s">
        <v>24410</v>
      </c>
      <c r="X2721" t="s">
        <v>4920</v>
      </c>
      <c r="Y2721" t="s">
        <v>4921</v>
      </c>
      <c r="Z2721" t="s">
        <v>4922</v>
      </c>
    </row>
    <row r="2722" spans="1:26" hidden="1">
      <c r="A2722" t="s">
        <v>24411</v>
      </c>
      <c r="B2722" t="s">
        <v>4905</v>
      </c>
      <c r="C2722" t="s">
        <v>4906</v>
      </c>
      <c r="D2722" t="s">
        <v>4907</v>
      </c>
      <c r="E2722" t="s">
        <v>6009</v>
      </c>
      <c r="F2722" t="s">
        <v>24412</v>
      </c>
      <c r="G2722" t="s">
        <v>24413</v>
      </c>
      <c r="H2722" t="s">
        <v>24414</v>
      </c>
      <c r="I2722" t="s">
        <v>4910</v>
      </c>
      <c r="J2722" t="s">
        <v>4911</v>
      </c>
      <c r="K2722" t="s">
        <v>4912</v>
      </c>
      <c r="L2722" t="s">
        <v>4913</v>
      </c>
      <c r="M2722" t="s">
        <v>4914</v>
      </c>
      <c r="N2722" t="s">
        <v>4914</v>
      </c>
      <c r="O2722" s="40">
        <v>42914.666030092594</v>
      </c>
      <c r="P2722" t="s">
        <v>24415</v>
      </c>
      <c r="Q2722" s="21" t="s">
        <v>26888</v>
      </c>
      <c r="R2722" s="21" t="s">
        <v>26889</v>
      </c>
      <c r="S2722">
        <v>200</v>
      </c>
      <c r="T2722" t="s">
        <v>4914</v>
      </c>
      <c r="U2722" t="s">
        <v>4917</v>
      </c>
      <c r="V2722" t="s">
        <v>4918</v>
      </c>
      <c r="W2722" t="s">
        <v>24416</v>
      </c>
      <c r="X2722" t="s">
        <v>4920</v>
      </c>
      <c r="Y2722" t="s">
        <v>4921</v>
      </c>
      <c r="Z2722" t="s">
        <v>4922</v>
      </c>
    </row>
    <row r="2723" spans="1:26" hidden="1">
      <c r="A2723" t="s">
        <v>24417</v>
      </c>
      <c r="B2723" t="s">
        <v>4905</v>
      </c>
      <c r="C2723" t="s">
        <v>4906</v>
      </c>
      <c r="D2723" t="s">
        <v>4907</v>
      </c>
      <c r="E2723" t="s">
        <v>5001</v>
      </c>
      <c r="F2723" t="s">
        <v>24418</v>
      </c>
      <c r="G2723" t="s">
        <v>24419</v>
      </c>
      <c r="H2723" t="s">
        <v>24420</v>
      </c>
      <c r="I2723" t="s">
        <v>4910</v>
      </c>
      <c r="J2723" t="s">
        <v>4911</v>
      </c>
      <c r="K2723" t="s">
        <v>4950</v>
      </c>
      <c r="L2723" t="s">
        <v>4913</v>
      </c>
      <c r="M2723" t="s">
        <v>4914</v>
      </c>
      <c r="N2723" t="s">
        <v>4914</v>
      </c>
      <c r="O2723" s="40">
        <v>42914.633194444446</v>
      </c>
      <c r="P2723" t="s">
        <v>4951</v>
      </c>
      <c r="Q2723" s="21" t="s">
        <v>26890</v>
      </c>
      <c r="R2723" s="21" t="s">
        <v>26891</v>
      </c>
      <c r="S2723">
        <v>164</v>
      </c>
      <c r="T2723" t="s">
        <v>4914</v>
      </c>
      <c r="U2723" t="s">
        <v>4917</v>
      </c>
      <c r="V2723" t="s">
        <v>4952</v>
      </c>
      <c r="W2723" t="s">
        <v>24421</v>
      </c>
      <c r="X2723" t="s">
        <v>4920</v>
      </c>
      <c r="Y2723" t="s">
        <v>4921</v>
      </c>
      <c r="Z2723" t="s">
        <v>4922</v>
      </c>
    </row>
    <row r="2724" spans="1:26" hidden="1">
      <c r="A2724" t="s">
        <v>24422</v>
      </c>
      <c r="B2724" t="s">
        <v>4905</v>
      </c>
      <c r="C2724" t="s">
        <v>4906</v>
      </c>
      <c r="D2724" t="s">
        <v>4907</v>
      </c>
      <c r="E2724" t="s">
        <v>5238</v>
      </c>
      <c r="F2724" t="s">
        <v>24423</v>
      </c>
      <c r="G2724" t="s">
        <v>24424</v>
      </c>
      <c r="H2724" t="s">
        <v>24425</v>
      </c>
      <c r="I2724" t="s">
        <v>4910</v>
      </c>
      <c r="J2724" t="s">
        <v>4911</v>
      </c>
      <c r="K2724" t="s">
        <v>4912</v>
      </c>
      <c r="L2724" t="s">
        <v>4913</v>
      </c>
      <c r="M2724" t="s">
        <v>4914</v>
      </c>
      <c r="N2724" t="s">
        <v>4914</v>
      </c>
      <c r="O2724" s="40">
        <v>42914.669016203705</v>
      </c>
      <c r="P2724" t="s">
        <v>24426</v>
      </c>
      <c r="Q2724" s="21" t="s">
        <v>26892</v>
      </c>
      <c r="R2724" s="21" t="s">
        <v>26893</v>
      </c>
      <c r="S2724">
        <v>90</v>
      </c>
      <c r="T2724" t="s">
        <v>4914</v>
      </c>
      <c r="U2724" t="s">
        <v>4917</v>
      </c>
      <c r="V2724" t="s">
        <v>4918</v>
      </c>
      <c r="W2724" t="s">
        <v>24427</v>
      </c>
      <c r="X2724" t="s">
        <v>4920</v>
      </c>
      <c r="Y2724" t="s">
        <v>4921</v>
      </c>
      <c r="Z2724" t="s">
        <v>4922</v>
      </c>
    </row>
    <row r="2725" spans="1:26" hidden="1">
      <c r="A2725" t="s">
        <v>24428</v>
      </c>
      <c r="B2725" t="s">
        <v>4905</v>
      </c>
      <c r="C2725" t="s">
        <v>4906</v>
      </c>
      <c r="D2725" t="s">
        <v>4907</v>
      </c>
      <c r="E2725" t="s">
        <v>5162</v>
      </c>
      <c r="F2725" t="s">
        <v>24429</v>
      </c>
      <c r="G2725" t="s">
        <v>24430</v>
      </c>
      <c r="H2725" t="s">
        <v>24431</v>
      </c>
      <c r="I2725" t="s">
        <v>4910</v>
      </c>
      <c r="J2725" t="s">
        <v>4911</v>
      </c>
      <c r="K2725" t="s">
        <v>4956</v>
      </c>
      <c r="L2725" t="s">
        <v>4913</v>
      </c>
      <c r="M2725" t="s">
        <v>4914</v>
      </c>
      <c r="N2725" t="s">
        <v>4914</v>
      </c>
      <c r="O2725" s="40">
        <v>42914.659629629627</v>
      </c>
      <c r="P2725" t="s">
        <v>24432</v>
      </c>
      <c r="Q2725" s="21" t="s">
        <v>26894</v>
      </c>
      <c r="R2725" s="21" t="s">
        <v>26895</v>
      </c>
      <c r="S2725">
        <v>63</v>
      </c>
      <c r="T2725" t="s">
        <v>4914</v>
      </c>
      <c r="U2725" t="s">
        <v>4917</v>
      </c>
      <c r="V2725" t="s">
        <v>4918</v>
      </c>
      <c r="W2725" t="s">
        <v>24433</v>
      </c>
      <c r="X2725" t="s">
        <v>4920</v>
      </c>
      <c r="Y2725" t="s">
        <v>4921</v>
      </c>
      <c r="Z2725" t="s">
        <v>4922</v>
      </c>
    </row>
    <row r="2726" spans="1:26" hidden="1">
      <c r="A2726" t="s">
        <v>24434</v>
      </c>
      <c r="B2726" t="s">
        <v>4905</v>
      </c>
      <c r="C2726" t="s">
        <v>4906</v>
      </c>
      <c r="D2726" t="s">
        <v>4907</v>
      </c>
      <c r="E2726" t="s">
        <v>5234</v>
      </c>
      <c r="F2726" t="s">
        <v>24435</v>
      </c>
      <c r="G2726" t="s">
        <v>24436</v>
      </c>
      <c r="H2726" t="s">
        <v>24431</v>
      </c>
      <c r="I2726" t="s">
        <v>4910</v>
      </c>
      <c r="J2726" t="s">
        <v>4911</v>
      </c>
      <c r="K2726" t="s">
        <v>4956</v>
      </c>
      <c r="L2726" t="s">
        <v>4913</v>
      </c>
      <c r="M2726" t="s">
        <v>4914</v>
      </c>
      <c r="N2726" t="s">
        <v>4914</v>
      </c>
      <c r="O2726" s="40">
        <v>42914.658703703702</v>
      </c>
      <c r="P2726" t="s">
        <v>24437</v>
      </c>
      <c r="Q2726" s="21" t="s">
        <v>26896</v>
      </c>
      <c r="R2726" s="21" t="s">
        <v>26897</v>
      </c>
      <c r="S2726">
        <v>211</v>
      </c>
      <c r="T2726" t="s">
        <v>4914</v>
      </c>
      <c r="U2726" t="s">
        <v>4917</v>
      </c>
      <c r="V2726" t="s">
        <v>4918</v>
      </c>
      <c r="W2726" t="s">
        <v>24438</v>
      </c>
      <c r="X2726" t="s">
        <v>4920</v>
      </c>
      <c r="Y2726" t="s">
        <v>4921</v>
      </c>
      <c r="Z2726" t="s">
        <v>4922</v>
      </c>
    </row>
    <row r="2727" spans="1:26" hidden="1">
      <c r="A2727" t="s">
        <v>24439</v>
      </c>
      <c r="B2727" t="s">
        <v>4905</v>
      </c>
      <c r="C2727" t="s">
        <v>4906</v>
      </c>
      <c r="D2727" t="s">
        <v>4907</v>
      </c>
      <c r="E2727" t="s">
        <v>4936</v>
      </c>
      <c r="F2727" t="s">
        <v>24440</v>
      </c>
      <c r="G2727" t="s">
        <v>24441</v>
      </c>
      <c r="H2727" t="s">
        <v>24431</v>
      </c>
      <c r="I2727" t="s">
        <v>4910</v>
      </c>
      <c r="J2727" t="s">
        <v>4911</v>
      </c>
      <c r="K2727" t="s">
        <v>4956</v>
      </c>
      <c r="L2727" t="s">
        <v>4913</v>
      </c>
      <c r="M2727" t="s">
        <v>4914</v>
      </c>
      <c r="N2727" t="s">
        <v>4914</v>
      </c>
      <c r="O2727" s="40">
        <v>42914.659108796295</v>
      </c>
      <c r="P2727" t="s">
        <v>24442</v>
      </c>
      <c r="Q2727" s="21" t="s">
        <v>26898</v>
      </c>
      <c r="R2727" s="21" t="s">
        <v>26899</v>
      </c>
      <c r="S2727">
        <v>64</v>
      </c>
      <c r="T2727" t="s">
        <v>4914</v>
      </c>
      <c r="U2727" t="s">
        <v>4917</v>
      </c>
      <c r="V2727" t="s">
        <v>4918</v>
      </c>
      <c r="W2727" t="s">
        <v>24443</v>
      </c>
      <c r="X2727" t="s">
        <v>4920</v>
      </c>
      <c r="Y2727" t="s">
        <v>4921</v>
      </c>
      <c r="Z2727" t="s">
        <v>4922</v>
      </c>
    </row>
    <row r="2728" spans="1:26" hidden="1">
      <c r="A2728" t="s">
        <v>24444</v>
      </c>
      <c r="B2728" t="s">
        <v>4905</v>
      </c>
      <c r="C2728" t="s">
        <v>4906</v>
      </c>
      <c r="D2728" t="s">
        <v>4907</v>
      </c>
      <c r="E2728" t="s">
        <v>5264</v>
      </c>
      <c r="F2728" t="s">
        <v>24445</v>
      </c>
      <c r="G2728" t="s">
        <v>24446</v>
      </c>
      <c r="H2728" t="s">
        <v>24447</v>
      </c>
      <c r="I2728" t="s">
        <v>4910</v>
      </c>
      <c r="J2728" t="s">
        <v>4911</v>
      </c>
      <c r="K2728" t="s">
        <v>4961</v>
      </c>
      <c r="L2728" t="s">
        <v>4913</v>
      </c>
      <c r="M2728" t="s">
        <v>4914</v>
      </c>
      <c r="N2728" t="s">
        <v>4914</v>
      </c>
      <c r="O2728" s="40">
        <v>42914.548391203702</v>
      </c>
      <c r="P2728" t="s">
        <v>24448</v>
      </c>
      <c r="Q2728" s="21" t="s">
        <v>26900</v>
      </c>
      <c r="R2728" s="21" t="s">
        <v>26901</v>
      </c>
      <c r="S2728">
        <v>500</v>
      </c>
      <c r="T2728" t="s">
        <v>4914</v>
      </c>
      <c r="U2728" t="s">
        <v>4917</v>
      </c>
      <c r="V2728" t="s">
        <v>4918</v>
      </c>
      <c r="W2728" t="s">
        <v>24449</v>
      </c>
      <c r="X2728" t="s">
        <v>4920</v>
      </c>
      <c r="Y2728" t="s">
        <v>4921</v>
      </c>
      <c r="Z2728" t="s">
        <v>4922</v>
      </c>
    </row>
    <row r="2729" spans="1:26" hidden="1">
      <c r="A2729" t="s">
        <v>24450</v>
      </c>
      <c r="B2729" t="s">
        <v>4905</v>
      </c>
      <c r="C2729" t="s">
        <v>4906</v>
      </c>
      <c r="D2729" t="s">
        <v>4907</v>
      </c>
      <c r="E2729" t="s">
        <v>5264</v>
      </c>
      <c r="F2729" t="s">
        <v>24451</v>
      </c>
      <c r="G2729" t="s">
        <v>24452</v>
      </c>
      <c r="H2729" t="s">
        <v>24447</v>
      </c>
      <c r="I2729" t="s">
        <v>4910</v>
      </c>
      <c r="J2729" t="s">
        <v>4911</v>
      </c>
      <c r="K2729" t="s">
        <v>4961</v>
      </c>
      <c r="L2729" t="s">
        <v>4913</v>
      </c>
      <c r="M2729" t="s">
        <v>4914</v>
      </c>
      <c r="N2729" t="s">
        <v>4914</v>
      </c>
      <c r="O2729" s="40">
        <v>42914.514143518521</v>
      </c>
      <c r="P2729" t="s">
        <v>24453</v>
      </c>
      <c r="Q2729" s="21" t="s">
        <v>26902</v>
      </c>
      <c r="R2729" s="21" t="s">
        <v>26903</v>
      </c>
      <c r="S2729">
        <v>268</v>
      </c>
      <c r="T2729" t="s">
        <v>4914</v>
      </c>
      <c r="U2729" t="s">
        <v>4917</v>
      </c>
      <c r="V2729" t="s">
        <v>4918</v>
      </c>
      <c r="W2729" t="s">
        <v>24454</v>
      </c>
      <c r="X2729" t="s">
        <v>4920</v>
      </c>
      <c r="Y2729" t="s">
        <v>4921</v>
      </c>
      <c r="Z2729" t="s">
        <v>4922</v>
      </c>
    </row>
    <row r="2730" spans="1:26" hidden="1">
      <c r="A2730" t="s">
        <v>24455</v>
      </c>
      <c r="B2730" t="s">
        <v>4905</v>
      </c>
      <c r="C2730" t="s">
        <v>4906</v>
      </c>
      <c r="D2730" t="s">
        <v>4907</v>
      </c>
      <c r="E2730" t="s">
        <v>5264</v>
      </c>
      <c r="F2730" t="s">
        <v>24456</v>
      </c>
      <c r="G2730" t="s">
        <v>24457</v>
      </c>
      <c r="H2730" t="s">
        <v>24447</v>
      </c>
      <c r="I2730" t="s">
        <v>4910</v>
      </c>
      <c r="J2730" t="s">
        <v>4911</v>
      </c>
      <c r="K2730" t="s">
        <v>4961</v>
      </c>
      <c r="L2730" t="s">
        <v>4913</v>
      </c>
      <c r="M2730" t="s">
        <v>4914</v>
      </c>
      <c r="N2730" t="s">
        <v>4914</v>
      </c>
      <c r="O2730" s="40">
        <v>42914.514803240738</v>
      </c>
      <c r="P2730" t="s">
        <v>24458</v>
      </c>
      <c r="Q2730" s="21" t="s">
        <v>26904</v>
      </c>
      <c r="R2730" s="21" t="s">
        <v>26905</v>
      </c>
      <c r="S2730">
        <v>268</v>
      </c>
      <c r="T2730" t="s">
        <v>4914</v>
      </c>
      <c r="U2730" t="s">
        <v>4917</v>
      </c>
      <c r="V2730" t="s">
        <v>4918</v>
      </c>
      <c r="W2730" t="s">
        <v>24459</v>
      </c>
      <c r="X2730" t="s">
        <v>4920</v>
      </c>
      <c r="Y2730" t="s">
        <v>4921</v>
      </c>
      <c r="Z2730" t="s">
        <v>4922</v>
      </c>
    </row>
    <row r="2731" spans="1:26" hidden="1">
      <c r="A2731" t="s">
        <v>24460</v>
      </c>
      <c r="B2731" t="s">
        <v>4905</v>
      </c>
      <c r="C2731" t="s">
        <v>4906</v>
      </c>
      <c r="D2731" t="s">
        <v>4907</v>
      </c>
      <c r="E2731" t="s">
        <v>5916</v>
      </c>
      <c r="F2731" t="s">
        <v>24461</v>
      </c>
      <c r="G2731" t="s">
        <v>24462</v>
      </c>
      <c r="H2731" t="s">
        <v>24463</v>
      </c>
      <c r="I2731" t="s">
        <v>4910</v>
      </c>
      <c r="J2731" t="s">
        <v>4911</v>
      </c>
      <c r="K2731" t="s">
        <v>4995</v>
      </c>
      <c r="L2731" t="s">
        <v>4913</v>
      </c>
      <c r="M2731" t="s">
        <v>4914</v>
      </c>
      <c r="N2731" t="s">
        <v>4914</v>
      </c>
      <c r="O2731" s="40">
        <v>42914.445821759262</v>
      </c>
      <c r="P2731" t="s">
        <v>24464</v>
      </c>
      <c r="Q2731" s="21" t="s">
        <v>26906</v>
      </c>
      <c r="R2731" s="21" t="s">
        <v>26907</v>
      </c>
      <c r="S2731">
        <v>500</v>
      </c>
      <c r="T2731" t="s">
        <v>6856</v>
      </c>
      <c r="U2731" t="s">
        <v>4917</v>
      </c>
      <c r="V2731" t="s">
        <v>4918</v>
      </c>
      <c r="W2731" t="s">
        <v>24465</v>
      </c>
      <c r="X2731" t="s">
        <v>4920</v>
      </c>
      <c r="Y2731" t="s">
        <v>4921</v>
      </c>
      <c r="Z2731" t="s">
        <v>4922</v>
      </c>
    </row>
    <row r="2732" spans="1:26" hidden="1">
      <c r="A2732" t="s">
        <v>24466</v>
      </c>
      <c r="B2732" t="s">
        <v>4905</v>
      </c>
      <c r="C2732" t="s">
        <v>4906</v>
      </c>
      <c r="D2732" t="s">
        <v>4907</v>
      </c>
      <c r="E2732" t="s">
        <v>5004</v>
      </c>
      <c r="F2732" t="s">
        <v>24467</v>
      </c>
      <c r="G2732" t="s">
        <v>24468</v>
      </c>
      <c r="H2732" t="s">
        <v>24469</v>
      </c>
      <c r="I2732" t="s">
        <v>4910</v>
      </c>
      <c r="J2732" t="s">
        <v>4911</v>
      </c>
      <c r="K2732" t="s">
        <v>4912</v>
      </c>
      <c r="L2732" t="s">
        <v>4913</v>
      </c>
      <c r="M2732" t="s">
        <v>4914</v>
      </c>
      <c r="N2732" t="s">
        <v>4914</v>
      </c>
      <c r="O2732" s="40">
        <v>42914.450578703705</v>
      </c>
      <c r="P2732" t="s">
        <v>24470</v>
      </c>
      <c r="Q2732" s="21" t="s">
        <v>26908</v>
      </c>
      <c r="R2732" s="21" t="s">
        <v>26909</v>
      </c>
      <c r="S2732">
        <v>8</v>
      </c>
      <c r="T2732" t="s">
        <v>4914</v>
      </c>
      <c r="U2732" t="s">
        <v>4917</v>
      </c>
      <c r="V2732" t="s">
        <v>4918</v>
      </c>
      <c r="W2732" t="s">
        <v>24471</v>
      </c>
      <c r="X2732" t="s">
        <v>4920</v>
      </c>
      <c r="Y2732" t="s">
        <v>4921</v>
      </c>
      <c r="Z2732" t="s">
        <v>4922</v>
      </c>
    </row>
    <row r="2733" spans="1:26" hidden="1">
      <c r="A2733" t="s">
        <v>24472</v>
      </c>
      <c r="B2733" t="s">
        <v>4905</v>
      </c>
      <c r="C2733" t="s">
        <v>4906</v>
      </c>
      <c r="D2733" t="s">
        <v>4907</v>
      </c>
      <c r="E2733" t="s">
        <v>5877</v>
      </c>
      <c r="F2733" t="s">
        <v>24473</v>
      </c>
      <c r="G2733" t="s">
        <v>24474</v>
      </c>
      <c r="H2733" t="s">
        <v>24475</v>
      </c>
      <c r="I2733" t="s">
        <v>4910</v>
      </c>
      <c r="J2733" t="s">
        <v>4911</v>
      </c>
      <c r="K2733" t="s">
        <v>4956</v>
      </c>
      <c r="L2733" t="s">
        <v>4913</v>
      </c>
      <c r="M2733" t="s">
        <v>4914</v>
      </c>
      <c r="N2733" t="s">
        <v>4914</v>
      </c>
      <c r="O2733" s="40">
        <v>42914.449513888889</v>
      </c>
      <c r="P2733" t="s">
        <v>24476</v>
      </c>
      <c r="Q2733" s="21" t="s">
        <v>26910</v>
      </c>
      <c r="R2733" s="21" t="s">
        <v>26911</v>
      </c>
      <c r="S2733">
        <v>176</v>
      </c>
      <c r="T2733" t="s">
        <v>4914</v>
      </c>
      <c r="U2733" t="s">
        <v>4917</v>
      </c>
      <c r="V2733" t="s">
        <v>4918</v>
      </c>
      <c r="W2733" t="s">
        <v>24477</v>
      </c>
      <c r="X2733" t="s">
        <v>4920</v>
      </c>
      <c r="Y2733" t="s">
        <v>4921</v>
      </c>
      <c r="Z2733" t="s">
        <v>4922</v>
      </c>
    </row>
    <row r="2734" spans="1:26" hidden="1">
      <c r="A2734" t="s">
        <v>24478</v>
      </c>
      <c r="B2734" t="s">
        <v>4905</v>
      </c>
      <c r="C2734" t="s">
        <v>4906</v>
      </c>
      <c r="D2734" t="s">
        <v>4907</v>
      </c>
      <c r="E2734" t="s">
        <v>5097</v>
      </c>
      <c r="F2734" t="s">
        <v>24479</v>
      </c>
      <c r="G2734" t="s">
        <v>24480</v>
      </c>
      <c r="H2734" t="s">
        <v>24481</v>
      </c>
      <c r="I2734" t="s">
        <v>4910</v>
      </c>
      <c r="J2734" t="s">
        <v>4911</v>
      </c>
      <c r="K2734" t="s">
        <v>4961</v>
      </c>
      <c r="L2734" t="s">
        <v>4913</v>
      </c>
      <c r="M2734" t="s">
        <v>4914</v>
      </c>
      <c r="N2734" t="s">
        <v>4914</v>
      </c>
      <c r="O2734" s="40">
        <v>42914.693923611114</v>
      </c>
      <c r="P2734" t="s">
        <v>24482</v>
      </c>
      <c r="Q2734" s="21" t="s">
        <v>26912</v>
      </c>
      <c r="R2734" s="21" t="s">
        <v>26913</v>
      </c>
      <c r="S2734">
        <v>41</v>
      </c>
      <c r="T2734" t="s">
        <v>4914</v>
      </c>
      <c r="U2734" t="s">
        <v>4917</v>
      </c>
      <c r="V2734" t="s">
        <v>4918</v>
      </c>
      <c r="W2734" t="s">
        <v>24483</v>
      </c>
      <c r="X2734" t="s">
        <v>4920</v>
      </c>
      <c r="Y2734" t="s">
        <v>4921</v>
      </c>
      <c r="Z2734" t="s">
        <v>4922</v>
      </c>
    </row>
    <row r="2735" spans="1:26" hidden="1">
      <c r="A2735" t="s">
        <v>24484</v>
      </c>
      <c r="B2735" t="s">
        <v>4905</v>
      </c>
      <c r="C2735" t="s">
        <v>4906</v>
      </c>
      <c r="D2735" t="s">
        <v>4907</v>
      </c>
      <c r="E2735" t="s">
        <v>6009</v>
      </c>
      <c r="F2735" t="s">
        <v>24485</v>
      </c>
      <c r="G2735" t="s">
        <v>24486</v>
      </c>
      <c r="H2735" t="s">
        <v>24487</v>
      </c>
      <c r="I2735" t="s">
        <v>4910</v>
      </c>
      <c r="J2735" t="s">
        <v>4911</v>
      </c>
      <c r="K2735" t="s">
        <v>5433</v>
      </c>
      <c r="L2735" t="s">
        <v>4913</v>
      </c>
      <c r="M2735" t="s">
        <v>4914</v>
      </c>
      <c r="N2735" t="s">
        <v>4914</v>
      </c>
      <c r="O2735" s="40">
        <v>42914.407812500001</v>
      </c>
      <c r="P2735" t="s">
        <v>24488</v>
      </c>
      <c r="Q2735" s="21" t="s">
        <v>26914</v>
      </c>
      <c r="R2735" s="21" t="s">
        <v>26915</v>
      </c>
      <c r="S2735">
        <v>200</v>
      </c>
      <c r="T2735" t="s">
        <v>4914</v>
      </c>
      <c r="U2735" t="s">
        <v>4917</v>
      </c>
      <c r="V2735" t="s">
        <v>4918</v>
      </c>
      <c r="W2735" t="s">
        <v>24489</v>
      </c>
      <c r="X2735" t="s">
        <v>4920</v>
      </c>
      <c r="Y2735" t="s">
        <v>4921</v>
      </c>
      <c r="Z2735" t="s">
        <v>4922</v>
      </c>
    </row>
    <row r="2736" spans="1:26" hidden="1">
      <c r="A2736" t="s">
        <v>24490</v>
      </c>
      <c r="B2736" t="s">
        <v>4905</v>
      </c>
      <c r="C2736" t="s">
        <v>4906</v>
      </c>
      <c r="D2736" t="s">
        <v>4907</v>
      </c>
      <c r="E2736" t="s">
        <v>5107</v>
      </c>
      <c r="F2736" t="s">
        <v>24491</v>
      </c>
      <c r="G2736" t="s">
        <v>24492</v>
      </c>
      <c r="H2736" t="s">
        <v>24487</v>
      </c>
      <c r="I2736" t="s">
        <v>4910</v>
      </c>
      <c r="J2736" t="s">
        <v>4911</v>
      </c>
      <c r="K2736" t="s">
        <v>4912</v>
      </c>
      <c r="L2736" t="s">
        <v>4913</v>
      </c>
      <c r="M2736" t="s">
        <v>4914</v>
      </c>
      <c r="N2736" t="s">
        <v>4914</v>
      </c>
      <c r="O2736" s="40">
        <v>42914.40797453704</v>
      </c>
      <c r="P2736" t="s">
        <v>24493</v>
      </c>
      <c r="Q2736" s="21" t="s">
        <v>26916</v>
      </c>
      <c r="R2736" s="21" t="s">
        <v>26917</v>
      </c>
      <c r="S2736">
        <v>25</v>
      </c>
      <c r="T2736" t="s">
        <v>4914</v>
      </c>
      <c r="U2736" t="s">
        <v>4917</v>
      </c>
      <c r="V2736" t="s">
        <v>4918</v>
      </c>
      <c r="W2736" t="s">
        <v>24489</v>
      </c>
      <c r="X2736" t="s">
        <v>4920</v>
      </c>
      <c r="Y2736" t="s">
        <v>4921</v>
      </c>
      <c r="Z2736" t="s">
        <v>4922</v>
      </c>
    </row>
    <row r="2737" spans="1:26" hidden="1">
      <c r="A2737" t="s">
        <v>24494</v>
      </c>
      <c r="B2737" t="s">
        <v>4905</v>
      </c>
      <c r="C2737" t="s">
        <v>4906</v>
      </c>
      <c r="D2737" t="s">
        <v>4907</v>
      </c>
      <c r="E2737" t="s">
        <v>4993</v>
      </c>
      <c r="F2737" t="s">
        <v>24495</v>
      </c>
      <c r="G2737" t="s">
        <v>24496</v>
      </c>
      <c r="H2737" t="s">
        <v>24497</v>
      </c>
      <c r="I2737" t="s">
        <v>4910</v>
      </c>
      <c r="J2737" t="s">
        <v>4911</v>
      </c>
      <c r="K2737" t="s">
        <v>4912</v>
      </c>
      <c r="L2737" t="s">
        <v>4913</v>
      </c>
      <c r="M2737" t="s">
        <v>4914</v>
      </c>
      <c r="N2737" t="s">
        <v>4914</v>
      </c>
      <c r="O2737" s="40">
        <v>42914.47855324074</v>
      </c>
      <c r="P2737" t="s">
        <v>24498</v>
      </c>
      <c r="Q2737" s="21" t="s">
        <v>26918</v>
      </c>
      <c r="R2737" s="21" t="s">
        <v>26919</v>
      </c>
      <c r="S2737">
        <v>143</v>
      </c>
      <c r="T2737" t="s">
        <v>4914</v>
      </c>
      <c r="U2737" t="s">
        <v>4917</v>
      </c>
      <c r="V2737" t="s">
        <v>4918</v>
      </c>
      <c r="W2737" t="s">
        <v>24499</v>
      </c>
      <c r="X2737" t="s">
        <v>4920</v>
      </c>
      <c r="Y2737" t="s">
        <v>4921</v>
      </c>
      <c r="Z2737" t="s">
        <v>4922</v>
      </c>
    </row>
    <row r="2738" spans="1:26" hidden="1">
      <c r="A2738" t="s">
        <v>24500</v>
      </c>
      <c r="B2738" t="s">
        <v>4905</v>
      </c>
      <c r="C2738" t="s">
        <v>4906</v>
      </c>
      <c r="D2738" t="s">
        <v>4907</v>
      </c>
      <c r="E2738" t="s">
        <v>5001</v>
      </c>
      <c r="F2738" t="s">
        <v>24501</v>
      </c>
      <c r="G2738" t="s">
        <v>24502</v>
      </c>
      <c r="H2738" t="s">
        <v>24503</v>
      </c>
      <c r="I2738" t="s">
        <v>4910</v>
      </c>
      <c r="J2738" t="s">
        <v>4911</v>
      </c>
      <c r="K2738" t="s">
        <v>5620</v>
      </c>
      <c r="L2738" t="s">
        <v>4913</v>
      </c>
      <c r="M2738" t="s">
        <v>4914</v>
      </c>
      <c r="N2738" t="s">
        <v>4914</v>
      </c>
      <c r="O2738" s="40">
        <v>42914.705011574071</v>
      </c>
      <c r="P2738" t="s">
        <v>24504</v>
      </c>
      <c r="Q2738" s="21" t="s">
        <v>26920</v>
      </c>
      <c r="R2738" s="21" t="s">
        <v>26921</v>
      </c>
      <c r="S2738">
        <v>100</v>
      </c>
      <c r="T2738" t="s">
        <v>4914</v>
      </c>
      <c r="U2738" t="s">
        <v>4917</v>
      </c>
      <c r="V2738" t="s">
        <v>4918</v>
      </c>
      <c r="W2738" t="s">
        <v>24505</v>
      </c>
      <c r="X2738" t="s">
        <v>4920</v>
      </c>
      <c r="Y2738" t="s">
        <v>4921</v>
      </c>
      <c r="Z2738" t="s">
        <v>4922</v>
      </c>
    </row>
    <row r="2739" spans="1:26" hidden="1">
      <c r="A2739" t="s">
        <v>24506</v>
      </c>
      <c r="B2739" t="s">
        <v>4905</v>
      </c>
      <c r="C2739" t="s">
        <v>4906</v>
      </c>
      <c r="D2739" t="s">
        <v>4907</v>
      </c>
      <c r="E2739" t="s">
        <v>5446</v>
      </c>
      <c r="F2739" t="s">
        <v>24507</v>
      </c>
      <c r="G2739" t="s">
        <v>24508</v>
      </c>
      <c r="H2739" t="s">
        <v>24509</v>
      </c>
      <c r="I2739" t="s">
        <v>4910</v>
      </c>
      <c r="J2739" t="s">
        <v>4911</v>
      </c>
      <c r="K2739" t="s">
        <v>4961</v>
      </c>
      <c r="L2739" t="s">
        <v>4913</v>
      </c>
      <c r="M2739" t="s">
        <v>4914</v>
      </c>
      <c r="N2739" t="s">
        <v>4914</v>
      </c>
      <c r="O2739" s="40">
        <v>42914.613726851851</v>
      </c>
      <c r="P2739" t="s">
        <v>24510</v>
      </c>
      <c r="Q2739" s="21" t="s">
        <v>26922</v>
      </c>
      <c r="R2739" s="21" t="s">
        <v>26923</v>
      </c>
      <c r="S2739">
        <v>62</v>
      </c>
      <c r="T2739" t="s">
        <v>4914</v>
      </c>
      <c r="U2739" t="s">
        <v>4917</v>
      </c>
      <c r="V2739" t="s">
        <v>4918</v>
      </c>
      <c r="W2739" t="s">
        <v>24511</v>
      </c>
      <c r="X2739" t="s">
        <v>4920</v>
      </c>
      <c r="Y2739" t="s">
        <v>4921</v>
      </c>
      <c r="Z2739" t="s">
        <v>4922</v>
      </c>
    </row>
    <row r="2740" spans="1:26" hidden="1">
      <c r="A2740" t="s">
        <v>24512</v>
      </c>
      <c r="B2740" t="s">
        <v>4905</v>
      </c>
      <c r="C2740" t="s">
        <v>4906</v>
      </c>
      <c r="D2740" t="s">
        <v>4907</v>
      </c>
      <c r="E2740" t="s">
        <v>5073</v>
      </c>
      <c r="F2740" t="s">
        <v>24513</v>
      </c>
      <c r="G2740" t="s">
        <v>24514</v>
      </c>
      <c r="H2740" t="s">
        <v>24515</v>
      </c>
      <c r="I2740" t="s">
        <v>4910</v>
      </c>
      <c r="J2740" t="s">
        <v>4911</v>
      </c>
      <c r="K2740" t="s">
        <v>4956</v>
      </c>
      <c r="L2740" t="s">
        <v>4913</v>
      </c>
      <c r="M2740" t="s">
        <v>4914</v>
      </c>
      <c r="N2740" t="s">
        <v>4914</v>
      </c>
      <c r="O2740" s="40">
        <v>42914.742743055554</v>
      </c>
      <c r="P2740" t="s">
        <v>24516</v>
      </c>
      <c r="Q2740" s="21" t="s">
        <v>26924</v>
      </c>
      <c r="R2740" s="21" t="s">
        <v>26925</v>
      </c>
      <c r="S2740">
        <v>300</v>
      </c>
      <c r="T2740" t="s">
        <v>4914</v>
      </c>
      <c r="U2740" t="s">
        <v>4917</v>
      </c>
      <c r="V2740" t="s">
        <v>4918</v>
      </c>
      <c r="W2740" t="s">
        <v>24517</v>
      </c>
      <c r="X2740" t="s">
        <v>4920</v>
      </c>
      <c r="Y2740" t="s">
        <v>4921</v>
      </c>
      <c r="Z2740" t="s">
        <v>4922</v>
      </c>
    </row>
    <row r="2741" spans="1:26" hidden="1">
      <c r="A2741" t="s">
        <v>24518</v>
      </c>
      <c r="B2741" t="s">
        <v>4905</v>
      </c>
      <c r="C2741" t="s">
        <v>4906</v>
      </c>
      <c r="D2741" t="s">
        <v>4907</v>
      </c>
      <c r="E2741" t="s">
        <v>4954</v>
      </c>
      <c r="F2741" t="s">
        <v>24519</v>
      </c>
      <c r="G2741" t="s">
        <v>24520</v>
      </c>
      <c r="H2741" t="s">
        <v>24521</v>
      </c>
      <c r="I2741" t="s">
        <v>4910</v>
      </c>
      <c r="J2741" t="s">
        <v>4911</v>
      </c>
      <c r="K2741" t="s">
        <v>5054</v>
      </c>
      <c r="L2741" t="s">
        <v>4913</v>
      </c>
      <c r="M2741" t="s">
        <v>4914</v>
      </c>
      <c r="N2741" t="s">
        <v>4914</v>
      </c>
      <c r="O2741" s="40">
        <v>42914.389513888891</v>
      </c>
      <c r="P2741" t="s">
        <v>24522</v>
      </c>
      <c r="Q2741" s="21" t="s">
        <v>26926</v>
      </c>
      <c r="R2741" s="21" t="s">
        <v>26927</v>
      </c>
      <c r="S2741">
        <v>755</v>
      </c>
      <c r="T2741" t="s">
        <v>4914</v>
      </c>
      <c r="U2741" t="s">
        <v>4917</v>
      </c>
      <c r="V2741" t="s">
        <v>4918</v>
      </c>
      <c r="W2741" t="s">
        <v>24523</v>
      </c>
      <c r="X2741" t="s">
        <v>4920</v>
      </c>
      <c r="Y2741" t="s">
        <v>4921</v>
      </c>
      <c r="Z2741" t="s">
        <v>4922</v>
      </c>
    </row>
    <row r="2742" spans="1:26" hidden="1">
      <c r="A2742" t="s">
        <v>24524</v>
      </c>
      <c r="B2742" t="s">
        <v>4905</v>
      </c>
      <c r="C2742" t="s">
        <v>4906</v>
      </c>
      <c r="D2742" t="s">
        <v>4907</v>
      </c>
      <c r="E2742" t="s">
        <v>4954</v>
      </c>
      <c r="F2742" t="s">
        <v>24525</v>
      </c>
      <c r="G2742" t="s">
        <v>24526</v>
      </c>
      <c r="H2742" t="s">
        <v>24521</v>
      </c>
      <c r="I2742" t="s">
        <v>4910</v>
      </c>
      <c r="J2742" t="s">
        <v>4911</v>
      </c>
      <c r="K2742" t="s">
        <v>5054</v>
      </c>
      <c r="L2742" t="s">
        <v>4913</v>
      </c>
      <c r="M2742" t="s">
        <v>4914</v>
      </c>
      <c r="N2742" t="s">
        <v>4914</v>
      </c>
      <c r="O2742" s="40">
        <v>42914.389236111114</v>
      </c>
      <c r="P2742" t="s">
        <v>24527</v>
      </c>
      <c r="Q2742" s="21" t="s">
        <v>26928</v>
      </c>
      <c r="R2742" s="21" t="s">
        <v>26929</v>
      </c>
      <c r="S2742">
        <v>882</v>
      </c>
      <c r="T2742" t="s">
        <v>4914</v>
      </c>
      <c r="U2742" t="s">
        <v>4917</v>
      </c>
      <c r="V2742" t="s">
        <v>4918</v>
      </c>
      <c r="W2742" t="s">
        <v>24528</v>
      </c>
      <c r="X2742" t="s">
        <v>4920</v>
      </c>
      <c r="Y2742" t="s">
        <v>4921</v>
      </c>
      <c r="Z2742" t="s">
        <v>4922</v>
      </c>
    </row>
    <row r="2743" spans="1:26" hidden="1">
      <c r="A2743" t="s">
        <v>24529</v>
      </c>
      <c r="B2743" t="s">
        <v>4905</v>
      </c>
      <c r="C2743" t="s">
        <v>4906</v>
      </c>
      <c r="D2743" t="s">
        <v>4907</v>
      </c>
      <c r="E2743" t="s">
        <v>5492</v>
      </c>
      <c r="F2743" t="s">
        <v>24530</v>
      </c>
      <c r="G2743" t="s">
        <v>24531</v>
      </c>
      <c r="H2743" t="s">
        <v>24532</v>
      </c>
      <c r="I2743" t="s">
        <v>4910</v>
      </c>
      <c r="J2743" t="s">
        <v>4911</v>
      </c>
      <c r="K2743" t="s">
        <v>4961</v>
      </c>
      <c r="L2743" t="s">
        <v>4913</v>
      </c>
      <c r="M2743" t="s">
        <v>4914</v>
      </c>
      <c r="N2743" t="s">
        <v>4914</v>
      </c>
      <c r="O2743" s="40">
        <v>42914.450023148151</v>
      </c>
      <c r="P2743" t="s">
        <v>24533</v>
      </c>
      <c r="Q2743" s="21" t="s">
        <v>26930</v>
      </c>
      <c r="R2743" s="21" t="s">
        <v>26931</v>
      </c>
      <c r="S2743">
        <v>247</v>
      </c>
      <c r="T2743" t="s">
        <v>4914</v>
      </c>
      <c r="U2743" t="s">
        <v>4917</v>
      </c>
      <c r="V2743" t="s">
        <v>4918</v>
      </c>
      <c r="W2743" t="s">
        <v>24534</v>
      </c>
      <c r="X2743" t="s">
        <v>4920</v>
      </c>
      <c r="Y2743" t="s">
        <v>4921</v>
      </c>
      <c r="Z2743" t="s">
        <v>4922</v>
      </c>
    </row>
    <row r="2744" spans="1:26" hidden="1">
      <c r="A2744" t="s">
        <v>24535</v>
      </c>
      <c r="B2744" t="s">
        <v>4905</v>
      </c>
      <c r="C2744" t="s">
        <v>4906</v>
      </c>
      <c r="D2744" t="s">
        <v>4907</v>
      </c>
      <c r="E2744" t="s">
        <v>5766</v>
      </c>
      <c r="F2744" t="s">
        <v>24536</v>
      </c>
      <c r="G2744" t="s">
        <v>24537</v>
      </c>
      <c r="H2744" t="s">
        <v>24538</v>
      </c>
      <c r="I2744" t="s">
        <v>4910</v>
      </c>
      <c r="J2744" t="s">
        <v>4911</v>
      </c>
      <c r="K2744" t="s">
        <v>4912</v>
      </c>
      <c r="L2744" t="s">
        <v>4913</v>
      </c>
      <c r="M2744" t="s">
        <v>4914</v>
      </c>
      <c r="N2744" t="s">
        <v>4914</v>
      </c>
      <c r="O2744" s="40">
        <v>42914.457928240743</v>
      </c>
      <c r="P2744" t="s">
        <v>24494</v>
      </c>
      <c r="Q2744" s="21" t="s">
        <v>26932</v>
      </c>
      <c r="R2744" s="21" t="s">
        <v>26933</v>
      </c>
      <c r="S2744">
        <v>50</v>
      </c>
      <c r="T2744" t="s">
        <v>4914</v>
      </c>
      <c r="U2744" t="s">
        <v>4917</v>
      </c>
      <c r="V2744" t="s">
        <v>4918</v>
      </c>
      <c r="W2744" t="s">
        <v>24539</v>
      </c>
      <c r="X2744" t="s">
        <v>4920</v>
      </c>
      <c r="Y2744" t="s">
        <v>4921</v>
      </c>
      <c r="Z2744" t="s">
        <v>4922</v>
      </c>
    </row>
    <row r="2745" spans="1:26" hidden="1">
      <c r="A2745" t="s">
        <v>24540</v>
      </c>
      <c r="B2745" t="s">
        <v>4905</v>
      </c>
      <c r="C2745" t="s">
        <v>4906</v>
      </c>
      <c r="D2745" t="s">
        <v>4907</v>
      </c>
      <c r="E2745" t="s">
        <v>5446</v>
      </c>
      <c r="F2745" t="s">
        <v>24541</v>
      </c>
      <c r="G2745" t="s">
        <v>24542</v>
      </c>
      <c r="H2745" t="s">
        <v>24543</v>
      </c>
      <c r="I2745" t="s">
        <v>4910</v>
      </c>
      <c r="J2745" t="s">
        <v>4911</v>
      </c>
      <c r="K2745" t="s">
        <v>4912</v>
      </c>
      <c r="L2745" t="s">
        <v>4913</v>
      </c>
      <c r="M2745" t="s">
        <v>4914</v>
      </c>
      <c r="N2745" t="s">
        <v>4914</v>
      </c>
      <c r="O2745" s="40">
        <v>42914.658206018517</v>
      </c>
      <c r="P2745" t="s">
        <v>24544</v>
      </c>
      <c r="Q2745" s="21" t="s">
        <v>26934</v>
      </c>
      <c r="R2745" s="21" t="s">
        <v>26935</v>
      </c>
      <c r="S2745">
        <v>10</v>
      </c>
      <c r="T2745" t="s">
        <v>4914</v>
      </c>
      <c r="U2745" t="s">
        <v>4917</v>
      </c>
      <c r="V2745" t="s">
        <v>4918</v>
      </c>
      <c r="W2745" t="s">
        <v>24545</v>
      </c>
      <c r="X2745" t="s">
        <v>4920</v>
      </c>
      <c r="Y2745" t="s">
        <v>4921</v>
      </c>
      <c r="Z2745" t="s">
        <v>4922</v>
      </c>
    </row>
    <row r="2746" spans="1:26" hidden="1">
      <c r="A2746" t="s">
        <v>24546</v>
      </c>
      <c r="B2746" t="s">
        <v>4905</v>
      </c>
      <c r="C2746" t="s">
        <v>4906</v>
      </c>
      <c r="D2746" t="s">
        <v>4907</v>
      </c>
      <c r="E2746" t="s">
        <v>6101</v>
      </c>
      <c r="F2746" t="s">
        <v>24547</v>
      </c>
      <c r="G2746" t="s">
        <v>24548</v>
      </c>
      <c r="H2746" t="s">
        <v>24549</v>
      </c>
      <c r="I2746" t="s">
        <v>4910</v>
      </c>
      <c r="J2746" t="s">
        <v>4911</v>
      </c>
      <c r="K2746" t="s">
        <v>4912</v>
      </c>
      <c r="L2746" t="s">
        <v>4913</v>
      </c>
      <c r="M2746" t="s">
        <v>4914</v>
      </c>
      <c r="N2746" t="s">
        <v>4914</v>
      </c>
      <c r="O2746" s="40">
        <v>42914.44630787037</v>
      </c>
      <c r="P2746" t="s">
        <v>24550</v>
      </c>
      <c r="Q2746" s="21" t="s">
        <v>26936</v>
      </c>
      <c r="R2746" s="21" t="s">
        <v>26937</v>
      </c>
      <c r="S2746">
        <v>350</v>
      </c>
      <c r="T2746" t="s">
        <v>4914</v>
      </c>
      <c r="U2746" t="s">
        <v>4917</v>
      </c>
      <c r="V2746" t="s">
        <v>4918</v>
      </c>
      <c r="W2746" t="s">
        <v>24551</v>
      </c>
      <c r="X2746" t="s">
        <v>4920</v>
      </c>
      <c r="Y2746" t="s">
        <v>4921</v>
      </c>
      <c r="Z2746" t="s">
        <v>4922</v>
      </c>
    </row>
    <row r="2747" spans="1:26" hidden="1">
      <c r="A2747" t="s">
        <v>24552</v>
      </c>
      <c r="B2747" t="s">
        <v>4905</v>
      </c>
      <c r="C2747" t="s">
        <v>4906</v>
      </c>
      <c r="D2747" t="s">
        <v>4907</v>
      </c>
      <c r="E2747" t="s">
        <v>5021</v>
      </c>
      <c r="F2747" t="s">
        <v>24553</v>
      </c>
      <c r="G2747" t="s">
        <v>24554</v>
      </c>
      <c r="H2747" t="s">
        <v>24555</v>
      </c>
      <c r="I2747" t="s">
        <v>4910</v>
      </c>
      <c r="J2747" t="s">
        <v>4911</v>
      </c>
      <c r="K2747" t="s">
        <v>4956</v>
      </c>
      <c r="L2747" t="s">
        <v>4913</v>
      </c>
      <c r="M2747" t="s">
        <v>4914</v>
      </c>
      <c r="N2747" t="s">
        <v>4914</v>
      </c>
      <c r="O2747" s="40">
        <v>42914.454942129632</v>
      </c>
      <c r="P2747" t="s">
        <v>24556</v>
      </c>
      <c r="Q2747" s="21" t="s">
        <v>26938</v>
      </c>
      <c r="R2747" s="21" t="s">
        <v>26939</v>
      </c>
      <c r="S2747">
        <v>570</v>
      </c>
      <c r="T2747" t="s">
        <v>4914</v>
      </c>
      <c r="U2747" t="s">
        <v>4917</v>
      </c>
      <c r="V2747" t="s">
        <v>4918</v>
      </c>
      <c r="W2747" t="s">
        <v>24557</v>
      </c>
      <c r="X2747" t="s">
        <v>4920</v>
      </c>
      <c r="Y2747" t="s">
        <v>4921</v>
      </c>
      <c r="Z2747" t="s">
        <v>4922</v>
      </c>
    </row>
    <row r="2748" spans="1:26" hidden="1">
      <c r="A2748" t="s">
        <v>24558</v>
      </c>
      <c r="B2748" t="s">
        <v>4905</v>
      </c>
      <c r="C2748" t="s">
        <v>4906</v>
      </c>
      <c r="D2748" t="s">
        <v>4907</v>
      </c>
      <c r="E2748" t="s">
        <v>6009</v>
      </c>
      <c r="F2748" t="s">
        <v>24559</v>
      </c>
      <c r="G2748" t="s">
        <v>24560</v>
      </c>
      <c r="H2748" t="s">
        <v>18253</v>
      </c>
      <c r="I2748" t="s">
        <v>4910</v>
      </c>
      <c r="J2748" t="s">
        <v>4911</v>
      </c>
      <c r="K2748" t="s">
        <v>4912</v>
      </c>
      <c r="L2748" t="s">
        <v>4913</v>
      </c>
      <c r="M2748" t="s">
        <v>4914</v>
      </c>
      <c r="N2748" t="s">
        <v>4914</v>
      </c>
      <c r="O2748" s="40">
        <v>42914.42900462963</v>
      </c>
      <c r="P2748" t="s">
        <v>24561</v>
      </c>
      <c r="Q2748" s="21" t="s">
        <v>26940</v>
      </c>
      <c r="R2748" s="21" t="s">
        <v>26941</v>
      </c>
      <c r="S2748">
        <v>184</v>
      </c>
      <c r="T2748" t="s">
        <v>4914</v>
      </c>
      <c r="U2748" t="s">
        <v>4917</v>
      </c>
      <c r="V2748" t="s">
        <v>4918</v>
      </c>
      <c r="W2748" t="s">
        <v>24562</v>
      </c>
      <c r="X2748" t="s">
        <v>4920</v>
      </c>
      <c r="Y2748" t="s">
        <v>4921</v>
      </c>
      <c r="Z2748" t="s">
        <v>4922</v>
      </c>
    </row>
    <row r="2749" spans="1:26" hidden="1">
      <c r="A2749" t="s">
        <v>24563</v>
      </c>
      <c r="B2749" t="s">
        <v>4905</v>
      </c>
      <c r="C2749" t="s">
        <v>4906</v>
      </c>
      <c r="D2749" t="s">
        <v>4907</v>
      </c>
      <c r="E2749" t="s">
        <v>5208</v>
      </c>
      <c r="F2749" t="s">
        <v>24564</v>
      </c>
      <c r="G2749" t="s">
        <v>24565</v>
      </c>
      <c r="H2749" t="s">
        <v>24566</v>
      </c>
      <c r="I2749" t="s">
        <v>4910</v>
      </c>
      <c r="J2749" t="s">
        <v>4911</v>
      </c>
      <c r="K2749" t="s">
        <v>4977</v>
      </c>
      <c r="L2749" t="s">
        <v>4913</v>
      </c>
      <c r="M2749" t="s">
        <v>4914</v>
      </c>
      <c r="N2749" t="s">
        <v>4914</v>
      </c>
      <c r="O2749" s="40">
        <v>42914.680868055555</v>
      </c>
      <c r="P2749" t="s">
        <v>24567</v>
      </c>
      <c r="Q2749" s="21" t="s">
        <v>26942</v>
      </c>
      <c r="R2749" s="21" t="s">
        <v>26943</v>
      </c>
      <c r="S2749">
        <v>20</v>
      </c>
      <c r="T2749" t="s">
        <v>4914</v>
      </c>
      <c r="U2749" t="s">
        <v>4917</v>
      </c>
      <c r="V2749" t="s">
        <v>4918</v>
      </c>
      <c r="W2749" t="s">
        <v>24568</v>
      </c>
      <c r="X2749" t="s">
        <v>4920</v>
      </c>
      <c r="Y2749" t="s">
        <v>4921</v>
      </c>
      <c r="Z2749" t="s">
        <v>4922</v>
      </c>
    </row>
    <row r="2750" spans="1:26" hidden="1">
      <c r="A2750" t="s">
        <v>24569</v>
      </c>
      <c r="B2750" t="s">
        <v>4905</v>
      </c>
      <c r="C2750" t="s">
        <v>4906</v>
      </c>
      <c r="D2750" t="s">
        <v>4907</v>
      </c>
      <c r="E2750" t="s">
        <v>5586</v>
      </c>
      <c r="F2750" t="s">
        <v>24570</v>
      </c>
      <c r="G2750" t="s">
        <v>24571</v>
      </c>
      <c r="H2750" t="s">
        <v>24566</v>
      </c>
      <c r="I2750" t="s">
        <v>4910</v>
      </c>
      <c r="J2750" t="s">
        <v>4911</v>
      </c>
      <c r="K2750" t="s">
        <v>4977</v>
      </c>
      <c r="L2750" t="s">
        <v>4913</v>
      </c>
      <c r="M2750" t="s">
        <v>4914</v>
      </c>
      <c r="N2750" t="s">
        <v>4914</v>
      </c>
      <c r="O2750" s="40">
        <v>42914.681319444448</v>
      </c>
      <c r="P2750" t="s">
        <v>24572</v>
      </c>
      <c r="Q2750" s="21" t="s">
        <v>26944</v>
      </c>
      <c r="R2750" s="21" t="s">
        <v>26945</v>
      </c>
      <c r="S2750">
        <v>4</v>
      </c>
      <c r="T2750" t="s">
        <v>4914</v>
      </c>
      <c r="U2750" t="s">
        <v>4917</v>
      </c>
      <c r="V2750" t="s">
        <v>4918</v>
      </c>
      <c r="W2750" t="s">
        <v>24573</v>
      </c>
      <c r="X2750" t="s">
        <v>4920</v>
      </c>
      <c r="Y2750" t="s">
        <v>4921</v>
      </c>
      <c r="Z2750" t="s">
        <v>4922</v>
      </c>
    </row>
    <row r="2751" spans="1:26" hidden="1">
      <c r="A2751" t="s">
        <v>24574</v>
      </c>
      <c r="B2751" t="s">
        <v>4905</v>
      </c>
      <c r="C2751" t="s">
        <v>4906</v>
      </c>
      <c r="D2751" t="s">
        <v>4907</v>
      </c>
      <c r="E2751" t="s">
        <v>4975</v>
      </c>
      <c r="F2751" t="s">
        <v>24575</v>
      </c>
      <c r="G2751" t="s">
        <v>24576</v>
      </c>
      <c r="H2751" t="s">
        <v>24577</v>
      </c>
      <c r="I2751" t="s">
        <v>4910</v>
      </c>
      <c r="J2751" t="s">
        <v>4911</v>
      </c>
      <c r="K2751" t="s">
        <v>5328</v>
      </c>
      <c r="L2751" t="s">
        <v>4913</v>
      </c>
      <c r="M2751" t="s">
        <v>4914</v>
      </c>
      <c r="N2751" t="s">
        <v>4914</v>
      </c>
      <c r="O2751" s="40">
        <v>42914.37835648148</v>
      </c>
      <c r="P2751" t="s">
        <v>24578</v>
      </c>
      <c r="Q2751" s="21" t="s">
        <v>26946</v>
      </c>
      <c r="R2751" s="21" t="s">
        <v>26947</v>
      </c>
      <c r="S2751">
        <v>88</v>
      </c>
      <c r="T2751" t="s">
        <v>4914</v>
      </c>
      <c r="U2751" t="s">
        <v>4917</v>
      </c>
      <c r="V2751" t="s">
        <v>4918</v>
      </c>
      <c r="W2751" t="s">
        <v>24579</v>
      </c>
      <c r="X2751" t="s">
        <v>4920</v>
      </c>
      <c r="Y2751" t="s">
        <v>4921</v>
      </c>
      <c r="Z2751" t="s">
        <v>4922</v>
      </c>
    </row>
    <row r="2752" spans="1:26" hidden="1">
      <c r="A2752" t="s">
        <v>24580</v>
      </c>
      <c r="B2752" t="s">
        <v>4905</v>
      </c>
      <c r="C2752" t="s">
        <v>4906</v>
      </c>
      <c r="D2752" t="s">
        <v>4907</v>
      </c>
      <c r="E2752" t="s">
        <v>5916</v>
      </c>
      <c r="F2752" t="s">
        <v>24581</v>
      </c>
      <c r="G2752" t="s">
        <v>24582</v>
      </c>
      <c r="H2752" t="s">
        <v>24583</v>
      </c>
      <c r="I2752" t="s">
        <v>4910</v>
      </c>
      <c r="J2752" t="s">
        <v>4911</v>
      </c>
      <c r="K2752" t="s">
        <v>5054</v>
      </c>
      <c r="L2752" t="s">
        <v>4913</v>
      </c>
      <c r="M2752" t="s">
        <v>4914</v>
      </c>
      <c r="N2752" t="s">
        <v>4914</v>
      </c>
      <c r="O2752" s="40">
        <v>42914.544050925928</v>
      </c>
      <c r="P2752" t="s">
        <v>24584</v>
      </c>
      <c r="Q2752" s="21" t="s">
        <v>26948</v>
      </c>
      <c r="R2752" s="21" t="s">
        <v>26949</v>
      </c>
      <c r="S2752">
        <v>100</v>
      </c>
      <c r="T2752" t="s">
        <v>4914</v>
      </c>
      <c r="U2752" t="s">
        <v>4917</v>
      </c>
      <c r="V2752" t="s">
        <v>4918</v>
      </c>
      <c r="W2752" t="s">
        <v>24585</v>
      </c>
      <c r="X2752" t="s">
        <v>4920</v>
      </c>
      <c r="Y2752" t="s">
        <v>4921</v>
      </c>
      <c r="Z2752" t="s">
        <v>4922</v>
      </c>
    </row>
    <row r="2753" spans="1:26" hidden="1">
      <c r="A2753" t="s">
        <v>24586</v>
      </c>
      <c r="B2753" t="s">
        <v>4905</v>
      </c>
      <c r="C2753" t="s">
        <v>4906</v>
      </c>
      <c r="D2753" t="s">
        <v>4907</v>
      </c>
      <c r="E2753" t="s">
        <v>5070</v>
      </c>
      <c r="F2753" t="s">
        <v>24587</v>
      </c>
      <c r="G2753" t="s">
        <v>24588</v>
      </c>
      <c r="H2753" t="s">
        <v>24589</v>
      </c>
      <c r="I2753" t="s">
        <v>4910</v>
      </c>
      <c r="J2753" t="s">
        <v>4911</v>
      </c>
      <c r="K2753" t="s">
        <v>4961</v>
      </c>
      <c r="L2753" t="s">
        <v>4913</v>
      </c>
      <c r="M2753" t="s">
        <v>4914</v>
      </c>
      <c r="N2753" t="s">
        <v>4914</v>
      </c>
      <c r="O2753" s="40">
        <v>42914.625879629632</v>
      </c>
      <c r="P2753" t="s">
        <v>24590</v>
      </c>
      <c r="Q2753" s="21" t="s">
        <v>26950</v>
      </c>
      <c r="R2753" s="21" t="s">
        <v>26951</v>
      </c>
      <c r="S2753">
        <v>161</v>
      </c>
      <c r="T2753" t="s">
        <v>4914</v>
      </c>
      <c r="U2753" t="s">
        <v>4917</v>
      </c>
      <c r="V2753" t="s">
        <v>4918</v>
      </c>
      <c r="W2753" t="s">
        <v>24591</v>
      </c>
      <c r="X2753" t="s">
        <v>4920</v>
      </c>
      <c r="Y2753" t="s">
        <v>4921</v>
      </c>
      <c r="Z2753" t="s">
        <v>4922</v>
      </c>
    </row>
    <row r="2754" spans="1:26" hidden="1">
      <c r="A2754" t="s">
        <v>24592</v>
      </c>
      <c r="B2754" t="s">
        <v>4905</v>
      </c>
      <c r="C2754" t="s">
        <v>4906</v>
      </c>
      <c r="D2754" t="s">
        <v>4907</v>
      </c>
      <c r="E2754" t="s">
        <v>5264</v>
      </c>
      <c r="F2754" t="s">
        <v>24593</v>
      </c>
      <c r="G2754" t="s">
        <v>24594</v>
      </c>
      <c r="H2754" t="s">
        <v>24595</v>
      </c>
      <c r="I2754" t="s">
        <v>4910</v>
      </c>
      <c r="J2754" t="s">
        <v>4911</v>
      </c>
      <c r="K2754" t="s">
        <v>4956</v>
      </c>
      <c r="L2754" t="s">
        <v>4913</v>
      </c>
      <c r="M2754" t="s">
        <v>4914</v>
      </c>
      <c r="N2754" t="s">
        <v>4914</v>
      </c>
      <c r="O2754" s="40">
        <v>42914.640486111108</v>
      </c>
      <c r="P2754" t="s">
        <v>24596</v>
      </c>
      <c r="Q2754" s="21" t="s">
        <v>26952</v>
      </c>
      <c r="R2754" s="21" t="s">
        <v>26953</v>
      </c>
      <c r="S2754">
        <v>20</v>
      </c>
      <c r="T2754" t="s">
        <v>4914</v>
      </c>
      <c r="U2754" t="s">
        <v>4917</v>
      </c>
      <c r="V2754" t="s">
        <v>4918</v>
      </c>
      <c r="W2754" t="s">
        <v>24597</v>
      </c>
      <c r="X2754" t="s">
        <v>4920</v>
      </c>
      <c r="Y2754" t="s">
        <v>4921</v>
      </c>
      <c r="Z2754" t="s">
        <v>4922</v>
      </c>
    </row>
    <row r="2755" spans="1:26" hidden="1">
      <c r="A2755" t="s">
        <v>24598</v>
      </c>
      <c r="B2755" t="s">
        <v>4905</v>
      </c>
      <c r="C2755" t="s">
        <v>4906</v>
      </c>
      <c r="D2755" t="s">
        <v>4907</v>
      </c>
      <c r="E2755" t="s">
        <v>5362</v>
      </c>
      <c r="F2755" t="s">
        <v>24599</v>
      </c>
      <c r="G2755" t="s">
        <v>24600</v>
      </c>
      <c r="H2755" t="s">
        <v>24595</v>
      </c>
      <c r="I2755" t="s">
        <v>4910</v>
      </c>
      <c r="J2755" t="s">
        <v>4911</v>
      </c>
      <c r="K2755" t="s">
        <v>4956</v>
      </c>
      <c r="L2755" t="s">
        <v>4913</v>
      </c>
      <c r="M2755" t="s">
        <v>4914</v>
      </c>
      <c r="N2755" t="s">
        <v>4914</v>
      </c>
      <c r="O2755" s="40">
        <v>42914.640706018516</v>
      </c>
      <c r="P2755" t="s">
        <v>24601</v>
      </c>
      <c r="Q2755" s="21" t="s">
        <v>26954</v>
      </c>
      <c r="R2755" s="21" t="s">
        <v>26955</v>
      </c>
      <c r="S2755">
        <v>500</v>
      </c>
      <c r="T2755" t="s">
        <v>4914</v>
      </c>
      <c r="U2755" t="s">
        <v>4917</v>
      </c>
      <c r="V2755" t="s">
        <v>4918</v>
      </c>
      <c r="W2755" t="s">
        <v>24602</v>
      </c>
      <c r="X2755" t="s">
        <v>4920</v>
      </c>
      <c r="Y2755" t="s">
        <v>4921</v>
      </c>
      <c r="Z2755" t="s">
        <v>4922</v>
      </c>
    </row>
    <row r="2756" spans="1:26" hidden="1">
      <c r="A2756" t="s">
        <v>24603</v>
      </c>
      <c r="B2756" t="s">
        <v>4905</v>
      </c>
      <c r="C2756" t="s">
        <v>4906</v>
      </c>
      <c r="D2756" t="s">
        <v>4907</v>
      </c>
      <c r="E2756" t="s">
        <v>7538</v>
      </c>
      <c r="F2756" t="s">
        <v>24604</v>
      </c>
      <c r="G2756" t="s">
        <v>24605</v>
      </c>
      <c r="H2756" t="s">
        <v>24606</v>
      </c>
      <c r="I2756" t="s">
        <v>4910</v>
      </c>
      <c r="J2756" t="s">
        <v>4911</v>
      </c>
      <c r="K2756" t="s">
        <v>4912</v>
      </c>
      <c r="L2756" t="s">
        <v>4913</v>
      </c>
      <c r="M2756" t="s">
        <v>4914</v>
      </c>
      <c r="N2756" t="s">
        <v>4914</v>
      </c>
      <c r="O2756" s="40">
        <v>42914.704629629632</v>
      </c>
      <c r="P2756" t="s">
        <v>24607</v>
      </c>
      <c r="Q2756" s="21" t="s">
        <v>26956</v>
      </c>
      <c r="R2756" s="21" t="s">
        <v>26957</v>
      </c>
      <c r="S2756">
        <v>100</v>
      </c>
      <c r="T2756" t="s">
        <v>4914</v>
      </c>
      <c r="U2756" t="s">
        <v>4917</v>
      </c>
      <c r="V2756" t="s">
        <v>4918</v>
      </c>
      <c r="W2756" t="s">
        <v>24608</v>
      </c>
      <c r="X2756" t="s">
        <v>4920</v>
      </c>
      <c r="Y2756" t="s">
        <v>4921</v>
      </c>
      <c r="Z2756" t="s">
        <v>4922</v>
      </c>
    </row>
    <row r="2757" spans="1:26" hidden="1">
      <c r="A2757" t="s">
        <v>24609</v>
      </c>
      <c r="B2757" t="s">
        <v>4905</v>
      </c>
      <c r="C2757" t="s">
        <v>4906</v>
      </c>
      <c r="D2757" t="s">
        <v>4907</v>
      </c>
      <c r="E2757" t="s">
        <v>5021</v>
      </c>
      <c r="F2757" t="s">
        <v>24610</v>
      </c>
      <c r="G2757" t="s">
        <v>24611</v>
      </c>
      <c r="H2757" t="s">
        <v>24612</v>
      </c>
      <c r="I2757" t="s">
        <v>4910</v>
      </c>
      <c r="J2757" t="s">
        <v>4911</v>
      </c>
      <c r="K2757" t="s">
        <v>4995</v>
      </c>
      <c r="L2757" t="s">
        <v>4913</v>
      </c>
      <c r="M2757" t="s">
        <v>4914</v>
      </c>
      <c r="N2757" t="s">
        <v>4914</v>
      </c>
      <c r="O2757" s="40">
        <v>42914.475891203707</v>
      </c>
      <c r="P2757" t="s">
        <v>24613</v>
      </c>
      <c r="Q2757" s="21" t="s">
        <v>26958</v>
      </c>
      <c r="R2757" s="21" t="s">
        <v>26959</v>
      </c>
      <c r="S2757">
        <v>100</v>
      </c>
      <c r="T2757" t="s">
        <v>4914</v>
      </c>
      <c r="U2757" t="s">
        <v>4917</v>
      </c>
      <c r="V2757" t="s">
        <v>4918</v>
      </c>
      <c r="W2757" t="s">
        <v>24614</v>
      </c>
      <c r="X2757" t="s">
        <v>4920</v>
      </c>
      <c r="Y2757" t="s">
        <v>4921</v>
      </c>
      <c r="Z2757" t="s">
        <v>4922</v>
      </c>
    </row>
    <row r="2758" spans="1:26" hidden="1">
      <c r="A2758" t="s">
        <v>24615</v>
      </c>
      <c r="B2758" t="s">
        <v>4905</v>
      </c>
      <c r="C2758" t="s">
        <v>4906</v>
      </c>
      <c r="D2758" t="s">
        <v>4907</v>
      </c>
      <c r="E2758" t="s">
        <v>5028</v>
      </c>
      <c r="F2758" t="s">
        <v>24616</v>
      </c>
      <c r="G2758" t="s">
        <v>24617</v>
      </c>
      <c r="H2758" t="s">
        <v>24618</v>
      </c>
      <c r="I2758" t="s">
        <v>4910</v>
      </c>
      <c r="J2758" t="s">
        <v>4911</v>
      </c>
      <c r="K2758" t="s">
        <v>4956</v>
      </c>
      <c r="L2758" t="s">
        <v>4913</v>
      </c>
      <c r="M2758" t="s">
        <v>4914</v>
      </c>
      <c r="N2758" t="s">
        <v>4914</v>
      </c>
      <c r="O2758" s="40">
        <v>42915.692777777775</v>
      </c>
      <c r="P2758" t="s">
        <v>24619</v>
      </c>
      <c r="Q2758" s="21" t="s">
        <v>26960</v>
      </c>
      <c r="R2758" s="21" t="s">
        <v>26961</v>
      </c>
      <c r="S2758">
        <v>31</v>
      </c>
      <c r="T2758" t="s">
        <v>4914</v>
      </c>
      <c r="U2758" t="s">
        <v>4917</v>
      </c>
      <c r="V2758" t="s">
        <v>4918</v>
      </c>
      <c r="W2758" t="s">
        <v>24620</v>
      </c>
      <c r="X2758" t="s">
        <v>4920</v>
      </c>
      <c r="Y2758" t="s">
        <v>4921</v>
      </c>
      <c r="Z2758" t="s">
        <v>4922</v>
      </c>
    </row>
    <row r="2759" spans="1:26" hidden="1">
      <c r="A2759" t="s">
        <v>24621</v>
      </c>
      <c r="B2759" t="s">
        <v>4905</v>
      </c>
      <c r="C2759" t="s">
        <v>4906</v>
      </c>
      <c r="D2759" t="s">
        <v>4907</v>
      </c>
      <c r="E2759" t="s">
        <v>6730</v>
      </c>
      <c r="F2759" t="s">
        <v>24622</v>
      </c>
      <c r="G2759" t="s">
        <v>24623</v>
      </c>
      <c r="H2759" t="s">
        <v>24624</v>
      </c>
      <c r="I2759" t="s">
        <v>4910</v>
      </c>
      <c r="J2759" t="s">
        <v>4911</v>
      </c>
      <c r="K2759" t="s">
        <v>4956</v>
      </c>
      <c r="L2759" t="s">
        <v>4913</v>
      </c>
      <c r="M2759" t="s">
        <v>4914</v>
      </c>
      <c r="N2759" t="s">
        <v>4914</v>
      </c>
      <c r="O2759" s="40">
        <v>42915.655682870369</v>
      </c>
      <c r="P2759" t="s">
        <v>24625</v>
      </c>
      <c r="Q2759" s="21" t="s">
        <v>26962</v>
      </c>
      <c r="R2759" s="21" t="s">
        <v>26963</v>
      </c>
      <c r="S2759">
        <v>7</v>
      </c>
      <c r="T2759" t="s">
        <v>4914</v>
      </c>
      <c r="U2759" t="s">
        <v>4917</v>
      </c>
      <c r="V2759" t="s">
        <v>4918</v>
      </c>
      <c r="W2759" t="s">
        <v>24626</v>
      </c>
      <c r="X2759" t="s">
        <v>4920</v>
      </c>
      <c r="Y2759" t="s">
        <v>4921</v>
      </c>
      <c r="Z2759" t="s">
        <v>4922</v>
      </c>
    </row>
    <row r="2760" spans="1:26" hidden="1">
      <c r="A2760" t="s">
        <v>24627</v>
      </c>
      <c r="B2760" t="s">
        <v>4905</v>
      </c>
      <c r="C2760" t="s">
        <v>4906</v>
      </c>
      <c r="D2760" t="s">
        <v>4907</v>
      </c>
      <c r="E2760" t="s">
        <v>5107</v>
      </c>
      <c r="F2760" t="s">
        <v>24628</v>
      </c>
      <c r="G2760" t="s">
        <v>24629</v>
      </c>
      <c r="H2760" t="s">
        <v>24630</v>
      </c>
      <c r="I2760" t="s">
        <v>4910</v>
      </c>
      <c r="J2760" t="s">
        <v>4911</v>
      </c>
      <c r="K2760" t="s">
        <v>4912</v>
      </c>
      <c r="L2760" t="s">
        <v>4913</v>
      </c>
      <c r="M2760" t="s">
        <v>4914</v>
      </c>
      <c r="N2760" t="s">
        <v>4914</v>
      </c>
      <c r="O2760" s="40">
        <v>42915.757650462961</v>
      </c>
      <c r="P2760" t="s">
        <v>24631</v>
      </c>
      <c r="Q2760" s="21" t="s">
        <v>26964</v>
      </c>
      <c r="R2760" s="21" t="s">
        <v>26965</v>
      </c>
      <c r="S2760">
        <v>20</v>
      </c>
      <c r="T2760" t="s">
        <v>4914</v>
      </c>
      <c r="U2760" t="s">
        <v>4917</v>
      </c>
      <c r="V2760" t="s">
        <v>4918</v>
      </c>
      <c r="W2760" t="s">
        <v>24632</v>
      </c>
      <c r="X2760" t="s">
        <v>4920</v>
      </c>
      <c r="Y2760" t="s">
        <v>4921</v>
      </c>
      <c r="Z2760" t="s">
        <v>4922</v>
      </c>
    </row>
    <row r="2761" spans="1:26" hidden="1">
      <c r="A2761" t="s">
        <v>24633</v>
      </c>
      <c r="B2761" t="s">
        <v>4905</v>
      </c>
      <c r="C2761" t="s">
        <v>4906</v>
      </c>
      <c r="D2761" t="s">
        <v>4907</v>
      </c>
      <c r="E2761" t="s">
        <v>6730</v>
      </c>
      <c r="F2761" t="s">
        <v>24634</v>
      </c>
      <c r="G2761" t="s">
        <v>24635</v>
      </c>
      <c r="H2761" t="s">
        <v>24636</v>
      </c>
      <c r="I2761" t="s">
        <v>4910</v>
      </c>
      <c r="J2761" t="s">
        <v>4911</v>
      </c>
      <c r="K2761" t="s">
        <v>4912</v>
      </c>
      <c r="L2761" t="s">
        <v>4913</v>
      </c>
      <c r="M2761" t="s">
        <v>4914</v>
      </c>
      <c r="N2761" t="s">
        <v>4914</v>
      </c>
      <c r="O2761" s="40">
        <v>42915.682638888888</v>
      </c>
      <c r="P2761" t="s">
        <v>24637</v>
      </c>
      <c r="Q2761" s="21" t="s">
        <v>26966</v>
      </c>
      <c r="R2761" s="21" t="s">
        <v>26967</v>
      </c>
      <c r="S2761">
        <v>220</v>
      </c>
      <c r="T2761" t="s">
        <v>4914</v>
      </c>
      <c r="U2761" t="s">
        <v>4917</v>
      </c>
      <c r="V2761" t="s">
        <v>4918</v>
      </c>
      <c r="W2761" t="s">
        <v>24638</v>
      </c>
      <c r="X2761" t="s">
        <v>4920</v>
      </c>
      <c r="Y2761" t="s">
        <v>4921</v>
      </c>
      <c r="Z2761" t="s">
        <v>4922</v>
      </c>
    </row>
    <row r="2762" spans="1:26" hidden="1">
      <c r="A2762" t="s">
        <v>24639</v>
      </c>
      <c r="B2762" t="s">
        <v>4905</v>
      </c>
      <c r="C2762" t="s">
        <v>4906</v>
      </c>
      <c r="D2762" t="s">
        <v>4907</v>
      </c>
      <c r="E2762" t="s">
        <v>5042</v>
      </c>
      <c r="F2762" t="s">
        <v>24640</v>
      </c>
      <c r="G2762" t="s">
        <v>24641</v>
      </c>
      <c r="H2762" t="s">
        <v>24642</v>
      </c>
      <c r="I2762" t="s">
        <v>4910</v>
      </c>
      <c r="J2762" t="s">
        <v>4911</v>
      </c>
      <c r="K2762" t="s">
        <v>4912</v>
      </c>
      <c r="L2762" t="s">
        <v>4913</v>
      </c>
      <c r="M2762" t="s">
        <v>4914</v>
      </c>
      <c r="N2762" t="s">
        <v>4914</v>
      </c>
      <c r="O2762" s="40">
        <v>42915.582430555558</v>
      </c>
      <c r="P2762" t="s">
        <v>24643</v>
      </c>
      <c r="Q2762" s="21" t="s">
        <v>26968</v>
      </c>
      <c r="R2762" s="21" t="s">
        <v>26969</v>
      </c>
      <c r="S2762">
        <v>11</v>
      </c>
      <c r="T2762" t="s">
        <v>4914</v>
      </c>
      <c r="U2762" t="s">
        <v>4917</v>
      </c>
      <c r="V2762" t="s">
        <v>4918</v>
      </c>
      <c r="W2762" t="s">
        <v>24644</v>
      </c>
      <c r="X2762" t="s">
        <v>4920</v>
      </c>
      <c r="Y2762" t="s">
        <v>4921</v>
      </c>
      <c r="Z2762" t="s">
        <v>4922</v>
      </c>
    </row>
    <row r="2763" spans="1:26" hidden="1">
      <c r="A2763" t="s">
        <v>24645</v>
      </c>
      <c r="B2763" t="s">
        <v>4905</v>
      </c>
      <c r="C2763" t="s">
        <v>4906</v>
      </c>
      <c r="D2763" t="s">
        <v>4907</v>
      </c>
      <c r="E2763" t="s">
        <v>5177</v>
      </c>
      <c r="F2763" t="s">
        <v>24646</v>
      </c>
      <c r="G2763" t="s">
        <v>24647</v>
      </c>
      <c r="H2763" t="s">
        <v>24648</v>
      </c>
      <c r="I2763" t="s">
        <v>4910</v>
      </c>
      <c r="J2763" t="s">
        <v>4911</v>
      </c>
      <c r="K2763" t="s">
        <v>7533</v>
      </c>
      <c r="L2763" t="s">
        <v>4913</v>
      </c>
      <c r="M2763" t="s">
        <v>4914</v>
      </c>
      <c r="N2763" t="s">
        <v>4914</v>
      </c>
      <c r="O2763" s="40">
        <v>42915.731620370374</v>
      </c>
      <c r="P2763" t="s">
        <v>4951</v>
      </c>
      <c r="Q2763" s="21" t="s">
        <v>26970</v>
      </c>
      <c r="R2763" s="21" t="s">
        <v>26971</v>
      </c>
      <c r="S2763">
        <v>45</v>
      </c>
      <c r="T2763" t="s">
        <v>4914</v>
      </c>
      <c r="U2763" t="s">
        <v>4917</v>
      </c>
      <c r="V2763" t="s">
        <v>4952</v>
      </c>
      <c r="W2763" t="s">
        <v>24649</v>
      </c>
      <c r="X2763" t="s">
        <v>4920</v>
      </c>
      <c r="Y2763" t="s">
        <v>4921</v>
      </c>
      <c r="Z2763" t="s">
        <v>4922</v>
      </c>
    </row>
    <row r="2764" spans="1:26" hidden="1">
      <c r="A2764" t="s">
        <v>24650</v>
      </c>
      <c r="B2764" t="s">
        <v>4905</v>
      </c>
      <c r="C2764" t="s">
        <v>4906</v>
      </c>
      <c r="D2764" t="s">
        <v>4907</v>
      </c>
      <c r="E2764" t="s">
        <v>5188</v>
      </c>
      <c r="F2764" t="s">
        <v>24651</v>
      </c>
      <c r="G2764" t="s">
        <v>24652</v>
      </c>
      <c r="H2764" t="s">
        <v>24653</v>
      </c>
      <c r="I2764" t="s">
        <v>4910</v>
      </c>
      <c r="J2764" t="s">
        <v>4911</v>
      </c>
      <c r="K2764" t="s">
        <v>4995</v>
      </c>
      <c r="L2764" t="s">
        <v>4913</v>
      </c>
      <c r="M2764" t="s">
        <v>4914</v>
      </c>
      <c r="N2764" t="s">
        <v>4914</v>
      </c>
      <c r="O2764" s="40">
        <v>42915.508449074077</v>
      </c>
      <c r="P2764" t="s">
        <v>24654</v>
      </c>
      <c r="Q2764" s="21" t="s">
        <v>26972</v>
      </c>
      <c r="R2764" s="21" t="s">
        <v>26973</v>
      </c>
      <c r="S2764">
        <v>74</v>
      </c>
      <c r="T2764" t="s">
        <v>4914</v>
      </c>
      <c r="U2764" t="s">
        <v>4917</v>
      </c>
      <c r="V2764" t="s">
        <v>4918</v>
      </c>
      <c r="W2764" t="s">
        <v>24655</v>
      </c>
      <c r="X2764" t="s">
        <v>4920</v>
      </c>
      <c r="Y2764" t="s">
        <v>4921</v>
      </c>
      <c r="Z2764" t="s">
        <v>4922</v>
      </c>
    </row>
    <row r="2765" spans="1:26" hidden="1">
      <c r="A2765" t="s">
        <v>24656</v>
      </c>
      <c r="B2765" t="s">
        <v>4905</v>
      </c>
      <c r="C2765" t="s">
        <v>4906</v>
      </c>
      <c r="D2765" t="s">
        <v>4907</v>
      </c>
      <c r="E2765" t="s">
        <v>5277</v>
      </c>
      <c r="F2765" t="s">
        <v>24657</v>
      </c>
      <c r="G2765" t="s">
        <v>24658</v>
      </c>
      <c r="H2765" t="s">
        <v>24659</v>
      </c>
      <c r="I2765" t="s">
        <v>4910</v>
      </c>
      <c r="J2765" t="s">
        <v>4911</v>
      </c>
      <c r="K2765" t="s">
        <v>4912</v>
      </c>
      <c r="L2765" t="s">
        <v>4913</v>
      </c>
      <c r="M2765" t="s">
        <v>4914</v>
      </c>
      <c r="N2765" t="s">
        <v>4914</v>
      </c>
      <c r="O2765" s="40">
        <v>42915.474756944444</v>
      </c>
      <c r="P2765" t="s">
        <v>24660</v>
      </c>
      <c r="Q2765" s="21" t="s">
        <v>26974</v>
      </c>
      <c r="R2765" s="21" t="s">
        <v>26975</v>
      </c>
      <c r="S2765">
        <v>200</v>
      </c>
      <c r="T2765" t="s">
        <v>4914</v>
      </c>
      <c r="U2765" t="s">
        <v>4917</v>
      </c>
      <c r="V2765" t="s">
        <v>4918</v>
      </c>
      <c r="W2765" t="s">
        <v>24661</v>
      </c>
      <c r="X2765" t="s">
        <v>4920</v>
      </c>
      <c r="Y2765" t="s">
        <v>4921</v>
      </c>
      <c r="Z2765" t="s">
        <v>4922</v>
      </c>
    </row>
    <row r="2766" spans="1:26" hidden="1">
      <c r="A2766" t="s">
        <v>24662</v>
      </c>
      <c r="B2766" t="s">
        <v>4905</v>
      </c>
      <c r="C2766" t="s">
        <v>4906</v>
      </c>
      <c r="D2766" t="s">
        <v>4907</v>
      </c>
      <c r="E2766" t="s">
        <v>5188</v>
      </c>
      <c r="F2766" t="s">
        <v>24663</v>
      </c>
      <c r="G2766" t="s">
        <v>24664</v>
      </c>
      <c r="H2766" t="s">
        <v>24665</v>
      </c>
      <c r="I2766" t="s">
        <v>4910</v>
      </c>
      <c r="J2766" t="s">
        <v>4911</v>
      </c>
      <c r="K2766" t="s">
        <v>4912</v>
      </c>
      <c r="L2766" t="s">
        <v>4913</v>
      </c>
      <c r="M2766" t="s">
        <v>4914</v>
      </c>
      <c r="N2766" t="s">
        <v>4914</v>
      </c>
      <c r="O2766" s="40">
        <v>42915.649027777778</v>
      </c>
      <c r="P2766" t="s">
        <v>24666</v>
      </c>
      <c r="Q2766" s="21" t="s">
        <v>26976</v>
      </c>
      <c r="R2766" s="21" t="s">
        <v>26977</v>
      </c>
      <c r="S2766">
        <v>869</v>
      </c>
      <c r="T2766" t="s">
        <v>4914</v>
      </c>
      <c r="U2766" t="s">
        <v>4917</v>
      </c>
      <c r="V2766" t="s">
        <v>4918</v>
      </c>
      <c r="W2766" t="s">
        <v>24667</v>
      </c>
      <c r="X2766" t="s">
        <v>4920</v>
      </c>
      <c r="Y2766" t="s">
        <v>4921</v>
      </c>
      <c r="Z2766" t="s">
        <v>4922</v>
      </c>
    </row>
    <row r="2767" spans="1:26" hidden="1">
      <c r="A2767" t="s">
        <v>24668</v>
      </c>
      <c r="B2767" t="s">
        <v>4905</v>
      </c>
      <c r="C2767" t="s">
        <v>4906</v>
      </c>
      <c r="D2767" t="s">
        <v>4907</v>
      </c>
      <c r="E2767" t="s">
        <v>5177</v>
      </c>
      <c r="F2767" t="s">
        <v>24669</v>
      </c>
      <c r="G2767" t="s">
        <v>24670</v>
      </c>
      <c r="H2767" t="s">
        <v>24671</v>
      </c>
      <c r="I2767" t="s">
        <v>4910</v>
      </c>
      <c r="J2767" t="s">
        <v>4911</v>
      </c>
      <c r="K2767" t="s">
        <v>4961</v>
      </c>
      <c r="L2767" t="s">
        <v>4913</v>
      </c>
      <c r="M2767" t="s">
        <v>4914</v>
      </c>
      <c r="N2767" t="s">
        <v>4914</v>
      </c>
      <c r="O2767" s="40">
        <v>42915.375081018516</v>
      </c>
      <c r="P2767" t="s">
        <v>24672</v>
      </c>
      <c r="Q2767" s="21" t="s">
        <v>26978</v>
      </c>
      <c r="R2767" s="21" t="s">
        <v>26979</v>
      </c>
      <c r="S2767">
        <v>100</v>
      </c>
      <c r="T2767" t="s">
        <v>5715</v>
      </c>
      <c r="U2767" t="s">
        <v>4917</v>
      </c>
      <c r="V2767" t="s">
        <v>4918</v>
      </c>
      <c r="W2767" t="s">
        <v>24673</v>
      </c>
      <c r="X2767" t="s">
        <v>4920</v>
      </c>
      <c r="Y2767" t="s">
        <v>4921</v>
      </c>
      <c r="Z2767" t="s">
        <v>4922</v>
      </c>
    </row>
    <row r="2768" spans="1:26" hidden="1">
      <c r="A2768" t="s">
        <v>24674</v>
      </c>
      <c r="B2768" t="s">
        <v>4905</v>
      </c>
      <c r="C2768" t="s">
        <v>4906</v>
      </c>
      <c r="D2768" t="s">
        <v>4907</v>
      </c>
      <c r="E2768" t="s">
        <v>5238</v>
      </c>
      <c r="F2768" t="s">
        <v>24675</v>
      </c>
      <c r="G2768" t="s">
        <v>24676</v>
      </c>
      <c r="H2768" t="s">
        <v>24677</v>
      </c>
      <c r="I2768" t="s">
        <v>4910</v>
      </c>
      <c r="J2768" t="s">
        <v>4911</v>
      </c>
      <c r="K2768" t="s">
        <v>4912</v>
      </c>
      <c r="L2768" t="s">
        <v>4913</v>
      </c>
      <c r="M2768" t="s">
        <v>4914</v>
      </c>
      <c r="N2768" t="s">
        <v>4914</v>
      </c>
      <c r="O2768" s="40">
        <v>42915.49627314815</v>
      </c>
      <c r="P2768" t="s">
        <v>24678</v>
      </c>
      <c r="Q2768" s="21" t="s">
        <v>26980</v>
      </c>
      <c r="R2768" s="21" t="s">
        <v>26981</v>
      </c>
      <c r="S2768">
        <v>164</v>
      </c>
      <c r="T2768" t="s">
        <v>4914</v>
      </c>
      <c r="U2768" t="s">
        <v>4917</v>
      </c>
      <c r="V2768" t="s">
        <v>4918</v>
      </c>
      <c r="W2768" t="s">
        <v>24679</v>
      </c>
      <c r="X2768" t="s">
        <v>4920</v>
      </c>
      <c r="Y2768" t="s">
        <v>4921</v>
      </c>
      <c r="Z2768" t="s">
        <v>4922</v>
      </c>
    </row>
    <row r="2769" spans="1:26" hidden="1">
      <c r="A2769" t="s">
        <v>18351</v>
      </c>
      <c r="B2769" t="s">
        <v>4905</v>
      </c>
      <c r="C2769" t="s">
        <v>4906</v>
      </c>
      <c r="D2769" t="s">
        <v>4907</v>
      </c>
      <c r="E2769" t="s">
        <v>4954</v>
      </c>
      <c r="F2769" t="s">
        <v>18352</v>
      </c>
      <c r="G2769" t="s">
        <v>18353</v>
      </c>
      <c r="H2769" t="s">
        <v>15224</v>
      </c>
      <c r="I2769" t="s">
        <v>4910</v>
      </c>
      <c r="J2769" t="s">
        <v>4911</v>
      </c>
      <c r="K2769" t="s">
        <v>5490</v>
      </c>
      <c r="L2769" t="s">
        <v>4913</v>
      </c>
      <c r="M2769" t="s">
        <v>4914</v>
      </c>
      <c r="N2769" t="s">
        <v>4914</v>
      </c>
      <c r="O2769" s="40">
        <v>42915.705185185187</v>
      </c>
      <c r="P2769" t="s">
        <v>24680</v>
      </c>
      <c r="Q2769" s="21" t="s">
        <v>26982</v>
      </c>
      <c r="R2769" s="21" t="s">
        <v>26983</v>
      </c>
      <c r="S2769">
        <v>32</v>
      </c>
      <c r="T2769" t="s">
        <v>4914</v>
      </c>
      <c r="U2769" t="s">
        <v>4917</v>
      </c>
      <c r="V2769" t="s">
        <v>4918</v>
      </c>
      <c r="W2769" t="s">
        <v>18354</v>
      </c>
      <c r="X2769" t="s">
        <v>4920</v>
      </c>
      <c r="Y2769" t="s">
        <v>4921</v>
      </c>
      <c r="Z2769" t="s">
        <v>4922</v>
      </c>
    </row>
    <row r="2770" spans="1:26" hidden="1">
      <c r="A2770" t="s">
        <v>24681</v>
      </c>
      <c r="B2770" t="s">
        <v>4905</v>
      </c>
      <c r="C2770" t="s">
        <v>4906</v>
      </c>
      <c r="D2770" t="s">
        <v>4907</v>
      </c>
      <c r="E2770" t="s">
        <v>5492</v>
      </c>
      <c r="F2770" t="s">
        <v>24682</v>
      </c>
      <c r="G2770" t="s">
        <v>24683</v>
      </c>
      <c r="H2770" t="s">
        <v>15224</v>
      </c>
      <c r="I2770" t="s">
        <v>4910</v>
      </c>
      <c r="J2770" t="s">
        <v>4911</v>
      </c>
      <c r="K2770" t="s">
        <v>5490</v>
      </c>
      <c r="L2770" t="s">
        <v>4913</v>
      </c>
      <c r="M2770" t="s">
        <v>4914</v>
      </c>
      <c r="N2770" t="s">
        <v>4914</v>
      </c>
      <c r="O2770" s="40">
        <v>42915.704594907409</v>
      </c>
      <c r="P2770" t="s">
        <v>4951</v>
      </c>
      <c r="Q2770" s="21" t="s">
        <v>26984</v>
      </c>
      <c r="R2770" s="21" t="s">
        <v>26985</v>
      </c>
      <c r="S2770">
        <v>396</v>
      </c>
      <c r="T2770" t="s">
        <v>4914</v>
      </c>
      <c r="U2770" t="s">
        <v>4917</v>
      </c>
      <c r="V2770" t="s">
        <v>4952</v>
      </c>
      <c r="W2770" t="s">
        <v>24684</v>
      </c>
      <c r="X2770" t="s">
        <v>4920</v>
      </c>
      <c r="Y2770" t="s">
        <v>4921</v>
      </c>
      <c r="Z2770" t="s">
        <v>4922</v>
      </c>
    </row>
    <row r="2771" spans="1:26" hidden="1">
      <c r="A2771" t="s">
        <v>24685</v>
      </c>
      <c r="B2771" t="s">
        <v>4905</v>
      </c>
      <c r="C2771" t="s">
        <v>4906</v>
      </c>
      <c r="D2771" t="s">
        <v>4907</v>
      </c>
      <c r="E2771" t="s">
        <v>5052</v>
      </c>
      <c r="F2771" t="s">
        <v>24686</v>
      </c>
      <c r="G2771" t="s">
        <v>24687</v>
      </c>
      <c r="H2771" t="s">
        <v>24688</v>
      </c>
      <c r="I2771" t="s">
        <v>4910</v>
      </c>
      <c r="J2771" t="s">
        <v>4911</v>
      </c>
      <c r="K2771" t="s">
        <v>4912</v>
      </c>
      <c r="L2771" t="s">
        <v>4913</v>
      </c>
      <c r="M2771" t="s">
        <v>4914</v>
      </c>
      <c r="N2771" t="s">
        <v>4914</v>
      </c>
      <c r="O2771" s="40">
        <v>42915.634062500001</v>
      </c>
      <c r="P2771" t="s">
        <v>24689</v>
      </c>
      <c r="Q2771" s="21" t="s">
        <v>26986</v>
      </c>
      <c r="R2771" s="21" t="s">
        <v>26987</v>
      </c>
      <c r="S2771">
        <v>48</v>
      </c>
      <c r="T2771" t="s">
        <v>4914</v>
      </c>
      <c r="U2771" t="s">
        <v>4917</v>
      </c>
      <c r="V2771" t="s">
        <v>4918</v>
      </c>
      <c r="W2771" t="s">
        <v>24690</v>
      </c>
      <c r="X2771" t="s">
        <v>4920</v>
      </c>
      <c r="Y2771" t="s">
        <v>4921</v>
      </c>
      <c r="Z2771" t="s">
        <v>4922</v>
      </c>
    </row>
    <row r="2772" spans="1:26" hidden="1">
      <c r="A2772" t="s">
        <v>24691</v>
      </c>
      <c r="B2772" t="s">
        <v>4905</v>
      </c>
      <c r="C2772" t="s">
        <v>4906</v>
      </c>
      <c r="D2772" t="s">
        <v>4907</v>
      </c>
      <c r="E2772" t="s">
        <v>5234</v>
      </c>
      <c r="F2772" t="s">
        <v>24692</v>
      </c>
      <c r="G2772" t="s">
        <v>24693</v>
      </c>
      <c r="H2772" t="s">
        <v>24694</v>
      </c>
      <c r="I2772" t="s">
        <v>4910</v>
      </c>
      <c r="J2772" t="s">
        <v>4911</v>
      </c>
      <c r="K2772" t="s">
        <v>4912</v>
      </c>
      <c r="L2772" t="s">
        <v>4913</v>
      </c>
      <c r="M2772" t="s">
        <v>4914</v>
      </c>
      <c r="N2772" t="s">
        <v>4914</v>
      </c>
      <c r="O2772" s="40">
        <v>42915.520775462966</v>
      </c>
      <c r="P2772" t="s">
        <v>24695</v>
      </c>
      <c r="Q2772" s="21" t="s">
        <v>26988</v>
      </c>
      <c r="R2772" s="21" t="s">
        <v>26989</v>
      </c>
      <c r="S2772">
        <v>77</v>
      </c>
      <c r="T2772" t="s">
        <v>4914</v>
      </c>
      <c r="U2772" t="s">
        <v>4917</v>
      </c>
      <c r="V2772" t="s">
        <v>4918</v>
      </c>
      <c r="W2772" t="s">
        <v>24696</v>
      </c>
      <c r="X2772" t="s">
        <v>4920</v>
      </c>
      <c r="Y2772" t="s">
        <v>4921</v>
      </c>
      <c r="Z2772" t="s">
        <v>4922</v>
      </c>
    </row>
    <row r="2773" spans="1:26" hidden="1">
      <c r="A2773" t="s">
        <v>24697</v>
      </c>
      <c r="B2773" t="s">
        <v>4905</v>
      </c>
      <c r="C2773" t="s">
        <v>4906</v>
      </c>
      <c r="D2773" t="s">
        <v>4907</v>
      </c>
      <c r="E2773" t="s">
        <v>6673</v>
      </c>
      <c r="F2773" t="s">
        <v>24698</v>
      </c>
      <c r="G2773" t="s">
        <v>24699</v>
      </c>
      <c r="H2773" t="s">
        <v>24700</v>
      </c>
      <c r="I2773" t="s">
        <v>4910</v>
      </c>
      <c r="J2773" t="s">
        <v>4911</v>
      </c>
      <c r="K2773" t="s">
        <v>4912</v>
      </c>
      <c r="L2773" t="s">
        <v>4913</v>
      </c>
      <c r="M2773" t="s">
        <v>4914</v>
      </c>
      <c r="N2773" t="s">
        <v>4914</v>
      </c>
      <c r="O2773" s="40">
        <v>42915.413773148146</v>
      </c>
      <c r="P2773" t="s">
        <v>24701</v>
      </c>
      <c r="Q2773" s="21" t="s">
        <v>26990</v>
      </c>
      <c r="R2773" s="21" t="s">
        <v>26991</v>
      </c>
      <c r="S2773">
        <v>12</v>
      </c>
      <c r="T2773" t="s">
        <v>4914</v>
      </c>
      <c r="U2773" t="s">
        <v>4917</v>
      </c>
      <c r="V2773" t="s">
        <v>4918</v>
      </c>
      <c r="W2773" t="s">
        <v>24702</v>
      </c>
      <c r="X2773" t="s">
        <v>4920</v>
      </c>
      <c r="Y2773" t="s">
        <v>4921</v>
      </c>
      <c r="Z2773" t="s">
        <v>4922</v>
      </c>
    </row>
    <row r="2774" spans="1:26" hidden="1">
      <c r="A2774" t="s">
        <v>24703</v>
      </c>
      <c r="B2774" t="s">
        <v>4905</v>
      </c>
      <c r="C2774" t="s">
        <v>4906</v>
      </c>
      <c r="D2774" t="s">
        <v>4907</v>
      </c>
      <c r="E2774" t="s">
        <v>5049</v>
      </c>
      <c r="F2774" t="s">
        <v>24704</v>
      </c>
      <c r="G2774" t="s">
        <v>24705</v>
      </c>
      <c r="H2774" t="s">
        <v>24706</v>
      </c>
      <c r="I2774" t="s">
        <v>4910</v>
      </c>
      <c r="J2774" t="s">
        <v>4911</v>
      </c>
      <c r="K2774" t="s">
        <v>4956</v>
      </c>
      <c r="L2774" t="s">
        <v>4913</v>
      </c>
      <c r="M2774" t="s">
        <v>4914</v>
      </c>
      <c r="N2774" t="s">
        <v>4914</v>
      </c>
      <c r="O2774" s="40">
        <v>42915.646215277775</v>
      </c>
      <c r="P2774" t="s">
        <v>24707</v>
      </c>
      <c r="Q2774" s="21" t="s">
        <v>26992</v>
      </c>
      <c r="R2774" s="21" t="s">
        <v>26993</v>
      </c>
      <c r="S2774">
        <v>15</v>
      </c>
      <c r="T2774" t="s">
        <v>19658</v>
      </c>
      <c r="U2774" t="s">
        <v>4917</v>
      </c>
      <c r="V2774" t="s">
        <v>4918</v>
      </c>
      <c r="W2774" t="s">
        <v>24708</v>
      </c>
      <c r="X2774" t="s">
        <v>4920</v>
      </c>
      <c r="Y2774" t="s">
        <v>4921</v>
      </c>
      <c r="Z2774" t="s">
        <v>4922</v>
      </c>
    </row>
    <row r="2775" spans="1:26" hidden="1">
      <c r="A2775" t="s">
        <v>24709</v>
      </c>
      <c r="B2775" t="s">
        <v>4905</v>
      </c>
      <c r="C2775" t="s">
        <v>4906</v>
      </c>
      <c r="D2775" t="s">
        <v>4907</v>
      </c>
      <c r="E2775" t="s">
        <v>5101</v>
      </c>
      <c r="F2775" t="s">
        <v>24710</v>
      </c>
      <c r="G2775" t="s">
        <v>24711</v>
      </c>
      <c r="H2775" t="s">
        <v>24712</v>
      </c>
      <c r="I2775" t="s">
        <v>4910</v>
      </c>
      <c r="J2775" t="s">
        <v>4911</v>
      </c>
      <c r="K2775" t="s">
        <v>4977</v>
      </c>
      <c r="L2775" t="s">
        <v>4913</v>
      </c>
      <c r="M2775" t="s">
        <v>4914</v>
      </c>
      <c r="N2775" t="s">
        <v>4914</v>
      </c>
      <c r="O2775" s="40">
        <v>42915.737511574072</v>
      </c>
      <c r="P2775" t="s">
        <v>24713</v>
      </c>
      <c r="Q2775" s="21" t="s">
        <v>26994</v>
      </c>
      <c r="R2775" s="21" t="s">
        <v>26995</v>
      </c>
      <c r="S2775">
        <v>631</v>
      </c>
      <c r="T2775" t="s">
        <v>4914</v>
      </c>
      <c r="U2775" t="s">
        <v>4917</v>
      </c>
      <c r="V2775" t="s">
        <v>4918</v>
      </c>
      <c r="W2775" t="s">
        <v>24714</v>
      </c>
      <c r="X2775" t="s">
        <v>4920</v>
      </c>
      <c r="Y2775" t="s">
        <v>4921</v>
      </c>
      <c r="Z2775" t="s">
        <v>4922</v>
      </c>
    </row>
    <row r="2776" spans="1:26" hidden="1">
      <c r="A2776" t="s">
        <v>24715</v>
      </c>
      <c r="B2776" t="s">
        <v>4905</v>
      </c>
      <c r="C2776" t="s">
        <v>4906</v>
      </c>
      <c r="D2776" t="s">
        <v>4907</v>
      </c>
      <c r="E2776" t="s">
        <v>5101</v>
      </c>
      <c r="F2776" t="s">
        <v>24716</v>
      </c>
      <c r="G2776" t="s">
        <v>24717</v>
      </c>
      <c r="H2776" t="s">
        <v>24712</v>
      </c>
      <c r="I2776" t="s">
        <v>4910</v>
      </c>
      <c r="J2776" t="s">
        <v>4911</v>
      </c>
      <c r="K2776" t="s">
        <v>4977</v>
      </c>
      <c r="L2776" t="s">
        <v>4913</v>
      </c>
      <c r="M2776" t="s">
        <v>4914</v>
      </c>
      <c r="N2776" t="s">
        <v>4914</v>
      </c>
      <c r="O2776" s="40">
        <v>42915.736516203702</v>
      </c>
      <c r="P2776" t="s">
        <v>24718</v>
      </c>
      <c r="Q2776" s="21" t="s">
        <v>26996</v>
      </c>
      <c r="R2776" s="21" t="s">
        <v>26997</v>
      </c>
      <c r="S2776">
        <v>500</v>
      </c>
      <c r="T2776" t="s">
        <v>4914</v>
      </c>
      <c r="U2776" t="s">
        <v>4917</v>
      </c>
      <c r="V2776" t="s">
        <v>4918</v>
      </c>
      <c r="W2776" t="s">
        <v>24719</v>
      </c>
      <c r="X2776" t="s">
        <v>4920</v>
      </c>
      <c r="Y2776" t="s">
        <v>4921</v>
      </c>
      <c r="Z2776" t="s">
        <v>4922</v>
      </c>
    </row>
    <row r="2777" spans="1:26" hidden="1">
      <c r="A2777" t="s">
        <v>24720</v>
      </c>
      <c r="B2777" t="s">
        <v>4905</v>
      </c>
      <c r="C2777" t="s">
        <v>4906</v>
      </c>
      <c r="D2777" t="s">
        <v>4907</v>
      </c>
      <c r="E2777" t="s">
        <v>5492</v>
      </c>
      <c r="F2777" t="s">
        <v>24721</v>
      </c>
      <c r="G2777" t="s">
        <v>24722</v>
      </c>
      <c r="H2777" t="s">
        <v>24723</v>
      </c>
      <c r="I2777" t="s">
        <v>4910</v>
      </c>
      <c r="J2777" t="s">
        <v>4911</v>
      </c>
      <c r="K2777" t="s">
        <v>4912</v>
      </c>
      <c r="L2777" t="s">
        <v>4913</v>
      </c>
      <c r="M2777" t="s">
        <v>4914</v>
      </c>
      <c r="N2777" t="s">
        <v>4914</v>
      </c>
      <c r="O2777" s="40">
        <v>42915.490706018521</v>
      </c>
      <c r="P2777" t="s">
        <v>24724</v>
      </c>
      <c r="Q2777" s="21" t="s">
        <v>26998</v>
      </c>
      <c r="R2777" s="21" t="s">
        <v>26999</v>
      </c>
      <c r="S2777">
        <v>51</v>
      </c>
      <c r="T2777" t="s">
        <v>4914</v>
      </c>
      <c r="U2777" t="s">
        <v>4917</v>
      </c>
      <c r="V2777" t="s">
        <v>4918</v>
      </c>
      <c r="W2777" t="s">
        <v>24725</v>
      </c>
      <c r="X2777" t="s">
        <v>4920</v>
      </c>
      <c r="Y2777" t="s">
        <v>4921</v>
      </c>
      <c r="Z2777" t="s">
        <v>4922</v>
      </c>
    </row>
    <row r="2778" spans="1:26" hidden="1">
      <c r="A2778" t="s">
        <v>24726</v>
      </c>
      <c r="B2778" t="s">
        <v>4905</v>
      </c>
      <c r="C2778" t="s">
        <v>4906</v>
      </c>
      <c r="D2778" t="s">
        <v>4907</v>
      </c>
      <c r="E2778" t="s">
        <v>6614</v>
      </c>
      <c r="F2778" t="s">
        <v>24727</v>
      </c>
      <c r="G2778" t="s">
        <v>24728</v>
      </c>
      <c r="H2778" t="s">
        <v>24729</v>
      </c>
      <c r="I2778" t="s">
        <v>4910</v>
      </c>
      <c r="J2778" t="s">
        <v>4911</v>
      </c>
      <c r="K2778" t="s">
        <v>4961</v>
      </c>
      <c r="L2778" t="s">
        <v>4913</v>
      </c>
      <c r="M2778" t="s">
        <v>4914</v>
      </c>
      <c r="N2778" t="s">
        <v>4914</v>
      </c>
      <c r="O2778" s="40">
        <v>42915.44866898148</v>
      </c>
      <c r="P2778" t="s">
        <v>24730</v>
      </c>
      <c r="Q2778" s="21" t="s">
        <v>27000</v>
      </c>
      <c r="R2778" s="21" t="s">
        <v>27001</v>
      </c>
      <c r="S2778">
        <v>70</v>
      </c>
      <c r="T2778" t="s">
        <v>4914</v>
      </c>
      <c r="U2778" t="s">
        <v>4917</v>
      </c>
      <c r="V2778" t="s">
        <v>4918</v>
      </c>
      <c r="W2778" t="s">
        <v>24731</v>
      </c>
      <c r="X2778" t="s">
        <v>4920</v>
      </c>
      <c r="Y2778" t="s">
        <v>4921</v>
      </c>
      <c r="Z2778" t="s">
        <v>4922</v>
      </c>
    </row>
    <row r="2779" spans="1:26" hidden="1">
      <c r="A2779" t="s">
        <v>24732</v>
      </c>
      <c r="B2779" t="s">
        <v>4905</v>
      </c>
      <c r="C2779" t="s">
        <v>4906</v>
      </c>
      <c r="D2779" t="s">
        <v>4907</v>
      </c>
      <c r="E2779" t="s">
        <v>5492</v>
      </c>
      <c r="F2779" t="s">
        <v>24733</v>
      </c>
      <c r="G2779" t="s">
        <v>24734</v>
      </c>
      <c r="H2779" t="s">
        <v>24735</v>
      </c>
      <c r="I2779" t="s">
        <v>4910</v>
      </c>
      <c r="J2779" t="s">
        <v>4911</v>
      </c>
      <c r="K2779" t="s">
        <v>4956</v>
      </c>
      <c r="L2779" t="s">
        <v>4913</v>
      </c>
      <c r="M2779" t="s">
        <v>4914</v>
      </c>
      <c r="N2779" t="s">
        <v>4914</v>
      </c>
      <c r="O2779" s="40">
        <v>42915.491064814814</v>
      </c>
      <c r="P2779" t="s">
        <v>24736</v>
      </c>
      <c r="Q2779" s="21" t="s">
        <v>27002</v>
      </c>
      <c r="R2779" s="21" t="s">
        <v>27003</v>
      </c>
      <c r="S2779">
        <v>65</v>
      </c>
      <c r="T2779" t="s">
        <v>4914</v>
      </c>
      <c r="U2779" t="s">
        <v>4917</v>
      </c>
      <c r="V2779" t="s">
        <v>4918</v>
      </c>
      <c r="W2779" t="s">
        <v>24737</v>
      </c>
      <c r="X2779" t="s">
        <v>4920</v>
      </c>
      <c r="Y2779" t="s">
        <v>4921</v>
      </c>
      <c r="Z2779" t="s">
        <v>4922</v>
      </c>
    </row>
    <row r="2780" spans="1:26" hidden="1">
      <c r="A2780" t="s">
        <v>24738</v>
      </c>
      <c r="B2780" t="s">
        <v>4905</v>
      </c>
      <c r="C2780" t="s">
        <v>4906</v>
      </c>
      <c r="D2780" t="s">
        <v>4907</v>
      </c>
      <c r="E2780" t="s">
        <v>5208</v>
      </c>
      <c r="F2780" t="s">
        <v>24739</v>
      </c>
      <c r="G2780" t="s">
        <v>24740</v>
      </c>
      <c r="H2780" t="s">
        <v>24741</v>
      </c>
      <c r="I2780" t="s">
        <v>4910</v>
      </c>
      <c r="J2780" t="s">
        <v>4911</v>
      </c>
      <c r="K2780" t="s">
        <v>4912</v>
      </c>
      <c r="L2780" t="s">
        <v>4913</v>
      </c>
      <c r="M2780" t="s">
        <v>4914</v>
      </c>
      <c r="N2780" t="s">
        <v>4914</v>
      </c>
      <c r="O2780" s="40">
        <v>42915.429108796299</v>
      </c>
      <c r="P2780" t="s">
        <v>24742</v>
      </c>
      <c r="Q2780" s="21" t="s">
        <v>27004</v>
      </c>
      <c r="R2780" s="21" t="s">
        <v>27005</v>
      </c>
      <c r="S2780">
        <v>1585</v>
      </c>
      <c r="T2780" t="s">
        <v>4914</v>
      </c>
      <c r="U2780" t="s">
        <v>4917</v>
      </c>
      <c r="V2780" t="s">
        <v>4918</v>
      </c>
      <c r="W2780" t="s">
        <v>24743</v>
      </c>
      <c r="X2780" t="s">
        <v>4920</v>
      </c>
      <c r="Y2780" t="s">
        <v>4921</v>
      </c>
      <c r="Z2780" t="s">
        <v>4922</v>
      </c>
    </row>
    <row r="2781" spans="1:26" hidden="1">
      <c r="A2781" t="s">
        <v>24744</v>
      </c>
      <c r="B2781" t="s">
        <v>4905</v>
      </c>
      <c r="C2781" t="s">
        <v>4906</v>
      </c>
      <c r="D2781" t="s">
        <v>4907</v>
      </c>
      <c r="E2781" t="s">
        <v>5234</v>
      </c>
      <c r="F2781" t="s">
        <v>24745</v>
      </c>
      <c r="G2781" t="s">
        <v>24746</v>
      </c>
      <c r="H2781" t="s">
        <v>24747</v>
      </c>
      <c r="I2781" t="s">
        <v>4910</v>
      </c>
      <c r="J2781" t="s">
        <v>4911</v>
      </c>
      <c r="K2781" t="s">
        <v>4977</v>
      </c>
      <c r="L2781" t="s">
        <v>4913</v>
      </c>
      <c r="M2781" t="s">
        <v>4914</v>
      </c>
      <c r="N2781" t="s">
        <v>4914</v>
      </c>
      <c r="O2781" s="40">
        <v>42915.629652777781</v>
      </c>
      <c r="P2781" t="s">
        <v>24748</v>
      </c>
      <c r="Q2781" s="21" t="s">
        <v>27006</v>
      </c>
      <c r="R2781" s="21" t="s">
        <v>27007</v>
      </c>
      <c r="S2781">
        <v>500</v>
      </c>
      <c r="T2781" t="s">
        <v>4914</v>
      </c>
      <c r="U2781" t="s">
        <v>4917</v>
      </c>
      <c r="V2781" t="s">
        <v>4918</v>
      </c>
      <c r="W2781" t="s">
        <v>24749</v>
      </c>
      <c r="X2781" t="s">
        <v>4920</v>
      </c>
      <c r="Y2781" t="s">
        <v>4921</v>
      </c>
      <c r="Z2781" t="s">
        <v>4922</v>
      </c>
    </row>
    <row r="2782" spans="1:26" hidden="1">
      <c r="A2782" t="s">
        <v>24750</v>
      </c>
      <c r="B2782" t="s">
        <v>4905</v>
      </c>
      <c r="C2782" t="s">
        <v>4906</v>
      </c>
      <c r="D2782" t="s">
        <v>4907</v>
      </c>
      <c r="E2782" t="s">
        <v>5214</v>
      </c>
      <c r="F2782" t="s">
        <v>24751</v>
      </c>
      <c r="G2782" t="s">
        <v>24752</v>
      </c>
      <c r="H2782" t="s">
        <v>24753</v>
      </c>
      <c r="I2782" t="s">
        <v>4910</v>
      </c>
      <c r="J2782" t="s">
        <v>4911</v>
      </c>
      <c r="K2782" t="s">
        <v>4912</v>
      </c>
      <c r="L2782" t="s">
        <v>4913</v>
      </c>
      <c r="M2782" t="s">
        <v>4914</v>
      </c>
      <c r="N2782" t="s">
        <v>4914</v>
      </c>
      <c r="O2782" s="40">
        <v>42915.409930555557</v>
      </c>
      <c r="P2782" t="s">
        <v>24754</v>
      </c>
      <c r="Q2782" s="21" t="s">
        <v>27008</v>
      </c>
      <c r="R2782" s="21" t="s">
        <v>27009</v>
      </c>
      <c r="S2782">
        <v>1600</v>
      </c>
      <c r="T2782" t="s">
        <v>4914</v>
      </c>
      <c r="U2782" t="s">
        <v>4917</v>
      </c>
      <c r="V2782" t="s">
        <v>4918</v>
      </c>
      <c r="W2782" t="s">
        <v>24755</v>
      </c>
      <c r="X2782" t="s">
        <v>4920</v>
      </c>
      <c r="Y2782" t="s">
        <v>4921</v>
      </c>
      <c r="Z2782" t="s">
        <v>4922</v>
      </c>
    </row>
    <row r="2783" spans="1:26" hidden="1">
      <c r="A2783" t="s">
        <v>24756</v>
      </c>
      <c r="B2783" t="s">
        <v>4905</v>
      </c>
      <c r="C2783" t="s">
        <v>4906</v>
      </c>
      <c r="D2783" t="s">
        <v>4907</v>
      </c>
      <c r="E2783" t="s">
        <v>5177</v>
      </c>
      <c r="F2783" t="s">
        <v>24757</v>
      </c>
      <c r="G2783" t="s">
        <v>24758</v>
      </c>
      <c r="H2783" t="s">
        <v>24759</v>
      </c>
      <c r="I2783" t="s">
        <v>4910</v>
      </c>
      <c r="J2783" t="s">
        <v>4911</v>
      </c>
      <c r="K2783" t="s">
        <v>4912</v>
      </c>
      <c r="L2783" t="s">
        <v>4913</v>
      </c>
      <c r="M2783" t="s">
        <v>4914</v>
      </c>
      <c r="N2783" t="s">
        <v>4914</v>
      </c>
      <c r="O2783" s="40">
        <v>42915.46671296296</v>
      </c>
      <c r="P2783" t="s">
        <v>24760</v>
      </c>
      <c r="Q2783" s="21" t="s">
        <v>27010</v>
      </c>
      <c r="R2783" s="21" t="s">
        <v>27011</v>
      </c>
      <c r="S2783">
        <v>179</v>
      </c>
      <c r="T2783" t="s">
        <v>4914</v>
      </c>
      <c r="U2783" t="s">
        <v>4917</v>
      </c>
      <c r="V2783" t="s">
        <v>4918</v>
      </c>
      <c r="W2783" t="s">
        <v>24761</v>
      </c>
      <c r="X2783" t="s">
        <v>4920</v>
      </c>
      <c r="Y2783" t="s">
        <v>4921</v>
      </c>
      <c r="Z2783" t="s">
        <v>4922</v>
      </c>
    </row>
    <row r="2784" spans="1:26" hidden="1">
      <c r="A2784" t="s">
        <v>24762</v>
      </c>
      <c r="B2784" t="s">
        <v>4905</v>
      </c>
      <c r="C2784" t="s">
        <v>4906</v>
      </c>
      <c r="D2784" t="s">
        <v>4907</v>
      </c>
      <c r="E2784" t="s">
        <v>6101</v>
      </c>
      <c r="F2784" t="s">
        <v>24763</v>
      </c>
      <c r="G2784" t="s">
        <v>24764</v>
      </c>
      <c r="H2784" t="s">
        <v>24765</v>
      </c>
      <c r="I2784" t="s">
        <v>4910</v>
      </c>
      <c r="J2784" t="s">
        <v>4911</v>
      </c>
      <c r="K2784" t="s">
        <v>5328</v>
      </c>
      <c r="L2784" t="s">
        <v>4913</v>
      </c>
      <c r="M2784" t="s">
        <v>4914</v>
      </c>
      <c r="N2784" t="s">
        <v>4914</v>
      </c>
      <c r="O2784" s="40">
        <v>42915.776400462964</v>
      </c>
      <c r="P2784" t="s">
        <v>24766</v>
      </c>
      <c r="Q2784" s="21" t="s">
        <v>27012</v>
      </c>
      <c r="R2784" s="21" t="s">
        <v>27013</v>
      </c>
      <c r="S2784">
        <v>82</v>
      </c>
      <c r="T2784" t="s">
        <v>4914</v>
      </c>
      <c r="U2784" t="s">
        <v>4917</v>
      </c>
      <c r="V2784" t="s">
        <v>4918</v>
      </c>
      <c r="W2784" t="s">
        <v>24767</v>
      </c>
      <c r="X2784" t="s">
        <v>4920</v>
      </c>
      <c r="Y2784" t="s">
        <v>4921</v>
      </c>
      <c r="Z2784" t="s">
        <v>4922</v>
      </c>
    </row>
    <row r="2785" spans="1:26" hidden="1">
      <c r="A2785" t="s">
        <v>24768</v>
      </c>
      <c r="B2785" t="s">
        <v>4905</v>
      </c>
      <c r="C2785" t="s">
        <v>4906</v>
      </c>
      <c r="D2785" t="s">
        <v>4907</v>
      </c>
      <c r="E2785" t="s">
        <v>5208</v>
      </c>
      <c r="F2785" t="s">
        <v>24769</v>
      </c>
      <c r="G2785" t="s">
        <v>24770</v>
      </c>
      <c r="H2785" t="s">
        <v>24771</v>
      </c>
      <c r="I2785" t="s">
        <v>4910</v>
      </c>
      <c r="J2785" t="s">
        <v>4911</v>
      </c>
      <c r="K2785" t="s">
        <v>5620</v>
      </c>
      <c r="L2785" t="s">
        <v>4913</v>
      </c>
      <c r="M2785" t="s">
        <v>4914</v>
      </c>
      <c r="N2785" t="s">
        <v>4914</v>
      </c>
      <c r="O2785" s="40">
        <v>42915.597071759257</v>
      </c>
      <c r="P2785" t="s">
        <v>24772</v>
      </c>
      <c r="Q2785" s="21" t="s">
        <v>27014</v>
      </c>
      <c r="R2785" s="21" t="s">
        <v>27015</v>
      </c>
      <c r="S2785">
        <v>296</v>
      </c>
      <c r="T2785" t="s">
        <v>4914</v>
      </c>
      <c r="U2785" t="s">
        <v>4917</v>
      </c>
      <c r="V2785" t="s">
        <v>4918</v>
      </c>
      <c r="W2785" t="s">
        <v>24773</v>
      </c>
      <c r="X2785" t="s">
        <v>4920</v>
      </c>
      <c r="Y2785" t="s">
        <v>4921</v>
      </c>
      <c r="Z2785" t="s">
        <v>4922</v>
      </c>
    </row>
    <row r="2786" spans="1:26" hidden="1">
      <c r="A2786" t="s">
        <v>24774</v>
      </c>
      <c r="B2786" t="s">
        <v>4905</v>
      </c>
      <c r="C2786" t="s">
        <v>4906</v>
      </c>
      <c r="D2786" t="s">
        <v>4907</v>
      </c>
      <c r="E2786" t="s">
        <v>4967</v>
      </c>
      <c r="F2786" t="s">
        <v>24775</v>
      </c>
      <c r="G2786" t="s">
        <v>24776</v>
      </c>
      <c r="H2786" t="s">
        <v>24771</v>
      </c>
      <c r="I2786" t="s">
        <v>4910</v>
      </c>
      <c r="J2786" t="s">
        <v>4911</v>
      </c>
      <c r="K2786" t="s">
        <v>5620</v>
      </c>
      <c r="L2786" t="s">
        <v>4913</v>
      </c>
      <c r="M2786" t="s">
        <v>4914</v>
      </c>
      <c r="N2786" t="s">
        <v>4914</v>
      </c>
      <c r="O2786" s="40">
        <v>42915.55972222222</v>
      </c>
      <c r="P2786" t="s">
        <v>24777</v>
      </c>
      <c r="Q2786" s="21" t="s">
        <v>27016</v>
      </c>
      <c r="R2786" s="21" t="s">
        <v>27017</v>
      </c>
      <c r="S2786">
        <v>500</v>
      </c>
      <c r="T2786" t="s">
        <v>4914</v>
      </c>
      <c r="U2786" t="s">
        <v>4917</v>
      </c>
      <c r="V2786" t="s">
        <v>4918</v>
      </c>
      <c r="W2786" t="s">
        <v>24778</v>
      </c>
      <c r="X2786" t="s">
        <v>4920</v>
      </c>
      <c r="Y2786" t="s">
        <v>4921</v>
      </c>
      <c r="Z2786" t="s">
        <v>4922</v>
      </c>
    </row>
    <row r="2787" spans="1:26" hidden="1">
      <c r="A2787" t="s">
        <v>24779</v>
      </c>
      <c r="B2787" t="s">
        <v>4905</v>
      </c>
      <c r="C2787" t="s">
        <v>4906</v>
      </c>
      <c r="D2787" t="s">
        <v>4907</v>
      </c>
      <c r="E2787" t="s">
        <v>4993</v>
      </c>
      <c r="F2787" t="s">
        <v>24780</v>
      </c>
      <c r="G2787" t="s">
        <v>24781</v>
      </c>
      <c r="H2787" t="s">
        <v>16908</v>
      </c>
      <c r="I2787" t="s">
        <v>4910</v>
      </c>
      <c r="J2787" t="s">
        <v>4911</v>
      </c>
      <c r="K2787" t="s">
        <v>4977</v>
      </c>
      <c r="L2787" t="s">
        <v>4913</v>
      </c>
      <c r="M2787" t="s">
        <v>4914</v>
      </c>
      <c r="N2787" t="s">
        <v>4914</v>
      </c>
      <c r="O2787" s="40">
        <v>42915.740856481483</v>
      </c>
      <c r="P2787" t="s">
        <v>24782</v>
      </c>
      <c r="Q2787" s="21" t="s">
        <v>27018</v>
      </c>
      <c r="R2787" s="21" t="s">
        <v>27019</v>
      </c>
      <c r="S2787">
        <v>600</v>
      </c>
      <c r="T2787" t="s">
        <v>4914</v>
      </c>
      <c r="U2787" t="s">
        <v>4917</v>
      </c>
      <c r="V2787" t="s">
        <v>4918</v>
      </c>
      <c r="W2787" t="s">
        <v>24783</v>
      </c>
      <c r="X2787" t="s">
        <v>4920</v>
      </c>
      <c r="Y2787" t="s">
        <v>4921</v>
      </c>
      <c r="Z2787" t="s">
        <v>4922</v>
      </c>
    </row>
    <row r="2788" spans="1:26" hidden="1">
      <c r="A2788" t="s">
        <v>24784</v>
      </c>
      <c r="B2788" t="s">
        <v>4905</v>
      </c>
      <c r="C2788" t="s">
        <v>4906</v>
      </c>
      <c r="D2788" t="s">
        <v>4907</v>
      </c>
      <c r="E2788" t="s">
        <v>5565</v>
      </c>
      <c r="F2788" t="s">
        <v>24785</v>
      </c>
      <c r="G2788" t="s">
        <v>24786</v>
      </c>
      <c r="H2788" t="s">
        <v>24787</v>
      </c>
      <c r="I2788" t="s">
        <v>4910</v>
      </c>
      <c r="J2788" t="s">
        <v>4911</v>
      </c>
      <c r="K2788" t="s">
        <v>4912</v>
      </c>
      <c r="L2788" t="s">
        <v>4913</v>
      </c>
      <c r="M2788" t="s">
        <v>4914</v>
      </c>
      <c r="N2788" t="s">
        <v>4914</v>
      </c>
      <c r="O2788" s="40">
        <v>42915.448958333334</v>
      </c>
      <c r="P2788" t="s">
        <v>24788</v>
      </c>
      <c r="Q2788" s="21" t="s">
        <v>27020</v>
      </c>
      <c r="R2788" s="21" t="s">
        <v>27021</v>
      </c>
      <c r="S2788">
        <v>56</v>
      </c>
      <c r="T2788" t="s">
        <v>4914</v>
      </c>
      <c r="U2788" t="s">
        <v>4917</v>
      </c>
      <c r="V2788" t="s">
        <v>4918</v>
      </c>
      <c r="W2788" t="s">
        <v>24789</v>
      </c>
      <c r="X2788" t="s">
        <v>4920</v>
      </c>
      <c r="Y2788" t="s">
        <v>4921</v>
      </c>
      <c r="Z2788" t="s">
        <v>4922</v>
      </c>
    </row>
    <row r="2789" spans="1:26" hidden="1">
      <c r="A2789" t="s">
        <v>24790</v>
      </c>
      <c r="B2789" t="s">
        <v>4905</v>
      </c>
      <c r="C2789" t="s">
        <v>4906</v>
      </c>
      <c r="D2789" t="s">
        <v>4907</v>
      </c>
      <c r="E2789" t="s">
        <v>4993</v>
      </c>
      <c r="F2789" t="s">
        <v>24791</v>
      </c>
      <c r="G2789" t="s">
        <v>24792</v>
      </c>
      <c r="H2789" t="s">
        <v>24793</v>
      </c>
      <c r="I2789" t="s">
        <v>4910</v>
      </c>
      <c r="J2789" t="s">
        <v>4911</v>
      </c>
      <c r="K2789" t="s">
        <v>4912</v>
      </c>
      <c r="L2789" t="s">
        <v>4913</v>
      </c>
      <c r="M2789" t="s">
        <v>4914</v>
      </c>
      <c r="N2789" t="s">
        <v>4914</v>
      </c>
      <c r="O2789" s="40">
        <v>42915.643263888887</v>
      </c>
      <c r="P2789" t="s">
        <v>24794</v>
      </c>
      <c r="Q2789" s="21" t="s">
        <v>27022</v>
      </c>
      <c r="R2789" s="21" t="s">
        <v>27023</v>
      </c>
      <c r="S2789">
        <v>244</v>
      </c>
      <c r="T2789" t="s">
        <v>4914</v>
      </c>
      <c r="U2789" t="s">
        <v>4917</v>
      </c>
      <c r="V2789" t="s">
        <v>4918</v>
      </c>
      <c r="W2789" t="s">
        <v>24795</v>
      </c>
      <c r="X2789" t="s">
        <v>4920</v>
      </c>
      <c r="Y2789" t="s">
        <v>4921</v>
      </c>
      <c r="Z2789" t="s">
        <v>4922</v>
      </c>
    </row>
    <row r="2790" spans="1:26" hidden="1">
      <c r="A2790" t="s">
        <v>24796</v>
      </c>
      <c r="B2790" t="s">
        <v>4905</v>
      </c>
      <c r="C2790" t="s">
        <v>4906</v>
      </c>
      <c r="D2790" t="s">
        <v>4907</v>
      </c>
      <c r="E2790" t="s">
        <v>5208</v>
      </c>
      <c r="F2790" t="s">
        <v>24797</v>
      </c>
      <c r="G2790" t="s">
        <v>24798</v>
      </c>
      <c r="H2790" t="s">
        <v>24799</v>
      </c>
      <c r="I2790" t="s">
        <v>4910</v>
      </c>
      <c r="J2790" t="s">
        <v>4911</v>
      </c>
      <c r="K2790" t="s">
        <v>4977</v>
      </c>
      <c r="L2790" t="s">
        <v>4913</v>
      </c>
      <c r="M2790" t="s">
        <v>4914</v>
      </c>
      <c r="N2790" t="s">
        <v>4914</v>
      </c>
      <c r="O2790" s="40">
        <v>42915.42528935185</v>
      </c>
      <c r="P2790" t="s">
        <v>24800</v>
      </c>
      <c r="Q2790" s="21" t="s">
        <v>27024</v>
      </c>
      <c r="R2790" s="21" t="s">
        <v>27025</v>
      </c>
      <c r="S2790">
        <v>400</v>
      </c>
      <c r="T2790" t="s">
        <v>4914</v>
      </c>
      <c r="U2790" t="s">
        <v>4917</v>
      </c>
      <c r="V2790" t="s">
        <v>4918</v>
      </c>
      <c r="W2790" t="s">
        <v>24801</v>
      </c>
      <c r="X2790" t="s">
        <v>4920</v>
      </c>
      <c r="Y2790" t="s">
        <v>4921</v>
      </c>
      <c r="Z2790" t="s">
        <v>4922</v>
      </c>
    </row>
    <row r="2791" spans="1:26" hidden="1">
      <c r="A2791" t="s">
        <v>24802</v>
      </c>
      <c r="B2791" t="s">
        <v>4905</v>
      </c>
      <c r="C2791" t="s">
        <v>4906</v>
      </c>
      <c r="D2791" t="s">
        <v>4907</v>
      </c>
      <c r="E2791" t="s">
        <v>5066</v>
      </c>
      <c r="F2791" t="s">
        <v>24803</v>
      </c>
      <c r="G2791" t="s">
        <v>24804</v>
      </c>
      <c r="H2791" t="s">
        <v>24805</v>
      </c>
      <c r="I2791" t="s">
        <v>4910</v>
      </c>
      <c r="J2791" t="s">
        <v>4911</v>
      </c>
      <c r="K2791" t="s">
        <v>4912</v>
      </c>
      <c r="L2791" t="s">
        <v>4913</v>
      </c>
      <c r="M2791" t="s">
        <v>4914</v>
      </c>
      <c r="N2791" t="s">
        <v>4914</v>
      </c>
      <c r="O2791" s="40">
        <v>42915.518969907411</v>
      </c>
      <c r="P2791" t="s">
        <v>24806</v>
      </c>
      <c r="Q2791" s="21" t="s">
        <v>27026</v>
      </c>
      <c r="R2791" s="21" t="s">
        <v>27027</v>
      </c>
      <c r="S2791">
        <v>60</v>
      </c>
      <c r="T2791" t="s">
        <v>4914</v>
      </c>
      <c r="U2791" t="s">
        <v>4917</v>
      </c>
      <c r="V2791" t="s">
        <v>4918</v>
      </c>
      <c r="W2791" t="s">
        <v>24807</v>
      </c>
      <c r="X2791" t="s">
        <v>4920</v>
      </c>
      <c r="Y2791" t="s">
        <v>4921</v>
      </c>
      <c r="Z2791" t="s">
        <v>4922</v>
      </c>
    </row>
    <row r="2792" spans="1:26" hidden="1">
      <c r="A2792" t="s">
        <v>24808</v>
      </c>
      <c r="B2792" t="s">
        <v>4905</v>
      </c>
      <c r="C2792" t="s">
        <v>4906</v>
      </c>
      <c r="D2792" t="s">
        <v>4907</v>
      </c>
      <c r="E2792" t="s">
        <v>5452</v>
      </c>
      <c r="F2792" t="s">
        <v>24809</v>
      </c>
      <c r="G2792" t="s">
        <v>24810</v>
      </c>
      <c r="H2792" t="s">
        <v>24811</v>
      </c>
      <c r="I2792" t="s">
        <v>4910</v>
      </c>
      <c r="J2792" t="s">
        <v>4911</v>
      </c>
      <c r="K2792" t="s">
        <v>4961</v>
      </c>
      <c r="L2792" t="s">
        <v>4913</v>
      </c>
      <c r="M2792" t="s">
        <v>4914</v>
      </c>
      <c r="N2792" t="s">
        <v>4914</v>
      </c>
      <c r="O2792" s="40">
        <v>42915.350428240738</v>
      </c>
      <c r="P2792" t="s">
        <v>24812</v>
      </c>
      <c r="Q2792" s="21" t="s">
        <v>27028</v>
      </c>
      <c r="R2792" s="21" t="s">
        <v>27029</v>
      </c>
      <c r="S2792">
        <v>1000</v>
      </c>
      <c r="T2792" t="s">
        <v>4914</v>
      </c>
      <c r="U2792" t="s">
        <v>4917</v>
      </c>
      <c r="V2792" t="s">
        <v>4918</v>
      </c>
      <c r="W2792" t="s">
        <v>24813</v>
      </c>
      <c r="X2792" t="s">
        <v>4920</v>
      </c>
      <c r="Y2792" t="s">
        <v>4921</v>
      </c>
      <c r="Z2792" t="s">
        <v>4922</v>
      </c>
    </row>
    <row r="2793" spans="1:26" hidden="1">
      <c r="A2793" t="s">
        <v>24814</v>
      </c>
      <c r="B2793" t="s">
        <v>4905</v>
      </c>
      <c r="C2793" t="s">
        <v>4906</v>
      </c>
      <c r="D2793" t="s">
        <v>4907</v>
      </c>
      <c r="E2793" t="s">
        <v>5446</v>
      </c>
      <c r="F2793" t="s">
        <v>24815</v>
      </c>
      <c r="G2793" t="s">
        <v>24816</v>
      </c>
      <c r="H2793" t="s">
        <v>16201</v>
      </c>
      <c r="I2793" t="s">
        <v>4910</v>
      </c>
      <c r="J2793" t="s">
        <v>4911</v>
      </c>
      <c r="K2793" t="s">
        <v>4912</v>
      </c>
      <c r="L2793" t="s">
        <v>4913</v>
      </c>
      <c r="M2793" t="s">
        <v>4914</v>
      </c>
      <c r="N2793" t="s">
        <v>4914</v>
      </c>
      <c r="O2793" s="40">
        <v>42915.701354166667</v>
      </c>
      <c r="P2793" t="s">
        <v>24817</v>
      </c>
      <c r="Q2793" s="21" t="s">
        <v>27030</v>
      </c>
      <c r="R2793" s="21" t="s">
        <v>27031</v>
      </c>
      <c r="S2793">
        <v>255</v>
      </c>
      <c r="T2793" t="s">
        <v>4914</v>
      </c>
      <c r="U2793" t="s">
        <v>4917</v>
      </c>
      <c r="V2793" t="s">
        <v>4918</v>
      </c>
      <c r="W2793" t="s">
        <v>24818</v>
      </c>
      <c r="X2793" t="s">
        <v>4920</v>
      </c>
      <c r="Y2793" t="s">
        <v>4921</v>
      </c>
      <c r="Z2793" t="s">
        <v>4922</v>
      </c>
    </row>
    <row r="2794" spans="1:26" hidden="1">
      <c r="A2794" t="s">
        <v>24819</v>
      </c>
      <c r="B2794" t="s">
        <v>4905</v>
      </c>
      <c r="C2794" t="s">
        <v>4906</v>
      </c>
      <c r="D2794" t="s">
        <v>4907</v>
      </c>
      <c r="E2794" t="s">
        <v>5362</v>
      </c>
      <c r="F2794" t="s">
        <v>24820</v>
      </c>
      <c r="G2794" t="s">
        <v>24821</v>
      </c>
      <c r="H2794" t="s">
        <v>24822</v>
      </c>
      <c r="I2794" t="s">
        <v>4910</v>
      </c>
      <c r="J2794" t="s">
        <v>4911</v>
      </c>
      <c r="K2794" t="s">
        <v>4912</v>
      </c>
      <c r="L2794" t="s">
        <v>4913</v>
      </c>
      <c r="M2794" t="s">
        <v>4914</v>
      </c>
      <c r="N2794" t="s">
        <v>4914</v>
      </c>
      <c r="O2794" s="40">
        <v>42915.408009259256</v>
      </c>
      <c r="P2794" t="s">
        <v>24823</v>
      </c>
      <c r="Q2794" s="21" t="s">
        <v>27032</v>
      </c>
      <c r="R2794" s="21" t="s">
        <v>27033</v>
      </c>
      <c r="S2794">
        <v>180</v>
      </c>
      <c r="T2794" t="s">
        <v>4914</v>
      </c>
      <c r="U2794" t="s">
        <v>4917</v>
      </c>
      <c r="V2794" t="s">
        <v>4918</v>
      </c>
      <c r="W2794" t="s">
        <v>24824</v>
      </c>
      <c r="X2794" t="s">
        <v>4920</v>
      </c>
      <c r="Y2794" t="s">
        <v>4921</v>
      </c>
      <c r="Z2794" t="s">
        <v>4922</v>
      </c>
    </row>
    <row r="2795" spans="1:26" hidden="1">
      <c r="A2795" t="s">
        <v>24825</v>
      </c>
      <c r="B2795" t="s">
        <v>4905</v>
      </c>
      <c r="C2795" t="s">
        <v>4906</v>
      </c>
      <c r="D2795" t="s">
        <v>4907</v>
      </c>
      <c r="E2795" t="s">
        <v>5253</v>
      </c>
      <c r="F2795" t="s">
        <v>24826</v>
      </c>
      <c r="G2795" t="s">
        <v>24827</v>
      </c>
      <c r="H2795" t="s">
        <v>24828</v>
      </c>
      <c r="I2795" t="s">
        <v>4910</v>
      </c>
      <c r="J2795" t="s">
        <v>4911</v>
      </c>
      <c r="K2795" t="s">
        <v>4912</v>
      </c>
      <c r="L2795" t="s">
        <v>4913</v>
      </c>
      <c r="M2795" t="s">
        <v>4914</v>
      </c>
      <c r="N2795" t="s">
        <v>4914</v>
      </c>
      <c r="O2795" s="40">
        <v>42915.63318287037</v>
      </c>
      <c r="P2795" t="s">
        <v>24829</v>
      </c>
      <c r="Q2795" s="21" t="s">
        <v>27034</v>
      </c>
      <c r="R2795" s="21" t="s">
        <v>27035</v>
      </c>
      <c r="S2795">
        <v>14</v>
      </c>
      <c r="T2795" t="s">
        <v>4914</v>
      </c>
      <c r="U2795" t="s">
        <v>4917</v>
      </c>
      <c r="V2795" t="s">
        <v>4918</v>
      </c>
      <c r="W2795" t="s">
        <v>24830</v>
      </c>
      <c r="X2795" t="s">
        <v>4920</v>
      </c>
      <c r="Y2795" t="s">
        <v>4921</v>
      </c>
      <c r="Z2795" t="s">
        <v>4922</v>
      </c>
    </row>
    <row r="2796" spans="1:26" hidden="1">
      <c r="A2796" t="s">
        <v>24831</v>
      </c>
      <c r="B2796" t="s">
        <v>4905</v>
      </c>
      <c r="C2796" t="s">
        <v>4906</v>
      </c>
      <c r="D2796" t="s">
        <v>4907</v>
      </c>
      <c r="E2796" t="s">
        <v>5238</v>
      </c>
      <c r="F2796" t="s">
        <v>24832</v>
      </c>
      <c r="G2796" t="s">
        <v>24833</v>
      </c>
      <c r="H2796" t="s">
        <v>24834</v>
      </c>
      <c r="I2796" t="s">
        <v>4910</v>
      </c>
      <c r="J2796" t="s">
        <v>4911</v>
      </c>
      <c r="K2796" t="s">
        <v>5620</v>
      </c>
      <c r="L2796" t="s">
        <v>4913</v>
      </c>
      <c r="M2796" t="s">
        <v>4914</v>
      </c>
      <c r="N2796" t="s">
        <v>4914</v>
      </c>
      <c r="O2796" s="40">
        <v>42915.486006944448</v>
      </c>
      <c r="P2796" t="s">
        <v>24835</v>
      </c>
      <c r="Q2796" s="21" t="s">
        <v>27036</v>
      </c>
      <c r="R2796" s="21" t="s">
        <v>27037</v>
      </c>
      <c r="S2796">
        <v>184</v>
      </c>
      <c r="T2796" t="s">
        <v>4914</v>
      </c>
      <c r="U2796" t="s">
        <v>4917</v>
      </c>
      <c r="V2796" t="s">
        <v>4918</v>
      </c>
      <c r="W2796" t="s">
        <v>24836</v>
      </c>
      <c r="X2796" t="s">
        <v>4920</v>
      </c>
      <c r="Y2796" t="s">
        <v>4921</v>
      </c>
      <c r="Z2796" t="s">
        <v>4922</v>
      </c>
    </row>
    <row r="2797" spans="1:26" hidden="1">
      <c r="A2797" t="s">
        <v>24837</v>
      </c>
      <c r="B2797" t="s">
        <v>4905</v>
      </c>
      <c r="C2797" t="s">
        <v>4906</v>
      </c>
      <c r="D2797" t="s">
        <v>4907</v>
      </c>
      <c r="E2797" t="s">
        <v>4972</v>
      </c>
      <c r="F2797" t="s">
        <v>24838</v>
      </c>
      <c r="G2797" t="s">
        <v>24839</v>
      </c>
      <c r="H2797" t="s">
        <v>24840</v>
      </c>
      <c r="I2797" t="s">
        <v>4910</v>
      </c>
      <c r="J2797" t="s">
        <v>4911</v>
      </c>
      <c r="K2797" t="s">
        <v>4961</v>
      </c>
      <c r="L2797" t="s">
        <v>4913</v>
      </c>
      <c r="M2797" t="s">
        <v>4914</v>
      </c>
      <c r="N2797" t="s">
        <v>4914</v>
      </c>
      <c r="O2797" s="40">
        <v>42915.612546296295</v>
      </c>
      <c r="P2797" t="s">
        <v>24841</v>
      </c>
      <c r="Q2797" s="21" t="s">
        <v>27038</v>
      </c>
      <c r="R2797" s="21" t="s">
        <v>27039</v>
      </c>
      <c r="S2797">
        <v>6</v>
      </c>
      <c r="T2797" t="s">
        <v>4914</v>
      </c>
      <c r="U2797" t="s">
        <v>4917</v>
      </c>
      <c r="V2797" t="s">
        <v>4918</v>
      </c>
      <c r="W2797" t="s">
        <v>24842</v>
      </c>
      <c r="X2797" t="s">
        <v>4920</v>
      </c>
      <c r="Y2797" t="s">
        <v>4921</v>
      </c>
      <c r="Z2797" t="s">
        <v>4922</v>
      </c>
    </row>
    <row r="2798" spans="1:26" hidden="1">
      <c r="A2798" t="s">
        <v>24843</v>
      </c>
      <c r="B2798" t="s">
        <v>4905</v>
      </c>
      <c r="C2798" t="s">
        <v>4906</v>
      </c>
      <c r="D2798" t="s">
        <v>4907</v>
      </c>
      <c r="E2798" t="s">
        <v>6173</v>
      </c>
      <c r="F2798" t="s">
        <v>24844</v>
      </c>
      <c r="G2798" t="s">
        <v>24845</v>
      </c>
      <c r="H2798" t="s">
        <v>24846</v>
      </c>
      <c r="I2798" t="s">
        <v>4910</v>
      </c>
      <c r="J2798" t="s">
        <v>4911</v>
      </c>
      <c r="K2798" t="s">
        <v>5118</v>
      </c>
      <c r="L2798" t="s">
        <v>4913</v>
      </c>
      <c r="M2798" t="s">
        <v>4914</v>
      </c>
      <c r="N2798" t="s">
        <v>4914</v>
      </c>
      <c r="O2798" s="40">
        <v>42915.730844907404</v>
      </c>
      <c r="P2798" t="s">
        <v>24847</v>
      </c>
      <c r="Q2798" s="21" t="s">
        <v>27040</v>
      </c>
      <c r="R2798" s="21" t="s">
        <v>27041</v>
      </c>
      <c r="S2798">
        <v>16</v>
      </c>
      <c r="T2798" t="s">
        <v>4914</v>
      </c>
      <c r="U2798" t="s">
        <v>4917</v>
      </c>
      <c r="V2798" t="s">
        <v>4918</v>
      </c>
      <c r="W2798" t="s">
        <v>24848</v>
      </c>
      <c r="X2798" t="s">
        <v>4920</v>
      </c>
      <c r="Y2798" t="s">
        <v>4921</v>
      </c>
      <c r="Z2798" t="s">
        <v>4922</v>
      </c>
    </row>
    <row r="2799" spans="1:26" hidden="1">
      <c r="A2799" t="s">
        <v>24849</v>
      </c>
      <c r="B2799" t="s">
        <v>4905</v>
      </c>
      <c r="C2799" t="s">
        <v>4906</v>
      </c>
      <c r="D2799" t="s">
        <v>4907</v>
      </c>
      <c r="E2799" t="s">
        <v>4980</v>
      </c>
      <c r="F2799" t="s">
        <v>24850</v>
      </c>
      <c r="G2799" t="s">
        <v>24851</v>
      </c>
      <c r="H2799" t="s">
        <v>24852</v>
      </c>
      <c r="I2799" t="s">
        <v>4910</v>
      </c>
      <c r="J2799" t="s">
        <v>4911</v>
      </c>
      <c r="K2799" t="s">
        <v>4912</v>
      </c>
      <c r="L2799" t="s">
        <v>4913</v>
      </c>
      <c r="M2799" t="s">
        <v>4914</v>
      </c>
      <c r="N2799" t="s">
        <v>4914</v>
      </c>
      <c r="O2799" s="40">
        <v>42915.650625000002</v>
      </c>
      <c r="P2799" t="s">
        <v>24853</v>
      </c>
      <c r="Q2799" s="21" t="s">
        <v>27042</v>
      </c>
      <c r="R2799" s="21" t="s">
        <v>27043</v>
      </c>
      <c r="S2799">
        <v>50</v>
      </c>
      <c r="T2799" t="s">
        <v>4914</v>
      </c>
      <c r="U2799" t="s">
        <v>4917</v>
      </c>
      <c r="V2799" t="s">
        <v>4918</v>
      </c>
      <c r="W2799" t="s">
        <v>24854</v>
      </c>
      <c r="X2799" t="s">
        <v>4920</v>
      </c>
      <c r="Y2799" t="s">
        <v>4921</v>
      </c>
      <c r="Z2799" t="s">
        <v>4922</v>
      </c>
    </row>
    <row r="2800" spans="1:26" hidden="1">
      <c r="A2800" t="s">
        <v>24855</v>
      </c>
      <c r="B2800" t="s">
        <v>4905</v>
      </c>
      <c r="C2800" t="s">
        <v>4906</v>
      </c>
      <c r="D2800" t="s">
        <v>4907</v>
      </c>
      <c r="E2800" t="s">
        <v>5042</v>
      </c>
      <c r="F2800" t="s">
        <v>24856</v>
      </c>
      <c r="G2800" t="s">
        <v>24857</v>
      </c>
      <c r="H2800" t="s">
        <v>24858</v>
      </c>
      <c r="I2800" t="s">
        <v>4910</v>
      </c>
      <c r="J2800" t="s">
        <v>4911</v>
      </c>
      <c r="K2800" t="s">
        <v>5620</v>
      </c>
      <c r="L2800" t="s">
        <v>4913</v>
      </c>
      <c r="M2800" t="s">
        <v>4914</v>
      </c>
      <c r="N2800" t="s">
        <v>4914</v>
      </c>
      <c r="O2800" s="40">
        <v>42915.390902777777</v>
      </c>
      <c r="P2800" t="s">
        <v>24859</v>
      </c>
      <c r="Q2800" s="21" t="s">
        <v>27044</v>
      </c>
      <c r="R2800" s="21" t="s">
        <v>27045</v>
      </c>
      <c r="S2800">
        <v>300</v>
      </c>
      <c r="T2800" t="s">
        <v>4914</v>
      </c>
      <c r="U2800" t="s">
        <v>4917</v>
      </c>
      <c r="V2800" t="s">
        <v>4918</v>
      </c>
      <c r="W2800" t="s">
        <v>24860</v>
      </c>
      <c r="X2800" t="s">
        <v>4920</v>
      </c>
      <c r="Y2800" t="s">
        <v>4921</v>
      </c>
      <c r="Z2800" t="s">
        <v>4922</v>
      </c>
    </row>
    <row r="2801" spans="1:26" hidden="1">
      <c r="A2801" t="s">
        <v>24861</v>
      </c>
      <c r="B2801" t="s">
        <v>4905</v>
      </c>
      <c r="C2801" t="s">
        <v>4906</v>
      </c>
      <c r="D2801" t="s">
        <v>4907</v>
      </c>
      <c r="E2801" t="s">
        <v>5052</v>
      </c>
      <c r="F2801" t="s">
        <v>24862</v>
      </c>
      <c r="G2801" t="s">
        <v>24863</v>
      </c>
      <c r="H2801" t="s">
        <v>24864</v>
      </c>
      <c r="I2801" t="s">
        <v>4910</v>
      </c>
      <c r="J2801" t="s">
        <v>4911</v>
      </c>
      <c r="K2801" t="s">
        <v>4912</v>
      </c>
      <c r="L2801" t="s">
        <v>4913</v>
      </c>
      <c r="M2801" t="s">
        <v>4914</v>
      </c>
      <c r="N2801" t="s">
        <v>4914</v>
      </c>
      <c r="O2801" s="40">
        <v>42915.723541666666</v>
      </c>
      <c r="P2801" t="s">
        <v>24865</v>
      </c>
      <c r="Q2801" s="21" t="s">
        <v>27046</v>
      </c>
      <c r="R2801" s="21" t="s">
        <v>27047</v>
      </c>
      <c r="S2801">
        <v>108</v>
      </c>
      <c r="T2801" t="s">
        <v>4914</v>
      </c>
      <c r="U2801" t="s">
        <v>4917</v>
      </c>
      <c r="V2801" t="s">
        <v>4918</v>
      </c>
      <c r="W2801" t="s">
        <v>24866</v>
      </c>
      <c r="X2801" t="s">
        <v>4920</v>
      </c>
      <c r="Y2801" t="s">
        <v>4921</v>
      </c>
      <c r="Z2801" t="s">
        <v>4922</v>
      </c>
    </row>
    <row r="2802" spans="1:26" hidden="1">
      <c r="A2802" t="s">
        <v>24867</v>
      </c>
      <c r="B2802" t="s">
        <v>4905</v>
      </c>
      <c r="C2802" t="s">
        <v>4906</v>
      </c>
      <c r="D2802" t="s">
        <v>4907</v>
      </c>
      <c r="E2802" t="s">
        <v>6730</v>
      </c>
      <c r="F2802" t="s">
        <v>24868</v>
      </c>
      <c r="G2802" t="s">
        <v>24869</v>
      </c>
      <c r="H2802" t="s">
        <v>24870</v>
      </c>
      <c r="I2802" t="s">
        <v>4910</v>
      </c>
      <c r="J2802" t="s">
        <v>4911</v>
      </c>
      <c r="K2802" t="s">
        <v>4912</v>
      </c>
      <c r="L2802" t="s">
        <v>4913</v>
      </c>
      <c r="M2802" t="s">
        <v>4914</v>
      </c>
      <c r="N2802" t="s">
        <v>4914</v>
      </c>
      <c r="O2802" s="40">
        <v>42915.493206018517</v>
      </c>
      <c r="P2802" t="s">
        <v>24871</v>
      </c>
      <c r="Q2802" s="21" t="s">
        <v>27048</v>
      </c>
      <c r="R2802" s="21" t="s">
        <v>27049</v>
      </c>
      <c r="S2802">
        <v>100</v>
      </c>
      <c r="T2802" t="s">
        <v>4914</v>
      </c>
      <c r="U2802" t="s">
        <v>4917</v>
      </c>
      <c r="V2802" t="s">
        <v>4918</v>
      </c>
      <c r="W2802" t="s">
        <v>24872</v>
      </c>
      <c r="X2802" t="s">
        <v>4920</v>
      </c>
      <c r="Y2802" t="s">
        <v>4921</v>
      </c>
      <c r="Z2802" t="s">
        <v>4922</v>
      </c>
    </row>
    <row r="2803" spans="1:26" hidden="1">
      <c r="A2803" t="s">
        <v>24873</v>
      </c>
      <c r="B2803" t="s">
        <v>4905</v>
      </c>
      <c r="C2803" t="s">
        <v>4906</v>
      </c>
      <c r="D2803" t="s">
        <v>4907</v>
      </c>
      <c r="E2803" t="s">
        <v>4954</v>
      </c>
      <c r="F2803" t="s">
        <v>24874</v>
      </c>
      <c r="G2803" t="s">
        <v>24875</v>
      </c>
      <c r="H2803" t="s">
        <v>24876</v>
      </c>
      <c r="I2803" t="s">
        <v>4910</v>
      </c>
      <c r="J2803" t="s">
        <v>4911</v>
      </c>
      <c r="K2803" t="s">
        <v>5677</v>
      </c>
      <c r="L2803" t="s">
        <v>4913</v>
      </c>
      <c r="M2803" t="s">
        <v>4914</v>
      </c>
      <c r="N2803" t="s">
        <v>4914</v>
      </c>
      <c r="O2803" s="40">
        <v>42915.439699074072</v>
      </c>
      <c r="P2803" t="s">
        <v>24877</v>
      </c>
      <c r="Q2803" s="21" t="s">
        <v>27050</v>
      </c>
      <c r="R2803" s="21" t="s">
        <v>27051</v>
      </c>
      <c r="S2803">
        <v>243</v>
      </c>
      <c r="T2803" t="s">
        <v>4914</v>
      </c>
      <c r="U2803" t="s">
        <v>4917</v>
      </c>
      <c r="V2803" t="s">
        <v>4918</v>
      </c>
      <c r="W2803" t="s">
        <v>24878</v>
      </c>
      <c r="X2803" t="s">
        <v>4920</v>
      </c>
      <c r="Y2803" t="s">
        <v>4921</v>
      </c>
      <c r="Z2803" t="s">
        <v>4922</v>
      </c>
    </row>
    <row r="2804" spans="1:26" hidden="1">
      <c r="A2804" t="s">
        <v>24879</v>
      </c>
      <c r="B2804" t="s">
        <v>4905</v>
      </c>
      <c r="C2804" t="s">
        <v>4906</v>
      </c>
      <c r="D2804" t="s">
        <v>4907</v>
      </c>
      <c r="E2804" t="s">
        <v>4954</v>
      </c>
      <c r="F2804" t="s">
        <v>24880</v>
      </c>
      <c r="G2804" t="s">
        <v>24881</v>
      </c>
      <c r="H2804" t="s">
        <v>24876</v>
      </c>
      <c r="I2804" t="s">
        <v>4910</v>
      </c>
      <c r="J2804" t="s">
        <v>4911</v>
      </c>
      <c r="K2804" t="s">
        <v>5677</v>
      </c>
      <c r="L2804" t="s">
        <v>4913</v>
      </c>
      <c r="M2804" t="s">
        <v>4914</v>
      </c>
      <c r="N2804" t="s">
        <v>4914</v>
      </c>
      <c r="O2804" s="40">
        <v>42915.440138888887</v>
      </c>
      <c r="P2804" t="s">
        <v>24882</v>
      </c>
      <c r="Q2804" s="21" t="s">
        <v>27052</v>
      </c>
      <c r="R2804" s="21" t="s">
        <v>27053</v>
      </c>
      <c r="S2804">
        <v>14</v>
      </c>
      <c r="T2804" t="s">
        <v>4914</v>
      </c>
      <c r="U2804" t="s">
        <v>4917</v>
      </c>
      <c r="V2804" t="s">
        <v>4918</v>
      </c>
      <c r="W2804" t="s">
        <v>24883</v>
      </c>
      <c r="X2804" t="s">
        <v>4920</v>
      </c>
      <c r="Y2804" t="s">
        <v>4921</v>
      </c>
      <c r="Z2804" t="s">
        <v>4922</v>
      </c>
    </row>
    <row r="2805" spans="1:26" hidden="1">
      <c r="A2805" t="s">
        <v>24884</v>
      </c>
      <c r="B2805" t="s">
        <v>4905</v>
      </c>
      <c r="C2805" t="s">
        <v>4906</v>
      </c>
      <c r="D2805" t="s">
        <v>4907</v>
      </c>
      <c r="E2805" t="s">
        <v>6199</v>
      </c>
      <c r="F2805" t="s">
        <v>24885</v>
      </c>
      <c r="G2805" t="s">
        <v>24886</v>
      </c>
      <c r="H2805" t="s">
        <v>24887</v>
      </c>
      <c r="I2805" t="s">
        <v>4910</v>
      </c>
      <c r="J2805" t="s">
        <v>4911</v>
      </c>
      <c r="K2805" t="s">
        <v>4912</v>
      </c>
      <c r="L2805" t="s">
        <v>4913</v>
      </c>
      <c r="M2805" t="s">
        <v>4914</v>
      </c>
      <c r="N2805" t="s">
        <v>4914</v>
      </c>
      <c r="O2805" s="40">
        <v>42915.687835648147</v>
      </c>
      <c r="P2805" t="s">
        <v>24888</v>
      </c>
      <c r="Q2805" s="21" t="s">
        <v>27054</v>
      </c>
      <c r="R2805" s="21" t="s">
        <v>27055</v>
      </c>
      <c r="S2805">
        <v>50</v>
      </c>
      <c r="T2805" t="s">
        <v>4914</v>
      </c>
      <c r="U2805" t="s">
        <v>4917</v>
      </c>
      <c r="V2805" t="s">
        <v>4918</v>
      </c>
      <c r="W2805" t="s">
        <v>24889</v>
      </c>
      <c r="X2805" t="s">
        <v>4920</v>
      </c>
      <c r="Y2805" t="s">
        <v>4921</v>
      </c>
      <c r="Z2805" t="s">
        <v>4922</v>
      </c>
    </row>
    <row r="2806" spans="1:26" hidden="1">
      <c r="A2806" t="s">
        <v>24890</v>
      </c>
      <c r="B2806" t="s">
        <v>4905</v>
      </c>
      <c r="C2806" t="s">
        <v>4906</v>
      </c>
      <c r="D2806" t="s">
        <v>4907</v>
      </c>
      <c r="E2806" t="s">
        <v>5208</v>
      </c>
      <c r="F2806" t="s">
        <v>24891</v>
      </c>
      <c r="G2806" t="s">
        <v>24892</v>
      </c>
      <c r="H2806" t="s">
        <v>24893</v>
      </c>
      <c r="I2806" t="s">
        <v>4910</v>
      </c>
      <c r="J2806" t="s">
        <v>4911</v>
      </c>
      <c r="K2806" t="s">
        <v>4912</v>
      </c>
      <c r="L2806" t="s">
        <v>4913</v>
      </c>
      <c r="M2806" t="s">
        <v>4914</v>
      </c>
      <c r="N2806" t="s">
        <v>4914</v>
      </c>
      <c r="O2806" s="40">
        <v>42915.668124999997</v>
      </c>
      <c r="P2806" t="s">
        <v>24894</v>
      </c>
      <c r="Q2806" s="21" t="s">
        <v>27056</v>
      </c>
      <c r="R2806" s="21" t="s">
        <v>27057</v>
      </c>
      <c r="S2806">
        <v>12</v>
      </c>
      <c r="T2806" t="s">
        <v>4914</v>
      </c>
      <c r="U2806" t="s">
        <v>4917</v>
      </c>
      <c r="V2806" t="s">
        <v>4918</v>
      </c>
      <c r="W2806" t="s">
        <v>24895</v>
      </c>
      <c r="X2806" t="s">
        <v>4920</v>
      </c>
      <c r="Y2806" t="s">
        <v>4921</v>
      </c>
      <c r="Z2806" t="s">
        <v>4922</v>
      </c>
    </row>
    <row r="2807" spans="1:26" hidden="1">
      <c r="A2807" t="s">
        <v>24896</v>
      </c>
      <c r="B2807" t="s">
        <v>4905</v>
      </c>
      <c r="C2807" t="s">
        <v>4906</v>
      </c>
      <c r="D2807" t="s">
        <v>4907</v>
      </c>
      <c r="E2807" t="s">
        <v>4967</v>
      </c>
      <c r="F2807" t="s">
        <v>24897</v>
      </c>
      <c r="G2807" t="s">
        <v>24898</v>
      </c>
      <c r="H2807" t="s">
        <v>16421</v>
      </c>
      <c r="I2807" t="s">
        <v>4910</v>
      </c>
      <c r="J2807" t="s">
        <v>4911</v>
      </c>
      <c r="K2807" t="s">
        <v>4912</v>
      </c>
      <c r="L2807" t="s">
        <v>4913</v>
      </c>
      <c r="M2807" t="s">
        <v>4914</v>
      </c>
      <c r="N2807" t="s">
        <v>4914</v>
      </c>
      <c r="O2807" s="40">
        <v>42915.440555555557</v>
      </c>
      <c r="P2807" t="s">
        <v>24899</v>
      </c>
      <c r="Q2807" s="21" t="s">
        <v>27058</v>
      </c>
      <c r="R2807" s="21" t="s">
        <v>27059</v>
      </c>
      <c r="S2807">
        <v>43</v>
      </c>
      <c r="T2807" t="s">
        <v>4914</v>
      </c>
      <c r="U2807" t="s">
        <v>4917</v>
      </c>
      <c r="V2807" t="s">
        <v>4918</v>
      </c>
      <c r="W2807" t="s">
        <v>24900</v>
      </c>
      <c r="X2807" t="s">
        <v>4920</v>
      </c>
      <c r="Y2807" t="s">
        <v>4921</v>
      </c>
      <c r="Z2807" t="s">
        <v>4922</v>
      </c>
    </row>
    <row r="2808" spans="1:26" hidden="1">
      <c r="A2808" t="s">
        <v>24901</v>
      </c>
      <c r="B2808" t="s">
        <v>4905</v>
      </c>
      <c r="C2808" t="s">
        <v>4906</v>
      </c>
      <c r="D2808" t="s">
        <v>4907</v>
      </c>
      <c r="E2808" t="s">
        <v>5307</v>
      </c>
      <c r="F2808" t="s">
        <v>24902</v>
      </c>
      <c r="G2808" t="s">
        <v>24903</v>
      </c>
      <c r="H2808" t="s">
        <v>16421</v>
      </c>
      <c r="I2808" t="s">
        <v>4910</v>
      </c>
      <c r="J2808" t="s">
        <v>4911</v>
      </c>
      <c r="K2808" t="s">
        <v>4912</v>
      </c>
      <c r="L2808" t="s">
        <v>4913</v>
      </c>
      <c r="M2808" t="s">
        <v>4914</v>
      </c>
      <c r="N2808" t="s">
        <v>4914</v>
      </c>
      <c r="O2808" s="40">
        <v>42915.440324074072</v>
      </c>
      <c r="P2808" t="s">
        <v>24904</v>
      </c>
      <c r="Q2808" s="21" t="s">
        <v>27060</v>
      </c>
      <c r="R2808" s="21" t="s">
        <v>27061</v>
      </c>
      <c r="S2808">
        <v>300</v>
      </c>
      <c r="T2808" t="s">
        <v>4914</v>
      </c>
      <c r="U2808" t="s">
        <v>4917</v>
      </c>
      <c r="V2808" t="s">
        <v>4918</v>
      </c>
      <c r="W2808" t="s">
        <v>24905</v>
      </c>
      <c r="X2808" t="s">
        <v>4920</v>
      </c>
      <c r="Y2808" t="s">
        <v>4921</v>
      </c>
      <c r="Z2808" t="s">
        <v>4922</v>
      </c>
    </row>
    <row r="2809" spans="1:26" hidden="1">
      <c r="A2809" t="s">
        <v>24906</v>
      </c>
      <c r="B2809" t="s">
        <v>4905</v>
      </c>
      <c r="C2809" t="s">
        <v>4906</v>
      </c>
      <c r="D2809" t="s">
        <v>4907</v>
      </c>
      <c r="E2809" t="s">
        <v>6101</v>
      </c>
      <c r="F2809" t="s">
        <v>24907</v>
      </c>
      <c r="G2809" t="s">
        <v>24908</v>
      </c>
      <c r="H2809" t="s">
        <v>24909</v>
      </c>
      <c r="I2809" t="s">
        <v>4910</v>
      </c>
      <c r="J2809" t="s">
        <v>4911</v>
      </c>
      <c r="K2809" t="s">
        <v>4977</v>
      </c>
      <c r="L2809" t="s">
        <v>4913</v>
      </c>
      <c r="M2809" t="s">
        <v>4914</v>
      </c>
      <c r="N2809" t="s">
        <v>4914</v>
      </c>
      <c r="O2809" s="40">
        <v>42915.736122685186</v>
      </c>
      <c r="P2809" t="s">
        <v>24910</v>
      </c>
      <c r="Q2809" s="21" t="s">
        <v>27062</v>
      </c>
      <c r="R2809" s="21" t="s">
        <v>27063</v>
      </c>
      <c r="S2809">
        <v>10</v>
      </c>
      <c r="T2809" t="s">
        <v>4914</v>
      </c>
      <c r="U2809" t="s">
        <v>4917</v>
      </c>
      <c r="V2809" t="s">
        <v>4918</v>
      </c>
      <c r="W2809" t="s">
        <v>24911</v>
      </c>
      <c r="X2809" t="s">
        <v>4920</v>
      </c>
      <c r="Y2809" t="s">
        <v>4921</v>
      </c>
      <c r="Z2809" t="s">
        <v>4922</v>
      </c>
    </row>
    <row r="2810" spans="1:26" hidden="1">
      <c r="A2810" t="s">
        <v>24912</v>
      </c>
      <c r="B2810" t="s">
        <v>4905</v>
      </c>
      <c r="C2810" t="s">
        <v>4906</v>
      </c>
      <c r="D2810" t="s">
        <v>4907</v>
      </c>
      <c r="E2810" t="s">
        <v>4954</v>
      </c>
      <c r="F2810" t="s">
        <v>24913</v>
      </c>
      <c r="G2810" t="s">
        <v>24914</v>
      </c>
      <c r="H2810" t="s">
        <v>24915</v>
      </c>
      <c r="I2810" t="s">
        <v>4910</v>
      </c>
      <c r="J2810" t="s">
        <v>4911</v>
      </c>
      <c r="K2810" t="s">
        <v>4956</v>
      </c>
      <c r="L2810" t="s">
        <v>4913</v>
      </c>
      <c r="M2810" t="s">
        <v>4914</v>
      </c>
      <c r="N2810" t="s">
        <v>4914</v>
      </c>
      <c r="O2810" s="40">
        <v>42915.344560185185</v>
      </c>
      <c r="P2810" t="s">
        <v>24916</v>
      </c>
      <c r="Q2810" s="21" t="s">
        <v>27064</v>
      </c>
      <c r="R2810" s="21" t="s">
        <v>27065</v>
      </c>
      <c r="S2810">
        <v>300</v>
      </c>
      <c r="T2810" t="s">
        <v>4914</v>
      </c>
      <c r="U2810" t="s">
        <v>4917</v>
      </c>
      <c r="V2810" t="s">
        <v>4918</v>
      </c>
      <c r="W2810" t="s">
        <v>24917</v>
      </c>
      <c r="X2810" t="s">
        <v>4920</v>
      </c>
      <c r="Y2810" t="s">
        <v>4921</v>
      </c>
      <c r="Z2810" t="s">
        <v>4922</v>
      </c>
    </row>
    <row r="2811" spans="1:26" hidden="1">
      <c r="A2811" t="s">
        <v>24918</v>
      </c>
      <c r="B2811" t="s">
        <v>4905</v>
      </c>
      <c r="C2811" t="s">
        <v>4906</v>
      </c>
      <c r="D2811" t="s">
        <v>4907</v>
      </c>
      <c r="E2811" t="s">
        <v>5446</v>
      </c>
      <c r="F2811" t="s">
        <v>24919</v>
      </c>
      <c r="G2811" t="s">
        <v>24920</v>
      </c>
      <c r="H2811" t="s">
        <v>24921</v>
      </c>
      <c r="I2811" t="s">
        <v>4910</v>
      </c>
      <c r="J2811" t="s">
        <v>4911</v>
      </c>
      <c r="K2811" t="s">
        <v>4912</v>
      </c>
      <c r="L2811" t="s">
        <v>4913</v>
      </c>
      <c r="M2811" t="s">
        <v>4914</v>
      </c>
      <c r="N2811" t="s">
        <v>4914</v>
      </c>
      <c r="O2811" s="40">
        <v>42915.702685185184</v>
      </c>
      <c r="P2811" t="s">
        <v>24922</v>
      </c>
      <c r="Q2811" s="21" t="s">
        <v>27066</v>
      </c>
      <c r="R2811" s="21" t="s">
        <v>27067</v>
      </c>
      <c r="S2811">
        <v>254</v>
      </c>
      <c r="T2811" t="s">
        <v>4914</v>
      </c>
      <c r="U2811" t="s">
        <v>4917</v>
      </c>
      <c r="V2811" t="s">
        <v>4918</v>
      </c>
      <c r="W2811" t="s">
        <v>24923</v>
      </c>
      <c r="X2811" t="s">
        <v>4920</v>
      </c>
      <c r="Y2811" t="s">
        <v>4921</v>
      </c>
      <c r="Z2811" t="s">
        <v>4922</v>
      </c>
    </row>
    <row r="2812" spans="1:26" hidden="1">
      <c r="A2812" t="s">
        <v>24924</v>
      </c>
      <c r="B2812" t="s">
        <v>4905</v>
      </c>
      <c r="C2812" t="s">
        <v>4906</v>
      </c>
      <c r="D2812" t="s">
        <v>4907</v>
      </c>
      <c r="E2812" t="s">
        <v>5336</v>
      </c>
      <c r="F2812" t="s">
        <v>24925</v>
      </c>
      <c r="G2812" t="s">
        <v>24926</v>
      </c>
      <c r="H2812" t="s">
        <v>24148</v>
      </c>
      <c r="I2812" t="s">
        <v>4910</v>
      </c>
      <c r="J2812" t="s">
        <v>4911</v>
      </c>
      <c r="K2812" t="s">
        <v>4912</v>
      </c>
      <c r="L2812" t="s">
        <v>4913</v>
      </c>
      <c r="M2812" t="s">
        <v>4914</v>
      </c>
      <c r="N2812" t="s">
        <v>4914</v>
      </c>
      <c r="O2812" s="40">
        <v>42915.598553240743</v>
      </c>
      <c r="P2812" t="s">
        <v>24927</v>
      </c>
      <c r="Q2812" s="21" t="s">
        <v>27068</v>
      </c>
      <c r="R2812" s="21" t="s">
        <v>27069</v>
      </c>
      <c r="S2812">
        <v>466</v>
      </c>
      <c r="T2812" t="s">
        <v>4914</v>
      </c>
      <c r="U2812" t="s">
        <v>4917</v>
      </c>
      <c r="V2812" t="s">
        <v>4918</v>
      </c>
      <c r="W2812" t="s">
        <v>24150</v>
      </c>
      <c r="X2812" t="s">
        <v>4920</v>
      </c>
      <c r="Y2812" t="s">
        <v>4921</v>
      </c>
      <c r="Z2812" t="s">
        <v>4922</v>
      </c>
    </row>
    <row r="2813" spans="1:26" hidden="1">
      <c r="A2813" t="s">
        <v>24928</v>
      </c>
      <c r="B2813" t="s">
        <v>4905</v>
      </c>
      <c r="C2813" t="s">
        <v>4906</v>
      </c>
      <c r="D2813" t="s">
        <v>4907</v>
      </c>
      <c r="E2813" t="s">
        <v>5446</v>
      </c>
      <c r="F2813" t="s">
        <v>24929</v>
      </c>
      <c r="G2813" t="s">
        <v>24930</v>
      </c>
      <c r="H2813" t="s">
        <v>24931</v>
      </c>
      <c r="I2813" t="s">
        <v>4910</v>
      </c>
      <c r="J2813" t="s">
        <v>4911</v>
      </c>
      <c r="K2813" t="s">
        <v>4912</v>
      </c>
      <c r="L2813" t="s">
        <v>4913</v>
      </c>
      <c r="M2813" t="s">
        <v>4914</v>
      </c>
      <c r="N2813" t="s">
        <v>4914</v>
      </c>
      <c r="O2813" s="40">
        <v>42915.588182870371</v>
      </c>
      <c r="P2813" t="s">
        <v>24932</v>
      </c>
      <c r="Q2813" s="21" t="s">
        <v>27070</v>
      </c>
      <c r="R2813" s="21" t="s">
        <v>27071</v>
      </c>
      <c r="S2813">
        <v>300</v>
      </c>
      <c r="T2813" t="s">
        <v>4914</v>
      </c>
      <c r="U2813" t="s">
        <v>4917</v>
      </c>
      <c r="V2813" t="s">
        <v>4918</v>
      </c>
      <c r="W2813" t="s">
        <v>24933</v>
      </c>
      <c r="X2813" t="s">
        <v>4920</v>
      </c>
      <c r="Y2813" t="s">
        <v>4921</v>
      </c>
      <c r="Z2813" t="s">
        <v>4922</v>
      </c>
    </row>
    <row r="2814" spans="1:26" hidden="1">
      <c r="A2814" t="s">
        <v>24934</v>
      </c>
      <c r="B2814" t="s">
        <v>4905</v>
      </c>
      <c r="C2814" t="s">
        <v>4906</v>
      </c>
      <c r="D2814" t="s">
        <v>4907</v>
      </c>
      <c r="E2814" t="s">
        <v>5150</v>
      </c>
      <c r="F2814" t="s">
        <v>24935</v>
      </c>
      <c r="G2814" t="s">
        <v>24936</v>
      </c>
      <c r="H2814" t="s">
        <v>24937</v>
      </c>
      <c r="I2814" t="s">
        <v>4910</v>
      </c>
      <c r="J2814" t="s">
        <v>4911</v>
      </c>
      <c r="K2814" t="s">
        <v>4912</v>
      </c>
      <c r="L2814" t="s">
        <v>4913</v>
      </c>
      <c r="M2814" t="s">
        <v>4914</v>
      </c>
      <c r="N2814" t="s">
        <v>4914</v>
      </c>
      <c r="O2814" s="40">
        <v>42915.412280092591</v>
      </c>
      <c r="P2814" t="s">
        <v>24938</v>
      </c>
      <c r="Q2814" s="21" t="s">
        <v>27072</v>
      </c>
      <c r="R2814" s="21" t="s">
        <v>27073</v>
      </c>
      <c r="S2814">
        <v>500</v>
      </c>
      <c r="T2814" t="s">
        <v>4914</v>
      </c>
      <c r="U2814" t="s">
        <v>4917</v>
      </c>
      <c r="V2814" t="s">
        <v>4918</v>
      </c>
      <c r="W2814" t="s">
        <v>24939</v>
      </c>
      <c r="X2814" t="s">
        <v>4920</v>
      </c>
      <c r="Y2814" t="s">
        <v>4921</v>
      </c>
      <c r="Z2814" t="s">
        <v>4922</v>
      </c>
    </row>
    <row r="2815" spans="1:26" hidden="1">
      <c r="A2815" t="s">
        <v>24940</v>
      </c>
      <c r="B2815" t="s">
        <v>4905</v>
      </c>
      <c r="C2815" t="s">
        <v>4906</v>
      </c>
      <c r="D2815" t="s">
        <v>4907</v>
      </c>
      <c r="E2815" t="s">
        <v>5208</v>
      </c>
      <c r="F2815" t="s">
        <v>24941</v>
      </c>
      <c r="G2815" t="s">
        <v>24942</v>
      </c>
      <c r="H2815" t="s">
        <v>24943</v>
      </c>
      <c r="I2815" t="s">
        <v>4910</v>
      </c>
      <c r="J2815" t="s">
        <v>4911</v>
      </c>
      <c r="K2815" t="s">
        <v>4912</v>
      </c>
      <c r="L2815" t="s">
        <v>4913</v>
      </c>
      <c r="M2815" t="s">
        <v>4914</v>
      </c>
      <c r="N2815" t="s">
        <v>4914</v>
      </c>
      <c r="O2815" s="40">
        <v>42915.483611111114</v>
      </c>
      <c r="P2815" t="s">
        <v>24944</v>
      </c>
      <c r="Q2815" s="21" t="s">
        <v>27074</v>
      </c>
      <c r="R2815" s="21" t="s">
        <v>27075</v>
      </c>
      <c r="S2815">
        <v>500</v>
      </c>
      <c r="T2815" t="s">
        <v>4914</v>
      </c>
      <c r="U2815" t="s">
        <v>4917</v>
      </c>
      <c r="V2815" t="s">
        <v>4918</v>
      </c>
      <c r="W2815" t="s">
        <v>24945</v>
      </c>
      <c r="X2815" t="s">
        <v>4920</v>
      </c>
      <c r="Y2815" t="s">
        <v>4921</v>
      </c>
      <c r="Z2815" t="s">
        <v>4922</v>
      </c>
    </row>
    <row r="2816" spans="1:26" hidden="1">
      <c r="A2816" t="s">
        <v>19614</v>
      </c>
      <c r="B2816" t="s">
        <v>4905</v>
      </c>
      <c r="C2816" t="s">
        <v>4906</v>
      </c>
      <c r="D2816" t="s">
        <v>4907</v>
      </c>
      <c r="E2816" t="s">
        <v>5097</v>
      </c>
      <c r="F2816" t="s">
        <v>19615</v>
      </c>
      <c r="G2816" t="s">
        <v>19616</v>
      </c>
      <c r="H2816" t="s">
        <v>19617</v>
      </c>
      <c r="I2816" t="s">
        <v>4910</v>
      </c>
      <c r="J2816" t="s">
        <v>4911</v>
      </c>
      <c r="K2816" t="s">
        <v>4912</v>
      </c>
      <c r="L2816" t="s">
        <v>4913</v>
      </c>
      <c r="M2816" t="s">
        <v>4914</v>
      </c>
      <c r="N2816" t="s">
        <v>4914</v>
      </c>
      <c r="O2816" s="40">
        <v>42915.414398148147</v>
      </c>
      <c r="P2816" t="s">
        <v>24946</v>
      </c>
      <c r="Q2816" s="21" t="s">
        <v>27076</v>
      </c>
      <c r="R2816" s="21" t="s">
        <v>27077</v>
      </c>
      <c r="S2816">
        <v>20</v>
      </c>
      <c r="T2816" t="s">
        <v>4914</v>
      </c>
      <c r="U2816" t="s">
        <v>4917</v>
      </c>
      <c r="V2816" t="s">
        <v>4918</v>
      </c>
      <c r="W2816" t="s">
        <v>19619</v>
      </c>
      <c r="X2816" t="s">
        <v>4920</v>
      </c>
      <c r="Y2816" t="s">
        <v>4921</v>
      </c>
      <c r="Z2816" t="s">
        <v>4922</v>
      </c>
    </row>
    <row r="2817" spans="1:26" hidden="1">
      <c r="A2817" t="s">
        <v>23417</v>
      </c>
      <c r="B2817" t="s">
        <v>4905</v>
      </c>
      <c r="C2817" t="s">
        <v>4906</v>
      </c>
      <c r="D2817" t="s">
        <v>4907</v>
      </c>
      <c r="E2817" t="s">
        <v>5132</v>
      </c>
      <c r="F2817" t="s">
        <v>23418</v>
      </c>
      <c r="G2817" t="s">
        <v>23419</v>
      </c>
      <c r="H2817" t="s">
        <v>23420</v>
      </c>
      <c r="I2817" t="s">
        <v>4910</v>
      </c>
      <c r="J2817" t="s">
        <v>4911</v>
      </c>
      <c r="K2817" t="s">
        <v>4912</v>
      </c>
      <c r="L2817" t="s">
        <v>4913</v>
      </c>
      <c r="M2817" t="s">
        <v>4914</v>
      </c>
      <c r="N2817" t="s">
        <v>4914</v>
      </c>
      <c r="O2817" s="40">
        <v>42915.524340277778</v>
      </c>
      <c r="P2817" t="s">
        <v>24947</v>
      </c>
      <c r="Q2817" s="21" t="s">
        <v>27078</v>
      </c>
      <c r="R2817" s="21" t="s">
        <v>27079</v>
      </c>
      <c r="S2817">
        <v>83</v>
      </c>
      <c r="T2817" t="s">
        <v>4914</v>
      </c>
      <c r="U2817" t="s">
        <v>4917</v>
      </c>
      <c r="V2817" t="s">
        <v>4918</v>
      </c>
      <c r="W2817" t="s">
        <v>23422</v>
      </c>
      <c r="X2817" t="s">
        <v>4920</v>
      </c>
      <c r="Y2817" t="s">
        <v>4921</v>
      </c>
      <c r="Z2817" t="s">
        <v>4922</v>
      </c>
    </row>
    <row r="2818" spans="1:26" hidden="1">
      <c r="A2818" t="s">
        <v>23417</v>
      </c>
      <c r="B2818" t="s">
        <v>4905</v>
      </c>
      <c r="C2818" t="s">
        <v>4906</v>
      </c>
      <c r="D2818" t="s">
        <v>4907</v>
      </c>
      <c r="E2818" t="s">
        <v>5132</v>
      </c>
      <c r="F2818" t="s">
        <v>23418</v>
      </c>
      <c r="G2818" t="s">
        <v>23419</v>
      </c>
      <c r="H2818" t="s">
        <v>23420</v>
      </c>
      <c r="I2818" t="s">
        <v>4910</v>
      </c>
      <c r="J2818" t="s">
        <v>4911</v>
      </c>
      <c r="K2818" t="s">
        <v>4912</v>
      </c>
      <c r="L2818" t="s">
        <v>4913</v>
      </c>
      <c r="M2818" t="s">
        <v>4914</v>
      </c>
      <c r="N2818" t="s">
        <v>4914</v>
      </c>
      <c r="O2818" s="40">
        <v>42915.523321759261</v>
      </c>
      <c r="P2818" t="s">
        <v>24948</v>
      </c>
      <c r="Q2818" s="21" t="s">
        <v>27080</v>
      </c>
      <c r="R2818" s="21" t="s">
        <v>27081</v>
      </c>
      <c r="S2818">
        <v>96</v>
      </c>
      <c r="T2818" t="s">
        <v>4914</v>
      </c>
      <c r="U2818" t="s">
        <v>4917</v>
      </c>
      <c r="V2818" t="s">
        <v>4918</v>
      </c>
      <c r="W2818" t="s">
        <v>23422</v>
      </c>
      <c r="X2818" t="s">
        <v>4920</v>
      </c>
      <c r="Y2818" t="s">
        <v>4921</v>
      </c>
      <c r="Z2818" t="s">
        <v>4922</v>
      </c>
    </row>
    <row r="2819" spans="1:26" hidden="1">
      <c r="A2819" t="s">
        <v>24949</v>
      </c>
      <c r="B2819" t="s">
        <v>4905</v>
      </c>
      <c r="C2819" t="s">
        <v>4906</v>
      </c>
      <c r="D2819" t="s">
        <v>4907</v>
      </c>
      <c r="E2819" t="s">
        <v>7538</v>
      </c>
      <c r="F2819" t="s">
        <v>24950</v>
      </c>
      <c r="G2819" t="s">
        <v>24951</v>
      </c>
      <c r="H2819" t="s">
        <v>23420</v>
      </c>
      <c r="I2819" t="s">
        <v>4910</v>
      </c>
      <c r="J2819" t="s">
        <v>4911</v>
      </c>
      <c r="K2819" t="s">
        <v>4912</v>
      </c>
      <c r="L2819" t="s">
        <v>4913</v>
      </c>
      <c r="M2819" t="s">
        <v>4914</v>
      </c>
      <c r="N2819" t="s">
        <v>4914</v>
      </c>
      <c r="O2819" s="40">
        <v>42915.526458333334</v>
      </c>
      <c r="P2819" t="s">
        <v>24952</v>
      </c>
      <c r="Q2819" s="21" t="s">
        <v>27082</v>
      </c>
      <c r="R2819" s="21" t="s">
        <v>27083</v>
      </c>
      <c r="S2819">
        <v>490</v>
      </c>
      <c r="T2819" t="s">
        <v>4914</v>
      </c>
      <c r="U2819" t="s">
        <v>4917</v>
      </c>
      <c r="V2819" t="s">
        <v>4918</v>
      </c>
      <c r="W2819" t="s">
        <v>24953</v>
      </c>
      <c r="X2819" t="s">
        <v>4920</v>
      </c>
      <c r="Y2819" t="s">
        <v>4921</v>
      </c>
      <c r="Z2819" t="s">
        <v>4922</v>
      </c>
    </row>
    <row r="2820" spans="1:26" hidden="1">
      <c r="A2820" t="s">
        <v>24949</v>
      </c>
      <c r="B2820" t="s">
        <v>4905</v>
      </c>
      <c r="C2820" t="s">
        <v>4906</v>
      </c>
      <c r="D2820" t="s">
        <v>4907</v>
      </c>
      <c r="E2820" t="s">
        <v>7538</v>
      </c>
      <c r="F2820" t="s">
        <v>24950</v>
      </c>
      <c r="G2820" t="s">
        <v>24951</v>
      </c>
      <c r="H2820" t="s">
        <v>23420</v>
      </c>
      <c r="I2820" t="s">
        <v>4910</v>
      </c>
      <c r="J2820" t="s">
        <v>4911</v>
      </c>
      <c r="K2820" t="s">
        <v>4912</v>
      </c>
      <c r="L2820" t="s">
        <v>4913</v>
      </c>
      <c r="M2820" t="s">
        <v>4914</v>
      </c>
      <c r="N2820" t="s">
        <v>4914</v>
      </c>
      <c r="O2820" s="40">
        <v>42915.526053240741</v>
      </c>
      <c r="P2820" t="s">
        <v>24954</v>
      </c>
      <c r="Q2820" s="21" t="s">
        <v>27084</v>
      </c>
      <c r="R2820" s="21" t="s">
        <v>27085</v>
      </c>
      <c r="S2820">
        <v>10</v>
      </c>
      <c r="T2820" t="s">
        <v>4914</v>
      </c>
      <c r="U2820" t="s">
        <v>4917</v>
      </c>
      <c r="V2820" t="s">
        <v>4918</v>
      </c>
      <c r="W2820" t="s">
        <v>24953</v>
      </c>
      <c r="X2820" t="s">
        <v>4920</v>
      </c>
      <c r="Y2820" t="s">
        <v>4921</v>
      </c>
      <c r="Z2820" t="s">
        <v>4922</v>
      </c>
    </row>
    <row r="2821" spans="1:26" hidden="1">
      <c r="A2821" t="s">
        <v>24955</v>
      </c>
      <c r="B2821" t="s">
        <v>4905</v>
      </c>
      <c r="C2821" t="s">
        <v>4906</v>
      </c>
      <c r="D2821" t="s">
        <v>4907</v>
      </c>
      <c r="E2821" t="s">
        <v>5042</v>
      </c>
      <c r="F2821" t="s">
        <v>24956</v>
      </c>
      <c r="G2821" t="s">
        <v>24957</v>
      </c>
      <c r="H2821" t="s">
        <v>24958</v>
      </c>
      <c r="I2821" t="s">
        <v>4910</v>
      </c>
      <c r="J2821" t="s">
        <v>4911</v>
      </c>
      <c r="K2821" t="s">
        <v>5054</v>
      </c>
      <c r="L2821" t="s">
        <v>4913</v>
      </c>
      <c r="M2821" t="s">
        <v>4914</v>
      </c>
      <c r="N2821" t="s">
        <v>4914</v>
      </c>
      <c r="O2821" s="40">
        <v>42915.431620370371</v>
      </c>
      <c r="P2821" t="s">
        <v>24959</v>
      </c>
      <c r="Q2821" s="21" t="s">
        <v>27086</v>
      </c>
      <c r="R2821" s="21" t="s">
        <v>27087</v>
      </c>
      <c r="S2821">
        <v>19</v>
      </c>
      <c r="T2821" t="s">
        <v>4914</v>
      </c>
      <c r="U2821" t="s">
        <v>4917</v>
      </c>
      <c r="V2821" t="s">
        <v>4918</v>
      </c>
      <c r="W2821" t="s">
        <v>24960</v>
      </c>
      <c r="X2821" t="s">
        <v>4920</v>
      </c>
      <c r="Y2821" t="s">
        <v>4921</v>
      </c>
      <c r="Z2821" t="s">
        <v>4922</v>
      </c>
    </row>
    <row r="2822" spans="1:26" hidden="1">
      <c r="A2822" t="s">
        <v>24961</v>
      </c>
      <c r="B2822" t="s">
        <v>4905</v>
      </c>
      <c r="C2822" t="s">
        <v>4906</v>
      </c>
      <c r="D2822" t="s">
        <v>4907</v>
      </c>
      <c r="E2822" t="s">
        <v>6673</v>
      </c>
      <c r="F2822" t="s">
        <v>24962</v>
      </c>
      <c r="G2822" t="s">
        <v>24963</v>
      </c>
      <c r="H2822" t="s">
        <v>24964</v>
      </c>
      <c r="I2822" t="s">
        <v>4910</v>
      </c>
      <c r="J2822" t="s">
        <v>4911</v>
      </c>
      <c r="K2822" t="s">
        <v>4912</v>
      </c>
      <c r="L2822" t="s">
        <v>4913</v>
      </c>
      <c r="M2822" t="s">
        <v>4914</v>
      </c>
      <c r="N2822" t="s">
        <v>4914</v>
      </c>
      <c r="O2822" s="40">
        <v>42915.399745370371</v>
      </c>
      <c r="P2822" t="s">
        <v>24965</v>
      </c>
      <c r="Q2822" s="21" t="s">
        <v>27088</v>
      </c>
      <c r="R2822" s="21" t="s">
        <v>27089</v>
      </c>
      <c r="S2822">
        <v>44</v>
      </c>
      <c r="T2822" t="s">
        <v>4914</v>
      </c>
      <c r="U2822" t="s">
        <v>4917</v>
      </c>
      <c r="V2822" t="s">
        <v>4918</v>
      </c>
      <c r="W2822" t="s">
        <v>24966</v>
      </c>
      <c r="X2822" t="s">
        <v>4920</v>
      </c>
      <c r="Y2822" t="s">
        <v>4921</v>
      </c>
      <c r="Z2822" t="s">
        <v>4922</v>
      </c>
    </row>
    <row r="2823" spans="1:26" hidden="1">
      <c r="A2823" t="s">
        <v>24967</v>
      </c>
      <c r="B2823" t="s">
        <v>4905</v>
      </c>
      <c r="C2823" t="s">
        <v>4906</v>
      </c>
      <c r="D2823" t="s">
        <v>4907</v>
      </c>
      <c r="E2823" t="s">
        <v>6101</v>
      </c>
      <c r="F2823" t="s">
        <v>24968</v>
      </c>
      <c r="G2823" t="s">
        <v>24969</v>
      </c>
      <c r="H2823" t="s">
        <v>24970</v>
      </c>
      <c r="I2823" t="s">
        <v>4910</v>
      </c>
      <c r="J2823" t="s">
        <v>4911</v>
      </c>
      <c r="K2823" t="s">
        <v>4912</v>
      </c>
      <c r="L2823" t="s">
        <v>4913</v>
      </c>
      <c r="M2823" t="s">
        <v>4914</v>
      </c>
      <c r="N2823" t="s">
        <v>4914</v>
      </c>
      <c r="O2823" s="40">
        <v>42915.426296296297</v>
      </c>
      <c r="P2823" t="s">
        <v>24971</v>
      </c>
      <c r="Q2823" s="21" t="s">
        <v>27090</v>
      </c>
      <c r="R2823" s="21" t="s">
        <v>27091</v>
      </c>
      <c r="S2823">
        <v>100</v>
      </c>
      <c r="T2823" t="s">
        <v>4914</v>
      </c>
      <c r="U2823" t="s">
        <v>4917</v>
      </c>
      <c r="V2823" t="s">
        <v>4918</v>
      </c>
      <c r="W2823" t="s">
        <v>24972</v>
      </c>
      <c r="X2823" t="s">
        <v>4920</v>
      </c>
      <c r="Y2823" t="s">
        <v>4921</v>
      </c>
      <c r="Z2823" t="s">
        <v>4922</v>
      </c>
    </row>
    <row r="2824" spans="1:26" hidden="1">
      <c r="A2824" t="s">
        <v>24973</v>
      </c>
      <c r="B2824" t="s">
        <v>4905</v>
      </c>
      <c r="C2824" t="s">
        <v>4906</v>
      </c>
      <c r="D2824" t="s">
        <v>4907</v>
      </c>
      <c r="E2824" t="s">
        <v>4980</v>
      </c>
      <c r="F2824" t="s">
        <v>24974</v>
      </c>
      <c r="G2824" t="s">
        <v>24975</v>
      </c>
      <c r="H2824" t="s">
        <v>24976</v>
      </c>
      <c r="I2824" t="s">
        <v>4910</v>
      </c>
      <c r="J2824" t="s">
        <v>4911</v>
      </c>
      <c r="K2824" t="s">
        <v>4956</v>
      </c>
      <c r="L2824" t="s">
        <v>4913</v>
      </c>
      <c r="M2824" t="s">
        <v>4914</v>
      </c>
      <c r="N2824" t="s">
        <v>4914</v>
      </c>
      <c r="O2824" s="40">
        <v>42915.458993055552</v>
      </c>
      <c r="P2824" t="s">
        <v>24977</v>
      </c>
      <c r="Q2824" s="21" t="s">
        <v>27092</v>
      </c>
      <c r="R2824" s="21" t="s">
        <v>27093</v>
      </c>
      <c r="S2824">
        <v>372</v>
      </c>
      <c r="T2824" t="s">
        <v>4914</v>
      </c>
      <c r="U2824" t="s">
        <v>4917</v>
      </c>
      <c r="V2824" t="s">
        <v>4918</v>
      </c>
      <c r="W2824" t="s">
        <v>24978</v>
      </c>
      <c r="X2824" t="s">
        <v>4920</v>
      </c>
      <c r="Y2824" t="s">
        <v>4921</v>
      </c>
      <c r="Z2824" t="s">
        <v>4922</v>
      </c>
    </row>
    <row r="2825" spans="1:26" hidden="1">
      <c r="A2825" t="s">
        <v>24979</v>
      </c>
      <c r="B2825" t="s">
        <v>4905</v>
      </c>
      <c r="C2825" t="s">
        <v>4906</v>
      </c>
      <c r="D2825" t="s">
        <v>4907</v>
      </c>
      <c r="E2825" t="s">
        <v>5362</v>
      </c>
      <c r="F2825" t="s">
        <v>24980</v>
      </c>
      <c r="G2825" t="s">
        <v>24981</v>
      </c>
      <c r="H2825" t="s">
        <v>24982</v>
      </c>
      <c r="I2825" t="s">
        <v>4910</v>
      </c>
      <c r="J2825" t="s">
        <v>4911</v>
      </c>
      <c r="K2825" t="s">
        <v>4912</v>
      </c>
      <c r="L2825" t="s">
        <v>4913</v>
      </c>
      <c r="M2825" t="s">
        <v>4914</v>
      </c>
      <c r="N2825" t="s">
        <v>4914</v>
      </c>
      <c r="O2825" s="40">
        <v>42915.439872685187</v>
      </c>
      <c r="P2825" t="s">
        <v>24983</v>
      </c>
      <c r="Q2825" s="21" t="s">
        <v>27094</v>
      </c>
      <c r="R2825" s="21" t="s">
        <v>27095</v>
      </c>
      <c r="S2825">
        <v>50</v>
      </c>
      <c r="T2825" t="s">
        <v>4914</v>
      </c>
      <c r="U2825" t="s">
        <v>4917</v>
      </c>
      <c r="V2825" t="s">
        <v>4918</v>
      </c>
      <c r="W2825" t="s">
        <v>24984</v>
      </c>
      <c r="X2825" t="s">
        <v>4920</v>
      </c>
      <c r="Y2825" t="s">
        <v>4921</v>
      </c>
      <c r="Z2825" t="s">
        <v>4922</v>
      </c>
    </row>
    <row r="2826" spans="1:26" hidden="1">
      <c r="A2826" t="s">
        <v>24985</v>
      </c>
      <c r="B2826" t="s">
        <v>4905</v>
      </c>
      <c r="C2826" t="s">
        <v>4906</v>
      </c>
      <c r="D2826" t="s">
        <v>4907</v>
      </c>
      <c r="E2826" t="s">
        <v>5362</v>
      </c>
      <c r="F2826" t="s">
        <v>24986</v>
      </c>
      <c r="G2826" t="s">
        <v>24987</v>
      </c>
      <c r="H2826" t="s">
        <v>24982</v>
      </c>
      <c r="I2826" t="s">
        <v>4910</v>
      </c>
      <c r="J2826" t="s">
        <v>4911</v>
      </c>
      <c r="K2826" t="s">
        <v>4912</v>
      </c>
      <c r="L2826" t="s">
        <v>4913</v>
      </c>
      <c r="M2826" t="s">
        <v>4914</v>
      </c>
      <c r="N2826" t="s">
        <v>4914</v>
      </c>
      <c r="O2826" s="40">
        <v>42915.439560185187</v>
      </c>
      <c r="P2826" t="s">
        <v>24988</v>
      </c>
      <c r="Q2826" s="21" t="s">
        <v>27096</v>
      </c>
      <c r="R2826" s="21" t="s">
        <v>27097</v>
      </c>
      <c r="S2826">
        <v>177</v>
      </c>
      <c r="T2826" t="s">
        <v>4914</v>
      </c>
      <c r="U2826" t="s">
        <v>4917</v>
      </c>
      <c r="V2826" t="s">
        <v>4918</v>
      </c>
      <c r="W2826" t="s">
        <v>24989</v>
      </c>
      <c r="X2826" t="s">
        <v>4920</v>
      </c>
      <c r="Y2826" t="s">
        <v>4921</v>
      </c>
      <c r="Z2826" t="s">
        <v>4922</v>
      </c>
    </row>
    <row r="2827" spans="1:26" hidden="1">
      <c r="A2827" t="s">
        <v>24990</v>
      </c>
      <c r="B2827" t="s">
        <v>4905</v>
      </c>
      <c r="C2827" t="s">
        <v>4906</v>
      </c>
      <c r="D2827" t="s">
        <v>4907</v>
      </c>
      <c r="E2827" t="s">
        <v>5362</v>
      </c>
      <c r="F2827" t="s">
        <v>24991</v>
      </c>
      <c r="G2827" t="s">
        <v>24992</v>
      </c>
      <c r="H2827" t="s">
        <v>24993</v>
      </c>
      <c r="I2827" t="s">
        <v>4910</v>
      </c>
      <c r="J2827" t="s">
        <v>4911</v>
      </c>
      <c r="K2827" t="s">
        <v>4956</v>
      </c>
      <c r="L2827" t="s">
        <v>4913</v>
      </c>
      <c r="M2827" t="s">
        <v>4914</v>
      </c>
      <c r="N2827" t="s">
        <v>4914</v>
      </c>
      <c r="O2827" s="40">
        <v>42915.559756944444</v>
      </c>
      <c r="P2827" t="s">
        <v>24994</v>
      </c>
      <c r="Q2827" s="21" t="s">
        <v>27098</v>
      </c>
      <c r="R2827" s="21" t="s">
        <v>27099</v>
      </c>
      <c r="S2827">
        <v>299</v>
      </c>
      <c r="T2827" t="s">
        <v>4914</v>
      </c>
      <c r="U2827" t="s">
        <v>4917</v>
      </c>
      <c r="V2827" t="s">
        <v>4918</v>
      </c>
      <c r="W2827" t="s">
        <v>24995</v>
      </c>
      <c r="X2827" t="s">
        <v>4920</v>
      </c>
      <c r="Y2827" t="s">
        <v>4921</v>
      </c>
      <c r="Z2827" t="s">
        <v>4922</v>
      </c>
    </row>
    <row r="2828" spans="1:26" hidden="1">
      <c r="A2828" t="s">
        <v>24996</v>
      </c>
      <c r="B2828" t="s">
        <v>4905</v>
      </c>
      <c r="C2828" t="s">
        <v>4906</v>
      </c>
      <c r="D2828" t="s">
        <v>4907</v>
      </c>
      <c r="E2828" t="s">
        <v>7538</v>
      </c>
      <c r="F2828" t="s">
        <v>24997</v>
      </c>
      <c r="G2828" t="s">
        <v>24998</v>
      </c>
      <c r="H2828" t="s">
        <v>24999</v>
      </c>
      <c r="I2828" t="s">
        <v>4910</v>
      </c>
      <c r="J2828" t="s">
        <v>4911</v>
      </c>
      <c r="K2828" t="s">
        <v>17418</v>
      </c>
      <c r="L2828" t="s">
        <v>4913</v>
      </c>
      <c r="M2828" t="s">
        <v>4914</v>
      </c>
      <c r="N2828" t="s">
        <v>4914</v>
      </c>
      <c r="O2828" s="40">
        <v>42915.748437499999</v>
      </c>
      <c r="P2828" t="s">
        <v>4951</v>
      </c>
      <c r="Q2828" s="21" t="s">
        <v>27100</v>
      </c>
      <c r="R2828" s="21" t="s">
        <v>27101</v>
      </c>
      <c r="S2828">
        <v>25</v>
      </c>
      <c r="T2828" t="s">
        <v>4914</v>
      </c>
      <c r="U2828" t="s">
        <v>4917</v>
      </c>
      <c r="V2828" t="s">
        <v>4952</v>
      </c>
      <c r="W2828" t="s">
        <v>25000</v>
      </c>
      <c r="X2828" t="s">
        <v>4920</v>
      </c>
      <c r="Y2828" t="s">
        <v>4921</v>
      </c>
      <c r="Z2828" t="s">
        <v>4922</v>
      </c>
    </row>
    <row r="2829" spans="1:26" hidden="1">
      <c r="A2829" t="s">
        <v>25001</v>
      </c>
      <c r="B2829" t="s">
        <v>4905</v>
      </c>
      <c r="C2829" t="s">
        <v>4906</v>
      </c>
      <c r="D2829" t="s">
        <v>4907</v>
      </c>
      <c r="E2829" t="s">
        <v>5452</v>
      </c>
      <c r="F2829" t="s">
        <v>25002</v>
      </c>
      <c r="G2829" t="s">
        <v>25003</v>
      </c>
      <c r="H2829" t="s">
        <v>25004</v>
      </c>
      <c r="I2829" t="s">
        <v>4910</v>
      </c>
      <c r="J2829" t="s">
        <v>4911</v>
      </c>
      <c r="K2829" t="s">
        <v>4912</v>
      </c>
      <c r="L2829" t="s">
        <v>4913</v>
      </c>
      <c r="M2829" t="s">
        <v>4914</v>
      </c>
      <c r="N2829" t="s">
        <v>4914</v>
      </c>
      <c r="O2829" s="40">
        <v>42915.638761574075</v>
      </c>
      <c r="P2829" t="s">
        <v>25005</v>
      </c>
      <c r="Q2829" s="21" t="s">
        <v>27102</v>
      </c>
      <c r="R2829" s="21" t="s">
        <v>27103</v>
      </c>
      <c r="S2829">
        <v>87</v>
      </c>
      <c r="T2829" t="s">
        <v>4914</v>
      </c>
      <c r="U2829" t="s">
        <v>4917</v>
      </c>
      <c r="V2829" t="s">
        <v>4918</v>
      </c>
      <c r="W2829" t="s">
        <v>25006</v>
      </c>
      <c r="X2829" t="s">
        <v>4920</v>
      </c>
      <c r="Y2829" t="s">
        <v>4921</v>
      </c>
      <c r="Z2829" t="s">
        <v>4922</v>
      </c>
    </row>
    <row r="2830" spans="1:26" hidden="1">
      <c r="A2830" t="s">
        <v>25007</v>
      </c>
      <c r="B2830" t="s">
        <v>4905</v>
      </c>
      <c r="C2830" t="s">
        <v>4906</v>
      </c>
      <c r="D2830" t="s">
        <v>4907</v>
      </c>
      <c r="E2830" t="s">
        <v>5080</v>
      </c>
      <c r="F2830" t="s">
        <v>25008</v>
      </c>
      <c r="G2830" t="s">
        <v>25009</v>
      </c>
      <c r="H2830" t="s">
        <v>25010</v>
      </c>
      <c r="I2830" t="s">
        <v>4910</v>
      </c>
      <c r="J2830" t="s">
        <v>4911</v>
      </c>
      <c r="K2830" t="s">
        <v>4912</v>
      </c>
      <c r="L2830" t="s">
        <v>4913</v>
      </c>
      <c r="M2830" t="s">
        <v>4914</v>
      </c>
      <c r="N2830" t="s">
        <v>4914</v>
      </c>
      <c r="O2830" s="40">
        <v>42915.608854166669</v>
      </c>
      <c r="P2830" t="s">
        <v>25011</v>
      </c>
      <c r="Q2830" s="21" t="s">
        <v>27104</v>
      </c>
      <c r="R2830" s="21" t="s">
        <v>27105</v>
      </c>
      <c r="S2830">
        <v>74</v>
      </c>
      <c r="T2830" t="s">
        <v>4914</v>
      </c>
      <c r="U2830" t="s">
        <v>4917</v>
      </c>
      <c r="V2830" t="s">
        <v>4918</v>
      </c>
      <c r="W2830" t="s">
        <v>25012</v>
      </c>
      <c r="X2830" t="s">
        <v>4920</v>
      </c>
      <c r="Y2830" t="s">
        <v>4921</v>
      </c>
      <c r="Z2830" t="s">
        <v>4922</v>
      </c>
    </row>
    <row r="2831" spans="1:26" hidden="1">
      <c r="A2831" t="s">
        <v>25013</v>
      </c>
      <c r="B2831" t="s">
        <v>4905</v>
      </c>
      <c r="C2831" t="s">
        <v>4906</v>
      </c>
      <c r="D2831" t="s">
        <v>4907</v>
      </c>
      <c r="E2831" t="s">
        <v>4954</v>
      </c>
      <c r="F2831" t="s">
        <v>25014</v>
      </c>
      <c r="G2831" t="s">
        <v>25015</v>
      </c>
      <c r="H2831" t="s">
        <v>25016</v>
      </c>
      <c r="I2831" t="s">
        <v>4910</v>
      </c>
      <c r="J2831" t="s">
        <v>4911</v>
      </c>
      <c r="K2831" t="s">
        <v>5708</v>
      </c>
      <c r="L2831" t="s">
        <v>4913</v>
      </c>
      <c r="M2831" t="s">
        <v>4914</v>
      </c>
      <c r="N2831" t="s">
        <v>4914</v>
      </c>
      <c r="O2831" s="40">
        <v>42915.409236111111</v>
      </c>
      <c r="P2831" t="s">
        <v>25017</v>
      </c>
      <c r="Q2831" s="21" t="s">
        <v>27106</v>
      </c>
      <c r="R2831" s="21" t="s">
        <v>27107</v>
      </c>
      <c r="S2831">
        <v>31</v>
      </c>
      <c r="T2831" t="s">
        <v>4914</v>
      </c>
      <c r="U2831" t="s">
        <v>4917</v>
      </c>
      <c r="V2831" t="s">
        <v>4918</v>
      </c>
      <c r="W2831" t="s">
        <v>25018</v>
      </c>
      <c r="X2831" t="s">
        <v>4920</v>
      </c>
      <c r="Y2831" t="s">
        <v>4921</v>
      </c>
      <c r="Z2831" t="s">
        <v>4922</v>
      </c>
    </row>
    <row r="2832" spans="1:26" hidden="1">
      <c r="A2832" t="s">
        <v>25019</v>
      </c>
      <c r="B2832" t="s">
        <v>4905</v>
      </c>
      <c r="C2832" t="s">
        <v>4906</v>
      </c>
      <c r="D2832" t="s">
        <v>4907</v>
      </c>
      <c r="E2832" t="s">
        <v>5049</v>
      </c>
      <c r="F2832" t="s">
        <v>25020</v>
      </c>
      <c r="G2832" t="s">
        <v>25021</v>
      </c>
      <c r="H2832" t="s">
        <v>25022</v>
      </c>
      <c r="I2832" t="s">
        <v>4910</v>
      </c>
      <c r="J2832" t="s">
        <v>4911</v>
      </c>
      <c r="K2832" t="s">
        <v>4912</v>
      </c>
      <c r="L2832" t="s">
        <v>4913</v>
      </c>
      <c r="M2832" t="s">
        <v>4914</v>
      </c>
      <c r="N2832" t="s">
        <v>4914</v>
      </c>
      <c r="O2832" s="40">
        <v>42915.599953703706</v>
      </c>
      <c r="P2832" t="s">
        <v>25023</v>
      </c>
      <c r="Q2832" s="21" t="s">
        <v>27108</v>
      </c>
      <c r="R2832" s="21" t="s">
        <v>27109</v>
      </c>
      <c r="S2832">
        <v>50</v>
      </c>
      <c r="T2832" t="s">
        <v>4914</v>
      </c>
      <c r="U2832" t="s">
        <v>4917</v>
      </c>
      <c r="V2832" t="s">
        <v>4918</v>
      </c>
      <c r="W2832" t="s">
        <v>25024</v>
      </c>
      <c r="X2832" t="s">
        <v>4920</v>
      </c>
      <c r="Y2832" t="s">
        <v>4921</v>
      </c>
      <c r="Z2832" t="s">
        <v>4922</v>
      </c>
    </row>
    <row r="2833" spans="1:26" hidden="1">
      <c r="A2833" t="s">
        <v>25025</v>
      </c>
      <c r="B2833" t="s">
        <v>4905</v>
      </c>
      <c r="C2833" t="s">
        <v>4906</v>
      </c>
      <c r="D2833" t="s">
        <v>4907</v>
      </c>
      <c r="E2833" t="s">
        <v>4980</v>
      </c>
      <c r="F2833" t="s">
        <v>25026</v>
      </c>
      <c r="G2833" t="s">
        <v>25027</v>
      </c>
      <c r="H2833" t="s">
        <v>25028</v>
      </c>
      <c r="I2833" t="s">
        <v>4910</v>
      </c>
      <c r="J2833" t="s">
        <v>4911</v>
      </c>
      <c r="K2833" t="s">
        <v>6627</v>
      </c>
      <c r="L2833" t="s">
        <v>4913</v>
      </c>
      <c r="M2833" t="s">
        <v>4914</v>
      </c>
      <c r="N2833" t="s">
        <v>4914</v>
      </c>
      <c r="O2833" s="40">
        <v>42915.357268518521</v>
      </c>
      <c r="P2833" t="s">
        <v>25029</v>
      </c>
      <c r="Q2833" s="21" t="s">
        <v>27110</v>
      </c>
      <c r="R2833" s="21" t="s">
        <v>27111</v>
      </c>
      <c r="S2833">
        <v>47</v>
      </c>
      <c r="T2833" t="s">
        <v>4914</v>
      </c>
      <c r="U2833" t="s">
        <v>4917</v>
      </c>
      <c r="V2833" t="s">
        <v>4918</v>
      </c>
      <c r="W2833" t="s">
        <v>25030</v>
      </c>
      <c r="X2833" t="s">
        <v>4920</v>
      </c>
      <c r="Y2833" t="s">
        <v>4921</v>
      </c>
      <c r="Z2833" t="s">
        <v>4922</v>
      </c>
    </row>
    <row r="2834" spans="1:26" hidden="1">
      <c r="A2834" t="s">
        <v>25031</v>
      </c>
      <c r="B2834" t="s">
        <v>4905</v>
      </c>
      <c r="C2834" t="s">
        <v>4906</v>
      </c>
      <c r="D2834" t="s">
        <v>4907</v>
      </c>
      <c r="E2834" t="s">
        <v>5214</v>
      </c>
      <c r="F2834" t="s">
        <v>25032</v>
      </c>
      <c r="G2834" t="s">
        <v>25033</v>
      </c>
      <c r="H2834" t="s">
        <v>25034</v>
      </c>
      <c r="I2834" t="s">
        <v>4910</v>
      </c>
      <c r="J2834" t="s">
        <v>4911</v>
      </c>
      <c r="K2834" t="s">
        <v>5496</v>
      </c>
      <c r="L2834" t="s">
        <v>4913</v>
      </c>
      <c r="M2834" t="s">
        <v>4914</v>
      </c>
      <c r="N2834" t="s">
        <v>4914</v>
      </c>
      <c r="O2834" s="40">
        <v>42915.693530092591</v>
      </c>
      <c r="P2834" t="s">
        <v>25035</v>
      </c>
      <c r="Q2834" s="21" t="s">
        <v>27112</v>
      </c>
      <c r="R2834" s="21" t="s">
        <v>27113</v>
      </c>
      <c r="S2834">
        <v>500</v>
      </c>
      <c r="T2834" t="s">
        <v>4914</v>
      </c>
      <c r="U2834" t="s">
        <v>4917</v>
      </c>
      <c r="V2834" t="s">
        <v>4918</v>
      </c>
      <c r="W2834" t="s">
        <v>25036</v>
      </c>
      <c r="X2834" t="s">
        <v>4920</v>
      </c>
      <c r="Y2834" t="s">
        <v>4921</v>
      </c>
      <c r="Z2834" t="s">
        <v>4922</v>
      </c>
    </row>
    <row r="2835" spans="1:26" hidden="1">
      <c r="A2835" t="s">
        <v>25037</v>
      </c>
      <c r="B2835" t="s">
        <v>4905</v>
      </c>
      <c r="C2835" t="s">
        <v>4906</v>
      </c>
      <c r="D2835" t="s">
        <v>4907</v>
      </c>
      <c r="E2835" t="s">
        <v>5150</v>
      </c>
      <c r="F2835" t="s">
        <v>25038</v>
      </c>
      <c r="G2835" t="s">
        <v>25039</v>
      </c>
      <c r="H2835" t="s">
        <v>25040</v>
      </c>
      <c r="I2835" t="s">
        <v>4910</v>
      </c>
      <c r="J2835" t="s">
        <v>4911</v>
      </c>
      <c r="K2835" t="s">
        <v>4912</v>
      </c>
      <c r="L2835" t="s">
        <v>4913</v>
      </c>
      <c r="M2835" t="s">
        <v>4914</v>
      </c>
      <c r="N2835" t="s">
        <v>4914</v>
      </c>
      <c r="O2835" s="40">
        <v>42915.482407407406</v>
      </c>
      <c r="P2835" t="s">
        <v>25041</v>
      </c>
      <c r="Q2835" s="21" t="s">
        <v>27114</v>
      </c>
      <c r="R2835" s="21" t="s">
        <v>27115</v>
      </c>
      <c r="S2835">
        <v>200</v>
      </c>
      <c r="T2835" t="s">
        <v>4914</v>
      </c>
      <c r="U2835" t="s">
        <v>4917</v>
      </c>
      <c r="V2835" t="s">
        <v>4918</v>
      </c>
      <c r="W2835" t="s">
        <v>25042</v>
      </c>
      <c r="X2835" t="s">
        <v>4920</v>
      </c>
      <c r="Y2835" t="s">
        <v>4921</v>
      </c>
      <c r="Z2835" t="s">
        <v>4922</v>
      </c>
    </row>
    <row r="2836" spans="1:26" hidden="1">
      <c r="A2836" t="s">
        <v>25043</v>
      </c>
      <c r="B2836" t="s">
        <v>4905</v>
      </c>
      <c r="C2836" t="s">
        <v>4906</v>
      </c>
      <c r="D2836" t="s">
        <v>4907</v>
      </c>
      <c r="E2836" t="s">
        <v>6009</v>
      </c>
      <c r="F2836" t="s">
        <v>25044</v>
      </c>
      <c r="G2836" t="s">
        <v>25045</v>
      </c>
      <c r="H2836" t="s">
        <v>5256</v>
      </c>
      <c r="I2836" t="s">
        <v>4910</v>
      </c>
      <c r="J2836" t="s">
        <v>4911</v>
      </c>
      <c r="K2836" t="s">
        <v>4956</v>
      </c>
      <c r="L2836" t="s">
        <v>4913</v>
      </c>
      <c r="M2836" t="s">
        <v>4914</v>
      </c>
      <c r="N2836" t="s">
        <v>4914</v>
      </c>
      <c r="O2836" s="40">
        <v>42915.463900462964</v>
      </c>
      <c r="P2836" t="s">
        <v>25046</v>
      </c>
      <c r="Q2836" s="21" t="s">
        <v>27116</v>
      </c>
      <c r="R2836" s="21" t="s">
        <v>27117</v>
      </c>
      <c r="S2836">
        <v>300</v>
      </c>
      <c r="T2836" t="s">
        <v>4914</v>
      </c>
      <c r="U2836" t="s">
        <v>4917</v>
      </c>
      <c r="V2836" t="s">
        <v>4918</v>
      </c>
      <c r="W2836" t="s">
        <v>25047</v>
      </c>
      <c r="X2836" t="s">
        <v>4920</v>
      </c>
      <c r="Y2836" t="s">
        <v>4921</v>
      </c>
      <c r="Z2836" t="s">
        <v>4922</v>
      </c>
    </row>
    <row r="2837" spans="1:26" hidden="1">
      <c r="A2837" t="s">
        <v>25048</v>
      </c>
      <c r="B2837" t="s">
        <v>4905</v>
      </c>
      <c r="C2837" t="s">
        <v>4906</v>
      </c>
      <c r="D2837" t="s">
        <v>4907</v>
      </c>
      <c r="E2837" t="s">
        <v>5446</v>
      </c>
      <c r="F2837" t="s">
        <v>25049</v>
      </c>
      <c r="G2837" t="s">
        <v>25050</v>
      </c>
      <c r="H2837" t="s">
        <v>25051</v>
      </c>
      <c r="I2837" t="s">
        <v>4910</v>
      </c>
      <c r="J2837" t="s">
        <v>4911</v>
      </c>
      <c r="K2837" t="s">
        <v>4912</v>
      </c>
      <c r="L2837" t="s">
        <v>4913</v>
      </c>
      <c r="M2837" t="s">
        <v>4914</v>
      </c>
      <c r="N2837" t="s">
        <v>4914</v>
      </c>
      <c r="O2837" s="40">
        <v>42915.390208333331</v>
      </c>
      <c r="P2837" t="s">
        <v>25052</v>
      </c>
      <c r="Q2837" s="21" t="s">
        <v>27118</v>
      </c>
      <c r="R2837" s="21" t="s">
        <v>27119</v>
      </c>
      <c r="S2837">
        <v>67</v>
      </c>
      <c r="T2837" t="s">
        <v>4914</v>
      </c>
      <c r="U2837" t="s">
        <v>4917</v>
      </c>
      <c r="V2837" t="s">
        <v>4918</v>
      </c>
      <c r="W2837" t="s">
        <v>25053</v>
      </c>
      <c r="X2837" t="s">
        <v>4920</v>
      </c>
      <c r="Y2837" t="s">
        <v>4921</v>
      </c>
      <c r="Z2837" t="s">
        <v>4922</v>
      </c>
    </row>
    <row r="2838" spans="1:26" hidden="1">
      <c r="A2838" t="s">
        <v>25054</v>
      </c>
      <c r="B2838" t="s">
        <v>4905</v>
      </c>
      <c r="C2838" t="s">
        <v>4906</v>
      </c>
      <c r="D2838" t="s">
        <v>4907</v>
      </c>
      <c r="E2838" t="s">
        <v>4936</v>
      </c>
      <c r="F2838" t="s">
        <v>25055</v>
      </c>
      <c r="G2838" t="s">
        <v>25056</v>
      </c>
      <c r="H2838" t="s">
        <v>25057</v>
      </c>
      <c r="I2838" t="s">
        <v>4910</v>
      </c>
      <c r="J2838" t="s">
        <v>4911</v>
      </c>
      <c r="K2838" t="s">
        <v>4912</v>
      </c>
      <c r="L2838" t="s">
        <v>4913</v>
      </c>
      <c r="M2838" t="s">
        <v>4914</v>
      </c>
      <c r="N2838" t="s">
        <v>4914</v>
      </c>
      <c r="O2838" s="40">
        <v>42915.446712962963</v>
      </c>
      <c r="P2838" t="s">
        <v>25058</v>
      </c>
      <c r="Q2838" s="21" t="s">
        <v>27120</v>
      </c>
      <c r="R2838" s="21" t="s">
        <v>27121</v>
      </c>
      <c r="S2838">
        <v>20</v>
      </c>
      <c r="T2838" t="s">
        <v>4914</v>
      </c>
      <c r="U2838" t="s">
        <v>4917</v>
      </c>
      <c r="V2838" t="s">
        <v>4918</v>
      </c>
      <c r="W2838" t="s">
        <v>25059</v>
      </c>
      <c r="X2838" t="s">
        <v>4920</v>
      </c>
      <c r="Y2838" t="s">
        <v>4921</v>
      </c>
      <c r="Z2838" t="s">
        <v>4922</v>
      </c>
    </row>
    <row r="2839" spans="1:26" hidden="1">
      <c r="A2839" t="s">
        <v>25060</v>
      </c>
      <c r="B2839" t="s">
        <v>4905</v>
      </c>
      <c r="C2839" t="s">
        <v>4906</v>
      </c>
      <c r="D2839" t="s">
        <v>4907</v>
      </c>
      <c r="E2839" t="s">
        <v>5234</v>
      </c>
      <c r="F2839" t="s">
        <v>25061</v>
      </c>
      <c r="G2839" t="s">
        <v>25062</v>
      </c>
      <c r="H2839" t="s">
        <v>25063</v>
      </c>
      <c r="I2839" t="s">
        <v>4910</v>
      </c>
      <c r="J2839" t="s">
        <v>4911</v>
      </c>
      <c r="K2839" t="s">
        <v>4950</v>
      </c>
      <c r="L2839" t="s">
        <v>4913</v>
      </c>
      <c r="M2839" t="s">
        <v>4914</v>
      </c>
      <c r="N2839" t="s">
        <v>4914</v>
      </c>
      <c r="O2839" s="40">
        <v>42915.445902777778</v>
      </c>
      <c r="P2839" t="s">
        <v>4951</v>
      </c>
      <c r="Q2839" s="21" t="s">
        <v>27122</v>
      </c>
      <c r="R2839" s="21" t="s">
        <v>27123</v>
      </c>
      <c r="S2839">
        <v>12</v>
      </c>
      <c r="T2839" t="s">
        <v>4914</v>
      </c>
      <c r="U2839" t="s">
        <v>4917</v>
      </c>
      <c r="V2839" t="s">
        <v>4952</v>
      </c>
      <c r="W2839" t="s">
        <v>25064</v>
      </c>
      <c r="X2839" t="s">
        <v>4920</v>
      </c>
      <c r="Y2839" t="s">
        <v>4921</v>
      </c>
      <c r="Z2839" t="s">
        <v>4922</v>
      </c>
    </row>
    <row r="2840" spans="1:26" hidden="1">
      <c r="A2840" t="s">
        <v>25065</v>
      </c>
      <c r="B2840" t="s">
        <v>4905</v>
      </c>
      <c r="C2840" t="s">
        <v>4906</v>
      </c>
      <c r="D2840" t="s">
        <v>4907</v>
      </c>
      <c r="E2840" t="s">
        <v>5877</v>
      </c>
      <c r="F2840" t="s">
        <v>25066</v>
      </c>
      <c r="G2840" t="s">
        <v>25067</v>
      </c>
      <c r="H2840" t="s">
        <v>25068</v>
      </c>
      <c r="I2840" t="s">
        <v>4910</v>
      </c>
      <c r="J2840" t="s">
        <v>4911</v>
      </c>
      <c r="K2840" t="s">
        <v>4912</v>
      </c>
      <c r="L2840" t="s">
        <v>4913</v>
      </c>
      <c r="M2840" t="s">
        <v>4914</v>
      </c>
      <c r="N2840" t="s">
        <v>4914</v>
      </c>
      <c r="O2840" s="40">
        <v>42915.362824074073</v>
      </c>
      <c r="P2840" t="s">
        <v>25069</v>
      </c>
      <c r="Q2840" s="21" t="s">
        <v>27124</v>
      </c>
      <c r="R2840" s="21" t="s">
        <v>27125</v>
      </c>
      <c r="S2840">
        <v>600</v>
      </c>
      <c r="T2840" t="s">
        <v>4914</v>
      </c>
      <c r="U2840" t="s">
        <v>4917</v>
      </c>
      <c r="V2840" t="s">
        <v>4918</v>
      </c>
      <c r="W2840" t="s">
        <v>25070</v>
      </c>
      <c r="X2840" t="s">
        <v>4920</v>
      </c>
      <c r="Y2840" t="s">
        <v>4921</v>
      </c>
      <c r="Z2840" t="s">
        <v>4922</v>
      </c>
    </row>
    <row r="2841" spans="1:26" hidden="1">
      <c r="A2841" t="s">
        <v>25071</v>
      </c>
      <c r="B2841" t="s">
        <v>4905</v>
      </c>
      <c r="C2841" t="s">
        <v>4906</v>
      </c>
      <c r="D2841" t="s">
        <v>4907</v>
      </c>
      <c r="E2841" t="s">
        <v>4908</v>
      </c>
      <c r="F2841" t="s">
        <v>25072</v>
      </c>
      <c r="G2841" t="s">
        <v>25073</v>
      </c>
      <c r="H2841" t="s">
        <v>4909</v>
      </c>
      <c r="I2841" t="s">
        <v>4910</v>
      </c>
      <c r="J2841" t="s">
        <v>4911</v>
      </c>
      <c r="K2841" t="s">
        <v>4912</v>
      </c>
      <c r="L2841" t="s">
        <v>4913</v>
      </c>
      <c r="M2841" t="s">
        <v>4914</v>
      </c>
      <c r="N2841" t="s">
        <v>4914</v>
      </c>
      <c r="O2841" s="40">
        <v>42915.990405092591</v>
      </c>
      <c r="P2841" t="s">
        <v>25074</v>
      </c>
      <c r="Q2841" s="21" t="s">
        <v>27126</v>
      </c>
      <c r="R2841" s="21" t="s">
        <v>27127</v>
      </c>
      <c r="S2841">
        <v>4</v>
      </c>
      <c r="T2841" t="s">
        <v>4914</v>
      </c>
      <c r="U2841" t="s">
        <v>4917</v>
      </c>
      <c r="V2841" t="s">
        <v>4918</v>
      </c>
      <c r="W2841" t="s">
        <v>25075</v>
      </c>
      <c r="X2841" t="s">
        <v>4920</v>
      </c>
      <c r="Y2841" t="s">
        <v>4921</v>
      </c>
      <c r="Z2841" t="s">
        <v>4922</v>
      </c>
    </row>
    <row r="2842" spans="1:26" hidden="1">
      <c r="A2842" t="s">
        <v>25076</v>
      </c>
      <c r="B2842" t="s">
        <v>4905</v>
      </c>
      <c r="C2842" t="s">
        <v>4906</v>
      </c>
      <c r="D2842" t="s">
        <v>4907</v>
      </c>
      <c r="E2842" t="s">
        <v>5052</v>
      </c>
      <c r="F2842" t="s">
        <v>25077</v>
      </c>
      <c r="G2842" t="s">
        <v>25078</v>
      </c>
      <c r="H2842" t="s">
        <v>25079</v>
      </c>
      <c r="I2842" t="s">
        <v>4910</v>
      </c>
      <c r="J2842" t="s">
        <v>4911</v>
      </c>
      <c r="K2842" t="s">
        <v>5054</v>
      </c>
      <c r="L2842" t="s">
        <v>4913</v>
      </c>
      <c r="M2842" t="s">
        <v>4914</v>
      </c>
      <c r="N2842" t="s">
        <v>4914</v>
      </c>
      <c r="O2842" s="40">
        <v>42915.439675925925</v>
      </c>
      <c r="P2842" t="s">
        <v>25080</v>
      </c>
      <c r="Q2842" s="21" t="s">
        <v>27128</v>
      </c>
      <c r="R2842" s="21" t="s">
        <v>27129</v>
      </c>
      <c r="S2842">
        <v>140</v>
      </c>
      <c r="T2842" t="s">
        <v>4914</v>
      </c>
      <c r="U2842" t="s">
        <v>4917</v>
      </c>
      <c r="V2842" t="s">
        <v>4918</v>
      </c>
      <c r="W2842" t="s">
        <v>25081</v>
      </c>
      <c r="X2842" t="s">
        <v>4920</v>
      </c>
      <c r="Y2842" t="s">
        <v>4921</v>
      </c>
      <c r="Z2842" t="s">
        <v>4922</v>
      </c>
    </row>
    <row r="2843" spans="1:26" hidden="1">
      <c r="A2843" t="s">
        <v>25082</v>
      </c>
      <c r="B2843" t="s">
        <v>4905</v>
      </c>
      <c r="C2843" t="s">
        <v>4906</v>
      </c>
      <c r="D2843" t="s">
        <v>4907</v>
      </c>
      <c r="E2843" t="s">
        <v>5910</v>
      </c>
      <c r="F2843" t="s">
        <v>25083</v>
      </c>
      <c r="G2843" t="s">
        <v>25084</v>
      </c>
      <c r="H2843" t="s">
        <v>25085</v>
      </c>
      <c r="I2843" t="s">
        <v>4910</v>
      </c>
      <c r="J2843" t="s">
        <v>4911</v>
      </c>
      <c r="K2843" t="s">
        <v>4912</v>
      </c>
      <c r="L2843" t="s">
        <v>4913</v>
      </c>
      <c r="M2843" t="s">
        <v>4914</v>
      </c>
      <c r="N2843" t="s">
        <v>4914</v>
      </c>
      <c r="O2843" s="40">
        <v>42915.555706018517</v>
      </c>
      <c r="P2843" t="s">
        <v>25086</v>
      </c>
      <c r="Q2843" s="21" t="s">
        <v>27130</v>
      </c>
      <c r="R2843" s="21" t="s">
        <v>27131</v>
      </c>
      <c r="S2843">
        <v>700</v>
      </c>
      <c r="T2843" t="s">
        <v>4914</v>
      </c>
      <c r="U2843" t="s">
        <v>4917</v>
      </c>
      <c r="V2843" t="s">
        <v>4918</v>
      </c>
      <c r="W2843" t="s">
        <v>25087</v>
      </c>
      <c r="X2843" t="s">
        <v>4920</v>
      </c>
      <c r="Y2843" t="s">
        <v>4921</v>
      </c>
      <c r="Z2843" t="s">
        <v>4922</v>
      </c>
    </row>
    <row r="2844" spans="1:26" hidden="1">
      <c r="A2844" t="s">
        <v>25088</v>
      </c>
      <c r="B2844" t="s">
        <v>4905</v>
      </c>
      <c r="C2844" t="s">
        <v>4906</v>
      </c>
      <c r="D2844" t="s">
        <v>4907</v>
      </c>
      <c r="E2844" t="s">
        <v>5877</v>
      </c>
      <c r="F2844" t="s">
        <v>25089</v>
      </c>
      <c r="G2844" t="s">
        <v>25090</v>
      </c>
      <c r="H2844" t="s">
        <v>25091</v>
      </c>
      <c r="I2844" t="s">
        <v>4910</v>
      </c>
      <c r="J2844" t="s">
        <v>4911</v>
      </c>
      <c r="K2844" t="s">
        <v>4912</v>
      </c>
      <c r="L2844" t="s">
        <v>4913</v>
      </c>
      <c r="M2844" t="s">
        <v>4914</v>
      </c>
      <c r="N2844" t="s">
        <v>4914</v>
      </c>
      <c r="O2844" s="40">
        <v>42915.436249999999</v>
      </c>
      <c r="P2844" t="s">
        <v>25092</v>
      </c>
      <c r="Q2844" s="21" t="s">
        <v>27132</v>
      </c>
      <c r="R2844" s="21" t="s">
        <v>27133</v>
      </c>
      <c r="S2844">
        <v>5000</v>
      </c>
      <c r="T2844" t="s">
        <v>4914</v>
      </c>
      <c r="U2844" t="s">
        <v>4917</v>
      </c>
      <c r="V2844" t="s">
        <v>4918</v>
      </c>
      <c r="W2844" t="s">
        <v>25093</v>
      </c>
      <c r="X2844" t="s">
        <v>4920</v>
      </c>
      <c r="Y2844" t="s">
        <v>4921</v>
      </c>
      <c r="Z2844" t="s">
        <v>4922</v>
      </c>
    </row>
    <row r="2845" spans="1:26" hidden="1">
      <c r="A2845" t="s">
        <v>25094</v>
      </c>
      <c r="B2845" t="s">
        <v>4905</v>
      </c>
      <c r="C2845" t="s">
        <v>4906</v>
      </c>
      <c r="D2845" t="s">
        <v>4907</v>
      </c>
      <c r="E2845" t="s">
        <v>5877</v>
      </c>
      <c r="F2845" t="s">
        <v>25095</v>
      </c>
      <c r="G2845" t="s">
        <v>25096</v>
      </c>
      <c r="H2845" t="s">
        <v>25091</v>
      </c>
      <c r="I2845" t="s">
        <v>4910</v>
      </c>
      <c r="J2845" t="s">
        <v>4911</v>
      </c>
      <c r="K2845" t="s">
        <v>4912</v>
      </c>
      <c r="L2845" t="s">
        <v>4913</v>
      </c>
      <c r="M2845" t="s">
        <v>4914</v>
      </c>
      <c r="N2845" t="s">
        <v>4914</v>
      </c>
      <c r="O2845" s="40">
        <v>42915.436562499999</v>
      </c>
      <c r="P2845" t="s">
        <v>25097</v>
      </c>
      <c r="Q2845" s="21" t="s">
        <v>27134</v>
      </c>
      <c r="R2845" s="21" t="s">
        <v>27135</v>
      </c>
      <c r="S2845">
        <v>1937</v>
      </c>
      <c r="T2845" t="s">
        <v>4914</v>
      </c>
      <c r="U2845" t="s">
        <v>4917</v>
      </c>
      <c r="V2845" t="s">
        <v>4918</v>
      </c>
      <c r="W2845" t="s">
        <v>25093</v>
      </c>
      <c r="X2845" t="s">
        <v>4920</v>
      </c>
      <c r="Y2845" t="s">
        <v>4921</v>
      </c>
      <c r="Z2845" t="s">
        <v>4922</v>
      </c>
    </row>
    <row r="2846" spans="1:26" hidden="1">
      <c r="A2846" t="s">
        <v>25098</v>
      </c>
      <c r="B2846" t="s">
        <v>4905</v>
      </c>
      <c r="C2846" t="s">
        <v>4906</v>
      </c>
      <c r="D2846" t="s">
        <v>4907</v>
      </c>
      <c r="E2846" t="s">
        <v>5107</v>
      </c>
      <c r="F2846" t="s">
        <v>25099</v>
      </c>
      <c r="G2846" t="s">
        <v>25100</v>
      </c>
      <c r="H2846" t="s">
        <v>25101</v>
      </c>
      <c r="I2846" t="s">
        <v>4910</v>
      </c>
      <c r="J2846" t="s">
        <v>4911</v>
      </c>
      <c r="K2846" t="s">
        <v>5054</v>
      </c>
      <c r="L2846" t="s">
        <v>4913</v>
      </c>
      <c r="M2846" t="s">
        <v>4914</v>
      </c>
      <c r="N2846" t="s">
        <v>4914</v>
      </c>
      <c r="O2846" s="40">
        <v>42915.738067129627</v>
      </c>
      <c r="P2846" t="s">
        <v>25102</v>
      </c>
      <c r="Q2846" s="21" t="s">
        <v>27136</v>
      </c>
      <c r="R2846" s="21" t="s">
        <v>27137</v>
      </c>
      <c r="S2846">
        <v>201</v>
      </c>
      <c r="T2846" t="s">
        <v>4914</v>
      </c>
      <c r="U2846" t="s">
        <v>4917</v>
      </c>
      <c r="V2846" t="s">
        <v>4918</v>
      </c>
      <c r="W2846" t="s">
        <v>25103</v>
      </c>
      <c r="X2846" t="s">
        <v>4920</v>
      </c>
      <c r="Y2846" t="s">
        <v>4921</v>
      </c>
      <c r="Z2846" t="s">
        <v>4922</v>
      </c>
    </row>
    <row r="2847" spans="1:26" hidden="1">
      <c r="A2847" t="s">
        <v>25104</v>
      </c>
      <c r="B2847" t="s">
        <v>4905</v>
      </c>
      <c r="C2847" t="s">
        <v>4906</v>
      </c>
      <c r="D2847" t="s">
        <v>4907</v>
      </c>
      <c r="E2847" t="s">
        <v>5916</v>
      </c>
      <c r="F2847" t="s">
        <v>25105</v>
      </c>
      <c r="G2847" t="s">
        <v>25106</v>
      </c>
      <c r="H2847" t="s">
        <v>25107</v>
      </c>
      <c r="I2847" t="s">
        <v>4910</v>
      </c>
      <c r="J2847" t="s">
        <v>4911</v>
      </c>
      <c r="K2847" t="s">
        <v>5118</v>
      </c>
      <c r="L2847" t="s">
        <v>4913</v>
      </c>
      <c r="M2847" t="s">
        <v>4914</v>
      </c>
      <c r="N2847" t="s">
        <v>4914</v>
      </c>
      <c r="O2847" s="40">
        <v>42915.732731481483</v>
      </c>
      <c r="P2847" t="s">
        <v>25108</v>
      </c>
      <c r="Q2847" s="21" t="s">
        <v>27138</v>
      </c>
      <c r="R2847" s="21" t="s">
        <v>27139</v>
      </c>
      <c r="S2847">
        <v>28</v>
      </c>
      <c r="T2847" t="s">
        <v>4914</v>
      </c>
      <c r="U2847" t="s">
        <v>4917</v>
      </c>
      <c r="V2847" t="s">
        <v>4918</v>
      </c>
      <c r="W2847" t="s">
        <v>25109</v>
      </c>
      <c r="X2847" t="s">
        <v>4920</v>
      </c>
      <c r="Y2847" t="s">
        <v>4921</v>
      </c>
      <c r="Z2847" t="s">
        <v>4922</v>
      </c>
    </row>
    <row r="2848" spans="1:26" hidden="1">
      <c r="A2848" t="s">
        <v>25110</v>
      </c>
      <c r="B2848" t="s">
        <v>4905</v>
      </c>
      <c r="C2848" t="s">
        <v>4906</v>
      </c>
      <c r="D2848" t="s">
        <v>4907</v>
      </c>
      <c r="E2848" t="s">
        <v>5177</v>
      </c>
      <c r="F2848" t="s">
        <v>25111</v>
      </c>
      <c r="G2848" t="s">
        <v>25112</v>
      </c>
      <c r="H2848" t="s">
        <v>25113</v>
      </c>
      <c r="I2848" t="s">
        <v>4910</v>
      </c>
      <c r="J2848" t="s">
        <v>4911</v>
      </c>
      <c r="K2848" t="s">
        <v>4912</v>
      </c>
      <c r="L2848" t="s">
        <v>4913</v>
      </c>
      <c r="M2848" t="s">
        <v>4914</v>
      </c>
      <c r="N2848" t="s">
        <v>4914</v>
      </c>
      <c r="O2848" s="40">
        <v>42915.695231481484</v>
      </c>
      <c r="P2848" t="s">
        <v>25114</v>
      </c>
      <c r="Q2848" s="21" t="s">
        <v>27140</v>
      </c>
      <c r="R2848" s="21" t="s">
        <v>27141</v>
      </c>
      <c r="S2848">
        <v>5</v>
      </c>
      <c r="T2848" t="s">
        <v>4914</v>
      </c>
      <c r="U2848" t="s">
        <v>4917</v>
      </c>
      <c r="V2848" t="s">
        <v>4918</v>
      </c>
      <c r="W2848" t="s">
        <v>25115</v>
      </c>
      <c r="X2848" t="s">
        <v>4920</v>
      </c>
      <c r="Y2848" t="s">
        <v>4921</v>
      </c>
      <c r="Z2848" t="s">
        <v>4922</v>
      </c>
    </row>
    <row r="2849" spans="1:26" hidden="1">
      <c r="A2849" t="s">
        <v>25116</v>
      </c>
      <c r="B2849" t="s">
        <v>4905</v>
      </c>
      <c r="C2849" t="s">
        <v>4906</v>
      </c>
      <c r="D2849" t="s">
        <v>4907</v>
      </c>
      <c r="E2849" t="s">
        <v>5238</v>
      </c>
      <c r="F2849" t="s">
        <v>25117</v>
      </c>
      <c r="G2849" t="s">
        <v>25118</v>
      </c>
      <c r="H2849" t="s">
        <v>25119</v>
      </c>
      <c r="I2849" t="s">
        <v>4910</v>
      </c>
      <c r="J2849" t="s">
        <v>4911</v>
      </c>
      <c r="K2849" t="s">
        <v>4912</v>
      </c>
      <c r="L2849" t="s">
        <v>4913</v>
      </c>
      <c r="M2849" t="s">
        <v>4914</v>
      </c>
      <c r="N2849" t="s">
        <v>4914</v>
      </c>
      <c r="O2849" s="40">
        <v>42915.573368055557</v>
      </c>
      <c r="P2849" t="s">
        <v>25120</v>
      </c>
      <c r="Q2849" s="21" t="s">
        <v>27142</v>
      </c>
      <c r="R2849" s="21" t="s">
        <v>27143</v>
      </c>
      <c r="S2849">
        <v>200</v>
      </c>
      <c r="T2849" t="s">
        <v>4914</v>
      </c>
      <c r="U2849" t="s">
        <v>4917</v>
      </c>
      <c r="V2849" t="s">
        <v>4918</v>
      </c>
      <c r="W2849" t="s">
        <v>25121</v>
      </c>
      <c r="X2849" t="s">
        <v>4920</v>
      </c>
      <c r="Y2849" t="s">
        <v>4921</v>
      </c>
      <c r="Z2849" t="s">
        <v>4922</v>
      </c>
    </row>
    <row r="2850" spans="1:26" hidden="1">
      <c r="A2850" t="s">
        <v>25122</v>
      </c>
      <c r="B2850" t="s">
        <v>4905</v>
      </c>
      <c r="C2850" t="s">
        <v>4906</v>
      </c>
      <c r="D2850" t="s">
        <v>4907</v>
      </c>
      <c r="E2850" t="s">
        <v>5150</v>
      </c>
      <c r="F2850" t="s">
        <v>25123</v>
      </c>
      <c r="G2850" t="s">
        <v>25124</v>
      </c>
      <c r="H2850" t="s">
        <v>25125</v>
      </c>
      <c r="I2850" t="s">
        <v>4910</v>
      </c>
      <c r="J2850" t="s">
        <v>4911</v>
      </c>
      <c r="K2850" t="s">
        <v>4961</v>
      </c>
      <c r="L2850" t="s">
        <v>4913</v>
      </c>
      <c r="M2850" t="s">
        <v>4914</v>
      </c>
      <c r="N2850" t="s">
        <v>4914</v>
      </c>
      <c r="O2850" s="40">
        <v>42915.500300925924</v>
      </c>
      <c r="P2850" t="s">
        <v>25126</v>
      </c>
      <c r="Q2850" s="21" t="s">
        <v>27144</v>
      </c>
      <c r="R2850" s="21" t="s">
        <v>27145</v>
      </c>
      <c r="S2850">
        <v>215</v>
      </c>
      <c r="T2850" t="s">
        <v>4914</v>
      </c>
      <c r="U2850" t="s">
        <v>4917</v>
      </c>
      <c r="V2850" t="s">
        <v>4918</v>
      </c>
      <c r="W2850" t="s">
        <v>25127</v>
      </c>
      <c r="X2850" t="s">
        <v>4920</v>
      </c>
      <c r="Y2850" t="s">
        <v>4921</v>
      </c>
      <c r="Z2850" t="s">
        <v>4922</v>
      </c>
    </row>
    <row r="2851" spans="1:26" hidden="1">
      <c r="A2851" t="s">
        <v>25128</v>
      </c>
      <c r="B2851" t="s">
        <v>4905</v>
      </c>
      <c r="C2851" t="s">
        <v>4906</v>
      </c>
      <c r="D2851" t="s">
        <v>4907</v>
      </c>
      <c r="E2851" t="s">
        <v>5066</v>
      </c>
      <c r="F2851" t="s">
        <v>25129</v>
      </c>
      <c r="G2851" t="s">
        <v>25130</v>
      </c>
      <c r="H2851" t="s">
        <v>25131</v>
      </c>
      <c r="I2851" t="s">
        <v>4910</v>
      </c>
      <c r="J2851" t="s">
        <v>4911</v>
      </c>
      <c r="K2851" t="s">
        <v>4977</v>
      </c>
      <c r="L2851" t="s">
        <v>4913</v>
      </c>
      <c r="M2851" t="s">
        <v>4914</v>
      </c>
      <c r="N2851" t="s">
        <v>4914</v>
      </c>
      <c r="O2851" s="40">
        <v>42915.674004629633</v>
      </c>
      <c r="P2851" t="s">
        <v>25132</v>
      </c>
      <c r="Q2851" s="21" t="s">
        <v>27146</v>
      </c>
      <c r="R2851" s="21" t="s">
        <v>27147</v>
      </c>
      <c r="S2851">
        <v>821</v>
      </c>
      <c r="T2851" t="s">
        <v>4914</v>
      </c>
      <c r="U2851" t="s">
        <v>4917</v>
      </c>
      <c r="V2851" t="s">
        <v>4918</v>
      </c>
      <c r="W2851" t="s">
        <v>25133</v>
      </c>
      <c r="X2851" t="s">
        <v>4920</v>
      </c>
      <c r="Y2851" t="s">
        <v>4921</v>
      </c>
      <c r="Z2851" t="s">
        <v>4922</v>
      </c>
    </row>
    <row r="2852" spans="1:26" hidden="1">
      <c r="A2852" t="s">
        <v>25134</v>
      </c>
      <c r="B2852" t="s">
        <v>4905</v>
      </c>
      <c r="C2852" t="s">
        <v>4906</v>
      </c>
      <c r="D2852" t="s">
        <v>4907</v>
      </c>
      <c r="E2852" t="s">
        <v>4954</v>
      </c>
      <c r="F2852" t="s">
        <v>25135</v>
      </c>
      <c r="G2852" t="s">
        <v>25136</v>
      </c>
      <c r="H2852" t="s">
        <v>25137</v>
      </c>
      <c r="I2852" t="s">
        <v>4910</v>
      </c>
      <c r="J2852" t="s">
        <v>4911</v>
      </c>
      <c r="K2852" t="s">
        <v>4912</v>
      </c>
      <c r="L2852" t="s">
        <v>4913</v>
      </c>
      <c r="M2852" t="s">
        <v>4914</v>
      </c>
      <c r="N2852" t="s">
        <v>4914</v>
      </c>
      <c r="O2852" s="40">
        <v>42915.488425925927</v>
      </c>
      <c r="P2852" t="s">
        <v>25138</v>
      </c>
      <c r="Q2852" s="21" t="s">
        <v>27148</v>
      </c>
      <c r="R2852" s="21" t="s">
        <v>27149</v>
      </c>
      <c r="S2852">
        <v>146</v>
      </c>
      <c r="T2852" t="s">
        <v>4914</v>
      </c>
      <c r="U2852" t="s">
        <v>4917</v>
      </c>
      <c r="V2852" t="s">
        <v>4918</v>
      </c>
      <c r="W2852" t="s">
        <v>25139</v>
      </c>
      <c r="X2852" t="s">
        <v>4920</v>
      </c>
      <c r="Y2852" t="s">
        <v>4921</v>
      </c>
      <c r="Z2852" t="s">
        <v>4922</v>
      </c>
    </row>
    <row r="2853" spans="1:26" hidden="1">
      <c r="A2853" t="s">
        <v>25140</v>
      </c>
      <c r="B2853" t="s">
        <v>4905</v>
      </c>
      <c r="C2853" t="s">
        <v>4906</v>
      </c>
      <c r="D2853" t="s">
        <v>4907</v>
      </c>
      <c r="E2853" t="s">
        <v>5132</v>
      </c>
      <c r="F2853" t="s">
        <v>25141</v>
      </c>
      <c r="G2853" t="s">
        <v>25142</v>
      </c>
      <c r="H2853" t="s">
        <v>25143</v>
      </c>
      <c r="I2853" t="s">
        <v>4910</v>
      </c>
      <c r="J2853" t="s">
        <v>4911</v>
      </c>
      <c r="K2853" t="s">
        <v>4950</v>
      </c>
      <c r="L2853" t="s">
        <v>4913</v>
      </c>
      <c r="M2853" t="s">
        <v>4914</v>
      </c>
      <c r="N2853" t="s">
        <v>4914</v>
      </c>
      <c r="O2853" s="40">
        <v>42915.658819444441</v>
      </c>
      <c r="P2853" t="s">
        <v>4951</v>
      </c>
      <c r="Q2853" s="21" t="s">
        <v>27150</v>
      </c>
      <c r="R2853" s="21" t="s">
        <v>27151</v>
      </c>
      <c r="S2853">
        <v>111</v>
      </c>
      <c r="T2853" t="s">
        <v>4914</v>
      </c>
      <c r="U2853" t="s">
        <v>4917</v>
      </c>
      <c r="V2853" t="s">
        <v>4952</v>
      </c>
      <c r="W2853" t="s">
        <v>25144</v>
      </c>
      <c r="X2853" t="s">
        <v>4920</v>
      </c>
      <c r="Y2853" t="s">
        <v>4921</v>
      </c>
      <c r="Z2853" t="s">
        <v>4922</v>
      </c>
    </row>
    <row r="2854" spans="1:26" hidden="1">
      <c r="A2854" t="s">
        <v>25145</v>
      </c>
      <c r="B2854" t="s">
        <v>4905</v>
      </c>
      <c r="C2854" t="s">
        <v>4906</v>
      </c>
      <c r="D2854" t="s">
        <v>4907</v>
      </c>
      <c r="E2854" t="s">
        <v>5114</v>
      </c>
      <c r="F2854" t="s">
        <v>25146</v>
      </c>
      <c r="G2854" t="s">
        <v>25147</v>
      </c>
      <c r="H2854" t="s">
        <v>25143</v>
      </c>
      <c r="I2854" t="s">
        <v>4910</v>
      </c>
      <c r="J2854" t="s">
        <v>4911</v>
      </c>
      <c r="K2854" t="s">
        <v>4950</v>
      </c>
      <c r="L2854" t="s">
        <v>4913</v>
      </c>
      <c r="M2854" t="s">
        <v>4914</v>
      </c>
      <c r="N2854" t="s">
        <v>4914</v>
      </c>
      <c r="O2854" s="40">
        <v>42915.484282407408</v>
      </c>
      <c r="P2854" t="s">
        <v>4951</v>
      </c>
      <c r="Q2854" s="21" t="s">
        <v>27152</v>
      </c>
      <c r="R2854" s="21" t="s">
        <v>27153</v>
      </c>
      <c r="S2854">
        <v>10</v>
      </c>
      <c r="T2854" t="s">
        <v>4914</v>
      </c>
      <c r="U2854" t="s">
        <v>4917</v>
      </c>
      <c r="V2854" t="s">
        <v>4952</v>
      </c>
      <c r="W2854" t="s">
        <v>25148</v>
      </c>
      <c r="X2854" t="s">
        <v>4920</v>
      </c>
      <c r="Y2854" t="s">
        <v>4921</v>
      </c>
      <c r="Z2854" t="s">
        <v>4922</v>
      </c>
    </row>
    <row r="2855" spans="1:26" hidden="1">
      <c r="A2855" t="s">
        <v>25149</v>
      </c>
      <c r="B2855" t="s">
        <v>4905</v>
      </c>
      <c r="C2855" t="s">
        <v>4906</v>
      </c>
      <c r="D2855" t="s">
        <v>4907</v>
      </c>
      <c r="E2855" t="s">
        <v>5586</v>
      </c>
      <c r="F2855" t="s">
        <v>25150</v>
      </c>
      <c r="G2855" t="s">
        <v>25151</v>
      </c>
      <c r="H2855" t="s">
        <v>25143</v>
      </c>
      <c r="I2855" t="s">
        <v>4910</v>
      </c>
      <c r="J2855" t="s">
        <v>4911</v>
      </c>
      <c r="K2855" t="s">
        <v>4950</v>
      </c>
      <c r="L2855" t="s">
        <v>4913</v>
      </c>
      <c r="M2855" t="s">
        <v>4914</v>
      </c>
      <c r="N2855" t="s">
        <v>4914</v>
      </c>
      <c r="O2855" s="40">
        <v>42915.658460648148</v>
      </c>
      <c r="P2855" t="s">
        <v>4951</v>
      </c>
      <c r="Q2855" s="21" t="s">
        <v>27154</v>
      </c>
      <c r="R2855" s="21" t="s">
        <v>27155</v>
      </c>
      <c r="S2855">
        <v>300</v>
      </c>
      <c r="T2855" t="s">
        <v>4914</v>
      </c>
      <c r="U2855" t="s">
        <v>4917</v>
      </c>
      <c r="V2855" t="s">
        <v>4952</v>
      </c>
      <c r="W2855" t="s">
        <v>25144</v>
      </c>
      <c r="X2855" t="s">
        <v>4920</v>
      </c>
      <c r="Y2855" t="s">
        <v>4921</v>
      </c>
      <c r="Z2855" t="s">
        <v>4922</v>
      </c>
    </row>
    <row r="2856" spans="1:26" hidden="1">
      <c r="A2856" t="s">
        <v>25152</v>
      </c>
      <c r="B2856" t="s">
        <v>4905</v>
      </c>
      <c r="C2856" t="s">
        <v>4906</v>
      </c>
      <c r="D2856" t="s">
        <v>4907</v>
      </c>
      <c r="E2856" t="s">
        <v>5565</v>
      </c>
      <c r="F2856" t="s">
        <v>25153</v>
      </c>
      <c r="G2856" t="s">
        <v>25154</v>
      </c>
      <c r="H2856" t="s">
        <v>25155</v>
      </c>
      <c r="I2856" t="s">
        <v>4910</v>
      </c>
      <c r="J2856" t="s">
        <v>4911</v>
      </c>
      <c r="K2856" t="s">
        <v>4912</v>
      </c>
      <c r="L2856" t="s">
        <v>4913</v>
      </c>
      <c r="M2856" t="s">
        <v>4914</v>
      </c>
      <c r="N2856" t="s">
        <v>4914</v>
      </c>
      <c r="O2856" s="40">
        <v>42915.724386574075</v>
      </c>
      <c r="P2856" t="s">
        <v>25156</v>
      </c>
      <c r="Q2856" s="21" t="s">
        <v>27156</v>
      </c>
      <c r="R2856" s="21" t="s">
        <v>27157</v>
      </c>
      <c r="S2856">
        <v>10</v>
      </c>
      <c r="T2856" t="s">
        <v>25157</v>
      </c>
      <c r="U2856" t="s">
        <v>4917</v>
      </c>
      <c r="V2856" t="s">
        <v>4918</v>
      </c>
      <c r="W2856" t="s">
        <v>25158</v>
      </c>
      <c r="X2856" t="s">
        <v>4920</v>
      </c>
      <c r="Y2856" t="s">
        <v>4921</v>
      </c>
      <c r="Z2856" t="s">
        <v>4922</v>
      </c>
    </row>
    <row r="2857" spans="1:26" hidden="1">
      <c r="A2857" t="s">
        <v>25159</v>
      </c>
      <c r="B2857" t="s">
        <v>4905</v>
      </c>
      <c r="C2857" t="s">
        <v>4906</v>
      </c>
      <c r="D2857" t="s">
        <v>4907</v>
      </c>
      <c r="E2857" t="s">
        <v>4998</v>
      </c>
      <c r="F2857" t="s">
        <v>25160</v>
      </c>
      <c r="G2857" t="s">
        <v>25161</v>
      </c>
      <c r="H2857" t="s">
        <v>25162</v>
      </c>
      <c r="I2857" t="s">
        <v>4910</v>
      </c>
      <c r="J2857" t="s">
        <v>4911</v>
      </c>
      <c r="K2857" t="s">
        <v>4912</v>
      </c>
      <c r="L2857" t="s">
        <v>4913</v>
      </c>
      <c r="M2857" t="s">
        <v>4914</v>
      </c>
      <c r="N2857" t="s">
        <v>4914</v>
      </c>
      <c r="O2857" s="40">
        <v>42915.705706018518</v>
      </c>
      <c r="P2857" t="s">
        <v>25163</v>
      </c>
      <c r="Q2857" s="21" t="s">
        <v>27158</v>
      </c>
      <c r="R2857" s="21" t="s">
        <v>27159</v>
      </c>
      <c r="S2857">
        <v>1462</v>
      </c>
      <c r="T2857" t="s">
        <v>4914</v>
      </c>
      <c r="U2857" t="s">
        <v>4917</v>
      </c>
      <c r="V2857" t="s">
        <v>4918</v>
      </c>
      <c r="W2857" t="s">
        <v>25164</v>
      </c>
      <c r="X2857" t="s">
        <v>4920</v>
      </c>
      <c r="Y2857" t="s">
        <v>4921</v>
      </c>
      <c r="Z2857" t="s">
        <v>4922</v>
      </c>
    </row>
    <row r="2858" spans="1:26" hidden="1">
      <c r="A2858" t="s">
        <v>25165</v>
      </c>
      <c r="B2858" t="s">
        <v>4905</v>
      </c>
      <c r="C2858" t="s">
        <v>4906</v>
      </c>
      <c r="D2858" t="s">
        <v>4907</v>
      </c>
      <c r="E2858" t="s">
        <v>5052</v>
      </c>
      <c r="F2858" t="s">
        <v>25166</v>
      </c>
      <c r="G2858" t="s">
        <v>25167</v>
      </c>
      <c r="H2858" t="s">
        <v>25168</v>
      </c>
      <c r="I2858" t="s">
        <v>4910</v>
      </c>
      <c r="J2858" t="s">
        <v>4911</v>
      </c>
      <c r="K2858" t="s">
        <v>4912</v>
      </c>
      <c r="L2858" t="s">
        <v>4913</v>
      </c>
      <c r="M2858" t="s">
        <v>4914</v>
      </c>
      <c r="N2858" t="s">
        <v>4914</v>
      </c>
      <c r="O2858" s="40">
        <v>42915.734837962962</v>
      </c>
      <c r="P2858" t="s">
        <v>25169</v>
      </c>
      <c r="Q2858" s="21" t="s">
        <v>27160</v>
      </c>
      <c r="R2858" s="21" t="s">
        <v>27161</v>
      </c>
      <c r="S2858">
        <v>184</v>
      </c>
      <c r="T2858" t="s">
        <v>4914</v>
      </c>
      <c r="U2858" t="s">
        <v>4917</v>
      </c>
      <c r="V2858" t="s">
        <v>4918</v>
      </c>
      <c r="W2858" t="s">
        <v>25170</v>
      </c>
      <c r="X2858" t="s">
        <v>4920</v>
      </c>
      <c r="Y2858" t="s">
        <v>4921</v>
      </c>
      <c r="Z2858" t="s">
        <v>4922</v>
      </c>
    </row>
    <row r="2859" spans="1:26" hidden="1">
      <c r="A2859" t="s">
        <v>24973</v>
      </c>
      <c r="B2859" t="s">
        <v>4905</v>
      </c>
      <c r="C2859" t="s">
        <v>4906</v>
      </c>
      <c r="D2859" t="s">
        <v>4907</v>
      </c>
      <c r="E2859" t="s">
        <v>5070</v>
      </c>
      <c r="F2859" t="s">
        <v>25171</v>
      </c>
      <c r="G2859" t="s">
        <v>25172</v>
      </c>
      <c r="H2859" t="s">
        <v>25173</v>
      </c>
      <c r="I2859" t="s">
        <v>4910</v>
      </c>
      <c r="J2859" t="s">
        <v>4911</v>
      </c>
      <c r="K2859" t="s">
        <v>4912</v>
      </c>
      <c r="L2859" t="s">
        <v>4913</v>
      </c>
      <c r="M2859" t="s">
        <v>4914</v>
      </c>
      <c r="N2859" t="s">
        <v>4914</v>
      </c>
      <c r="O2859" s="40">
        <v>42915.420185185183</v>
      </c>
      <c r="P2859" t="s">
        <v>25174</v>
      </c>
      <c r="Q2859" s="21" t="s">
        <v>27162</v>
      </c>
      <c r="R2859" s="21" t="s">
        <v>27163</v>
      </c>
      <c r="S2859">
        <v>14</v>
      </c>
      <c r="T2859" t="s">
        <v>4914</v>
      </c>
      <c r="U2859" t="s">
        <v>4917</v>
      </c>
      <c r="V2859" t="s">
        <v>4918</v>
      </c>
      <c r="W2859" t="s">
        <v>25175</v>
      </c>
      <c r="X2859" t="s">
        <v>4920</v>
      </c>
      <c r="Y2859" t="s">
        <v>4921</v>
      </c>
      <c r="Z2859" t="s">
        <v>4922</v>
      </c>
    </row>
    <row r="2860" spans="1:26" hidden="1">
      <c r="A2860" t="s">
        <v>25176</v>
      </c>
      <c r="B2860" t="s">
        <v>4905</v>
      </c>
      <c r="C2860" t="s">
        <v>4906</v>
      </c>
      <c r="D2860" t="s">
        <v>4907</v>
      </c>
      <c r="E2860" t="s">
        <v>5336</v>
      </c>
      <c r="F2860" t="s">
        <v>25177</v>
      </c>
      <c r="G2860" t="s">
        <v>25178</v>
      </c>
      <c r="H2860" t="s">
        <v>25179</v>
      </c>
      <c r="I2860" t="s">
        <v>4910</v>
      </c>
      <c r="J2860" t="s">
        <v>4911</v>
      </c>
      <c r="K2860" t="s">
        <v>4912</v>
      </c>
      <c r="L2860" t="s">
        <v>4913</v>
      </c>
      <c r="M2860" t="s">
        <v>4914</v>
      </c>
      <c r="N2860" t="s">
        <v>4914</v>
      </c>
      <c r="O2860" s="40">
        <v>42915.691666666666</v>
      </c>
      <c r="P2860" t="s">
        <v>25180</v>
      </c>
      <c r="Q2860" s="21" t="s">
        <v>27164</v>
      </c>
      <c r="R2860" s="21" t="s">
        <v>27165</v>
      </c>
      <c r="S2860">
        <v>350</v>
      </c>
      <c r="T2860" t="s">
        <v>4914</v>
      </c>
      <c r="U2860" t="s">
        <v>4917</v>
      </c>
      <c r="V2860" t="s">
        <v>4918</v>
      </c>
      <c r="W2860" t="s">
        <v>25181</v>
      </c>
      <c r="X2860" t="s">
        <v>4920</v>
      </c>
      <c r="Y2860" t="s">
        <v>4921</v>
      </c>
      <c r="Z2860" t="s">
        <v>4922</v>
      </c>
    </row>
    <row r="2861" spans="1:26" hidden="1">
      <c r="A2861" t="s">
        <v>25182</v>
      </c>
      <c r="B2861" t="s">
        <v>4905</v>
      </c>
      <c r="C2861" t="s">
        <v>4906</v>
      </c>
      <c r="D2861" t="s">
        <v>4907</v>
      </c>
      <c r="E2861" t="s">
        <v>4936</v>
      </c>
      <c r="F2861" t="s">
        <v>25183</v>
      </c>
      <c r="G2861" t="s">
        <v>25184</v>
      </c>
      <c r="H2861" t="s">
        <v>7000</v>
      </c>
      <c r="I2861" t="s">
        <v>4910</v>
      </c>
      <c r="J2861" t="s">
        <v>4911</v>
      </c>
      <c r="K2861" t="s">
        <v>4961</v>
      </c>
      <c r="L2861" t="s">
        <v>4913</v>
      </c>
      <c r="M2861" t="s">
        <v>4914</v>
      </c>
      <c r="N2861" t="s">
        <v>4914</v>
      </c>
      <c r="O2861" s="40">
        <v>42915.442476851851</v>
      </c>
      <c r="P2861" t="s">
        <v>25185</v>
      </c>
      <c r="Q2861" s="21" t="s">
        <v>27166</v>
      </c>
      <c r="R2861" s="21" t="s">
        <v>27167</v>
      </c>
      <c r="S2861">
        <v>821</v>
      </c>
      <c r="T2861" t="s">
        <v>4914</v>
      </c>
      <c r="U2861" t="s">
        <v>4917</v>
      </c>
      <c r="V2861" t="s">
        <v>4918</v>
      </c>
      <c r="W2861" t="s">
        <v>25186</v>
      </c>
      <c r="X2861" t="s">
        <v>4920</v>
      </c>
      <c r="Y2861" t="s">
        <v>4921</v>
      </c>
      <c r="Z2861" t="s">
        <v>4922</v>
      </c>
    </row>
    <row r="2862" spans="1:26" hidden="1">
      <c r="A2862" t="s">
        <v>25187</v>
      </c>
      <c r="B2862" t="s">
        <v>4905</v>
      </c>
      <c r="C2862" t="s">
        <v>4906</v>
      </c>
      <c r="D2862" t="s">
        <v>4907</v>
      </c>
      <c r="E2862" t="s">
        <v>4980</v>
      </c>
      <c r="F2862" t="s">
        <v>25188</v>
      </c>
      <c r="G2862" t="s">
        <v>25189</v>
      </c>
      <c r="H2862" t="s">
        <v>25190</v>
      </c>
      <c r="I2862" t="s">
        <v>4910</v>
      </c>
      <c r="J2862" t="s">
        <v>4911</v>
      </c>
      <c r="K2862" t="s">
        <v>4977</v>
      </c>
      <c r="L2862" t="s">
        <v>4913</v>
      </c>
      <c r="M2862" t="s">
        <v>4914</v>
      </c>
      <c r="N2862" t="s">
        <v>4914</v>
      </c>
      <c r="O2862" s="40">
        <v>42915.675115740742</v>
      </c>
      <c r="P2862" t="s">
        <v>25191</v>
      </c>
      <c r="Q2862" s="21" t="s">
        <v>27168</v>
      </c>
      <c r="R2862" s="21" t="s">
        <v>27169</v>
      </c>
      <c r="S2862">
        <v>480</v>
      </c>
      <c r="T2862" t="s">
        <v>4914</v>
      </c>
      <c r="U2862" t="s">
        <v>4917</v>
      </c>
      <c r="V2862" t="s">
        <v>4918</v>
      </c>
      <c r="W2862" t="s">
        <v>25192</v>
      </c>
      <c r="X2862" t="s">
        <v>4920</v>
      </c>
      <c r="Y2862" t="s">
        <v>4921</v>
      </c>
      <c r="Z2862" t="s">
        <v>4922</v>
      </c>
    </row>
    <row r="2863" spans="1:26" hidden="1">
      <c r="A2863" t="s">
        <v>25193</v>
      </c>
      <c r="B2863" t="s">
        <v>4905</v>
      </c>
      <c r="C2863" t="s">
        <v>4906</v>
      </c>
      <c r="D2863" t="s">
        <v>4907</v>
      </c>
      <c r="E2863" t="s">
        <v>5395</v>
      </c>
      <c r="F2863" t="s">
        <v>25194</v>
      </c>
      <c r="G2863" t="s">
        <v>25195</v>
      </c>
      <c r="H2863" t="s">
        <v>25196</v>
      </c>
      <c r="I2863" t="s">
        <v>4910</v>
      </c>
      <c r="J2863" t="s">
        <v>4911</v>
      </c>
      <c r="K2863" t="s">
        <v>4912</v>
      </c>
      <c r="L2863" t="s">
        <v>4913</v>
      </c>
      <c r="M2863" t="s">
        <v>4914</v>
      </c>
      <c r="N2863" t="s">
        <v>4914</v>
      </c>
      <c r="O2863" s="40">
        <v>42915.493298611109</v>
      </c>
      <c r="P2863" t="s">
        <v>25197</v>
      </c>
      <c r="Q2863" s="21" t="s">
        <v>27170</v>
      </c>
      <c r="R2863" s="21" t="s">
        <v>27171</v>
      </c>
      <c r="S2863">
        <v>883</v>
      </c>
      <c r="T2863" t="s">
        <v>4914</v>
      </c>
      <c r="U2863" t="s">
        <v>4917</v>
      </c>
      <c r="V2863" t="s">
        <v>4918</v>
      </c>
      <c r="W2863" t="s">
        <v>25198</v>
      </c>
      <c r="X2863" t="s">
        <v>4920</v>
      </c>
      <c r="Y2863" t="s">
        <v>4921</v>
      </c>
      <c r="Z2863" t="s">
        <v>4922</v>
      </c>
    </row>
    <row r="2864" spans="1:26" hidden="1">
      <c r="A2864" t="s">
        <v>25199</v>
      </c>
      <c r="B2864" t="s">
        <v>4905</v>
      </c>
      <c r="C2864" t="s">
        <v>4906</v>
      </c>
      <c r="D2864" t="s">
        <v>4907</v>
      </c>
      <c r="E2864" t="s">
        <v>5107</v>
      </c>
      <c r="F2864" t="s">
        <v>25200</v>
      </c>
      <c r="G2864" t="s">
        <v>25201</v>
      </c>
      <c r="H2864" t="s">
        <v>25202</v>
      </c>
      <c r="I2864" t="s">
        <v>4910</v>
      </c>
      <c r="J2864" t="s">
        <v>4911</v>
      </c>
      <c r="K2864" t="s">
        <v>4912</v>
      </c>
      <c r="L2864" t="s">
        <v>4913</v>
      </c>
      <c r="M2864" t="s">
        <v>4914</v>
      </c>
      <c r="N2864" t="s">
        <v>4914</v>
      </c>
      <c r="O2864" s="40">
        <v>42915.456087962964</v>
      </c>
      <c r="P2864" t="s">
        <v>25203</v>
      </c>
      <c r="Q2864" s="21" t="s">
        <v>27172</v>
      </c>
      <c r="R2864" s="21" t="s">
        <v>27173</v>
      </c>
      <c r="S2864">
        <v>29</v>
      </c>
      <c r="T2864" t="s">
        <v>19465</v>
      </c>
      <c r="U2864" t="s">
        <v>4917</v>
      </c>
      <c r="V2864" t="s">
        <v>4918</v>
      </c>
      <c r="W2864" t="s">
        <v>25204</v>
      </c>
      <c r="X2864" t="s">
        <v>4920</v>
      </c>
      <c r="Y2864" t="s">
        <v>4921</v>
      </c>
      <c r="Z2864" t="s">
        <v>4922</v>
      </c>
    </row>
    <row r="2865" spans="1:26" hidden="1">
      <c r="A2865" t="s">
        <v>25205</v>
      </c>
      <c r="B2865" t="s">
        <v>4905</v>
      </c>
      <c r="C2865" t="s">
        <v>4906</v>
      </c>
      <c r="D2865" t="s">
        <v>4907</v>
      </c>
      <c r="E2865" t="s">
        <v>6199</v>
      </c>
      <c r="F2865" t="s">
        <v>25206</v>
      </c>
      <c r="G2865" t="s">
        <v>25207</v>
      </c>
      <c r="H2865" t="s">
        <v>25208</v>
      </c>
      <c r="I2865" t="s">
        <v>4910</v>
      </c>
      <c r="J2865" t="s">
        <v>4911</v>
      </c>
      <c r="K2865" t="s">
        <v>5620</v>
      </c>
      <c r="L2865" t="s">
        <v>4913</v>
      </c>
      <c r="M2865" t="s">
        <v>4914</v>
      </c>
      <c r="N2865" t="s">
        <v>4914</v>
      </c>
      <c r="O2865" s="40">
        <v>42915.69872685185</v>
      </c>
      <c r="P2865" t="s">
        <v>25209</v>
      </c>
      <c r="Q2865" s="21" t="s">
        <v>27174</v>
      </c>
      <c r="R2865" s="21" t="s">
        <v>27175</v>
      </c>
      <c r="S2865">
        <v>49</v>
      </c>
      <c r="T2865" t="s">
        <v>4914</v>
      </c>
      <c r="U2865" t="s">
        <v>4917</v>
      </c>
      <c r="V2865" t="s">
        <v>4918</v>
      </c>
      <c r="W2865" t="s">
        <v>25210</v>
      </c>
      <c r="X2865" t="s">
        <v>4920</v>
      </c>
      <c r="Y2865" t="s">
        <v>4921</v>
      </c>
      <c r="Z2865" t="s">
        <v>4922</v>
      </c>
    </row>
    <row r="2866" spans="1:26" hidden="1">
      <c r="A2866" t="s">
        <v>25211</v>
      </c>
      <c r="B2866" t="s">
        <v>4905</v>
      </c>
      <c r="C2866" t="s">
        <v>4906</v>
      </c>
      <c r="D2866" t="s">
        <v>4907</v>
      </c>
      <c r="E2866" t="s">
        <v>5238</v>
      </c>
      <c r="F2866" t="s">
        <v>25212</v>
      </c>
      <c r="G2866" t="s">
        <v>25213</v>
      </c>
      <c r="H2866" t="s">
        <v>25214</v>
      </c>
      <c r="I2866" t="s">
        <v>4910</v>
      </c>
      <c r="J2866" t="s">
        <v>4911</v>
      </c>
      <c r="K2866" t="s">
        <v>4912</v>
      </c>
      <c r="L2866" t="s">
        <v>4913</v>
      </c>
      <c r="M2866" t="s">
        <v>4914</v>
      </c>
      <c r="N2866" t="s">
        <v>4914</v>
      </c>
      <c r="O2866" s="40">
        <v>42915.405949074076</v>
      </c>
      <c r="P2866" t="s">
        <v>25215</v>
      </c>
      <c r="Q2866" s="21" t="s">
        <v>27176</v>
      </c>
      <c r="R2866" s="21" t="s">
        <v>27177</v>
      </c>
      <c r="S2866">
        <v>100</v>
      </c>
      <c r="T2866" t="s">
        <v>25216</v>
      </c>
      <c r="U2866" t="s">
        <v>4917</v>
      </c>
      <c r="V2866" t="s">
        <v>4918</v>
      </c>
      <c r="W2866" t="s">
        <v>25217</v>
      </c>
      <c r="X2866" t="s">
        <v>4920</v>
      </c>
      <c r="Y2866" t="s">
        <v>4921</v>
      </c>
      <c r="Z2866" t="s">
        <v>4922</v>
      </c>
    </row>
    <row r="2867" spans="1:26" hidden="1">
      <c r="A2867" t="s">
        <v>25218</v>
      </c>
      <c r="B2867" t="s">
        <v>4905</v>
      </c>
      <c r="C2867" t="s">
        <v>4906</v>
      </c>
      <c r="D2867" t="s">
        <v>4907</v>
      </c>
      <c r="E2867" t="s">
        <v>5001</v>
      </c>
      <c r="F2867" t="s">
        <v>25219</v>
      </c>
      <c r="G2867" t="s">
        <v>25220</v>
      </c>
      <c r="H2867" t="s">
        <v>25221</v>
      </c>
      <c r="I2867" t="s">
        <v>4910</v>
      </c>
      <c r="J2867" t="s">
        <v>4911</v>
      </c>
      <c r="K2867" t="s">
        <v>4912</v>
      </c>
      <c r="L2867" t="s">
        <v>4913</v>
      </c>
      <c r="M2867" t="s">
        <v>4914</v>
      </c>
      <c r="N2867" t="s">
        <v>4914</v>
      </c>
      <c r="O2867" s="40">
        <v>42915.695416666669</v>
      </c>
      <c r="P2867" t="s">
        <v>25222</v>
      </c>
      <c r="Q2867" s="21" t="s">
        <v>27178</v>
      </c>
      <c r="R2867" s="21" t="s">
        <v>27179</v>
      </c>
      <c r="S2867">
        <v>100</v>
      </c>
      <c r="T2867" t="s">
        <v>4914</v>
      </c>
      <c r="U2867" t="s">
        <v>4917</v>
      </c>
      <c r="V2867" t="s">
        <v>4918</v>
      </c>
      <c r="W2867" t="s">
        <v>25223</v>
      </c>
      <c r="X2867" t="s">
        <v>4920</v>
      </c>
      <c r="Y2867" t="s">
        <v>4921</v>
      </c>
      <c r="Z2867" t="s">
        <v>4922</v>
      </c>
    </row>
    <row r="2868" spans="1:26" hidden="1">
      <c r="A2868" t="s">
        <v>25224</v>
      </c>
      <c r="B2868" t="s">
        <v>4905</v>
      </c>
      <c r="C2868" t="s">
        <v>4906</v>
      </c>
      <c r="D2868" t="s">
        <v>4907</v>
      </c>
      <c r="E2868" t="s">
        <v>4954</v>
      </c>
      <c r="F2868" t="s">
        <v>25225</v>
      </c>
      <c r="G2868" t="s">
        <v>25226</v>
      </c>
      <c r="H2868" t="s">
        <v>25227</v>
      </c>
      <c r="I2868" t="s">
        <v>4910</v>
      </c>
      <c r="J2868" t="s">
        <v>4911</v>
      </c>
      <c r="K2868" t="s">
        <v>4977</v>
      </c>
      <c r="L2868" t="s">
        <v>4913</v>
      </c>
      <c r="M2868" t="s">
        <v>4914</v>
      </c>
      <c r="N2868" t="s">
        <v>4914</v>
      </c>
      <c r="O2868" s="40">
        <v>42915.392256944448</v>
      </c>
      <c r="P2868" t="s">
        <v>25228</v>
      </c>
      <c r="Q2868" s="21" t="s">
        <v>27180</v>
      </c>
      <c r="R2868" s="21" t="s">
        <v>27181</v>
      </c>
      <c r="S2868">
        <v>466</v>
      </c>
      <c r="T2868" t="s">
        <v>4914</v>
      </c>
      <c r="U2868" t="s">
        <v>4917</v>
      </c>
      <c r="V2868" t="s">
        <v>4918</v>
      </c>
      <c r="W2868" t="s">
        <v>25229</v>
      </c>
      <c r="X2868" t="s">
        <v>4920</v>
      </c>
      <c r="Y2868" t="s">
        <v>4921</v>
      </c>
      <c r="Z2868" t="s">
        <v>4922</v>
      </c>
    </row>
    <row r="2869" spans="1:26" hidden="1">
      <c r="A2869" t="s">
        <v>25230</v>
      </c>
      <c r="B2869" t="s">
        <v>4905</v>
      </c>
      <c r="C2869" t="s">
        <v>4906</v>
      </c>
      <c r="D2869" t="s">
        <v>4907</v>
      </c>
      <c r="E2869" t="s">
        <v>4954</v>
      </c>
      <c r="F2869" t="s">
        <v>25231</v>
      </c>
      <c r="G2869" t="s">
        <v>25232</v>
      </c>
      <c r="H2869" t="s">
        <v>25233</v>
      </c>
      <c r="I2869" t="s">
        <v>4910</v>
      </c>
      <c r="J2869" t="s">
        <v>4911</v>
      </c>
      <c r="K2869" t="s">
        <v>4961</v>
      </c>
      <c r="L2869" t="s">
        <v>4913</v>
      </c>
      <c r="M2869" t="s">
        <v>4914</v>
      </c>
      <c r="N2869" t="s">
        <v>4914</v>
      </c>
      <c r="O2869" s="40">
        <v>42915.472870370373</v>
      </c>
      <c r="P2869" t="s">
        <v>25234</v>
      </c>
      <c r="Q2869" s="21" t="s">
        <v>27182</v>
      </c>
      <c r="R2869" s="21" t="s">
        <v>27183</v>
      </c>
      <c r="S2869">
        <v>100</v>
      </c>
      <c r="T2869" t="s">
        <v>4914</v>
      </c>
      <c r="U2869" t="s">
        <v>4917</v>
      </c>
      <c r="V2869" t="s">
        <v>4918</v>
      </c>
      <c r="W2869" t="s">
        <v>25235</v>
      </c>
      <c r="X2869" t="s">
        <v>4920</v>
      </c>
      <c r="Y2869" t="s">
        <v>4921</v>
      </c>
      <c r="Z2869" t="s">
        <v>4922</v>
      </c>
    </row>
    <row r="2870" spans="1:26" hidden="1">
      <c r="A2870" t="s">
        <v>25236</v>
      </c>
      <c r="B2870" t="s">
        <v>4905</v>
      </c>
      <c r="C2870" t="s">
        <v>4906</v>
      </c>
      <c r="D2870" t="s">
        <v>4907</v>
      </c>
      <c r="E2870" t="s">
        <v>4954</v>
      </c>
      <c r="F2870" t="s">
        <v>25237</v>
      </c>
      <c r="G2870" t="s">
        <v>25238</v>
      </c>
      <c r="H2870" t="s">
        <v>25233</v>
      </c>
      <c r="I2870" t="s">
        <v>4910</v>
      </c>
      <c r="J2870" t="s">
        <v>4911</v>
      </c>
      <c r="K2870" t="s">
        <v>4961</v>
      </c>
      <c r="L2870" t="s">
        <v>4913</v>
      </c>
      <c r="M2870" t="s">
        <v>4914</v>
      </c>
      <c r="N2870" t="s">
        <v>4914</v>
      </c>
      <c r="O2870" s="40">
        <v>42915.473587962966</v>
      </c>
      <c r="P2870" t="s">
        <v>25239</v>
      </c>
      <c r="Q2870" s="21" t="s">
        <v>27184</v>
      </c>
      <c r="R2870" s="21" t="s">
        <v>27185</v>
      </c>
      <c r="S2870">
        <v>133</v>
      </c>
      <c r="T2870" t="s">
        <v>4914</v>
      </c>
      <c r="U2870" t="s">
        <v>4917</v>
      </c>
      <c r="V2870" t="s">
        <v>4918</v>
      </c>
      <c r="W2870" t="s">
        <v>25240</v>
      </c>
      <c r="X2870" t="s">
        <v>4920</v>
      </c>
      <c r="Y2870" t="s">
        <v>4921</v>
      </c>
      <c r="Z2870" t="s">
        <v>4922</v>
      </c>
    </row>
    <row r="2871" spans="1:26" hidden="1">
      <c r="A2871" t="s">
        <v>25241</v>
      </c>
      <c r="B2871" t="s">
        <v>4905</v>
      </c>
      <c r="C2871" t="s">
        <v>4906</v>
      </c>
      <c r="D2871" t="s">
        <v>4907</v>
      </c>
      <c r="E2871" t="s">
        <v>4954</v>
      </c>
      <c r="F2871" t="s">
        <v>25242</v>
      </c>
      <c r="G2871" t="s">
        <v>25243</v>
      </c>
      <c r="H2871" t="s">
        <v>25233</v>
      </c>
      <c r="I2871" t="s">
        <v>4910</v>
      </c>
      <c r="J2871" t="s">
        <v>4911</v>
      </c>
      <c r="K2871" t="s">
        <v>4961</v>
      </c>
      <c r="L2871" t="s">
        <v>4913</v>
      </c>
      <c r="M2871" t="s">
        <v>4914</v>
      </c>
      <c r="N2871" t="s">
        <v>4914</v>
      </c>
      <c r="O2871" s="40">
        <v>42915.473923611113</v>
      </c>
      <c r="P2871" t="s">
        <v>25244</v>
      </c>
      <c r="Q2871" s="21" t="s">
        <v>27186</v>
      </c>
      <c r="R2871" s="21" t="s">
        <v>27187</v>
      </c>
      <c r="S2871">
        <v>133</v>
      </c>
      <c r="T2871" t="s">
        <v>4914</v>
      </c>
      <c r="U2871" t="s">
        <v>4917</v>
      </c>
      <c r="V2871" t="s">
        <v>4918</v>
      </c>
      <c r="W2871" t="s">
        <v>25245</v>
      </c>
      <c r="X2871" t="s">
        <v>4920</v>
      </c>
      <c r="Y2871" t="s">
        <v>4921</v>
      </c>
      <c r="Z2871" t="s">
        <v>4922</v>
      </c>
    </row>
    <row r="2872" spans="1:26" hidden="1">
      <c r="A2872" t="s">
        <v>25246</v>
      </c>
      <c r="B2872" t="s">
        <v>4905</v>
      </c>
      <c r="C2872" t="s">
        <v>4906</v>
      </c>
      <c r="D2872" t="s">
        <v>4907</v>
      </c>
      <c r="E2872" t="s">
        <v>5916</v>
      </c>
      <c r="F2872" t="s">
        <v>25247</v>
      </c>
      <c r="G2872" t="s">
        <v>25248</v>
      </c>
      <c r="H2872" t="s">
        <v>25249</v>
      </c>
      <c r="I2872" t="s">
        <v>4910</v>
      </c>
      <c r="J2872" t="s">
        <v>4911</v>
      </c>
      <c r="K2872" t="s">
        <v>4912</v>
      </c>
      <c r="L2872" t="s">
        <v>4913</v>
      </c>
      <c r="M2872" t="s">
        <v>4914</v>
      </c>
      <c r="N2872" t="s">
        <v>4914</v>
      </c>
      <c r="O2872" s="40">
        <v>42915.497650462959</v>
      </c>
      <c r="P2872" t="s">
        <v>25250</v>
      </c>
      <c r="Q2872" s="21" t="s">
        <v>27188</v>
      </c>
      <c r="R2872" s="21" t="s">
        <v>27189</v>
      </c>
      <c r="S2872">
        <v>300</v>
      </c>
      <c r="T2872" t="s">
        <v>4914</v>
      </c>
      <c r="U2872" t="s">
        <v>4917</v>
      </c>
      <c r="V2872" t="s">
        <v>4918</v>
      </c>
      <c r="W2872" t="s">
        <v>25251</v>
      </c>
      <c r="X2872" t="s">
        <v>4920</v>
      </c>
      <c r="Y2872" t="s">
        <v>4921</v>
      </c>
      <c r="Z2872" t="s">
        <v>4922</v>
      </c>
    </row>
    <row r="2873" spans="1:26" hidden="1">
      <c r="A2873" t="s">
        <v>25252</v>
      </c>
      <c r="B2873" t="s">
        <v>4905</v>
      </c>
      <c r="C2873" t="s">
        <v>4906</v>
      </c>
      <c r="D2873" t="s">
        <v>4907</v>
      </c>
      <c r="E2873" t="s">
        <v>5126</v>
      </c>
      <c r="F2873" t="s">
        <v>25253</v>
      </c>
      <c r="G2873" t="s">
        <v>25254</v>
      </c>
      <c r="H2873" t="s">
        <v>25255</v>
      </c>
      <c r="I2873" t="s">
        <v>4910</v>
      </c>
      <c r="J2873" t="s">
        <v>4911</v>
      </c>
      <c r="K2873" t="s">
        <v>4912</v>
      </c>
      <c r="L2873" t="s">
        <v>4913</v>
      </c>
      <c r="M2873" t="s">
        <v>4914</v>
      </c>
      <c r="N2873" t="s">
        <v>4914</v>
      </c>
      <c r="O2873" s="40">
        <v>42915.673043981478</v>
      </c>
      <c r="P2873" t="s">
        <v>25256</v>
      </c>
      <c r="Q2873" s="21" t="s">
        <v>27190</v>
      </c>
      <c r="R2873" s="21" t="s">
        <v>27191</v>
      </c>
      <c r="S2873">
        <v>1000</v>
      </c>
      <c r="T2873" t="s">
        <v>4914</v>
      </c>
      <c r="U2873" t="s">
        <v>4917</v>
      </c>
      <c r="V2873" t="s">
        <v>4918</v>
      </c>
      <c r="W2873" t="s">
        <v>25257</v>
      </c>
      <c r="X2873" t="s">
        <v>4920</v>
      </c>
      <c r="Y2873" t="s">
        <v>4921</v>
      </c>
      <c r="Z2873" t="s">
        <v>4922</v>
      </c>
    </row>
    <row r="2874" spans="1:26" hidden="1">
      <c r="A2874" t="s">
        <v>25258</v>
      </c>
      <c r="B2874" t="s">
        <v>4905</v>
      </c>
      <c r="C2874" t="s">
        <v>4906</v>
      </c>
      <c r="D2874" t="s">
        <v>4907</v>
      </c>
      <c r="E2874" t="s">
        <v>5070</v>
      </c>
      <c r="F2874" t="s">
        <v>25259</v>
      </c>
      <c r="G2874" t="s">
        <v>25260</v>
      </c>
      <c r="H2874" t="s">
        <v>25261</v>
      </c>
      <c r="I2874" t="s">
        <v>4910</v>
      </c>
      <c r="J2874" t="s">
        <v>4911</v>
      </c>
      <c r="K2874" t="s">
        <v>4912</v>
      </c>
      <c r="L2874" t="s">
        <v>4913</v>
      </c>
      <c r="M2874" t="s">
        <v>4914</v>
      </c>
      <c r="N2874" t="s">
        <v>4914</v>
      </c>
      <c r="O2874" s="40">
        <v>42915.697465277779</v>
      </c>
      <c r="P2874" t="s">
        <v>25262</v>
      </c>
      <c r="Q2874" s="21" t="s">
        <v>27192</v>
      </c>
      <c r="R2874" s="21" t="s">
        <v>27193</v>
      </c>
      <c r="S2874">
        <v>12</v>
      </c>
      <c r="T2874" t="s">
        <v>4914</v>
      </c>
      <c r="U2874" t="s">
        <v>4917</v>
      </c>
      <c r="V2874" t="s">
        <v>4918</v>
      </c>
      <c r="W2874" t="s">
        <v>25263</v>
      </c>
      <c r="X2874" t="s">
        <v>4920</v>
      </c>
      <c r="Y2874" t="s">
        <v>4921</v>
      </c>
      <c r="Z2874" t="s">
        <v>4922</v>
      </c>
    </row>
    <row r="2875" spans="1:26">
      <c r="A2875" t="s">
        <v>41359</v>
      </c>
      <c r="B2875" t="s">
        <v>4905</v>
      </c>
      <c r="C2875" t="s">
        <v>4906</v>
      </c>
      <c r="D2875" t="s">
        <v>4907</v>
      </c>
      <c r="E2875" t="s">
        <v>5021</v>
      </c>
      <c r="F2875" t="s">
        <v>41360</v>
      </c>
      <c r="G2875" t="s">
        <v>41361</v>
      </c>
      <c r="H2875" t="s">
        <v>7072</v>
      </c>
      <c r="I2875" t="s">
        <v>4910</v>
      </c>
      <c r="J2875" t="s">
        <v>4911</v>
      </c>
      <c r="K2875" t="s">
        <v>4912</v>
      </c>
      <c r="L2875" t="s">
        <v>4913</v>
      </c>
      <c r="M2875" t="s">
        <v>4914</v>
      </c>
      <c r="N2875" t="s">
        <v>4914</v>
      </c>
      <c r="O2875" s="40">
        <v>42916.458229166667</v>
      </c>
      <c r="P2875" t="s">
        <v>41362</v>
      </c>
      <c r="Q2875" s="21" t="s">
        <v>38385</v>
      </c>
      <c r="R2875" s="21" t="s">
        <v>41363</v>
      </c>
      <c r="S2875">
        <v>267</v>
      </c>
      <c r="T2875" t="s">
        <v>4914</v>
      </c>
      <c r="U2875" t="s">
        <v>4917</v>
      </c>
      <c r="V2875" t="s">
        <v>4918</v>
      </c>
      <c r="W2875" t="s">
        <v>41364</v>
      </c>
      <c r="X2875" t="s">
        <v>4920</v>
      </c>
      <c r="Y2875" t="s">
        <v>4921</v>
      </c>
      <c r="Z2875" t="s">
        <v>4922</v>
      </c>
    </row>
    <row r="2876" spans="1:26">
      <c r="A2876" t="s">
        <v>41365</v>
      </c>
      <c r="B2876" t="s">
        <v>4905</v>
      </c>
      <c r="C2876" t="s">
        <v>4906</v>
      </c>
      <c r="D2876" t="s">
        <v>4907</v>
      </c>
      <c r="E2876" t="s">
        <v>5107</v>
      </c>
      <c r="F2876" t="s">
        <v>41366</v>
      </c>
      <c r="G2876" t="s">
        <v>41367</v>
      </c>
      <c r="H2876" t="s">
        <v>41368</v>
      </c>
      <c r="I2876" t="s">
        <v>4910</v>
      </c>
      <c r="J2876" t="s">
        <v>4911</v>
      </c>
      <c r="K2876" t="s">
        <v>4956</v>
      </c>
      <c r="L2876" t="s">
        <v>4913</v>
      </c>
      <c r="M2876" t="s">
        <v>4914</v>
      </c>
      <c r="N2876" t="s">
        <v>4914</v>
      </c>
      <c r="O2876" s="40">
        <v>42916.333078703705</v>
      </c>
      <c r="P2876" t="s">
        <v>41369</v>
      </c>
      <c r="Q2876" s="21" t="s">
        <v>38292</v>
      </c>
      <c r="R2876" s="21" t="s">
        <v>41370</v>
      </c>
      <c r="S2876">
        <v>192</v>
      </c>
      <c r="T2876" t="s">
        <v>4914</v>
      </c>
      <c r="U2876" t="s">
        <v>4917</v>
      </c>
      <c r="V2876" t="s">
        <v>4918</v>
      </c>
      <c r="W2876" t="s">
        <v>41371</v>
      </c>
      <c r="X2876" t="s">
        <v>4920</v>
      </c>
      <c r="Y2876" t="s">
        <v>4921</v>
      </c>
      <c r="Z2876" t="s">
        <v>4922</v>
      </c>
    </row>
    <row r="2877" spans="1:26">
      <c r="A2877" t="s">
        <v>41372</v>
      </c>
      <c r="B2877" t="s">
        <v>4905</v>
      </c>
      <c r="C2877" t="s">
        <v>4906</v>
      </c>
      <c r="D2877" t="s">
        <v>4907</v>
      </c>
      <c r="E2877" t="s">
        <v>5916</v>
      </c>
      <c r="F2877" t="s">
        <v>41373</v>
      </c>
      <c r="G2877" t="s">
        <v>41374</v>
      </c>
      <c r="H2877" t="s">
        <v>41375</v>
      </c>
      <c r="I2877" t="s">
        <v>4910</v>
      </c>
      <c r="J2877" t="s">
        <v>4911</v>
      </c>
      <c r="K2877" t="s">
        <v>4912</v>
      </c>
      <c r="L2877" t="s">
        <v>4913</v>
      </c>
      <c r="M2877" t="s">
        <v>4914</v>
      </c>
      <c r="N2877" t="s">
        <v>4914</v>
      </c>
      <c r="O2877" s="40">
        <v>42916.678946759261</v>
      </c>
      <c r="P2877" t="s">
        <v>41376</v>
      </c>
      <c r="Q2877" s="21" t="s">
        <v>38573</v>
      </c>
      <c r="R2877" s="21" t="s">
        <v>41377</v>
      </c>
      <c r="S2877">
        <v>100</v>
      </c>
      <c r="T2877" t="s">
        <v>4914</v>
      </c>
      <c r="U2877" t="s">
        <v>4917</v>
      </c>
      <c r="V2877" t="s">
        <v>4918</v>
      </c>
      <c r="W2877" t="s">
        <v>41378</v>
      </c>
      <c r="X2877" t="s">
        <v>4920</v>
      </c>
      <c r="Y2877" t="s">
        <v>4921</v>
      </c>
      <c r="Z2877" t="s">
        <v>4922</v>
      </c>
    </row>
    <row r="2878" spans="1:26">
      <c r="A2878" t="s">
        <v>41379</v>
      </c>
      <c r="B2878" t="s">
        <v>4905</v>
      </c>
      <c r="C2878" t="s">
        <v>4906</v>
      </c>
      <c r="D2878" t="s">
        <v>4907</v>
      </c>
      <c r="E2878" t="s">
        <v>5087</v>
      </c>
      <c r="F2878" t="s">
        <v>41380</v>
      </c>
      <c r="G2878" t="s">
        <v>41381</v>
      </c>
      <c r="H2878" t="s">
        <v>41382</v>
      </c>
      <c r="I2878" t="s">
        <v>4910</v>
      </c>
      <c r="J2878" t="s">
        <v>4911</v>
      </c>
      <c r="K2878" t="s">
        <v>4912</v>
      </c>
      <c r="L2878" t="s">
        <v>4913</v>
      </c>
      <c r="M2878" t="s">
        <v>4914</v>
      </c>
      <c r="N2878" t="s">
        <v>4914</v>
      </c>
      <c r="O2878" s="40">
        <v>42916.364131944443</v>
      </c>
      <c r="P2878" t="s">
        <v>41383</v>
      </c>
      <c r="Q2878" s="21" t="s">
        <v>38313</v>
      </c>
      <c r="R2878" s="21" t="s">
        <v>41384</v>
      </c>
      <c r="S2878">
        <v>13</v>
      </c>
      <c r="T2878" t="s">
        <v>4914</v>
      </c>
      <c r="U2878" t="s">
        <v>4917</v>
      </c>
      <c r="V2878" t="s">
        <v>4918</v>
      </c>
      <c r="W2878" t="s">
        <v>41385</v>
      </c>
      <c r="X2878" t="s">
        <v>4920</v>
      </c>
      <c r="Y2878" t="s">
        <v>4921</v>
      </c>
      <c r="Z2878" t="s">
        <v>4922</v>
      </c>
    </row>
    <row r="2879" spans="1:26">
      <c r="A2879" t="s">
        <v>41386</v>
      </c>
      <c r="B2879" t="s">
        <v>4905</v>
      </c>
      <c r="C2879" t="s">
        <v>4906</v>
      </c>
      <c r="D2879" t="s">
        <v>4907</v>
      </c>
      <c r="E2879" t="s">
        <v>5356</v>
      </c>
      <c r="F2879" t="s">
        <v>41387</v>
      </c>
      <c r="G2879" t="s">
        <v>41388</v>
      </c>
      <c r="H2879" t="s">
        <v>41389</v>
      </c>
      <c r="I2879" t="s">
        <v>4910</v>
      </c>
      <c r="J2879" t="s">
        <v>4911</v>
      </c>
      <c r="K2879" t="s">
        <v>4912</v>
      </c>
      <c r="L2879" t="s">
        <v>4913</v>
      </c>
      <c r="M2879" t="s">
        <v>4914</v>
      </c>
      <c r="N2879" t="s">
        <v>4914</v>
      </c>
      <c r="O2879" s="40">
        <v>42916.473923611113</v>
      </c>
      <c r="P2879" t="s">
        <v>41390</v>
      </c>
      <c r="Q2879" s="21" t="s">
        <v>38408</v>
      </c>
      <c r="R2879" s="21" t="s">
        <v>41391</v>
      </c>
      <c r="S2879">
        <v>200</v>
      </c>
      <c r="T2879" t="s">
        <v>4914</v>
      </c>
      <c r="U2879" t="s">
        <v>4917</v>
      </c>
      <c r="V2879" t="s">
        <v>4918</v>
      </c>
      <c r="W2879" t="s">
        <v>41392</v>
      </c>
      <c r="X2879" t="s">
        <v>4920</v>
      </c>
      <c r="Y2879" t="s">
        <v>4921</v>
      </c>
      <c r="Z2879" t="s">
        <v>4922</v>
      </c>
    </row>
    <row r="2880" spans="1:26">
      <c r="A2880" t="s">
        <v>41393</v>
      </c>
      <c r="B2880" t="s">
        <v>4905</v>
      </c>
      <c r="C2880" t="s">
        <v>4906</v>
      </c>
      <c r="D2880" t="s">
        <v>4907</v>
      </c>
      <c r="E2880" t="s">
        <v>5021</v>
      </c>
      <c r="F2880" t="s">
        <v>41394</v>
      </c>
      <c r="G2880" t="s">
        <v>41395</v>
      </c>
      <c r="H2880" t="s">
        <v>41396</v>
      </c>
      <c r="I2880" t="s">
        <v>4910</v>
      </c>
      <c r="J2880" t="s">
        <v>4911</v>
      </c>
      <c r="K2880" t="s">
        <v>4912</v>
      </c>
      <c r="L2880" t="s">
        <v>4913</v>
      </c>
      <c r="M2880" t="s">
        <v>4914</v>
      </c>
      <c r="N2880" t="s">
        <v>4914</v>
      </c>
      <c r="O2880" s="40">
        <v>42916.722453703704</v>
      </c>
      <c r="P2880" t="s">
        <v>41397</v>
      </c>
      <c r="Q2880" s="21" t="s">
        <v>38622</v>
      </c>
      <c r="R2880" s="21" t="s">
        <v>41398</v>
      </c>
      <c r="S2880">
        <v>110</v>
      </c>
      <c r="T2880" t="s">
        <v>4914</v>
      </c>
      <c r="U2880" t="s">
        <v>4917</v>
      </c>
      <c r="V2880" t="s">
        <v>4918</v>
      </c>
      <c r="W2880" t="s">
        <v>41399</v>
      </c>
      <c r="X2880" t="s">
        <v>4920</v>
      </c>
      <c r="Y2880" t="s">
        <v>4921</v>
      </c>
      <c r="Z2880" t="s">
        <v>4922</v>
      </c>
    </row>
    <row r="2881" spans="1:26">
      <c r="A2881" t="s">
        <v>41400</v>
      </c>
      <c r="B2881" t="s">
        <v>4905</v>
      </c>
      <c r="C2881" t="s">
        <v>4906</v>
      </c>
      <c r="D2881" t="s">
        <v>4907</v>
      </c>
      <c r="E2881" t="s">
        <v>5144</v>
      </c>
      <c r="F2881" t="s">
        <v>41401</v>
      </c>
      <c r="G2881" t="s">
        <v>41402</v>
      </c>
      <c r="H2881" t="s">
        <v>41403</v>
      </c>
      <c r="I2881" t="s">
        <v>4910</v>
      </c>
      <c r="J2881" t="s">
        <v>4911</v>
      </c>
      <c r="K2881" t="s">
        <v>4912</v>
      </c>
      <c r="L2881" t="s">
        <v>4913</v>
      </c>
      <c r="M2881" t="s">
        <v>4914</v>
      </c>
      <c r="N2881" t="s">
        <v>4914</v>
      </c>
      <c r="O2881" s="40">
        <v>42916.648414351854</v>
      </c>
      <c r="P2881" t="s">
        <v>41404</v>
      </c>
      <c r="Q2881" s="21" t="s">
        <v>38530</v>
      </c>
      <c r="R2881" s="21" t="s">
        <v>41405</v>
      </c>
      <c r="S2881">
        <v>24</v>
      </c>
      <c r="T2881" t="s">
        <v>4914</v>
      </c>
      <c r="U2881" t="s">
        <v>4917</v>
      </c>
      <c r="V2881" t="s">
        <v>4918</v>
      </c>
      <c r="W2881" t="s">
        <v>41406</v>
      </c>
      <c r="X2881" t="s">
        <v>4920</v>
      </c>
      <c r="Y2881" t="s">
        <v>4921</v>
      </c>
      <c r="Z2881" t="s">
        <v>4922</v>
      </c>
    </row>
    <row r="2882" spans="1:26">
      <c r="A2882" t="s">
        <v>41407</v>
      </c>
      <c r="B2882" t="s">
        <v>4905</v>
      </c>
      <c r="C2882" t="s">
        <v>4906</v>
      </c>
      <c r="D2882" t="s">
        <v>4907</v>
      </c>
      <c r="E2882" t="s">
        <v>4993</v>
      </c>
      <c r="F2882" t="s">
        <v>41408</v>
      </c>
      <c r="G2882" t="s">
        <v>41409</v>
      </c>
      <c r="H2882" t="s">
        <v>41410</v>
      </c>
      <c r="I2882" t="s">
        <v>4910</v>
      </c>
      <c r="J2882" t="s">
        <v>4911</v>
      </c>
      <c r="K2882" t="s">
        <v>4912</v>
      </c>
      <c r="L2882" t="s">
        <v>4913</v>
      </c>
      <c r="M2882" t="s">
        <v>4914</v>
      </c>
      <c r="N2882" t="s">
        <v>4914</v>
      </c>
      <c r="O2882" s="40">
        <v>42916.426354166666</v>
      </c>
      <c r="P2882" t="s">
        <v>41411</v>
      </c>
      <c r="Q2882" s="21" t="s">
        <v>38374</v>
      </c>
      <c r="R2882" s="21" t="s">
        <v>41412</v>
      </c>
      <c r="S2882">
        <v>177</v>
      </c>
      <c r="T2882" t="s">
        <v>4914</v>
      </c>
      <c r="U2882" t="s">
        <v>4917</v>
      </c>
      <c r="V2882" t="s">
        <v>4918</v>
      </c>
      <c r="W2882" t="s">
        <v>41413</v>
      </c>
      <c r="X2882" t="s">
        <v>4920</v>
      </c>
      <c r="Y2882" t="s">
        <v>4921</v>
      </c>
      <c r="Z2882" t="s">
        <v>4922</v>
      </c>
    </row>
    <row r="2883" spans="1:26">
      <c r="A2883" t="s">
        <v>41414</v>
      </c>
      <c r="B2883" t="s">
        <v>4905</v>
      </c>
      <c r="C2883" t="s">
        <v>4906</v>
      </c>
      <c r="D2883" t="s">
        <v>4907</v>
      </c>
      <c r="E2883" t="s">
        <v>4967</v>
      </c>
      <c r="F2883" t="s">
        <v>41415</v>
      </c>
      <c r="G2883" t="s">
        <v>41416</v>
      </c>
      <c r="H2883" t="s">
        <v>41417</v>
      </c>
      <c r="I2883" t="s">
        <v>4910</v>
      </c>
      <c r="J2883" t="s">
        <v>4911</v>
      </c>
      <c r="K2883" t="s">
        <v>4912</v>
      </c>
      <c r="L2883" t="s">
        <v>4913</v>
      </c>
      <c r="M2883" t="s">
        <v>4914</v>
      </c>
      <c r="N2883" t="s">
        <v>4914</v>
      </c>
      <c r="O2883" s="40">
        <v>42916.718032407407</v>
      </c>
      <c r="P2883" t="s">
        <v>41418</v>
      </c>
      <c r="Q2883" s="21" t="s">
        <v>38619</v>
      </c>
      <c r="R2883" s="21" t="s">
        <v>41419</v>
      </c>
      <c r="S2883">
        <v>350</v>
      </c>
      <c r="T2883" t="s">
        <v>4914</v>
      </c>
      <c r="U2883" t="s">
        <v>4917</v>
      </c>
      <c r="V2883" t="s">
        <v>4918</v>
      </c>
      <c r="W2883" t="s">
        <v>41420</v>
      </c>
      <c r="X2883" t="s">
        <v>4920</v>
      </c>
      <c r="Y2883" t="s">
        <v>4921</v>
      </c>
      <c r="Z2883" t="s">
        <v>4922</v>
      </c>
    </row>
    <row r="2884" spans="1:26">
      <c r="A2884" t="s">
        <v>41421</v>
      </c>
      <c r="B2884" t="s">
        <v>4905</v>
      </c>
      <c r="C2884" t="s">
        <v>4906</v>
      </c>
      <c r="D2884" t="s">
        <v>4907</v>
      </c>
      <c r="E2884" t="s">
        <v>5336</v>
      </c>
      <c r="F2884" t="s">
        <v>41422</v>
      </c>
      <c r="G2884" t="s">
        <v>41423</v>
      </c>
      <c r="H2884" t="s">
        <v>41424</v>
      </c>
      <c r="I2884" t="s">
        <v>4910</v>
      </c>
      <c r="J2884" t="s">
        <v>4911</v>
      </c>
      <c r="K2884" t="s">
        <v>4912</v>
      </c>
      <c r="L2884" t="s">
        <v>4913</v>
      </c>
      <c r="M2884" t="s">
        <v>4914</v>
      </c>
      <c r="N2884" t="s">
        <v>4914</v>
      </c>
      <c r="O2884" s="40">
        <v>42916.700023148151</v>
      </c>
      <c r="P2884" t="s">
        <v>41425</v>
      </c>
      <c r="Q2884" s="21" t="s">
        <v>38596</v>
      </c>
      <c r="R2884" s="21" t="s">
        <v>41426</v>
      </c>
      <c r="S2884">
        <v>2000</v>
      </c>
      <c r="T2884" t="s">
        <v>4914</v>
      </c>
      <c r="U2884" t="s">
        <v>4917</v>
      </c>
      <c r="V2884" t="s">
        <v>4918</v>
      </c>
      <c r="W2884" t="s">
        <v>41427</v>
      </c>
      <c r="X2884" t="s">
        <v>4920</v>
      </c>
      <c r="Y2884" t="s">
        <v>4921</v>
      </c>
      <c r="Z2884" t="s">
        <v>4922</v>
      </c>
    </row>
    <row r="2885" spans="1:26">
      <c r="A2885" t="s">
        <v>41428</v>
      </c>
      <c r="B2885" t="s">
        <v>4905</v>
      </c>
      <c r="C2885" t="s">
        <v>4906</v>
      </c>
      <c r="D2885" t="s">
        <v>4907</v>
      </c>
      <c r="E2885" t="s">
        <v>4936</v>
      </c>
      <c r="F2885" t="s">
        <v>41429</v>
      </c>
      <c r="G2885" t="s">
        <v>41430</v>
      </c>
      <c r="H2885" t="s">
        <v>41424</v>
      </c>
      <c r="I2885" t="s">
        <v>4910</v>
      </c>
      <c r="J2885" t="s">
        <v>4911</v>
      </c>
      <c r="K2885" t="s">
        <v>4912</v>
      </c>
      <c r="L2885" t="s">
        <v>4913</v>
      </c>
      <c r="M2885" t="s">
        <v>4914</v>
      </c>
      <c r="N2885" t="s">
        <v>4914</v>
      </c>
      <c r="O2885" s="40">
        <v>42916.70040509259</v>
      </c>
      <c r="P2885" t="s">
        <v>41431</v>
      </c>
      <c r="Q2885" s="21" t="s">
        <v>38599</v>
      </c>
      <c r="R2885" s="21" t="s">
        <v>41432</v>
      </c>
      <c r="S2885">
        <v>1000</v>
      </c>
      <c r="T2885" t="s">
        <v>4914</v>
      </c>
      <c r="U2885" t="s">
        <v>4917</v>
      </c>
      <c r="V2885" t="s">
        <v>4918</v>
      </c>
      <c r="W2885" t="s">
        <v>41433</v>
      </c>
      <c r="X2885" t="s">
        <v>4920</v>
      </c>
      <c r="Y2885" t="s">
        <v>4921</v>
      </c>
      <c r="Z2885" t="s">
        <v>4922</v>
      </c>
    </row>
    <row r="2886" spans="1:26">
      <c r="A2886" t="s">
        <v>41434</v>
      </c>
      <c r="B2886" t="s">
        <v>4905</v>
      </c>
      <c r="C2886" t="s">
        <v>4906</v>
      </c>
      <c r="D2886" t="s">
        <v>4907</v>
      </c>
      <c r="E2886" t="s">
        <v>5042</v>
      </c>
      <c r="F2886" t="s">
        <v>41435</v>
      </c>
      <c r="G2886" t="s">
        <v>41436</v>
      </c>
      <c r="H2886" t="s">
        <v>41424</v>
      </c>
      <c r="I2886" t="s">
        <v>4910</v>
      </c>
      <c r="J2886" t="s">
        <v>4911</v>
      </c>
      <c r="K2886" t="s">
        <v>4912</v>
      </c>
      <c r="L2886" t="s">
        <v>4913</v>
      </c>
      <c r="M2886" t="s">
        <v>4914</v>
      </c>
      <c r="N2886" t="s">
        <v>4914</v>
      </c>
      <c r="O2886" s="40">
        <v>42916.700636574074</v>
      </c>
      <c r="P2886" t="s">
        <v>41437</v>
      </c>
      <c r="Q2886" s="21" t="s">
        <v>38600</v>
      </c>
      <c r="R2886" s="21" t="s">
        <v>41438</v>
      </c>
      <c r="S2886">
        <v>1000</v>
      </c>
      <c r="T2886" t="s">
        <v>4914</v>
      </c>
      <c r="U2886" t="s">
        <v>4917</v>
      </c>
      <c r="V2886" t="s">
        <v>4918</v>
      </c>
      <c r="W2886" t="s">
        <v>41433</v>
      </c>
      <c r="X2886" t="s">
        <v>4920</v>
      </c>
      <c r="Y2886" t="s">
        <v>4921</v>
      </c>
      <c r="Z2886" t="s">
        <v>4922</v>
      </c>
    </row>
    <row r="2887" spans="1:26">
      <c r="A2887" t="s">
        <v>41439</v>
      </c>
      <c r="B2887" t="s">
        <v>4905</v>
      </c>
      <c r="C2887" t="s">
        <v>4906</v>
      </c>
      <c r="D2887" t="s">
        <v>4907</v>
      </c>
      <c r="E2887" t="s">
        <v>4936</v>
      </c>
      <c r="F2887" t="s">
        <v>41440</v>
      </c>
      <c r="G2887" t="s">
        <v>41441</v>
      </c>
      <c r="H2887" t="s">
        <v>41424</v>
      </c>
      <c r="I2887" t="s">
        <v>4910</v>
      </c>
      <c r="J2887" t="s">
        <v>4911</v>
      </c>
      <c r="K2887" t="s">
        <v>4912</v>
      </c>
      <c r="L2887" t="s">
        <v>4913</v>
      </c>
      <c r="M2887" t="s">
        <v>4914</v>
      </c>
      <c r="N2887" t="s">
        <v>4914</v>
      </c>
      <c r="O2887" s="40">
        <v>42916.700972222221</v>
      </c>
      <c r="P2887" t="s">
        <v>41442</v>
      </c>
      <c r="Q2887" s="21" t="s">
        <v>38601</v>
      </c>
      <c r="R2887" s="21" t="s">
        <v>41443</v>
      </c>
      <c r="S2887">
        <v>207</v>
      </c>
      <c r="T2887" t="s">
        <v>4914</v>
      </c>
      <c r="U2887" t="s">
        <v>4917</v>
      </c>
      <c r="V2887" t="s">
        <v>4918</v>
      </c>
      <c r="W2887" t="s">
        <v>41433</v>
      </c>
      <c r="X2887" t="s">
        <v>4920</v>
      </c>
      <c r="Y2887" t="s">
        <v>4921</v>
      </c>
      <c r="Z2887" t="s">
        <v>4922</v>
      </c>
    </row>
    <row r="2888" spans="1:26">
      <c r="A2888" t="s">
        <v>41444</v>
      </c>
      <c r="B2888" t="s">
        <v>4905</v>
      </c>
      <c r="C2888" t="s">
        <v>4906</v>
      </c>
      <c r="D2888" t="s">
        <v>4907</v>
      </c>
      <c r="E2888" t="s">
        <v>5384</v>
      </c>
      <c r="F2888" t="s">
        <v>41445</v>
      </c>
      <c r="G2888" t="s">
        <v>41446</v>
      </c>
      <c r="H2888" t="s">
        <v>41447</v>
      </c>
      <c r="I2888" t="s">
        <v>4910</v>
      </c>
      <c r="J2888" t="s">
        <v>4911</v>
      </c>
      <c r="K2888" t="s">
        <v>4912</v>
      </c>
      <c r="L2888" t="s">
        <v>4913</v>
      </c>
      <c r="M2888" t="s">
        <v>4914</v>
      </c>
      <c r="N2888" t="s">
        <v>4914</v>
      </c>
      <c r="O2888" s="40">
        <v>42916.767997685187</v>
      </c>
      <c r="P2888" t="s">
        <v>41448</v>
      </c>
      <c r="Q2888" s="21" t="s">
        <v>38638</v>
      </c>
      <c r="R2888" s="21" t="s">
        <v>41449</v>
      </c>
      <c r="S2888">
        <v>440</v>
      </c>
      <c r="T2888" t="s">
        <v>4914</v>
      </c>
      <c r="U2888" t="s">
        <v>4917</v>
      </c>
      <c r="V2888" t="s">
        <v>4918</v>
      </c>
      <c r="W2888" t="s">
        <v>41450</v>
      </c>
      <c r="X2888" t="s">
        <v>4920</v>
      </c>
      <c r="Y2888" t="s">
        <v>4921</v>
      </c>
      <c r="Z2888" t="s">
        <v>4922</v>
      </c>
    </row>
    <row r="2889" spans="1:26">
      <c r="A2889" t="s">
        <v>41451</v>
      </c>
      <c r="B2889" t="s">
        <v>4905</v>
      </c>
      <c r="C2889" t="s">
        <v>4906</v>
      </c>
      <c r="D2889" t="s">
        <v>4907</v>
      </c>
      <c r="E2889" t="s">
        <v>7538</v>
      </c>
      <c r="F2889" t="s">
        <v>41452</v>
      </c>
      <c r="G2889" t="s">
        <v>41453</v>
      </c>
      <c r="H2889" t="s">
        <v>41447</v>
      </c>
      <c r="I2889" t="s">
        <v>4910</v>
      </c>
      <c r="J2889" t="s">
        <v>4911</v>
      </c>
      <c r="K2889" t="s">
        <v>4912</v>
      </c>
      <c r="L2889" t="s">
        <v>4913</v>
      </c>
      <c r="M2889" t="s">
        <v>4914</v>
      </c>
      <c r="N2889" t="s">
        <v>4914</v>
      </c>
      <c r="O2889" s="40">
        <v>42916.767384259256</v>
      </c>
      <c r="P2889" t="s">
        <v>41454</v>
      </c>
      <c r="Q2889" s="21" t="s">
        <v>38635</v>
      </c>
      <c r="R2889" s="21" t="s">
        <v>41455</v>
      </c>
      <c r="S2889">
        <v>1000</v>
      </c>
      <c r="T2889" t="s">
        <v>4914</v>
      </c>
      <c r="U2889" t="s">
        <v>4917</v>
      </c>
      <c r="V2889" t="s">
        <v>4918</v>
      </c>
      <c r="W2889" t="s">
        <v>41456</v>
      </c>
      <c r="X2889" t="s">
        <v>4920</v>
      </c>
      <c r="Y2889" t="s">
        <v>4921</v>
      </c>
      <c r="Z2889" t="s">
        <v>4922</v>
      </c>
    </row>
    <row r="2890" spans="1:26">
      <c r="A2890" t="s">
        <v>41457</v>
      </c>
      <c r="B2890" t="s">
        <v>4905</v>
      </c>
      <c r="C2890" t="s">
        <v>4906</v>
      </c>
      <c r="D2890" t="s">
        <v>4907</v>
      </c>
      <c r="E2890" t="s">
        <v>4936</v>
      </c>
      <c r="F2890" t="s">
        <v>41458</v>
      </c>
      <c r="G2890" t="s">
        <v>41459</v>
      </c>
      <c r="H2890" t="s">
        <v>41460</v>
      </c>
      <c r="I2890" t="s">
        <v>4910</v>
      </c>
      <c r="J2890" t="s">
        <v>4911</v>
      </c>
      <c r="K2890" t="s">
        <v>4956</v>
      </c>
      <c r="L2890" t="s">
        <v>4913</v>
      </c>
      <c r="M2890" t="s">
        <v>4914</v>
      </c>
      <c r="N2890" t="s">
        <v>4914</v>
      </c>
      <c r="O2890" s="40">
        <v>42916.467534722222</v>
      </c>
      <c r="P2890" t="s">
        <v>41461</v>
      </c>
      <c r="Q2890" s="21" t="s">
        <v>38399</v>
      </c>
      <c r="R2890" s="21" t="s">
        <v>41462</v>
      </c>
      <c r="S2890">
        <v>100</v>
      </c>
      <c r="T2890" t="s">
        <v>4914</v>
      </c>
      <c r="U2890" t="s">
        <v>4917</v>
      </c>
      <c r="V2890" t="s">
        <v>4918</v>
      </c>
      <c r="W2890" t="s">
        <v>41463</v>
      </c>
      <c r="X2890" t="s">
        <v>4920</v>
      </c>
      <c r="Y2890" t="s">
        <v>4921</v>
      </c>
      <c r="Z2890" t="s">
        <v>4922</v>
      </c>
    </row>
    <row r="2891" spans="1:26">
      <c r="A2891" t="s">
        <v>41464</v>
      </c>
      <c r="B2891" t="s">
        <v>4905</v>
      </c>
      <c r="C2891" t="s">
        <v>4906</v>
      </c>
      <c r="D2891" t="s">
        <v>4907</v>
      </c>
      <c r="E2891" t="s">
        <v>5384</v>
      </c>
      <c r="F2891" t="s">
        <v>41465</v>
      </c>
      <c r="G2891" t="s">
        <v>41466</v>
      </c>
      <c r="H2891" t="s">
        <v>41467</v>
      </c>
      <c r="I2891" t="s">
        <v>4910</v>
      </c>
      <c r="J2891" t="s">
        <v>4911</v>
      </c>
      <c r="K2891" t="s">
        <v>4950</v>
      </c>
      <c r="L2891" t="s">
        <v>4913</v>
      </c>
      <c r="M2891" t="s">
        <v>4914</v>
      </c>
      <c r="N2891" t="s">
        <v>4914</v>
      </c>
      <c r="O2891" s="40">
        <v>42916.479953703703</v>
      </c>
      <c r="P2891" t="s">
        <v>4951</v>
      </c>
      <c r="Q2891" s="21" t="s">
        <v>38421</v>
      </c>
      <c r="R2891" s="21" t="s">
        <v>41468</v>
      </c>
      <c r="S2891">
        <v>84</v>
      </c>
      <c r="T2891" t="s">
        <v>4914</v>
      </c>
      <c r="U2891" t="s">
        <v>4917</v>
      </c>
      <c r="V2891" t="s">
        <v>4952</v>
      </c>
      <c r="W2891" t="s">
        <v>41469</v>
      </c>
      <c r="X2891" t="s">
        <v>4920</v>
      </c>
      <c r="Y2891" t="s">
        <v>4921</v>
      </c>
      <c r="Z2891" t="s">
        <v>4922</v>
      </c>
    </row>
    <row r="2892" spans="1:26">
      <c r="A2892" t="s">
        <v>41470</v>
      </c>
      <c r="B2892" t="s">
        <v>4905</v>
      </c>
      <c r="C2892" t="s">
        <v>4906</v>
      </c>
      <c r="D2892" t="s">
        <v>4907</v>
      </c>
      <c r="E2892" t="s">
        <v>5208</v>
      </c>
      <c r="F2892" t="s">
        <v>41471</v>
      </c>
      <c r="G2892" t="s">
        <v>41472</v>
      </c>
      <c r="H2892" t="s">
        <v>41473</v>
      </c>
      <c r="I2892" t="s">
        <v>4910</v>
      </c>
      <c r="J2892" t="s">
        <v>4911</v>
      </c>
      <c r="K2892" t="s">
        <v>4977</v>
      </c>
      <c r="L2892" t="s">
        <v>4913</v>
      </c>
      <c r="M2892" t="s">
        <v>4914</v>
      </c>
      <c r="N2892" t="s">
        <v>4914</v>
      </c>
      <c r="O2892" s="40">
        <v>42916.398321759261</v>
      </c>
      <c r="P2892" t="s">
        <v>41474</v>
      </c>
      <c r="Q2892" s="21" t="s">
        <v>38343</v>
      </c>
      <c r="R2892" s="21" t="s">
        <v>41475</v>
      </c>
      <c r="S2892">
        <v>100</v>
      </c>
      <c r="T2892" t="s">
        <v>4914</v>
      </c>
      <c r="U2892" t="s">
        <v>4917</v>
      </c>
      <c r="V2892" t="s">
        <v>4918</v>
      </c>
      <c r="W2892" t="s">
        <v>41476</v>
      </c>
      <c r="X2892" t="s">
        <v>4920</v>
      </c>
      <c r="Y2892" t="s">
        <v>4921</v>
      </c>
      <c r="Z2892" t="s">
        <v>4922</v>
      </c>
    </row>
    <row r="2893" spans="1:26">
      <c r="A2893" t="s">
        <v>41477</v>
      </c>
      <c r="B2893" t="s">
        <v>4905</v>
      </c>
      <c r="C2893" t="s">
        <v>4906</v>
      </c>
      <c r="D2893" t="s">
        <v>4907</v>
      </c>
      <c r="E2893" t="s">
        <v>5264</v>
      </c>
      <c r="F2893" t="s">
        <v>41478</v>
      </c>
      <c r="G2893" t="s">
        <v>41479</v>
      </c>
      <c r="H2893" t="s">
        <v>41480</v>
      </c>
      <c r="I2893" t="s">
        <v>4910</v>
      </c>
      <c r="J2893" t="s">
        <v>4911</v>
      </c>
      <c r="K2893" t="s">
        <v>5054</v>
      </c>
      <c r="L2893" t="s">
        <v>4913</v>
      </c>
      <c r="M2893" t="s">
        <v>4914</v>
      </c>
      <c r="N2893" t="s">
        <v>4914</v>
      </c>
      <c r="O2893" s="40">
        <v>42916.683969907404</v>
      </c>
      <c r="P2893" t="s">
        <v>41481</v>
      </c>
      <c r="Q2893" s="21" t="s">
        <v>38576</v>
      </c>
      <c r="R2893" s="21" t="s">
        <v>41482</v>
      </c>
      <c r="S2893">
        <v>30</v>
      </c>
      <c r="T2893" t="s">
        <v>4914</v>
      </c>
      <c r="U2893" t="s">
        <v>4917</v>
      </c>
      <c r="V2893" t="s">
        <v>4918</v>
      </c>
      <c r="W2893" t="s">
        <v>41483</v>
      </c>
      <c r="X2893" t="s">
        <v>4920</v>
      </c>
      <c r="Y2893" t="s">
        <v>4921</v>
      </c>
      <c r="Z2893" t="s">
        <v>4922</v>
      </c>
    </row>
    <row r="2894" spans="1:26">
      <c r="A2894" t="s">
        <v>41484</v>
      </c>
      <c r="B2894" t="s">
        <v>4905</v>
      </c>
      <c r="C2894" t="s">
        <v>4906</v>
      </c>
      <c r="D2894" t="s">
        <v>4907</v>
      </c>
      <c r="E2894" t="s">
        <v>4972</v>
      </c>
      <c r="F2894" t="s">
        <v>41485</v>
      </c>
      <c r="G2894" t="s">
        <v>41486</v>
      </c>
      <c r="H2894" t="s">
        <v>41487</v>
      </c>
      <c r="I2894" t="s">
        <v>4910</v>
      </c>
      <c r="J2894" t="s">
        <v>4911</v>
      </c>
      <c r="K2894" t="s">
        <v>4912</v>
      </c>
      <c r="L2894" t="s">
        <v>4913</v>
      </c>
      <c r="M2894" t="s">
        <v>4914</v>
      </c>
      <c r="N2894" t="s">
        <v>4914</v>
      </c>
      <c r="O2894" s="40">
        <v>42916.667824074073</v>
      </c>
      <c r="P2894" t="s">
        <v>41488</v>
      </c>
      <c r="Q2894" s="21" t="s">
        <v>38563</v>
      </c>
      <c r="R2894" s="21" t="s">
        <v>41489</v>
      </c>
      <c r="S2894">
        <v>48</v>
      </c>
      <c r="T2894" t="s">
        <v>4914</v>
      </c>
      <c r="U2894" t="s">
        <v>4917</v>
      </c>
      <c r="V2894" t="s">
        <v>4918</v>
      </c>
      <c r="W2894" t="s">
        <v>41490</v>
      </c>
      <c r="X2894" t="s">
        <v>4920</v>
      </c>
      <c r="Y2894" t="s">
        <v>4921</v>
      </c>
      <c r="Z2894" t="s">
        <v>4922</v>
      </c>
    </row>
    <row r="2895" spans="1:26">
      <c r="A2895" t="s">
        <v>41491</v>
      </c>
      <c r="B2895" t="s">
        <v>4905</v>
      </c>
      <c r="C2895" t="s">
        <v>4906</v>
      </c>
      <c r="D2895" t="s">
        <v>4907</v>
      </c>
      <c r="E2895" t="s">
        <v>5425</v>
      </c>
      <c r="F2895" t="s">
        <v>41492</v>
      </c>
      <c r="G2895" t="s">
        <v>41493</v>
      </c>
      <c r="H2895" t="s">
        <v>41487</v>
      </c>
      <c r="I2895" t="s">
        <v>4910</v>
      </c>
      <c r="J2895" t="s">
        <v>4911</v>
      </c>
      <c r="K2895" t="s">
        <v>4912</v>
      </c>
      <c r="L2895" t="s">
        <v>4913</v>
      </c>
      <c r="M2895" t="s">
        <v>4914</v>
      </c>
      <c r="N2895" t="s">
        <v>4914</v>
      </c>
      <c r="O2895" s="40">
        <v>42916.688472222224</v>
      </c>
      <c r="P2895" t="s">
        <v>41494</v>
      </c>
      <c r="Q2895" s="21" t="s">
        <v>38582</v>
      </c>
      <c r="R2895" s="21" t="s">
        <v>41495</v>
      </c>
      <c r="S2895">
        <v>100</v>
      </c>
      <c r="T2895" t="s">
        <v>4914</v>
      </c>
      <c r="U2895" t="s">
        <v>4917</v>
      </c>
      <c r="V2895" t="s">
        <v>4918</v>
      </c>
      <c r="W2895" t="s">
        <v>41496</v>
      </c>
      <c r="X2895" t="s">
        <v>4920</v>
      </c>
      <c r="Y2895" t="s">
        <v>4921</v>
      </c>
      <c r="Z2895" t="s">
        <v>4922</v>
      </c>
    </row>
    <row r="2896" spans="1:26">
      <c r="A2896" t="s">
        <v>41497</v>
      </c>
      <c r="B2896" t="s">
        <v>4905</v>
      </c>
      <c r="C2896" t="s">
        <v>4906</v>
      </c>
      <c r="D2896" t="s">
        <v>4907</v>
      </c>
      <c r="E2896" t="s">
        <v>5155</v>
      </c>
      <c r="F2896" t="s">
        <v>41498</v>
      </c>
      <c r="G2896" t="s">
        <v>41499</v>
      </c>
      <c r="H2896" t="s">
        <v>41487</v>
      </c>
      <c r="I2896" t="s">
        <v>4910</v>
      </c>
      <c r="J2896" t="s">
        <v>4911</v>
      </c>
      <c r="K2896" t="s">
        <v>4912</v>
      </c>
      <c r="L2896" t="s">
        <v>4913</v>
      </c>
      <c r="M2896" t="s">
        <v>4914</v>
      </c>
      <c r="N2896" t="s">
        <v>4914</v>
      </c>
      <c r="O2896" s="40">
        <v>42916.667569444442</v>
      </c>
      <c r="P2896" t="s">
        <v>41500</v>
      </c>
      <c r="Q2896" s="21" t="s">
        <v>38560</v>
      </c>
      <c r="R2896" s="21" t="s">
        <v>41501</v>
      </c>
      <c r="S2896">
        <v>200</v>
      </c>
      <c r="T2896" t="s">
        <v>4914</v>
      </c>
      <c r="U2896" t="s">
        <v>4917</v>
      </c>
      <c r="V2896" t="s">
        <v>4918</v>
      </c>
      <c r="W2896" t="s">
        <v>41502</v>
      </c>
      <c r="X2896" t="s">
        <v>4920</v>
      </c>
      <c r="Y2896" t="s">
        <v>4921</v>
      </c>
      <c r="Z2896" t="s">
        <v>4922</v>
      </c>
    </row>
    <row r="2897" spans="1:26">
      <c r="A2897" t="s">
        <v>41503</v>
      </c>
      <c r="B2897" t="s">
        <v>4905</v>
      </c>
      <c r="C2897" t="s">
        <v>4906</v>
      </c>
      <c r="D2897" t="s">
        <v>4907</v>
      </c>
      <c r="E2897" t="s">
        <v>5097</v>
      </c>
      <c r="F2897" t="s">
        <v>41504</v>
      </c>
      <c r="G2897" t="s">
        <v>41505</v>
      </c>
      <c r="H2897" t="s">
        <v>23773</v>
      </c>
      <c r="I2897" t="s">
        <v>4910</v>
      </c>
      <c r="J2897" t="s">
        <v>4911</v>
      </c>
      <c r="K2897" t="s">
        <v>4912</v>
      </c>
      <c r="L2897" t="s">
        <v>4913</v>
      </c>
      <c r="M2897" t="s">
        <v>4914</v>
      </c>
      <c r="N2897" t="s">
        <v>4914</v>
      </c>
      <c r="O2897" s="40">
        <v>42916.700057870374</v>
      </c>
      <c r="P2897" t="s">
        <v>41506</v>
      </c>
      <c r="Q2897" s="21" t="s">
        <v>38598</v>
      </c>
      <c r="R2897" s="21" t="s">
        <v>41507</v>
      </c>
      <c r="S2897">
        <v>94</v>
      </c>
      <c r="T2897" t="s">
        <v>4914</v>
      </c>
      <c r="U2897" t="s">
        <v>4917</v>
      </c>
      <c r="V2897" t="s">
        <v>4918</v>
      </c>
      <c r="W2897" t="s">
        <v>41508</v>
      </c>
      <c r="X2897" t="s">
        <v>4920</v>
      </c>
      <c r="Y2897" t="s">
        <v>4921</v>
      </c>
      <c r="Z2897" t="s">
        <v>4922</v>
      </c>
    </row>
    <row r="2898" spans="1:26">
      <c r="A2898" t="s">
        <v>41509</v>
      </c>
      <c r="B2898" t="s">
        <v>4905</v>
      </c>
      <c r="C2898" t="s">
        <v>4906</v>
      </c>
      <c r="D2898" t="s">
        <v>4907</v>
      </c>
      <c r="E2898" t="s">
        <v>4998</v>
      </c>
      <c r="F2898" t="s">
        <v>41510</v>
      </c>
      <c r="G2898" t="s">
        <v>41511</v>
      </c>
      <c r="H2898" t="s">
        <v>41512</v>
      </c>
      <c r="I2898" t="s">
        <v>4910</v>
      </c>
      <c r="J2898" t="s">
        <v>4911</v>
      </c>
      <c r="K2898" t="s">
        <v>4912</v>
      </c>
      <c r="L2898" t="s">
        <v>4913</v>
      </c>
      <c r="M2898" t="s">
        <v>4914</v>
      </c>
      <c r="N2898" t="s">
        <v>4914</v>
      </c>
      <c r="O2898" s="40">
        <v>42916.648738425924</v>
      </c>
      <c r="P2898" t="s">
        <v>41513</v>
      </c>
      <c r="Q2898" s="21" t="s">
        <v>38533</v>
      </c>
      <c r="R2898" s="21" t="s">
        <v>41514</v>
      </c>
      <c r="S2898">
        <v>60</v>
      </c>
      <c r="T2898" t="s">
        <v>4914</v>
      </c>
      <c r="U2898" t="s">
        <v>4917</v>
      </c>
      <c r="V2898" t="s">
        <v>4918</v>
      </c>
      <c r="W2898" t="s">
        <v>41515</v>
      </c>
      <c r="X2898" t="s">
        <v>4920</v>
      </c>
      <c r="Y2898" t="s">
        <v>4921</v>
      </c>
      <c r="Z2898" t="s">
        <v>4922</v>
      </c>
    </row>
    <row r="2899" spans="1:26">
      <c r="A2899" t="s">
        <v>41509</v>
      </c>
      <c r="B2899" t="s">
        <v>4905</v>
      </c>
      <c r="C2899" t="s">
        <v>4906</v>
      </c>
      <c r="D2899" t="s">
        <v>4907</v>
      </c>
      <c r="E2899" t="s">
        <v>4998</v>
      </c>
      <c r="F2899" t="s">
        <v>41510</v>
      </c>
      <c r="G2899" t="s">
        <v>41511</v>
      </c>
      <c r="H2899" t="s">
        <v>41512</v>
      </c>
      <c r="I2899" t="s">
        <v>4910</v>
      </c>
      <c r="J2899" t="s">
        <v>4911</v>
      </c>
      <c r="K2899" t="s">
        <v>4912</v>
      </c>
      <c r="L2899" t="s">
        <v>4913</v>
      </c>
      <c r="M2899" t="s">
        <v>4914</v>
      </c>
      <c r="N2899" t="s">
        <v>4914</v>
      </c>
      <c r="O2899" s="40">
        <v>42916.649259259262</v>
      </c>
      <c r="P2899" t="s">
        <v>41516</v>
      </c>
      <c r="Q2899" s="21" t="s">
        <v>38536</v>
      </c>
      <c r="R2899" s="21" t="s">
        <v>41517</v>
      </c>
      <c r="S2899">
        <v>79</v>
      </c>
      <c r="T2899" t="s">
        <v>4914</v>
      </c>
      <c r="U2899" t="s">
        <v>4917</v>
      </c>
      <c r="V2899" t="s">
        <v>4918</v>
      </c>
      <c r="W2899" t="s">
        <v>41515</v>
      </c>
      <c r="X2899" t="s">
        <v>4920</v>
      </c>
      <c r="Y2899" t="s">
        <v>4921</v>
      </c>
      <c r="Z2899" t="s">
        <v>4922</v>
      </c>
    </row>
    <row r="2900" spans="1:26">
      <c r="A2900" t="s">
        <v>41518</v>
      </c>
      <c r="B2900" t="s">
        <v>4905</v>
      </c>
      <c r="C2900" t="s">
        <v>4906</v>
      </c>
      <c r="D2900" t="s">
        <v>4907</v>
      </c>
      <c r="E2900" t="s">
        <v>5446</v>
      </c>
      <c r="F2900" t="s">
        <v>41519</v>
      </c>
      <c r="G2900" t="s">
        <v>41520</v>
      </c>
      <c r="H2900" t="s">
        <v>41521</v>
      </c>
      <c r="I2900" t="s">
        <v>4910</v>
      </c>
      <c r="J2900" t="s">
        <v>4911</v>
      </c>
      <c r="K2900" t="s">
        <v>4995</v>
      </c>
      <c r="L2900" t="s">
        <v>4913</v>
      </c>
      <c r="M2900" t="s">
        <v>4914</v>
      </c>
      <c r="N2900" t="s">
        <v>4914</v>
      </c>
      <c r="O2900" s="40">
        <v>42916.703472222223</v>
      </c>
      <c r="P2900" t="s">
        <v>41522</v>
      </c>
      <c r="Q2900" s="21" t="s">
        <v>38604</v>
      </c>
      <c r="R2900" s="21" t="s">
        <v>41523</v>
      </c>
      <c r="S2900">
        <v>44</v>
      </c>
      <c r="T2900" t="s">
        <v>4914</v>
      </c>
      <c r="U2900" t="s">
        <v>4917</v>
      </c>
      <c r="V2900" t="s">
        <v>4918</v>
      </c>
      <c r="W2900" t="s">
        <v>41524</v>
      </c>
      <c r="X2900" t="s">
        <v>4920</v>
      </c>
      <c r="Y2900" t="s">
        <v>4921</v>
      </c>
      <c r="Z2900" t="s">
        <v>4922</v>
      </c>
    </row>
    <row r="2901" spans="1:26">
      <c r="A2901" t="s">
        <v>41525</v>
      </c>
      <c r="B2901" t="s">
        <v>4905</v>
      </c>
      <c r="C2901" t="s">
        <v>4906</v>
      </c>
      <c r="D2901" t="s">
        <v>4907</v>
      </c>
      <c r="E2901" t="s">
        <v>5452</v>
      </c>
      <c r="F2901" t="s">
        <v>41526</v>
      </c>
      <c r="G2901" t="s">
        <v>41527</v>
      </c>
      <c r="H2901" t="s">
        <v>41528</v>
      </c>
      <c r="I2901" t="s">
        <v>4910</v>
      </c>
      <c r="J2901" t="s">
        <v>4911</v>
      </c>
      <c r="K2901" t="s">
        <v>4912</v>
      </c>
      <c r="L2901" t="s">
        <v>4913</v>
      </c>
      <c r="M2901" t="s">
        <v>4914</v>
      </c>
      <c r="N2901" t="s">
        <v>4914</v>
      </c>
      <c r="O2901" s="40">
        <v>42916.391168981485</v>
      </c>
      <c r="P2901" t="s">
        <v>41529</v>
      </c>
      <c r="Q2901" s="21" t="s">
        <v>38328</v>
      </c>
      <c r="R2901" s="21" t="s">
        <v>41530</v>
      </c>
      <c r="S2901">
        <v>500</v>
      </c>
      <c r="T2901" t="s">
        <v>4914</v>
      </c>
      <c r="U2901" t="s">
        <v>4917</v>
      </c>
      <c r="V2901" t="s">
        <v>4918</v>
      </c>
      <c r="W2901" t="s">
        <v>41531</v>
      </c>
      <c r="X2901" t="s">
        <v>4920</v>
      </c>
      <c r="Y2901" t="s">
        <v>4921</v>
      </c>
      <c r="Z2901" t="s">
        <v>4922</v>
      </c>
    </row>
    <row r="2902" spans="1:26">
      <c r="A2902" t="s">
        <v>41532</v>
      </c>
      <c r="B2902" t="s">
        <v>4905</v>
      </c>
      <c r="C2902" t="s">
        <v>4906</v>
      </c>
      <c r="D2902" t="s">
        <v>4907</v>
      </c>
      <c r="E2902" t="s">
        <v>5378</v>
      </c>
      <c r="F2902" t="s">
        <v>41533</v>
      </c>
      <c r="G2902" t="s">
        <v>41534</v>
      </c>
      <c r="H2902" t="s">
        <v>41535</v>
      </c>
      <c r="I2902" t="s">
        <v>4910</v>
      </c>
      <c r="J2902" t="s">
        <v>4911</v>
      </c>
      <c r="K2902" t="s">
        <v>4912</v>
      </c>
      <c r="L2902" t="s">
        <v>4913</v>
      </c>
      <c r="M2902" t="s">
        <v>4914</v>
      </c>
      <c r="N2902" t="s">
        <v>4914</v>
      </c>
      <c r="O2902" s="40">
        <v>42916.394618055558</v>
      </c>
      <c r="P2902" t="s">
        <v>41536</v>
      </c>
      <c r="Q2902" s="21" t="s">
        <v>38331</v>
      </c>
      <c r="R2902" s="21" t="s">
        <v>41537</v>
      </c>
      <c r="S2902">
        <v>500</v>
      </c>
      <c r="T2902" t="s">
        <v>4914</v>
      </c>
      <c r="U2902" t="s">
        <v>4917</v>
      </c>
      <c r="V2902" t="s">
        <v>4918</v>
      </c>
      <c r="W2902" t="s">
        <v>41538</v>
      </c>
      <c r="X2902" t="s">
        <v>4920</v>
      </c>
      <c r="Y2902" t="s">
        <v>4921</v>
      </c>
      <c r="Z2902" t="s">
        <v>4922</v>
      </c>
    </row>
    <row r="2903" spans="1:26">
      <c r="A2903" t="s">
        <v>41539</v>
      </c>
      <c r="B2903" t="s">
        <v>4905</v>
      </c>
      <c r="C2903" t="s">
        <v>4906</v>
      </c>
      <c r="D2903" t="s">
        <v>4907</v>
      </c>
      <c r="E2903" t="s">
        <v>4959</v>
      </c>
      <c r="F2903" t="s">
        <v>41540</v>
      </c>
      <c r="G2903" t="s">
        <v>41541</v>
      </c>
      <c r="H2903" t="s">
        <v>41542</v>
      </c>
      <c r="I2903" t="s">
        <v>4910</v>
      </c>
      <c r="J2903" t="s">
        <v>4911</v>
      </c>
      <c r="K2903" t="s">
        <v>7502</v>
      </c>
      <c r="L2903" t="s">
        <v>4913</v>
      </c>
      <c r="M2903" t="s">
        <v>4914</v>
      </c>
      <c r="N2903" t="s">
        <v>4914</v>
      </c>
      <c r="O2903" s="40">
        <v>42916.381064814814</v>
      </c>
      <c r="P2903" t="s">
        <v>41543</v>
      </c>
      <c r="Q2903" s="21" t="s">
        <v>38316</v>
      </c>
      <c r="R2903" s="21" t="s">
        <v>41544</v>
      </c>
      <c r="S2903">
        <v>1178</v>
      </c>
      <c r="T2903" t="s">
        <v>4914</v>
      </c>
      <c r="U2903" t="s">
        <v>4917</v>
      </c>
      <c r="V2903" t="s">
        <v>4918</v>
      </c>
      <c r="W2903" t="s">
        <v>41545</v>
      </c>
      <c r="X2903" t="s">
        <v>4920</v>
      </c>
      <c r="Y2903" t="s">
        <v>4921</v>
      </c>
      <c r="Z2903" t="s">
        <v>4922</v>
      </c>
    </row>
    <row r="2904" spans="1:26">
      <c r="A2904" t="s">
        <v>41546</v>
      </c>
      <c r="B2904" t="s">
        <v>4905</v>
      </c>
      <c r="C2904" t="s">
        <v>4906</v>
      </c>
      <c r="D2904" t="s">
        <v>4907</v>
      </c>
      <c r="E2904" t="s">
        <v>5362</v>
      </c>
      <c r="F2904" t="s">
        <v>41547</v>
      </c>
      <c r="G2904" t="s">
        <v>41548</v>
      </c>
      <c r="H2904" t="s">
        <v>41549</v>
      </c>
      <c r="I2904" t="s">
        <v>4910</v>
      </c>
      <c r="J2904" t="s">
        <v>4911</v>
      </c>
      <c r="K2904" t="s">
        <v>4961</v>
      </c>
      <c r="L2904" t="s">
        <v>4913</v>
      </c>
      <c r="M2904" t="s">
        <v>4914</v>
      </c>
      <c r="N2904" t="s">
        <v>4914</v>
      </c>
      <c r="O2904" s="40">
        <v>42916.610949074071</v>
      </c>
      <c r="P2904" t="s">
        <v>41550</v>
      </c>
      <c r="Q2904" s="21" t="s">
        <v>38488</v>
      </c>
      <c r="R2904" s="21" t="s">
        <v>41551</v>
      </c>
      <c r="S2904">
        <v>16</v>
      </c>
      <c r="T2904" t="s">
        <v>4914</v>
      </c>
      <c r="U2904" t="s">
        <v>4917</v>
      </c>
      <c r="V2904" t="s">
        <v>4918</v>
      </c>
      <c r="W2904" t="s">
        <v>41552</v>
      </c>
      <c r="X2904" t="s">
        <v>4920</v>
      </c>
      <c r="Y2904" t="s">
        <v>4921</v>
      </c>
      <c r="Z2904" t="s">
        <v>4922</v>
      </c>
    </row>
    <row r="2905" spans="1:26">
      <c r="A2905" t="s">
        <v>41553</v>
      </c>
      <c r="B2905" t="s">
        <v>4905</v>
      </c>
      <c r="C2905" t="s">
        <v>4906</v>
      </c>
      <c r="D2905" t="s">
        <v>4907</v>
      </c>
      <c r="E2905" t="s">
        <v>5791</v>
      </c>
      <c r="F2905" t="s">
        <v>41554</v>
      </c>
      <c r="G2905" t="s">
        <v>41555</v>
      </c>
      <c r="H2905" t="s">
        <v>41556</v>
      </c>
      <c r="I2905" t="s">
        <v>4910</v>
      </c>
      <c r="J2905" t="s">
        <v>4911</v>
      </c>
      <c r="K2905" t="s">
        <v>5490</v>
      </c>
      <c r="L2905" t="s">
        <v>4913</v>
      </c>
      <c r="M2905" t="s">
        <v>4914</v>
      </c>
      <c r="N2905" t="s">
        <v>4914</v>
      </c>
      <c r="O2905" s="40">
        <v>42916.415081018517</v>
      </c>
      <c r="P2905" t="s">
        <v>4951</v>
      </c>
      <c r="Q2905" s="21" t="s">
        <v>38366</v>
      </c>
      <c r="R2905" s="21" t="s">
        <v>41557</v>
      </c>
      <c r="S2905">
        <v>192</v>
      </c>
      <c r="T2905" t="s">
        <v>4914</v>
      </c>
      <c r="U2905" t="s">
        <v>4917</v>
      </c>
      <c r="V2905" t="s">
        <v>4952</v>
      </c>
      <c r="W2905" t="s">
        <v>41558</v>
      </c>
      <c r="X2905" t="s">
        <v>4920</v>
      </c>
      <c r="Y2905" t="s">
        <v>4921</v>
      </c>
      <c r="Z2905" t="s">
        <v>4922</v>
      </c>
    </row>
    <row r="2906" spans="1:26">
      <c r="A2906" t="s">
        <v>41559</v>
      </c>
      <c r="B2906" t="s">
        <v>4905</v>
      </c>
      <c r="C2906" t="s">
        <v>4906</v>
      </c>
      <c r="D2906" t="s">
        <v>4907</v>
      </c>
      <c r="E2906" t="s">
        <v>5208</v>
      </c>
      <c r="F2906" t="s">
        <v>41560</v>
      </c>
      <c r="G2906" t="s">
        <v>41561</v>
      </c>
      <c r="H2906" t="s">
        <v>41562</v>
      </c>
      <c r="I2906" t="s">
        <v>4910</v>
      </c>
      <c r="J2906" t="s">
        <v>4911</v>
      </c>
      <c r="K2906" t="s">
        <v>4912</v>
      </c>
      <c r="L2906" t="s">
        <v>4913</v>
      </c>
      <c r="M2906" t="s">
        <v>4914</v>
      </c>
      <c r="N2906" t="s">
        <v>4914</v>
      </c>
      <c r="O2906" s="40">
        <v>42916.641319444447</v>
      </c>
      <c r="P2906" t="s">
        <v>41563</v>
      </c>
      <c r="Q2906" s="21" t="s">
        <v>38520</v>
      </c>
      <c r="R2906" s="21" t="s">
        <v>41564</v>
      </c>
      <c r="S2906">
        <v>100</v>
      </c>
      <c r="T2906" t="s">
        <v>4914</v>
      </c>
      <c r="U2906" t="s">
        <v>4917</v>
      </c>
      <c r="V2906" t="s">
        <v>4918</v>
      </c>
      <c r="W2906" t="s">
        <v>41565</v>
      </c>
      <c r="X2906" t="s">
        <v>4920</v>
      </c>
      <c r="Y2906" t="s">
        <v>4921</v>
      </c>
      <c r="Z2906" t="s">
        <v>4922</v>
      </c>
    </row>
    <row r="2907" spans="1:26">
      <c r="A2907" t="s">
        <v>41566</v>
      </c>
      <c r="B2907" t="s">
        <v>4905</v>
      </c>
      <c r="C2907" t="s">
        <v>4906</v>
      </c>
      <c r="D2907" t="s">
        <v>4907</v>
      </c>
      <c r="E2907" t="s">
        <v>5066</v>
      </c>
      <c r="F2907" t="s">
        <v>41567</v>
      </c>
      <c r="G2907" t="s">
        <v>41568</v>
      </c>
      <c r="H2907" t="s">
        <v>41562</v>
      </c>
      <c r="I2907" t="s">
        <v>4910</v>
      </c>
      <c r="J2907" t="s">
        <v>4911</v>
      </c>
      <c r="K2907" t="s">
        <v>4912</v>
      </c>
      <c r="L2907" t="s">
        <v>4913</v>
      </c>
      <c r="M2907" t="s">
        <v>4914</v>
      </c>
      <c r="N2907" t="s">
        <v>4914</v>
      </c>
      <c r="O2907" s="40">
        <v>42916.642025462963</v>
      </c>
      <c r="P2907" t="s">
        <v>41569</v>
      </c>
      <c r="Q2907" s="21" t="s">
        <v>38523</v>
      </c>
      <c r="R2907" s="21" t="s">
        <v>41570</v>
      </c>
      <c r="S2907">
        <v>7</v>
      </c>
      <c r="T2907" t="s">
        <v>4914</v>
      </c>
      <c r="U2907" t="s">
        <v>4917</v>
      </c>
      <c r="V2907" t="s">
        <v>4918</v>
      </c>
      <c r="W2907" t="s">
        <v>41571</v>
      </c>
      <c r="X2907" t="s">
        <v>4920</v>
      </c>
      <c r="Y2907" t="s">
        <v>4921</v>
      </c>
      <c r="Z2907" t="s">
        <v>4922</v>
      </c>
    </row>
    <row r="2908" spans="1:26">
      <c r="A2908" t="s">
        <v>41572</v>
      </c>
      <c r="B2908" t="s">
        <v>4905</v>
      </c>
      <c r="C2908" t="s">
        <v>4906</v>
      </c>
      <c r="D2908" t="s">
        <v>4907</v>
      </c>
      <c r="E2908" t="s">
        <v>5107</v>
      </c>
      <c r="F2908" t="s">
        <v>41573</v>
      </c>
      <c r="G2908" t="s">
        <v>41574</v>
      </c>
      <c r="H2908" t="s">
        <v>41575</v>
      </c>
      <c r="I2908" t="s">
        <v>4910</v>
      </c>
      <c r="J2908" t="s">
        <v>4911</v>
      </c>
      <c r="K2908" t="s">
        <v>4912</v>
      </c>
      <c r="L2908" t="s">
        <v>4913</v>
      </c>
      <c r="M2908" t="s">
        <v>4914</v>
      </c>
      <c r="N2908" t="s">
        <v>4914</v>
      </c>
      <c r="O2908" s="40">
        <v>42916.475914351853</v>
      </c>
      <c r="P2908" t="s">
        <v>41576</v>
      </c>
      <c r="Q2908" s="21" t="s">
        <v>38417</v>
      </c>
      <c r="R2908" s="21" t="s">
        <v>41577</v>
      </c>
      <c r="S2908">
        <v>200</v>
      </c>
      <c r="T2908" t="s">
        <v>4914</v>
      </c>
      <c r="U2908" t="s">
        <v>4917</v>
      </c>
      <c r="V2908" t="s">
        <v>4918</v>
      </c>
      <c r="W2908" t="s">
        <v>41578</v>
      </c>
      <c r="X2908" t="s">
        <v>4920</v>
      </c>
      <c r="Y2908" t="s">
        <v>4921</v>
      </c>
      <c r="Z2908" t="s">
        <v>4922</v>
      </c>
    </row>
    <row r="2909" spans="1:26">
      <c r="A2909" t="s">
        <v>41579</v>
      </c>
      <c r="B2909" t="s">
        <v>4905</v>
      </c>
      <c r="C2909" t="s">
        <v>4906</v>
      </c>
      <c r="D2909" t="s">
        <v>4907</v>
      </c>
      <c r="E2909" t="s">
        <v>6009</v>
      </c>
      <c r="F2909" t="s">
        <v>41580</v>
      </c>
      <c r="G2909" t="s">
        <v>41581</v>
      </c>
      <c r="H2909" t="s">
        <v>41575</v>
      </c>
      <c r="I2909" t="s">
        <v>4910</v>
      </c>
      <c r="J2909" t="s">
        <v>4911</v>
      </c>
      <c r="K2909" t="s">
        <v>4912</v>
      </c>
      <c r="L2909" t="s">
        <v>4913</v>
      </c>
      <c r="M2909" t="s">
        <v>4914</v>
      </c>
      <c r="N2909" t="s">
        <v>4914</v>
      </c>
      <c r="O2909" s="40">
        <v>42916.475543981483</v>
      </c>
      <c r="P2909" t="s">
        <v>41582</v>
      </c>
      <c r="Q2909" s="21" t="s">
        <v>38414</v>
      </c>
      <c r="R2909" s="21" t="s">
        <v>41583</v>
      </c>
      <c r="S2909">
        <v>100</v>
      </c>
      <c r="T2909" t="s">
        <v>4914</v>
      </c>
      <c r="U2909" t="s">
        <v>4917</v>
      </c>
      <c r="V2909" t="s">
        <v>4918</v>
      </c>
      <c r="W2909" t="s">
        <v>41584</v>
      </c>
      <c r="X2909" t="s">
        <v>4920</v>
      </c>
      <c r="Y2909" t="s">
        <v>4921</v>
      </c>
      <c r="Z2909" t="s">
        <v>4922</v>
      </c>
    </row>
    <row r="2910" spans="1:26">
      <c r="A2910" t="s">
        <v>41585</v>
      </c>
      <c r="B2910" t="s">
        <v>4905</v>
      </c>
      <c r="C2910" t="s">
        <v>4906</v>
      </c>
      <c r="D2910" t="s">
        <v>4907</v>
      </c>
      <c r="E2910" t="s">
        <v>6730</v>
      </c>
      <c r="F2910" t="s">
        <v>41586</v>
      </c>
      <c r="G2910" t="s">
        <v>41587</v>
      </c>
      <c r="H2910" t="s">
        <v>41588</v>
      </c>
      <c r="I2910" t="s">
        <v>4910</v>
      </c>
      <c r="J2910" t="s">
        <v>4911</v>
      </c>
      <c r="K2910" t="s">
        <v>4912</v>
      </c>
      <c r="L2910" t="s">
        <v>4913</v>
      </c>
      <c r="M2910" t="s">
        <v>4914</v>
      </c>
      <c r="N2910" t="s">
        <v>4914</v>
      </c>
      <c r="O2910" s="40">
        <v>42916.489618055559</v>
      </c>
      <c r="P2910" t="s">
        <v>41589</v>
      </c>
      <c r="Q2910" s="21" t="s">
        <v>38436</v>
      </c>
      <c r="R2910" s="21" t="s">
        <v>41590</v>
      </c>
      <c r="S2910">
        <v>294</v>
      </c>
      <c r="T2910" t="s">
        <v>4914</v>
      </c>
      <c r="U2910" t="s">
        <v>4917</v>
      </c>
      <c r="V2910" t="s">
        <v>4918</v>
      </c>
      <c r="W2910" t="s">
        <v>41591</v>
      </c>
      <c r="X2910" t="s">
        <v>4920</v>
      </c>
      <c r="Y2910" t="s">
        <v>4921</v>
      </c>
      <c r="Z2910" t="s">
        <v>4922</v>
      </c>
    </row>
    <row r="2911" spans="1:26">
      <c r="A2911" t="s">
        <v>41592</v>
      </c>
      <c r="B2911" t="s">
        <v>4905</v>
      </c>
      <c r="C2911" t="s">
        <v>4906</v>
      </c>
      <c r="D2911" t="s">
        <v>4907</v>
      </c>
      <c r="E2911" t="s">
        <v>7538</v>
      </c>
      <c r="F2911" t="s">
        <v>41593</v>
      </c>
      <c r="G2911" t="s">
        <v>41594</v>
      </c>
      <c r="H2911" t="s">
        <v>41595</v>
      </c>
      <c r="I2911" t="s">
        <v>4910</v>
      </c>
      <c r="J2911" t="s">
        <v>4911</v>
      </c>
      <c r="K2911" t="s">
        <v>5159</v>
      </c>
      <c r="L2911" t="s">
        <v>4913</v>
      </c>
      <c r="M2911" t="s">
        <v>4914</v>
      </c>
      <c r="N2911" t="s">
        <v>4914</v>
      </c>
      <c r="O2911" s="40">
        <v>42916.395416666666</v>
      </c>
      <c r="P2911" t="s">
        <v>41596</v>
      </c>
      <c r="Q2911" s="21" t="s">
        <v>38334</v>
      </c>
      <c r="R2911" s="21" t="s">
        <v>41597</v>
      </c>
      <c r="S2911">
        <v>10</v>
      </c>
      <c r="T2911" t="s">
        <v>4914</v>
      </c>
      <c r="U2911" t="s">
        <v>4917</v>
      </c>
      <c r="V2911" t="s">
        <v>4918</v>
      </c>
      <c r="W2911" t="s">
        <v>41598</v>
      </c>
      <c r="X2911" t="s">
        <v>4920</v>
      </c>
      <c r="Y2911" t="s">
        <v>4921</v>
      </c>
      <c r="Z2911" t="s">
        <v>4922</v>
      </c>
    </row>
    <row r="2912" spans="1:26">
      <c r="A2912" t="s">
        <v>41599</v>
      </c>
      <c r="B2912" t="s">
        <v>4905</v>
      </c>
      <c r="C2912" t="s">
        <v>4906</v>
      </c>
      <c r="D2912" t="s">
        <v>4907</v>
      </c>
      <c r="E2912" t="s">
        <v>5208</v>
      </c>
      <c r="F2912" t="s">
        <v>41600</v>
      </c>
      <c r="G2912" t="s">
        <v>41601</v>
      </c>
      <c r="H2912" t="s">
        <v>41602</v>
      </c>
      <c r="I2912" t="s">
        <v>4910</v>
      </c>
      <c r="J2912" t="s">
        <v>4911</v>
      </c>
      <c r="K2912" t="s">
        <v>5089</v>
      </c>
      <c r="L2912" t="s">
        <v>4913</v>
      </c>
      <c r="M2912" t="s">
        <v>4914</v>
      </c>
      <c r="N2912" t="s">
        <v>4914</v>
      </c>
      <c r="O2912" s="40">
        <v>42916.487951388888</v>
      </c>
      <c r="P2912" t="s">
        <v>41603</v>
      </c>
      <c r="Q2912" s="21" t="s">
        <v>38430</v>
      </c>
      <c r="R2912" s="21" t="s">
        <v>41604</v>
      </c>
      <c r="S2912">
        <v>94</v>
      </c>
      <c r="T2912" t="s">
        <v>4914</v>
      </c>
      <c r="U2912" t="s">
        <v>4917</v>
      </c>
      <c r="V2912" t="s">
        <v>4918</v>
      </c>
      <c r="W2912" t="s">
        <v>41605</v>
      </c>
      <c r="X2912" t="s">
        <v>4920</v>
      </c>
      <c r="Y2912" t="s">
        <v>4921</v>
      </c>
      <c r="Z2912" t="s">
        <v>4922</v>
      </c>
    </row>
    <row r="2913" spans="1:26">
      <c r="A2913" t="s">
        <v>41606</v>
      </c>
      <c r="B2913" t="s">
        <v>4905</v>
      </c>
      <c r="C2913" t="s">
        <v>4906</v>
      </c>
      <c r="D2913" t="s">
        <v>4907</v>
      </c>
      <c r="E2913" t="s">
        <v>5132</v>
      </c>
      <c r="F2913" t="s">
        <v>41607</v>
      </c>
      <c r="G2913" t="s">
        <v>41608</v>
      </c>
      <c r="H2913" t="s">
        <v>41609</v>
      </c>
      <c r="I2913" t="s">
        <v>4910</v>
      </c>
      <c r="J2913" t="s">
        <v>4911</v>
      </c>
      <c r="K2913" t="s">
        <v>4977</v>
      </c>
      <c r="L2913" t="s">
        <v>4913</v>
      </c>
      <c r="M2913" t="s">
        <v>4914</v>
      </c>
      <c r="N2913" t="s">
        <v>4914</v>
      </c>
      <c r="O2913" s="40">
        <v>42916.504618055558</v>
      </c>
      <c r="P2913" t="s">
        <v>41610</v>
      </c>
      <c r="Q2913" s="21" t="s">
        <v>38448</v>
      </c>
      <c r="R2913" s="21" t="s">
        <v>41611</v>
      </c>
      <c r="S2913">
        <v>22</v>
      </c>
      <c r="T2913" t="s">
        <v>4914</v>
      </c>
      <c r="U2913" t="s">
        <v>4917</v>
      </c>
      <c r="V2913" t="s">
        <v>4918</v>
      </c>
      <c r="W2913" t="s">
        <v>41612</v>
      </c>
      <c r="X2913" t="s">
        <v>4920</v>
      </c>
      <c r="Y2913" t="s">
        <v>4921</v>
      </c>
      <c r="Z2913" t="s">
        <v>4922</v>
      </c>
    </row>
    <row r="2914" spans="1:26">
      <c r="A2914" t="s">
        <v>41613</v>
      </c>
      <c r="B2914" t="s">
        <v>4905</v>
      </c>
      <c r="C2914" t="s">
        <v>4906</v>
      </c>
      <c r="D2914" t="s">
        <v>4907</v>
      </c>
      <c r="E2914" t="s">
        <v>5234</v>
      </c>
      <c r="F2914" t="s">
        <v>41614</v>
      </c>
      <c r="G2914" t="s">
        <v>41615</v>
      </c>
      <c r="H2914" t="s">
        <v>41616</v>
      </c>
      <c r="I2914" t="s">
        <v>4910</v>
      </c>
      <c r="J2914" t="s">
        <v>4911</v>
      </c>
      <c r="K2914" t="s">
        <v>4950</v>
      </c>
      <c r="L2914" t="s">
        <v>4913</v>
      </c>
      <c r="M2914" t="s">
        <v>4914</v>
      </c>
      <c r="N2914" t="s">
        <v>4914</v>
      </c>
      <c r="O2914" s="40">
        <v>42916.470057870371</v>
      </c>
      <c r="P2914" t="s">
        <v>4951</v>
      </c>
      <c r="Q2914" s="21" t="s">
        <v>38405</v>
      </c>
      <c r="R2914" s="21" t="s">
        <v>41617</v>
      </c>
      <c r="S2914">
        <v>14</v>
      </c>
      <c r="T2914" t="s">
        <v>4914</v>
      </c>
      <c r="U2914" t="s">
        <v>4917</v>
      </c>
      <c r="V2914" t="s">
        <v>4952</v>
      </c>
      <c r="W2914" t="s">
        <v>41618</v>
      </c>
      <c r="X2914" t="s">
        <v>4920</v>
      </c>
      <c r="Y2914" t="s">
        <v>4921</v>
      </c>
      <c r="Z2914" t="s">
        <v>4922</v>
      </c>
    </row>
    <row r="2915" spans="1:26">
      <c r="A2915" t="s">
        <v>41619</v>
      </c>
      <c r="B2915" t="s">
        <v>4905</v>
      </c>
      <c r="C2915" t="s">
        <v>4906</v>
      </c>
      <c r="D2915" t="s">
        <v>4907</v>
      </c>
      <c r="E2915" t="s">
        <v>5080</v>
      </c>
      <c r="F2915" t="s">
        <v>41620</v>
      </c>
      <c r="G2915" t="s">
        <v>41621</v>
      </c>
      <c r="H2915" t="s">
        <v>41622</v>
      </c>
      <c r="I2915" t="s">
        <v>4910</v>
      </c>
      <c r="J2915" t="s">
        <v>4911</v>
      </c>
      <c r="K2915" t="s">
        <v>4912</v>
      </c>
      <c r="L2915" t="s">
        <v>4913</v>
      </c>
      <c r="M2915" t="s">
        <v>4914</v>
      </c>
      <c r="N2915" t="s">
        <v>4914</v>
      </c>
      <c r="O2915" s="40">
        <v>42916.655358796299</v>
      </c>
      <c r="P2915" t="s">
        <v>41623</v>
      </c>
      <c r="Q2915" s="21" t="s">
        <v>38542</v>
      </c>
      <c r="R2915" s="21" t="s">
        <v>41624</v>
      </c>
      <c r="S2915">
        <v>100</v>
      </c>
      <c r="T2915" t="s">
        <v>4914</v>
      </c>
      <c r="U2915" t="s">
        <v>4917</v>
      </c>
      <c r="V2915" t="s">
        <v>4918</v>
      </c>
      <c r="W2915" t="s">
        <v>41625</v>
      </c>
      <c r="X2915" t="s">
        <v>4920</v>
      </c>
      <c r="Y2915" t="s">
        <v>4921</v>
      </c>
      <c r="Z2915" t="s">
        <v>4922</v>
      </c>
    </row>
    <row r="2916" spans="1:26">
      <c r="A2916" t="s">
        <v>41626</v>
      </c>
      <c r="B2916" t="s">
        <v>4905</v>
      </c>
      <c r="C2916" t="s">
        <v>4906</v>
      </c>
      <c r="D2916" t="s">
        <v>4907</v>
      </c>
      <c r="E2916" t="s">
        <v>4993</v>
      </c>
      <c r="F2916" t="s">
        <v>41627</v>
      </c>
      <c r="G2916" t="s">
        <v>41628</v>
      </c>
      <c r="H2916" t="s">
        <v>41622</v>
      </c>
      <c r="I2916" t="s">
        <v>4910</v>
      </c>
      <c r="J2916" t="s">
        <v>4911</v>
      </c>
      <c r="K2916" t="s">
        <v>4912</v>
      </c>
      <c r="L2916" t="s">
        <v>4913</v>
      </c>
      <c r="M2916" t="s">
        <v>4914</v>
      </c>
      <c r="N2916" t="s">
        <v>4914</v>
      </c>
      <c r="O2916" s="40">
        <v>42916.655532407407</v>
      </c>
      <c r="P2916" t="s">
        <v>41629</v>
      </c>
      <c r="Q2916" s="21" t="s">
        <v>38545</v>
      </c>
      <c r="R2916" s="21" t="s">
        <v>41630</v>
      </c>
      <c r="S2916">
        <v>100</v>
      </c>
      <c r="T2916" t="s">
        <v>4914</v>
      </c>
      <c r="U2916" t="s">
        <v>4917</v>
      </c>
      <c r="V2916" t="s">
        <v>4918</v>
      </c>
      <c r="W2916" t="s">
        <v>41625</v>
      </c>
      <c r="X2916" t="s">
        <v>4920</v>
      </c>
      <c r="Y2916" t="s">
        <v>4921</v>
      </c>
      <c r="Z2916" t="s">
        <v>4922</v>
      </c>
    </row>
    <row r="2917" spans="1:26">
      <c r="A2917" t="s">
        <v>41631</v>
      </c>
      <c r="B2917" t="s">
        <v>4905</v>
      </c>
      <c r="C2917" t="s">
        <v>4906</v>
      </c>
      <c r="D2917" t="s">
        <v>4907</v>
      </c>
      <c r="E2917" t="s">
        <v>5001</v>
      </c>
      <c r="F2917" t="s">
        <v>41632</v>
      </c>
      <c r="G2917" t="s">
        <v>41633</v>
      </c>
      <c r="H2917" t="s">
        <v>41622</v>
      </c>
      <c r="I2917" t="s">
        <v>4910</v>
      </c>
      <c r="J2917" t="s">
        <v>4911</v>
      </c>
      <c r="K2917" t="s">
        <v>4912</v>
      </c>
      <c r="L2917" t="s">
        <v>4913</v>
      </c>
      <c r="M2917" t="s">
        <v>4914</v>
      </c>
      <c r="N2917" t="s">
        <v>4914</v>
      </c>
      <c r="O2917" s="40">
        <v>42916.655717592592</v>
      </c>
      <c r="P2917" t="s">
        <v>41634</v>
      </c>
      <c r="Q2917" s="21" t="s">
        <v>38546</v>
      </c>
      <c r="R2917" s="21" t="s">
        <v>41635</v>
      </c>
      <c r="S2917">
        <v>100</v>
      </c>
      <c r="T2917" t="s">
        <v>4914</v>
      </c>
      <c r="U2917" t="s">
        <v>4917</v>
      </c>
      <c r="V2917" t="s">
        <v>4918</v>
      </c>
      <c r="W2917" t="s">
        <v>41625</v>
      </c>
      <c r="X2917" t="s">
        <v>4920</v>
      </c>
      <c r="Y2917" t="s">
        <v>4921</v>
      </c>
      <c r="Z2917" t="s">
        <v>4922</v>
      </c>
    </row>
    <row r="2918" spans="1:26">
      <c r="A2918" t="s">
        <v>41636</v>
      </c>
      <c r="B2918" t="s">
        <v>4905</v>
      </c>
      <c r="C2918" t="s">
        <v>4906</v>
      </c>
      <c r="D2918" t="s">
        <v>4907</v>
      </c>
      <c r="E2918" t="s">
        <v>4975</v>
      </c>
      <c r="F2918" t="s">
        <v>41637</v>
      </c>
      <c r="G2918" t="s">
        <v>41638</v>
      </c>
      <c r="H2918" t="s">
        <v>41639</v>
      </c>
      <c r="I2918" t="s">
        <v>4910</v>
      </c>
      <c r="J2918" t="s">
        <v>4911</v>
      </c>
      <c r="K2918" t="s">
        <v>5416</v>
      </c>
      <c r="L2918" t="s">
        <v>4913</v>
      </c>
      <c r="M2918" t="s">
        <v>4914</v>
      </c>
      <c r="N2918" t="s">
        <v>4914</v>
      </c>
      <c r="O2918" s="40">
        <v>42916.672037037039</v>
      </c>
      <c r="P2918" t="s">
        <v>4951</v>
      </c>
      <c r="Q2918" s="21" t="s">
        <v>38564</v>
      </c>
      <c r="R2918" s="21" t="s">
        <v>41640</v>
      </c>
      <c r="S2918">
        <v>126</v>
      </c>
      <c r="T2918" t="s">
        <v>4914</v>
      </c>
      <c r="U2918" t="s">
        <v>4917</v>
      </c>
      <c r="V2918" t="s">
        <v>4952</v>
      </c>
      <c r="W2918" t="s">
        <v>41641</v>
      </c>
      <c r="X2918" t="s">
        <v>4920</v>
      </c>
      <c r="Y2918" t="s">
        <v>4921</v>
      </c>
      <c r="Z2918" t="s">
        <v>4922</v>
      </c>
    </row>
    <row r="2919" spans="1:26">
      <c r="A2919" t="s">
        <v>41642</v>
      </c>
      <c r="B2919" t="s">
        <v>4905</v>
      </c>
      <c r="C2919" t="s">
        <v>4906</v>
      </c>
      <c r="D2919" t="s">
        <v>4907</v>
      </c>
      <c r="E2919" t="s">
        <v>5378</v>
      </c>
      <c r="F2919" t="s">
        <v>41643</v>
      </c>
      <c r="G2919" t="s">
        <v>41644</v>
      </c>
      <c r="H2919" t="s">
        <v>41645</v>
      </c>
      <c r="I2919" t="s">
        <v>4910</v>
      </c>
      <c r="J2919" t="s">
        <v>4911</v>
      </c>
      <c r="K2919" t="s">
        <v>4912</v>
      </c>
      <c r="L2919" t="s">
        <v>4913</v>
      </c>
      <c r="M2919" t="s">
        <v>4914</v>
      </c>
      <c r="N2919" t="s">
        <v>4914</v>
      </c>
      <c r="O2919" s="40">
        <v>42916.496365740742</v>
      </c>
      <c r="P2919" t="s">
        <v>41646</v>
      </c>
      <c r="Q2919" s="21" t="s">
        <v>38439</v>
      </c>
      <c r="R2919" s="21" t="s">
        <v>41647</v>
      </c>
      <c r="S2919">
        <v>29</v>
      </c>
      <c r="T2919" t="s">
        <v>4914</v>
      </c>
      <c r="U2919" t="s">
        <v>4917</v>
      </c>
      <c r="V2919" t="s">
        <v>4918</v>
      </c>
      <c r="W2919" t="s">
        <v>41648</v>
      </c>
      <c r="X2919" t="s">
        <v>4920</v>
      </c>
      <c r="Y2919" t="s">
        <v>4921</v>
      </c>
      <c r="Z2919" t="s">
        <v>4922</v>
      </c>
    </row>
    <row r="2920" spans="1:26">
      <c r="A2920" t="s">
        <v>41649</v>
      </c>
      <c r="B2920" t="s">
        <v>4905</v>
      </c>
      <c r="C2920" t="s">
        <v>4906</v>
      </c>
      <c r="D2920" t="s">
        <v>4907</v>
      </c>
      <c r="E2920" t="s">
        <v>5214</v>
      </c>
      <c r="F2920" t="s">
        <v>41650</v>
      </c>
      <c r="G2920" t="s">
        <v>41651</v>
      </c>
      <c r="H2920" t="s">
        <v>41652</v>
      </c>
      <c r="I2920" t="s">
        <v>4910</v>
      </c>
      <c r="J2920" t="s">
        <v>4911</v>
      </c>
      <c r="K2920" t="s">
        <v>4912</v>
      </c>
      <c r="L2920" t="s">
        <v>4913</v>
      </c>
      <c r="M2920" t="s">
        <v>4914</v>
      </c>
      <c r="N2920" t="s">
        <v>4914</v>
      </c>
      <c r="O2920" s="40">
        <v>42916.73096064815</v>
      </c>
      <c r="P2920" t="s">
        <v>41653</v>
      </c>
      <c r="Q2920" s="21" t="s">
        <v>38626</v>
      </c>
      <c r="R2920" s="21" t="s">
        <v>41654</v>
      </c>
      <c r="S2920">
        <v>800</v>
      </c>
      <c r="T2920" t="s">
        <v>4914</v>
      </c>
      <c r="U2920" t="s">
        <v>4917</v>
      </c>
      <c r="V2920" t="s">
        <v>4918</v>
      </c>
      <c r="W2920" t="s">
        <v>41655</v>
      </c>
      <c r="X2920" t="s">
        <v>4920</v>
      </c>
      <c r="Y2920" t="s">
        <v>4921</v>
      </c>
      <c r="Z2920" t="s">
        <v>4922</v>
      </c>
    </row>
    <row r="2921" spans="1:26">
      <c r="A2921" t="s">
        <v>41656</v>
      </c>
      <c r="B2921" t="s">
        <v>4905</v>
      </c>
      <c r="C2921" t="s">
        <v>4906</v>
      </c>
      <c r="D2921" t="s">
        <v>4907</v>
      </c>
      <c r="E2921" t="s">
        <v>5362</v>
      </c>
      <c r="F2921" t="s">
        <v>41657</v>
      </c>
      <c r="G2921" t="s">
        <v>41658</v>
      </c>
      <c r="H2921" t="s">
        <v>23893</v>
      </c>
      <c r="I2921" t="s">
        <v>4910</v>
      </c>
      <c r="J2921" t="s">
        <v>4911</v>
      </c>
      <c r="K2921" t="s">
        <v>4912</v>
      </c>
      <c r="L2921" t="s">
        <v>4913</v>
      </c>
      <c r="M2921" t="s">
        <v>4914</v>
      </c>
      <c r="N2921" t="s">
        <v>4914</v>
      </c>
      <c r="O2921" s="40">
        <v>42916.346712962964</v>
      </c>
      <c r="P2921" t="s">
        <v>41659</v>
      </c>
      <c r="Q2921" s="21" t="s">
        <v>38297</v>
      </c>
      <c r="R2921" s="21" t="s">
        <v>41660</v>
      </c>
      <c r="S2921">
        <v>26</v>
      </c>
      <c r="T2921" t="s">
        <v>4914</v>
      </c>
      <c r="U2921" t="s">
        <v>4917</v>
      </c>
      <c r="V2921" t="s">
        <v>4918</v>
      </c>
      <c r="W2921" t="s">
        <v>23895</v>
      </c>
      <c r="X2921" t="s">
        <v>4920</v>
      </c>
      <c r="Y2921" t="s">
        <v>4921</v>
      </c>
      <c r="Z2921" t="s">
        <v>4922</v>
      </c>
    </row>
    <row r="2922" spans="1:26">
      <c r="A2922" t="s">
        <v>41661</v>
      </c>
      <c r="B2922" t="s">
        <v>4905</v>
      </c>
      <c r="C2922" t="s">
        <v>4906</v>
      </c>
      <c r="D2922" t="s">
        <v>4907</v>
      </c>
      <c r="E2922" t="s">
        <v>5234</v>
      </c>
      <c r="F2922" t="s">
        <v>41662</v>
      </c>
      <c r="G2922" t="s">
        <v>41663</v>
      </c>
      <c r="H2922" t="s">
        <v>41664</v>
      </c>
      <c r="I2922" t="s">
        <v>4910</v>
      </c>
      <c r="J2922" t="s">
        <v>4911</v>
      </c>
      <c r="K2922" t="s">
        <v>4950</v>
      </c>
      <c r="L2922" t="s">
        <v>4913</v>
      </c>
      <c r="M2922" t="s">
        <v>4914</v>
      </c>
      <c r="N2922" t="s">
        <v>4914</v>
      </c>
      <c r="O2922" s="40">
        <v>42916.625590277778</v>
      </c>
      <c r="P2922" t="s">
        <v>4951</v>
      </c>
      <c r="Q2922" s="21" t="s">
        <v>38499</v>
      </c>
      <c r="R2922" s="21" t="s">
        <v>41665</v>
      </c>
      <c r="S2922">
        <v>74</v>
      </c>
      <c r="T2922" t="s">
        <v>4914</v>
      </c>
      <c r="U2922" t="s">
        <v>4917</v>
      </c>
      <c r="V2922" t="s">
        <v>4952</v>
      </c>
      <c r="W2922" t="s">
        <v>41666</v>
      </c>
      <c r="X2922" t="s">
        <v>4920</v>
      </c>
      <c r="Y2922" t="s">
        <v>4921</v>
      </c>
      <c r="Z2922" t="s">
        <v>4922</v>
      </c>
    </row>
    <row r="2923" spans="1:26">
      <c r="A2923" t="s">
        <v>41667</v>
      </c>
      <c r="B2923" t="s">
        <v>4905</v>
      </c>
      <c r="C2923" t="s">
        <v>4906</v>
      </c>
      <c r="D2923" t="s">
        <v>4907</v>
      </c>
      <c r="E2923" t="s">
        <v>5362</v>
      </c>
      <c r="F2923" t="s">
        <v>41668</v>
      </c>
      <c r="G2923" t="s">
        <v>41669</v>
      </c>
      <c r="H2923" t="s">
        <v>41670</v>
      </c>
      <c r="I2923" t="s">
        <v>4910</v>
      </c>
      <c r="J2923" t="s">
        <v>4911</v>
      </c>
      <c r="K2923" t="s">
        <v>4912</v>
      </c>
      <c r="L2923" t="s">
        <v>4913</v>
      </c>
      <c r="M2923" t="s">
        <v>4914</v>
      </c>
      <c r="N2923" t="s">
        <v>4914</v>
      </c>
      <c r="O2923" s="40">
        <v>42916.6403587963</v>
      </c>
      <c r="P2923" t="s">
        <v>41671</v>
      </c>
      <c r="Q2923" s="21" t="s">
        <v>38517</v>
      </c>
      <c r="R2923" s="21" t="s">
        <v>41672</v>
      </c>
      <c r="S2923">
        <v>80</v>
      </c>
      <c r="T2923" t="s">
        <v>4914</v>
      </c>
      <c r="U2923" t="s">
        <v>4917</v>
      </c>
      <c r="V2923" t="s">
        <v>4918</v>
      </c>
      <c r="W2923" t="s">
        <v>41673</v>
      </c>
      <c r="X2923" t="s">
        <v>4920</v>
      </c>
      <c r="Y2923" t="s">
        <v>4921</v>
      </c>
      <c r="Z2923" t="s">
        <v>4922</v>
      </c>
    </row>
    <row r="2924" spans="1:26">
      <c r="A2924" t="s">
        <v>41674</v>
      </c>
      <c r="B2924" t="s">
        <v>4905</v>
      </c>
      <c r="C2924" t="s">
        <v>4906</v>
      </c>
      <c r="D2924" t="s">
        <v>4907</v>
      </c>
      <c r="E2924" t="s">
        <v>4975</v>
      </c>
      <c r="F2924" t="s">
        <v>41675</v>
      </c>
      <c r="G2924" t="s">
        <v>41676</v>
      </c>
      <c r="H2924" t="s">
        <v>41677</v>
      </c>
      <c r="I2924" t="s">
        <v>4910</v>
      </c>
      <c r="J2924" t="s">
        <v>4911</v>
      </c>
      <c r="K2924" t="s">
        <v>4977</v>
      </c>
      <c r="L2924" t="s">
        <v>4913</v>
      </c>
      <c r="M2924" t="s">
        <v>4914</v>
      </c>
      <c r="N2924" t="s">
        <v>4914</v>
      </c>
      <c r="O2924" s="40">
        <v>42916.415358796294</v>
      </c>
      <c r="P2924" t="s">
        <v>41678</v>
      </c>
      <c r="Q2924" s="21" t="s">
        <v>38369</v>
      </c>
      <c r="R2924" s="21" t="s">
        <v>41679</v>
      </c>
      <c r="S2924">
        <v>482</v>
      </c>
      <c r="T2924" t="s">
        <v>4914</v>
      </c>
      <c r="U2924" t="s">
        <v>4917</v>
      </c>
      <c r="V2924" t="s">
        <v>4918</v>
      </c>
      <c r="W2924" t="s">
        <v>41680</v>
      </c>
      <c r="X2924" t="s">
        <v>4920</v>
      </c>
      <c r="Y2924" t="s">
        <v>4921</v>
      </c>
      <c r="Z2924" t="s">
        <v>4922</v>
      </c>
    </row>
    <row r="2925" spans="1:26">
      <c r="A2925" t="s">
        <v>41681</v>
      </c>
      <c r="B2925" t="s">
        <v>4905</v>
      </c>
      <c r="C2925" t="s">
        <v>4906</v>
      </c>
      <c r="D2925" t="s">
        <v>4907</v>
      </c>
      <c r="E2925" t="s">
        <v>5214</v>
      </c>
      <c r="F2925" t="s">
        <v>41682</v>
      </c>
      <c r="G2925" t="s">
        <v>41683</v>
      </c>
      <c r="H2925" t="s">
        <v>41684</v>
      </c>
      <c r="I2925" t="s">
        <v>4910</v>
      </c>
      <c r="J2925" t="s">
        <v>4911</v>
      </c>
      <c r="K2925" t="s">
        <v>4912</v>
      </c>
      <c r="L2925" t="s">
        <v>4913</v>
      </c>
      <c r="M2925" t="s">
        <v>4914</v>
      </c>
      <c r="N2925" t="s">
        <v>4914</v>
      </c>
      <c r="O2925" s="40">
        <v>42916.469537037039</v>
      </c>
      <c r="P2925" t="s">
        <v>41685</v>
      </c>
      <c r="Q2925" s="21" t="s">
        <v>38402</v>
      </c>
      <c r="R2925" s="21" t="s">
        <v>41686</v>
      </c>
      <c r="S2925">
        <v>15</v>
      </c>
      <c r="T2925" t="s">
        <v>4914</v>
      </c>
      <c r="U2925" t="s">
        <v>4917</v>
      </c>
      <c r="V2925" t="s">
        <v>4918</v>
      </c>
      <c r="W2925" t="s">
        <v>41687</v>
      </c>
      <c r="X2925" t="s">
        <v>4920</v>
      </c>
      <c r="Y2925" t="s">
        <v>4921</v>
      </c>
      <c r="Z2925" t="s">
        <v>4922</v>
      </c>
    </row>
    <row r="2926" spans="1:26">
      <c r="A2926" t="s">
        <v>41688</v>
      </c>
      <c r="B2926" t="s">
        <v>4905</v>
      </c>
      <c r="C2926" t="s">
        <v>4906</v>
      </c>
      <c r="D2926" t="s">
        <v>4907</v>
      </c>
      <c r="E2926" t="s">
        <v>5476</v>
      </c>
      <c r="F2926" t="s">
        <v>41689</v>
      </c>
      <c r="G2926" t="s">
        <v>41690</v>
      </c>
      <c r="H2926" t="s">
        <v>41691</v>
      </c>
      <c r="I2926" t="s">
        <v>4910</v>
      </c>
      <c r="J2926" t="s">
        <v>4911</v>
      </c>
      <c r="K2926" t="s">
        <v>4912</v>
      </c>
      <c r="L2926" t="s">
        <v>4913</v>
      </c>
      <c r="M2926" t="s">
        <v>4914</v>
      </c>
      <c r="N2926" t="s">
        <v>4914</v>
      </c>
      <c r="O2926" s="40">
        <v>42916.740613425929</v>
      </c>
      <c r="P2926" t="s">
        <v>41692</v>
      </c>
      <c r="Q2926" s="21" t="s">
        <v>38629</v>
      </c>
      <c r="R2926" s="21" t="s">
        <v>41693</v>
      </c>
      <c r="S2926">
        <v>44</v>
      </c>
      <c r="T2926" t="s">
        <v>4914</v>
      </c>
      <c r="U2926" t="s">
        <v>4917</v>
      </c>
      <c r="V2926" t="s">
        <v>4918</v>
      </c>
      <c r="W2926" t="s">
        <v>41694</v>
      </c>
      <c r="X2926" t="s">
        <v>4920</v>
      </c>
      <c r="Y2926" t="s">
        <v>4921</v>
      </c>
      <c r="Z2926" t="s">
        <v>4922</v>
      </c>
    </row>
    <row r="2927" spans="1:26">
      <c r="A2927" t="s">
        <v>41695</v>
      </c>
      <c r="B2927" t="s">
        <v>4905</v>
      </c>
      <c r="C2927" t="s">
        <v>4906</v>
      </c>
      <c r="D2927" t="s">
        <v>4907</v>
      </c>
      <c r="E2927" t="s">
        <v>5066</v>
      </c>
      <c r="F2927" t="s">
        <v>41696</v>
      </c>
      <c r="G2927" t="s">
        <v>41697</v>
      </c>
      <c r="H2927" t="s">
        <v>41698</v>
      </c>
      <c r="I2927" t="s">
        <v>4910</v>
      </c>
      <c r="J2927" t="s">
        <v>4911</v>
      </c>
      <c r="K2927" t="s">
        <v>6804</v>
      </c>
      <c r="L2927" t="s">
        <v>4913</v>
      </c>
      <c r="M2927" t="s">
        <v>4914</v>
      </c>
      <c r="N2927" t="s">
        <v>4914</v>
      </c>
      <c r="O2927" s="40">
        <v>42916.626296296294</v>
      </c>
      <c r="P2927" t="s">
        <v>4951</v>
      </c>
      <c r="Q2927" s="21" t="s">
        <v>38502</v>
      </c>
      <c r="R2927" s="21" t="s">
        <v>41699</v>
      </c>
      <c r="S2927">
        <v>35</v>
      </c>
      <c r="T2927" t="s">
        <v>4914</v>
      </c>
      <c r="U2927" t="s">
        <v>4917</v>
      </c>
      <c r="V2927" t="s">
        <v>4952</v>
      </c>
      <c r="W2927" t="s">
        <v>41700</v>
      </c>
      <c r="X2927" t="s">
        <v>4920</v>
      </c>
      <c r="Y2927" t="s">
        <v>4921</v>
      </c>
      <c r="Z2927" t="s">
        <v>4922</v>
      </c>
    </row>
    <row r="2928" spans="1:26">
      <c r="A2928" t="s">
        <v>41701</v>
      </c>
      <c r="B2928" t="s">
        <v>4905</v>
      </c>
      <c r="C2928" t="s">
        <v>4906</v>
      </c>
      <c r="D2928" t="s">
        <v>4907</v>
      </c>
      <c r="E2928" t="s">
        <v>5052</v>
      </c>
      <c r="F2928" t="s">
        <v>41702</v>
      </c>
      <c r="G2928" t="s">
        <v>41703</v>
      </c>
      <c r="H2928" t="s">
        <v>41704</v>
      </c>
      <c r="I2928" t="s">
        <v>4910</v>
      </c>
      <c r="J2928" t="s">
        <v>4911</v>
      </c>
      <c r="K2928" t="s">
        <v>4977</v>
      </c>
      <c r="L2928" t="s">
        <v>4913</v>
      </c>
      <c r="M2928" t="s">
        <v>4914</v>
      </c>
      <c r="N2928" t="s">
        <v>4914</v>
      </c>
      <c r="O2928" s="40">
        <v>42916.666446759256</v>
      </c>
      <c r="P2928" t="s">
        <v>41705</v>
      </c>
      <c r="Q2928" s="21" t="s">
        <v>38556</v>
      </c>
      <c r="R2928" s="21" t="s">
        <v>41706</v>
      </c>
      <c r="S2928">
        <v>290</v>
      </c>
      <c r="T2928" t="s">
        <v>4914</v>
      </c>
      <c r="U2928" t="s">
        <v>4917</v>
      </c>
      <c r="V2928" t="s">
        <v>4918</v>
      </c>
      <c r="W2928" t="s">
        <v>41707</v>
      </c>
      <c r="X2928" t="s">
        <v>4920</v>
      </c>
      <c r="Y2928" t="s">
        <v>4921</v>
      </c>
      <c r="Z2928" t="s">
        <v>4922</v>
      </c>
    </row>
    <row r="2929" spans="1:26">
      <c r="A2929" t="s">
        <v>41708</v>
      </c>
      <c r="B2929" t="s">
        <v>4905</v>
      </c>
      <c r="C2929" t="s">
        <v>4906</v>
      </c>
      <c r="D2929" t="s">
        <v>4907</v>
      </c>
      <c r="E2929" t="s">
        <v>5052</v>
      </c>
      <c r="F2929" t="s">
        <v>41709</v>
      </c>
      <c r="G2929" t="s">
        <v>41710</v>
      </c>
      <c r="H2929" t="s">
        <v>41704</v>
      </c>
      <c r="I2929" t="s">
        <v>4910</v>
      </c>
      <c r="J2929" t="s">
        <v>4911</v>
      </c>
      <c r="K2929" t="s">
        <v>4977</v>
      </c>
      <c r="L2929" t="s">
        <v>4913</v>
      </c>
      <c r="M2929" t="s">
        <v>4914</v>
      </c>
      <c r="N2929" t="s">
        <v>4914</v>
      </c>
      <c r="O2929" s="40">
        <v>42916.666712962964</v>
      </c>
      <c r="P2929" t="s">
        <v>41711</v>
      </c>
      <c r="Q2929" s="21" t="s">
        <v>38559</v>
      </c>
      <c r="R2929" s="21" t="s">
        <v>41712</v>
      </c>
      <c r="S2929">
        <v>10</v>
      </c>
      <c r="T2929" t="s">
        <v>4914</v>
      </c>
      <c r="U2929" t="s">
        <v>4917</v>
      </c>
      <c r="V2929" t="s">
        <v>4918</v>
      </c>
      <c r="W2929" t="s">
        <v>41713</v>
      </c>
      <c r="X2929" t="s">
        <v>4920</v>
      </c>
      <c r="Y2929" t="s">
        <v>4921</v>
      </c>
      <c r="Z2929" t="s">
        <v>4922</v>
      </c>
    </row>
    <row r="2930" spans="1:26">
      <c r="A2930" t="s">
        <v>41714</v>
      </c>
      <c r="B2930" t="s">
        <v>4905</v>
      </c>
      <c r="C2930" t="s">
        <v>4906</v>
      </c>
      <c r="D2930" t="s">
        <v>4907</v>
      </c>
      <c r="E2930" t="s">
        <v>4967</v>
      </c>
      <c r="F2930" t="s">
        <v>41715</v>
      </c>
      <c r="G2930" t="s">
        <v>41716</v>
      </c>
      <c r="H2930" t="s">
        <v>41717</v>
      </c>
      <c r="I2930" t="s">
        <v>4910</v>
      </c>
      <c r="J2930" t="s">
        <v>4911</v>
      </c>
      <c r="K2930" t="s">
        <v>4912</v>
      </c>
      <c r="L2930" t="s">
        <v>4913</v>
      </c>
      <c r="M2930" t="s">
        <v>4914</v>
      </c>
      <c r="N2930" t="s">
        <v>4914</v>
      </c>
      <c r="O2930" s="40">
        <v>42916.709930555553</v>
      </c>
      <c r="P2930" t="s">
        <v>41718</v>
      </c>
      <c r="Q2930" s="21" t="s">
        <v>38616</v>
      </c>
      <c r="R2930" s="21" t="s">
        <v>41719</v>
      </c>
      <c r="S2930">
        <v>16</v>
      </c>
      <c r="T2930" t="s">
        <v>4914</v>
      </c>
      <c r="U2930" t="s">
        <v>4917</v>
      </c>
      <c r="V2930" t="s">
        <v>4918</v>
      </c>
      <c r="W2930" t="s">
        <v>41720</v>
      </c>
      <c r="X2930" t="s">
        <v>4920</v>
      </c>
      <c r="Y2930" t="s">
        <v>4921</v>
      </c>
      <c r="Z2930" t="s">
        <v>4922</v>
      </c>
    </row>
    <row r="2931" spans="1:26">
      <c r="A2931" t="s">
        <v>41721</v>
      </c>
      <c r="B2931" t="s">
        <v>4905</v>
      </c>
      <c r="C2931" t="s">
        <v>4906</v>
      </c>
      <c r="D2931" t="s">
        <v>4907</v>
      </c>
      <c r="E2931" t="s">
        <v>5073</v>
      </c>
      <c r="F2931" t="s">
        <v>41722</v>
      </c>
      <c r="G2931" t="s">
        <v>41723</v>
      </c>
      <c r="H2931" t="s">
        <v>41724</v>
      </c>
      <c r="I2931" t="s">
        <v>4910</v>
      </c>
      <c r="J2931" t="s">
        <v>4911</v>
      </c>
      <c r="K2931" t="s">
        <v>5054</v>
      </c>
      <c r="L2931" t="s">
        <v>4913</v>
      </c>
      <c r="M2931" t="s">
        <v>4914</v>
      </c>
      <c r="N2931" t="s">
        <v>4914</v>
      </c>
      <c r="O2931" s="40">
        <v>42916.610833333332</v>
      </c>
      <c r="P2931" t="s">
        <v>41725</v>
      </c>
      <c r="Q2931" s="21" t="s">
        <v>38485</v>
      </c>
      <c r="R2931" s="21" t="s">
        <v>41726</v>
      </c>
      <c r="S2931">
        <v>499</v>
      </c>
      <c r="T2931" t="s">
        <v>4914</v>
      </c>
      <c r="U2931" t="s">
        <v>4917</v>
      </c>
      <c r="V2931" t="s">
        <v>4918</v>
      </c>
      <c r="W2931" t="s">
        <v>41727</v>
      </c>
      <c r="X2931" t="s">
        <v>4920</v>
      </c>
      <c r="Y2931" t="s">
        <v>4921</v>
      </c>
      <c r="Z2931" t="s">
        <v>4922</v>
      </c>
    </row>
    <row r="2932" spans="1:26">
      <c r="A2932" t="s">
        <v>41728</v>
      </c>
      <c r="B2932" t="s">
        <v>4905</v>
      </c>
      <c r="C2932" t="s">
        <v>4906</v>
      </c>
      <c r="D2932" t="s">
        <v>4907</v>
      </c>
      <c r="E2932" t="s">
        <v>6101</v>
      </c>
      <c r="F2932" t="s">
        <v>41729</v>
      </c>
      <c r="G2932" t="s">
        <v>41730</v>
      </c>
      <c r="H2932" t="s">
        <v>41731</v>
      </c>
      <c r="I2932" t="s">
        <v>4910</v>
      </c>
      <c r="J2932" t="s">
        <v>4911</v>
      </c>
      <c r="K2932" t="s">
        <v>4956</v>
      </c>
      <c r="L2932" t="s">
        <v>4913</v>
      </c>
      <c r="M2932" t="s">
        <v>4914</v>
      </c>
      <c r="N2932" t="s">
        <v>4914</v>
      </c>
      <c r="O2932" s="40">
        <v>42916.406226851854</v>
      </c>
      <c r="P2932" t="s">
        <v>41732</v>
      </c>
      <c r="Q2932" s="21" t="s">
        <v>38349</v>
      </c>
      <c r="R2932" s="21" t="s">
        <v>41733</v>
      </c>
      <c r="S2932">
        <v>100</v>
      </c>
      <c r="T2932" t="s">
        <v>4914</v>
      </c>
      <c r="U2932" t="s">
        <v>4917</v>
      </c>
      <c r="V2932" t="s">
        <v>4918</v>
      </c>
      <c r="W2932" t="s">
        <v>41734</v>
      </c>
      <c r="X2932" t="s">
        <v>4920</v>
      </c>
      <c r="Y2932" t="s">
        <v>4921</v>
      </c>
      <c r="Z2932" t="s">
        <v>4922</v>
      </c>
    </row>
    <row r="2933" spans="1:26">
      <c r="A2933" t="s">
        <v>41735</v>
      </c>
      <c r="B2933" t="s">
        <v>4905</v>
      </c>
      <c r="C2933" t="s">
        <v>4906</v>
      </c>
      <c r="D2933" t="s">
        <v>4907</v>
      </c>
      <c r="E2933" t="s">
        <v>6101</v>
      </c>
      <c r="F2933" t="s">
        <v>41736</v>
      </c>
      <c r="G2933" t="s">
        <v>41737</v>
      </c>
      <c r="H2933" t="s">
        <v>41738</v>
      </c>
      <c r="I2933" t="s">
        <v>4910</v>
      </c>
      <c r="J2933" t="s">
        <v>4911</v>
      </c>
      <c r="K2933" t="s">
        <v>5281</v>
      </c>
      <c r="L2933" t="s">
        <v>4913</v>
      </c>
      <c r="M2933" t="s">
        <v>4914</v>
      </c>
      <c r="N2933" t="s">
        <v>4914</v>
      </c>
      <c r="O2933" s="40">
        <v>42916.654780092591</v>
      </c>
      <c r="P2933" t="s">
        <v>41739</v>
      </c>
      <c r="Q2933" s="21" t="s">
        <v>38540</v>
      </c>
      <c r="R2933" s="21" t="s">
        <v>41740</v>
      </c>
      <c r="S2933">
        <v>1703</v>
      </c>
      <c r="T2933" t="s">
        <v>4914</v>
      </c>
      <c r="U2933" t="s">
        <v>4917</v>
      </c>
      <c r="V2933" t="s">
        <v>4918</v>
      </c>
      <c r="W2933" t="s">
        <v>41741</v>
      </c>
      <c r="X2933" t="s">
        <v>4920</v>
      </c>
      <c r="Y2933" t="s">
        <v>4921</v>
      </c>
      <c r="Z2933" t="s">
        <v>4922</v>
      </c>
    </row>
    <row r="2934" spans="1:26">
      <c r="A2934" t="s">
        <v>41742</v>
      </c>
      <c r="B2934" t="s">
        <v>4905</v>
      </c>
      <c r="C2934" t="s">
        <v>4906</v>
      </c>
      <c r="D2934" t="s">
        <v>4907</v>
      </c>
      <c r="E2934" t="s">
        <v>5362</v>
      </c>
      <c r="F2934" t="s">
        <v>41743</v>
      </c>
      <c r="G2934" t="s">
        <v>41744</v>
      </c>
      <c r="H2934" t="s">
        <v>41745</v>
      </c>
      <c r="I2934" t="s">
        <v>4910</v>
      </c>
      <c r="J2934" t="s">
        <v>4911</v>
      </c>
      <c r="K2934" t="s">
        <v>4961</v>
      </c>
      <c r="L2934" t="s">
        <v>4913</v>
      </c>
      <c r="M2934" t="s">
        <v>4914</v>
      </c>
      <c r="N2934" t="s">
        <v>4914</v>
      </c>
      <c r="O2934" s="40">
        <v>42916.410416666666</v>
      </c>
      <c r="P2934" t="s">
        <v>41746</v>
      </c>
      <c r="Q2934" s="21" t="s">
        <v>38358</v>
      </c>
      <c r="R2934" s="21" t="s">
        <v>41747</v>
      </c>
      <c r="S2934">
        <v>102</v>
      </c>
      <c r="T2934" t="s">
        <v>4914</v>
      </c>
      <c r="U2934" t="s">
        <v>4917</v>
      </c>
      <c r="V2934" t="s">
        <v>4918</v>
      </c>
      <c r="W2934" t="s">
        <v>41748</v>
      </c>
      <c r="X2934" t="s">
        <v>4920</v>
      </c>
      <c r="Y2934" t="s">
        <v>4921</v>
      </c>
      <c r="Z2934" t="s">
        <v>4922</v>
      </c>
    </row>
    <row r="2935" spans="1:26">
      <c r="A2935" t="s">
        <v>41749</v>
      </c>
      <c r="B2935" t="s">
        <v>4905</v>
      </c>
      <c r="C2935" t="s">
        <v>4906</v>
      </c>
      <c r="D2935" t="s">
        <v>4907</v>
      </c>
      <c r="E2935" t="s">
        <v>5052</v>
      </c>
      <c r="F2935" t="s">
        <v>41750</v>
      </c>
      <c r="G2935" t="s">
        <v>41751</v>
      </c>
      <c r="H2935" t="s">
        <v>41752</v>
      </c>
      <c r="I2935" t="s">
        <v>4910</v>
      </c>
      <c r="J2935" t="s">
        <v>4911</v>
      </c>
      <c r="K2935" t="s">
        <v>4977</v>
      </c>
      <c r="L2935" t="s">
        <v>4913</v>
      </c>
      <c r="M2935" t="s">
        <v>4914</v>
      </c>
      <c r="N2935" t="s">
        <v>4914</v>
      </c>
      <c r="O2935" s="40">
        <v>42916.506643518522</v>
      </c>
      <c r="P2935" t="s">
        <v>41753</v>
      </c>
      <c r="Q2935" s="21" t="s">
        <v>38451</v>
      </c>
      <c r="R2935" s="21" t="s">
        <v>41754</v>
      </c>
      <c r="S2935">
        <v>340</v>
      </c>
      <c r="T2935" t="s">
        <v>4914</v>
      </c>
      <c r="U2935" t="s">
        <v>4917</v>
      </c>
      <c r="V2935" t="s">
        <v>4918</v>
      </c>
      <c r="W2935" t="s">
        <v>41755</v>
      </c>
      <c r="X2935" t="s">
        <v>4920</v>
      </c>
      <c r="Y2935" t="s">
        <v>4921</v>
      </c>
      <c r="Z2935" t="s">
        <v>4922</v>
      </c>
    </row>
    <row r="2936" spans="1:26">
      <c r="A2936" t="s">
        <v>41756</v>
      </c>
      <c r="B2936" t="s">
        <v>4905</v>
      </c>
      <c r="C2936" t="s">
        <v>4906</v>
      </c>
      <c r="D2936" t="s">
        <v>4907</v>
      </c>
      <c r="E2936" t="s">
        <v>5446</v>
      </c>
      <c r="F2936" t="s">
        <v>41757</v>
      </c>
      <c r="G2936" t="s">
        <v>41758</v>
      </c>
      <c r="H2936" t="s">
        <v>41759</v>
      </c>
      <c r="I2936" t="s">
        <v>4910</v>
      </c>
      <c r="J2936" t="s">
        <v>4911</v>
      </c>
      <c r="K2936" t="s">
        <v>4912</v>
      </c>
      <c r="L2936" t="s">
        <v>4913</v>
      </c>
      <c r="M2936" t="s">
        <v>4914</v>
      </c>
      <c r="N2936" t="s">
        <v>4914</v>
      </c>
      <c r="O2936" s="40">
        <v>42916.353518518517</v>
      </c>
      <c r="P2936" t="s">
        <v>41760</v>
      </c>
      <c r="Q2936" s="21" t="s">
        <v>38298</v>
      </c>
      <c r="R2936" s="21" t="s">
        <v>41761</v>
      </c>
      <c r="S2936">
        <v>100</v>
      </c>
      <c r="T2936" t="s">
        <v>17932</v>
      </c>
      <c r="U2936" t="s">
        <v>4917</v>
      </c>
      <c r="V2936" t="s">
        <v>4918</v>
      </c>
      <c r="W2936" t="s">
        <v>41762</v>
      </c>
      <c r="X2936" t="s">
        <v>4920</v>
      </c>
      <c r="Y2936" t="s">
        <v>4921</v>
      </c>
      <c r="Z2936" t="s">
        <v>4922</v>
      </c>
    </row>
    <row r="2937" spans="1:26">
      <c r="A2937" t="s">
        <v>41763</v>
      </c>
      <c r="B2937" t="s">
        <v>4905</v>
      </c>
      <c r="C2937" t="s">
        <v>4906</v>
      </c>
      <c r="D2937" t="s">
        <v>4907</v>
      </c>
      <c r="E2937" t="s">
        <v>5132</v>
      </c>
      <c r="F2937" t="s">
        <v>41764</v>
      </c>
      <c r="G2937" t="s">
        <v>41765</v>
      </c>
      <c r="H2937" t="s">
        <v>41759</v>
      </c>
      <c r="I2937" t="s">
        <v>4910</v>
      </c>
      <c r="J2937" t="s">
        <v>4911</v>
      </c>
      <c r="K2937" t="s">
        <v>4956</v>
      </c>
      <c r="L2937" t="s">
        <v>4913</v>
      </c>
      <c r="M2937" t="s">
        <v>4914</v>
      </c>
      <c r="N2937" t="s">
        <v>4914</v>
      </c>
      <c r="O2937" s="40">
        <v>42916.353831018518</v>
      </c>
      <c r="P2937" t="s">
        <v>41766</v>
      </c>
      <c r="Q2937" s="21" t="s">
        <v>38301</v>
      </c>
      <c r="R2937" s="21" t="s">
        <v>41767</v>
      </c>
      <c r="S2937">
        <v>500</v>
      </c>
      <c r="T2937" t="s">
        <v>4914</v>
      </c>
      <c r="U2937" t="s">
        <v>4917</v>
      </c>
      <c r="V2937" t="s">
        <v>4918</v>
      </c>
      <c r="W2937" t="s">
        <v>41768</v>
      </c>
      <c r="X2937" t="s">
        <v>4920</v>
      </c>
      <c r="Y2937" t="s">
        <v>4921</v>
      </c>
      <c r="Z2937" t="s">
        <v>4922</v>
      </c>
    </row>
    <row r="2938" spans="1:26">
      <c r="A2938" t="s">
        <v>41769</v>
      </c>
      <c r="B2938" t="s">
        <v>4905</v>
      </c>
      <c r="C2938" t="s">
        <v>4906</v>
      </c>
      <c r="D2938" t="s">
        <v>4907</v>
      </c>
      <c r="E2938" t="s">
        <v>5356</v>
      </c>
      <c r="F2938" t="s">
        <v>41770</v>
      </c>
      <c r="G2938" t="s">
        <v>41771</v>
      </c>
      <c r="H2938" t="s">
        <v>41759</v>
      </c>
      <c r="I2938" t="s">
        <v>4910</v>
      </c>
      <c r="J2938" t="s">
        <v>4911</v>
      </c>
      <c r="K2938" t="s">
        <v>4956</v>
      </c>
      <c r="L2938" t="s">
        <v>4913</v>
      </c>
      <c r="M2938" t="s">
        <v>4914</v>
      </c>
      <c r="N2938" t="s">
        <v>4914</v>
      </c>
      <c r="O2938" s="40">
        <v>42916.354097222225</v>
      </c>
      <c r="P2938" t="s">
        <v>41772</v>
      </c>
      <c r="Q2938" s="21" t="s">
        <v>38302</v>
      </c>
      <c r="R2938" s="21" t="s">
        <v>41773</v>
      </c>
      <c r="S2938">
        <v>468</v>
      </c>
      <c r="T2938" t="s">
        <v>7710</v>
      </c>
      <c r="U2938" t="s">
        <v>4917</v>
      </c>
      <c r="V2938" t="s">
        <v>4918</v>
      </c>
      <c r="W2938" t="s">
        <v>41768</v>
      </c>
      <c r="X2938" t="s">
        <v>4920</v>
      </c>
      <c r="Y2938" t="s">
        <v>4921</v>
      </c>
      <c r="Z2938" t="s">
        <v>4922</v>
      </c>
    </row>
    <row r="2939" spans="1:26">
      <c r="A2939" t="s">
        <v>41774</v>
      </c>
      <c r="B2939" t="s">
        <v>4905</v>
      </c>
      <c r="C2939" t="s">
        <v>4906</v>
      </c>
      <c r="D2939" t="s">
        <v>4907</v>
      </c>
      <c r="E2939" t="s">
        <v>5052</v>
      </c>
      <c r="F2939" t="s">
        <v>41775</v>
      </c>
      <c r="G2939" t="s">
        <v>41776</v>
      </c>
      <c r="H2939" t="s">
        <v>41777</v>
      </c>
      <c r="I2939" t="s">
        <v>4910</v>
      </c>
      <c r="J2939" t="s">
        <v>4911</v>
      </c>
      <c r="K2939" t="s">
        <v>4912</v>
      </c>
      <c r="L2939" t="s">
        <v>4913</v>
      </c>
      <c r="M2939" t="s">
        <v>4914</v>
      </c>
      <c r="N2939" t="s">
        <v>4914</v>
      </c>
      <c r="O2939" s="40">
        <v>42916.357662037037</v>
      </c>
      <c r="P2939" t="s">
        <v>41778</v>
      </c>
      <c r="Q2939" s="21" t="s">
        <v>38306</v>
      </c>
      <c r="R2939" s="21" t="s">
        <v>41779</v>
      </c>
      <c r="S2939">
        <v>10</v>
      </c>
      <c r="T2939" t="s">
        <v>4914</v>
      </c>
      <c r="U2939" t="s">
        <v>4917</v>
      </c>
      <c r="V2939" t="s">
        <v>4918</v>
      </c>
      <c r="W2939" t="s">
        <v>41780</v>
      </c>
      <c r="X2939" t="s">
        <v>4920</v>
      </c>
      <c r="Y2939" t="s">
        <v>4921</v>
      </c>
      <c r="Z2939" t="s">
        <v>4922</v>
      </c>
    </row>
    <row r="2940" spans="1:26">
      <c r="A2940" t="s">
        <v>41781</v>
      </c>
      <c r="B2940" t="s">
        <v>4905</v>
      </c>
      <c r="C2940" t="s">
        <v>4906</v>
      </c>
      <c r="D2940" t="s">
        <v>4907</v>
      </c>
      <c r="E2940" t="s">
        <v>5208</v>
      </c>
      <c r="F2940" t="s">
        <v>41782</v>
      </c>
      <c r="G2940" t="s">
        <v>41783</v>
      </c>
      <c r="H2940" t="s">
        <v>41784</v>
      </c>
      <c r="I2940" t="s">
        <v>4910</v>
      </c>
      <c r="J2940" t="s">
        <v>4911</v>
      </c>
      <c r="K2940" t="s">
        <v>4912</v>
      </c>
      <c r="L2940" t="s">
        <v>4913</v>
      </c>
      <c r="M2940" t="s">
        <v>4914</v>
      </c>
      <c r="N2940" t="s">
        <v>4914</v>
      </c>
      <c r="O2940" s="40">
        <v>42916.657314814816</v>
      </c>
      <c r="P2940" t="s">
        <v>41785</v>
      </c>
      <c r="Q2940" s="21" t="s">
        <v>38550</v>
      </c>
      <c r="R2940" s="21" t="s">
        <v>41786</v>
      </c>
      <c r="S2940">
        <v>146</v>
      </c>
      <c r="T2940" t="s">
        <v>4914</v>
      </c>
      <c r="U2940" t="s">
        <v>4917</v>
      </c>
      <c r="V2940" t="s">
        <v>4918</v>
      </c>
      <c r="W2940" t="s">
        <v>41787</v>
      </c>
      <c r="X2940" t="s">
        <v>4920</v>
      </c>
      <c r="Y2940" t="s">
        <v>4921</v>
      </c>
      <c r="Z2940" t="s">
        <v>4922</v>
      </c>
    </row>
    <row r="2941" spans="1:26">
      <c r="A2941" t="s">
        <v>41788</v>
      </c>
      <c r="B2941" t="s">
        <v>4905</v>
      </c>
      <c r="C2941" t="s">
        <v>4906</v>
      </c>
      <c r="D2941" t="s">
        <v>4907</v>
      </c>
      <c r="E2941" t="s">
        <v>5362</v>
      </c>
      <c r="F2941" t="s">
        <v>41789</v>
      </c>
      <c r="G2941" t="s">
        <v>41790</v>
      </c>
      <c r="H2941" t="s">
        <v>41791</v>
      </c>
      <c r="I2941" t="s">
        <v>4910</v>
      </c>
      <c r="J2941" t="s">
        <v>4911</v>
      </c>
      <c r="K2941" t="s">
        <v>5708</v>
      </c>
      <c r="L2941" t="s">
        <v>4913</v>
      </c>
      <c r="M2941" t="s">
        <v>4914</v>
      </c>
      <c r="N2941" t="s">
        <v>4914</v>
      </c>
      <c r="O2941" s="40">
        <v>42916.481886574074</v>
      </c>
      <c r="P2941" t="s">
        <v>41792</v>
      </c>
      <c r="Q2941" s="21" t="s">
        <v>38424</v>
      </c>
      <c r="R2941" s="21" t="s">
        <v>41793</v>
      </c>
      <c r="S2941">
        <v>101</v>
      </c>
      <c r="T2941" t="s">
        <v>4914</v>
      </c>
      <c r="U2941" t="s">
        <v>4917</v>
      </c>
      <c r="V2941" t="s">
        <v>4918</v>
      </c>
      <c r="W2941" t="s">
        <v>41794</v>
      </c>
      <c r="X2941" t="s">
        <v>4920</v>
      </c>
      <c r="Y2941" t="s">
        <v>4921</v>
      </c>
      <c r="Z2941" t="s">
        <v>4922</v>
      </c>
    </row>
    <row r="2942" spans="1:26">
      <c r="A2942" t="s">
        <v>41795</v>
      </c>
      <c r="B2942" t="s">
        <v>4905</v>
      </c>
      <c r="C2942" t="s">
        <v>4906</v>
      </c>
      <c r="D2942" t="s">
        <v>4907</v>
      </c>
      <c r="E2942" t="s">
        <v>5214</v>
      </c>
      <c r="F2942" t="s">
        <v>41796</v>
      </c>
      <c r="G2942" t="s">
        <v>41797</v>
      </c>
      <c r="H2942" t="s">
        <v>41798</v>
      </c>
      <c r="I2942" t="s">
        <v>4910</v>
      </c>
      <c r="J2942" t="s">
        <v>4911</v>
      </c>
      <c r="K2942" t="s">
        <v>4995</v>
      </c>
      <c r="L2942" t="s">
        <v>4913</v>
      </c>
      <c r="M2942" t="s">
        <v>4914</v>
      </c>
      <c r="N2942" t="s">
        <v>4914</v>
      </c>
      <c r="O2942" s="40">
        <v>42916.42564814815</v>
      </c>
      <c r="P2942" t="s">
        <v>41799</v>
      </c>
      <c r="Q2942" s="21" t="s">
        <v>38372</v>
      </c>
      <c r="R2942" s="21" t="s">
        <v>41800</v>
      </c>
      <c r="S2942">
        <v>165</v>
      </c>
      <c r="T2942" t="s">
        <v>4914</v>
      </c>
      <c r="U2942" t="s">
        <v>4917</v>
      </c>
      <c r="V2942" t="s">
        <v>4918</v>
      </c>
      <c r="W2942" t="s">
        <v>41801</v>
      </c>
      <c r="X2942" t="s">
        <v>4920</v>
      </c>
      <c r="Y2942" t="s">
        <v>4921</v>
      </c>
      <c r="Z2942" t="s">
        <v>4922</v>
      </c>
    </row>
    <row r="2943" spans="1:26">
      <c r="A2943" t="s">
        <v>41802</v>
      </c>
      <c r="B2943" t="s">
        <v>4905</v>
      </c>
      <c r="C2943" t="s">
        <v>4906</v>
      </c>
      <c r="D2943" t="s">
        <v>4907</v>
      </c>
      <c r="E2943" t="s">
        <v>6979</v>
      </c>
      <c r="F2943" t="s">
        <v>41803</v>
      </c>
      <c r="G2943" t="s">
        <v>41804</v>
      </c>
      <c r="H2943" t="s">
        <v>41805</v>
      </c>
      <c r="I2943" t="s">
        <v>4910</v>
      </c>
      <c r="J2943" t="s">
        <v>4911</v>
      </c>
      <c r="K2943" t="s">
        <v>4912</v>
      </c>
      <c r="L2943" t="s">
        <v>4913</v>
      </c>
      <c r="M2943" t="s">
        <v>4914</v>
      </c>
      <c r="N2943" t="s">
        <v>4914</v>
      </c>
      <c r="O2943" s="40">
        <v>42916.411412037036</v>
      </c>
      <c r="P2943" t="s">
        <v>41806</v>
      </c>
      <c r="Q2943" s="21" t="s">
        <v>38360</v>
      </c>
      <c r="R2943" s="21" t="s">
        <v>41807</v>
      </c>
      <c r="S2943">
        <v>22</v>
      </c>
      <c r="T2943" t="s">
        <v>4914</v>
      </c>
      <c r="U2943" t="s">
        <v>4917</v>
      </c>
      <c r="V2943" t="s">
        <v>4918</v>
      </c>
      <c r="W2943" t="s">
        <v>41808</v>
      </c>
      <c r="X2943" t="s">
        <v>4920</v>
      </c>
      <c r="Y2943" t="s">
        <v>4921</v>
      </c>
      <c r="Z2943" t="s">
        <v>4922</v>
      </c>
    </row>
    <row r="2944" spans="1:26">
      <c r="A2944" t="s">
        <v>41809</v>
      </c>
      <c r="B2944" t="s">
        <v>4905</v>
      </c>
      <c r="C2944" t="s">
        <v>4906</v>
      </c>
      <c r="D2944" t="s">
        <v>4907</v>
      </c>
      <c r="E2944" t="s">
        <v>5101</v>
      </c>
      <c r="F2944" t="s">
        <v>41810</v>
      </c>
      <c r="G2944" t="s">
        <v>41811</v>
      </c>
      <c r="H2944" t="s">
        <v>41812</v>
      </c>
      <c r="I2944" t="s">
        <v>4910</v>
      </c>
      <c r="J2944" t="s">
        <v>4911</v>
      </c>
      <c r="K2944" t="s">
        <v>4912</v>
      </c>
      <c r="L2944" t="s">
        <v>4913</v>
      </c>
      <c r="M2944" t="s">
        <v>4914</v>
      </c>
      <c r="N2944" t="s">
        <v>4914</v>
      </c>
      <c r="O2944" s="40">
        <v>42916.633449074077</v>
      </c>
      <c r="P2944" t="s">
        <v>41813</v>
      </c>
      <c r="Q2944" s="21" t="s">
        <v>38514</v>
      </c>
      <c r="R2944" s="21" t="s">
        <v>41814</v>
      </c>
      <c r="S2944">
        <v>50</v>
      </c>
      <c r="T2944" t="s">
        <v>4914</v>
      </c>
      <c r="U2944" t="s">
        <v>4917</v>
      </c>
      <c r="V2944" t="s">
        <v>4918</v>
      </c>
      <c r="W2944" t="s">
        <v>41815</v>
      </c>
      <c r="X2944" t="s">
        <v>4920</v>
      </c>
      <c r="Y2944" t="s">
        <v>4921</v>
      </c>
      <c r="Z2944" t="s">
        <v>4922</v>
      </c>
    </row>
    <row r="2945" spans="1:26">
      <c r="A2945" t="s">
        <v>41816</v>
      </c>
      <c r="B2945" t="s">
        <v>4905</v>
      </c>
      <c r="C2945" t="s">
        <v>4906</v>
      </c>
      <c r="D2945" t="s">
        <v>4907</v>
      </c>
      <c r="E2945" t="s">
        <v>5378</v>
      </c>
      <c r="F2945" t="s">
        <v>41817</v>
      </c>
      <c r="G2945" t="s">
        <v>41818</v>
      </c>
      <c r="H2945" t="s">
        <v>41819</v>
      </c>
      <c r="I2945" t="s">
        <v>4910</v>
      </c>
      <c r="J2945" t="s">
        <v>4911</v>
      </c>
      <c r="K2945" t="s">
        <v>4912</v>
      </c>
      <c r="L2945" t="s">
        <v>4913</v>
      </c>
      <c r="M2945" t="s">
        <v>4914</v>
      </c>
      <c r="N2945" t="s">
        <v>4914</v>
      </c>
      <c r="O2945" s="40">
        <v>42916.390092592592</v>
      </c>
      <c r="P2945" t="s">
        <v>41820</v>
      </c>
      <c r="Q2945" s="21" t="s">
        <v>38325</v>
      </c>
      <c r="R2945" s="21" t="s">
        <v>41821</v>
      </c>
      <c r="S2945">
        <v>26</v>
      </c>
      <c r="T2945" t="s">
        <v>4914</v>
      </c>
      <c r="U2945" t="s">
        <v>4917</v>
      </c>
      <c r="V2945" t="s">
        <v>4918</v>
      </c>
      <c r="W2945" t="s">
        <v>41822</v>
      </c>
      <c r="X2945" t="s">
        <v>4920</v>
      </c>
      <c r="Y2945" t="s">
        <v>4921</v>
      </c>
      <c r="Z2945" t="s">
        <v>4922</v>
      </c>
    </row>
    <row r="2946" spans="1:26">
      <c r="A2946" t="s">
        <v>41823</v>
      </c>
      <c r="B2946" t="s">
        <v>4905</v>
      </c>
      <c r="C2946" t="s">
        <v>4906</v>
      </c>
      <c r="D2946" t="s">
        <v>4907</v>
      </c>
      <c r="E2946" t="s">
        <v>5155</v>
      </c>
      <c r="F2946" t="s">
        <v>41824</v>
      </c>
      <c r="G2946" t="s">
        <v>41825</v>
      </c>
      <c r="H2946" t="s">
        <v>41826</v>
      </c>
      <c r="I2946" t="s">
        <v>4910</v>
      </c>
      <c r="J2946" t="s">
        <v>4911</v>
      </c>
      <c r="K2946" t="s">
        <v>5620</v>
      </c>
      <c r="L2946" t="s">
        <v>4913</v>
      </c>
      <c r="M2946" t="s">
        <v>4914</v>
      </c>
      <c r="N2946" t="s">
        <v>4914</v>
      </c>
      <c r="O2946" s="40">
        <v>42916.486388888887</v>
      </c>
      <c r="P2946" t="s">
        <v>41827</v>
      </c>
      <c r="Q2946" s="21" t="s">
        <v>38427</v>
      </c>
      <c r="R2946" s="21" t="s">
        <v>41828</v>
      </c>
      <c r="S2946">
        <v>70</v>
      </c>
      <c r="T2946" t="s">
        <v>4914</v>
      </c>
      <c r="U2946" t="s">
        <v>4917</v>
      </c>
      <c r="V2946" t="s">
        <v>4918</v>
      </c>
      <c r="W2946" t="s">
        <v>41829</v>
      </c>
      <c r="X2946" t="s">
        <v>4920</v>
      </c>
      <c r="Y2946" t="s">
        <v>4921</v>
      </c>
      <c r="Z2946" t="s">
        <v>4922</v>
      </c>
    </row>
    <row r="2947" spans="1:26">
      <c r="A2947" t="s">
        <v>41830</v>
      </c>
      <c r="B2947" t="s">
        <v>4905</v>
      </c>
      <c r="C2947" t="s">
        <v>4906</v>
      </c>
      <c r="D2947" t="s">
        <v>4907</v>
      </c>
      <c r="E2947" t="s">
        <v>5894</v>
      </c>
      <c r="F2947" t="s">
        <v>41831</v>
      </c>
      <c r="G2947" t="s">
        <v>41832</v>
      </c>
      <c r="H2947" t="s">
        <v>41833</v>
      </c>
      <c r="I2947" t="s">
        <v>4910</v>
      </c>
      <c r="J2947" t="s">
        <v>4911</v>
      </c>
      <c r="K2947" t="s">
        <v>4956</v>
      </c>
      <c r="L2947" t="s">
        <v>4913</v>
      </c>
      <c r="M2947" t="s">
        <v>4914</v>
      </c>
      <c r="N2947" t="s">
        <v>4914</v>
      </c>
      <c r="O2947" s="40">
        <v>42916.397060185183</v>
      </c>
      <c r="P2947" t="s">
        <v>41834</v>
      </c>
      <c r="Q2947" s="21" t="s">
        <v>38340</v>
      </c>
      <c r="R2947" s="21" t="s">
        <v>41835</v>
      </c>
      <c r="S2947">
        <v>192</v>
      </c>
      <c r="T2947" t="s">
        <v>4914</v>
      </c>
      <c r="U2947" t="s">
        <v>4917</v>
      </c>
      <c r="V2947" t="s">
        <v>4918</v>
      </c>
      <c r="W2947" t="s">
        <v>41836</v>
      </c>
      <c r="X2947" t="s">
        <v>4920</v>
      </c>
      <c r="Y2947" t="s">
        <v>4921</v>
      </c>
      <c r="Z2947" t="s">
        <v>4922</v>
      </c>
    </row>
    <row r="2948" spans="1:26">
      <c r="A2948" t="s">
        <v>41837</v>
      </c>
      <c r="B2948" t="s">
        <v>4905</v>
      </c>
      <c r="C2948" t="s">
        <v>4906</v>
      </c>
      <c r="D2948" t="s">
        <v>4907</v>
      </c>
      <c r="E2948" t="s">
        <v>5001</v>
      </c>
      <c r="F2948" t="s">
        <v>41838</v>
      </c>
      <c r="G2948" t="s">
        <v>41839</v>
      </c>
      <c r="H2948" t="s">
        <v>41840</v>
      </c>
      <c r="I2948" t="s">
        <v>4910</v>
      </c>
      <c r="J2948" t="s">
        <v>4911</v>
      </c>
      <c r="K2948" t="s">
        <v>4912</v>
      </c>
      <c r="L2948" t="s">
        <v>4913</v>
      </c>
      <c r="M2948" t="s">
        <v>4914</v>
      </c>
      <c r="N2948" t="s">
        <v>4914</v>
      </c>
      <c r="O2948" s="40">
        <v>42916.489120370374</v>
      </c>
      <c r="P2948" t="s">
        <v>41841</v>
      </c>
      <c r="Q2948" s="21" t="s">
        <v>38433</v>
      </c>
      <c r="R2948" s="21" t="s">
        <v>41842</v>
      </c>
      <c r="S2948">
        <v>73</v>
      </c>
      <c r="T2948" t="s">
        <v>4914</v>
      </c>
      <c r="U2948" t="s">
        <v>4917</v>
      </c>
      <c r="V2948" t="s">
        <v>4918</v>
      </c>
      <c r="W2948" t="s">
        <v>41843</v>
      </c>
      <c r="X2948" t="s">
        <v>4920</v>
      </c>
      <c r="Y2948" t="s">
        <v>4921</v>
      </c>
      <c r="Z2948" t="s">
        <v>4922</v>
      </c>
    </row>
    <row r="2949" spans="1:26">
      <c r="A2949" t="s">
        <v>41844</v>
      </c>
      <c r="B2949" t="s">
        <v>4905</v>
      </c>
      <c r="C2949" t="s">
        <v>4906</v>
      </c>
      <c r="D2949" t="s">
        <v>4907</v>
      </c>
      <c r="E2949" t="s">
        <v>5253</v>
      </c>
      <c r="F2949" t="s">
        <v>41845</v>
      </c>
      <c r="G2949" t="s">
        <v>41846</v>
      </c>
      <c r="H2949" t="s">
        <v>41847</v>
      </c>
      <c r="I2949" t="s">
        <v>4910</v>
      </c>
      <c r="J2949" t="s">
        <v>4911</v>
      </c>
      <c r="K2949" t="s">
        <v>4977</v>
      </c>
      <c r="L2949" t="s">
        <v>4913</v>
      </c>
      <c r="M2949" t="s">
        <v>4914</v>
      </c>
      <c r="N2949" t="s">
        <v>4914</v>
      </c>
      <c r="O2949" s="40">
        <v>42916.653923611113</v>
      </c>
      <c r="P2949" t="s">
        <v>41848</v>
      </c>
      <c r="Q2949" s="21" t="s">
        <v>38537</v>
      </c>
      <c r="R2949" s="21" t="s">
        <v>41849</v>
      </c>
      <c r="S2949">
        <v>20</v>
      </c>
      <c r="T2949" t="s">
        <v>4914</v>
      </c>
      <c r="U2949" t="s">
        <v>4917</v>
      </c>
      <c r="V2949" t="s">
        <v>4918</v>
      </c>
      <c r="W2949" t="s">
        <v>41850</v>
      </c>
      <c r="X2949" t="s">
        <v>4920</v>
      </c>
      <c r="Y2949" t="s">
        <v>4921</v>
      </c>
      <c r="Z2949" t="s">
        <v>4922</v>
      </c>
    </row>
    <row r="2950" spans="1:26">
      <c r="A2950" t="s">
        <v>41851</v>
      </c>
      <c r="B2950" t="s">
        <v>4905</v>
      </c>
      <c r="C2950" t="s">
        <v>4906</v>
      </c>
      <c r="D2950" t="s">
        <v>4907</v>
      </c>
      <c r="E2950" t="s">
        <v>4998</v>
      </c>
      <c r="F2950" t="s">
        <v>41852</v>
      </c>
      <c r="G2950" t="s">
        <v>41853</v>
      </c>
      <c r="H2950" t="s">
        <v>41854</v>
      </c>
      <c r="I2950" t="s">
        <v>4910</v>
      </c>
      <c r="J2950" t="s">
        <v>4911</v>
      </c>
      <c r="K2950" t="s">
        <v>4912</v>
      </c>
      <c r="L2950" t="s">
        <v>4913</v>
      </c>
      <c r="M2950" t="s">
        <v>4914</v>
      </c>
      <c r="N2950" t="s">
        <v>4914</v>
      </c>
      <c r="O2950" s="40">
        <v>42916.527303240742</v>
      </c>
      <c r="P2950" t="s">
        <v>41855</v>
      </c>
      <c r="Q2950" s="21" t="s">
        <v>38463</v>
      </c>
      <c r="R2950" s="21" t="s">
        <v>41856</v>
      </c>
      <c r="S2950">
        <v>28</v>
      </c>
      <c r="T2950" t="s">
        <v>4914</v>
      </c>
      <c r="U2950" t="s">
        <v>4917</v>
      </c>
      <c r="V2950" t="s">
        <v>4918</v>
      </c>
      <c r="W2950" t="s">
        <v>41857</v>
      </c>
      <c r="X2950" t="s">
        <v>4920</v>
      </c>
      <c r="Y2950" t="s">
        <v>4921</v>
      </c>
      <c r="Z2950" t="s">
        <v>4922</v>
      </c>
    </row>
    <row r="2951" spans="1:26">
      <c r="A2951" t="s">
        <v>41858</v>
      </c>
      <c r="B2951" t="s">
        <v>4905</v>
      </c>
      <c r="C2951" t="s">
        <v>4906</v>
      </c>
      <c r="D2951" t="s">
        <v>4907</v>
      </c>
      <c r="E2951" t="s">
        <v>6009</v>
      </c>
      <c r="F2951" t="s">
        <v>41859</v>
      </c>
      <c r="G2951" t="s">
        <v>41860</v>
      </c>
      <c r="H2951" t="s">
        <v>41861</v>
      </c>
      <c r="I2951" t="s">
        <v>4910</v>
      </c>
      <c r="J2951" t="s">
        <v>4911</v>
      </c>
      <c r="K2951" t="s">
        <v>4977</v>
      </c>
      <c r="L2951" t="s">
        <v>4913</v>
      </c>
      <c r="M2951" t="s">
        <v>4914</v>
      </c>
      <c r="N2951" t="s">
        <v>4914</v>
      </c>
      <c r="O2951" s="40">
        <v>42916.463530092595</v>
      </c>
      <c r="P2951" t="s">
        <v>41862</v>
      </c>
      <c r="Q2951" s="21" t="s">
        <v>38396</v>
      </c>
      <c r="R2951" s="21" t="s">
        <v>41863</v>
      </c>
      <c r="S2951">
        <v>150</v>
      </c>
      <c r="T2951" t="s">
        <v>4914</v>
      </c>
      <c r="U2951" t="s">
        <v>4917</v>
      </c>
      <c r="V2951" t="s">
        <v>4918</v>
      </c>
      <c r="W2951" t="s">
        <v>41864</v>
      </c>
      <c r="X2951" t="s">
        <v>4920</v>
      </c>
      <c r="Y2951" t="s">
        <v>4921</v>
      </c>
      <c r="Z2951" t="s">
        <v>4922</v>
      </c>
    </row>
    <row r="2952" spans="1:26">
      <c r="A2952" t="s">
        <v>41865</v>
      </c>
      <c r="B2952" t="s">
        <v>4905</v>
      </c>
      <c r="C2952" t="s">
        <v>4906</v>
      </c>
      <c r="D2952" t="s">
        <v>4907</v>
      </c>
      <c r="E2952" t="s">
        <v>5107</v>
      </c>
      <c r="F2952" t="s">
        <v>41866</v>
      </c>
      <c r="G2952" t="s">
        <v>41867</v>
      </c>
      <c r="H2952" t="s">
        <v>41868</v>
      </c>
      <c r="I2952" t="s">
        <v>4910</v>
      </c>
      <c r="J2952" t="s">
        <v>4911</v>
      </c>
      <c r="K2952" t="s">
        <v>4961</v>
      </c>
      <c r="L2952" t="s">
        <v>4913</v>
      </c>
      <c r="M2952" t="s">
        <v>4914</v>
      </c>
      <c r="N2952" t="s">
        <v>4914</v>
      </c>
      <c r="O2952" s="40">
        <v>42916.656458333331</v>
      </c>
      <c r="P2952" t="s">
        <v>41869</v>
      </c>
      <c r="Q2952" s="21" t="s">
        <v>38547</v>
      </c>
      <c r="R2952" s="21" t="s">
        <v>41870</v>
      </c>
      <c r="S2952">
        <v>503</v>
      </c>
      <c r="T2952" t="s">
        <v>4914</v>
      </c>
      <c r="U2952" t="s">
        <v>4917</v>
      </c>
      <c r="V2952" t="s">
        <v>4918</v>
      </c>
      <c r="W2952" t="s">
        <v>41871</v>
      </c>
      <c r="X2952" t="s">
        <v>4920</v>
      </c>
      <c r="Y2952" t="s">
        <v>4921</v>
      </c>
      <c r="Z2952" t="s">
        <v>4922</v>
      </c>
    </row>
    <row r="2953" spans="1:26">
      <c r="A2953" t="s">
        <v>41872</v>
      </c>
      <c r="B2953" t="s">
        <v>4905</v>
      </c>
      <c r="C2953" t="s">
        <v>4906</v>
      </c>
      <c r="D2953" t="s">
        <v>4907</v>
      </c>
      <c r="E2953" t="s">
        <v>14870</v>
      </c>
      <c r="F2953" t="s">
        <v>41873</v>
      </c>
      <c r="G2953" t="s">
        <v>41874</v>
      </c>
      <c r="H2953" t="s">
        <v>41875</v>
      </c>
      <c r="I2953" t="s">
        <v>4910</v>
      </c>
      <c r="J2953" t="s">
        <v>4911</v>
      </c>
      <c r="K2953" t="s">
        <v>6804</v>
      </c>
      <c r="L2953" t="s">
        <v>4913</v>
      </c>
      <c r="M2953" t="s">
        <v>4914</v>
      </c>
      <c r="N2953" t="s">
        <v>4914</v>
      </c>
      <c r="O2953" s="40">
        <v>42916.646284722221</v>
      </c>
      <c r="P2953" t="s">
        <v>4951</v>
      </c>
      <c r="Q2953" s="21" t="s">
        <v>38527</v>
      </c>
      <c r="R2953" s="21" t="s">
        <v>41876</v>
      </c>
      <c r="S2953">
        <v>4</v>
      </c>
      <c r="T2953" t="s">
        <v>4914</v>
      </c>
      <c r="U2953" t="s">
        <v>4917</v>
      </c>
      <c r="V2953" t="s">
        <v>4952</v>
      </c>
      <c r="W2953" t="s">
        <v>41877</v>
      </c>
      <c r="X2953" t="s">
        <v>4920</v>
      </c>
      <c r="Y2953" t="s">
        <v>4921</v>
      </c>
      <c r="Z2953" t="s">
        <v>4922</v>
      </c>
    </row>
    <row r="2954" spans="1:26">
      <c r="A2954" t="s">
        <v>41878</v>
      </c>
      <c r="B2954" t="s">
        <v>4905</v>
      </c>
      <c r="C2954" t="s">
        <v>4906</v>
      </c>
      <c r="D2954" t="s">
        <v>4907</v>
      </c>
      <c r="E2954" t="s">
        <v>5021</v>
      </c>
      <c r="F2954" t="s">
        <v>41879</v>
      </c>
      <c r="G2954" t="s">
        <v>41880</v>
      </c>
      <c r="H2954" t="s">
        <v>41875</v>
      </c>
      <c r="I2954" t="s">
        <v>4910</v>
      </c>
      <c r="J2954" t="s">
        <v>4911</v>
      </c>
      <c r="K2954" t="s">
        <v>6804</v>
      </c>
      <c r="L2954" t="s">
        <v>4913</v>
      </c>
      <c r="M2954" t="s">
        <v>4914</v>
      </c>
      <c r="N2954" t="s">
        <v>4914</v>
      </c>
      <c r="O2954" s="40">
        <v>42916.658553240741</v>
      </c>
      <c r="P2954" t="s">
        <v>4951</v>
      </c>
      <c r="Q2954" s="21" t="s">
        <v>38553</v>
      </c>
      <c r="R2954" s="21" t="s">
        <v>41881</v>
      </c>
      <c r="S2954">
        <v>482</v>
      </c>
      <c r="T2954" t="s">
        <v>4914</v>
      </c>
      <c r="U2954" t="s">
        <v>4917</v>
      </c>
      <c r="V2954" t="s">
        <v>4952</v>
      </c>
      <c r="W2954" t="s">
        <v>41882</v>
      </c>
      <c r="X2954" t="s">
        <v>4920</v>
      </c>
      <c r="Y2954" t="s">
        <v>4921</v>
      </c>
      <c r="Z2954" t="s">
        <v>4922</v>
      </c>
    </row>
    <row r="2955" spans="1:26">
      <c r="A2955" t="s">
        <v>41883</v>
      </c>
      <c r="B2955" t="s">
        <v>4905</v>
      </c>
      <c r="C2955" t="s">
        <v>4906</v>
      </c>
      <c r="D2955" t="s">
        <v>4907</v>
      </c>
      <c r="E2955" t="s">
        <v>5155</v>
      </c>
      <c r="F2955" t="s">
        <v>41884</v>
      </c>
      <c r="G2955" t="s">
        <v>41885</v>
      </c>
      <c r="H2955" t="s">
        <v>41886</v>
      </c>
      <c r="I2955" t="s">
        <v>4910</v>
      </c>
      <c r="J2955" t="s">
        <v>4911</v>
      </c>
      <c r="K2955" t="s">
        <v>4912</v>
      </c>
      <c r="L2955" t="s">
        <v>4913</v>
      </c>
      <c r="M2955" t="s">
        <v>4914</v>
      </c>
      <c r="N2955" t="s">
        <v>4914</v>
      </c>
      <c r="O2955" s="40">
        <v>42916.685208333336</v>
      </c>
      <c r="P2955" t="s">
        <v>41887</v>
      </c>
      <c r="Q2955" s="21" t="s">
        <v>38579</v>
      </c>
      <c r="R2955" s="21" t="s">
        <v>41888</v>
      </c>
      <c r="S2955">
        <v>16</v>
      </c>
      <c r="T2955" t="s">
        <v>4914</v>
      </c>
      <c r="U2955" t="s">
        <v>4917</v>
      </c>
      <c r="V2955" t="s">
        <v>4918</v>
      </c>
      <c r="W2955" t="s">
        <v>41889</v>
      </c>
      <c r="X2955" t="s">
        <v>4920</v>
      </c>
      <c r="Y2955" t="s">
        <v>4921</v>
      </c>
      <c r="Z2955" t="s">
        <v>4922</v>
      </c>
    </row>
    <row r="2956" spans="1:26">
      <c r="A2956" t="s">
        <v>41890</v>
      </c>
      <c r="B2956" t="s">
        <v>4905</v>
      </c>
      <c r="C2956" t="s">
        <v>4906</v>
      </c>
      <c r="D2956" t="s">
        <v>4907</v>
      </c>
      <c r="E2956" t="s">
        <v>5114</v>
      </c>
      <c r="F2956" t="s">
        <v>41891</v>
      </c>
      <c r="G2956" t="s">
        <v>41892</v>
      </c>
      <c r="H2956" t="s">
        <v>41893</v>
      </c>
      <c r="I2956" t="s">
        <v>4910</v>
      </c>
      <c r="J2956" t="s">
        <v>4911</v>
      </c>
      <c r="K2956" t="s">
        <v>4977</v>
      </c>
      <c r="L2956" t="s">
        <v>4913</v>
      </c>
      <c r="M2956" t="s">
        <v>4914</v>
      </c>
      <c r="N2956" t="s">
        <v>4914</v>
      </c>
      <c r="O2956" s="40">
        <v>42916.445416666669</v>
      </c>
      <c r="P2956" t="s">
        <v>41894</v>
      </c>
      <c r="Q2956" s="21" t="s">
        <v>38380</v>
      </c>
      <c r="R2956" s="21" t="s">
        <v>41895</v>
      </c>
      <c r="S2956">
        <v>58</v>
      </c>
      <c r="T2956" t="s">
        <v>4914</v>
      </c>
      <c r="U2956" t="s">
        <v>4917</v>
      </c>
      <c r="V2956" t="s">
        <v>4918</v>
      </c>
      <c r="W2956" t="s">
        <v>41896</v>
      </c>
      <c r="X2956" t="s">
        <v>4920</v>
      </c>
      <c r="Y2956" t="s">
        <v>4921</v>
      </c>
      <c r="Z2956" t="s">
        <v>4922</v>
      </c>
    </row>
    <row r="2957" spans="1:26">
      <c r="A2957" t="s">
        <v>41897</v>
      </c>
      <c r="B2957" t="s">
        <v>4905</v>
      </c>
      <c r="C2957" t="s">
        <v>4906</v>
      </c>
      <c r="D2957" t="s">
        <v>4907</v>
      </c>
      <c r="E2957" t="s">
        <v>4998</v>
      </c>
      <c r="F2957" t="s">
        <v>41898</v>
      </c>
      <c r="G2957" t="s">
        <v>41899</v>
      </c>
      <c r="H2957" t="s">
        <v>41900</v>
      </c>
      <c r="I2957" t="s">
        <v>4910</v>
      </c>
      <c r="J2957" t="s">
        <v>4911</v>
      </c>
      <c r="K2957" t="s">
        <v>4912</v>
      </c>
      <c r="L2957" t="s">
        <v>4913</v>
      </c>
      <c r="M2957" t="s">
        <v>4914</v>
      </c>
      <c r="N2957" t="s">
        <v>4914</v>
      </c>
      <c r="O2957" s="40">
        <v>42916.385162037041</v>
      </c>
      <c r="P2957" t="s">
        <v>41901</v>
      </c>
      <c r="Q2957" s="21" t="s">
        <v>38322</v>
      </c>
      <c r="R2957" s="21" t="s">
        <v>41902</v>
      </c>
      <c r="S2957">
        <v>100</v>
      </c>
      <c r="T2957" t="s">
        <v>4914</v>
      </c>
      <c r="U2957" t="s">
        <v>4917</v>
      </c>
      <c r="V2957" t="s">
        <v>4918</v>
      </c>
      <c r="W2957" t="s">
        <v>41903</v>
      </c>
      <c r="X2957" t="s">
        <v>4920</v>
      </c>
      <c r="Y2957" t="s">
        <v>4921</v>
      </c>
      <c r="Z2957" t="s">
        <v>4922</v>
      </c>
    </row>
    <row r="2958" spans="1:26">
      <c r="A2958" t="s">
        <v>41904</v>
      </c>
      <c r="B2958" t="s">
        <v>4905</v>
      </c>
      <c r="C2958" t="s">
        <v>4906</v>
      </c>
      <c r="D2958" t="s">
        <v>4907</v>
      </c>
      <c r="E2958" t="s">
        <v>14870</v>
      </c>
      <c r="F2958" t="s">
        <v>41905</v>
      </c>
      <c r="G2958" t="s">
        <v>41906</v>
      </c>
      <c r="H2958" t="s">
        <v>41907</v>
      </c>
      <c r="I2958" t="s">
        <v>4910</v>
      </c>
      <c r="J2958" t="s">
        <v>4911</v>
      </c>
      <c r="K2958" t="s">
        <v>5620</v>
      </c>
      <c r="L2958" t="s">
        <v>4913</v>
      </c>
      <c r="M2958" t="s">
        <v>4914</v>
      </c>
      <c r="N2958" t="s">
        <v>4914</v>
      </c>
      <c r="O2958" s="40">
        <v>42916.660277777781</v>
      </c>
      <c r="P2958" t="s">
        <v>41908</v>
      </c>
      <c r="Q2958" s="21" t="s">
        <v>38554</v>
      </c>
      <c r="R2958" s="21" t="s">
        <v>41909</v>
      </c>
      <c r="S2958">
        <v>93</v>
      </c>
      <c r="T2958" t="s">
        <v>4914</v>
      </c>
      <c r="U2958" t="s">
        <v>4917</v>
      </c>
      <c r="V2958" t="s">
        <v>4918</v>
      </c>
      <c r="W2958" t="s">
        <v>41910</v>
      </c>
      <c r="X2958" t="s">
        <v>4920</v>
      </c>
      <c r="Y2958" t="s">
        <v>4921</v>
      </c>
      <c r="Z2958" t="s">
        <v>4922</v>
      </c>
    </row>
    <row r="2959" spans="1:26">
      <c r="A2959" t="s">
        <v>41911</v>
      </c>
      <c r="B2959" t="s">
        <v>4905</v>
      </c>
      <c r="C2959" t="s">
        <v>4906</v>
      </c>
      <c r="D2959" t="s">
        <v>4907</v>
      </c>
      <c r="E2959" t="s">
        <v>5138</v>
      </c>
      <c r="F2959" t="s">
        <v>41912</v>
      </c>
      <c r="G2959" t="s">
        <v>41913</v>
      </c>
      <c r="H2959" t="s">
        <v>41914</v>
      </c>
      <c r="I2959" t="s">
        <v>4910</v>
      </c>
      <c r="J2959" t="s">
        <v>4911</v>
      </c>
      <c r="K2959" t="s">
        <v>4995</v>
      </c>
      <c r="L2959" t="s">
        <v>4913</v>
      </c>
      <c r="M2959" t="s">
        <v>4914</v>
      </c>
      <c r="N2959" t="s">
        <v>4914</v>
      </c>
      <c r="O2959" s="40">
        <v>42916.698414351849</v>
      </c>
      <c r="P2959" t="s">
        <v>41915</v>
      </c>
      <c r="Q2959" s="21" t="s">
        <v>38590</v>
      </c>
      <c r="R2959" s="21" t="s">
        <v>41916</v>
      </c>
      <c r="S2959">
        <v>105</v>
      </c>
      <c r="T2959" t="s">
        <v>4914</v>
      </c>
      <c r="U2959" t="s">
        <v>4917</v>
      </c>
      <c r="V2959" t="s">
        <v>4918</v>
      </c>
      <c r="W2959" t="s">
        <v>41917</v>
      </c>
      <c r="X2959" t="s">
        <v>4920</v>
      </c>
      <c r="Y2959" t="s">
        <v>4921</v>
      </c>
      <c r="Z2959" t="s">
        <v>4922</v>
      </c>
    </row>
    <row r="2960" spans="1:26">
      <c r="A2960" t="s">
        <v>41918</v>
      </c>
      <c r="B2960" t="s">
        <v>4905</v>
      </c>
      <c r="C2960" t="s">
        <v>4906</v>
      </c>
      <c r="D2960" t="s">
        <v>4907</v>
      </c>
      <c r="E2960" t="s">
        <v>4954</v>
      </c>
      <c r="F2960" t="s">
        <v>41919</v>
      </c>
      <c r="G2960" t="s">
        <v>41920</v>
      </c>
      <c r="H2960" t="s">
        <v>41921</v>
      </c>
      <c r="I2960" t="s">
        <v>4910</v>
      </c>
      <c r="J2960" t="s">
        <v>4911</v>
      </c>
      <c r="K2960" t="s">
        <v>4977</v>
      </c>
      <c r="L2960" t="s">
        <v>4913</v>
      </c>
      <c r="M2960" t="s">
        <v>4914</v>
      </c>
      <c r="N2960" t="s">
        <v>4914</v>
      </c>
      <c r="O2960" s="40">
        <v>42916.327187499999</v>
      </c>
      <c r="P2960" t="s">
        <v>41922</v>
      </c>
      <c r="Q2960" s="21" t="s">
        <v>38289</v>
      </c>
      <c r="R2960" s="21" t="s">
        <v>41923</v>
      </c>
      <c r="S2960">
        <v>1000</v>
      </c>
      <c r="T2960" t="s">
        <v>4914</v>
      </c>
      <c r="U2960" t="s">
        <v>4917</v>
      </c>
      <c r="V2960" t="s">
        <v>4918</v>
      </c>
      <c r="W2960" t="s">
        <v>41924</v>
      </c>
      <c r="X2960" t="s">
        <v>4920</v>
      </c>
      <c r="Y2960" t="s">
        <v>4921</v>
      </c>
      <c r="Z2960" t="s">
        <v>4922</v>
      </c>
    </row>
    <row r="2961" spans="1:26">
      <c r="A2961" t="s">
        <v>41925</v>
      </c>
      <c r="B2961" t="s">
        <v>4905</v>
      </c>
      <c r="C2961" t="s">
        <v>4906</v>
      </c>
      <c r="D2961" t="s">
        <v>4907</v>
      </c>
      <c r="E2961" t="s">
        <v>4954</v>
      </c>
      <c r="F2961" t="s">
        <v>41926</v>
      </c>
      <c r="G2961" t="s">
        <v>41927</v>
      </c>
      <c r="H2961" t="s">
        <v>41921</v>
      </c>
      <c r="I2961" t="s">
        <v>4910</v>
      </c>
      <c r="J2961" t="s">
        <v>4911</v>
      </c>
      <c r="K2961" t="s">
        <v>4912</v>
      </c>
      <c r="L2961" t="s">
        <v>4913</v>
      </c>
      <c r="M2961" t="s">
        <v>4914</v>
      </c>
      <c r="N2961" t="s">
        <v>4914</v>
      </c>
      <c r="O2961" s="40">
        <v>42916.404062499998</v>
      </c>
      <c r="P2961" t="s">
        <v>41928</v>
      </c>
      <c r="Q2961" s="21" t="s">
        <v>38346</v>
      </c>
      <c r="R2961" s="21" t="s">
        <v>41929</v>
      </c>
      <c r="S2961">
        <v>247</v>
      </c>
      <c r="T2961" t="s">
        <v>4914</v>
      </c>
      <c r="U2961" t="s">
        <v>4917</v>
      </c>
      <c r="V2961" t="s">
        <v>4918</v>
      </c>
      <c r="W2961" t="s">
        <v>41930</v>
      </c>
      <c r="X2961" t="s">
        <v>4920</v>
      </c>
      <c r="Y2961" t="s">
        <v>4921</v>
      </c>
      <c r="Z2961" t="s">
        <v>4922</v>
      </c>
    </row>
    <row r="2962" spans="1:26">
      <c r="A2962" t="s">
        <v>41931</v>
      </c>
      <c r="B2962" t="s">
        <v>4905</v>
      </c>
      <c r="C2962" t="s">
        <v>4906</v>
      </c>
      <c r="D2962" t="s">
        <v>4907</v>
      </c>
      <c r="E2962" t="s">
        <v>5378</v>
      </c>
      <c r="F2962" t="s">
        <v>41932</v>
      </c>
      <c r="G2962" t="s">
        <v>41933</v>
      </c>
      <c r="H2962" t="s">
        <v>41934</v>
      </c>
      <c r="I2962" t="s">
        <v>4910</v>
      </c>
      <c r="J2962" t="s">
        <v>4911</v>
      </c>
      <c r="K2962" t="s">
        <v>4912</v>
      </c>
      <c r="L2962" t="s">
        <v>4913</v>
      </c>
      <c r="M2962" t="s">
        <v>4914</v>
      </c>
      <c r="N2962" t="s">
        <v>4914</v>
      </c>
      <c r="O2962" s="40">
        <v>42916.629004629627</v>
      </c>
      <c r="P2962" t="s">
        <v>41935</v>
      </c>
      <c r="Q2962" s="21" t="s">
        <v>38508</v>
      </c>
      <c r="R2962" s="21" t="s">
        <v>41936</v>
      </c>
      <c r="S2962">
        <v>4</v>
      </c>
      <c r="T2962" t="s">
        <v>4914</v>
      </c>
      <c r="U2962" t="s">
        <v>4917</v>
      </c>
      <c r="V2962" t="s">
        <v>4918</v>
      </c>
      <c r="W2962" t="s">
        <v>41937</v>
      </c>
      <c r="X2962" t="s">
        <v>4920</v>
      </c>
      <c r="Y2962" t="s">
        <v>4921</v>
      </c>
      <c r="Z2962" t="s">
        <v>4922</v>
      </c>
    </row>
    <row r="2963" spans="1:26">
      <c r="A2963" t="s">
        <v>41938</v>
      </c>
      <c r="B2963" t="s">
        <v>4905</v>
      </c>
      <c r="C2963" t="s">
        <v>4906</v>
      </c>
      <c r="D2963" t="s">
        <v>4907</v>
      </c>
      <c r="E2963" t="s">
        <v>5001</v>
      </c>
      <c r="F2963" t="s">
        <v>41939</v>
      </c>
      <c r="G2963" t="s">
        <v>41940</v>
      </c>
      <c r="H2963" t="s">
        <v>41941</v>
      </c>
      <c r="I2963" t="s">
        <v>4910</v>
      </c>
      <c r="J2963" t="s">
        <v>4911</v>
      </c>
      <c r="K2963" t="s">
        <v>4912</v>
      </c>
      <c r="L2963" t="s">
        <v>4913</v>
      </c>
      <c r="M2963" t="s">
        <v>4914</v>
      </c>
      <c r="N2963" t="s">
        <v>4914</v>
      </c>
      <c r="O2963" s="40">
        <v>42916.431087962963</v>
      </c>
      <c r="P2963" t="s">
        <v>41942</v>
      </c>
      <c r="Q2963" s="21" t="s">
        <v>38377</v>
      </c>
      <c r="R2963" s="21" t="s">
        <v>41943</v>
      </c>
      <c r="S2963">
        <v>96</v>
      </c>
      <c r="T2963" t="s">
        <v>4914</v>
      </c>
      <c r="U2963" t="s">
        <v>4917</v>
      </c>
      <c r="V2963" t="s">
        <v>4918</v>
      </c>
      <c r="W2963" t="s">
        <v>41944</v>
      </c>
      <c r="X2963" t="s">
        <v>4920</v>
      </c>
      <c r="Y2963" t="s">
        <v>4921</v>
      </c>
      <c r="Z2963" t="s">
        <v>4922</v>
      </c>
    </row>
    <row r="2964" spans="1:26">
      <c r="A2964" t="s">
        <v>41945</v>
      </c>
      <c r="B2964" t="s">
        <v>4905</v>
      </c>
      <c r="C2964" t="s">
        <v>4906</v>
      </c>
      <c r="D2964" t="s">
        <v>4907</v>
      </c>
      <c r="E2964" t="s">
        <v>5107</v>
      </c>
      <c r="F2964" t="s">
        <v>41946</v>
      </c>
      <c r="G2964" t="s">
        <v>41947</v>
      </c>
      <c r="H2964" t="s">
        <v>41948</v>
      </c>
      <c r="I2964" t="s">
        <v>4910</v>
      </c>
      <c r="J2964" t="s">
        <v>4911</v>
      </c>
      <c r="K2964" t="s">
        <v>4912</v>
      </c>
      <c r="L2964" t="s">
        <v>4913</v>
      </c>
      <c r="M2964" t="s">
        <v>4914</v>
      </c>
      <c r="N2964" t="s">
        <v>4914</v>
      </c>
      <c r="O2964" s="40">
        <v>42916.606898148151</v>
      </c>
      <c r="P2964" t="s">
        <v>41949</v>
      </c>
      <c r="Q2964" s="21" t="s">
        <v>38483</v>
      </c>
      <c r="R2964" s="21" t="s">
        <v>41950</v>
      </c>
      <c r="S2964">
        <v>23</v>
      </c>
      <c r="T2964" t="s">
        <v>4914</v>
      </c>
      <c r="U2964" t="s">
        <v>4917</v>
      </c>
      <c r="V2964" t="s">
        <v>4918</v>
      </c>
      <c r="W2964" t="s">
        <v>41951</v>
      </c>
      <c r="X2964" t="s">
        <v>4920</v>
      </c>
      <c r="Y2964" t="s">
        <v>4921</v>
      </c>
      <c r="Z2964" t="s">
        <v>4922</v>
      </c>
    </row>
    <row r="2965" spans="1:26">
      <c r="A2965" t="s">
        <v>41952</v>
      </c>
      <c r="B2965" t="s">
        <v>4905</v>
      </c>
      <c r="C2965" t="s">
        <v>4906</v>
      </c>
      <c r="D2965" t="s">
        <v>4907</v>
      </c>
      <c r="E2965" t="s">
        <v>5476</v>
      </c>
      <c r="F2965" t="s">
        <v>41953</v>
      </c>
      <c r="G2965" t="s">
        <v>41954</v>
      </c>
      <c r="H2965" t="s">
        <v>41955</v>
      </c>
      <c r="I2965" t="s">
        <v>4910</v>
      </c>
      <c r="J2965" t="s">
        <v>4911</v>
      </c>
      <c r="K2965" t="s">
        <v>4912</v>
      </c>
      <c r="L2965" t="s">
        <v>4913</v>
      </c>
      <c r="M2965" t="s">
        <v>4914</v>
      </c>
      <c r="N2965" t="s">
        <v>4914</v>
      </c>
      <c r="O2965" s="40">
        <v>42916.688877314817</v>
      </c>
      <c r="P2965" t="s">
        <v>41956</v>
      </c>
      <c r="Q2965" s="21" t="s">
        <v>38586</v>
      </c>
      <c r="R2965" s="21" t="s">
        <v>41957</v>
      </c>
      <c r="S2965">
        <v>45</v>
      </c>
      <c r="T2965" t="s">
        <v>4914</v>
      </c>
      <c r="U2965" t="s">
        <v>4917</v>
      </c>
      <c r="V2965" t="s">
        <v>4918</v>
      </c>
      <c r="W2965" t="s">
        <v>41958</v>
      </c>
      <c r="X2965" t="s">
        <v>4920</v>
      </c>
      <c r="Y2965" t="s">
        <v>4921</v>
      </c>
      <c r="Z2965" t="s">
        <v>4922</v>
      </c>
    </row>
    <row r="2966" spans="1:26">
      <c r="A2966" t="s">
        <v>41959</v>
      </c>
      <c r="B2966" t="s">
        <v>4905</v>
      </c>
      <c r="C2966" t="s">
        <v>4906</v>
      </c>
      <c r="D2966" t="s">
        <v>4907</v>
      </c>
      <c r="E2966" t="s">
        <v>5052</v>
      </c>
      <c r="F2966" t="s">
        <v>41960</v>
      </c>
      <c r="G2966" t="s">
        <v>41961</v>
      </c>
      <c r="H2966" t="s">
        <v>41955</v>
      </c>
      <c r="I2966" t="s">
        <v>4910</v>
      </c>
      <c r="J2966" t="s">
        <v>4911</v>
      </c>
      <c r="K2966" t="s">
        <v>4977</v>
      </c>
      <c r="L2966" t="s">
        <v>4913</v>
      </c>
      <c r="M2966" t="s">
        <v>4914</v>
      </c>
      <c r="N2966" t="s">
        <v>4914</v>
      </c>
      <c r="O2966" s="40">
        <v>42916.688611111109</v>
      </c>
      <c r="P2966" t="s">
        <v>41962</v>
      </c>
      <c r="Q2966" s="21" t="s">
        <v>38583</v>
      </c>
      <c r="R2966" s="21" t="s">
        <v>41963</v>
      </c>
      <c r="S2966">
        <v>300</v>
      </c>
      <c r="T2966" t="s">
        <v>4914</v>
      </c>
      <c r="U2966" t="s">
        <v>4917</v>
      </c>
      <c r="V2966" t="s">
        <v>4918</v>
      </c>
      <c r="W2966" t="s">
        <v>41964</v>
      </c>
      <c r="X2966" t="s">
        <v>4920</v>
      </c>
      <c r="Y2966" t="s">
        <v>4921</v>
      </c>
      <c r="Z2966" t="s">
        <v>4922</v>
      </c>
    </row>
    <row r="2967" spans="1:26">
      <c r="A2967" t="s">
        <v>41965</v>
      </c>
      <c r="B2967" t="s">
        <v>4905</v>
      </c>
      <c r="C2967" t="s">
        <v>4906</v>
      </c>
      <c r="D2967" t="s">
        <v>4907</v>
      </c>
      <c r="E2967" t="s">
        <v>5042</v>
      </c>
      <c r="F2967" t="s">
        <v>41966</v>
      </c>
      <c r="G2967" t="s">
        <v>41967</v>
      </c>
      <c r="H2967" t="s">
        <v>41968</v>
      </c>
      <c r="I2967" t="s">
        <v>4910</v>
      </c>
      <c r="J2967" t="s">
        <v>4911</v>
      </c>
      <c r="K2967" t="s">
        <v>4912</v>
      </c>
      <c r="L2967" t="s">
        <v>4913</v>
      </c>
      <c r="M2967" t="s">
        <v>4914</v>
      </c>
      <c r="N2967" t="s">
        <v>4914</v>
      </c>
      <c r="O2967" s="40">
        <v>42916.512199074074</v>
      </c>
      <c r="P2967" t="s">
        <v>41969</v>
      </c>
      <c r="Q2967" s="21" t="s">
        <v>38457</v>
      </c>
      <c r="R2967" s="21" t="s">
        <v>41970</v>
      </c>
      <c r="S2967">
        <v>162</v>
      </c>
      <c r="T2967" t="s">
        <v>4914</v>
      </c>
      <c r="U2967" t="s">
        <v>4917</v>
      </c>
      <c r="V2967" t="s">
        <v>4918</v>
      </c>
      <c r="W2967" t="s">
        <v>41971</v>
      </c>
      <c r="X2967" t="s">
        <v>4920</v>
      </c>
      <c r="Y2967" t="s">
        <v>4921</v>
      </c>
      <c r="Z2967" t="s">
        <v>4922</v>
      </c>
    </row>
    <row r="2968" spans="1:26">
      <c r="A2968" t="s">
        <v>41972</v>
      </c>
      <c r="B2968" t="s">
        <v>4905</v>
      </c>
      <c r="C2968" t="s">
        <v>4906</v>
      </c>
      <c r="D2968" t="s">
        <v>4907</v>
      </c>
      <c r="E2968" t="s">
        <v>5107</v>
      </c>
      <c r="F2968" t="s">
        <v>41973</v>
      </c>
      <c r="G2968" t="s">
        <v>41974</v>
      </c>
      <c r="H2968" t="s">
        <v>41975</v>
      </c>
      <c r="I2968" t="s">
        <v>4910</v>
      </c>
      <c r="J2968" t="s">
        <v>4911</v>
      </c>
      <c r="K2968" t="s">
        <v>4912</v>
      </c>
      <c r="L2968" t="s">
        <v>4913</v>
      </c>
      <c r="M2968" t="s">
        <v>4914</v>
      </c>
      <c r="N2968" t="s">
        <v>4914</v>
      </c>
      <c r="O2968" s="40">
        <v>42916.675844907404</v>
      </c>
      <c r="P2968" t="s">
        <v>41976</v>
      </c>
      <c r="Q2968" s="21" t="s">
        <v>38567</v>
      </c>
      <c r="R2968" s="21" t="s">
        <v>41977</v>
      </c>
      <c r="S2968">
        <v>3000</v>
      </c>
      <c r="T2968" t="s">
        <v>4914</v>
      </c>
      <c r="U2968" t="s">
        <v>4917</v>
      </c>
      <c r="V2968" t="s">
        <v>4918</v>
      </c>
      <c r="W2968" t="s">
        <v>41978</v>
      </c>
      <c r="X2968" t="s">
        <v>4920</v>
      </c>
      <c r="Y2968" t="s">
        <v>4921</v>
      </c>
      <c r="Z2968" t="s">
        <v>4922</v>
      </c>
    </row>
    <row r="2969" spans="1:26">
      <c r="A2969" t="s">
        <v>41979</v>
      </c>
      <c r="B2969" t="s">
        <v>4905</v>
      </c>
      <c r="C2969" t="s">
        <v>4906</v>
      </c>
      <c r="D2969" t="s">
        <v>4907</v>
      </c>
      <c r="E2969" t="s">
        <v>5208</v>
      </c>
      <c r="F2969" t="s">
        <v>41980</v>
      </c>
      <c r="G2969" t="s">
        <v>41981</v>
      </c>
      <c r="H2969" t="s">
        <v>41982</v>
      </c>
      <c r="I2969" t="s">
        <v>4910</v>
      </c>
      <c r="J2969" t="s">
        <v>4911</v>
      </c>
      <c r="K2969" t="s">
        <v>4956</v>
      </c>
      <c r="L2969" t="s">
        <v>4913</v>
      </c>
      <c r="M2969" t="s">
        <v>4914</v>
      </c>
      <c r="N2969" t="s">
        <v>4914</v>
      </c>
      <c r="O2969" s="40">
        <v>42916.533020833333</v>
      </c>
      <c r="P2969" t="s">
        <v>41983</v>
      </c>
      <c r="Q2969" s="21" t="s">
        <v>38469</v>
      </c>
      <c r="R2969" s="21" t="s">
        <v>41984</v>
      </c>
      <c r="S2969">
        <v>632</v>
      </c>
      <c r="T2969" t="s">
        <v>4914</v>
      </c>
      <c r="U2969" t="s">
        <v>4917</v>
      </c>
      <c r="V2969" t="s">
        <v>4918</v>
      </c>
      <c r="W2969" t="s">
        <v>41985</v>
      </c>
      <c r="X2969" t="s">
        <v>4920</v>
      </c>
      <c r="Y2969" t="s">
        <v>4921</v>
      </c>
      <c r="Z2969" t="s">
        <v>4922</v>
      </c>
    </row>
    <row r="2970" spans="1:26">
      <c r="A2970" t="s">
        <v>41986</v>
      </c>
      <c r="B2970" t="s">
        <v>4905</v>
      </c>
      <c r="C2970" t="s">
        <v>4906</v>
      </c>
      <c r="D2970" t="s">
        <v>4907</v>
      </c>
      <c r="E2970" t="s">
        <v>4954</v>
      </c>
      <c r="F2970" t="s">
        <v>41987</v>
      </c>
      <c r="G2970" t="s">
        <v>41988</v>
      </c>
      <c r="H2970" t="s">
        <v>41989</v>
      </c>
      <c r="I2970" t="s">
        <v>4910</v>
      </c>
      <c r="J2970" t="s">
        <v>4911</v>
      </c>
      <c r="K2970" t="s">
        <v>4912</v>
      </c>
      <c r="L2970" t="s">
        <v>4913</v>
      </c>
      <c r="M2970" t="s">
        <v>4914</v>
      </c>
      <c r="N2970" t="s">
        <v>4914</v>
      </c>
      <c r="O2970" s="40">
        <v>42916.459687499999</v>
      </c>
      <c r="P2970" t="s">
        <v>41990</v>
      </c>
      <c r="Q2970" s="21" t="s">
        <v>38390</v>
      </c>
      <c r="R2970" s="21" t="s">
        <v>41991</v>
      </c>
      <c r="S2970">
        <v>78</v>
      </c>
      <c r="T2970" t="s">
        <v>4914</v>
      </c>
      <c r="U2970" t="s">
        <v>4917</v>
      </c>
      <c r="V2970" t="s">
        <v>4918</v>
      </c>
      <c r="W2970" t="s">
        <v>41992</v>
      </c>
      <c r="X2970" t="s">
        <v>4920</v>
      </c>
      <c r="Y2970" t="s">
        <v>4921</v>
      </c>
      <c r="Z2970" t="s">
        <v>4922</v>
      </c>
    </row>
    <row r="2971" spans="1:26">
      <c r="A2971" t="s">
        <v>41993</v>
      </c>
      <c r="B2971" t="s">
        <v>4905</v>
      </c>
      <c r="C2971" t="s">
        <v>4906</v>
      </c>
      <c r="D2971" t="s">
        <v>4907</v>
      </c>
      <c r="E2971" t="s">
        <v>5080</v>
      </c>
      <c r="F2971" t="s">
        <v>41994</v>
      </c>
      <c r="G2971" t="s">
        <v>41995</v>
      </c>
      <c r="H2971" t="s">
        <v>41996</v>
      </c>
      <c r="I2971" t="s">
        <v>4910</v>
      </c>
      <c r="J2971" t="s">
        <v>4911</v>
      </c>
      <c r="K2971" t="s">
        <v>4912</v>
      </c>
      <c r="L2971" t="s">
        <v>4913</v>
      </c>
      <c r="M2971" t="s">
        <v>4914</v>
      </c>
      <c r="N2971" t="s">
        <v>4914</v>
      </c>
      <c r="O2971" s="40">
        <v>42916.518900462965</v>
      </c>
      <c r="P2971" t="s">
        <v>41997</v>
      </c>
      <c r="Q2971" s="21" t="s">
        <v>38460</v>
      </c>
      <c r="R2971" s="21" t="s">
        <v>41998</v>
      </c>
      <c r="S2971">
        <v>379</v>
      </c>
      <c r="T2971" t="s">
        <v>4914</v>
      </c>
      <c r="U2971" t="s">
        <v>4917</v>
      </c>
      <c r="V2971" t="s">
        <v>4918</v>
      </c>
      <c r="W2971" t="s">
        <v>41999</v>
      </c>
      <c r="X2971" t="s">
        <v>4920</v>
      </c>
      <c r="Y2971" t="s">
        <v>4921</v>
      </c>
      <c r="Z2971" t="s">
        <v>4922</v>
      </c>
    </row>
    <row r="2972" spans="1:26">
      <c r="A2972" t="s">
        <v>42000</v>
      </c>
      <c r="B2972" t="s">
        <v>4905</v>
      </c>
      <c r="C2972" t="s">
        <v>4906</v>
      </c>
      <c r="D2972" t="s">
        <v>4907</v>
      </c>
      <c r="E2972" t="s">
        <v>5093</v>
      </c>
      <c r="F2972" t="s">
        <v>42001</v>
      </c>
      <c r="G2972" t="s">
        <v>42002</v>
      </c>
      <c r="H2972" t="s">
        <v>42003</v>
      </c>
      <c r="I2972" t="s">
        <v>4910</v>
      </c>
      <c r="J2972" t="s">
        <v>4911</v>
      </c>
      <c r="K2972" t="s">
        <v>4912</v>
      </c>
      <c r="L2972" t="s">
        <v>4913</v>
      </c>
      <c r="M2972" t="s">
        <v>4914</v>
      </c>
      <c r="N2972" t="s">
        <v>4914</v>
      </c>
      <c r="O2972" s="40">
        <v>42916.33520833333</v>
      </c>
      <c r="P2972" t="s">
        <v>42004</v>
      </c>
      <c r="Q2972" s="21" t="s">
        <v>38294</v>
      </c>
      <c r="R2972" s="21" t="s">
        <v>42005</v>
      </c>
      <c r="S2972">
        <v>200</v>
      </c>
      <c r="T2972" t="s">
        <v>4914</v>
      </c>
      <c r="U2972" t="s">
        <v>4917</v>
      </c>
      <c r="V2972" t="s">
        <v>4918</v>
      </c>
      <c r="W2972" t="s">
        <v>42006</v>
      </c>
      <c r="X2972" t="s">
        <v>4920</v>
      </c>
      <c r="Y2972" t="s">
        <v>4921</v>
      </c>
      <c r="Z2972" t="s">
        <v>4922</v>
      </c>
    </row>
    <row r="2973" spans="1:26">
      <c r="A2973" t="s">
        <v>42007</v>
      </c>
      <c r="B2973" t="s">
        <v>4905</v>
      </c>
      <c r="C2973" t="s">
        <v>4906</v>
      </c>
      <c r="D2973" t="s">
        <v>4907</v>
      </c>
      <c r="E2973" t="s">
        <v>5238</v>
      </c>
      <c r="F2973" t="s">
        <v>42008</v>
      </c>
      <c r="G2973" t="s">
        <v>42009</v>
      </c>
      <c r="H2973" t="s">
        <v>42010</v>
      </c>
      <c r="I2973" t="s">
        <v>4910</v>
      </c>
      <c r="J2973" t="s">
        <v>4911</v>
      </c>
      <c r="K2973" t="s">
        <v>5328</v>
      </c>
      <c r="L2973" t="s">
        <v>4913</v>
      </c>
      <c r="M2973" t="s">
        <v>4914</v>
      </c>
      <c r="N2973" t="s">
        <v>4914</v>
      </c>
      <c r="O2973" s="40">
        <v>42916.708275462966</v>
      </c>
      <c r="P2973" t="s">
        <v>42011</v>
      </c>
      <c r="Q2973" s="21" t="s">
        <v>38613</v>
      </c>
      <c r="R2973" s="21" t="s">
        <v>42012</v>
      </c>
      <c r="S2973">
        <v>812</v>
      </c>
      <c r="T2973" t="s">
        <v>4914</v>
      </c>
      <c r="U2973" t="s">
        <v>4917</v>
      </c>
      <c r="V2973" t="s">
        <v>4918</v>
      </c>
      <c r="W2973" t="s">
        <v>42013</v>
      </c>
      <c r="X2973" t="s">
        <v>4920</v>
      </c>
      <c r="Y2973" t="s">
        <v>4921</v>
      </c>
      <c r="Z2973" t="s">
        <v>4922</v>
      </c>
    </row>
    <row r="2974" spans="1:26">
      <c r="A2974" t="s">
        <v>42014</v>
      </c>
      <c r="B2974" t="s">
        <v>4905</v>
      </c>
      <c r="C2974" t="s">
        <v>4906</v>
      </c>
      <c r="D2974" t="s">
        <v>4907</v>
      </c>
      <c r="E2974" t="s">
        <v>5208</v>
      </c>
      <c r="F2974" t="s">
        <v>42015</v>
      </c>
      <c r="G2974" t="s">
        <v>42016</v>
      </c>
      <c r="H2974" t="s">
        <v>42017</v>
      </c>
      <c r="I2974" t="s">
        <v>4910</v>
      </c>
      <c r="J2974" t="s">
        <v>4911</v>
      </c>
      <c r="K2974" t="s">
        <v>4912</v>
      </c>
      <c r="L2974" t="s">
        <v>4913</v>
      </c>
      <c r="M2974" t="s">
        <v>4914</v>
      </c>
      <c r="N2974" t="s">
        <v>4914</v>
      </c>
      <c r="O2974" s="40">
        <v>42916.676805555559</v>
      </c>
      <c r="P2974" t="s">
        <v>42018</v>
      </c>
      <c r="Q2974" s="21" t="s">
        <v>38571</v>
      </c>
      <c r="R2974" s="21" t="s">
        <v>42019</v>
      </c>
      <c r="S2974">
        <v>150</v>
      </c>
      <c r="T2974" t="s">
        <v>4914</v>
      </c>
      <c r="U2974" t="s">
        <v>4917</v>
      </c>
      <c r="V2974" t="s">
        <v>4918</v>
      </c>
      <c r="W2974" t="s">
        <v>42020</v>
      </c>
      <c r="X2974" t="s">
        <v>4920</v>
      </c>
      <c r="Y2974" t="s">
        <v>4921</v>
      </c>
      <c r="Z2974" t="s">
        <v>4922</v>
      </c>
    </row>
    <row r="2975" spans="1:26">
      <c r="A2975" t="s">
        <v>42021</v>
      </c>
      <c r="B2975" t="s">
        <v>4905</v>
      </c>
      <c r="C2975" t="s">
        <v>4906</v>
      </c>
      <c r="D2975" t="s">
        <v>4907</v>
      </c>
      <c r="E2975" t="s">
        <v>5208</v>
      </c>
      <c r="F2975" t="s">
        <v>42022</v>
      </c>
      <c r="G2975" t="s">
        <v>42023</v>
      </c>
      <c r="H2975" t="s">
        <v>42017</v>
      </c>
      <c r="I2975" t="s">
        <v>4910</v>
      </c>
      <c r="J2975" t="s">
        <v>4911</v>
      </c>
      <c r="K2975" t="s">
        <v>4912</v>
      </c>
      <c r="L2975" t="s">
        <v>4913</v>
      </c>
      <c r="M2975" t="s">
        <v>4914</v>
      </c>
      <c r="N2975" t="s">
        <v>4914</v>
      </c>
      <c r="O2975" s="40">
        <v>42916.677025462966</v>
      </c>
      <c r="P2975" t="s">
        <v>42024</v>
      </c>
      <c r="Q2975" s="21" t="s">
        <v>38572</v>
      </c>
      <c r="R2975" s="21" t="s">
        <v>42025</v>
      </c>
      <c r="S2975">
        <v>1000</v>
      </c>
      <c r="T2975" t="s">
        <v>4914</v>
      </c>
      <c r="U2975" t="s">
        <v>4917</v>
      </c>
      <c r="V2975" t="s">
        <v>4918</v>
      </c>
      <c r="W2975" t="s">
        <v>42026</v>
      </c>
      <c r="X2975" t="s">
        <v>4920</v>
      </c>
      <c r="Y2975" t="s">
        <v>4921</v>
      </c>
      <c r="Z2975" t="s">
        <v>4922</v>
      </c>
    </row>
    <row r="2976" spans="1:26">
      <c r="A2976" t="s">
        <v>42027</v>
      </c>
      <c r="B2976" t="s">
        <v>4905</v>
      </c>
      <c r="C2976" t="s">
        <v>4906</v>
      </c>
      <c r="D2976" t="s">
        <v>4907</v>
      </c>
      <c r="E2976" t="s">
        <v>5208</v>
      </c>
      <c r="F2976" t="s">
        <v>42028</v>
      </c>
      <c r="G2976" t="s">
        <v>42029</v>
      </c>
      <c r="H2976" t="s">
        <v>42017</v>
      </c>
      <c r="I2976" t="s">
        <v>4910</v>
      </c>
      <c r="J2976" t="s">
        <v>4911</v>
      </c>
      <c r="K2976" t="s">
        <v>4912</v>
      </c>
      <c r="L2976" t="s">
        <v>4913</v>
      </c>
      <c r="M2976" t="s">
        <v>4914</v>
      </c>
      <c r="N2976" t="s">
        <v>4914</v>
      </c>
      <c r="O2976" s="40">
        <v>42916.676562499997</v>
      </c>
      <c r="P2976" t="s">
        <v>42030</v>
      </c>
      <c r="Q2976" s="21" t="s">
        <v>38570</v>
      </c>
      <c r="R2976" s="21" t="s">
        <v>42031</v>
      </c>
      <c r="S2976">
        <v>1000</v>
      </c>
      <c r="T2976" t="s">
        <v>4914</v>
      </c>
      <c r="U2976" t="s">
        <v>4917</v>
      </c>
      <c r="V2976" t="s">
        <v>4918</v>
      </c>
      <c r="W2976" t="s">
        <v>42026</v>
      </c>
      <c r="X2976" t="s">
        <v>4920</v>
      </c>
      <c r="Y2976" t="s">
        <v>4921</v>
      </c>
      <c r="Z2976" t="s">
        <v>4922</v>
      </c>
    </row>
    <row r="2977" spans="1:26">
      <c r="A2977" t="s">
        <v>42032</v>
      </c>
      <c r="B2977" t="s">
        <v>4905</v>
      </c>
      <c r="C2977" t="s">
        <v>4906</v>
      </c>
      <c r="D2977" t="s">
        <v>4907</v>
      </c>
      <c r="E2977" t="s">
        <v>5916</v>
      </c>
      <c r="F2977" t="s">
        <v>42033</v>
      </c>
      <c r="G2977" t="s">
        <v>42034</v>
      </c>
      <c r="H2977" t="s">
        <v>42035</v>
      </c>
      <c r="I2977" t="s">
        <v>4910</v>
      </c>
      <c r="J2977" t="s">
        <v>4911</v>
      </c>
      <c r="K2977" t="s">
        <v>4912</v>
      </c>
      <c r="L2977" t="s">
        <v>4913</v>
      </c>
      <c r="M2977" t="s">
        <v>4914</v>
      </c>
      <c r="N2977" t="s">
        <v>4914</v>
      </c>
      <c r="O2977" s="40">
        <v>42916.51021990741</v>
      </c>
      <c r="P2977" t="s">
        <v>42036</v>
      </c>
      <c r="Q2977" s="21" t="s">
        <v>38454</v>
      </c>
      <c r="R2977" s="21" t="s">
        <v>42037</v>
      </c>
      <c r="S2977">
        <v>80</v>
      </c>
      <c r="T2977" t="s">
        <v>4914</v>
      </c>
      <c r="U2977" t="s">
        <v>4917</v>
      </c>
      <c r="V2977" t="s">
        <v>4918</v>
      </c>
      <c r="W2977" t="s">
        <v>42038</v>
      </c>
      <c r="X2977" t="s">
        <v>4920</v>
      </c>
      <c r="Y2977" t="s">
        <v>4921</v>
      </c>
      <c r="Z2977" t="s">
        <v>4922</v>
      </c>
    </row>
    <row r="2978" spans="1:26">
      <c r="A2978" t="s">
        <v>42039</v>
      </c>
      <c r="B2978" t="s">
        <v>4905</v>
      </c>
      <c r="C2978" t="s">
        <v>4906</v>
      </c>
      <c r="D2978" t="s">
        <v>4907</v>
      </c>
      <c r="E2978" t="s">
        <v>5916</v>
      </c>
      <c r="F2978" t="s">
        <v>42040</v>
      </c>
      <c r="G2978" t="s">
        <v>42041</v>
      </c>
      <c r="H2978" t="s">
        <v>42035</v>
      </c>
      <c r="I2978" t="s">
        <v>4910</v>
      </c>
      <c r="J2978" t="s">
        <v>4911</v>
      </c>
      <c r="K2978" t="s">
        <v>4912</v>
      </c>
      <c r="L2978" t="s">
        <v>4913</v>
      </c>
      <c r="M2978" t="s">
        <v>4914</v>
      </c>
      <c r="N2978" t="s">
        <v>4914</v>
      </c>
      <c r="O2978" s="40">
        <v>42916.503449074073</v>
      </c>
      <c r="P2978" t="s">
        <v>42042</v>
      </c>
      <c r="Q2978" s="21" t="s">
        <v>38442</v>
      </c>
      <c r="R2978" s="21" t="s">
        <v>42043</v>
      </c>
      <c r="S2978">
        <v>244</v>
      </c>
      <c r="T2978" t="s">
        <v>4914</v>
      </c>
      <c r="U2978" t="s">
        <v>4917</v>
      </c>
      <c r="V2978" t="s">
        <v>4918</v>
      </c>
      <c r="W2978" t="s">
        <v>42044</v>
      </c>
      <c r="X2978" t="s">
        <v>4920</v>
      </c>
      <c r="Y2978" t="s">
        <v>4921</v>
      </c>
      <c r="Z2978" t="s">
        <v>4922</v>
      </c>
    </row>
    <row r="2979" spans="1:26">
      <c r="A2979" t="s">
        <v>42045</v>
      </c>
      <c r="B2979" t="s">
        <v>4905</v>
      </c>
      <c r="C2979" t="s">
        <v>4906</v>
      </c>
      <c r="D2979" t="s">
        <v>4907</v>
      </c>
      <c r="E2979" t="s">
        <v>5916</v>
      </c>
      <c r="F2979" t="s">
        <v>42046</v>
      </c>
      <c r="G2979" t="s">
        <v>42047</v>
      </c>
      <c r="H2979" t="s">
        <v>42035</v>
      </c>
      <c r="I2979" t="s">
        <v>4910</v>
      </c>
      <c r="J2979" t="s">
        <v>4911</v>
      </c>
      <c r="K2979" t="s">
        <v>4912</v>
      </c>
      <c r="L2979" t="s">
        <v>4913</v>
      </c>
      <c r="M2979" t="s">
        <v>4914</v>
      </c>
      <c r="N2979" t="s">
        <v>4914</v>
      </c>
      <c r="O2979" s="40">
        <v>42916.503958333335</v>
      </c>
      <c r="P2979" t="s">
        <v>42048</v>
      </c>
      <c r="Q2979" s="21" t="s">
        <v>38445</v>
      </c>
      <c r="R2979" s="21" t="s">
        <v>42049</v>
      </c>
      <c r="S2979">
        <v>95</v>
      </c>
      <c r="T2979" t="s">
        <v>4914</v>
      </c>
      <c r="U2979" t="s">
        <v>4917</v>
      </c>
      <c r="V2979" t="s">
        <v>4918</v>
      </c>
      <c r="W2979" t="s">
        <v>42050</v>
      </c>
      <c r="X2979" t="s">
        <v>4920</v>
      </c>
      <c r="Y2979" t="s">
        <v>4921</v>
      </c>
      <c r="Z2979" t="s">
        <v>4922</v>
      </c>
    </row>
    <row r="2980" spans="1:26">
      <c r="A2980" t="s">
        <v>42051</v>
      </c>
      <c r="B2980" t="s">
        <v>4905</v>
      </c>
      <c r="C2980" t="s">
        <v>4906</v>
      </c>
      <c r="D2980" t="s">
        <v>4907</v>
      </c>
      <c r="E2980" t="s">
        <v>4993</v>
      </c>
      <c r="F2980" t="s">
        <v>42052</v>
      </c>
      <c r="G2980" t="s">
        <v>42053</v>
      </c>
      <c r="H2980" t="s">
        <v>42054</v>
      </c>
      <c r="I2980" t="s">
        <v>4910</v>
      </c>
      <c r="J2980" t="s">
        <v>4911</v>
      </c>
      <c r="K2980" t="s">
        <v>4912</v>
      </c>
      <c r="L2980" t="s">
        <v>4913</v>
      </c>
      <c r="M2980" t="s">
        <v>4914</v>
      </c>
      <c r="N2980" t="s">
        <v>4914</v>
      </c>
      <c r="O2980" s="40">
        <v>42916.762870370374</v>
      </c>
      <c r="P2980" t="s">
        <v>42055</v>
      </c>
      <c r="Q2980" s="21" t="s">
        <v>38632</v>
      </c>
      <c r="R2980" s="21" t="s">
        <v>42056</v>
      </c>
      <c r="S2980">
        <v>193</v>
      </c>
      <c r="T2980" t="s">
        <v>4914</v>
      </c>
      <c r="U2980" t="s">
        <v>4917</v>
      </c>
      <c r="V2980" t="s">
        <v>4918</v>
      </c>
      <c r="W2980" t="s">
        <v>42057</v>
      </c>
      <c r="X2980" t="s">
        <v>4920</v>
      </c>
      <c r="Y2980" t="s">
        <v>4921</v>
      </c>
      <c r="Z2980" t="s">
        <v>4922</v>
      </c>
    </row>
    <row r="2981" spans="1:26">
      <c r="A2981" t="s">
        <v>42058</v>
      </c>
      <c r="B2981" t="s">
        <v>4905</v>
      </c>
      <c r="C2981" t="s">
        <v>4906</v>
      </c>
      <c r="D2981" t="s">
        <v>4907</v>
      </c>
      <c r="E2981" t="s">
        <v>5253</v>
      </c>
      <c r="F2981" t="s">
        <v>42059</v>
      </c>
      <c r="G2981" t="s">
        <v>42060</v>
      </c>
      <c r="H2981" t="s">
        <v>42061</v>
      </c>
      <c r="I2981" t="s">
        <v>4910</v>
      </c>
      <c r="J2981" t="s">
        <v>4911</v>
      </c>
      <c r="K2981" t="s">
        <v>4912</v>
      </c>
      <c r="L2981" t="s">
        <v>4913</v>
      </c>
      <c r="M2981" t="s">
        <v>4914</v>
      </c>
      <c r="N2981" t="s">
        <v>4914</v>
      </c>
      <c r="O2981" s="40">
        <v>42916.624606481484</v>
      </c>
      <c r="P2981" t="s">
        <v>42062</v>
      </c>
      <c r="Q2981" s="21" t="s">
        <v>38496</v>
      </c>
      <c r="R2981" s="21" t="s">
        <v>42063</v>
      </c>
      <c r="S2981">
        <v>994</v>
      </c>
      <c r="T2981" t="s">
        <v>4914</v>
      </c>
      <c r="U2981" t="s">
        <v>4917</v>
      </c>
      <c r="V2981" t="s">
        <v>4918</v>
      </c>
      <c r="W2981" t="s">
        <v>42064</v>
      </c>
      <c r="X2981" t="s">
        <v>4920</v>
      </c>
      <c r="Y2981" t="s">
        <v>4921</v>
      </c>
      <c r="Z2981" t="s">
        <v>4922</v>
      </c>
    </row>
    <row r="2982" spans="1:26">
      <c r="A2982" t="s">
        <v>42065</v>
      </c>
      <c r="B2982" t="s">
        <v>4905</v>
      </c>
      <c r="C2982" t="s">
        <v>4906</v>
      </c>
      <c r="D2982" t="s">
        <v>4907</v>
      </c>
      <c r="E2982" t="s">
        <v>6101</v>
      </c>
      <c r="F2982" t="s">
        <v>42066</v>
      </c>
      <c r="G2982" t="s">
        <v>42067</v>
      </c>
      <c r="H2982" t="s">
        <v>42061</v>
      </c>
      <c r="I2982" t="s">
        <v>4910</v>
      </c>
      <c r="J2982" t="s">
        <v>4911</v>
      </c>
      <c r="K2982" t="s">
        <v>4912</v>
      </c>
      <c r="L2982" t="s">
        <v>4913</v>
      </c>
      <c r="M2982" t="s">
        <v>4914</v>
      </c>
      <c r="N2982" t="s">
        <v>4914</v>
      </c>
      <c r="O2982" s="40">
        <v>42916.633067129631</v>
      </c>
      <c r="P2982" t="s">
        <v>42068</v>
      </c>
      <c r="Q2982" s="21" t="s">
        <v>38511</v>
      </c>
      <c r="R2982" s="21" t="s">
        <v>42069</v>
      </c>
      <c r="S2982">
        <v>750</v>
      </c>
      <c r="T2982" t="s">
        <v>4914</v>
      </c>
      <c r="U2982" t="s">
        <v>4917</v>
      </c>
      <c r="V2982" t="s">
        <v>4918</v>
      </c>
      <c r="W2982" t="s">
        <v>42070</v>
      </c>
      <c r="X2982" t="s">
        <v>4920</v>
      </c>
      <c r="Y2982" t="s">
        <v>4921</v>
      </c>
      <c r="Z2982" t="s">
        <v>4922</v>
      </c>
    </row>
    <row r="2983" spans="1:26">
      <c r="A2983" t="s">
        <v>42071</v>
      </c>
      <c r="B2983" t="s">
        <v>4905</v>
      </c>
      <c r="C2983" t="s">
        <v>4906</v>
      </c>
      <c r="D2983" t="s">
        <v>4907</v>
      </c>
      <c r="E2983" t="s">
        <v>7538</v>
      </c>
      <c r="F2983" t="s">
        <v>42072</v>
      </c>
      <c r="G2983" t="s">
        <v>42073</v>
      </c>
      <c r="H2983" t="s">
        <v>42074</v>
      </c>
      <c r="I2983" t="s">
        <v>4910</v>
      </c>
      <c r="J2983" t="s">
        <v>4911</v>
      </c>
      <c r="K2983" t="s">
        <v>5159</v>
      </c>
      <c r="L2983" t="s">
        <v>4913</v>
      </c>
      <c r="M2983" t="s">
        <v>4914</v>
      </c>
      <c r="N2983" t="s">
        <v>4914</v>
      </c>
      <c r="O2983" s="40">
        <v>42916.633148148147</v>
      </c>
      <c r="P2983" t="s">
        <v>42075</v>
      </c>
      <c r="Q2983" s="21" t="s">
        <v>38512</v>
      </c>
      <c r="R2983" s="21" t="s">
        <v>42076</v>
      </c>
      <c r="S2983">
        <v>279</v>
      </c>
      <c r="T2983" t="s">
        <v>4914</v>
      </c>
      <c r="U2983" t="s">
        <v>4917</v>
      </c>
      <c r="V2983" t="s">
        <v>4918</v>
      </c>
      <c r="W2983" t="s">
        <v>42077</v>
      </c>
      <c r="X2983" t="s">
        <v>4920</v>
      </c>
      <c r="Y2983" t="s">
        <v>4921</v>
      </c>
      <c r="Z2983" t="s">
        <v>4922</v>
      </c>
    </row>
    <row r="2984" spans="1:26">
      <c r="A2984" t="s">
        <v>42078</v>
      </c>
      <c r="B2984" t="s">
        <v>4905</v>
      </c>
      <c r="C2984" t="s">
        <v>4906</v>
      </c>
      <c r="D2984" t="s">
        <v>4907</v>
      </c>
      <c r="E2984" t="s">
        <v>4954</v>
      </c>
      <c r="F2984" t="s">
        <v>42079</v>
      </c>
      <c r="G2984" t="s">
        <v>42080</v>
      </c>
      <c r="H2984" t="s">
        <v>42081</v>
      </c>
      <c r="I2984" t="s">
        <v>4910</v>
      </c>
      <c r="J2984" t="s">
        <v>4911</v>
      </c>
      <c r="K2984" t="s">
        <v>4912</v>
      </c>
      <c r="L2984" t="s">
        <v>4913</v>
      </c>
      <c r="M2984" t="s">
        <v>4914</v>
      </c>
      <c r="N2984" t="s">
        <v>4914</v>
      </c>
      <c r="O2984" s="40">
        <v>42916.699837962966</v>
      </c>
      <c r="P2984" t="s">
        <v>42082</v>
      </c>
      <c r="Q2984" s="21" t="s">
        <v>38593</v>
      </c>
      <c r="R2984" s="21" t="s">
        <v>42083</v>
      </c>
      <c r="S2984">
        <v>42</v>
      </c>
      <c r="T2984" t="s">
        <v>4914</v>
      </c>
      <c r="U2984" t="s">
        <v>4917</v>
      </c>
      <c r="V2984" t="s">
        <v>4918</v>
      </c>
      <c r="W2984" t="s">
        <v>42084</v>
      </c>
      <c r="X2984" t="s">
        <v>4920</v>
      </c>
      <c r="Y2984" t="s">
        <v>4921</v>
      </c>
      <c r="Z2984" t="s">
        <v>4922</v>
      </c>
    </row>
    <row r="2985" spans="1:26">
      <c r="A2985" t="s">
        <v>42085</v>
      </c>
      <c r="B2985" t="s">
        <v>4905</v>
      </c>
      <c r="C2985" t="s">
        <v>4906</v>
      </c>
      <c r="D2985" t="s">
        <v>4907</v>
      </c>
      <c r="E2985" t="s">
        <v>5916</v>
      </c>
      <c r="F2985" t="s">
        <v>42086</v>
      </c>
      <c r="G2985" t="s">
        <v>42087</v>
      </c>
      <c r="H2985" t="s">
        <v>24447</v>
      </c>
      <c r="I2985" t="s">
        <v>4910</v>
      </c>
      <c r="J2985" t="s">
        <v>4911</v>
      </c>
      <c r="K2985" t="s">
        <v>4961</v>
      </c>
      <c r="L2985" t="s">
        <v>4913</v>
      </c>
      <c r="M2985" t="s">
        <v>4914</v>
      </c>
      <c r="N2985" t="s">
        <v>4914</v>
      </c>
      <c r="O2985" s="40">
        <v>42916.722800925927</v>
      </c>
      <c r="P2985" t="s">
        <v>4951</v>
      </c>
      <c r="Q2985" s="21" t="s">
        <v>38625</v>
      </c>
      <c r="R2985" s="21" t="s">
        <v>42088</v>
      </c>
      <c r="S2985">
        <v>157</v>
      </c>
      <c r="T2985" t="s">
        <v>4914</v>
      </c>
      <c r="U2985" t="s">
        <v>4917</v>
      </c>
      <c r="V2985" t="s">
        <v>4952</v>
      </c>
      <c r="W2985" t="s">
        <v>42089</v>
      </c>
      <c r="X2985" t="s">
        <v>4920</v>
      </c>
      <c r="Y2985" t="s">
        <v>4921</v>
      </c>
      <c r="Z2985" t="s">
        <v>4922</v>
      </c>
    </row>
    <row r="2986" spans="1:26">
      <c r="A2986" t="s">
        <v>42090</v>
      </c>
      <c r="B2986" t="s">
        <v>4905</v>
      </c>
      <c r="C2986" t="s">
        <v>4906</v>
      </c>
      <c r="D2986" t="s">
        <v>4907</v>
      </c>
      <c r="E2986" t="s">
        <v>6199</v>
      </c>
      <c r="F2986" t="s">
        <v>42091</v>
      </c>
      <c r="G2986" t="s">
        <v>42092</v>
      </c>
      <c r="H2986" t="s">
        <v>42093</v>
      </c>
      <c r="I2986" t="s">
        <v>4910</v>
      </c>
      <c r="J2986" t="s">
        <v>4911</v>
      </c>
      <c r="K2986" t="s">
        <v>4977</v>
      </c>
      <c r="L2986" t="s">
        <v>4913</v>
      </c>
      <c r="M2986" t="s">
        <v>4914</v>
      </c>
      <c r="N2986" t="s">
        <v>4914</v>
      </c>
      <c r="O2986" s="40">
        <v>42916.397037037037</v>
      </c>
      <c r="P2986" t="s">
        <v>42094</v>
      </c>
      <c r="Q2986" s="21" t="s">
        <v>38337</v>
      </c>
      <c r="R2986" s="21" t="s">
        <v>42095</v>
      </c>
      <c r="S2986">
        <v>945</v>
      </c>
      <c r="T2986" t="s">
        <v>19465</v>
      </c>
      <c r="U2986" t="s">
        <v>4917</v>
      </c>
      <c r="V2986" t="s">
        <v>4918</v>
      </c>
      <c r="W2986" t="s">
        <v>42096</v>
      </c>
      <c r="X2986" t="s">
        <v>4920</v>
      </c>
      <c r="Y2986" t="s">
        <v>4921</v>
      </c>
      <c r="Z2986" t="s">
        <v>4922</v>
      </c>
    </row>
    <row r="2987" spans="1:26">
      <c r="A2987" t="s">
        <v>42097</v>
      </c>
      <c r="B2987" t="s">
        <v>4905</v>
      </c>
      <c r="C2987" t="s">
        <v>4906</v>
      </c>
      <c r="D2987" t="s">
        <v>4907</v>
      </c>
      <c r="E2987" t="s">
        <v>5080</v>
      </c>
      <c r="F2987" t="s">
        <v>42098</v>
      </c>
      <c r="G2987" t="s">
        <v>42099</v>
      </c>
      <c r="H2987" t="s">
        <v>42100</v>
      </c>
      <c r="I2987" t="s">
        <v>4910</v>
      </c>
      <c r="J2987" t="s">
        <v>4911</v>
      </c>
      <c r="K2987" t="s">
        <v>4912</v>
      </c>
      <c r="L2987" t="s">
        <v>4913</v>
      </c>
      <c r="M2987" t="s">
        <v>4914</v>
      </c>
      <c r="N2987" t="s">
        <v>4914</v>
      </c>
      <c r="O2987" s="40">
        <v>42916.317662037036</v>
      </c>
      <c r="P2987" t="s">
        <v>42101</v>
      </c>
      <c r="Q2987" s="21" t="s">
        <v>38286</v>
      </c>
      <c r="R2987" s="21" t="s">
        <v>42102</v>
      </c>
      <c r="S2987">
        <v>68</v>
      </c>
      <c r="T2987" t="s">
        <v>4914</v>
      </c>
      <c r="U2987" t="s">
        <v>4917</v>
      </c>
      <c r="V2987" t="s">
        <v>4918</v>
      </c>
      <c r="W2987" t="s">
        <v>42103</v>
      </c>
      <c r="X2987" t="s">
        <v>4920</v>
      </c>
      <c r="Y2987" t="s">
        <v>4921</v>
      </c>
      <c r="Z2987" t="s">
        <v>4922</v>
      </c>
    </row>
    <row r="2988" spans="1:26">
      <c r="A2988" t="s">
        <v>42104</v>
      </c>
      <c r="B2988" t="s">
        <v>4905</v>
      </c>
      <c r="C2988" t="s">
        <v>4906</v>
      </c>
      <c r="D2988" t="s">
        <v>4907</v>
      </c>
      <c r="E2988" t="s">
        <v>5208</v>
      </c>
      <c r="F2988" t="s">
        <v>42105</v>
      </c>
      <c r="G2988" t="s">
        <v>42106</v>
      </c>
      <c r="H2988" t="s">
        <v>42107</v>
      </c>
      <c r="I2988" t="s">
        <v>4910</v>
      </c>
      <c r="J2988" t="s">
        <v>4911</v>
      </c>
      <c r="K2988" t="s">
        <v>4912</v>
      </c>
      <c r="L2988" t="s">
        <v>4913</v>
      </c>
      <c r="M2988" t="s">
        <v>4914</v>
      </c>
      <c r="N2988" t="s">
        <v>4914</v>
      </c>
      <c r="O2988" s="40">
        <v>42916.460289351853</v>
      </c>
      <c r="P2988" t="s">
        <v>42108</v>
      </c>
      <c r="Q2988" s="21" t="s">
        <v>38393</v>
      </c>
      <c r="R2988" s="21" t="s">
        <v>42109</v>
      </c>
      <c r="S2988">
        <v>496</v>
      </c>
      <c r="T2988" t="s">
        <v>4914</v>
      </c>
      <c r="U2988" t="s">
        <v>4917</v>
      </c>
      <c r="V2988" t="s">
        <v>4918</v>
      </c>
      <c r="W2988" t="s">
        <v>42110</v>
      </c>
      <c r="X2988" t="s">
        <v>4920</v>
      </c>
      <c r="Y2988" t="s">
        <v>4921</v>
      </c>
      <c r="Z2988" t="s">
        <v>4922</v>
      </c>
    </row>
    <row r="2989" spans="1:26">
      <c r="A2989" t="s">
        <v>42111</v>
      </c>
      <c r="B2989" t="s">
        <v>4905</v>
      </c>
      <c r="C2989" t="s">
        <v>4906</v>
      </c>
      <c r="D2989" t="s">
        <v>4907</v>
      </c>
      <c r="E2989" t="s">
        <v>4972</v>
      </c>
      <c r="F2989" t="s">
        <v>42112</v>
      </c>
      <c r="G2989" t="s">
        <v>42113</v>
      </c>
      <c r="H2989" t="s">
        <v>42114</v>
      </c>
      <c r="I2989" t="s">
        <v>4910</v>
      </c>
      <c r="J2989" t="s">
        <v>4911</v>
      </c>
      <c r="K2989" t="s">
        <v>7502</v>
      </c>
      <c r="L2989" t="s">
        <v>4913</v>
      </c>
      <c r="M2989" t="s">
        <v>4914</v>
      </c>
      <c r="N2989" t="s">
        <v>4914</v>
      </c>
      <c r="O2989" s="40">
        <v>42916.382199074076</v>
      </c>
      <c r="P2989" t="s">
        <v>42115</v>
      </c>
      <c r="Q2989" s="21" t="s">
        <v>38319</v>
      </c>
      <c r="R2989" s="21" t="s">
        <v>42116</v>
      </c>
      <c r="S2989">
        <v>1000</v>
      </c>
      <c r="T2989" t="s">
        <v>4914</v>
      </c>
      <c r="U2989" t="s">
        <v>4917</v>
      </c>
      <c r="V2989" t="s">
        <v>4918</v>
      </c>
      <c r="W2989" t="s">
        <v>42117</v>
      </c>
      <c r="X2989" t="s">
        <v>4920</v>
      </c>
      <c r="Y2989" t="s">
        <v>4921</v>
      </c>
      <c r="Z2989" t="s">
        <v>4922</v>
      </c>
    </row>
    <row r="2990" spans="1:26">
      <c r="A2990" t="s">
        <v>42118</v>
      </c>
      <c r="B2990" t="s">
        <v>4905</v>
      </c>
      <c r="C2990" t="s">
        <v>4906</v>
      </c>
      <c r="D2990" t="s">
        <v>4907</v>
      </c>
      <c r="E2990" t="s">
        <v>5188</v>
      </c>
      <c r="F2990" t="s">
        <v>42119</v>
      </c>
      <c r="G2990" t="s">
        <v>42120</v>
      </c>
      <c r="H2990" t="s">
        <v>42121</v>
      </c>
      <c r="I2990" t="s">
        <v>4910</v>
      </c>
      <c r="J2990" t="s">
        <v>4911</v>
      </c>
      <c r="K2990" t="s">
        <v>4912</v>
      </c>
      <c r="L2990" t="s">
        <v>4913</v>
      </c>
      <c r="M2990" t="s">
        <v>4914</v>
      </c>
      <c r="N2990" t="s">
        <v>4914</v>
      </c>
      <c r="O2990" s="40">
        <v>42916.616574074076</v>
      </c>
      <c r="P2990" t="s">
        <v>42122</v>
      </c>
      <c r="Q2990" s="21" t="s">
        <v>38491</v>
      </c>
      <c r="R2990" s="21" t="s">
        <v>42123</v>
      </c>
      <c r="S2990">
        <v>20</v>
      </c>
      <c r="T2990" t="s">
        <v>4914</v>
      </c>
      <c r="U2990" t="s">
        <v>4917</v>
      </c>
      <c r="V2990" t="s">
        <v>4918</v>
      </c>
      <c r="W2990" t="s">
        <v>42124</v>
      </c>
      <c r="X2990" t="s">
        <v>4920</v>
      </c>
      <c r="Y2990" t="s">
        <v>4921</v>
      </c>
      <c r="Z2990" t="s">
        <v>4922</v>
      </c>
    </row>
    <row r="2991" spans="1:26">
      <c r="A2991" t="s">
        <v>42125</v>
      </c>
      <c r="B2991" t="s">
        <v>4905</v>
      </c>
      <c r="C2991" t="s">
        <v>4906</v>
      </c>
      <c r="D2991" t="s">
        <v>4907</v>
      </c>
      <c r="E2991" t="s">
        <v>5126</v>
      </c>
      <c r="F2991" t="s">
        <v>42126</v>
      </c>
      <c r="G2991" t="s">
        <v>42127</v>
      </c>
      <c r="H2991" t="s">
        <v>42128</v>
      </c>
      <c r="I2991" t="s">
        <v>4910</v>
      </c>
      <c r="J2991" t="s">
        <v>4911</v>
      </c>
      <c r="K2991" t="s">
        <v>5118</v>
      </c>
      <c r="L2991" t="s">
        <v>4913</v>
      </c>
      <c r="M2991" t="s">
        <v>4914</v>
      </c>
      <c r="N2991" t="s">
        <v>4914</v>
      </c>
      <c r="O2991" s="40">
        <v>42916.458819444444</v>
      </c>
      <c r="P2991" t="s">
        <v>42129</v>
      </c>
      <c r="Q2991" s="21" t="s">
        <v>38387</v>
      </c>
      <c r="R2991" s="21" t="s">
        <v>42130</v>
      </c>
      <c r="S2991">
        <v>100</v>
      </c>
      <c r="T2991" t="s">
        <v>4914</v>
      </c>
      <c r="U2991" t="s">
        <v>4917</v>
      </c>
      <c r="V2991" t="s">
        <v>4918</v>
      </c>
      <c r="W2991" t="s">
        <v>42131</v>
      </c>
      <c r="X2991" t="s">
        <v>4920</v>
      </c>
      <c r="Y2991" t="s">
        <v>4921</v>
      </c>
      <c r="Z2991" t="s">
        <v>4922</v>
      </c>
    </row>
    <row r="2992" spans="1:26">
      <c r="A2992" t="s">
        <v>42132</v>
      </c>
      <c r="B2992" t="s">
        <v>4905</v>
      </c>
      <c r="C2992" t="s">
        <v>4906</v>
      </c>
      <c r="D2992" t="s">
        <v>4907</v>
      </c>
      <c r="E2992" t="s">
        <v>5208</v>
      </c>
      <c r="F2992" t="s">
        <v>42133</v>
      </c>
      <c r="G2992" t="s">
        <v>42134</v>
      </c>
      <c r="H2992" t="s">
        <v>42135</v>
      </c>
      <c r="I2992" t="s">
        <v>4910</v>
      </c>
      <c r="J2992" t="s">
        <v>4911</v>
      </c>
      <c r="K2992" t="s">
        <v>4912</v>
      </c>
      <c r="L2992" t="s">
        <v>4913</v>
      </c>
      <c r="M2992" t="s">
        <v>4914</v>
      </c>
      <c r="N2992" t="s">
        <v>4914</v>
      </c>
      <c r="O2992" s="40">
        <v>42916.36</v>
      </c>
      <c r="P2992" t="s">
        <v>42136</v>
      </c>
      <c r="Q2992" s="21" t="s">
        <v>38310</v>
      </c>
      <c r="R2992" s="21" t="s">
        <v>42137</v>
      </c>
      <c r="S2992">
        <v>50</v>
      </c>
      <c r="T2992" t="s">
        <v>4914</v>
      </c>
      <c r="U2992" t="s">
        <v>4917</v>
      </c>
      <c r="V2992" t="s">
        <v>4918</v>
      </c>
      <c r="W2992" t="s">
        <v>42138</v>
      </c>
      <c r="X2992" t="s">
        <v>4920</v>
      </c>
      <c r="Y2992" t="s">
        <v>4921</v>
      </c>
      <c r="Z2992" t="s">
        <v>4922</v>
      </c>
    </row>
    <row r="2993" spans="1:26">
      <c r="A2993" t="s">
        <v>42139</v>
      </c>
      <c r="B2993" t="s">
        <v>4905</v>
      </c>
      <c r="C2993" t="s">
        <v>4906</v>
      </c>
      <c r="D2993" t="s">
        <v>4907</v>
      </c>
      <c r="E2993" t="s">
        <v>5177</v>
      </c>
      <c r="F2993" t="s">
        <v>42140</v>
      </c>
      <c r="G2993" t="s">
        <v>42141</v>
      </c>
      <c r="H2993" t="s">
        <v>42142</v>
      </c>
      <c r="I2993" t="s">
        <v>4910</v>
      </c>
      <c r="J2993" t="s">
        <v>4911</v>
      </c>
      <c r="K2993" t="s">
        <v>4977</v>
      </c>
      <c r="L2993" t="s">
        <v>4913</v>
      </c>
      <c r="M2993" t="s">
        <v>4914</v>
      </c>
      <c r="N2993" t="s">
        <v>4914</v>
      </c>
      <c r="O2993" s="40">
        <v>42916.601770833331</v>
      </c>
      <c r="P2993" t="s">
        <v>42143</v>
      </c>
      <c r="Q2993" s="21" t="s">
        <v>38477</v>
      </c>
      <c r="R2993" s="21" t="s">
        <v>42144</v>
      </c>
      <c r="S2993">
        <v>50</v>
      </c>
      <c r="T2993" t="s">
        <v>4914</v>
      </c>
      <c r="U2993" t="s">
        <v>4917</v>
      </c>
      <c r="V2993" t="s">
        <v>4918</v>
      </c>
      <c r="W2993" t="s">
        <v>42145</v>
      </c>
      <c r="X2993" t="s">
        <v>4920</v>
      </c>
      <c r="Y2993" t="s">
        <v>4921</v>
      </c>
      <c r="Z2993" t="s">
        <v>4922</v>
      </c>
    </row>
    <row r="2994" spans="1:26">
      <c r="A2994" t="s">
        <v>42146</v>
      </c>
      <c r="B2994" t="s">
        <v>4905</v>
      </c>
      <c r="C2994" t="s">
        <v>4906</v>
      </c>
      <c r="D2994" t="s">
        <v>4907</v>
      </c>
      <c r="E2994" t="s">
        <v>5177</v>
      </c>
      <c r="F2994" t="s">
        <v>42147</v>
      </c>
      <c r="G2994" t="s">
        <v>42148</v>
      </c>
      <c r="H2994" t="s">
        <v>42142</v>
      </c>
      <c r="I2994" t="s">
        <v>4910</v>
      </c>
      <c r="J2994" t="s">
        <v>4911</v>
      </c>
      <c r="K2994" t="s">
        <v>4977</v>
      </c>
      <c r="L2994" t="s">
        <v>4913</v>
      </c>
      <c r="M2994" t="s">
        <v>4914</v>
      </c>
      <c r="N2994" t="s">
        <v>4914</v>
      </c>
      <c r="O2994" s="40">
        <v>42916.602141203701</v>
      </c>
      <c r="P2994" t="s">
        <v>42149</v>
      </c>
      <c r="Q2994" s="21" t="s">
        <v>38480</v>
      </c>
      <c r="R2994" s="21" t="s">
        <v>42150</v>
      </c>
      <c r="S2994">
        <v>50</v>
      </c>
      <c r="T2994" t="s">
        <v>4914</v>
      </c>
      <c r="U2994" t="s">
        <v>4917</v>
      </c>
      <c r="V2994" t="s">
        <v>4918</v>
      </c>
      <c r="W2994" t="s">
        <v>42151</v>
      </c>
      <c r="X2994" t="s">
        <v>4920</v>
      </c>
      <c r="Y2994" t="s">
        <v>4921</v>
      </c>
      <c r="Z2994" t="s">
        <v>4922</v>
      </c>
    </row>
    <row r="2995" spans="1:26">
      <c r="A2995" t="s">
        <v>42146</v>
      </c>
      <c r="B2995" t="s">
        <v>4905</v>
      </c>
      <c r="C2995" t="s">
        <v>4906</v>
      </c>
      <c r="D2995" t="s">
        <v>4907</v>
      </c>
      <c r="E2995" t="s">
        <v>5177</v>
      </c>
      <c r="F2995" t="s">
        <v>42147</v>
      </c>
      <c r="G2995" t="s">
        <v>42148</v>
      </c>
      <c r="H2995" t="s">
        <v>42142</v>
      </c>
      <c r="I2995" t="s">
        <v>4910</v>
      </c>
      <c r="J2995" t="s">
        <v>4911</v>
      </c>
      <c r="K2995" t="s">
        <v>4977</v>
      </c>
      <c r="L2995" t="s">
        <v>4913</v>
      </c>
      <c r="M2995" t="s">
        <v>4914</v>
      </c>
      <c r="N2995" t="s">
        <v>4914</v>
      </c>
      <c r="O2995" s="40">
        <v>42916.602453703701</v>
      </c>
      <c r="P2995" t="s">
        <v>42152</v>
      </c>
      <c r="Q2995" s="21" t="s">
        <v>38481</v>
      </c>
      <c r="R2995" s="21" t="s">
        <v>42153</v>
      </c>
      <c r="S2995">
        <v>50</v>
      </c>
      <c r="T2995" t="s">
        <v>4914</v>
      </c>
      <c r="U2995" t="s">
        <v>4917</v>
      </c>
      <c r="V2995" t="s">
        <v>4918</v>
      </c>
      <c r="W2995" t="s">
        <v>42151</v>
      </c>
      <c r="X2995" t="s">
        <v>4920</v>
      </c>
      <c r="Y2995" t="s">
        <v>4921</v>
      </c>
      <c r="Z2995" t="s">
        <v>4922</v>
      </c>
    </row>
    <row r="2996" spans="1:26">
      <c r="A2996" t="s">
        <v>42146</v>
      </c>
      <c r="B2996" t="s">
        <v>4905</v>
      </c>
      <c r="C2996" t="s">
        <v>4906</v>
      </c>
      <c r="D2996" t="s">
        <v>4907</v>
      </c>
      <c r="E2996" t="s">
        <v>5177</v>
      </c>
      <c r="F2996" t="s">
        <v>42147</v>
      </c>
      <c r="G2996" t="s">
        <v>42148</v>
      </c>
      <c r="H2996" t="s">
        <v>42142</v>
      </c>
      <c r="I2996" t="s">
        <v>4910</v>
      </c>
      <c r="J2996" t="s">
        <v>4911</v>
      </c>
      <c r="K2996" t="s">
        <v>4977</v>
      </c>
      <c r="L2996" t="s">
        <v>4913</v>
      </c>
      <c r="M2996" t="s">
        <v>4914</v>
      </c>
      <c r="N2996" t="s">
        <v>4914</v>
      </c>
      <c r="O2996" s="40">
        <v>42916.602789351855</v>
      </c>
      <c r="P2996" t="s">
        <v>42154</v>
      </c>
      <c r="Q2996" s="21" t="s">
        <v>38482</v>
      </c>
      <c r="R2996" s="21" t="s">
        <v>42155</v>
      </c>
      <c r="S2996">
        <v>12</v>
      </c>
      <c r="T2996" t="s">
        <v>4914</v>
      </c>
      <c r="U2996" t="s">
        <v>4917</v>
      </c>
      <c r="V2996" t="s">
        <v>4918</v>
      </c>
      <c r="W2996" t="s">
        <v>42151</v>
      </c>
      <c r="X2996" t="s">
        <v>4920</v>
      </c>
      <c r="Y2996" t="s">
        <v>4921</v>
      </c>
      <c r="Z2996" t="s">
        <v>4922</v>
      </c>
    </row>
    <row r="2997" spans="1:26">
      <c r="A2997" t="s">
        <v>42156</v>
      </c>
      <c r="B2997" t="s">
        <v>4905</v>
      </c>
      <c r="C2997" t="s">
        <v>4906</v>
      </c>
      <c r="D2997" t="s">
        <v>4907</v>
      </c>
      <c r="E2997" t="s">
        <v>5791</v>
      </c>
      <c r="F2997" t="s">
        <v>42157</v>
      </c>
      <c r="G2997" t="s">
        <v>42158</v>
      </c>
      <c r="H2997" t="s">
        <v>42159</v>
      </c>
      <c r="I2997" t="s">
        <v>4910</v>
      </c>
      <c r="J2997" t="s">
        <v>4911</v>
      </c>
      <c r="K2997" t="s">
        <v>5328</v>
      </c>
      <c r="L2997" t="s">
        <v>4913</v>
      </c>
      <c r="M2997" t="s">
        <v>4914</v>
      </c>
      <c r="N2997" t="s">
        <v>4914</v>
      </c>
      <c r="O2997" s="40">
        <v>42916.454224537039</v>
      </c>
      <c r="P2997" t="s">
        <v>42160</v>
      </c>
      <c r="Q2997" s="21" t="s">
        <v>38383</v>
      </c>
      <c r="R2997" s="21" t="s">
        <v>42161</v>
      </c>
      <c r="S2997">
        <v>20</v>
      </c>
      <c r="T2997" t="s">
        <v>4914</v>
      </c>
      <c r="U2997" t="s">
        <v>4917</v>
      </c>
      <c r="V2997" t="s">
        <v>4918</v>
      </c>
      <c r="W2997" t="s">
        <v>42162</v>
      </c>
      <c r="X2997" t="s">
        <v>4920</v>
      </c>
      <c r="Y2997" t="s">
        <v>4921</v>
      </c>
      <c r="Z2997" t="s">
        <v>4922</v>
      </c>
    </row>
    <row r="2998" spans="1:26">
      <c r="A2998" t="s">
        <v>42163</v>
      </c>
      <c r="B2998" t="s">
        <v>4905</v>
      </c>
      <c r="C2998" t="s">
        <v>4906</v>
      </c>
      <c r="D2998" t="s">
        <v>4907</v>
      </c>
      <c r="E2998" t="s">
        <v>5150</v>
      </c>
      <c r="F2998" t="s">
        <v>42164</v>
      </c>
      <c r="G2998" t="s">
        <v>42165</v>
      </c>
      <c r="H2998" t="s">
        <v>42166</v>
      </c>
      <c r="I2998" t="s">
        <v>4910</v>
      </c>
      <c r="J2998" t="s">
        <v>4911</v>
      </c>
      <c r="K2998" t="s">
        <v>4977</v>
      </c>
      <c r="L2998" t="s">
        <v>4913</v>
      </c>
      <c r="M2998" t="s">
        <v>4914</v>
      </c>
      <c r="N2998" t="s">
        <v>4914</v>
      </c>
      <c r="O2998" s="40">
        <v>42916.534479166665</v>
      </c>
      <c r="P2998" t="s">
        <v>42167</v>
      </c>
      <c r="Q2998" s="21" t="s">
        <v>38476</v>
      </c>
      <c r="R2998" s="21" t="s">
        <v>42168</v>
      </c>
      <c r="S2998">
        <v>172</v>
      </c>
      <c r="T2998" t="s">
        <v>4914</v>
      </c>
      <c r="U2998" t="s">
        <v>4917</v>
      </c>
      <c r="V2998" t="s">
        <v>4918</v>
      </c>
      <c r="W2998" t="s">
        <v>42169</v>
      </c>
      <c r="X2998" t="s">
        <v>4920</v>
      </c>
      <c r="Y2998" t="s">
        <v>4921</v>
      </c>
      <c r="Z2998" t="s">
        <v>4922</v>
      </c>
    </row>
    <row r="2999" spans="1:26">
      <c r="A2999" t="s">
        <v>42170</v>
      </c>
      <c r="B2999" t="s">
        <v>4905</v>
      </c>
      <c r="C2999" t="s">
        <v>4906</v>
      </c>
      <c r="D2999" t="s">
        <v>4907</v>
      </c>
      <c r="E2999" t="s">
        <v>5107</v>
      </c>
      <c r="F2999" t="s">
        <v>42171</v>
      </c>
      <c r="G2999" t="s">
        <v>42172</v>
      </c>
      <c r="H2999" t="s">
        <v>42166</v>
      </c>
      <c r="I2999" t="s">
        <v>4910</v>
      </c>
      <c r="J2999" t="s">
        <v>4911</v>
      </c>
      <c r="K2999" t="s">
        <v>4977</v>
      </c>
      <c r="L2999" t="s">
        <v>4913</v>
      </c>
      <c r="M2999" t="s">
        <v>4914</v>
      </c>
      <c r="N2999" t="s">
        <v>4914</v>
      </c>
      <c r="O2999" s="40">
        <v>42916.534212962964</v>
      </c>
      <c r="P2999" t="s">
        <v>42173</v>
      </c>
      <c r="Q2999" s="21" t="s">
        <v>38473</v>
      </c>
      <c r="R2999" s="21" t="s">
        <v>42174</v>
      </c>
      <c r="S2999">
        <v>500</v>
      </c>
      <c r="T2999" t="s">
        <v>4914</v>
      </c>
      <c r="U2999" t="s">
        <v>4917</v>
      </c>
      <c r="V2999" t="s">
        <v>4918</v>
      </c>
      <c r="W2999" t="s">
        <v>42175</v>
      </c>
      <c r="X2999" t="s">
        <v>4920</v>
      </c>
      <c r="Y2999" t="s">
        <v>4921</v>
      </c>
      <c r="Z2999" t="s">
        <v>4922</v>
      </c>
    </row>
    <row r="3000" spans="1:26">
      <c r="A3000" t="s">
        <v>42176</v>
      </c>
      <c r="B3000" t="s">
        <v>4905</v>
      </c>
      <c r="C3000" t="s">
        <v>4906</v>
      </c>
      <c r="D3000" t="s">
        <v>4907</v>
      </c>
      <c r="E3000" t="s">
        <v>5253</v>
      </c>
      <c r="F3000" t="s">
        <v>42177</v>
      </c>
      <c r="G3000" t="s">
        <v>42178</v>
      </c>
      <c r="H3000" t="s">
        <v>42179</v>
      </c>
      <c r="I3000" t="s">
        <v>4910</v>
      </c>
      <c r="J3000" t="s">
        <v>4911</v>
      </c>
      <c r="K3000" t="s">
        <v>4912</v>
      </c>
      <c r="L3000" t="s">
        <v>4913</v>
      </c>
      <c r="M3000" t="s">
        <v>4914</v>
      </c>
      <c r="N3000" t="s">
        <v>4914</v>
      </c>
      <c r="O3000" s="40">
        <v>42916.628368055557</v>
      </c>
      <c r="P3000" t="s">
        <v>42180</v>
      </c>
      <c r="Q3000" s="21" t="s">
        <v>38505</v>
      </c>
      <c r="R3000" s="21" t="s">
        <v>42181</v>
      </c>
      <c r="S3000">
        <v>650</v>
      </c>
      <c r="T3000" t="s">
        <v>4914</v>
      </c>
      <c r="U3000" t="s">
        <v>4917</v>
      </c>
      <c r="V3000" t="s">
        <v>4918</v>
      </c>
      <c r="W3000" t="s">
        <v>42182</v>
      </c>
      <c r="X3000" t="s">
        <v>4920</v>
      </c>
      <c r="Y3000" t="s">
        <v>4921</v>
      </c>
      <c r="Z3000" t="s">
        <v>4922</v>
      </c>
    </row>
    <row r="3001" spans="1:26">
      <c r="A3001" t="s">
        <v>42183</v>
      </c>
      <c r="B3001" t="s">
        <v>4905</v>
      </c>
      <c r="C3001" t="s">
        <v>4906</v>
      </c>
      <c r="D3001" t="s">
        <v>4907</v>
      </c>
      <c r="E3001" t="s">
        <v>5042</v>
      </c>
      <c r="F3001" t="s">
        <v>42184</v>
      </c>
      <c r="G3001" t="s">
        <v>42185</v>
      </c>
      <c r="H3001" t="s">
        <v>42186</v>
      </c>
      <c r="I3001" t="s">
        <v>4910</v>
      </c>
      <c r="J3001" t="s">
        <v>4911</v>
      </c>
      <c r="K3001" t="s">
        <v>4956</v>
      </c>
      <c r="L3001" t="s">
        <v>4913</v>
      </c>
      <c r="M3001" t="s">
        <v>4914</v>
      </c>
      <c r="N3001" t="s">
        <v>4914</v>
      </c>
      <c r="O3001" s="40">
        <v>42916.475474537037</v>
      </c>
      <c r="P3001" t="s">
        <v>42187</v>
      </c>
      <c r="Q3001" s="21" t="s">
        <v>38411</v>
      </c>
      <c r="R3001" s="21" t="s">
        <v>42188</v>
      </c>
      <c r="S3001">
        <v>11</v>
      </c>
      <c r="T3001" t="s">
        <v>4914</v>
      </c>
      <c r="U3001" t="s">
        <v>4917</v>
      </c>
      <c r="V3001" t="s">
        <v>4918</v>
      </c>
      <c r="W3001" t="s">
        <v>42189</v>
      </c>
      <c r="X3001" t="s">
        <v>4920</v>
      </c>
      <c r="Y3001" t="s">
        <v>4921</v>
      </c>
      <c r="Z3001" t="s">
        <v>4922</v>
      </c>
    </row>
    <row r="3002" spans="1:26">
      <c r="A3002" t="s">
        <v>42190</v>
      </c>
      <c r="B3002" t="s">
        <v>4905</v>
      </c>
      <c r="C3002" t="s">
        <v>4906</v>
      </c>
      <c r="D3002" t="s">
        <v>4907</v>
      </c>
      <c r="E3002" t="s">
        <v>5476</v>
      </c>
      <c r="F3002" t="s">
        <v>42191</v>
      </c>
      <c r="G3002" t="s">
        <v>42192</v>
      </c>
      <c r="H3002" t="s">
        <v>42193</v>
      </c>
      <c r="I3002" t="s">
        <v>4910</v>
      </c>
      <c r="J3002" t="s">
        <v>4911</v>
      </c>
      <c r="K3002" t="s">
        <v>4977</v>
      </c>
      <c r="L3002" t="s">
        <v>4913</v>
      </c>
      <c r="M3002" t="s">
        <v>4914</v>
      </c>
      <c r="N3002" t="s">
        <v>4914</v>
      </c>
      <c r="O3002" s="40">
        <v>42916.407337962963</v>
      </c>
      <c r="P3002" t="s">
        <v>42194</v>
      </c>
      <c r="Q3002" s="21" t="s">
        <v>38355</v>
      </c>
      <c r="R3002" s="21" t="s">
        <v>42195</v>
      </c>
      <c r="S3002">
        <v>32</v>
      </c>
      <c r="T3002" t="s">
        <v>4914</v>
      </c>
      <c r="U3002" t="s">
        <v>4917</v>
      </c>
      <c r="V3002" t="s">
        <v>4918</v>
      </c>
      <c r="W3002" t="s">
        <v>42196</v>
      </c>
      <c r="X3002" t="s">
        <v>4920</v>
      </c>
      <c r="Y3002" t="s">
        <v>4921</v>
      </c>
      <c r="Z3002" t="s">
        <v>4922</v>
      </c>
    </row>
    <row r="3003" spans="1:26">
      <c r="A3003" t="s">
        <v>42197</v>
      </c>
      <c r="B3003" t="s">
        <v>4905</v>
      </c>
      <c r="C3003" t="s">
        <v>4906</v>
      </c>
      <c r="D3003" t="s">
        <v>4907</v>
      </c>
      <c r="E3003" t="s">
        <v>5336</v>
      </c>
      <c r="F3003" t="s">
        <v>42198</v>
      </c>
      <c r="G3003" t="s">
        <v>42199</v>
      </c>
      <c r="H3003" t="s">
        <v>42193</v>
      </c>
      <c r="I3003" t="s">
        <v>4910</v>
      </c>
      <c r="J3003" t="s">
        <v>4911</v>
      </c>
      <c r="K3003" t="s">
        <v>4977</v>
      </c>
      <c r="L3003" t="s">
        <v>4913</v>
      </c>
      <c r="M3003" t="s">
        <v>4914</v>
      </c>
      <c r="N3003" t="s">
        <v>4914</v>
      </c>
      <c r="O3003" s="40">
        <v>42916.406284722223</v>
      </c>
      <c r="P3003" t="s">
        <v>41732</v>
      </c>
      <c r="Q3003" s="21" t="s">
        <v>38352</v>
      </c>
      <c r="R3003" s="21" t="s">
        <v>42200</v>
      </c>
      <c r="S3003">
        <v>974</v>
      </c>
      <c r="T3003" t="s">
        <v>4914</v>
      </c>
      <c r="U3003" t="s">
        <v>4917</v>
      </c>
      <c r="V3003" t="s">
        <v>4918</v>
      </c>
      <c r="W3003" t="s">
        <v>42201</v>
      </c>
      <c r="X3003" t="s">
        <v>4920</v>
      </c>
      <c r="Y3003" t="s">
        <v>4921</v>
      </c>
      <c r="Z3003" t="s">
        <v>4922</v>
      </c>
    </row>
    <row r="3004" spans="1:26">
      <c r="A3004" t="s">
        <v>42202</v>
      </c>
      <c r="B3004" t="s">
        <v>4905</v>
      </c>
      <c r="C3004" t="s">
        <v>4906</v>
      </c>
      <c r="D3004" t="s">
        <v>4907</v>
      </c>
      <c r="E3004" t="s">
        <v>6730</v>
      </c>
      <c r="F3004" t="s">
        <v>42203</v>
      </c>
      <c r="G3004" t="s">
        <v>42204</v>
      </c>
      <c r="H3004" t="s">
        <v>22913</v>
      </c>
      <c r="I3004" t="s">
        <v>4910</v>
      </c>
      <c r="J3004" t="s">
        <v>4911</v>
      </c>
      <c r="K3004" t="s">
        <v>4961</v>
      </c>
      <c r="L3004" t="s">
        <v>4913</v>
      </c>
      <c r="M3004" t="s">
        <v>4914</v>
      </c>
      <c r="N3004" t="s">
        <v>4914</v>
      </c>
      <c r="O3004" s="40">
        <v>42916.707499999997</v>
      </c>
      <c r="P3004" t="s">
        <v>4951</v>
      </c>
      <c r="Q3004" s="21" t="s">
        <v>38610</v>
      </c>
      <c r="R3004" s="21" t="s">
        <v>42205</v>
      </c>
      <c r="S3004">
        <v>104</v>
      </c>
      <c r="T3004" t="s">
        <v>13863</v>
      </c>
      <c r="U3004" t="s">
        <v>4917</v>
      </c>
      <c r="V3004" t="s">
        <v>4952</v>
      </c>
      <c r="W3004" t="s">
        <v>42206</v>
      </c>
      <c r="X3004" t="s">
        <v>4920</v>
      </c>
      <c r="Y3004" t="s">
        <v>4921</v>
      </c>
      <c r="Z3004" t="s">
        <v>4922</v>
      </c>
    </row>
    <row r="3005" spans="1:26">
      <c r="A3005" t="s">
        <v>42207</v>
      </c>
      <c r="B3005" t="s">
        <v>4905</v>
      </c>
      <c r="C3005" t="s">
        <v>4906</v>
      </c>
      <c r="D3005" t="s">
        <v>4907</v>
      </c>
      <c r="E3005" t="s">
        <v>5565</v>
      </c>
      <c r="F3005" t="s">
        <v>42208</v>
      </c>
      <c r="G3005" t="s">
        <v>42209</v>
      </c>
      <c r="H3005" t="s">
        <v>42210</v>
      </c>
      <c r="I3005" t="s">
        <v>4910</v>
      </c>
      <c r="J3005" t="s">
        <v>4911</v>
      </c>
      <c r="K3005" t="s">
        <v>4977</v>
      </c>
      <c r="L3005" t="s">
        <v>4913</v>
      </c>
      <c r="M3005" t="s">
        <v>4914</v>
      </c>
      <c r="N3005" t="s">
        <v>4914</v>
      </c>
      <c r="O3005" s="40">
        <v>42916.705729166664</v>
      </c>
      <c r="P3005" t="s">
        <v>42211</v>
      </c>
      <c r="Q3005" s="21" t="s">
        <v>38607</v>
      </c>
      <c r="R3005" s="21" t="s">
        <v>42212</v>
      </c>
      <c r="S3005">
        <v>357</v>
      </c>
      <c r="T3005" t="s">
        <v>4914</v>
      </c>
      <c r="U3005" t="s">
        <v>4917</v>
      </c>
      <c r="V3005" t="s">
        <v>4918</v>
      </c>
      <c r="W3005" t="s">
        <v>42213</v>
      </c>
      <c r="X3005" t="s">
        <v>4920</v>
      </c>
      <c r="Y3005" t="s">
        <v>4921</v>
      </c>
      <c r="Z3005" t="s">
        <v>4922</v>
      </c>
    </row>
    <row r="3006" spans="1:26">
      <c r="A3006" t="s">
        <v>42214</v>
      </c>
      <c r="B3006" t="s">
        <v>4905</v>
      </c>
      <c r="C3006" t="s">
        <v>4906</v>
      </c>
      <c r="D3006" t="s">
        <v>4907</v>
      </c>
      <c r="E3006" t="s">
        <v>5114</v>
      </c>
      <c r="F3006" t="s">
        <v>42215</v>
      </c>
      <c r="G3006" t="s">
        <v>42216</v>
      </c>
      <c r="H3006" t="s">
        <v>42217</v>
      </c>
      <c r="I3006" t="s">
        <v>4910</v>
      </c>
      <c r="J3006" t="s">
        <v>4911</v>
      </c>
      <c r="K3006" t="s">
        <v>4912</v>
      </c>
      <c r="L3006" t="s">
        <v>4913</v>
      </c>
      <c r="M3006" t="s">
        <v>4914</v>
      </c>
      <c r="N3006" t="s">
        <v>4914</v>
      </c>
      <c r="O3006" s="40">
        <v>42916.414571759262</v>
      </c>
      <c r="P3006" t="s">
        <v>42218</v>
      </c>
      <c r="Q3006" s="21" t="s">
        <v>38363</v>
      </c>
      <c r="R3006" s="21" t="s">
        <v>42219</v>
      </c>
      <c r="S3006">
        <v>6</v>
      </c>
      <c r="T3006" t="s">
        <v>4914</v>
      </c>
      <c r="U3006" t="s">
        <v>4917</v>
      </c>
      <c r="V3006" t="s">
        <v>4918</v>
      </c>
      <c r="W3006" t="s">
        <v>42220</v>
      </c>
      <c r="X3006" t="s">
        <v>4920</v>
      </c>
      <c r="Y3006" t="s">
        <v>4921</v>
      </c>
      <c r="Z3006" t="s">
        <v>4922</v>
      </c>
    </row>
    <row r="3007" spans="1:26">
      <c r="A3007" t="s">
        <v>42221</v>
      </c>
      <c r="B3007" t="s">
        <v>4905</v>
      </c>
      <c r="C3007" t="s">
        <v>4906</v>
      </c>
      <c r="D3007" t="s">
        <v>4907</v>
      </c>
      <c r="E3007" t="s">
        <v>4936</v>
      </c>
      <c r="F3007" t="s">
        <v>42222</v>
      </c>
      <c r="G3007" t="s">
        <v>42223</v>
      </c>
      <c r="H3007" t="s">
        <v>42224</v>
      </c>
      <c r="I3007" t="s">
        <v>4910</v>
      </c>
      <c r="J3007" t="s">
        <v>4911</v>
      </c>
      <c r="K3007" t="s">
        <v>4961</v>
      </c>
      <c r="L3007" t="s">
        <v>4913</v>
      </c>
      <c r="M3007" t="s">
        <v>4914</v>
      </c>
      <c r="N3007" t="s">
        <v>4914</v>
      </c>
      <c r="O3007" s="40">
        <v>42916.354143518518</v>
      </c>
      <c r="P3007" t="s">
        <v>42225</v>
      </c>
      <c r="Q3007" s="21" t="s">
        <v>38303</v>
      </c>
      <c r="R3007" s="21" t="s">
        <v>42226</v>
      </c>
      <c r="S3007">
        <v>200</v>
      </c>
      <c r="T3007" t="s">
        <v>4914</v>
      </c>
      <c r="U3007" t="s">
        <v>4917</v>
      </c>
      <c r="V3007" t="s">
        <v>4918</v>
      </c>
      <c r="W3007" t="s">
        <v>42227</v>
      </c>
      <c r="X3007" t="s">
        <v>4920</v>
      </c>
      <c r="Y3007" t="s">
        <v>4921</v>
      </c>
      <c r="Z3007" t="s">
        <v>4922</v>
      </c>
    </row>
    <row r="3008" spans="1:26">
      <c r="A3008" t="s">
        <v>42228</v>
      </c>
      <c r="B3008" t="s">
        <v>4905</v>
      </c>
      <c r="C3008" t="s">
        <v>4906</v>
      </c>
      <c r="D3008" t="s">
        <v>4907</v>
      </c>
      <c r="E3008" t="s">
        <v>7538</v>
      </c>
      <c r="F3008" t="s">
        <v>42229</v>
      </c>
      <c r="G3008" t="s">
        <v>42230</v>
      </c>
      <c r="H3008" t="s">
        <v>42231</v>
      </c>
      <c r="I3008" t="s">
        <v>4910</v>
      </c>
      <c r="J3008" t="s">
        <v>4911</v>
      </c>
      <c r="K3008" t="s">
        <v>4912</v>
      </c>
      <c r="L3008" t="s">
        <v>4913</v>
      </c>
      <c r="M3008" t="s">
        <v>4914</v>
      </c>
      <c r="N3008" t="s">
        <v>4914</v>
      </c>
      <c r="O3008" s="40">
        <v>42916.768414351849</v>
      </c>
      <c r="P3008" t="s">
        <v>42232</v>
      </c>
      <c r="Q3008" s="21" t="s">
        <v>38639</v>
      </c>
      <c r="R3008" s="21" t="s">
        <v>42233</v>
      </c>
      <c r="S3008">
        <v>1450</v>
      </c>
      <c r="T3008" t="s">
        <v>4914</v>
      </c>
      <c r="U3008" t="s">
        <v>4917</v>
      </c>
      <c r="V3008" t="s">
        <v>4918</v>
      </c>
      <c r="W3008" t="s">
        <v>42234</v>
      </c>
      <c r="X3008" t="s">
        <v>4920</v>
      </c>
      <c r="Y3008" t="s">
        <v>4921</v>
      </c>
      <c r="Z3008" t="s">
        <v>4922</v>
      </c>
    </row>
    <row r="3009" spans="1:26">
      <c r="A3009" t="s">
        <v>42235</v>
      </c>
      <c r="B3009" t="s">
        <v>4905</v>
      </c>
      <c r="C3009" t="s">
        <v>4906</v>
      </c>
      <c r="D3009" t="s">
        <v>4907</v>
      </c>
      <c r="E3009" t="s">
        <v>6673</v>
      </c>
      <c r="F3009" t="s">
        <v>42236</v>
      </c>
      <c r="G3009" t="s">
        <v>42237</v>
      </c>
      <c r="H3009" t="s">
        <v>42238</v>
      </c>
      <c r="I3009" t="s">
        <v>4910</v>
      </c>
      <c r="J3009" t="s">
        <v>4911</v>
      </c>
      <c r="K3009" t="s">
        <v>4912</v>
      </c>
      <c r="L3009" t="s">
        <v>4913</v>
      </c>
      <c r="M3009" t="s">
        <v>4914</v>
      </c>
      <c r="N3009" t="s">
        <v>4914</v>
      </c>
      <c r="O3009" s="40">
        <v>42916.477673611109</v>
      </c>
      <c r="P3009" t="s">
        <v>42239</v>
      </c>
      <c r="Q3009" s="21" t="s">
        <v>38418</v>
      </c>
      <c r="R3009" s="21" t="s">
        <v>42240</v>
      </c>
      <c r="S3009">
        <v>20</v>
      </c>
      <c r="T3009" t="s">
        <v>4914</v>
      </c>
      <c r="U3009" t="s">
        <v>4917</v>
      </c>
      <c r="V3009" t="s">
        <v>4918</v>
      </c>
      <c r="W3009" t="s">
        <v>42241</v>
      </c>
      <c r="X3009" t="s">
        <v>4920</v>
      </c>
      <c r="Y3009" t="s">
        <v>4921</v>
      </c>
      <c r="Z3009" t="s">
        <v>4922</v>
      </c>
    </row>
    <row r="3010" spans="1:26">
      <c r="A3010" t="s">
        <v>42242</v>
      </c>
      <c r="B3010" t="s">
        <v>4905</v>
      </c>
      <c r="C3010" t="s">
        <v>4906</v>
      </c>
      <c r="D3010" t="s">
        <v>4907</v>
      </c>
      <c r="E3010" t="s">
        <v>5940</v>
      </c>
      <c r="F3010" t="s">
        <v>42243</v>
      </c>
      <c r="G3010" t="s">
        <v>42244</v>
      </c>
      <c r="H3010" t="s">
        <v>42245</v>
      </c>
      <c r="I3010" t="s">
        <v>4910</v>
      </c>
      <c r="J3010" t="s">
        <v>4911</v>
      </c>
      <c r="K3010" t="s">
        <v>4912</v>
      </c>
      <c r="L3010" t="s">
        <v>4913</v>
      </c>
      <c r="M3010" t="s">
        <v>4914</v>
      </c>
      <c r="N3010" t="s">
        <v>4914</v>
      </c>
      <c r="O3010" s="40">
        <v>42916.533136574071</v>
      </c>
      <c r="P3010" t="s">
        <v>42246</v>
      </c>
      <c r="Q3010" s="21" t="s">
        <v>38472</v>
      </c>
      <c r="R3010" s="21" t="s">
        <v>42247</v>
      </c>
      <c r="S3010">
        <v>107</v>
      </c>
      <c r="T3010" t="s">
        <v>4914</v>
      </c>
      <c r="U3010" t="s">
        <v>4917</v>
      </c>
      <c r="V3010" t="s">
        <v>4918</v>
      </c>
      <c r="W3010" t="s">
        <v>42248</v>
      </c>
      <c r="X3010" t="s">
        <v>4920</v>
      </c>
      <c r="Y3010" t="s">
        <v>4921</v>
      </c>
      <c r="Z3010" t="s">
        <v>4922</v>
      </c>
    </row>
    <row r="3011" spans="1:26">
      <c r="A3011" t="s">
        <v>42249</v>
      </c>
      <c r="B3011" t="s">
        <v>4905</v>
      </c>
      <c r="C3011" t="s">
        <v>4906</v>
      </c>
      <c r="D3011" t="s">
        <v>4907</v>
      </c>
      <c r="E3011" t="s">
        <v>5264</v>
      </c>
      <c r="F3011" t="s">
        <v>42250</v>
      </c>
      <c r="G3011" t="s">
        <v>42251</v>
      </c>
      <c r="H3011" t="s">
        <v>42245</v>
      </c>
      <c r="I3011" t="s">
        <v>4910</v>
      </c>
      <c r="J3011" t="s">
        <v>4911</v>
      </c>
      <c r="K3011" t="s">
        <v>4912</v>
      </c>
      <c r="L3011" t="s">
        <v>4913</v>
      </c>
      <c r="M3011" t="s">
        <v>4914</v>
      </c>
      <c r="N3011" t="s">
        <v>4914</v>
      </c>
      <c r="O3011" s="40">
        <v>42916.532268518517</v>
      </c>
      <c r="P3011" t="s">
        <v>42252</v>
      </c>
      <c r="Q3011" s="21" t="s">
        <v>38466</v>
      </c>
      <c r="R3011" s="21" t="s">
        <v>42253</v>
      </c>
      <c r="S3011">
        <v>1800</v>
      </c>
      <c r="T3011" t="s">
        <v>4914</v>
      </c>
      <c r="U3011" t="s">
        <v>4917</v>
      </c>
      <c r="V3011" t="s">
        <v>4918</v>
      </c>
      <c r="W3011" t="s">
        <v>42254</v>
      </c>
      <c r="X3011" t="s">
        <v>4920</v>
      </c>
      <c r="Y3011" t="s">
        <v>4921</v>
      </c>
      <c r="Z3011" t="s">
        <v>4922</v>
      </c>
    </row>
    <row r="3012" spans="1:26">
      <c r="A3012" t="s">
        <v>42255</v>
      </c>
      <c r="B3012" t="s">
        <v>4905</v>
      </c>
      <c r="C3012" t="s">
        <v>4906</v>
      </c>
      <c r="D3012" t="s">
        <v>4907</v>
      </c>
      <c r="E3012" t="s">
        <v>5336</v>
      </c>
      <c r="F3012" t="s">
        <v>42256</v>
      </c>
      <c r="G3012" t="s">
        <v>42257</v>
      </c>
      <c r="H3012" t="s">
        <v>42258</v>
      </c>
      <c r="I3012" t="s">
        <v>4910</v>
      </c>
      <c r="J3012" t="s">
        <v>4911</v>
      </c>
      <c r="K3012" t="s">
        <v>4912</v>
      </c>
      <c r="L3012" t="s">
        <v>4913</v>
      </c>
      <c r="M3012" t="s">
        <v>4914</v>
      </c>
      <c r="N3012" t="s">
        <v>4914</v>
      </c>
      <c r="O3012" s="40">
        <v>42916.701307870368</v>
      </c>
      <c r="P3012" t="s">
        <v>42259</v>
      </c>
      <c r="Q3012" s="21" t="s">
        <v>38602</v>
      </c>
      <c r="R3012" s="21" t="s">
        <v>42260</v>
      </c>
      <c r="S3012">
        <v>96</v>
      </c>
      <c r="T3012" t="s">
        <v>4914</v>
      </c>
      <c r="U3012" t="s">
        <v>4917</v>
      </c>
      <c r="V3012" t="s">
        <v>4918</v>
      </c>
      <c r="W3012" t="s">
        <v>19117</v>
      </c>
      <c r="X3012" t="s">
        <v>4920</v>
      </c>
      <c r="Y3012" t="s">
        <v>4921</v>
      </c>
      <c r="Z3012" t="s">
        <v>4922</v>
      </c>
    </row>
    <row r="3013" spans="1:26">
      <c r="A3013" t="s">
        <v>42261</v>
      </c>
      <c r="B3013" t="s">
        <v>4905</v>
      </c>
      <c r="C3013" t="s">
        <v>4906</v>
      </c>
      <c r="D3013" t="s">
        <v>4907</v>
      </c>
      <c r="E3013" t="s">
        <v>5021</v>
      </c>
      <c r="F3013" t="s">
        <v>42262</v>
      </c>
      <c r="G3013" t="s">
        <v>42263</v>
      </c>
      <c r="H3013" t="s">
        <v>42264</v>
      </c>
      <c r="I3013" t="s">
        <v>4910</v>
      </c>
      <c r="J3013" t="s">
        <v>4911</v>
      </c>
      <c r="K3013" t="s">
        <v>4912</v>
      </c>
      <c r="L3013" t="s">
        <v>4913</v>
      </c>
      <c r="M3013" t="s">
        <v>4914</v>
      </c>
      <c r="N3013" t="s">
        <v>4914</v>
      </c>
      <c r="O3013" s="40">
        <v>42916.645798611113</v>
      </c>
      <c r="P3013" t="s">
        <v>42265</v>
      </c>
      <c r="Q3013" s="21" t="s">
        <v>38524</v>
      </c>
      <c r="R3013" s="21" t="s">
        <v>42266</v>
      </c>
      <c r="S3013">
        <v>118</v>
      </c>
      <c r="T3013" t="s">
        <v>4914</v>
      </c>
      <c r="U3013" t="s">
        <v>4917</v>
      </c>
      <c r="V3013" t="s">
        <v>4918</v>
      </c>
      <c r="W3013" t="s">
        <v>42267</v>
      </c>
      <c r="X3013" t="s">
        <v>4920</v>
      </c>
      <c r="Y3013" t="s">
        <v>4921</v>
      </c>
      <c r="Z3013" t="s">
        <v>4922</v>
      </c>
    </row>
    <row r="3014" spans="1:26">
      <c r="A3014" t="s">
        <v>42268</v>
      </c>
      <c r="B3014" t="s">
        <v>4905</v>
      </c>
      <c r="C3014" t="s">
        <v>4906</v>
      </c>
      <c r="D3014" t="s">
        <v>4907</v>
      </c>
      <c r="E3014" t="s">
        <v>5791</v>
      </c>
      <c r="F3014" t="s">
        <v>42269</v>
      </c>
      <c r="G3014" t="s">
        <v>42270</v>
      </c>
      <c r="H3014" t="s">
        <v>42271</v>
      </c>
      <c r="I3014" t="s">
        <v>4910</v>
      </c>
      <c r="J3014" t="s">
        <v>4911</v>
      </c>
      <c r="K3014" t="s">
        <v>4912</v>
      </c>
      <c r="L3014" t="s">
        <v>4913</v>
      </c>
      <c r="M3014" t="s">
        <v>4914</v>
      </c>
      <c r="N3014" t="s">
        <v>4914</v>
      </c>
      <c r="O3014" s="40">
        <v>42916.69321759259</v>
      </c>
      <c r="P3014" t="s">
        <v>42272</v>
      </c>
      <c r="Q3014" s="21" t="s">
        <v>38587</v>
      </c>
      <c r="R3014" s="21" t="s">
        <v>42273</v>
      </c>
      <c r="S3014">
        <v>374</v>
      </c>
      <c r="T3014" t="s">
        <v>4914</v>
      </c>
      <c r="U3014" t="s">
        <v>4917</v>
      </c>
      <c r="V3014" t="s">
        <v>4918</v>
      </c>
      <c r="W3014" t="s">
        <v>42274</v>
      </c>
      <c r="X3014" t="s">
        <v>4920</v>
      </c>
      <c r="Y3014" t="s">
        <v>4921</v>
      </c>
      <c r="Z3014" t="s">
        <v>4922</v>
      </c>
    </row>
    <row r="3015" spans="1:26">
      <c r="A3015" t="s">
        <v>42275</v>
      </c>
      <c r="B3015" t="s">
        <v>4905</v>
      </c>
      <c r="C3015" t="s">
        <v>4906</v>
      </c>
      <c r="D3015" t="s">
        <v>4907</v>
      </c>
      <c r="E3015" t="s">
        <v>5042</v>
      </c>
      <c r="F3015" t="s">
        <v>42276</v>
      </c>
      <c r="G3015" t="s">
        <v>42277</v>
      </c>
      <c r="H3015" t="s">
        <v>42278</v>
      </c>
      <c r="I3015" t="s">
        <v>4910</v>
      </c>
      <c r="J3015" t="s">
        <v>4911</v>
      </c>
      <c r="K3015" t="s">
        <v>5159</v>
      </c>
      <c r="L3015" t="s">
        <v>4913</v>
      </c>
      <c r="M3015" t="s">
        <v>4914</v>
      </c>
      <c r="N3015" t="s">
        <v>4914</v>
      </c>
      <c r="O3015" s="40">
        <v>42916.621944444443</v>
      </c>
      <c r="P3015" t="s">
        <v>42279</v>
      </c>
      <c r="Q3015" s="21" t="s">
        <v>38494</v>
      </c>
      <c r="R3015" s="21" t="s">
        <v>42280</v>
      </c>
      <c r="S3015">
        <v>943</v>
      </c>
      <c r="T3015" t="s">
        <v>4914</v>
      </c>
      <c r="U3015" t="s">
        <v>4917</v>
      </c>
      <c r="V3015" t="s">
        <v>4918</v>
      </c>
      <c r="W3015" t="s">
        <v>42281</v>
      </c>
      <c r="X3015" t="s">
        <v>4920</v>
      </c>
      <c r="Y3015" t="s">
        <v>4921</v>
      </c>
      <c r="Z3015" t="s">
        <v>4922</v>
      </c>
    </row>
    <row r="3016" spans="1:26">
      <c r="A3016" t="s">
        <v>21614</v>
      </c>
      <c r="B3016" t="s">
        <v>4905</v>
      </c>
      <c r="C3016" t="s">
        <v>4906</v>
      </c>
      <c r="D3016" t="s">
        <v>4907</v>
      </c>
      <c r="E3016" t="s">
        <v>5052</v>
      </c>
      <c r="F3016" t="s">
        <v>21615</v>
      </c>
      <c r="G3016" t="s">
        <v>21616</v>
      </c>
      <c r="H3016" t="s">
        <v>21617</v>
      </c>
      <c r="I3016" t="s">
        <v>4910</v>
      </c>
      <c r="J3016" t="s">
        <v>4911</v>
      </c>
      <c r="K3016" t="s">
        <v>4950</v>
      </c>
      <c r="L3016" t="s">
        <v>4913</v>
      </c>
      <c r="M3016" t="s">
        <v>4914</v>
      </c>
      <c r="N3016" t="s">
        <v>4914</v>
      </c>
      <c r="O3016" s="40">
        <v>42916.359386574077</v>
      </c>
      <c r="P3016" t="s">
        <v>4951</v>
      </c>
      <c r="Q3016" s="21" t="s">
        <v>38309</v>
      </c>
      <c r="R3016" s="21" t="s">
        <v>42282</v>
      </c>
      <c r="S3016">
        <v>16</v>
      </c>
      <c r="T3016" t="s">
        <v>4914</v>
      </c>
      <c r="U3016" t="s">
        <v>4917</v>
      </c>
      <c r="V3016" t="s">
        <v>4952</v>
      </c>
      <c r="W3016" t="s">
        <v>21618</v>
      </c>
      <c r="X3016" t="s">
        <v>4920</v>
      </c>
      <c r="Y3016" t="s">
        <v>4921</v>
      </c>
      <c r="Z3016" t="s">
        <v>4922</v>
      </c>
    </row>
  </sheetData>
  <autoFilter ref="A1:Z3016">
    <filterColumn colId="14">
      <filters>
        <dateGroupItem year="2017" month="6" day="30" dateTimeGrouping="day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财务</vt:lpstr>
      <vt:lpstr>HIS现</vt:lpstr>
      <vt:lpstr>自助现</vt:lpstr>
      <vt:lpstr>银行现</vt:lpstr>
      <vt:lpstr>转账调节表</vt:lpstr>
      <vt:lpstr>调节明细</vt:lpstr>
      <vt:lpstr>HIS退</vt:lpstr>
      <vt:lpstr>自助退</vt:lpstr>
      <vt:lpstr>微信退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2017-07-12T16:03:48Z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13501ba7-93de-493c-bb53-84523699b2d2</vt:lpwstr>
  </property>
</Properties>
</file>